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Users\mshedden\Desktop\DIE DM 2021\Julio 2021\15-7-21\PROPUESTA DM mm\"/>
    </mc:Choice>
  </mc:AlternateContent>
  <bookViews>
    <workbookView xWindow="-120" yWindow="-120" windowWidth="20730" windowHeight="11160"/>
  </bookViews>
  <sheets>
    <sheet name="FORMULARIO" sheetId="1" r:id="rId1"/>
    <sheet name="NOMINA2020" sheetId="2" state="hidden" r:id="rId2"/>
  </sheets>
  <externalReferences>
    <externalReference r:id="rId3"/>
  </externalReferences>
  <definedNames>
    <definedName name="_xlnm.Print_Area" localSheetId="0">FORMULARIO!$A$1:$I$164</definedName>
    <definedName name="_xlnm.Database">#REF!</definedName>
    <definedName name="CATASTRO">[1]DESGLOSE!$AA$2:$AA$3</definedName>
    <definedName name="CRITERIO_INFORME">[1]DESGLOSE!$AP$2:$AP$4</definedName>
    <definedName name="CUENTA_CU">[1]DESGLOSE!$CB$2:$CB$4</definedName>
    <definedName name="DEPARTAMENTOS">[1]DESGLOSE!$V$2:$V$8</definedName>
    <definedName name="DETALLE_ESTADO2">[1]DESGLOSE!$AZ$2:$AZ$19</definedName>
    <definedName name="DOCUMENTACIÓN">[1]DESGLOSE!$R$2:$R$3</definedName>
    <definedName name="ESTADO">[1]DESGLOSE!$O$20:$O$22</definedName>
    <definedName name="ESTADO_MOBIL">#REF!</definedName>
    <definedName name="ESTADO_VALORACIÓN">[1]DESGLOSE!$AJ$2:$AJ$12</definedName>
    <definedName name="ESTADO2">[1]DESGLOSE!$AY$2:$AY$4</definedName>
    <definedName name="ESTADO3">[1]DESGLOSE!$BD$55:$BD$57</definedName>
    <definedName name="ESTADO4">[1]DESGLOSE!$CD$2:$CD$7</definedName>
    <definedName name="ESTADO5">[1]DESGLOSE!$BZ$2:$BZ$9</definedName>
    <definedName name="ESTADO6">[1]DESGLOSE!$CE$35:$CE$37</definedName>
    <definedName name="ESTADO7">[1]DESGLOSE!$CV$15:$CV$17</definedName>
    <definedName name="ESTUD_REGISTRO">[1]DESGLOSE!$AB$2:$AB$3</definedName>
    <definedName name="INDICADOR1">[1]DESGLOSE!$K$2:$K$3</definedName>
    <definedName name="INDICADOR2">[1]DESGLOSE!$L$2:$L$3</definedName>
    <definedName name="INDICADOR3">[1]DESGLOSE!$M$2:$M$3</definedName>
    <definedName name="MODALIDAD">[1]DESGLOSE!$AH$2:$AH$16</definedName>
    <definedName name="POR_ATENDER">[1]DESGLOSE!#REF!</definedName>
    <definedName name="RESPONSABLE_DC">[1]DESGLOSE!$CN$2:$CN$16</definedName>
    <definedName name="RESPONSABLE_DEC_CIV">[1]DESGLOSE!$DF$2:$DF$13</definedName>
    <definedName name="RESPONSABLE_DEC_ELEC">[1]DESGLOSE!$DG$2:$DG$7</definedName>
    <definedName name="RESPONSABLE_DIEE3">[1]DESGLOSE!$BV$2:$BV$45</definedName>
    <definedName name="RESPONSABLE_TERRENOS">[1]DESGLOSE!$AV$2:$AV$4</definedName>
    <definedName name="RESPONSABLES_DI">[1]DESGLOSE!$AM$2:$AM$5</definedName>
    <definedName name="SI_NO">[1]DESGLOSE!$BR$2:$BR$3</definedName>
    <definedName name="TIPO_INSPECCIÓN">[1]DESGLOSE!$AI$2:$AI$10</definedName>
    <definedName name="TIPO_OBRA">[1]DESGLOSE!$BT$2:$BT$9</definedName>
    <definedName name="TIPO_PROCED">[1]DESGLOSE!$CM$2:$CM$5</definedName>
    <definedName name="TIPO_PROYECTO">[1]DESGLOSE!$A$2:$A$21</definedName>
    <definedName name="TIPO_SOLICITUD">[1]DESGLOSE!$CA$2:$CA$19</definedName>
    <definedName name="TRAMITOLOGÍA">[1]DESGLOSE!#REF!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55" i="1" l="1"/>
  <c r="I135" i="1" l="1"/>
  <c r="I134" i="1"/>
  <c r="I133" i="1"/>
  <c r="I130" i="1"/>
  <c r="I127" i="1"/>
  <c r="I128" i="1"/>
  <c r="I129" i="1"/>
  <c r="I131" i="1"/>
  <c r="I126" i="1"/>
  <c r="I78" i="1"/>
  <c r="I79" i="1"/>
  <c r="I80" i="1"/>
  <c r="I81" i="1"/>
  <c r="I77" i="1"/>
  <c r="I145" i="1" l="1"/>
  <c r="I146" i="1"/>
  <c r="I154" i="1" l="1"/>
  <c r="I153" i="1"/>
  <c r="I152" i="1"/>
  <c r="I151" i="1"/>
  <c r="I150" i="1"/>
  <c r="I149" i="1"/>
  <c r="I148" i="1"/>
  <c r="I144" i="1"/>
  <c r="I143" i="1"/>
  <c r="I142" i="1"/>
  <c r="I141" i="1"/>
  <c r="I140" i="1"/>
  <c r="I139" i="1"/>
  <c r="I138" i="1"/>
  <c r="I137" i="1"/>
  <c r="I123" i="1"/>
  <c r="I122" i="1"/>
  <c r="I121" i="1"/>
  <c r="I120" i="1"/>
  <c r="I119" i="1"/>
  <c r="I118" i="1"/>
  <c r="I117" i="1"/>
  <c r="I116" i="1"/>
  <c r="I115" i="1"/>
  <c r="I114" i="1"/>
  <c r="I113" i="1"/>
  <c r="I112" i="1"/>
  <c r="I111" i="1"/>
  <c r="I109" i="1"/>
  <c r="I108" i="1"/>
  <c r="I107" i="1"/>
  <c r="I106" i="1"/>
  <c r="I105" i="1"/>
  <c r="I104" i="1"/>
  <c r="I102" i="1"/>
  <c r="I101" i="1"/>
  <c r="I100" i="1"/>
  <c r="I99" i="1"/>
  <c r="I98" i="1"/>
  <c r="I97" i="1"/>
  <c r="I96" i="1"/>
  <c r="I95" i="1"/>
  <c r="I94" i="1"/>
  <c r="I93" i="1"/>
  <c r="I92" i="1"/>
  <c r="I91" i="1"/>
  <c r="I90" i="1"/>
  <c r="I89" i="1"/>
  <c r="I88" i="1"/>
  <c r="I87" i="1"/>
  <c r="I86" i="1"/>
  <c r="I85" i="1"/>
  <c r="I84" i="1"/>
  <c r="I83" i="1"/>
  <c r="I75" i="1"/>
  <c r="I74" i="1"/>
  <c r="I73" i="1"/>
  <c r="I72" i="1"/>
  <c r="I71" i="1"/>
  <c r="I70" i="1"/>
  <c r="I69" i="1"/>
  <c r="I68" i="1"/>
  <c r="I67" i="1"/>
  <c r="I66" i="1"/>
  <c r="I65" i="1"/>
  <c r="I64" i="1"/>
  <c r="I63" i="1"/>
  <c r="I62" i="1"/>
  <c r="I61" i="1"/>
  <c r="I59" i="1"/>
  <c r="I58" i="1"/>
  <c r="I57" i="1"/>
  <c r="I56" i="1"/>
  <c r="I54" i="1"/>
  <c r="I53" i="1"/>
  <c r="I52" i="1"/>
  <c r="I51" i="1"/>
  <c r="I50" i="1"/>
  <c r="I49" i="1"/>
  <c r="I47" i="1"/>
  <c r="I46" i="1"/>
  <c r="I45" i="1"/>
  <c r="I44" i="1"/>
  <c r="I43" i="1"/>
  <c r="I42" i="1"/>
  <c r="I41" i="1"/>
  <c r="I40" i="1"/>
  <c r="I39" i="1"/>
  <c r="I38" i="1"/>
  <c r="I37" i="1"/>
  <c r="I36" i="1"/>
  <c r="I35" i="1"/>
  <c r="I34" i="1"/>
  <c r="I33" i="1"/>
  <c r="I32" i="1"/>
  <c r="I31" i="1"/>
  <c r="I29" i="1"/>
  <c r="I28" i="1"/>
  <c r="I27" i="1"/>
  <c r="I26" i="1"/>
  <c r="I24" i="1"/>
  <c r="I23" i="1"/>
  <c r="I22" i="1"/>
  <c r="I21" i="1"/>
  <c r="I19" i="1"/>
  <c r="I18" i="1"/>
  <c r="D9" i="1" l="1"/>
  <c r="G7" i="1"/>
  <c r="G10" i="1"/>
  <c r="G9" i="1"/>
  <c r="G8" i="1"/>
  <c r="D7" i="1"/>
  <c r="Z4758" i="2"/>
  <c r="Z4757" i="2"/>
  <c r="Z4620" i="2"/>
  <c r="Z4615" i="2"/>
  <c r="Z4501" i="2"/>
  <c r="Z4348" i="2"/>
  <c r="Z4327" i="2"/>
  <c r="Z4186" i="2"/>
  <c r="Z4000" i="2"/>
  <c r="Z3999" i="2"/>
  <c r="Z3998" i="2"/>
  <c r="Z3006" i="2"/>
  <c r="Z4642" i="2"/>
  <c r="Z4641" i="2"/>
  <c r="Z4640" i="2"/>
  <c r="Z4639" i="2"/>
  <c r="Z4638" i="2"/>
  <c r="Z4637" i="2"/>
  <c r="Z4636" i="2"/>
  <c r="Z4474" i="2"/>
  <c r="Z4204" i="2"/>
  <c r="Z3996" i="2"/>
  <c r="Z3076" i="2"/>
  <c r="Z3066" i="2"/>
  <c r="Z3005" i="2"/>
  <c r="Z3004" i="2"/>
  <c r="Z2981" i="2"/>
  <c r="Z2951" i="2"/>
  <c r="Z2929" i="2"/>
  <c r="Z2863" i="2"/>
  <c r="Z4756" i="2"/>
  <c r="Z4649" i="2"/>
  <c r="Z4648" i="2"/>
  <c r="Z4647" i="2"/>
  <c r="Z4646" i="2"/>
  <c r="Z4645" i="2"/>
  <c r="Z4644" i="2"/>
  <c r="Z4525" i="2"/>
  <c r="Z4328" i="2"/>
  <c r="Z3038" i="2"/>
  <c r="Z2940" i="2"/>
  <c r="Z2938" i="2"/>
  <c r="Z2928" i="2"/>
  <c r="Z2860" i="2"/>
  <c r="Z4454" i="2"/>
  <c r="Z4441" i="2"/>
  <c r="Z4431" i="2"/>
  <c r="Z4292" i="2"/>
  <c r="Z3993" i="2"/>
  <c r="Z3070" i="2"/>
  <c r="Z3041" i="2"/>
  <c r="Z2949" i="2"/>
  <c r="Z2948" i="2"/>
  <c r="Z2937" i="2"/>
  <c r="Z2885" i="2"/>
  <c r="Z4813" i="2"/>
  <c r="Z4455" i="2"/>
  <c r="Z4169" i="2"/>
  <c r="Z4140" i="2"/>
  <c r="Z3992" i="2"/>
  <c r="Z3096" i="2"/>
  <c r="Z3080" i="2"/>
  <c r="Z3050" i="2"/>
  <c r="Z3029" i="2"/>
  <c r="Z2974" i="2"/>
  <c r="Z2952" i="2"/>
  <c r="Z2927" i="2"/>
  <c r="Z2908" i="2"/>
  <c r="Z2888" i="2"/>
  <c r="Z2887" i="2"/>
  <c r="Z2868" i="2"/>
  <c r="Z4291" i="2"/>
  <c r="Z3991" i="2"/>
  <c r="Z3078" i="2"/>
  <c r="Z3077" i="2"/>
  <c r="Z3071" i="2"/>
  <c r="Z3027" i="2"/>
  <c r="Z2994" i="2"/>
  <c r="Z2988" i="2"/>
  <c r="Z2939" i="2"/>
  <c r="Z2934" i="2"/>
  <c r="Z2932" i="2"/>
  <c r="Z2896" i="2"/>
  <c r="Z2894" i="2"/>
  <c r="Z2874" i="2"/>
  <c r="Z4669" i="2"/>
  <c r="Z4382" i="2"/>
  <c r="Z4194" i="2"/>
  <c r="Z4170" i="2"/>
  <c r="Z4004" i="2"/>
  <c r="Z3265" i="2"/>
  <c r="Z3256" i="2"/>
  <c r="Z3253" i="2"/>
  <c r="Z3249" i="2"/>
  <c r="Z3229" i="2"/>
  <c r="Z3221" i="2"/>
  <c r="Z3216" i="2"/>
  <c r="Z3174" i="2"/>
  <c r="Z3170" i="2"/>
  <c r="Z3165" i="2"/>
  <c r="Z3164" i="2"/>
  <c r="Z3162" i="2"/>
  <c r="Z3114" i="2"/>
  <c r="Z3107" i="2"/>
  <c r="Z4006" i="2"/>
  <c r="Z3266" i="2"/>
  <c r="Z3252" i="2"/>
  <c r="Z3245" i="2"/>
  <c r="Z3240" i="2"/>
  <c r="Z3237" i="2"/>
  <c r="Z3226" i="2"/>
  <c r="Z3225" i="2"/>
  <c r="Z3224" i="2"/>
  <c r="Z3217" i="2"/>
  <c r="Z3203" i="2"/>
  <c r="Z3202" i="2"/>
  <c r="Z3186" i="2"/>
  <c r="Z3175" i="2"/>
  <c r="Z3173" i="2"/>
  <c r="Z3169" i="2"/>
  <c r="Z3157" i="2"/>
  <c r="Z3147" i="2"/>
  <c r="Z3125" i="2"/>
  <c r="Z3123" i="2"/>
  <c r="Z3113" i="2"/>
  <c r="Z3108" i="2"/>
  <c r="Z4613" i="2"/>
  <c r="Z4309" i="2"/>
  <c r="Z4308" i="2"/>
  <c r="Z4300" i="2"/>
  <c r="Z4232" i="2"/>
  <c r="Z4125" i="2"/>
  <c r="Z3251" i="2"/>
  <c r="Z3228" i="2"/>
  <c r="Z3214" i="2"/>
  <c r="Z3208" i="2"/>
  <c r="Z3204" i="2"/>
  <c r="Z3199" i="2"/>
  <c r="Z3197" i="2"/>
  <c r="Z3193" i="2"/>
  <c r="Z3191" i="2"/>
  <c r="Z3184" i="2"/>
  <c r="Z3163" i="2"/>
  <c r="Z3144" i="2"/>
  <c r="Z3134" i="2"/>
  <c r="Z3133" i="2"/>
  <c r="Z3131" i="2"/>
  <c r="Z3119" i="2"/>
  <c r="Z4750" i="2"/>
  <c r="Z4014" i="2"/>
  <c r="Z3264" i="2"/>
  <c r="Z3248" i="2"/>
  <c r="Z3247" i="2"/>
  <c r="Z3242" i="2"/>
  <c r="Z3236" i="2"/>
  <c r="Z3235" i="2"/>
  <c r="Z3233" i="2"/>
  <c r="Z3232" i="2"/>
  <c r="Z3231" i="2"/>
  <c r="Z3230" i="2"/>
  <c r="Z3210" i="2"/>
  <c r="Z3201" i="2"/>
  <c r="Z3200" i="2"/>
  <c r="Z3183" i="2"/>
  <c r="Z3179" i="2"/>
  <c r="Z3176" i="2"/>
  <c r="Z3171" i="2"/>
  <c r="Z3167" i="2"/>
  <c r="Z3155" i="2"/>
  <c r="Z3146" i="2"/>
  <c r="Z3139" i="2"/>
  <c r="Z3138" i="2"/>
  <c r="Z3135" i="2"/>
  <c r="Z3118" i="2"/>
  <c r="Z3116" i="2"/>
  <c r="Z3105" i="2"/>
  <c r="Z4124" i="2"/>
  <c r="Z4008" i="2"/>
  <c r="Z3246" i="2"/>
  <c r="Z3223" i="2"/>
  <c r="Z3222" i="2"/>
  <c r="Z3219" i="2"/>
  <c r="Z3215" i="2"/>
  <c r="Z3206" i="2"/>
  <c r="Z3195" i="2"/>
  <c r="Z3194" i="2"/>
  <c r="Z3188" i="2"/>
  <c r="Z3185" i="2"/>
  <c r="Z3182" i="2"/>
  <c r="Z3181" i="2"/>
  <c r="Z3166" i="2"/>
  <c r="Z3142" i="2"/>
  <c r="Z3130" i="2"/>
  <c r="Z3121" i="2"/>
  <c r="Z3115" i="2"/>
  <c r="Z3110" i="2"/>
  <c r="Z3109" i="2"/>
  <c r="Z3106" i="2"/>
  <c r="Z4123" i="2"/>
  <c r="Z4005" i="2"/>
  <c r="Z3268" i="2"/>
  <c r="Z3267" i="2"/>
  <c r="Z3263" i="2"/>
  <c r="Z3259" i="2"/>
  <c r="Z3254" i="2"/>
  <c r="Z3234" i="2"/>
  <c r="Z3227" i="2"/>
  <c r="Z3212" i="2"/>
  <c r="Z3211" i="2"/>
  <c r="Z3190" i="2"/>
  <c r="Z3161" i="2"/>
  <c r="Z3160" i="2"/>
  <c r="Z3159" i="2"/>
  <c r="Z3158" i="2"/>
  <c r="Z3154" i="2"/>
  <c r="Z3152" i="2"/>
  <c r="Z3151" i="2"/>
  <c r="Z3150" i="2"/>
  <c r="Z3149" i="2"/>
  <c r="Z3145" i="2"/>
  <c r="Z3140" i="2"/>
  <c r="Z3136" i="2"/>
  <c r="Z3129" i="2"/>
  <c r="Z3126" i="2"/>
  <c r="Z3120" i="2"/>
  <c r="Z3262" i="2"/>
  <c r="Z3261" i="2"/>
  <c r="Z3260" i="2"/>
  <c r="Z3258" i="2"/>
  <c r="Z3257" i="2"/>
  <c r="Z3255" i="2"/>
  <c r="Z3241" i="2"/>
  <c r="Z3220" i="2"/>
  <c r="Z3218" i="2"/>
  <c r="Z3209" i="2"/>
  <c r="Z3205" i="2"/>
  <c r="Z3192" i="2"/>
  <c r="Z3168" i="2"/>
  <c r="Z3153" i="2"/>
  <c r="Z3137" i="2"/>
  <c r="Z3128" i="2"/>
  <c r="Z3127" i="2"/>
  <c r="Z3117" i="2"/>
  <c r="Z3112" i="2"/>
  <c r="Z3111" i="2"/>
  <c r="Z3244" i="2"/>
  <c r="Z3243" i="2"/>
  <c r="Z3239" i="2"/>
  <c r="Z3238" i="2"/>
  <c r="Z3213" i="2"/>
  <c r="Z3207" i="2"/>
  <c r="Z3198" i="2"/>
  <c r="Z3196" i="2"/>
  <c r="Z3189" i="2"/>
  <c r="Z3187" i="2"/>
  <c r="Z3178" i="2"/>
  <c r="Z3177" i="2"/>
  <c r="Z3172" i="2"/>
  <c r="Z3156" i="2"/>
  <c r="Z3148" i="2"/>
  <c r="Z3132" i="2"/>
  <c r="Z3122" i="2"/>
  <c r="Z3104" i="2"/>
  <c r="Z3994" i="2"/>
  <c r="Z3097" i="2"/>
  <c r="Z3086" i="2"/>
  <c r="Z3085" i="2"/>
  <c r="Z3083" i="2"/>
  <c r="Z3075" i="2"/>
  <c r="Z3069" i="2"/>
  <c r="Z3058" i="2"/>
  <c r="Z3014" i="2"/>
  <c r="Z3013" i="2"/>
  <c r="Z2990" i="2"/>
  <c r="Z2987" i="2"/>
  <c r="Z2980" i="2"/>
  <c r="Z2976" i="2"/>
  <c r="Z2975" i="2"/>
  <c r="Z2966" i="2"/>
  <c r="Z2965" i="2"/>
  <c r="Z2959" i="2"/>
  <c r="Z2958" i="2"/>
  <c r="Z2957" i="2"/>
  <c r="Z2946" i="2"/>
  <c r="Z2925" i="2"/>
  <c r="Z2923" i="2"/>
  <c r="Z2907" i="2"/>
  <c r="Z2904" i="2"/>
  <c r="Z2869" i="2"/>
  <c r="Z2865" i="2"/>
  <c r="Z2862" i="2"/>
  <c r="Z4442" i="2"/>
  <c r="Z4227" i="2"/>
  <c r="Z3101" i="2"/>
  <c r="Z3043" i="2"/>
  <c r="Z3037" i="2"/>
  <c r="Z3026" i="2"/>
  <c r="Z3024" i="2"/>
  <c r="Z3015" i="2"/>
  <c r="Z2989" i="2"/>
  <c r="Z2978" i="2"/>
  <c r="Z2977" i="2"/>
  <c r="Z2970" i="2"/>
  <c r="Z2962" i="2"/>
  <c r="Z2961" i="2"/>
  <c r="Z2956" i="2"/>
  <c r="Z2954" i="2"/>
  <c r="Z2918" i="2"/>
  <c r="Z2916" i="2"/>
  <c r="Z2906" i="2"/>
  <c r="Z2886" i="2"/>
  <c r="Z2880" i="2"/>
  <c r="Z2877" i="2"/>
  <c r="Z2876" i="2"/>
  <c r="Z4896" i="2"/>
  <c r="Z3089" i="2"/>
  <c r="Z3088" i="2"/>
  <c r="Z3081" i="2"/>
  <c r="Z3057" i="2"/>
  <c r="Z3054" i="2"/>
  <c r="Z3052" i="2"/>
  <c r="Z3039" i="2"/>
  <c r="Z3028" i="2"/>
  <c r="Z3019" i="2"/>
  <c r="Z2995" i="2"/>
  <c r="Z2973" i="2"/>
  <c r="Z2971" i="2"/>
  <c r="Z2964" i="2"/>
  <c r="Z2963" i="2"/>
  <c r="Z2950" i="2"/>
  <c r="Z2931" i="2"/>
  <c r="Z2912" i="2"/>
  <c r="Z2871" i="2"/>
  <c r="Z3997" i="2"/>
  <c r="Z3995" i="2"/>
  <c r="Z3141" i="2"/>
  <c r="Z3124" i="2"/>
  <c r="Z3092" i="2"/>
  <c r="Z3082" i="2"/>
  <c r="Z3072" i="2"/>
  <c r="Z3062" i="2"/>
  <c r="Z3056" i="2"/>
  <c r="Z3053" i="2"/>
  <c r="Z3044" i="2"/>
  <c r="Z3030" i="2"/>
  <c r="Z3022" i="2"/>
  <c r="Z3021" i="2"/>
  <c r="Z3011" i="2"/>
  <c r="Z3010" i="2"/>
  <c r="Z3009" i="2"/>
  <c r="Z3003" i="2"/>
  <c r="Z3002" i="2"/>
  <c r="Z2996" i="2"/>
  <c r="Z2979" i="2"/>
  <c r="Z2919" i="2"/>
  <c r="Z2905" i="2"/>
  <c r="Z2903" i="2"/>
  <c r="Z2884" i="2"/>
  <c r="Z2875" i="2"/>
  <c r="Z2867" i="2"/>
  <c r="Z2866" i="2"/>
  <c r="Z2864" i="2"/>
  <c r="Z4002" i="2"/>
  <c r="Z3100" i="2"/>
  <c r="Z3094" i="2"/>
  <c r="Z3084" i="2"/>
  <c r="Z3073" i="2"/>
  <c r="Z3068" i="2"/>
  <c r="Z3059" i="2"/>
  <c r="Z3020" i="2"/>
  <c r="Z3018" i="2"/>
  <c r="Z3016" i="2"/>
  <c r="Z3012" i="2"/>
  <c r="Z3001" i="2"/>
  <c r="Z2999" i="2"/>
  <c r="Z2985" i="2"/>
  <c r="Z2984" i="2"/>
  <c r="Z2983" i="2"/>
  <c r="Z2982" i="2"/>
  <c r="Z2960" i="2"/>
  <c r="Z2943" i="2"/>
  <c r="Z2941" i="2"/>
  <c r="Z2935" i="2"/>
  <c r="Z2930" i="2"/>
  <c r="Z2924" i="2"/>
  <c r="Z2915" i="2"/>
  <c r="Z2914" i="2"/>
  <c r="Z2910" i="2"/>
  <c r="Z2909" i="2"/>
  <c r="Z2898" i="2"/>
  <c r="Z2882" i="2"/>
  <c r="Z2881" i="2"/>
  <c r="Z2879" i="2"/>
  <c r="Z4122" i="2"/>
  <c r="Z3102" i="2"/>
  <c r="Z3098" i="2"/>
  <c r="Z3093" i="2"/>
  <c r="Z3087" i="2"/>
  <c r="Z3064" i="2"/>
  <c r="Z3063" i="2"/>
  <c r="Z3045" i="2"/>
  <c r="Z3035" i="2"/>
  <c r="Z3023" i="2"/>
  <c r="Z3000" i="2"/>
  <c r="Z2968" i="2"/>
  <c r="Z2955" i="2"/>
  <c r="Z2953" i="2"/>
  <c r="Z2945" i="2"/>
  <c r="Z2933" i="2"/>
  <c r="Z2911" i="2"/>
  <c r="Z2902" i="2"/>
  <c r="Z2901" i="2"/>
  <c r="Z2893" i="2"/>
  <c r="Z2891" i="2"/>
  <c r="Z2890" i="2"/>
  <c r="Z2873" i="2"/>
  <c r="Z4643" i="2"/>
  <c r="Z4380" i="2"/>
  <c r="Z3099" i="2"/>
  <c r="Z3095" i="2"/>
  <c r="Z3091" i="2"/>
  <c r="Z3090" i="2"/>
  <c r="Z3060" i="2"/>
  <c r="Z3055" i="2"/>
  <c r="Z3042" i="2"/>
  <c r="Z3034" i="2"/>
  <c r="Z3017" i="2"/>
  <c r="Z2972" i="2"/>
  <c r="Z2969" i="2"/>
  <c r="Z2944" i="2"/>
  <c r="Z2942" i="2"/>
  <c r="Z2926" i="2"/>
  <c r="Z2922" i="2"/>
  <c r="Z2921" i="2"/>
  <c r="Z2920" i="2"/>
  <c r="Z2892" i="2"/>
  <c r="Z2883" i="2"/>
  <c r="Z2878" i="2"/>
  <c r="Z2870" i="2"/>
  <c r="Z2861" i="2"/>
  <c r="Z3103" i="2"/>
  <c r="Z3079" i="2"/>
  <c r="Z3074" i="2"/>
  <c r="Z3065" i="2"/>
  <c r="Z3061" i="2"/>
  <c r="Z3046" i="2"/>
  <c r="Z3040" i="2"/>
  <c r="Z3033" i="2"/>
  <c r="Z3032" i="2"/>
  <c r="Z3031" i="2"/>
  <c r="Z3025" i="2"/>
  <c r="Z3008" i="2"/>
  <c r="Z3007" i="2"/>
  <c r="Z2997" i="2"/>
  <c r="Z2986" i="2"/>
  <c r="Z2947" i="2"/>
  <c r="Z2936" i="2"/>
  <c r="Z2917" i="2"/>
  <c r="Z2913" i="2"/>
  <c r="Z2900" i="2"/>
  <c r="Z2899" i="2"/>
  <c r="Z2897" i="2"/>
  <c r="Z2895" i="2"/>
  <c r="Z2889" i="2"/>
  <c r="Z2872" i="2"/>
  <c r="Z4001" i="2"/>
  <c r="Z3067" i="2"/>
  <c r="Z3051" i="2"/>
  <c r="Z3049" i="2"/>
  <c r="Z3048" i="2"/>
  <c r="Z3047" i="2"/>
  <c r="Z3036" i="2"/>
  <c r="Z2998" i="2"/>
  <c r="Z2993" i="2"/>
  <c r="Z2992" i="2"/>
  <c r="Z2991" i="2"/>
  <c r="Z2967" i="2"/>
  <c r="Z2506" i="2"/>
  <c r="Z2493" i="2"/>
  <c r="Z2486" i="2"/>
  <c r="Z2484" i="2"/>
  <c r="Z2477" i="2"/>
  <c r="Z2473" i="2"/>
  <c r="Z2472" i="2"/>
  <c r="Z2448" i="2"/>
  <c r="Z2446" i="2"/>
  <c r="Z2445" i="2"/>
  <c r="Z2437" i="2"/>
  <c r="Z2436" i="2"/>
  <c r="Z2428" i="2"/>
  <c r="Z2422" i="2"/>
  <c r="Z2420" i="2"/>
  <c r="Z2407" i="2"/>
  <c r="Z2392" i="2"/>
  <c r="Z2391" i="2"/>
  <c r="Z2388" i="2"/>
  <c r="Z2383" i="2"/>
  <c r="Z2380" i="2"/>
  <c r="Z2349" i="2"/>
  <c r="Z2442" i="2"/>
  <c r="Z2429" i="2"/>
  <c r="Z2425" i="2"/>
  <c r="Z2423" i="2"/>
  <c r="Z2402" i="2"/>
  <c r="Z2399" i="2"/>
  <c r="Z2378" i="2"/>
  <c r="Z2375" i="2"/>
  <c r="Z2350" i="2"/>
  <c r="Z2334" i="2"/>
  <c r="Z2333" i="2"/>
  <c r="Z4752" i="2"/>
  <c r="Z4403" i="2"/>
  <c r="Z3987" i="2"/>
  <c r="Z3986" i="2"/>
  <c r="Z2481" i="2"/>
  <c r="Z2475" i="2"/>
  <c r="Z2468" i="2"/>
  <c r="Z2440" i="2"/>
  <c r="Z2435" i="2"/>
  <c r="Z2415" i="2"/>
  <c r="Z2412" i="2"/>
  <c r="Z2411" i="2"/>
  <c r="Z2409" i="2"/>
  <c r="Z2403" i="2"/>
  <c r="Z2400" i="2"/>
  <c r="Z2379" i="2"/>
  <c r="Z2364" i="2"/>
  <c r="Z2358" i="2"/>
  <c r="Z2336" i="2"/>
  <c r="Z2335" i="2"/>
  <c r="Z2332" i="2"/>
  <c r="Z4390" i="2"/>
  <c r="Z2492" i="2"/>
  <c r="Z2474" i="2"/>
  <c r="Z2471" i="2"/>
  <c r="Z2463" i="2"/>
  <c r="Z2434" i="2"/>
  <c r="Z2408" i="2"/>
  <c r="Z2394" i="2"/>
  <c r="Z2377" i="2"/>
  <c r="Z2373" i="2"/>
  <c r="Z2345" i="2"/>
  <c r="Z2337" i="2"/>
  <c r="Z688" i="2"/>
  <c r="Z638" i="2"/>
  <c r="Z576" i="2"/>
  <c r="Z504" i="2"/>
  <c r="Z471" i="2"/>
  <c r="Z431" i="2"/>
  <c r="Z429" i="2"/>
  <c r="Z4655" i="2"/>
  <c r="Z4654" i="2"/>
  <c r="Z4630" i="2"/>
  <c r="Z4617" i="2"/>
  <c r="Z4614" i="2"/>
  <c r="Z4425" i="2"/>
  <c r="Z4424" i="2"/>
  <c r="Z4322" i="2"/>
  <c r="Z4164" i="2"/>
  <c r="Z4163" i="2"/>
  <c r="Z4133" i="2"/>
  <c r="Z749" i="2"/>
  <c r="Z738" i="2"/>
  <c r="Z729" i="2"/>
  <c r="Z727" i="2"/>
  <c r="Z717" i="2"/>
  <c r="Z710" i="2"/>
  <c r="Z709" i="2"/>
  <c r="Z629" i="2"/>
  <c r="Z628" i="2"/>
  <c r="Z621" i="2"/>
  <c r="Z595" i="2"/>
  <c r="Z554" i="2"/>
  <c r="Z551" i="2"/>
  <c r="Z527" i="2"/>
  <c r="Z508" i="2"/>
  <c r="Z490" i="2"/>
  <c r="Z484" i="2"/>
  <c r="Z463" i="2"/>
  <c r="Z443" i="2"/>
  <c r="Z439" i="2"/>
  <c r="Z435" i="2"/>
  <c r="Z418" i="2"/>
  <c r="Z410" i="2"/>
  <c r="Z4111" i="2"/>
  <c r="Z2580" i="2"/>
  <c r="Z754" i="2"/>
  <c r="Z741" i="2"/>
  <c r="Z740" i="2"/>
  <c r="Z732" i="2"/>
  <c r="Z708" i="2"/>
  <c r="Z625" i="2"/>
  <c r="Z598" i="2"/>
  <c r="Z597" i="2"/>
  <c r="Z596" i="2"/>
  <c r="Z585" i="2"/>
  <c r="Z563" i="2"/>
  <c r="Z522" i="2"/>
  <c r="Z513" i="2"/>
  <c r="Z502" i="2"/>
  <c r="Z501" i="2"/>
  <c r="Z499" i="2"/>
  <c r="Z496" i="2"/>
  <c r="Z488" i="2"/>
  <c r="Z478" i="2"/>
  <c r="Z477" i="2"/>
  <c r="Z470" i="2"/>
  <c r="Z438" i="2"/>
  <c r="Z426" i="2"/>
  <c r="Z416" i="2"/>
  <c r="Z4928" i="2"/>
  <c r="Z4165" i="2"/>
  <c r="Z690" i="2"/>
  <c r="Z636" i="2"/>
  <c r="Z531" i="2"/>
  <c r="Z432" i="2"/>
  <c r="Z420" i="2"/>
  <c r="Z4396" i="2"/>
  <c r="Z4283" i="2"/>
  <c r="Z4155" i="2"/>
  <c r="Z2833" i="2"/>
  <c r="Z2832" i="2"/>
  <c r="Z2820" i="2"/>
  <c r="Z2819" i="2"/>
  <c r="Z2805" i="2"/>
  <c r="Z2804" i="2"/>
  <c r="Z2802" i="2"/>
  <c r="Z2743" i="2"/>
  <c r="Z2724" i="2"/>
  <c r="Z2722" i="2"/>
  <c r="Z2711" i="2"/>
  <c r="Z2686" i="2"/>
  <c r="Z2614" i="2"/>
  <c r="Z2598" i="2"/>
  <c r="Z2597" i="2"/>
  <c r="Z2591" i="2"/>
  <c r="Z2527" i="2"/>
  <c r="Z2510" i="2"/>
  <c r="Z2507" i="2"/>
  <c r="Z2854" i="2"/>
  <c r="Z2834" i="2"/>
  <c r="Z2825" i="2"/>
  <c r="Z2759" i="2"/>
  <c r="Z2755" i="2"/>
  <c r="Z2754" i="2"/>
  <c r="Z2736" i="2"/>
  <c r="Z2726" i="2"/>
  <c r="Z2705" i="2"/>
  <c r="Z2703" i="2"/>
  <c r="Z2700" i="2"/>
  <c r="Z2657" i="2"/>
  <c r="Z2656" i="2"/>
  <c r="Z2653" i="2"/>
  <c r="Z2652" i="2"/>
  <c r="Z2649" i="2"/>
  <c r="Z2641" i="2"/>
  <c r="Z2639" i="2"/>
  <c r="Z2611" i="2"/>
  <c r="Z2606" i="2"/>
  <c r="Z2585" i="2"/>
  <c r="Z2542" i="2"/>
  <c r="Z2539" i="2"/>
  <c r="Z2523" i="2"/>
  <c r="Z4137" i="2"/>
  <c r="Z2842" i="2"/>
  <c r="Z2839" i="2"/>
  <c r="Z2798" i="2"/>
  <c r="Z2779" i="2"/>
  <c r="Z2778" i="2"/>
  <c r="Z2776" i="2"/>
  <c r="Z2775" i="2"/>
  <c r="Z2774" i="2"/>
  <c r="Z2773" i="2"/>
  <c r="Z2772" i="2"/>
  <c r="Z2771" i="2"/>
  <c r="Z2770" i="2"/>
  <c r="Z2769" i="2"/>
  <c r="Z2765" i="2"/>
  <c r="Z2666" i="2"/>
  <c r="Z2659" i="2"/>
  <c r="Z2638" i="2"/>
  <c r="Z4612" i="2"/>
  <c r="Z3988" i="2"/>
  <c r="Z2859" i="2"/>
  <c r="Z2845" i="2"/>
  <c r="Z2814" i="2"/>
  <c r="Z2813" i="2"/>
  <c r="Z2793" i="2"/>
  <c r="Z2760" i="2"/>
  <c r="Z2758" i="2"/>
  <c r="Z2733" i="2"/>
  <c r="Z2719" i="2"/>
  <c r="Z2645" i="2"/>
  <c r="Z2631" i="2"/>
  <c r="Z2630" i="2"/>
  <c r="Z2560" i="2"/>
  <c r="Z2552" i="2"/>
  <c r="Z2530" i="2"/>
  <c r="Z2517" i="2"/>
  <c r="Z4197" i="2"/>
  <c r="Z3951" i="2"/>
  <c r="Z728" i="2"/>
  <c r="Z726" i="2"/>
  <c r="Z724" i="2"/>
  <c r="Z657" i="2"/>
  <c r="Z620" i="2"/>
  <c r="Z617" i="2"/>
  <c r="Z616" i="2"/>
  <c r="Z586" i="2"/>
  <c r="Z571" i="2"/>
  <c r="Z537" i="2"/>
  <c r="Z532" i="2"/>
  <c r="Z512" i="2"/>
  <c r="Z492" i="2"/>
  <c r="Z2763" i="2"/>
  <c r="Z2735" i="2"/>
  <c r="Z2646" i="2"/>
  <c r="Z752" i="2"/>
  <c r="Z735" i="2"/>
  <c r="Z719" i="2"/>
  <c r="Z713" i="2"/>
  <c r="Z711" i="2"/>
  <c r="Z677" i="2"/>
  <c r="Z582" i="2"/>
  <c r="Z574" i="2"/>
  <c r="Z534" i="2"/>
  <c r="Z495" i="2"/>
  <c r="Z451" i="2"/>
  <c r="Z450" i="2"/>
  <c r="Z447" i="2"/>
  <c r="Z434" i="2"/>
  <c r="Z433" i="2"/>
  <c r="Z424" i="2"/>
  <c r="Z3952" i="2"/>
  <c r="Z731" i="2"/>
  <c r="Z730" i="2"/>
  <c r="Z707" i="2"/>
  <c r="Z700" i="2"/>
  <c r="Z679" i="2"/>
  <c r="Z673" i="2"/>
  <c r="Z622" i="2"/>
  <c r="Z614" i="2"/>
  <c r="Z579" i="2"/>
  <c r="Z549" i="2"/>
  <c r="Z515" i="2"/>
  <c r="Z486" i="2"/>
  <c r="Z4822" i="2"/>
  <c r="Z4472" i="2"/>
  <c r="Z736" i="2"/>
  <c r="Z718" i="2"/>
  <c r="Z715" i="2"/>
  <c r="Z699" i="2"/>
  <c r="Z678" i="2"/>
  <c r="Z676" i="2"/>
  <c r="Z661" i="2"/>
  <c r="Z623" i="2"/>
  <c r="Z577" i="2"/>
  <c r="Z535" i="2"/>
  <c r="Z530" i="2"/>
  <c r="Z526" i="2"/>
  <c r="Z497" i="2"/>
  <c r="Z494" i="2"/>
  <c r="Z466" i="2"/>
  <c r="Z459" i="2"/>
  <c r="Z444" i="2"/>
  <c r="Z436" i="2"/>
  <c r="Z415" i="2"/>
  <c r="Z4381" i="2"/>
  <c r="Z712" i="2"/>
  <c r="Z670" i="2"/>
  <c r="Z653" i="2"/>
  <c r="Z633" i="2"/>
  <c r="Z613" i="2"/>
  <c r="Z605" i="2"/>
  <c r="Z556" i="2"/>
  <c r="Z540" i="2"/>
  <c r="Z533" i="2"/>
  <c r="Z523" i="2"/>
  <c r="Z461" i="2"/>
  <c r="Z446" i="2"/>
  <c r="Z425" i="2"/>
  <c r="Z3351" i="2"/>
  <c r="Z3345" i="2"/>
  <c r="Z3341" i="2"/>
  <c r="Z3338" i="2"/>
  <c r="Z3334" i="2"/>
  <c r="Z3322" i="2"/>
  <c r="Z3316" i="2"/>
  <c r="Z3315" i="2"/>
  <c r="Z3311" i="2"/>
  <c r="Z3283" i="2"/>
  <c r="Z3282" i="2"/>
  <c r="Z3281" i="2"/>
  <c r="Z3276" i="2"/>
  <c r="Z3274" i="2"/>
  <c r="Z3273" i="2"/>
  <c r="Z4010" i="2"/>
  <c r="Z3350" i="2"/>
  <c r="Z3348" i="2"/>
  <c r="Z3331" i="2"/>
  <c r="Z3330" i="2"/>
  <c r="Z3327" i="2"/>
  <c r="Z3326" i="2"/>
  <c r="Z3308" i="2"/>
  <c r="Z3306" i="2"/>
  <c r="Z3297" i="2"/>
  <c r="Z3293" i="2"/>
  <c r="Z3286" i="2"/>
  <c r="Z3285" i="2"/>
  <c r="Z3269" i="2"/>
  <c r="Z4394" i="2"/>
  <c r="Z4009" i="2"/>
  <c r="Z3347" i="2"/>
  <c r="Z3335" i="2"/>
  <c r="Z3329" i="2"/>
  <c r="Z3328" i="2"/>
  <c r="Z3324" i="2"/>
  <c r="Z3314" i="2"/>
  <c r="Z3313" i="2"/>
  <c r="Z3312" i="2"/>
  <c r="Z3310" i="2"/>
  <c r="Z3304" i="2"/>
  <c r="Z3303" i="2"/>
  <c r="Z3301" i="2"/>
  <c r="Z3299" i="2"/>
  <c r="Z3290" i="2"/>
  <c r="Z3289" i="2"/>
  <c r="Z3288" i="2"/>
  <c r="Z3284" i="2"/>
  <c r="Z3270" i="2"/>
  <c r="Z4393" i="2"/>
  <c r="Z3344" i="2"/>
  <c r="Z3343" i="2"/>
  <c r="Z3336" i="2"/>
  <c r="Z3325" i="2"/>
  <c r="Z3323" i="2"/>
  <c r="Z3318" i="2"/>
  <c r="Z3309" i="2"/>
  <c r="Z3307" i="2"/>
  <c r="Z3305" i="2"/>
  <c r="Z3292" i="2"/>
  <c r="Z3287" i="2"/>
  <c r="Z3280" i="2"/>
  <c r="Z3279" i="2"/>
  <c r="Z3278" i="2"/>
  <c r="Z3277" i="2"/>
  <c r="Z3271" i="2"/>
  <c r="Z4190" i="2"/>
  <c r="Z3354" i="2"/>
  <c r="Z3353" i="2"/>
  <c r="Z3352" i="2"/>
  <c r="Z3342" i="2"/>
  <c r="Z3340" i="2"/>
  <c r="Z3339" i="2"/>
  <c r="Z3333" i="2"/>
  <c r="Z3321" i="2"/>
  <c r="Z3320" i="2"/>
  <c r="Z3302" i="2"/>
  <c r="Z3300" i="2"/>
  <c r="Z3298" i="2"/>
  <c r="Z3296" i="2"/>
  <c r="Z3294" i="2"/>
  <c r="Z3275" i="2"/>
  <c r="Z4456" i="2"/>
  <c r="Z4315" i="2"/>
  <c r="Z3349" i="2"/>
  <c r="Z3346" i="2"/>
  <c r="Z3337" i="2"/>
  <c r="Z3332" i="2"/>
  <c r="Z3319" i="2"/>
  <c r="Z3317" i="2"/>
  <c r="Z3295" i="2"/>
  <c r="Z3291" i="2"/>
  <c r="Z3272" i="2"/>
  <c r="Z4379" i="2"/>
  <c r="Z4344" i="2"/>
  <c r="Z4171" i="2"/>
  <c r="Z3990" i="2"/>
  <c r="Z2710" i="2"/>
  <c r="Z2695" i="2"/>
  <c r="Z2676" i="2"/>
  <c r="Z2633" i="2"/>
  <c r="Z2574" i="2"/>
  <c r="Z2551" i="2"/>
  <c r="Z2546" i="2"/>
  <c r="Z2536" i="2"/>
  <c r="Z4927" i="2"/>
  <c r="Z4925" i="2"/>
  <c r="Z4627" i="2"/>
  <c r="Z4196" i="2"/>
  <c r="Z4168" i="2"/>
  <c r="Z2857" i="2"/>
  <c r="Z2830" i="2"/>
  <c r="Z2687" i="2"/>
  <c r="Z2661" i="2"/>
  <c r="Z2654" i="2"/>
  <c r="Z2632" i="2"/>
  <c r="Z2573" i="2"/>
  <c r="Z2561" i="2"/>
  <c r="Z2548" i="2"/>
  <c r="Z2547" i="2"/>
  <c r="Z2846" i="2"/>
  <c r="Z2843" i="2"/>
  <c r="Z2827" i="2"/>
  <c r="Z2823" i="2"/>
  <c r="Z2723" i="2"/>
  <c r="Z2721" i="2"/>
  <c r="Z2718" i="2"/>
  <c r="Z2688" i="2"/>
  <c r="Z2669" i="2"/>
  <c r="Z2668" i="2"/>
  <c r="Z2667" i="2"/>
  <c r="Z2635" i="2"/>
  <c r="Z2634" i="2"/>
  <c r="Z2600" i="2"/>
  <c r="Z2588" i="2"/>
  <c r="Z2584" i="2"/>
  <c r="Z2582" i="2"/>
  <c r="Z2577" i="2"/>
  <c r="Z2531" i="2"/>
  <c r="Z2521" i="2"/>
  <c r="Z2856" i="2"/>
  <c r="Z2847" i="2"/>
  <c r="Z2844" i="2"/>
  <c r="Z2752" i="2"/>
  <c r="Z2745" i="2"/>
  <c r="Z2744" i="2"/>
  <c r="Z2698" i="2"/>
  <c r="Z2697" i="2"/>
  <c r="Z2675" i="2"/>
  <c r="Z2665" i="2"/>
  <c r="Z2664" i="2"/>
  <c r="Z2651" i="2"/>
  <c r="Z2640" i="2"/>
  <c r="Z2637" i="2"/>
  <c r="Z2624" i="2"/>
  <c r="Z2621" i="2"/>
  <c r="Z2620" i="2"/>
  <c r="Z2619" i="2"/>
  <c r="Z2618" i="2"/>
  <c r="Z2617" i="2"/>
  <c r="Z2610" i="2"/>
  <c r="Z2608" i="2"/>
  <c r="Z2603" i="2"/>
  <c r="Z2590" i="2"/>
  <c r="Z2589" i="2"/>
  <c r="Z2569" i="2"/>
  <c r="Z2567" i="2"/>
  <c r="Z2540" i="2"/>
  <c r="Z2526" i="2"/>
  <c r="Z2519" i="2"/>
  <c r="Z2509" i="2"/>
  <c r="Z2851" i="2"/>
  <c r="Z2850" i="2"/>
  <c r="Z2841" i="2"/>
  <c r="Z2829" i="2"/>
  <c r="Z2818" i="2"/>
  <c r="Z2817" i="2"/>
  <c r="Z2799" i="2"/>
  <c r="Z2725" i="2"/>
  <c r="Z2720" i="2"/>
  <c r="Z2709" i="2"/>
  <c r="Z2694" i="2"/>
  <c r="Z2683" i="2"/>
  <c r="Z2607" i="2"/>
  <c r="Z2549" i="2"/>
  <c r="Z2541" i="2"/>
  <c r="Z2537" i="2"/>
  <c r="Z2532" i="2"/>
  <c r="Z2522" i="2"/>
  <c r="Z2508" i="2"/>
  <c r="Z2858" i="2"/>
  <c r="Z2835" i="2"/>
  <c r="Z2801" i="2"/>
  <c r="Z2791" i="2"/>
  <c r="Z2790" i="2"/>
  <c r="Z2788" i="2"/>
  <c r="Z2786" i="2"/>
  <c r="Z2783" i="2"/>
  <c r="Z2782" i="2"/>
  <c r="Z2753" i="2"/>
  <c r="Z2750" i="2"/>
  <c r="Z2746" i="2"/>
  <c r="Z2742" i="2"/>
  <c r="Z2684" i="2"/>
  <c r="Z2627" i="2"/>
  <c r="Z2626" i="2"/>
  <c r="Z2622" i="2"/>
  <c r="Z2602" i="2"/>
  <c r="Z2601" i="2"/>
  <c r="Z2599" i="2"/>
  <c r="Z2587" i="2"/>
  <c r="Z2579" i="2"/>
  <c r="Z2558" i="2"/>
  <c r="Z2520" i="2"/>
  <c r="Z2518" i="2"/>
  <c r="Z2831" i="2"/>
  <c r="Z2826" i="2"/>
  <c r="Z2816" i="2"/>
  <c r="Z2815" i="2"/>
  <c r="Z2810" i="2"/>
  <c r="Z2777" i="2"/>
  <c r="Z2762" i="2"/>
  <c r="Z2756" i="2"/>
  <c r="Z2713" i="2"/>
  <c r="Z2712" i="2"/>
  <c r="Z2704" i="2"/>
  <c r="Z2701" i="2"/>
  <c r="Z2692" i="2"/>
  <c r="Z2647" i="2"/>
  <c r="Z2612" i="2"/>
  <c r="Z2570" i="2"/>
  <c r="Z2559" i="2"/>
  <c r="Z2514" i="2"/>
  <c r="Z2511" i="2"/>
  <c r="Z2855" i="2"/>
  <c r="Z2848" i="2"/>
  <c r="Z2811" i="2"/>
  <c r="Z2809" i="2"/>
  <c r="Z2796" i="2"/>
  <c r="Z2761" i="2"/>
  <c r="Z2749" i="2"/>
  <c r="Z2715" i="2"/>
  <c r="Z2714" i="2"/>
  <c r="Z2689" i="2"/>
  <c r="Z2658" i="2"/>
  <c r="Z2636" i="2"/>
  <c r="Z2625" i="2"/>
  <c r="Z2596" i="2"/>
  <c r="Z2595" i="2"/>
  <c r="Z2594" i="2"/>
  <c r="Z2583" i="2"/>
  <c r="Z2562" i="2"/>
  <c r="Z2538" i="2"/>
  <c r="Z2525" i="2"/>
  <c r="Z2524" i="2"/>
  <c r="Z2512" i="2"/>
  <c r="Z3989" i="2"/>
  <c r="Z2849" i="2"/>
  <c r="Z2837" i="2"/>
  <c r="Z2812" i="2"/>
  <c r="Z2807" i="2"/>
  <c r="Z2806" i="2"/>
  <c r="Z2800" i="2"/>
  <c r="Z2789" i="2"/>
  <c r="Z2768" i="2"/>
  <c r="Z2766" i="2"/>
  <c r="Z2757" i="2"/>
  <c r="Z2707" i="2"/>
  <c r="Z2702" i="2"/>
  <c r="Z2691" i="2"/>
  <c r="Z2672" i="2"/>
  <c r="Z2671" i="2"/>
  <c r="Z2650" i="2"/>
  <c r="Z2605" i="2"/>
  <c r="Z2571" i="2"/>
  <c r="Z2566" i="2"/>
  <c r="Z2545" i="2"/>
  <c r="Z2534" i="2"/>
  <c r="Z3486" i="2"/>
  <c r="Z2840" i="2"/>
  <c r="Z2797" i="2"/>
  <c r="Z2794" i="2"/>
  <c r="Z2764" i="2"/>
  <c r="Z2716" i="2"/>
  <c r="Z2706" i="2"/>
  <c r="Z2699" i="2"/>
  <c r="Z2693" i="2"/>
  <c r="Z2690" i="2"/>
  <c r="Z2673" i="2"/>
  <c r="Z2660" i="2"/>
  <c r="Z2648" i="2"/>
  <c r="Z2628" i="2"/>
  <c r="Z2615" i="2"/>
  <c r="Z2564" i="2"/>
  <c r="Z2557" i="2"/>
  <c r="Z2555" i="2"/>
  <c r="Z2543" i="2"/>
  <c r="Z4189" i="2"/>
  <c r="Z2853" i="2"/>
  <c r="Z2852" i="2"/>
  <c r="Z2836" i="2"/>
  <c r="Z2792" i="2"/>
  <c r="Z2787" i="2"/>
  <c r="Z2785" i="2"/>
  <c r="Z2784" i="2"/>
  <c r="Z2747" i="2"/>
  <c r="Z2739" i="2"/>
  <c r="Z2738" i="2"/>
  <c r="Z2737" i="2"/>
  <c r="Z2730" i="2"/>
  <c r="Z2727" i="2"/>
  <c r="Z2717" i="2"/>
  <c r="Z2685" i="2"/>
  <c r="Z2681" i="2"/>
  <c r="Z2680" i="2"/>
  <c r="Z2663" i="2"/>
  <c r="Z2629" i="2"/>
  <c r="Z2592" i="2"/>
  <c r="Z2576" i="2"/>
  <c r="Z2535" i="2"/>
  <c r="Z2516" i="2"/>
  <c r="Z2513" i="2"/>
  <c r="Z4316" i="2"/>
  <c r="Z2803" i="2"/>
  <c r="Z2795" i="2"/>
  <c r="Z2767" i="2"/>
  <c r="Z2740" i="2"/>
  <c r="Z2732" i="2"/>
  <c r="Z2728" i="2"/>
  <c r="Z2677" i="2"/>
  <c r="Z2662" i="2"/>
  <c r="Z2655" i="2"/>
  <c r="Z2613" i="2"/>
  <c r="Z2609" i="2"/>
  <c r="Z2604" i="2"/>
  <c r="Z2593" i="2"/>
  <c r="Z2586" i="2"/>
  <c r="Z2581" i="2"/>
  <c r="Z2578" i="2"/>
  <c r="Z2575" i="2"/>
  <c r="Z2572" i="2"/>
  <c r="Z2515" i="2"/>
  <c r="Z2838" i="2"/>
  <c r="Z2821" i="2"/>
  <c r="Z2808" i="2"/>
  <c r="Z2751" i="2"/>
  <c r="Z2748" i="2"/>
  <c r="Z2734" i="2"/>
  <c r="Z2729" i="2"/>
  <c r="Z2644" i="2"/>
  <c r="Z2643" i="2"/>
  <c r="Z2623" i="2"/>
  <c r="Z2616" i="2"/>
  <c r="Z2568" i="2"/>
  <c r="Z2565" i="2"/>
  <c r="Z2563" i="2"/>
  <c r="Z2556" i="2"/>
  <c r="Z2553" i="2"/>
  <c r="Z2550" i="2"/>
  <c r="Z2533" i="2"/>
  <c r="Z2529" i="2"/>
  <c r="Z2828" i="2"/>
  <c r="Z2824" i="2"/>
  <c r="Z2822" i="2"/>
  <c r="Z2781" i="2"/>
  <c r="Z2780" i="2"/>
  <c r="Z2741" i="2"/>
  <c r="Z2731" i="2"/>
  <c r="Z2708" i="2"/>
  <c r="Z2696" i="2"/>
  <c r="Z2682" i="2"/>
  <c r="Z2679" i="2"/>
  <c r="Z2678" i="2"/>
  <c r="Z2674" i="2"/>
  <c r="Z2670" i="2"/>
  <c r="Z2642" i="2"/>
  <c r="Z2554" i="2"/>
  <c r="Z2544" i="2"/>
  <c r="Z2528" i="2"/>
  <c r="Z4135" i="2"/>
  <c r="Z2502" i="2"/>
  <c r="Z2496" i="2"/>
  <c r="Z2457" i="2"/>
  <c r="Z2421" i="2"/>
  <c r="Z2419" i="2"/>
  <c r="Z2406" i="2"/>
  <c r="Z2396" i="2"/>
  <c r="Z2381" i="2"/>
  <c r="Z2368" i="2"/>
  <c r="Z2361" i="2"/>
  <c r="Z2357" i="2"/>
  <c r="Z2339" i="2"/>
  <c r="Z2338" i="2"/>
  <c r="Z2462" i="2"/>
  <c r="Z2455" i="2"/>
  <c r="Z2454" i="2"/>
  <c r="Z2432" i="2"/>
  <c r="Z2426" i="2"/>
  <c r="Z2424" i="2"/>
  <c r="Z2416" i="2"/>
  <c r="Z2405" i="2"/>
  <c r="Z2401" i="2"/>
  <c r="Z2390" i="2"/>
  <c r="Z2367" i="2"/>
  <c r="Z2366" i="2"/>
  <c r="Z2359" i="2"/>
  <c r="Z2356" i="2"/>
  <c r="Z2488" i="2"/>
  <c r="Z2487" i="2"/>
  <c r="Z2482" i="2"/>
  <c r="Z2478" i="2"/>
  <c r="Z2469" i="2"/>
  <c r="Z2452" i="2"/>
  <c r="Z2451" i="2"/>
  <c r="Z2438" i="2"/>
  <c r="Z2397" i="2"/>
  <c r="Z2393" i="2"/>
  <c r="Z2384" i="2"/>
  <c r="Z2347" i="2"/>
  <c r="Z4409" i="2"/>
  <c r="Z4290" i="2"/>
  <c r="Z2504" i="2"/>
  <c r="Z2503" i="2"/>
  <c r="Z2501" i="2"/>
  <c r="Z2464" i="2"/>
  <c r="Z2458" i="2"/>
  <c r="Z2456" i="2"/>
  <c r="Z2449" i="2"/>
  <c r="Z2439" i="2"/>
  <c r="Z2431" i="2"/>
  <c r="Z2418" i="2"/>
  <c r="Z2414" i="2"/>
  <c r="Z2343" i="2"/>
  <c r="Z2498" i="2"/>
  <c r="Z2497" i="2"/>
  <c r="Z2495" i="2"/>
  <c r="Z2494" i="2"/>
  <c r="Z2490" i="2"/>
  <c r="Z2480" i="2"/>
  <c r="Z2479" i="2"/>
  <c r="Z2476" i="2"/>
  <c r="Z2467" i="2"/>
  <c r="Z2450" i="2"/>
  <c r="Z2444" i="2"/>
  <c r="Z2443" i="2"/>
  <c r="Z2430" i="2"/>
  <c r="Z2427" i="2"/>
  <c r="Z2382" i="2"/>
  <c r="Z2369" i="2"/>
  <c r="Z2346" i="2"/>
  <c r="Z4121" i="2"/>
  <c r="Z2489" i="2"/>
  <c r="Z2461" i="2"/>
  <c r="Z2460" i="2"/>
  <c r="Z2459" i="2"/>
  <c r="Z2453" i="2"/>
  <c r="Z2447" i="2"/>
  <c r="Z2433" i="2"/>
  <c r="Z2398" i="2"/>
  <c r="Z2395" i="2"/>
  <c r="Z2389" i="2"/>
  <c r="Z2387" i="2"/>
  <c r="Z2386" i="2"/>
  <c r="Z2376" i="2"/>
  <c r="Z2370" i="2"/>
  <c r="Z2363" i="2"/>
  <c r="Z2355" i="2"/>
  <c r="Z2353" i="2"/>
  <c r="Z2340" i="2"/>
  <c r="Z2331" i="2"/>
  <c r="Z4444" i="2"/>
  <c r="Z4307" i="2"/>
  <c r="Z3983" i="2"/>
  <c r="Z2485" i="2"/>
  <c r="Z2483" i="2"/>
  <c r="Z2470" i="2"/>
  <c r="Z2466" i="2"/>
  <c r="Z2417" i="2"/>
  <c r="Z2410" i="2"/>
  <c r="Z2404" i="2"/>
  <c r="Z2385" i="2"/>
  <c r="Z2374" i="2"/>
  <c r="Z2354" i="2"/>
  <c r="Z2352" i="2"/>
  <c r="Z2348" i="2"/>
  <c r="Z2342" i="2"/>
  <c r="Z2341" i="2"/>
  <c r="Z4120" i="2"/>
  <c r="Z3985" i="2"/>
  <c r="Z3984" i="2"/>
  <c r="Z2491" i="2"/>
  <c r="Z2465" i="2"/>
  <c r="Z2441" i="2"/>
  <c r="Z2372" i="2"/>
  <c r="Z2371" i="2"/>
  <c r="Z2362" i="2"/>
  <c r="Z2360" i="2"/>
  <c r="Z2351" i="2"/>
  <c r="Z2344" i="2"/>
  <c r="Z2330" i="2"/>
  <c r="Z4629" i="2"/>
  <c r="Z3982" i="2"/>
  <c r="Z2326" i="2"/>
  <c r="Z2325" i="2"/>
  <c r="Z2323" i="2"/>
  <c r="Z2316" i="2"/>
  <c r="Z2315" i="2"/>
  <c r="Z2307" i="2"/>
  <c r="Z2303" i="2"/>
  <c r="Z2294" i="2"/>
  <c r="Z2290" i="2"/>
  <c r="Z2282" i="2"/>
  <c r="Z2273" i="2"/>
  <c r="Z2272" i="2"/>
  <c r="Z2271" i="2"/>
  <c r="Z2252" i="2"/>
  <c r="Z2251" i="2"/>
  <c r="Z2250" i="2"/>
  <c r="Z2247" i="2"/>
  <c r="Z2238" i="2"/>
  <c r="Z4814" i="2"/>
  <c r="Z4392" i="2"/>
  <c r="Z4201" i="2"/>
  <c r="Z2328" i="2"/>
  <c r="Z2318" i="2"/>
  <c r="Z2309" i="2"/>
  <c r="Z2300" i="2"/>
  <c r="Z2298" i="2"/>
  <c r="Z2285" i="2"/>
  <c r="Z2284" i="2"/>
  <c r="Z2283" i="2"/>
  <c r="Z2276" i="2"/>
  <c r="Z2268" i="2"/>
  <c r="Z2262" i="2"/>
  <c r="Z2258" i="2"/>
  <c r="Z2256" i="2"/>
  <c r="Z2253" i="2"/>
  <c r="Z2248" i="2"/>
  <c r="Z4202" i="2"/>
  <c r="Z2329" i="2"/>
  <c r="Z2324" i="2"/>
  <c r="Z2322" i="2"/>
  <c r="Z2321" i="2"/>
  <c r="Z2320" i="2"/>
  <c r="Z2310" i="2"/>
  <c r="Z2306" i="2"/>
  <c r="Z2305" i="2"/>
  <c r="Z2304" i="2"/>
  <c r="Z2302" i="2"/>
  <c r="Z2301" i="2"/>
  <c r="Z2295" i="2"/>
  <c r="Z2293" i="2"/>
  <c r="Z2292" i="2"/>
  <c r="Z2287" i="2"/>
  <c r="Z2277" i="2"/>
  <c r="Z2275" i="2"/>
  <c r="Z2270" i="2"/>
  <c r="Z2269" i="2"/>
  <c r="Z2267" i="2"/>
  <c r="Z2265" i="2"/>
  <c r="Z2263" i="2"/>
  <c r="Z2246" i="2"/>
  <c r="Z2244" i="2"/>
  <c r="Z2243" i="2"/>
  <c r="Z2241" i="2"/>
  <c r="Z2235" i="2"/>
  <c r="Z2312" i="2"/>
  <c r="Z2299" i="2"/>
  <c r="Z2291" i="2"/>
  <c r="Z2289" i="2"/>
  <c r="Z2288" i="2"/>
  <c r="Z2286" i="2"/>
  <c r="Z2264" i="2"/>
  <c r="Z2260" i="2"/>
  <c r="Z2257" i="2"/>
  <c r="Z2239" i="2"/>
  <c r="Z2236" i="2"/>
  <c r="Z2234" i="2"/>
  <c r="Z2232" i="2"/>
  <c r="Z2231" i="2"/>
  <c r="Z3980" i="2"/>
  <c r="Z2327" i="2"/>
  <c r="Z2319" i="2"/>
  <c r="Z2317" i="2"/>
  <c r="Z2314" i="2"/>
  <c r="Z2313" i="2"/>
  <c r="Z2311" i="2"/>
  <c r="Z2308" i="2"/>
  <c r="Z2297" i="2"/>
  <c r="Z2296" i="2"/>
  <c r="Z2281" i="2"/>
  <c r="Z2280" i="2"/>
  <c r="Z2279" i="2"/>
  <c r="Z2278" i="2"/>
  <c r="Z2274" i="2"/>
  <c r="Z2261" i="2"/>
  <c r="Z2259" i="2"/>
  <c r="Z2255" i="2"/>
  <c r="Z2254" i="2"/>
  <c r="Z2249" i="2"/>
  <c r="Z2245" i="2"/>
  <c r="Z2242" i="2"/>
  <c r="Z2240" i="2"/>
  <c r="Z2237" i="2"/>
  <c r="Z2233" i="2"/>
  <c r="Z2230" i="2"/>
  <c r="Z2222" i="2"/>
  <c r="Z2204" i="2"/>
  <c r="Z2196" i="2"/>
  <c r="Z2183" i="2"/>
  <c r="Z2173" i="2"/>
  <c r="Z2165" i="2"/>
  <c r="Z2159" i="2"/>
  <c r="Z2157" i="2"/>
  <c r="Z2154" i="2"/>
  <c r="Z2153" i="2"/>
  <c r="Z4144" i="2"/>
  <c r="Z2227" i="2"/>
  <c r="Z2220" i="2"/>
  <c r="Z2219" i="2"/>
  <c r="Z2210" i="2"/>
  <c r="Z2209" i="2"/>
  <c r="Z2208" i="2"/>
  <c r="Z2205" i="2"/>
  <c r="Z2191" i="2"/>
  <c r="Z2166" i="2"/>
  <c r="Z2146" i="2"/>
  <c r="Z2144" i="2"/>
  <c r="Z2142" i="2"/>
  <c r="Z2138" i="2"/>
  <c r="Z2137" i="2"/>
  <c r="Z2218" i="2"/>
  <c r="Z2217" i="2"/>
  <c r="Z2207" i="2"/>
  <c r="Z2200" i="2"/>
  <c r="Z2199" i="2"/>
  <c r="Z2195" i="2"/>
  <c r="Z2190" i="2"/>
  <c r="Z2160" i="2"/>
  <c r="Z2158" i="2"/>
  <c r="Z2152" i="2"/>
  <c r="Z2151" i="2"/>
  <c r="Z2145" i="2"/>
  <c r="Z2223" i="2"/>
  <c r="Z2215" i="2"/>
  <c r="Z2206" i="2"/>
  <c r="Z2201" i="2"/>
  <c r="Z2193" i="2"/>
  <c r="Z2192" i="2"/>
  <c r="Z2185" i="2"/>
  <c r="Z2182" i="2"/>
  <c r="Z2181" i="2"/>
  <c r="Z2180" i="2"/>
  <c r="Z2176" i="2"/>
  <c r="Z2135" i="2"/>
  <c r="Z4609" i="2"/>
  <c r="Z4132" i="2"/>
  <c r="Z2213" i="2"/>
  <c r="Z2202" i="2"/>
  <c r="Z2198" i="2"/>
  <c r="Z2189" i="2"/>
  <c r="Z2188" i="2"/>
  <c r="Z2187" i="2"/>
  <c r="Z2184" i="2"/>
  <c r="Z2178" i="2"/>
  <c r="Z2177" i="2"/>
  <c r="Z2175" i="2"/>
  <c r="Z2174" i="2"/>
  <c r="Z2170" i="2"/>
  <c r="Z2169" i="2"/>
  <c r="Z2163" i="2"/>
  <c r="Z2155" i="2"/>
  <c r="Z2150" i="2"/>
  <c r="Z2147" i="2"/>
  <c r="Z2139" i="2"/>
  <c r="Z4118" i="2"/>
  <c r="Z2228" i="2"/>
  <c r="Z2225" i="2"/>
  <c r="Z2224" i="2"/>
  <c r="Z2212" i="2"/>
  <c r="Z2211" i="2"/>
  <c r="Z2197" i="2"/>
  <c r="Z2179" i="2"/>
  <c r="Z2172" i="2"/>
  <c r="Z2171" i="2"/>
  <c r="Z2168" i="2"/>
  <c r="Z2167" i="2"/>
  <c r="Z2164" i="2"/>
  <c r="Z2162" i="2"/>
  <c r="Z2156" i="2"/>
  <c r="Z2143" i="2"/>
  <c r="Z2140" i="2"/>
  <c r="Z2229" i="2"/>
  <c r="Z2226" i="2"/>
  <c r="Z2221" i="2"/>
  <c r="Z2216" i="2"/>
  <c r="Z2214" i="2"/>
  <c r="Z2203" i="2"/>
  <c r="Z2194" i="2"/>
  <c r="Z2186" i="2"/>
  <c r="Z2149" i="2"/>
  <c r="Z2148" i="2"/>
  <c r="Z2141" i="2"/>
  <c r="Z2136" i="2"/>
  <c r="Z2133" i="2"/>
  <c r="Z2126" i="2"/>
  <c r="Z2125" i="2"/>
  <c r="Z2101" i="2"/>
  <c r="Z2100" i="2"/>
  <c r="Z2099" i="2"/>
  <c r="Z2098" i="2"/>
  <c r="Z2087" i="2"/>
  <c r="Z2086" i="2"/>
  <c r="Z2080" i="2"/>
  <c r="Z2074" i="2"/>
  <c r="Z2055" i="2"/>
  <c r="Z2052" i="2"/>
  <c r="Z2045" i="2"/>
  <c r="Z2040" i="2"/>
  <c r="Z2039" i="2"/>
  <c r="Z2033" i="2"/>
  <c r="Z2032" i="2"/>
  <c r="Z2022" i="2"/>
  <c r="Z2021" i="2"/>
  <c r="Z2016" i="2"/>
  <c r="Z1998" i="2"/>
  <c r="Z1996" i="2"/>
  <c r="Z1992" i="2"/>
  <c r="Z4117" i="2"/>
  <c r="Z2121" i="2"/>
  <c r="Z2116" i="2"/>
  <c r="Z2115" i="2"/>
  <c r="Z2113" i="2"/>
  <c r="Z2107" i="2"/>
  <c r="Z2106" i="2"/>
  <c r="Z2104" i="2"/>
  <c r="Z2092" i="2"/>
  <c r="Z2090" i="2"/>
  <c r="Z2084" i="2"/>
  <c r="Z2075" i="2"/>
  <c r="Z2070" i="2"/>
  <c r="Z2056" i="2"/>
  <c r="Z2029" i="2"/>
  <c r="Z2024" i="2"/>
  <c r="Z2012" i="2"/>
  <c r="Z2005" i="2"/>
  <c r="Z1999" i="2"/>
  <c r="Z1993" i="2"/>
  <c r="Z4116" i="2"/>
  <c r="Z2131" i="2"/>
  <c r="Z2130" i="2"/>
  <c r="Z2128" i="2"/>
  <c r="Z2127" i="2"/>
  <c r="Z2118" i="2"/>
  <c r="Z2114" i="2"/>
  <c r="Z2109" i="2"/>
  <c r="Z2096" i="2"/>
  <c r="Z2081" i="2"/>
  <c r="Z2078" i="2"/>
  <c r="Z2036" i="2"/>
  <c r="Z2027" i="2"/>
  <c r="Z2025" i="2"/>
  <c r="Z2014" i="2"/>
  <c r="Z2010" i="2"/>
  <c r="Z2003" i="2"/>
  <c r="Z2002" i="2"/>
  <c r="Z1994" i="2"/>
  <c r="Z1986" i="2"/>
  <c r="Z1983" i="2"/>
  <c r="Z3979" i="2"/>
  <c r="Z3978" i="2"/>
  <c r="Z3977" i="2"/>
  <c r="Z3976" i="2"/>
  <c r="Z2129" i="2"/>
  <c r="Z2108" i="2"/>
  <c r="Z2105" i="2"/>
  <c r="Z2076" i="2"/>
  <c r="Z2072" i="2"/>
  <c r="Z2068" i="2"/>
  <c r="Z2059" i="2"/>
  <c r="Z2058" i="2"/>
  <c r="Z2057" i="2"/>
  <c r="Z2049" i="2"/>
  <c r="Z2046" i="2"/>
  <c r="Z2034" i="2"/>
  <c r="Z2013" i="2"/>
  <c r="Z2000" i="2"/>
  <c r="Z1995" i="2"/>
  <c r="Z1990" i="2"/>
  <c r="Z1988" i="2"/>
  <c r="Z1984" i="2"/>
  <c r="Z2123" i="2"/>
  <c r="Z2117" i="2"/>
  <c r="Z2111" i="2"/>
  <c r="Z2110" i="2"/>
  <c r="Z2102" i="2"/>
  <c r="Z2097" i="2"/>
  <c r="Z2094" i="2"/>
  <c r="Z2083" i="2"/>
  <c r="Z2079" i="2"/>
  <c r="Z2063" i="2"/>
  <c r="Z2062" i="2"/>
  <c r="Z2047" i="2"/>
  <c r="Z2043" i="2"/>
  <c r="Z2030" i="2"/>
  <c r="Z2026" i="2"/>
  <c r="Z2018" i="2"/>
  <c r="Z2017" i="2"/>
  <c r="Z2004" i="2"/>
  <c r="Z1991" i="2"/>
  <c r="Z1982" i="2"/>
  <c r="Z2134" i="2"/>
  <c r="Z2122" i="2"/>
  <c r="Z2120" i="2"/>
  <c r="Z2093" i="2"/>
  <c r="Z2088" i="2"/>
  <c r="Z2082" i="2"/>
  <c r="Z2077" i="2"/>
  <c r="Z2064" i="2"/>
  <c r="Z2060" i="2"/>
  <c r="Z2054" i="2"/>
  <c r="Z2044" i="2"/>
  <c r="Z2038" i="2"/>
  <c r="Z2015" i="2"/>
  <c r="Z2008" i="2"/>
  <c r="Z2007" i="2"/>
  <c r="Z1989" i="2"/>
  <c r="Z1987" i="2"/>
  <c r="Z1981" i="2"/>
  <c r="Z1980" i="2"/>
  <c r="Z4389" i="2"/>
  <c r="Z2124" i="2"/>
  <c r="Z2119" i="2"/>
  <c r="Z2112" i="2"/>
  <c r="Z2091" i="2"/>
  <c r="Z2085" i="2"/>
  <c r="Z2073" i="2"/>
  <c r="Z2067" i="2"/>
  <c r="Z2066" i="2"/>
  <c r="Z2061" i="2"/>
  <c r="Z2050" i="2"/>
  <c r="Z2048" i="2"/>
  <c r="Z2042" i="2"/>
  <c r="Z2037" i="2"/>
  <c r="Z2028" i="2"/>
  <c r="Z2023" i="2"/>
  <c r="Z2020" i="2"/>
  <c r="Z2019" i="2"/>
  <c r="Z2009" i="2"/>
  <c r="Z2006" i="2"/>
  <c r="Z1997" i="2"/>
  <c r="Z1985" i="2"/>
  <c r="Z2132" i="2"/>
  <c r="Z2103" i="2"/>
  <c r="Z2095" i="2"/>
  <c r="Z2089" i="2"/>
  <c r="Z2071" i="2"/>
  <c r="Z2069" i="2"/>
  <c r="Z2065" i="2"/>
  <c r="Z2053" i="2"/>
  <c r="Z2051" i="2"/>
  <c r="Z2041" i="2"/>
  <c r="Z2035" i="2"/>
  <c r="Z2031" i="2"/>
  <c r="Z2011" i="2"/>
  <c r="Z2001" i="2"/>
  <c r="Z3485" i="2"/>
  <c r="Z3479" i="2"/>
  <c r="Z3447" i="2"/>
  <c r="Z3440" i="2"/>
  <c r="Z3378" i="2"/>
  <c r="Z3371" i="2"/>
  <c r="Z3365" i="2"/>
  <c r="Z3358" i="2"/>
  <c r="Z3355" i="2"/>
  <c r="Z1970" i="2"/>
  <c r="Z1953" i="2"/>
  <c r="Z1947" i="2"/>
  <c r="Z1934" i="2"/>
  <c r="Z1931" i="2"/>
  <c r="Z1912" i="2"/>
  <c r="Z1905" i="2"/>
  <c r="Z4162" i="2"/>
  <c r="Z1972" i="2"/>
  <c r="Z1966" i="2"/>
  <c r="Z1957" i="2"/>
  <c r="Z1950" i="2"/>
  <c r="Z1943" i="2"/>
  <c r="Z1941" i="2"/>
  <c r="Z1938" i="2"/>
  <c r="Z1937" i="2"/>
  <c r="Z1936" i="2"/>
  <c r="Z1930" i="2"/>
  <c r="Z1922" i="2"/>
  <c r="Z1920" i="2"/>
  <c r="Z1916" i="2"/>
  <c r="Z1914" i="2"/>
  <c r="Z1913" i="2"/>
  <c r="Z1910" i="2"/>
  <c r="Z1904" i="2"/>
  <c r="Z4188" i="2"/>
  <c r="Z3974" i="2"/>
  <c r="Z1975" i="2"/>
  <c r="Z1971" i="2"/>
  <c r="Z1967" i="2"/>
  <c r="Z1965" i="2"/>
  <c r="Z1963" i="2"/>
  <c r="Z1962" i="2"/>
  <c r="Z1960" i="2"/>
  <c r="Z1959" i="2"/>
  <c r="Z1956" i="2"/>
  <c r="Z1955" i="2"/>
  <c r="Z1954" i="2"/>
  <c r="Z1951" i="2"/>
  <c r="Z1945" i="2"/>
  <c r="Z1944" i="2"/>
  <c r="Z1940" i="2"/>
  <c r="Z1933" i="2"/>
  <c r="Z1929" i="2"/>
  <c r="Z1919" i="2"/>
  <c r="Z1918" i="2"/>
  <c r="Z1917" i="2"/>
  <c r="Z1911" i="2"/>
  <c r="Z1908" i="2"/>
  <c r="Z1902" i="2"/>
  <c r="Z1901" i="2"/>
  <c r="Z4282" i="2"/>
  <c r="Z4193" i="2"/>
  <c r="Z3975" i="2"/>
  <c r="Z3973" i="2"/>
  <c r="Z1979" i="2"/>
  <c r="Z1978" i="2"/>
  <c r="Z1977" i="2"/>
  <c r="Z1973" i="2"/>
  <c r="Z1968" i="2"/>
  <c r="Z1958" i="2"/>
  <c r="Z1948" i="2"/>
  <c r="Z1932" i="2"/>
  <c r="Z1924" i="2"/>
  <c r="Z1906" i="2"/>
  <c r="Z4820" i="2"/>
  <c r="Z1976" i="2"/>
  <c r="Z1974" i="2"/>
  <c r="Z1964" i="2"/>
  <c r="Z1961" i="2"/>
  <c r="Z1952" i="2"/>
  <c r="Z1949" i="2"/>
  <c r="Z1946" i="2"/>
  <c r="Z1942" i="2"/>
  <c r="Z1939" i="2"/>
  <c r="Z1935" i="2"/>
  <c r="Z1928" i="2"/>
  <c r="Z1927" i="2"/>
  <c r="Z1926" i="2"/>
  <c r="Z1925" i="2"/>
  <c r="Z1923" i="2"/>
  <c r="Z1915" i="2"/>
  <c r="Z1909" i="2"/>
  <c r="Z1907" i="2"/>
  <c r="Z1903" i="2"/>
  <c r="Z4473" i="2"/>
  <c r="Z4195" i="2"/>
  <c r="Z4167" i="2"/>
  <c r="Z4003" i="2"/>
  <c r="Z3250" i="2"/>
  <c r="Z3180" i="2"/>
  <c r="Z3143" i="2"/>
  <c r="Z1897" i="2"/>
  <c r="Z1862" i="2"/>
  <c r="Z1831" i="2"/>
  <c r="Z1830" i="2"/>
  <c r="Z1821" i="2"/>
  <c r="Z1817" i="2"/>
  <c r="Z1816" i="2"/>
  <c r="Z1799" i="2"/>
  <c r="Z1788" i="2"/>
  <c r="Z1767" i="2"/>
  <c r="Z1766" i="2"/>
  <c r="Z1757" i="2"/>
  <c r="Z1740" i="2"/>
  <c r="Z1737" i="2"/>
  <c r="Z1732" i="2"/>
  <c r="Z1729" i="2"/>
  <c r="Z1727" i="2"/>
  <c r="Z1726" i="2"/>
  <c r="Z1724" i="2"/>
  <c r="Z4187" i="2"/>
  <c r="Z1892" i="2"/>
  <c r="Z1891" i="2"/>
  <c r="Z1884" i="2"/>
  <c r="Z1812" i="2"/>
  <c r="Z1811" i="2"/>
  <c r="Z1805" i="2"/>
  <c r="Z1793" i="2"/>
  <c r="Z1771" i="2"/>
  <c r="Z1770" i="2"/>
  <c r="Z1762" i="2"/>
  <c r="Z1743" i="2"/>
  <c r="Z1736" i="2"/>
  <c r="Z1734" i="2"/>
  <c r="Z1731" i="2"/>
  <c r="Z1722" i="2"/>
  <c r="Z1718" i="2"/>
  <c r="Z1716" i="2"/>
  <c r="Z4848" i="2"/>
  <c r="Z4335" i="2"/>
  <c r="Z4154" i="2"/>
  <c r="Z3970" i="2"/>
  <c r="Z1885" i="2"/>
  <c r="Z1845" i="2"/>
  <c r="Z1842" i="2"/>
  <c r="Z1836" i="2"/>
  <c r="Z1835" i="2"/>
  <c r="Z1834" i="2"/>
  <c r="Z1828" i="2"/>
  <c r="Z1819" i="2"/>
  <c r="Z1801" i="2"/>
  <c r="Z1800" i="2"/>
  <c r="Z1776" i="2"/>
  <c r="Z1764" i="2"/>
  <c r="Z1759" i="2"/>
  <c r="Z1758" i="2"/>
  <c r="Z1741" i="2"/>
  <c r="Z1739" i="2"/>
  <c r="Z1723" i="2"/>
  <c r="Z1721" i="2"/>
  <c r="Z1057" i="2"/>
  <c r="Z4221" i="2"/>
  <c r="Z1896" i="2"/>
  <c r="Z1895" i="2"/>
  <c r="Z1894" i="2"/>
  <c r="Z1893" i="2"/>
  <c r="Z1890" i="2"/>
  <c r="Z1889" i="2"/>
  <c r="Z1888" i="2"/>
  <c r="Z1887" i="2"/>
  <c r="Z1883" i="2"/>
  <c r="Z1882" i="2"/>
  <c r="Z1809" i="2"/>
  <c r="Z1794" i="2"/>
  <c r="Z1785" i="2"/>
  <c r="Z1777" i="2"/>
  <c r="Z1774" i="2"/>
  <c r="Z1765" i="2"/>
  <c r="Z1750" i="2"/>
  <c r="Z1742" i="2"/>
  <c r="Z1730" i="2"/>
  <c r="Z4304" i="2"/>
  <c r="Z4192" i="2"/>
  <c r="Z4152" i="2"/>
  <c r="Z3971" i="2"/>
  <c r="Z3969" i="2"/>
  <c r="Z1879" i="2"/>
  <c r="Z1878" i="2"/>
  <c r="Z1864" i="2"/>
  <c r="Z1837" i="2"/>
  <c r="Z1832" i="2"/>
  <c r="Z1818" i="2"/>
  <c r="Z1814" i="2"/>
  <c r="Z1802" i="2"/>
  <c r="Z1775" i="2"/>
  <c r="Z1769" i="2"/>
  <c r="Z1748" i="2"/>
  <c r="Z1746" i="2"/>
  <c r="Z1744" i="2"/>
  <c r="Z1728" i="2"/>
  <c r="Z1725" i="2"/>
  <c r="Z1717" i="2"/>
  <c r="Z1331" i="2"/>
  <c r="Z1320" i="2"/>
  <c r="Z1318" i="2"/>
  <c r="Z1280" i="2"/>
  <c r="Z1166" i="2"/>
  <c r="Z1135" i="2"/>
  <c r="Z1851" i="2"/>
  <c r="Z1846" i="2"/>
  <c r="Z1815" i="2"/>
  <c r="Z1810" i="2"/>
  <c r="Z1798" i="2"/>
  <c r="Z1789" i="2"/>
  <c r="Z1783" i="2"/>
  <c r="Z1749" i="2"/>
  <c r="Z1735" i="2"/>
  <c r="Z3972" i="2"/>
  <c r="Z1872" i="2"/>
  <c r="Z1869" i="2"/>
  <c r="Z1854" i="2"/>
  <c r="Z1849" i="2"/>
  <c r="Z1841" i="2"/>
  <c r="Z1795" i="2"/>
  <c r="Z1784" i="2"/>
  <c r="Z1781" i="2"/>
  <c r="Z1779" i="2"/>
  <c r="Z1778" i="2"/>
  <c r="Z1761" i="2"/>
  <c r="Z1745" i="2"/>
  <c r="Z1871" i="2"/>
  <c r="Z1870" i="2"/>
  <c r="Z1858" i="2"/>
  <c r="Z1857" i="2"/>
  <c r="Z1855" i="2"/>
  <c r="Z1824" i="2"/>
  <c r="Z1768" i="2"/>
  <c r="Z1756" i="2"/>
  <c r="Z1753" i="2"/>
  <c r="Z1752" i="2"/>
  <c r="Z1751" i="2"/>
  <c r="Z1900" i="2"/>
  <c r="Z1875" i="2"/>
  <c r="Z1868" i="2"/>
  <c r="Z1865" i="2"/>
  <c r="Z1860" i="2"/>
  <c r="Z1859" i="2"/>
  <c r="Z1838" i="2"/>
  <c r="Z1827" i="2"/>
  <c r="Z1826" i="2"/>
  <c r="Z1820" i="2"/>
  <c r="Z1797" i="2"/>
  <c r="Z1791" i="2"/>
  <c r="Z1782" i="2"/>
  <c r="Z1763" i="2"/>
  <c r="Z1747" i="2"/>
  <c r="Z1720" i="2"/>
  <c r="Z1719" i="2"/>
  <c r="Z1880" i="2"/>
  <c r="Z1874" i="2"/>
  <c r="Z1867" i="2"/>
  <c r="Z1863" i="2"/>
  <c r="Z1856" i="2"/>
  <c r="Z1843" i="2"/>
  <c r="Z1833" i="2"/>
  <c r="Z1823" i="2"/>
  <c r="Z1822" i="2"/>
  <c r="Z1806" i="2"/>
  <c r="Z1803" i="2"/>
  <c r="Z1796" i="2"/>
  <c r="Z1755" i="2"/>
  <c r="Z1754" i="2"/>
  <c r="Z1738" i="2"/>
  <c r="Z1715" i="2"/>
  <c r="Z1899" i="2"/>
  <c r="Z1898" i="2"/>
  <c r="Z1877" i="2"/>
  <c r="Z1848" i="2"/>
  <c r="Z1829" i="2"/>
  <c r="Z1825" i="2"/>
  <c r="Z1790" i="2"/>
  <c r="Z1787" i="2"/>
  <c r="Z1786" i="2"/>
  <c r="Z1780" i="2"/>
  <c r="Z1773" i="2"/>
  <c r="Z4622" i="2"/>
  <c r="Z1886" i="2"/>
  <c r="Z1876" i="2"/>
  <c r="Z1853" i="2"/>
  <c r="Z1844" i="2"/>
  <c r="Z1839" i="2"/>
  <c r="Z1813" i="2"/>
  <c r="Z1808" i="2"/>
  <c r="Z1807" i="2"/>
  <c r="Z1772" i="2"/>
  <c r="Z1760" i="2"/>
  <c r="Z1733" i="2"/>
  <c r="Z4741" i="2"/>
  <c r="Z4653" i="2"/>
  <c r="Z4511" i="2"/>
  <c r="Z4502" i="2"/>
  <c r="Z4500" i="2"/>
  <c r="Z4443" i="2"/>
  <c r="Z4388" i="2"/>
  <c r="Z4378" i="2"/>
  <c r="Z4334" i="2"/>
  <c r="Z4325" i="2"/>
  <c r="Z4295" i="2"/>
  <c r="Z4288" i="2"/>
  <c r="Z4285" i="2"/>
  <c r="Z4235" i="2"/>
  <c r="Z4106" i="2"/>
  <c r="Z4105" i="2"/>
  <c r="Z3968" i="2"/>
  <c r="Z3965" i="2"/>
  <c r="Z1687" i="2"/>
  <c r="Z1635" i="2"/>
  <c r="Z1606" i="2"/>
  <c r="Z1601" i="2"/>
  <c r="Z1599" i="2"/>
  <c r="Z4347" i="2"/>
  <c r="Z1714" i="2"/>
  <c r="Z1710" i="2"/>
  <c r="Z1699" i="2"/>
  <c r="Z1694" i="2"/>
  <c r="Z1683" i="2"/>
  <c r="Z1679" i="2"/>
  <c r="Z1666" i="2"/>
  <c r="Z1643" i="2"/>
  <c r="Z1629" i="2"/>
  <c r="Z1625" i="2"/>
  <c r="Z1624" i="2"/>
  <c r="Z1615" i="2"/>
  <c r="Z1614" i="2"/>
  <c r="Z1610" i="2"/>
  <c r="Z1603" i="2"/>
  <c r="Z1598" i="2"/>
  <c r="Z1597" i="2"/>
  <c r="Z1591" i="2"/>
  <c r="Z4504" i="2"/>
  <c r="Z4499" i="2"/>
  <c r="Z4376" i="2"/>
  <c r="Z4324" i="2"/>
  <c r="Z4294" i="2"/>
  <c r="Z4293" i="2"/>
  <c r="Z4289" i="2"/>
  <c r="Z4234" i="2"/>
  <c r="Z4233" i="2"/>
  <c r="Z4185" i="2"/>
  <c r="Z4109" i="2"/>
  <c r="Z4107" i="2"/>
  <c r="Z4103" i="2"/>
  <c r="Z3966" i="2"/>
  <c r="Z1646" i="2"/>
  <c r="Z1634" i="2"/>
  <c r="Z1632" i="2"/>
  <c r="Z1617" i="2"/>
  <c r="Z1607" i="2"/>
  <c r="Z1600" i="2"/>
  <c r="Z4652" i="2"/>
  <c r="Z4651" i="2"/>
  <c r="Z4650" i="2"/>
  <c r="Z4503" i="2"/>
  <c r="Z4450" i="2"/>
  <c r="Z4343" i="2"/>
  <c r="Z4326" i="2"/>
  <c r="Z4323" i="2"/>
  <c r="Z4287" i="2"/>
  <c r="Z4286" i="2"/>
  <c r="Z4108" i="2"/>
  <c r="Z4104" i="2"/>
  <c r="Z4102" i="2"/>
  <c r="Z4101" i="2"/>
  <c r="Z3967" i="2"/>
  <c r="Z1697" i="2"/>
  <c r="Z1647" i="2"/>
  <c r="Z1633" i="2"/>
  <c r="Z1631" i="2"/>
  <c r="Z1622" i="2"/>
  <c r="Z1621" i="2"/>
  <c r="Z1620" i="2"/>
  <c r="Z1619" i="2"/>
  <c r="Z1618" i="2"/>
  <c r="Z1707" i="2"/>
  <c r="Z1703" i="2"/>
  <c r="Z1695" i="2"/>
  <c r="Z1693" i="2"/>
  <c r="Z1690" i="2"/>
  <c r="Z1685" i="2"/>
  <c r="Z1684" i="2"/>
  <c r="Z1677" i="2"/>
  <c r="Z1668" i="2"/>
  <c r="Z1664" i="2"/>
  <c r="Z1663" i="2"/>
  <c r="Z1659" i="2"/>
  <c r="Z1650" i="2"/>
  <c r="Z1645" i="2"/>
  <c r="Z1639" i="2"/>
  <c r="Z1613" i="2"/>
  <c r="Z1602" i="2"/>
  <c r="Z1593" i="2"/>
  <c r="Z1711" i="2"/>
  <c r="Z1706" i="2"/>
  <c r="Z1704" i="2"/>
  <c r="Z1701" i="2"/>
  <c r="Z1700" i="2"/>
  <c r="Z1696" i="2"/>
  <c r="Z1688" i="2"/>
  <c r="Z1660" i="2"/>
  <c r="Z1658" i="2"/>
  <c r="Z1657" i="2"/>
  <c r="Z1653" i="2"/>
  <c r="Z1652" i="2"/>
  <c r="Z1630" i="2"/>
  <c r="Z1628" i="2"/>
  <c r="Z1626" i="2"/>
  <c r="Z1623" i="2"/>
  <c r="Z1616" i="2"/>
  <c r="Z1595" i="2"/>
  <c r="Z1594" i="2"/>
  <c r="Z1592" i="2"/>
  <c r="Z1713" i="2"/>
  <c r="Z1712" i="2"/>
  <c r="Z1709" i="2"/>
  <c r="Z1689" i="2"/>
  <c r="Z1681" i="2"/>
  <c r="Z1680" i="2"/>
  <c r="Z1678" i="2"/>
  <c r="Z1676" i="2"/>
  <c r="Z1669" i="2"/>
  <c r="Z1655" i="2"/>
  <c r="Z1649" i="2"/>
  <c r="Z1648" i="2"/>
  <c r="Z1644" i="2"/>
  <c r="Z1642" i="2"/>
  <c r="Z1641" i="2"/>
  <c r="Z1627" i="2"/>
  <c r="Z1612" i="2"/>
  <c r="Z1611" i="2"/>
  <c r="Z1609" i="2"/>
  <c r="Z1604" i="2"/>
  <c r="Z1589" i="2"/>
  <c r="Z4013" i="2"/>
  <c r="Z1692" i="2"/>
  <c r="Z1691" i="2"/>
  <c r="Z1674" i="2"/>
  <c r="Z1673" i="2"/>
  <c r="Z1672" i="2"/>
  <c r="Z1670" i="2"/>
  <c r="Z1667" i="2"/>
  <c r="Z1662" i="2"/>
  <c r="Z1656" i="2"/>
  <c r="Z1638" i="2"/>
  <c r="Z1590" i="2"/>
  <c r="Z4759" i="2"/>
  <c r="Z4306" i="2"/>
  <c r="Z4305" i="2"/>
  <c r="Z1705" i="2"/>
  <c r="Z1702" i="2"/>
  <c r="Z1698" i="2"/>
  <c r="Z1686" i="2"/>
  <c r="Z1682" i="2"/>
  <c r="Z1675" i="2"/>
  <c r="Z1671" i="2"/>
  <c r="Z1665" i="2"/>
  <c r="Z1661" i="2"/>
  <c r="Z1654" i="2"/>
  <c r="Z1651" i="2"/>
  <c r="Z1640" i="2"/>
  <c r="Z1637" i="2"/>
  <c r="Z1636" i="2"/>
  <c r="Z1608" i="2"/>
  <c r="Z1605" i="2"/>
  <c r="Z1596" i="2"/>
  <c r="Z1585" i="2"/>
  <c r="Z1570" i="2"/>
  <c r="Z1569" i="2"/>
  <c r="Z1527" i="2"/>
  <c r="Z1511" i="2"/>
  <c r="Z1509" i="2"/>
  <c r="Z1502" i="2"/>
  <c r="Z1501" i="2"/>
  <c r="Z1495" i="2"/>
  <c r="Z1494" i="2"/>
  <c r="Z1491" i="2"/>
  <c r="Z1484" i="2"/>
  <c r="Z1476" i="2"/>
  <c r="Z1464" i="2"/>
  <c r="Z1458" i="2"/>
  <c r="Z1455" i="2"/>
  <c r="Z1418" i="2"/>
  <c r="Z1398" i="2"/>
  <c r="Z1390" i="2"/>
  <c r="Z1389" i="2"/>
  <c r="Z1388" i="2"/>
  <c r="Z1386" i="2"/>
  <c r="Z3964" i="2"/>
  <c r="Z1588" i="2"/>
  <c r="Z1586" i="2"/>
  <c r="Z1575" i="2"/>
  <c r="Z1520" i="2"/>
  <c r="Z1513" i="2"/>
  <c r="Z1512" i="2"/>
  <c r="Z1489" i="2"/>
  <c r="Z1487" i="2"/>
  <c r="Z1465" i="2"/>
  <c r="Z1454" i="2"/>
  <c r="Z1437" i="2"/>
  <c r="Z1436" i="2"/>
  <c r="Z1435" i="2"/>
  <c r="Z1430" i="2"/>
  <c r="Z1410" i="2"/>
  <c r="Z1396" i="2"/>
  <c r="Z1576" i="2"/>
  <c r="Z1572" i="2"/>
  <c r="Z1568" i="2"/>
  <c r="Z1555" i="2"/>
  <c r="Z1549" i="2"/>
  <c r="Z1546" i="2"/>
  <c r="Z1545" i="2"/>
  <c r="Z1535" i="2"/>
  <c r="Z1526" i="2"/>
  <c r="Z1521" i="2"/>
  <c r="Z1445" i="2"/>
  <c r="Z1441" i="2"/>
  <c r="Z1434" i="2"/>
  <c r="Z1426" i="2"/>
  <c r="Z1412" i="2"/>
  <c r="Z1399" i="2"/>
  <c r="Z1397" i="2"/>
  <c r="Z1387" i="2"/>
  <c r="Z1385" i="2"/>
  <c r="Z1554" i="2"/>
  <c r="Z1516" i="2"/>
  <c r="Z1505" i="2"/>
  <c r="Z1504" i="2"/>
  <c r="Z1503" i="2"/>
  <c r="Z1480" i="2"/>
  <c r="Z1429" i="2"/>
  <c r="Z1414" i="2"/>
  <c r="Z1413" i="2"/>
  <c r="Z1411" i="2"/>
  <c r="Z1580" i="2"/>
  <c r="Z1566" i="2"/>
  <c r="Z1561" i="2"/>
  <c r="Z1556" i="2"/>
  <c r="Z1553" i="2"/>
  <c r="Z1551" i="2"/>
  <c r="Z1541" i="2"/>
  <c r="Z1540" i="2"/>
  <c r="Z1534" i="2"/>
  <c r="Z1528" i="2"/>
  <c r="Z1519" i="2"/>
  <c r="Z1508" i="2"/>
  <c r="Z1506" i="2"/>
  <c r="Z1496" i="2"/>
  <c r="Z1483" i="2"/>
  <c r="Z1466" i="2"/>
  <c r="Z1446" i="2"/>
  <c r="Z1440" i="2"/>
  <c r="Z1438" i="2"/>
  <c r="Z1433" i="2"/>
  <c r="Z1432" i="2"/>
  <c r="Z1423" i="2"/>
  <c r="Z1421" i="2"/>
  <c r="Z1415" i="2"/>
  <c r="Z1391" i="2"/>
  <c r="Z4510" i="2"/>
  <c r="Z1587" i="2"/>
  <c r="Z1582" i="2"/>
  <c r="Z1581" i="2"/>
  <c r="Z1571" i="2"/>
  <c r="Z1567" i="2"/>
  <c r="Z1564" i="2"/>
  <c r="Z1563" i="2"/>
  <c r="Z1548" i="2"/>
  <c r="Z1531" i="2"/>
  <c r="Z1510" i="2"/>
  <c r="Z1507" i="2"/>
  <c r="Z1500" i="2"/>
  <c r="Z1499" i="2"/>
  <c r="Z1498" i="2"/>
  <c r="Z1477" i="2"/>
  <c r="Z1474" i="2"/>
  <c r="Z1472" i="2"/>
  <c r="Z1451" i="2"/>
  <c r="Z1442" i="2"/>
  <c r="Z1439" i="2"/>
  <c r="Z1427" i="2"/>
  <c r="Z1424" i="2"/>
  <c r="Z1422" i="2"/>
  <c r="Z1419" i="2"/>
  <c r="Z1409" i="2"/>
  <c r="Z1408" i="2"/>
  <c r="Z4429" i="2"/>
  <c r="Z4346" i="2"/>
  <c r="Z1584" i="2"/>
  <c r="Z1539" i="2"/>
  <c r="Z1514" i="2"/>
  <c r="Z1493" i="2"/>
  <c r="Z1485" i="2"/>
  <c r="Z1482" i="2"/>
  <c r="Z1461" i="2"/>
  <c r="Z1444" i="2"/>
  <c r="Z1417" i="2"/>
  <c r="Z1402" i="2"/>
  <c r="Z1524" i="2"/>
  <c r="Z1515" i="2"/>
  <c r="Z1497" i="2"/>
  <c r="Z1486" i="2"/>
  <c r="Z1467" i="2"/>
  <c r="Z1459" i="2"/>
  <c r="Z1448" i="2"/>
  <c r="Z1384" i="2"/>
  <c r="Z1383" i="2"/>
  <c r="Z4230" i="2"/>
  <c r="Z4229" i="2"/>
  <c r="Z3477" i="2"/>
  <c r="Z3476" i="2"/>
  <c r="Z3459" i="2"/>
  <c r="Z3451" i="2"/>
  <c r="Z3441" i="2"/>
  <c r="Z3435" i="2"/>
  <c r="Z3396" i="2"/>
  <c r="Z3393" i="2"/>
  <c r="Z3391" i="2"/>
  <c r="Z3382" i="2"/>
  <c r="Z3360" i="2"/>
  <c r="Z3357" i="2"/>
  <c r="Z1369" i="2"/>
  <c r="Z1347" i="2"/>
  <c r="Z1335" i="2"/>
  <c r="Z1200" i="2"/>
  <c r="Z1121" i="2"/>
  <c r="Z1120" i="2"/>
  <c r="Z3484" i="2"/>
  <c r="Z3483" i="2"/>
  <c r="Z3482" i="2"/>
  <c r="Z3468" i="2"/>
  <c r="Z3458" i="2"/>
  <c r="Z3455" i="2"/>
  <c r="Z3436" i="2"/>
  <c r="Z3409" i="2"/>
  <c r="Z3401" i="2"/>
  <c r="Z3389" i="2"/>
  <c r="Z3388" i="2"/>
  <c r="Z3386" i="2"/>
  <c r="Z3383" i="2"/>
  <c r="Z3379" i="2"/>
  <c r="Z3376" i="2"/>
  <c r="Z3375" i="2"/>
  <c r="Z3374" i="2"/>
  <c r="Z3369" i="2"/>
  <c r="Z3367" i="2"/>
  <c r="Z3481" i="2"/>
  <c r="Z3472" i="2"/>
  <c r="Z3463" i="2"/>
  <c r="Z3443" i="2"/>
  <c r="Z3442" i="2"/>
  <c r="Z3428" i="2"/>
  <c r="Z3417" i="2"/>
  <c r="Z3412" i="2"/>
  <c r="Z3411" i="2"/>
  <c r="Z3399" i="2"/>
  <c r="Z3384" i="2"/>
  <c r="Z3377" i="2"/>
  <c r="Z3372" i="2"/>
  <c r="Z3368" i="2"/>
  <c r="Z3364" i="2"/>
  <c r="Z3363" i="2"/>
  <c r="Z3362" i="2"/>
  <c r="Z3359" i="2"/>
  <c r="Z1238" i="2"/>
  <c r="Z1140" i="2"/>
  <c r="Z1129" i="2"/>
  <c r="Z1085" i="2"/>
  <c r="Z4625" i="2"/>
  <c r="Z4115" i="2"/>
  <c r="Z3959" i="2"/>
  <c r="Z3957" i="2"/>
  <c r="Z3936" i="2"/>
  <c r="Z1375" i="2"/>
  <c r="Z1362" i="2"/>
  <c r="Z1361" i="2"/>
  <c r="Z1346" i="2"/>
  <c r="Z1330" i="2"/>
  <c r="Z1321" i="2"/>
  <c r="Z1285" i="2"/>
  <c r="Z1274" i="2"/>
  <c r="Z1261" i="2"/>
  <c r="Z1260" i="2"/>
  <c r="Z1258" i="2"/>
  <c r="Z1254" i="2"/>
  <c r="Z1208" i="2"/>
  <c r="Z1191" i="2"/>
  <c r="Z1175" i="2"/>
  <c r="Z1174" i="2"/>
  <c r="Z1147" i="2"/>
  <c r="Z1146" i="2"/>
  <c r="Z1144" i="2"/>
  <c r="Z1132" i="2"/>
  <c r="Z1122" i="2"/>
  <c r="Z1119" i="2"/>
  <c r="Z1115" i="2"/>
  <c r="Z1114" i="2"/>
  <c r="Z1111" i="2"/>
  <c r="Z1103" i="2"/>
  <c r="Z4012" i="2"/>
  <c r="Z4011" i="2"/>
  <c r="Z3474" i="2"/>
  <c r="Z3469" i="2"/>
  <c r="Z3466" i="2"/>
  <c r="Z3460" i="2"/>
  <c r="Z3454" i="2"/>
  <c r="Z3437" i="2"/>
  <c r="Z3427" i="2"/>
  <c r="Z3426" i="2"/>
  <c r="Z3422" i="2"/>
  <c r="Z3408" i="2"/>
  <c r="Z3407" i="2"/>
  <c r="Z3406" i="2"/>
  <c r="Z3402" i="2"/>
  <c r="Z3390" i="2"/>
  <c r="Z3387" i="2"/>
  <c r="Z3373" i="2"/>
  <c r="Z3361" i="2"/>
  <c r="Z2266" i="2"/>
  <c r="Z3480" i="2"/>
  <c r="Z3471" i="2"/>
  <c r="Z3470" i="2"/>
  <c r="Z3467" i="2"/>
  <c r="Z3464" i="2"/>
  <c r="Z3457" i="2"/>
  <c r="Z3456" i="2"/>
  <c r="Z3453" i="2"/>
  <c r="Z3452" i="2"/>
  <c r="Z3446" i="2"/>
  <c r="Z3431" i="2"/>
  <c r="Z3429" i="2"/>
  <c r="Z3424" i="2"/>
  <c r="Z3419" i="2"/>
  <c r="Z3413" i="2"/>
  <c r="Z3405" i="2"/>
  <c r="Z3381" i="2"/>
  <c r="Z3380" i="2"/>
  <c r="Z3473" i="2"/>
  <c r="Z3462" i="2"/>
  <c r="Z3450" i="2"/>
  <c r="Z3448" i="2"/>
  <c r="Z3445" i="2"/>
  <c r="Z3444" i="2"/>
  <c r="Z3434" i="2"/>
  <c r="Z3423" i="2"/>
  <c r="Z3420" i="2"/>
  <c r="Z3404" i="2"/>
  <c r="Z3400" i="2"/>
  <c r="Z3398" i="2"/>
  <c r="Z3394" i="2"/>
  <c r="Z3385" i="2"/>
  <c r="Z3370" i="2"/>
  <c r="Z3366" i="2"/>
  <c r="Z3356" i="2"/>
  <c r="Z4231" i="2"/>
  <c r="Z3478" i="2"/>
  <c r="Z3475" i="2"/>
  <c r="Z3465" i="2"/>
  <c r="Z3461" i="2"/>
  <c r="Z3449" i="2"/>
  <c r="Z3439" i="2"/>
  <c r="Z3438" i="2"/>
  <c r="Z3433" i="2"/>
  <c r="Z3432" i="2"/>
  <c r="Z3430" i="2"/>
  <c r="Z3425" i="2"/>
  <c r="Z3421" i="2"/>
  <c r="Z3418" i="2"/>
  <c r="Z3416" i="2"/>
  <c r="Z3415" i="2"/>
  <c r="Z3414" i="2"/>
  <c r="Z3410" i="2"/>
  <c r="Z3403" i="2"/>
  <c r="Z3397" i="2"/>
  <c r="Z3395" i="2"/>
  <c r="Z3392" i="2"/>
  <c r="Z4517" i="2"/>
  <c r="Z1380" i="2"/>
  <c r="Z1371" i="2"/>
  <c r="Z1310" i="2"/>
  <c r="Z1302" i="2"/>
  <c r="Z1299" i="2"/>
  <c r="Z1293" i="2"/>
  <c r="Z1269" i="2"/>
  <c r="Z1268" i="2"/>
  <c r="Z1233" i="2"/>
  <c r="Z1205" i="2"/>
  <c r="Z1199" i="2"/>
  <c r="Z1181" i="2"/>
  <c r="Z1171" i="2"/>
  <c r="Z1162" i="2"/>
  <c r="Z1112" i="2"/>
  <c r="Z1356" i="2"/>
  <c r="Z1336" i="2"/>
  <c r="Z1257" i="2"/>
  <c r="Z1250" i="2"/>
  <c r="Z1237" i="2"/>
  <c r="Z1236" i="2"/>
  <c r="Z1235" i="2"/>
  <c r="Z1225" i="2"/>
  <c r="Z1159" i="2"/>
  <c r="Z1151" i="2"/>
  <c r="Z1143" i="2"/>
  <c r="Z1142" i="2"/>
  <c r="Z1138" i="2"/>
  <c r="Z1131" i="2"/>
  <c r="Z1052" i="2"/>
  <c r="Z4498" i="2"/>
  <c r="Z4129" i="2"/>
  <c r="Z1366" i="2"/>
  <c r="Z1364" i="2"/>
  <c r="Z1359" i="2"/>
  <c r="Z1355" i="2"/>
  <c r="Z1301" i="2"/>
  <c r="Z1277" i="2"/>
  <c r="Z1227" i="2"/>
  <c r="Z1212" i="2"/>
  <c r="Z1169" i="2"/>
  <c r="Z1160" i="2"/>
  <c r="Z1149" i="2"/>
  <c r="Z1137" i="2"/>
  <c r="Z1128" i="2"/>
  <c r="Z1126" i="2"/>
  <c r="Z1107" i="2"/>
  <c r="Z1093" i="2"/>
  <c r="Z1070" i="2"/>
  <c r="Z4184" i="2"/>
  <c r="Z1372" i="2"/>
  <c r="Z1365" i="2"/>
  <c r="Z1329" i="2"/>
  <c r="Z1315" i="2"/>
  <c r="Z1313" i="2"/>
  <c r="Z1304" i="2"/>
  <c r="Z1300" i="2"/>
  <c r="Z1286" i="2"/>
  <c r="Z1282" i="2"/>
  <c r="Z1272" i="2"/>
  <c r="Z1259" i="2"/>
  <c r="Z1249" i="2"/>
  <c r="Z1248" i="2"/>
  <c r="Z1234" i="2"/>
  <c r="Z1232" i="2"/>
  <c r="Z1221" i="2"/>
  <c r="Z1195" i="2"/>
  <c r="Z1177" i="2"/>
  <c r="Z1145" i="2"/>
  <c r="Z1098" i="2"/>
  <c r="Z1083" i="2"/>
  <c r="Z1055" i="2"/>
  <c r="Z4198" i="2"/>
  <c r="Z3960" i="2"/>
  <c r="Z1376" i="2"/>
  <c r="Z1360" i="2"/>
  <c r="Z1345" i="2"/>
  <c r="Z1344" i="2"/>
  <c r="Z1342" i="2"/>
  <c r="Z1296" i="2"/>
  <c r="Z1283" i="2"/>
  <c r="Z1265" i="2"/>
  <c r="Z1252" i="2"/>
  <c r="Z1251" i="2"/>
  <c r="Z1244" i="2"/>
  <c r="Z1224" i="2"/>
  <c r="Z1218" i="2"/>
  <c r="Z1215" i="2"/>
  <c r="Z1172" i="2"/>
  <c r="Z1168" i="2"/>
  <c r="Z1148" i="2"/>
  <c r="Z1130" i="2"/>
  <c r="Z1118" i="2"/>
  <c r="Z1110" i="2"/>
  <c r="Z1105" i="2"/>
  <c r="Z1100" i="2"/>
  <c r="Z1081" i="2"/>
  <c r="Z1074" i="2"/>
  <c r="Z1061" i="2"/>
  <c r="Z1051" i="2"/>
  <c r="Z4755" i="2"/>
  <c r="Z4754" i="2"/>
  <c r="Z4616" i="2"/>
  <c r="Z1352" i="2"/>
  <c r="Z1348" i="2"/>
  <c r="Z1341" i="2"/>
  <c r="Z1339" i="2"/>
  <c r="Z1303" i="2"/>
  <c r="Z1273" i="2"/>
  <c r="Z1266" i="2"/>
  <c r="Z1253" i="2"/>
  <c r="Z1247" i="2"/>
  <c r="Z1242" i="2"/>
  <c r="Z1226" i="2"/>
  <c r="Z1203" i="2"/>
  <c r="Z1201" i="2"/>
  <c r="Z1185" i="2"/>
  <c r="Z1180" i="2"/>
  <c r="Z1141" i="2"/>
  <c r="Z1123" i="2"/>
  <c r="Z1117" i="2"/>
  <c r="Z1084" i="2"/>
  <c r="Z1082" i="2"/>
  <c r="Z1063" i="2"/>
  <c r="Z4821" i="2"/>
  <c r="Z3935" i="2"/>
  <c r="Z1382" i="2"/>
  <c r="Z1381" i="2"/>
  <c r="Z1379" i="2"/>
  <c r="Z1378" i="2"/>
  <c r="Z1370" i="2"/>
  <c r="Z1363" i="2"/>
  <c r="Z1340" i="2"/>
  <c r="Z1326" i="2"/>
  <c r="Z1287" i="2"/>
  <c r="Z1241" i="2"/>
  <c r="Z1197" i="2"/>
  <c r="Z1170" i="2"/>
  <c r="Z1161" i="2"/>
  <c r="Z1157" i="2"/>
  <c r="Z1116" i="2"/>
  <c r="Z1101" i="2"/>
  <c r="Z1089" i="2"/>
  <c r="Z1080" i="2"/>
  <c r="Z1079" i="2"/>
  <c r="Z1058" i="2"/>
  <c r="Z1046" i="2"/>
  <c r="Z4130" i="2"/>
  <c r="Z3958" i="2"/>
  <c r="Z1377" i="2"/>
  <c r="Z1373" i="2"/>
  <c r="Z1367" i="2"/>
  <c r="Z1353" i="2"/>
  <c r="Z1328" i="2"/>
  <c r="Z1317" i="2"/>
  <c r="Z1311" i="2"/>
  <c r="Z1307" i="2"/>
  <c r="Z1292" i="2"/>
  <c r="Z1275" i="2"/>
  <c r="Z1255" i="2"/>
  <c r="Z1222" i="2"/>
  <c r="Z1206" i="2"/>
  <c r="Z1183" i="2"/>
  <c r="Z1165" i="2"/>
  <c r="Z1153" i="2"/>
  <c r="Z1127" i="2"/>
  <c r="Z1108" i="2"/>
  <c r="Z1097" i="2"/>
  <c r="Z1337" i="2"/>
  <c r="Z1323" i="2"/>
  <c r="Z1297" i="2"/>
  <c r="Z1294" i="2"/>
  <c r="Z1288" i="2"/>
  <c r="Z1256" i="2"/>
  <c r="Z1230" i="2"/>
  <c r="Z1214" i="2"/>
  <c r="Z1213" i="2"/>
  <c r="Z1202" i="2"/>
  <c r="Z1192" i="2"/>
  <c r="Z1186" i="2"/>
  <c r="Z1163" i="2"/>
  <c r="Z1124" i="2"/>
  <c r="Z1077" i="2"/>
  <c r="Z1075" i="2"/>
  <c r="Z1065" i="2"/>
  <c r="Z1053" i="2"/>
  <c r="Z1048" i="2"/>
  <c r="Z1047" i="2"/>
  <c r="Z4847" i="2"/>
  <c r="Z1358" i="2"/>
  <c r="Z1351" i="2"/>
  <c r="Z1349" i="2"/>
  <c r="Z1334" i="2"/>
  <c r="Z1263" i="2"/>
  <c r="Z1262" i="2"/>
  <c r="Z1223" i="2"/>
  <c r="Z1216" i="2"/>
  <c r="Z1194" i="2"/>
  <c r="Z1193" i="2"/>
  <c r="Z1187" i="2"/>
  <c r="Z1152" i="2"/>
  <c r="Z1150" i="2"/>
  <c r="Z1134" i="2"/>
  <c r="Z1125" i="2"/>
  <c r="Z1109" i="2"/>
  <c r="Z1102" i="2"/>
  <c r="Z1096" i="2"/>
  <c r="Z1094" i="2"/>
  <c r="Z1087" i="2"/>
  <c r="Z1078" i="2"/>
  <c r="Z1076" i="2"/>
  <c r="Z1072" i="2"/>
  <c r="Z1066" i="2"/>
  <c r="Z4476" i="2"/>
  <c r="Z4281" i="2"/>
  <c r="Z1368" i="2"/>
  <c r="Z1332" i="2"/>
  <c r="Z1327" i="2"/>
  <c r="Z1314" i="2"/>
  <c r="Z1291" i="2"/>
  <c r="Z1270" i="2"/>
  <c r="Z1267" i="2"/>
  <c r="Z1245" i="2"/>
  <c r="Z1243" i="2"/>
  <c r="Z1231" i="2"/>
  <c r="Z1229" i="2"/>
  <c r="Z1217" i="2"/>
  <c r="Z1198" i="2"/>
  <c r="Z1176" i="2"/>
  <c r="Z1167" i="2"/>
  <c r="Z1164" i="2"/>
  <c r="Z1139" i="2"/>
  <c r="Z1086" i="2"/>
  <c r="Z1069" i="2"/>
  <c r="Z1068" i="2"/>
  <c r="Z1064" i="2"/>
  <c r="Z1062" i="2"/>
  <c r="Z1059" i="2"/>
  <c r="Z1050" i="2"/>
  <c r="Z1049" i="2"/>
  <c r="Z1374" i="2"/>
  <c r="Z1309" i="2"/>
  <c r="Z1271" i="2"/>
  <c r="Z1204" i="2"/>
  <c r="Z1179" i="2"/>
  <c r="Z1178" i="2"/>
  <c r="Z1092" i="2"/>
  <c r="Z1088" i="2"/>
  <c r="Z1067" i="2"/>
  <c r="Z1060" i="2"/>
  <c r="Z1354" i="2"/>
  <c r="Z1319" i="2"/>
  <c r="Z1316" i="2"/>
  <c r="Z1312" i="2"/>
  <c r="Z1308" i="2"/>
  <c r="Z1305" i="2"/>
  <c r="Z1298" i="2"/>
  <c r="Z1295" i="2"/>
  <c r="Z1290" i="2"/>
  <c r="Z1281" i="2"/>
  <c r="Z1264" i="2"/>
  <c r="Z1220" i="2"/>
  <c r="Z1209" i="2"/>
  <c r="Z1207" i="2"/>
  <c r="Z1196" i="2"/>
  <c r="Z1188" i="2"/>
  <c r="Z1173" i="2"/>
  <c r="Z1136" i="2"/>
  <c r="Z1133" i="2"/>
  <c r="Z1091" i="2"/>
  <c r="Z1073" i="2"/>
  <c r="Z1056" i="2"/>
  <c r="Z1054" i="2"/>
  <c r="Z4487" i="2"/>
  <c r="Z4377" i="2"/>
  <c r="Z1343" i="2"/>
  <c r="Z1333" i="2"/>
  <c r="Z1325" i="2"/>
  <c r="Z1324" i="2"/>
  <c r="Z1322" i="2"/>
  <c r="Z1278" i="2"/>
  <c r="Z1276" i="2"/>
  <c r="Z1246" i="2"/>
  <c r="Z1240" i="2"/>
  <c r="Z1239" i="2"/>
  <c r="Z1228" i="2"/>
  <c r="Z1219" i="2"/>
  <c r="Z1211" i="2"/>
  <c r="Z1190" i="2"/>
  <c r="Z1184" i="2"/>
  <c r="Z1182" i="2"/>
  <c r="Z1154" i="2"/>
  <c r="Z1113" i="2"/>
  <c r="Z1106" i="2"/>
  <c r="Z1099" i="2"/>
  <c r="Z1095" i="2"/>
  <c r="Z1090" i="2"/>
  <c r="Z4762" i="2"/>
  <c r="Z1357" i="2"/>
  <c r="Z1350" i="2"/>
  <c r="Z1338" i="2"/>
  <c r="Z1306" i="2"/>
  <c r="Z1289" i="2"/>
  <c r="Z1284" i="2"/>
  <c r="Z1279" i="2"/>
  <c r="Z1210" i="2"/>
  <c r="Z1189" i="2"/>
  <c r="Z1158" i="2"/>
  <c r="Z1156" i="2"/>
  <c r="Z1155" i="2"/>
  <c r="Z1104" i="2"/>
  <c r="Z1071" i="2"/>
  <c r="Z1037" i="2"/>
  <c r="Z994" i="2"/>
  <c r="Z954" i="2"/>
  <c r="Z952" i="2"/>
  <c r="Z939" i="2"/>
  <c r="Z938" i="2"/>
  <c r="Z919" i="2"/>
  <c r="Z916" i="2"/>
  <c r="Z1027" i="2"/>
  <c r="Z1019" i="2"/>
  <c r="Z1018" i="2"/>
  <c r="Z1012" i="2"/>
  <c r="Z1003" i="2"/>
  <c r="Z993" i="2"/>
  <c r="Z990" i="2"/>
  <c r="Z978" i="2"/>
  <c r="Z973" i="2"/>
  <c r="Z970" i="2"/>
  <c r="Z965" i="2"/>
  <c r="Z955" i="2"/>
  <c r="Z940" i="2"/>
  <c r="Z4303" i="2"/>
  <c r="Z1039" i="2"/>
  <c r="Z1011" i="2"/>
  <c r="Z1010" i="2"/>
  <c r="Z1007" i="2"/>
  <c r="Z985" i="2"/>
  <c r="Z984" i="2"/>
  <c r="Z976" i="2"/>
  <c r="Z971" i="2"/>
  <c r="Z961" i="2"/>
  <c r="Z951" i="2"/>
  <c r="Z950" i="2"/>
  <c r="Z936" i="2"/>
  <c r="Z928" i="2"/>
  <c r="Z921" i="2"/>
  <c r="Z1036" i="2"/>
  <c r="Z1022" i="2"/>
  <c r="Z1020" i="2"/>
  <c r="Z1000" i="2"/>
  <c r="Z995" i="2"/>
  <c r="Z974" i="2"/>
  <c r="Z967" i="2"/>
  <c r="Z959" i="2"/>
  <c r="Z944" i="2"/>
  <c r="Z943" i="2"/>
  <c r="Z929" i="2"/>
  <c r="Z1041" i="2"/>
  <c r="Z1035" i="2"/>
  <c r="Z1034" i="2"/>
  <c r="Z1029" i="2"/>
  <c r="Z1017" i="2"/>
  <c r="Z1016" i="2"/>
  <c r="Z997" i="2"/>
  <c r="Z996" i="2"/>
  <c r="Z986" i="2"/>
  <c r="Z972" i="2"/>
  <c r="Z956" i="2"/>
  <c r="Z945" i="2"/>
  <c r="Z933" i="2"/>
  <c r="Z923" i="2"/>
  <c r="Z918" i="2"/>
  <c r="Z1043" i="2"/>
  <c r="Z1038" i="2"/>
  <c r="Z1033" i="2"/>
  <c r="Z1031" i="2"/>
  <c r="Z1030" i="2"/>
  <c r="Z1025" i="2"/>
  <c r="Z1013" i="2"/>
  <c r="Z992" i="2"/>
  <c r="Z981" i="2"/>
  <c r="Z966" i="2"/>
  <c r="Z937" i="2"/>
  <c r="Z931" i="2"/>
  <c r="Z924" i="2"/>
  <c r="Z2413" i="2"/>
  <c r="Z1045" i="2"/>
  <c r="Z1044" i="2"/>
  <c r="Z1028" i="2"/>
  <c r="Z1024" i="2"/>
  <c r="Z1015" i="2"/>
  <c r="Z1005" i="2"/>
  <c r="Z988" i="2"/>
  <c r="Z982" i="2"/>
  <c r="Z980" i="2"/>
  <c r="Z977" i="2"/>
  <c r="Z964" i="2"/>
  <c r="Z958" i="2"/>
  <c r="Z957" i="2"/>
  <c r="Z949" i="2"/>
  <c r="Z948" i="2"/>
  <c r="Z947" i="2"/>
  <c r="Z946" i="2"/>
  <c r="Z942" i="2"/>
  <c r="Z941" i="2"/>
  <c r="Z932" i="2"/>
  <c r="Z930" i="2"/>
  <c r="Z927" i="2"/>
  <c r="Z922" i="2"/>
  <c r="Z917" i="2"/>
  <c r="Z4183" i="2"/>
  <c r="Z1032" i="2"/>
  <c r="Z1014" i="2"/>
  <c r="Z1009" i="2"/>
  <c r="Z1008" i="2"/>
  <c r="Z1002" i="2"/>
  <c r="Z1001" i="2"/>
  <c r="Z989" i="2"/>
  <c r="Z983" i="2"/>
  <c r="Z979" i="2"/>
  <c r="Z975" i="2"/>
  <c r="Z962" i="2"/>
  <c r="Z960" i="2"/>
  <c r="Z953" i="2"/>
  <c r="Z926" i="2"/>
  <c r="Z925" i="2"/>
  <c r="Z915" i="2"/>
  <c r="Z1042" i="2"/>
  <c r="Z1040" i="2"/>
  <c r="Z1026" i="2"/>
  <c r="Z1023" i="2"/>
  <c r="Z1021" i="2"/>
  <c r="Z1006" i="2"/>
  <c r="Z1004" i="2"/>
  <c r="Z998" i="2"/>
  <c r="Z991" i="2"/>
  <c r="Z987" i="2"/>
  <c r="Z968" i="2"/>
  <c r="Z963" i="2"/>
  <c r="Z935" i="2"/>
  <c r="Z934" i="2"/>
  <c r="Z920" i="2"/>
  <c r="Z899" i="2"/>
  <c r="Z896" i="2"/>
  <c r="Z895" i="2"/>
  <c r="Z892" i="2"/>
  <c r="Z891" i="2"/>
  <c r="Z887" i="2"/>
  <c r="Z864" i="2"/>
  <c r="Z863" i="2"/>
  <c r="Z857" i="2"/>
  <c r="Z855" i="2"/>
  <c r="Z842" i="2"/>
  <c r="Z839" i="2"/>
  <c r="Z823" i="2"/>
  <c r="Z791" i="2"/>
  <c r="Z783" i="2"/>
  <c r="Z780" i="2"/>
  <c r="Z768" i="2"/>
  <c r="Z761" i="2"/>
  <c r="Z756" i="2"/>
  <c r="Z4819" i="2"/>
  <c r="Z4618" i="2"/>
  <c r="Z4128" i="2"/>
  <c r="Z4127" i="2"/>
  <c r="Z909" i="2"/>
  <c r="Z901" i="2"/>
  <c r="Z890" i="2"/>
  <c r="Z874" i="2"/>
  <c r="Z859" i="2"/>
  <c r="Z856" i="2"/>
  <c r="Z854" i="2"/>
  <c r="Z848" i="2"/>
  <c r="Z847" i="2"/>
  <c r="Z843" i="2"/>
  <c r="Z832" i="2"/>
  <c r="Z829" i="2"/>
  <c r="Z814" i="2"/>
  <c r="Z812" i="2"/>
  <c r="Z803" i="2"/>
  <c r="Z802" i="2"/>
  <c r="Z801" i="2"/>
  <c r="Z796" i="2"/>
  <c r="Z790" i="2"/>
  <c r="Z777" i="2"/>
  <c r="Z760" i="2"/>
  <c r="Z907" i="2"/>
  <c r="Z904" i="2"/>
  <c r="Z889" i="2"/>
  <c r="Z876" i="2"/>
  <c r="Z875" i="2"/>
  <c r="Z873" i="2"/>
  <c r="Z868" i="2"/>
  <c r="Z852" i="2"/>
  <c r="Z849" i="2"/>
  <c r="Z845" i="2"/>
  <c r="Z840" i="2"/>
  <c r="Z831" i="2"/>
  <c r="Z827" i="2"/>
  <c r="Z825" i="2"/>
  <c r="Z824" i="2"/>
  <c r="Z810" i="2"/>
  <c r="Z800" i="2"/>
  <c r="Z797" i="2"/>
  <c r="Z793" i="2"/>
  <c r="Z776" i="2"/>
  <c r="Z767" i="2"/>
  <c r="Z765" i="2"/>
  <c r="Z763" i="2"/>
  <c r="Z4126" i="2"/>
  <c r="Z3956" i="2"/>
  <c r="Z897" i="2"/>
  <c r="Z884" i="2"/>
  <c r="Z883" i="2"/>
  <c r="Z878" i="2"/>
  <c r="Z877" i="2"/>
  <c r="Z869" i="2"/>
  <c r="Z805" i="2"/>
  <c r="Z795" i="2"/>
  <c r="Z787" i="2"/>
  <c r="Z775" i="2"/>
  <c r="Z774" i="2"/>
  <c r="Z766" i="2"/>
  <c r="Z755" i="2"/>
  <c r="Z3955" i="2"/>
  <c r="Z911" i="2"/>
  <c r="Z906" i="2"/>
  <c r="Z888" i="2"/>
  <c r="Z886" i="2"/>
  <c r="Z882" i="2"/>
  <c r="Z881" i="2"/>
  <c r="Z880" i="2"/>
  <c r="Z879" i="2"/>
  <c r="Z846" i="2"/>
  <c r="Z826" i="2"/>
  <c r="Z821" i="2"/>
  <c r="Z820" i="2"/>
  <c r="Z785" i="2"/>
  <c r="Z769" i="2"/>
  <c r="Z758" i="2"/>
  <c r="Z912" i="2"/>
  <c r="Z903" i="2"/>
  <c r="Z902" i="2"/>
  <c r="Z893" i="2"/>
  <c r="Z862" i="2"/>
  <c r="Z838" i="2"/>
  <c r="Z834" i="2"/>
  <c r="Z833" i="2"/>
  <c r="Z816" i="2"/>
  <c r="Z804" i="2"/>
  <c r="Z794" i="2"/>
  <c r="Z792" i="2"/>
  <c r="Z789" i="2"/>
  <c r="Z781" i="2"/>
  <c r="Z770" i="2"/>
  <c r="Z4626" i="2"/>
  <c r="Z913" i="2"/>
  <c r="Z894" i="2"/>
  <c r="Z885" i="2"/>
  <c r="Z871" i="2"/>
  <c r="Z853" i="2"/>
  <c r="Z841" i="2"/>
  <c r="Z837" i="2"/>
  <c r="Z822" i="2"/>
  <c r="Z818" i="2"/>
  <c r="Z799" i="2"/>
  <c r="Z798" i="2"/>
  <c r="Z782" i="2"/>
  <c r="Z764" i="2"/>
  <c r="Z900" i="2"/>
  <c r="Z898" i="2"/>
  <c r="Z872" i="2"/>
  <c r="Z870" i="2"/>
  <c r="Z867" i="2"/>
  <c r="Z866" i="2"/>
  <c r="Z858" i="2"/>
  <c r="Z844" i="2"/>
  <c r="Z830" i="2"/>
  <c r="Z819" i="2"/>
  <c r="Z815" i="2"/>
  <c r="Z811" i="2"/>
  <c r="Z809" i="2"/>
  <c r="Z808" i="2"/>
  <c r="Z807" i="2"/>
  <c r="Z806" i="2"/>
  <c r="Z772" i="2"/>
  <c r="Z771" i="2"/>
  <c r="Z762" i="2"/>
  <c r="Z914" i="2"/>
  <c r="Z910" i="2"/>
  <c r="Z908" i="2"/>
  <c r="Z865" i="2"/>
  <c r="Z851" i="2"/>
  <c r="Z850" i="2"/>
  <c r="Z817" i="2"/>
  <c r="Z813" i="2"/>
  <c r="Z773" i="2"/>
  <c r="Z759" i="2"/>
  <c r="Z757" i="2"/>
  <c r="Z905" i="2"/>
  <c r="Z860" i="2"/>
  <c r="Z836" i="2"/>
  <c r="Z828" i="2"/>
  <c r="Z788" i="2"/>
  <c r="Z786" i="2"/>
  <c r="Z784" i="2"/>
  <c r="Z779" i="2"/>
  <c r="Z778" i="2"/>
  <c r="Z1579" i="2"/>
  <c r="Z1578" i="2"/>
  <c r="Z1558" i="2"/>
  <c r="Z1557" i="2"/>
  <c r="Z1552" i="2"/>
  <c r="Z1550" i="2"/>
  <c r="Z1544" i="2"/>
  <c r="Z1542" i="2"/>
  <c r="Z1530" i="2"/>
  <c r="Z1523" i="2"/>
  <c r="Z1481" i="2"/>
  <c r="Z1471" i="2"/>
  <c r="Z1469" i="2"/>
  <c r="Z1452" i="2"/>
  <c r="Z1443" i="2"/>
  <c r="Z1431" i="2"/>
  <c r="Z1425" i="2"/>
  <c r="Z1406" i="2"/>
  <c r="Z1404" i="2"/>
  <c r="Z1403" i="2"/>
  <c r="Z231" i="2"/>
  <c r="Z187" i="2"/>
  <c r="Z179" i="2"/>
  <c r="Z3962" i="2"/>
  <c r="Z1577" i="2"/>
  <c r="Z1562" i="2"/>
  <c r="Z1538" i="2"/>
  <c r="Z1533" i="2"/>
  <c r="Z1522" i="2"/>
  <c r="Z1518" i="2"/>
  <c r="Z1517" i="2"/>
  <c r="Z1488" i="2"/>
  <c r="Z1479" i="2"/>
  <c r="Z1478" i="2"/>
  <c r="Z1470" i="2"/>
  <c r="Z1453" i="2"/>
  <c r="Z1450" i="2"/>
  <c r="Z1449" i="2"/>
  <c r="Z1447" i="2"/>
  <c r="Z1407" i="2"/>
  <c r="Z1393" i="2"/>
  <c r="Z4751" i="2"/>
  <c r="Z4203" i="2"/>
  <c r="Z3961" i="2"/>
  <c r="Z1573" i="2"/>
  <c r="Z1560" i="2"/>
  <c r="Z1559" i="2"/>
  <c r="Z1547" i="2"/>
  <c r="Z1543" i="2"/>
  <c r="Z1537" i="2"/>
  <c r="Z1536" i="2"/>
  <c r="Z1532" i="2"/>
  <c r="Z1529" i="2"/>
  <c r="Z1525" i="2"/>
  <c r="Z1492" i="2"/>
  <c r="Z1490" i="2"/>
  <c r="Z1473" i="2"/>
  <c r="Z1468" i="2"/>
  <c r="Z1460" i="2"/>
  <c r="Z1457" i="2"/>
  <c r="Z1456" i="2"/>
  <c r="Z1428" i="2"/>
  <c r="Z1420" i="2"/>
  <c r="Z1416" i="2"/>
  <c r="Z1405" i="2"/>
  <c r="Z1401" i="2"/>
  <c r="Z1400" i="2"/>
  <c r="Z1395" i="2"/>
  <c r="Z1394" i="2"/>
  <c r="Z1392" i="2"/>
  <c r="Z3953" i="2"/>
  <c r="Z720" i="2"/>
  <c r="Z634" i="2"/>
  <c r="Z608" i="2"/>
  <c r="Z601" i="2"/>
  <c r="Z599" i="2"/>
  <c r="Z593" i="2"/>
  <c r="Z567" i="2"/>
  <c r="Z545" i="2"/>
  <c r="Z543" i="2"/>
  <c r="Z542" i="2"/>
  <c r="Z521" i="2"/>
  <c r="Z516" i="2"/>
  <c r="Z456" i="2"/>
  <c r="Z445" i="2"/>
  <c r="Z747" i="2"/>
  <c r="Z743" i="2"/>
  <c r="Z716" i="2"/>
  <c r="Z714" i="2"/>
  <c r="Z704" i="2"/>
  <c r="Z685" i="2"/>
  <c r="Z680" i="2"/>
  <c r="Z660" i="2"/>
  <c r="Z647" i="2"/>
  <c r="Z607" i="2"/>
  <c r="Z604" i="2"/>
  <c r="Z565" i="2"/>
  <c r="Z564" i="2"/>
  <c r="Z562" i="2"/>
  <c r="Z547" i="2"/>
  <c r="Z505" i="2"/>
  <c r="Z460" i="2"/>
  <c r="Z428" i="2"/>
  <c r="Z413" i="2"/>
  <c r="Z412" i="2"/>
  <c r="Z746" i="2"/>
  <c r="Z744" i="2"/>
  <c r="Z725" i="2"/>
  <c r="Z723" i="2"/>
  <c r="Z703" i="2"/>
  <c r="Z693" i="2"/>
  <c r="Z692" i="2"/>
  <c r="Z674" i="2"/>
  <c r="Z656" i="2"/>
  <c r="Z655" i="2"/>
  <c r="Z654" i="2"/>
  <c r="Z644" i="2"/>
  <c r="Z635" i="2"/>
  <c r="Z631" i="2"/>
  <c r="Z630" i="2"/>
  <c r="Z606" i="2"/>
  <c r="Z573" i="2"/>
  <c r="Z570" i="2"/>
  <c r="Z561" i="2"/>
  <c r="Z536" i="2"/>
  <c r="Z514" i="2"/>
  <c r="Z509" i="2"/>
  <c r="Z489" i="2"/>
  <c r="Z476" i="2"/>
  <c r="Z467" i="2"/>
  <c r="Z454" i="2"/>
  <c r="Z419" i="2"/>
  <c r="Z753" i="2"/>
  <c r="Z748" i="2"/>
  <c r="Z698" i="2"/>
  <c r="Z694" i="2"/>
  <c r="Z686" i="2"/>
  <c r="Z658" i="2"/>
  <c r="Z646" i="2"/>
  <c r="Z641" i="2"/>
  <c r="Z640" i="2"/>
  <c r="Z624" i="2"/>
  <c r="Z594" i="2"/>
  <c r="Z590" i="2"/>
  <c r="Z583" i="2"/>
  <c r="Z566" i="2"/>
  <c r="Z559" i="2"/>
  <c r="Z529" i="2"/>
  <c r="Z491" i="2"/>
  <c r="Z464" i="2"/>
  <c r="Z458" i="2"/>
  <c r="Z442" i="2"/>
  <c r="Z427" i="2"/>
  <c r="Z411" i="2"/>
  <c r="Z408" i="2"/>
  <c r="Z4753" i="2"/>
  <c r="Z4280" i="2"/>
  <c r="Z3950" i="2"/>
  <c r="Z742" i="2"/>
  <c r="Z722" i="2"/>
  <c r="Z706" i="2"/>
  <c r="Z675" i="2"/>
  <c r="Z665" i="2"/>
  <c r="Z664" i="2"/>
  <c r="Z659" i="2"/>
  <c r="Z643" i="2"/>
  <c r="Z591" i="2"/>
  <c r="Z569" i="2"/>
  <c r="Z553" i="2"/>
  <c r="Z520" i="2"/>
  <c r="Z519" i="2"/>
  <c r="Z518" i="2"/>
  <c r="Z507" i="2"/>
  <c r="Z506" i="2"/>
  <c r="Z483" i="2"/>
  <c r="Z414" i="2"/>
  <c r="Z4182" i="2"/>
  <c r="Z4141" i="2"/>
  <c r="Z3954" i="2"/>
  <c r="Z672" i="2"/>
  <c r="Z650" i="2"/>
  <c r="Z645" i="2"/>
  <c r="Z639" i="2"/>
  <c r="Z626" i="2"/>
  <c r="Z615" i="2"/>
  <c r="Z610" i="2"/>
  <c r="Z609" i="2"/>
  <c r="Z603" i="2"/>
  <c r="Z588" i="2"/>
  <c r="Z557" i="2"/>
  <c r="Z552" i="2"/>
  <c r="Z550" i="2"/>
  <c r="Z538" i="2"/>
  <c r="Z524" i="2"/>
  <c r="Z487" i="2"/>
  <c r="Z479" i="2"/>
  <c r="Z469" i="2"/>
  <c r="Z465" i="2"/>
  <c r="Z462" i="2"/>
  <c r="Z448" i="2"/>
  <c r="Z440" i="2"/>
  <c r="Z422" i="2"/>
  <c r="Z4332" i="2"/>
  <c r="Z751" i="2"/>
  <c r="Z739" i="2"/>
  <c r="Z734" i="2"/>
  <c r="Z733" i="2"/>
  <c r="Z721" i="2"/>
  <c r="Z701" i="2"/>
  <c r="Z695" i="2"/>
  <c r="Z689" i="2"/>
  <c r="Z684" i="2"/>
  <c r="Z668" i="2"/>
  <c r="Z652" i="2"/>
  <c r="Z651" i="2"/>
  <c r="Z649" i="2"/>
  <c r="Z648" i="2"/>
  <c r="Z627" i="2"/>
  <c r="Z618" i="2"/>
  <c r="Z612" i="2"/>
  <c r="Z575" i="2"/>
  <c r="Z572" i="2"/>
  <c r="Z555" i="2"/>
  <c r="Z548" i="2"/>
  <c r="Z546" i="2"/>
  <c r="Z541" i="2"/>
  <c r="Z528" i="2"/>
  <c r="Z511" i="2"/>
  <c r="Z457" i="2"/>
  <c r="Z453" i="2"/>
  <c r="Z452" i="2"/>
  <c r="Z449" i="2"/>
  <c r="Z441" i="2"/>
  <c r="Z4157" i="2"/>
  <c r="Z702" i="2"/>
  <c r="Z696" i="2"/>
  <c r="Z671" i="2"/>
  <c r="Z602" i="2"/>
  <c r="Z600" i="2"/>
  <c r="Z581" i="2"/>
  <c r="Z568" i="2"/>
  <c r="Z558" i="2"/>
  <c r="Z503" i="2"/>
  <c r="Z472" i="2"/>
  <c r="Z417" i="2"/>
  <c r="Z409" i="2"/>
  <c r="Z407" i="2"/>
  <c r="Z406" i="2"/>
  <c r="Z750" i="2"/>
  <c r="Z737" i="2"/>
  <c r="Z697" i="2"/>
  <c r="Z691" i="2"/>
  <c r="Z687" i="2"/>
  <c r="Z682" i="2"/>
  <c r="Z681" i="2"/>
  <c r="Z669" i="2"/>
  <c r="Z667" i="2"/>
  <c r="Z666" i="2"/>
  <c r="Z663" i="2"/>
  <c r="Z642" i="2"/>
  <c r="Z637" i="2"/>
  <c r="Z611" i="2"/>
  <c r="Z587" i="2"/>
  <c r="Z584" i="2"/>
  <c r="Z580" i="2"/>
  <c r="Z578" i="2"/>
  <c r="Z560" i="2"/>
  <c r="Z525" i="2"/>
  <c r="Z517" i="2"/>
  <c r="Z510" i="2"/>
  <c r="Z500" i="2"/>
  <c r="Z498" i="2"/>
  <c r="Z493" i="2"/>
  <c r="Z480" i="2"/>
  <c r="Z475" i="2"/>
  <c r="Z474" i="2"/>
  <c r="Z473" i="2"/>
  <c r="Z455" i="2"/>
  <c r="Z437" i="2"/>
  <c r="Z423" i="2"/>
  <c r="Z421" i="2"/>
  <c r="Z4166" i="2"/>
  <c r="Z745" i="2"/>
  <c r="Z705" i="2"/>
  <c r="Z683" i="2"/>
  <c r="Z662" i="2"/>
  <c r="Z632" i="2"/>
  <c r="Z619" i="2"/>
  <c r="Z592" i="2"/>
  <c r="Z589" i="2"/>
  <c r="Z544" i="2"/>
  <c r="Z539" i="2"/>
  <c r="Z485" i="2"/>
  <c r="Z482" i="2"/>
  <c r="Z481" i="2"/>
  <c r="Z468" i="2"/>
  <c r="Z430" i="2"/>
  <c r="Z402" i="2"/>
  <c r="Z394" i="2"/>
  <c r="Z393" i="2"/>
  <c r="Z381" i="2"/>
  <c r="Z380" i="2"/>
  <c r="Z361" i="2"/>
  <c r="Z352" i="2"/>
  <c r="Z348" i="2"/>
  <c r="Z341" i="2"/>
  <c r="Z328" i="2"/>
  <c r="Z324" i="2"/>
  <c r="Z316" i="2"/>
  <c r="Z314" i="2"/>
  <c r="Z307" i="2"/>
  <c r="Z4110" i="2"/>
  <c r="Z3949" i="2"/>
  <c r="Z401" i="2"/>
  <c r="Z387" i="2"/>
  <c r="Z386" i="2"/>
  <c r="Z385" i="2"/>
  <c r="Z384" i="2"/>
  <c r="Z372" i="2"/>
  <c r="Z371" i="2"/>
  <c r="Z362" i="2"/>
  <c r="Z358" i="2"/>
  <c r="Z349" i="2"/>
  <c r="Z327" i="2"/>
  <c r="Z318" i="2"/>
  <c r="Z306" i="2"/>
  <c r="Z297" i="2"/>
  <c r="Z398" i="2"/>
  <c r="Z396" i="2"/>
  <c r="Z395" i="2"/>
  <c r="Z376" i="2"/>
  <c r="Z374" i="2"/>
  <c r="Z368" i="2"/>
  <c r="Z364" i="2"/>
  <c r="Z363" i="2"/>
  <c r="Z354" i="2"/>
  <c r="Z350" i="2"/>
  <c r="Z342" i="2"/>
  <c r="Z338" i="2"/>
  <c r="Z337" i="2"/>
  <c r="Z322" i="2"/>
  <c r="Z308" i="2"/>
  <c r="Z300" i="2"/>
  <c r="Z299" i="2"/>
  <c r="Z404" i="2"/>
  <c r="Z382" i="2"/>
  <c r="Z379" i="2"/>
  <c r="Z369" i="2"/>
  <c r="Z367" i="2"/>
  <c r="Z366" i="2"/>
  <c r="Z353" i="2"/>
  <c r="Z347" i="2"/>
  <c r="Z331" i="2"/>
  <c r="Z330" i="2"/>
  <c r="Z326" i="2"/>
  <c r="Z325" i="2"/>
  <c r="Z323" i="2"/>
  <c r="Z303" i="2"/>
  <c r="Z3948" i="2"/>
  <c r="Z405" i="2"/>
  <c r="Z400" i="2"/>
  <c r="Z399" i="2"/>
  <c r="Z397" i="2"/>
  <c r="Z389" i="2"/>
  <c r="Z383" i="2"/>
  <c r="Z357" i="2"/>
  <c r="Z356" i="2"/>
  <c r="Z355" i="2"/>
  <c r="Z343" i="2"/>
  <c r="Z336" i="2"/>
  <c r="Z335" i="2"/>
  <c r="Z333" i="2"/>
  <c r="Z321" i="2"/>
  <c r="Z317" i="2"/>
  <c r="Z296" i="2"/>
  <c r="Z403" i="2"/>
  <c r="Z390" i="2"/>
  <c r="Z378" i="2"/>
  <c r="Z373" i="2"/>
  <c r="Z370" i="2"/>
  <c r="Z365" i="2"/>
  <c r="Z360" i="2"/>
  <c r="Z351" i="2"/>
  <c r="Z346" i="2"/>
  <c r="Z345" i="2"/>
  <c r="Z344" i="2"/>
  <c r="Z340" i="2"/>
  <c r="Z339" i="2"/>
  <c r="Z329" i="2"/>
  <c r="Z320" i="2"/>
  <c r="Z319" i="2"/>
  <c r="Z315" i="2"/>
  <c r="Z312" i="2"/>
  <c r="Z298" i="2"/>
  <c r="Z392" i="2"/>
  <c r="Z391" i="2"/>
  <c r="Z388" i="2"/>
  <c r="Z377" i="2"/>
  <c r="Z375" i="2"/>
  <c r="Z359" i="2"/>
  <c r="Z334" i="2"/>
  <c r="Z332" i="2"/>
  <c r="Z313" i="2"/>
  <c r="Z311" i="2"/>
  <c r="Z310" i="2"/>
  <c r="Z305" i="2"/>
  <c r="Z304" i="2"/>
  <c r="Z302" i="2"/>
  <c r="Z301" i="2"/>
  <c r="Z295" i="2"/>
  <c r="Z290" i="2"/>
  <c r="Z284" i="2"/>
  <c r="Z257" i="2"/>
  <c r="Z196" i="2"/>
  <c r="Z184" i="2"/>
  <c r="Z173" i="2"/>
  <c r="Z4279" i="2"/>
  <c r="Z277" i="2"/>
  <c r="Z276" i="2"/>
  <c r="Z275" i="2"/>
  <c r="Z274" i="2"/>
  <c r="Z271" i="2"/>
  <c r="Z267" i="2"/>
  <c r="Z266" i="2"/>
  <c r="Z265" i="2"/>
  <c r="Z253" i="2"/>
  <c r="Z250" i="2"/>
  <c r="Z245" i="2"/>
  <c r="Z244" i="2"/>
  <c r="Z240" i="2"/>
  <c r="Z229" i="2"/>
  <c r="Z225" i="2"/>
  <c r="Z223" i="2"/>
  <c r="Z221" i="2"/>
  <c r="Z219" i="2"/>
  <c r="Z218" i="2"/>
  <c r="Z214" i="2"/>
  <c r="Z212" i="2"/>
  <c r="Z211" i="2"/>
  <c r="Z210" i="2"/>
  <c r="Z188" i="2"/>
  <c r="Z185" i="2"/>
  <c r="Z181" i="2"/>
  <c r="Z309" i="2"/>
  <c r="Z286" i="2"/>
  <c r="Z281" i="2"/>
  <c r="Z279" i="2"/>
  <c r="Z272" i="2"/>
  <c r="Z270" i="2"/>
  <c r="Z262" i="2"/>
  <c r="Z254" i="2"/>
  <c r="Z249" i="2"/>
  <c r="Z230" i="2"/>
  <c r="Z213" i="2"/>
  <c r="Z204" i="2"/>
  <c r="Z192" i="2"/>
  <c r="Z191" i="2"/>
  <c r="Z190" i="2"/>
  <c r="Z186" i="2"/>
  <c r="Z175" i="2"/>
  <c r="Z174" i="2"/>
  <c r="Z169" i="2"/>
  <c r="Z289" i="2"/>
  <c r="Z288" i="2"/>
  <c r="Z282" i="2"/>
  <c r="Z278" i="2"/>
  <c r="Z269" i="2"/>
  <c r="Z268" i="2"/>
  <c r="Z261" i="2"/>
  <c r="Z247" i="2"/>
  <c r="Z242" i="2"/>
  <c r="Z226" i="2"/>
  <c r="Z217" i="2"/>
  <c r="Z216" i="2"/>
  <c r="Z207" i="2"/>
  <c r="Z203" i="2"/>
  <c r="Z202" i="2"/>
  <c r="Z199" i="2"/>
  <c r="Z189" i="2"/>
  <c r="Z183" i="2"/>
  <c r="Z4176" i="2"/>
  <c r="Z3947" i="2"/>
  <c r="Z273" i="2"/>
  <c r="Z260" i="2"/>
  <c r="Z248" i="2"/>
  <c r="Z243" i="2"/>
  <c r="Z241" i="2"/>
  <c r="Z237" i="2"/>
  <c r="Z236" i="2"/>
  <c r="Z235" i="2"/>
  <c r="Z228" i="2"/>
  <c r="Z227" i="2"/>
  <c r="Z224" i="2"/>
  <c r="Z220" i="2"/>
  <c r="Z215" i="2"/>
  <c r="Z209" i="2"/>
  <c r="Z208" i="2"/>
  <c r="Z200" i="2"/>
  <c r="Z197" i="2"/>
  <c r="Z195" i="2"/>
  <c r="Z194" i="2"/>
  <c r="Z193" i="2"/>
  <c r="Z177" i="2"/>
  <c r="Z176" i="2"/>
  <c r="Z172" i="2"/>
  <c r="Z168" i="2"/>
  <c r="Z167" i="2"/>
  <c r="Z23" i="2"/>
  <c r="Z3946" i="2"/>
  <c r="Z293" i="2"/>
  <c r="Z292" i="2"/>
  <c r="Z291" i="2"/>
  <c r="Z285" i="2"/>
  <c r="Z263" i="2"/>
  <c r="Z255" i="2"/>
  <c r="Z251" i="2"/>
  <c r="Z206" i="2"/>
  <c r="Z205" i="2"/>
  <c r="Z198" i="2"/>
  <c r="Z182" i="2"/>
  <c r="Z171" i="2"/>
  <c r="Z287" i="2"/>
  <c r="Z283" i="2"/>
  <c r="Z280" i="2"/>
  <c r="Z246" i="2"/>
  <c r="Z239" i="2"/>
  <c r="Z238" i="2"/>
  <c r="Z234" i="2"/>
  <c r="Z222" i="2"/>
  <c r="Z201" i="2"/>
  <c r="Z170" i="2"/>
  <c r="Z3943" i="2"/>
  <c r="Z152" i="2"/>
  <c r="Z138" i="2"/>
  <c r="Z137" i="2"/>
  <c r="Z76" i="2"/>
  <c r="Z37" i="2"/>
  <c r="Z36" i="2"/>
  <c r="Z32" i="2"/>
  <c r="Z18" i="2"/>
  <c r="Z118" i="2"/>
  <c r="Z103" i="2"/>
  <c r="Z102" i="2"/>
  <c r="Z99" i="2"/>
  <c r="Z90" i="2"/>
  <c r="Z77" i="2"/>
  <c r="Z74" i="2"/>
  <c r="Z61" i="2"/>
  <c r="Z54" i="2"/>
  <c r="Z41" i="2"/>
  <c r="Z24" i="2"/>
  <c r="Z11" i="2"/>
  <c r="Z119" i="2"/>
  <c r="Z105" i="2"/>
  <c r="Z104" i="2"/>
  <c r="Z50" i="2"/>
  <c r="Z43" i="2"/>
  <c r="Z27" i="2"/>
  <c r="Z9" i="2"/>
  <c r="Z8" i="2"/>
  <c r="Z7" i="2"/>
  <c r="Z164" i="2"/>
  <c r="Z160" i="2"/>
  <c r="Z158" i="2"/>
  <c r="Z42" i="2"/>
  <c r="Z28" i="2"/>
  <c r="Z20" i="2"/>
  <c r="Z107" i="2"/>
  <c r="Z97" i="2"/>
  <c r="Z88" i="2"/>
  <c r="Z69" i="2"/>
  <c r="Z67" i="2"/>
  <c r="Z34" i="2"/>
  <c r="Z134" i="2"/>
  <c r="Z130" i="2"/>
  <c r="Z129" i="2"/>
  <c r="Z80" i="2"/>
  <c r="Z79" i="2"/>
  <c r="Z59" i="2"/>
  <c r="Z57" i="2"/>
  <c r="Z39" i="2"/>
  <c r="Z22" i="2"/>
  <c r="Z14" i="2"/>
  <c r="Z125" i="2"/>
  <c r="Z121" i="2"/>
  <c r="Z100" i="2"/>
  <c r="Z75" i="2"/>
  <c r="Z73" i="2"/>
  <c r="Z48" i="2"/>
  <c r="Z38" i="2"/>
  <c r="Z33" i="2"/>
  <c r="Z3" i="2"/>
  <c r="Z159" i="2"/>
  <c r="Z81" i="2"/>
  <c r="Z72" i="2"/>
  <c r="Z25" i="2"/>
  <c r="Z19" i="2"/>
  <c r="Z13" i="2"/>
  <c r="Z155" i="2"/>
  <c r="Z154" i="2"/>
  <c r="Z149" i="2"/>
  <c r="Z131" i="2"/>
  <c r="Z128" i="2"/>
  <c r="Z117" i="2"/>
  <c r="Z95" i="2"/>
  <c r="Z85" i="2"/>
  <c r="Z15" i="2"/>
  <c r="Z10" i="2"/>
  <c r="Z3945" i="2"/>
  <c r="Z139" i="2"/>
  <c r="Z114" i="2"/>
  <c r="Z106" i="2"/>
  <c r="Z89" i="2"/>
  <c r="Z82" i="2"/>
  <c r="Z65" i="2"/>
  <c r="Z60" i="2"/>
  <c r="Z52" i="2"/>
  <c r="Z51" i="2"/>
  <c r="Z46" i="2"/>
  <c r="Z45" i="2"/>
  <c r="Z4" i="2"/>
  <c r="Z4131" i="2"/>
  <c r="Z166" i="2"/>
  <c r="Z127" i="2"/>
  <c r="Z124" i="2"/>
  <c r="Z92" i="2"/>
  <c r="Z58" i="2"/>
  <c r="Z56" i="2"/>
  <c r="Z53" i="2"/>
  <c r="Z40" i="2"/>
  <c r="Z30" i="2"/>
  <c r="Z12" i="2"/>
  <c r="Z6" i="2"/>
  <c r="Z163" i="2"/>
  <c r="Z157" i="2"/>
  <c r="Z148" i="2"/>
  <c r="Z87" i="2"/>
  <c r="Z78" i="2"/>
  <c r="Z63" i="2"/>
  <c r="Z29" i="2"/>
  <c r="Z165" i="2"/>
  <c r="Z153" i="2"/>
  <c r="Z151" i="2"/>
  <c r="Z150" i="2"/>
  <c r="Z136" i="2"/>
  <c r="Z133" i="2"/>
  <c r="Z132" i="2"/>
  <c r="Z111" i="2"/>
  <c r="Z49" i="2"/>
  <c r="Z35" i="2"/>
  <c r="Z156" i="2"/>
  <c r="Z141" i="2"/>
  <c r="Z122" i="2"/>
  <c r="Z68" i="2"/>
  <c r="Z17" i="2"/>
  <c r="Z4161" i="2"/>
  <c r="Z108" i="2"/>
  <c r="Z93" i="2"/>
  <c r="Z47" i="2"/>
  <c r="Z44" i="2"/>
  <c r="Z16" i="2"/>
  <c r="Z258" i="2"/>
  <c r="Z233" i="2"/>
  <c r="Z110" i="2"/>
  <c r="Z109" i="2"/>
  <c r="Z96" i="2"/>
  <c r="Z94" i="2"/>
  <c r="Z86" i="2"/>
  <c r="Z21" i="2"/>
  <c r="Z4933" i="2"/>
  <c r="Z4528" i="2"/>
  <c r="Z4527" i="2"/>
  <c r="Z4668" i="2"/>
  <c r="Z4364" i="2"/>
  <c r="Z4062" i="2"/>
  <c r="Z4766" i="2"/>
  <c r="Z4091" i="2"/>
  <c r="Z4526" i="2"/>
  <c r="Z4200" i="2"/>
  <c r="Z4747" i="2"/>
  <c r="Z4491" i="2"/>
  <c r="Z4467" i="2"/>
  <c r="Z3670" i="2"/>
  <c r="Z4658" i="2"/>
  <c r="Z3798" i="2"/>
  <c r="Z4779" i="2"/>
  <c r="Z3672" i="2"/>
  <c r="Z4301" i="2"/>
  <c r="Z4241" i="2"/>
  <c r="Z4240" i="2"/>
  <c r="Z3677" i="2"/>
  <c r="Z4824" i="2"/>
  <c r="Z4785" i="2"/>
  <c r="Z4784" i="2"/>
  <c r="Z4440" i="2"/>
  <c r="Z4178" i="2"/>
  <c r="Z4064" i="2"/>
  <c r="Z4635" i="2"/>
  <c r="Z4067" i="2"/>
  <c r="Z3674" i="2"/>
  <c r="Z4667" i="2"/>
  <c r="Z4475" i="2"/>
  <c r="Z3925" i="2"/>
  <c r="Z3805" i="2"/>
  <c r="Z3673" i="2"/>
  <c r="Z4330" i="2"/>
  <c r="Z3675" i="2"/>
  <c r="Z3679" i="2"/>
  <c r="Z4763" i="2"/>
  <c r="Z4694" i="2"/>
  <c r="Z4488" i="2"/>
  <c r="Z3924" i="2"/>
  <c r="Z3804" i="2"/>
  <c r="Z3803" i="2"/>
  <c r="Z3678" i="2"/>
  <c r="Z3676" i="2"/>
  <c r="Z4199" i="2"/>
  <c r="Z3923" i="2"/>
  <c r="Z3797" i="2"/>
  <c r="Z3796" i="2"/>
  <c r="Z3666" i="2"/>
  <c r="Z4477" i="2"/>
  <c r="Z4362" i="2"/>
  <c r="Z4243" i="2"/>
  <c r="Z4063" i="2"/>
  <c r="Z3664" i="2"/>
  <c r="Z4778" i="2"/>
  <c r="Z4777" i="2"/>
  <c r="Z4619" i="2"/>
  <c r="Z4262" i="2"/>
  <c r="Z4677" i="2"/>
  <c r="Z3671" i="2"/>
  <c r="Z3665" i="2"/>
  <c r="Z4851" i="2"/>
  <c r="Z4363" i="2"/>
  <c r="Z4061" i="2"/>
  <c r="Z3667" i="2"/>
  <c r="Z4416" i="2"/>
  <c r="Z4391" i="2"/>
  <c r="Z4296" i="2"/>
  <c r="Z4092" i="2"/>
  <c r="Z3802" i="2"/>
  <c r="Z3801" i="2"/>
  <c r="Z3799" i="2"/>
  <c r="Z4405" i="2"/>
  <c r="Z4112" i="2"/>
  <c r="Z3800" i="2"/>
  <c r="Z3669" i="2"/>
  <c r="Z3663" i="2"/>
  <c r="Z4676" i="2"/>
  <c r="Z4507" i="2"/>
  <c r="Z3922" i="2"/>
  <c r="Z3795" i="2"/>
  <c r="Z3668" i="2"/>
  <c r="Z3775" i="2"/>
  <c r="Z3774" i="2"/>
  <c r="Z4846" i="2"/>
  <c r="Z4057" i="2"/>
  <c r="Z4930" i="2"/>
  <c r="Z4367" i="2"/>
  <c r="Z3780" i="2"/>
  <c r="Z3779" i="2"/>
  <c r="Z4764" i="2"/>
  <c r="Z3778" i="2"/>
  <c r="Z3777" i="2"/>
  <c r="Z4342" i="2"/>
  <c r="Z4794" i="2"/>
  <c r="Z4665" i="2"/>
  <c r="Z4659" i="2"/>
  <c r="Z4239" i="2"/>
  <c r="Z4211" i="2"/>
  <c r="Z4670" i="2"/>
  <c r="Z3545" i="2"/>
  <c r="Z4038" i="2"/>
  <c r="Z4058" i="2"/>
  <c r="Z4060" i="2"/>
  <c r="Z4059" i="2"/>
  <c r="Z3917" i="2"/>
  <c r="Z3783" i="2"/>
  <c r="Z3782" i="2"/>
  <c r="Z4085" i="2"/>
  <c r="Z3659" i="2"/>
  <c r="Z4173" i="2"/>
  <c r="Z4035" i="2"/>
  <c r="Z3544" i="2"/>
  <c r="Z4449" i="2"/>
  <c r="Z4031" i="2"/>
  <c r="Z3543" i="2"/>
  <c r="Z4310" i="2"/>
  <c r="Z3546" i="2"/>
  <c r="Z4508" i="2"/>
  <c r="Z4506" i="2"/>
  <c r="Z4037" i="2"/>
  <c r="Z3856" i="2"/>
  <c r="Z3711" i="2"/>
  <c r="Z4610" i="2"/>
  <c r="Z4353" i="2"/>
  <c r="Z4712" i="2"/>
  <c r="Z4430" i="2"/>
  <c r="Z4299" i="2"/>
  <c r="Z3807" i="2"/>
  <c r="Z3806" i="2"/>
  <c r="Z4261" i="2"/>
  <c r="Z3809" i="2"/>
  <c r="Z3808" i="2"/>
  <c r="Z4404" i="2"/>
  <c r="Z4354" i="2"/>
  <c r="Z4352" i="2"/>
  <c r="Z3810" i="2"/>
  <c r="Z4385" i="2"/>
  <c r="Z4321" i="2"/>
  <c r="Z4320" i="2"/>
  <c r="Z3931" i="2"/>
  <c r="Z4767" i="2"/>
  <c r="Z4359" i="2"/>
  <c r="Z4358" i="2"/>
  <c r="Z4468" i="2"/>
  <c r="Z4238" i="2"/>
  <c r="Z4205" i="2"/>
  <c r="Z4773" i="2"/>
  <c r="Z3661" i="2"/>
  <c r="Z4485" i="2"/>
  <c r="Z4206" i="2"/>
  <c r="Z3921" i="2"/>
  <c r="Z3792" i="2"/>
  <c r="Z3791" i="2"/>
  <c r="Z3914" i="2"/>
  <c r="Z3660" i="2"/>
  <c r="Z4423" i="2"/>
  <c r="Z4139" i="2"/>
  <c r="Z3662" i="2"/>
  <c r="Z4021" i="2"/>
  <c r="Z3788" i="2"/>
  <c r="Z4512" i="2"/>
  <c r="Z3916" i="2"/>
  <c r="Z3787" i="2"/>
  <c r="Z3786" i="2"/>
  <c r="Z4312" i="2"/>
  <c r="Z3790" i="2"/>
  <c r="Z3789" i="2"/>
  <c r="Z4094" i="2"/>
  <c r="Z3794" i="2"/>
  <c r="Z3793" i="2"/>
  <c r="Z3658" i="2"/>
  <c r="Z3915" i="2"/>
  <c r="Z3785" i="2"/>
  <c r="Z3784" i="2"/>
  <c r="Z3910" i="2"/>
  <c r="Z3652" i="2"/>
  <c r="Z4746" i="2"/>
  <c r="Z3650" i="2"/>
  <c r="Z4516" i="2"/>
  <c r="Z3781" i="2"/>
  <c r="Z4807" i="2"/>
  <c r="Z4505" i="2"/>
  <c r="Z3909" i="2"/>
  <c r="Z3654" i="2"/>
  <c r="Z3651" i="2"/>
  <c r="Z4087" i="2"/>
  <c r="Z3653" i="2"/>
  <c r="Z4297" i="2"/>
  <c r="Z4086" i="2"/>
  <c r="Z3657" i="2"/>
  <c r="Z3656" i="2"/>
  <c r="Z4765" i="2"/>
  <c r="Z4452" i="2"/>
  <c r="Z3776" i="2"/>
  <c r="Z3655" i="2"/>
  <c r="Z3941" i="2"/>
  <c r="Z3647" i="2"/>
  <c r="Z3648" i="2"/>
  <c r="Z4463" i="2"/>
  <c r="Z4462" i="2"/>
  <c r="Z3904" i="2"/>
  <c r="Z3649" i="2"/>
  <c r="Z3645" i="2"/>
  <c r="Z3773" i="2"/>
  <c r="Z3772" i="2"/>
  <c r="Z4738" i="2"/>
  <c r="Z4737" i="2"/>
  <c r="Z4411" i="2"/>
  <c r="Z4228" i="2"/>
  <c r="Z3905" i="2"/>
  <c r="Z3646" i="2"/>
  <c r="Z3767" i="2"/>
  <c r="Z3766" i="2"/>
  <c r="Z3765" i="2"/>
  <c r="Z3764" i="2"/>
  <c r="Z4311" i="2"/>
  <c r="Z3771" i="2"/>
  <c r="Z3770" i="2"/>
  <c r="Z3761" i="2"/>
  <c r="Z3760" i="2"/>
  <c r="Z3644" i="2"/>
  <c r="Z4056" i="2"/>
  <c r="Z4055" i="2"/>
  <c r="Z4020" i="2"/>
  <c r="Z3769" i="2"/>
  <c r="Z3768" i="2"/>
  <c r="Z3763" i="2"/>
  <c r="Z3762" i="2"/>
  <c r="Z4054" i="2"/>
  <c r="Z3902" i="2"/>
  <c r="Z3643" i="2"/>
  <c r="Z3642" i="2"/>
  <c r="Z4631" i="2"/>
  <c r="Z4519" i="2"/>
  <c r="Z3641" i="2"/>
  <c r="Z4417" i="2"/>
  <c r="Z3752" i="2"/>
  <c r="Z3751" i="2"/>
  <c r="Z4053" i="2"/>
  <c r="Z3639" i="2"/>
  <c r="Z3754" i="2"/>
  <c r="Z3753" i="2"/>
  <c r="Z3759" i="2"/>
  <c r="Z3758" i="2"/>
  <c r="Z4816" i="2"/>
  <c r="Z3757" i="2"/>
  <c r="Z4366" i="2"/>
  <c r="Z4663" i="2"/>
  <c r="Z3901" i="2"/>
  <c r="Z3756" i="2"/>
  <c r="Z3755" i="2"/>
  <c r="Z3640" i="2"/>
  <c r="Z4406" i="2"/>
  <c r="Z4255" i="2"/>
  <c r="Z4219" i="2"/>
  <c r="Z3634" i="2"/>
  <c r="Z4524" i="2"/>
  <c r="Z4361" i="2"/>
  <c r="Z3897" i="2"/>
  <c r="Z3638" i="2"/>
  <c r="Z3633" i="2"/>
  <c r="Z4666" i="2"/>
  <c r="Z3750" i="2"/>
  <c r="Z3636" i="2"/>
  <c r="Z3632" i="2"/>
  <c r="Z4177" i="2"/>
  <c r="Z3749" i="2"/>
  <c r="Z3748" i="2"/>
  <c r="Z3637" i="2"/>
  <c r="Z3631" i="2"/>
  <c r="Z4902" i="2"/>
  <c r="Z4776" i="2"/>
  <c r="Z4360" i="2"/>
  <c r="Z4298" i="2"/>
  <c r="Z4218" i="2"/>
  <c r="Z3896" i="2"/>
  <c r="Z3635" i="2"/>
  <c r="Z4632" i="2"/>
  <c r="Z4374" i="2"/>
  <c r="Z4242" i="2"/>
  <c r="Z4217" i="2"/>
  <c r="Z4215" i="2"/>
  <c r="Z4142" i="2"/>
  <c r="Z4093" i="2"/>
  <c r="Z4313" i="2"/>
  <c r="Z4214" i="2"/>
  <c r="Z4418" i="2"/>
  <c r="Z4415" i="2"/>
  <c r="Z4408" i="2"/>
  <c r="Z3747" i="2"/>
  <c r="Z3746" i="2"/>
  <c r="Z4414" i="2"/>
  <c r="Z4387" i="2"/>
  <c r="Z3880" i="2"/>
  <c r="Z3627" i="2"/>
  <c r="Z4216" i="2"/>
  <c r="Z4042" i="2"/>
  <c r="Z3630" i="2"/>
  <c r="Z4808" i="2"/>
  <c r="Z3745" i="2"/>
  <c r="Z3742" i="2"/>
  <c r="Z3629" i="2"/>
  <c r="Z3623" i="2"/>
  <c r="Z3619" i="2"/>
  <c r="Z3615" i="2"/>
  <c r="Z4714" i="2"/>
  <c r="Z4713" i="2"/>
  <c r="Z3622" i="2"/>
  <c r="Z3618" i="2"/>
  <c r="Z4815" i="2"/>
  <c r="Z4716" i="2"/>
  <c r="Z4715" i="2"/>
  <c r="Z3626" i="2"/>
  <c r="Z3617" i="2"/>
  <c r="Z4683" i="2"/>
  <c r="Z4682" i="2"/>
  <c r="Z4019" i="2"/>
  <c r="Z3879" i="2"/>
  <c r="Z3616" i="2"/>
  <c r="Z3612" i="2"/>
  <c r="Z3624" i="2"/>
  <c r="Z3620" i="2"/>
  <c r="Z4850" i="2"/>
  <c r="Z4717" i="2"/>
  <c r="Z3942" i="2"/>
  <c r="Z3628" i="2"/>
  <c r="Z3625" i="2"/>
  <c r="Z3613" i="2"/>
  <c r="Z4897" i="2"/>
  <c r="Z4621" i="2"/>
  <c r="Z3878" i="2"/>
  <c r="Z3744" i="2"/>
  <c r="Z3743" i="2"/>
  <c r="Z3621" i="2"/>
  <c r="Z3614" i="2"/>
  <c r="Z4919" i="2"/>
  <c r="Z4657" i="2"/>
  <c r="Z3608" i="2"/>
  <c r="Z4812" i="2"/>
  <c r="Z4795" i="2"/>
  <c r="Z4656" i="2"/>
  <c r="Z4428" i="2"/>
  <c r="Z4365" i="2"/>
  <c r="Z4052" i="2"/>
  <c r="Z4050" i="2"/>
  <c r="Z4514" i="2"/>
  <c r="Z4051" i="2"/>
  <c r="Z3741" i="2"/>
  <c r="Z3740" i="2"/>
  <c r="Z3610" i="2"/>
  <c r="Z4664" i="2"/>
  <c r="Z3877" i="2"/>
  <c r="Z3609" i="2"/>
  <c r="Z3605" i="2"/>
  <c r="Z3611" i="2"/>
  <c r="Z3607" i="2"/>
  <c r="Z3606" i="2"/>
  <c r="Z4780" i="2"/>
  <c r="Z3586" i="2"/>
  <c r="Z4515" i="2"/>
  <c r="Z4459" i="2"/>
  <c r="Z3599" i="2"/>
  <c r="Z3598" i="2"/>
  <c r="Z4410" i="2"/>
  <c r="Z4349" i="2"/>
  <c r="Z4022" i="2"/>
  <c r="Z3870" i="2"/>
  <c r="Z3601" i="2"/>
  <c r="Z3597" i="2"/>
  <c r="Z4895" i="2"/>
  <c r="Z4731" i="2"/>
  <c r="Z4730" i="2"/>
  <c r="Z3869" i="2"/>
  <c r="Z3590" i="2"/>
  <c r="Z3587" i="2"/>
  <c r="Z4729" i="2"/>
  <c r="Z4628" i="2"/>
  <c r="Z4413" i="2"/>
  <c r="Z3735" i="2"/>
  <c r="Z3734" i="2"/>
  <c r="Z3603" i="2"/>
  <c r="Z3596" i="2"/>
  <c r="Z4634" i="2"/>
  <c r="Z4434" i="2"/>
  <c r="Z4356" i="2"/>
  <c r="Z3591" i="2"/>
  <c r="Z4681" i="2"/>
  <c r="Z4680" i="2"/>
  <c r="Z4421" i="2"/>
  <c r="Z3875" i="2"/>
  <c r="Z3733" i="2"/>
  <c r="Z3602" i="2"/>
  <c r="Z3600" i="2"/>
  <c r="Z3592" i="2"/>
  <c r="Z3589" i="2"/>
  <c r="Z4497" i="2"/>
  <c r="Z3868" i="2"/>
  <c r="Z3594" i="2"/>
  <c r="Z3593" i="2"/>
  <c r="Z3588" i="2"/>
  <c r="Z4251" i="2"/>
  <c r="Z4222" i="2"/>
  <c r="Z4220" i="2"/>
  <c r="Z4049" i="2"/>
  <c r="Z4254" i="2"/>
  <c r="Z4252" i="2"/>
  <c r="Z3940" i="2"/>
  <c r="Z3680" i="2"/>
  <c r="Z4518" i="2"/>
  <c r="Z3682" i="2"/>
  <c r="Z3728" i="2"/>
  <c r="Z3727" i="2"/>
  <c r="Z4113" i="2"/>
  <c r="Z3683" i="2"/>
  <c r="Z4513" i="2"/>
  <c r="Z4065" i="2"/>
  <c r="Z3684" i="2"/>
  <c r="Z4253" i="2"/>
  <c r="Z4213" i="2"/>
  <c r="Z3681" i="2"/>
  <c r="Z4250" i="2"/>
  <c r="Z4066" i="2"/>
  <c r="Z3812" i="2"/>
  <c r="Z3811" i="2"/>
  <c r="Z4258" i="2"/>
  <c r="Z3584" i="2"/>
  <c r="Z3579" i="2"/>
  <c r="Z4419" i="2"/>
  <c r="Z4208" i="2"/>
  <c r="Z4045" i="2"/>
  <c r="Z4044" i="2"/>
  <c r="Z4099" i="2"/>
  <c r="Z4043" i="2"/>
  <c r="Z4370" i="2"/>
  <c r="Z4100" i="2"/>
  <c r="Z4761" i="2"/>
  <c r="Z4041" i="2"/>
  <c r="Z3581" i="2"/>
  <c r="Z4375" i="2"/>
  <c r="Z4223" i="2"/>
  <c r="Z4046" i="2"/>
  <c r="Z3721" i="2"/>
  <c r="Z3720" i="2"/>
  <c r="Z4249" i="2"/>
  <c r="Z4248" i="2"/>
  <c r="Z3730" i="2"/>
  <c r="Z3729" i="2"/>
  <c r="Z4605" i="2"/>
  <c r="Z4174" i="2"/>
  <c r="Z4048" i="2"/>
  <c r="Z4047" i="2"/>
  <c r="Z4536" i="2"/>
  <c r="Z4369" i="2"/>
  <c r="Z4175" i="2"/>
  <c r="Z3724" i="2"/>
  <c r="Z3723" i="2"/>
  <c r="Z4247" i="2"/>
  <c r="Z4246" i="2"/>
  <c r="Z4207" i="2"/>
  <c r="Z4098" i="2"/>
  <c r="Z4090" i="2"/>
  <c r="Z3726" i="2"/>
  <c r="Z3725" i="2"/>
  <c r="Z4823" i="2"/>
  <c r="Z4339" i="2"/>
  <c r="Z4018" i="2"/>
  <c r="Z3719" i="2"/>
  <c r="Z3718" i="2"/>
  <c r="Z4017" i="2"/>
  <c r="Z3732" i="2"/>
  <c r="Z3731" i="2"/>
  <c r="Z3583" i="2"/>
  <c r="Z4818" i="2"/>
  <c r="Z4817" i="2"/>
  <c r="Z4775" i="2"/>
  <c r="Z4774" i="2"/>
  <c r="Z3580" i="2"/>
  <c r="Z4435" i="2"/>
  <c r="Z3722" i="2"/>
  <c r="Z3582" i="2"/>
  <c r="Z4420" i="2"/>
  <c r="Z3585" i="2"/>
  <c r="Z3574" i="2"/>
  <c r="Z4259" i="2"/>
  <c r="Z3865" i="2"/>
  <c r="Z3573" i="2"/>
  <c r="Z4745" i="2"/>
  <c r="Z4433" i="2"/>
  <c r="Z4372" i="2"/>
  <c r="Z3578" i="2"/>
  <c r="Z4679" i="2"/>
  <c r="Z4678" i="2"/>
  <c r="Z3863" i="2"/>
  <c r="Z3577" i="2"/>
  <c r="Z3572" i="2"/>
  <c r="Z4735" i="2"/>
  <c r="Z4734" i="2"/>
  <c r="Z3576" i="2"/>
  <c r="Z4395" i="2"/>
  <c r="Z4373" i="2"/>
  <c r="Z3717" i="2"/>
  <c r="Z4436" i="2"/>
  <c r="Z4371" i="2"/>
  <c r="Z3716" i="2"/>
  <c r="Z3570" i="2"/>
  <c r="Z4733" i="2"/>
  <c r="Z4732" i="2"/>
  <c r="Z4437" i="2"/>
  <c r="Z3864" i="2"/>
  <c r="Z3575" i="2"/>
  <c r="Z3571" i="2"/>
  <c r="Z4495" i="2"/>
  <c r="Z3568" i="2"/>
  <c r="Z3564" i="2"/>
  <c r="Z3551" i="2"/>
  <c r="Z4426" i="2"/>
  <c r="Z4355" i="2"/>
  <c r="Z4338" i="2"/>
  <c r="Z4319" i="2"/>
  <c r="Z3715" i="2"/>
  <c r="Z3714" i="2"/>
  <c r="Z3713" i="2"/>
  <c r="Z4743" i="2"/>
  <c r="Z4742" i="2"/>
  <c r="Z4736" i="2"/>
  <c r="Z3557" i="2"/>
  <c r="Z4688" i="2"/>
  <c r="Z3559" i="2"/>
  <c r="Z3552" i="2"/>
  <c r="Z4686" i="2"/>
  <c r="Z4451" i="2"/>
  <c r="Z3858" i="2"/>
  <c r="Z3558" i="2"/>
  <c r="Z3554" i="2"/>
  <c r="Z4438" i="2"/>
  <c r="Z3567" i="2"/>
  <c r="Z3562" i="2"/>
  <c r="Z3553" i="2"/>
  <c r="Z4811" i="2"/>
  <c r="Z4810" i="2"/>
  <c r="Z4039" i="2"/>
  <c r="Z3565" i="2"/>
  <c r="Z3555" i="2"/>
  <c r="Z4687" i="2"/>
  <c r="Z4040" i="2"/>
  <c r="Z3569" i="2"/>
  <c r="Z3563" i="2"/>
  <c r="Z4461" i="2"/>
  <c r="Z4460" i="2"/>
  <c r="Z3566" i="2"/>
  <c r="Z3561" i="2"/>
  <c r="Z3560" i="2"/>
  <c r="Z4481" i="2"/>
  <c r="Z4480" i="2"/>
  <c r="Z3859" i="2"/>
  <c r="Z3857" i="2"/>
  <c r="Z3712" i="2"/>
  <c r="Z3556" i="2"/>
  <c r="Z4439" i="2"/>
  <c r="Z4237" i="2"/>
  <c r="Z4236" i="2"/>
  <c r="Z4089" i="2"/>
  <c r="Z3739" i="2"/>
  <c r="Z3738" i="2"/>
  <c r="Z3604" i="2"/>
  <c r="Z4760" i="2"/>
  <c r="Z4412" i="2"/>
  <c r="Z3737" i="2"/>
  <c r="Z3736" i="2"/>
  <c r="Z4357" i="2"/>
  <c r="Z3595" i="2"/>
  <c r="Z4383" i="2"/>
  <c r="Z4096" i="2"/>
  <c r="Z4486" i="2"/>
  <c r="Z4210" i="2"/>
  <c r="Z3550" i="2"/>
  <c r="Z4209" i="2"/>
  <c r="Z3708" i="2"/>
  <c r="Z3707" i="2"/>
  <c r="Z4034" i="2"/>
  <c r="Z3706" i="2"/>
  <c r="Z3705" i="2"/>
  <c r="Z4432" i="2"/>
  <c r="Z4172" i="2"/>
  <c r="Z4136" i="2"/>
  <c r="Z4095" i="2"/>
  <c r="Z3710" i="2"/>
  <c r="Z3709" i="2"/>
  <c r="Z4097" i="2"/>
  <c r="Z4016" i="2"/>
  <c r="Z4329" i="2"/>
  <c r="Z3704" i="2"/>
  <c r="Z3703" i="2"/>
  <c r="Z3548" i="2"/>
  <c r="Z3542" i="2"/>
  <c r="Z4728" i="2"/>
  <c r="Z4727" i="2"/>
  <c r="Z4036" i="2"/>
  <c r="Z4033" i="2"/>
  <c r="Z4032" i="2"/>
  <c r="Z4337" i="2"/>
  <c r="Z3855" i="2"/>
  <c r="Z3549" i="2"/>
  <c r="Z3547" i="2"/>
  <c r="Z3541" i="2"/>
  <c r="Z3540" i="2"/>
  <c r="Z4245" i="2"/>
  <c r="Z4114" i="2"/>
  <c r="Z4466" i="2"/>
  <c r="Z3701" i="2"/>
  <c r="Z4744" i="2"/>
  <c r="Z4685" i="2"/>
  <c r="Z4684" i="2"/>
  <c r="Z4469" i="2"/>
  <c r="Z3854" i="2"/>
  <c r="Z3539" i="2"/>
  <c r="Z3537" i="2"/>
  <c r="Z4386" i="2"/>
  <c r="Z4368" i="2"/>
  <c r="Z4427" i="2"/>
  <c r="Z4212" i="2"/>
  <c r="Z3702" i="2"/>
  <c r="Z4465" i="2"/>
  <c r="Z4244" i="2"/>
  <c r="Z4849" i="2"/>
  <c r="Z3853" i="2"/>
  <c r="Z3700" i="2"/>
  <c r="Z3699" i="2"/>
  <c r="Z3538" i="2"/>
  <c r="Z4781" i="2"/>
  <c r="Z4345" i="2"/>
  <c r="Z4314" i="2"/>
  <c r="Z3852" i="2"/>
  <c r="Z3692" i="2"/>
  <c r="Z3527" i="2"/>
  <c r="Z3526" i="2"/>
  <c r="Z4030" i="2"/>
  <c r="Z3535" i="2"/>
  <c r="Z4496" i="2"/>
  <c r="Z4471" i="2"/>
  <c r="Z3698" i="2"/>
  <c r="Z3697" i="2"/>
  <c r="Z3696" i="2"/>
  <c r="Z3695" i="2"/>
  <c r="Z3694" i="2"/>
  <c r="Z3693" i="2"/>
  <c r="Z3533" i="2"/>
  <c r="Z4783" i="2"/>
  <c r="Z4782" i="2"/>
  <c r="Z4726" i="2"/>
  <c r="Z4725" i="2"/>
  <c r="Z4336" i="2"/>
  <c r="Z3534" i="2"/>
  <c r="Z3532" i="2"/>
  <c r="Z4772" i="2"/>
  <c r="Z4479" i="2"/>
  <c r="Z4478" i="2"/>
  <c r="Z4457" i="2"/>
  <c r="Z4384" i="2"/>
  <c r="Z3536" i="2"/>
  <c r="Z3529" i="2"/>
  <c r="Z4718" i="2"/>
  <c r="Z4483" i="2"/>
  <c r="Z4015" i="2"/>
  <c r="Z3691" i="2"/>
  <c r="Z3531" i="2"/>
  <c r="Z3528" i="2"/>
  <c r="Z4852" i="2"/>
  <c r="Z3518" i="2"/>
  <c r="Z3513" i="2"/>
  <c r="Z4489" i="2"/>
  <c r="Z4260" i="2"/>
  <c r="Z3508" i="2"/>
  <c r="Z4482" i="2"/>
  <c r="Z4341" i="2"/>
  <c r="Z4340" i="2"/>
  <c r="Z3501" i="2"/>
  <c r="Z4806" i="2"/>
  <c r="Z4724" i="2"/>
  <c r="Z4723" i="2"/>
  <c r="Z3523" i="2"/>
  <c r="Z3516" i="2"/>
  <c r="Z3688" i="2"/>
  <c r="Z3519" i="2"/>
  <c r="Z3512" i="2"/>
  <c r="Z3492" i="2"/>
  <c r="Z3490" i="2"/>
  <c r="Z4624" i="2"/>
  <c r="Z4623" i="2"/>
  <c r="Z4088" i="2"/>
  <c r="Z3522" i="2"/>
  <c r="Z3503" i="2"/>
  <c r="Z3502" i="2"/>
  <c r="Z4722" i="2"/>
  <c r="Z4721" i="2"/>
  <c r="Z3525" i="2"/>
  <c r="Z3520" i="2"/>
  <c r="Z3514" i="2"/>
  <c r="Z3507" i="2"/>
  <c r="Z3498" i="2"/>
  <c r="Z3842" i="2"/>
  <c r="Z3521" i="2"/>
  <c r="Z3495" i="2"/>
  <c r="Z3511" i="2"/>
  <c r="Z3493" i="2"/>
  <c r="Z3488" i="2"/>
  <c r="Z4720" i="2"/>
  <c r="Z4719" i="2"/>
  <c r="Z4608" i="2"/>
  <c r="Z4458" i="2"/>
  <c r="Z3504" i="2"/>
  <c r="Z4490" i="2"/>
  <c r="Z3840" i="2"/>
  <c r="Z3687" i="2"/>
  <c r="Z3686" i="2"/>
  <c r="Z3515" i="2"/>
  <c r="Z3494" i="2"/>
  <c r="Z4809" i="2"/>
  <c r="Z3685" i="2"/>
  <c r="Z3524" i="2"/>
  <c r="Z3510" i="2"/>
  <c r="Z4853" i="2"/>
  <c r="Z3841" i="2"/>
  <c r="Z3505" i="2"/>
  <c r="Z3497" i="2"/>
  <c r="Z4493" i="2"/>
  <c r="Z4492" i="2"/>
  <c r="Z4448" i="2"/>
  <c r="Z4447" i="2"/>
  <c r="Z3509" i="2"/>
  <c r="Z3500" i="2"/>
  <c r="Z3517" i="2"/>
  <c r="Z3499" i="2"/>
  <c r="Z3496" i="2"/>
  <c r="Z3506" i="2"/>
  <c r="Z3489" i="2"/>
  <c r="Z3487" i="2"/>
  <c r="Z3690" i="2"/>
  <c r="Z3689" i="2"/>
  <c r="Z3530" i="2"/>
  <c r="Z3491" i="2"/>
  <c r="Z3889" i="2"/>
  <c r="Z3876" i="2"/>
  <c r="Z3851" i="2"/>
  <c r="Z4660" i="2"/>
  <c r="Z3835" i="2"/>
  <c r="Z3834" i="2"/>
  <c r="Z3833" i="2"/>
  <c r="Z3832" i="2"/>
  <c r="Z3831" i="2"/>
  <c r="Z3830" i="2"/>
  <c r="Z3829" i="2"/>
  <c r="Z3828" i="2"/>
  <c r="Z3827" i="2"/>
  <c r="Z3826" i="2"/>
  <c r="Z3825" i="2"/>
  <c r="Z4191" i="2"/>
  <c r="Z3824" i="2"/>
  <c r="Z3816" i="2"/>
  <c r="Z3819" i="2"/>
  <c r="Z3818" i="2"/>
  <c r="Z3823" i="2"/>
  <c r="Z3815" i="2"/>
  <c r="Z3814" i="2"/>
  <c r="Z3813" i="2"/>
  <c r="Z3821" i="2"/>
  <c r="Z3820" i="2"/>
  <c r="Z3822" i="2"/>
  <c r="Z3817" i="2"/>
  <c r="Z4068" i="2"/>
  <c r="Z4179" i="2"/>
  <c r="Z4158" i="2"/>
  <c r="Z3837" i="2"/>
  <c r="Z4023" i="2"/>
  <c r="Z4147" i="2"/>
  <c r="Z3836" i="2"/>
  <c r="Z4026" i="2"/>
  <c r="Z4149" i="2"/>
  <c r="Z4148" i="2"/>
  <c r="Z3839" i="2"/>
  <c r="Z4069" i="2"/>
  <c r="Z4156" i="2"/>
  <c r="Z4070" i="2"/>
  <c r="Z4071" i="2"/>
  <c r="Z4146" i="2"/>
  <c r="Z4143" i="2"/>
  <c r="Z4151" i="2"/>
  <c r="Z4027" i="2"/>
  <c r="Z4159" i="2"/>
  <c r="Z4407" i="2"/>
  <c r="Z4028" i="2"/>
  <c r="Z4024" i="2"/>
  <c r="Z3838" i="2"/>
  <c r="Z4150" i="2"/>
  <c r="Z4145" i="2"/>
  <c r="Z4302" i="2"/>
  <c r="Z4025" i="2"/>
  <c r="Z3920" i="2"/>
  <c r="Z3919" i="2"/>
  <c r="Z3913" i="2"/>
  <c r="Z3912" i="2"/>
  <c r="Z3911" i="2"/>
  <c r="Z3908" i="2"/>
  <c r="Z3907" i="2"/>
  <c r="Z3906" i="2"/>
  <c r="Z3900" i="2"/>
  <c r="Z3899" i="2"/>
  <c r="Z3898" i="2"/>
  <c r="Z3888" i="2"/>
  <c r="Z3887" i="2"/>
  <c r="Z3886" i="2"/>
  <c r="Z3885" i="2"/>
  <c r="Z3895" i="2"/>
  <c r="Z3894" i="2"/>
  <c r="Z3893" i="2"/>
  <c r="Z3892" i="2"/>
  <c r="Z3891" i="2"/>
  <c r="Z3890" i="2"/>
  <c r="Z3884" i="2"/>
  <c r="Z3883" i="2"/>
  <c r="Z3882" i="2"/>
  <c r="Z3881" i="2"/>
  <c r="Z3874" i="2"/>
  <c r="Z3873" i="2"/>
  <c r="Z3872" i="2"/>
  <c r="Z3871" i="2"/>
  <c r="Z3860" i="2"/>
  <c r="Z3862" i="2"/>
  <c r="Z3861" i="2"/>
  <c r="Z3843" i="2"/>
  <c r="Z3849" i="2"/>
  <c r="Z3848" i="2"/>
  <c r="Z3847" i="2"/>
  <c r="Z3846" i="2"/>
  <c r="Z4916" i="2"/>
  <c r="Z4844" i="2"/>
  <c r="Z4843" i="2"/>
  <c r="Z4265" i="2"/>
  <c r="Z4264" i="2"/>
  <c r="Z4922" i="2"/>
  <c r="Z4921" i="2"/>
  <c r="Z4842" i="2"/>
  <c r="Z4263" i="2"/>
  <c r="Z4788" i="2"/>
  <c r="Z4787" i="2"/>
  <c r="Z4786" i="2"/>
  <c r="Z4835" i="2"/>
  <c r="Z4834" i="2"/>
  <c r="Z4833" i="2"/>
  <c r="Z4832" i="2"/>
  <c r="Z4831" i="2"/>
  <c r="Z4830" i="2"/>
  <c r="Z4523" i="2"/>
  <c r="Z4522" i="2"/>
  <c r="Z4521" i="2"/>
  <c r="Z4520" i="2"/>
  <c r="Z3930" i="2"/>
  <c r="Z3929" i="2"/>
  <c r="Z3928" i="2"/>
  <c r="Z3927" i="2"/>
  <c r="Z3926" i="2"/>
  <c r="Z4792" i="2"/>
  <c r="Z4791" i="2"/>
  <c r="Z4790" i="2"/>
  <c r="Z4789" i="2"/>
  <c r="Z4839" i="2"/>
  <c r="Z4838" i="2"/>
  <c r="Z4837" i="2"/>
  <c r="Z4836" i="2"/>
  <c r="Z4273" i="2"/>
  <c r="Z4272" i="2"/>
  <c r="Z4271" i="2"/>
  <c r="Z4270" i="2"/>
  <c r="Z4269" i="2"/>
  <c r="Z4268" i="2"/>
  <c r="Z4267" i="2"/>
  <c r="Z4266" i="2"/>
  <c r="Z4675" i="2"/>
  <c r="Z4674" i="2"/>
  <c r="Z4673" i="2"/>
  <c r="Z4672" i="2"/>
  <c r="Z4402" i="2"/>
  <c r="Z4401" i="2"/>
  <c r="Z4400" i="2"/>
  <c r="Z4671" i="2"/>
  <c r="Z4399" i="2"/>
  <c r="Z4918" i="2"/>
  <c r="Z4693" i="2"/>
  <c r="Z4692" i="2"/>
  <c r="Z4691" i="2"/>
  <c r="Z4690" i="2"/>
  <c r="Z4689" i="2"/>
  <c r="Z4278" i="2"/>
  <c r="Z4277" i="2"/>
  <c r="Z4276" i="2"/>
  <c r="Z4275" i="2"/>
  <c r="Z4274" i="2"/>
  <c r="Z4351" i="2"/>
  <c r="Z4350" i="2"/>
  <c r="Z4695" i="2"/>
  <c r="Z4840" i="2"/>
  <c r="Z4859" i="2"/>
  <c r="Z4858" i="2"/>
  <c r="Z4857" i="2"/>
  <c r="Z4929" i="2"/>
  <c r="Z4856" i="2"/>
  <c r="Z4855" i="2"/>
  <c r="Z4854" i="2"/>
  <c r="Z4865" i="2"/>
  <c r="Z4864" i="2"/>
  <c r="Z4863" i="2"/>
  <c r="Z4862" i="2"/>
  <c r="Z4861" i="2"/>
  <c r="Z4860" i="2"/>
  <c r="Z3918" i="2"/>
  <c r="Z4805" i="2"/>
  <c r="Z4804" i="2"/>
  <c r="Z4803" i="2"/>
  <c r="Z4802" i="2"/>
  <c r="Z4801" i="2"/>
  <c r="Z4800" i="2"/>
  <c r="Z4799" i="2"/>
  <c r="Z4707" i="2"/>
  <c r="Z4706" i="2"/>
  <c r="Z4923" i="2"/>
  <c r="Z4702" i="2"/>
  <c r="Z4701" i="2"/>
  <c r="Z4700" i="2"/>
  <c r="Z4699" i="2"/>
  <c r="Z4698" i="2"/>
  <c r="Z4705" i="2"/>
  <c r="Z4704" i="2"/>
  <c r="Z4703" i="2"/>
  <c r="Z4876" i="2"/>
  <c r="Z4875" i="2"/>
  <c r="Z4874" i="2"/>
  <c r="Z4873" i="2"/>
  <c r="Z4872" i="2"/>
  <c r="Z4257" i="2"/>
  <c r="Z4256" i="2"/>
  <c r="Z4871" i="2"/>
  <c r="Z4869" i="2"/>
  <c r="Z4868" i="2"/>
  <c r="Z4870" i="2"/>
  <c r="Z4711" i="2"/>
  <c r="Z3903" i="2"/>
  <c r="Z4793" i="2"/>
  <c r="Z4907" i="2"/>
  <c r="Z4906" i="2"/>
  <c r="Z4905" i="2"/>
  <c r="Z4798" i="2"/>
  <c r="Z4797" i="2"/>
  <c r="Z4446" i="2"/>
  <c r="Z4445" i="2"/>
  <c r="Z4084" i="2"/>
  <c r="Z4083" i="2"/>
  <c r="Z4082" i="2"/>
  <c r="Z4841" i="2"/>
  <c r="Z4882" i="2"/>
  <c r="Z4881" i="2"/>
  <c r="Z4880" i="2"/>
  <c r="Z4879" i="2"/>
  <c r="Z4878" i="2"/>
  <c r="Z4877" i="2"/>
  <c r="Z4029" i="2"/>
  <c r="Z4884" i="2"/>
  <c r="Z4883" i="2"/>
  <c r="Z4422" i="2"/>
  <c r="Z4887" i="2"/>
  <c r="Z4893" i="2"/>
  <c r="Z4892" i="2"/>
  <c r="Z4891" i="2"/>
  <c r="Z4890" i="2"/>
  <c r="Z4749" i="2"/>
  <c r="Z4748" i="2"/>
  <c r="Z4889" i="2"/>
  <c r="Z4888" i="2"/>
  <c r="Z4885" i="2"/>
  <c r="Z4886" i="2"/>
  <c r="Z3934" i="2"/>
  <c r="Z3933" i="2"/>
  <c r="Z3932" i="2"/>
  <c r="Z4866" i="2"/>
  <c r="Z4867" i="2"/>
  <c r="Z4607" i="2"/>
  <c r="Z4606" i="2"/>
  <c r="Z4740" i="2"/>
  <c r="Z4920" i="2"/>
  <c r="Z4739" i="2"/>
  <c r="Z4696" i="2"/>
  <c r="Z3867" i="2"/>
  <c r="Z3866" i="2"/>
  <c r="Z4710" i="2"/>
  <c r="Z4709" i="2"/>
  <c r="Z4708" i="2"/>
  <c r="Z4318" i="2"/>
  <c r="Z4317" i="2"/>
  <c r="Z4769" i="2"/>
  <c r="Z4768" i="2"/>
  <c r="Z4924" i="2"/>
  <c r="Z4771" i="2"/>
  <c r="Z4770" i="2"/>
  <c r="Z4081" i="2"/>
  <c r="Z4080" i="2"/>
  <c r="Z4079" i="2"/>
  <c r="Z4078" i="2"/>
  <c r="Z4077" i="2"/>
  <c r="Z4398" i="2"/>
  <c r="Z4397" i="2"/>
  <c r="Z4697" i="2"/>
  <c r="Z4796" i="2"/>
  <c r="Z4076" i="2"/>
  <c r="Z4075" i="2"/>
  <c r="Z4074" i="2"/>
  <c r="Z4073" i="2"/>
  <c r="Z4072" i="2"/>
  <c r="Z3845" i="2"/>
  <c r="Z4829" i="2"/>
  <c r="Z4828" i="2"/>
  <c r="Z4827" i="2"/>
  <c r="Z4826" i="2"/>
  <c r="Z4825" i="2"/>
  <c r="Z3850" i="2"/>
  <c r="Z3844" i="2"/>
  <c r="Z4903" i="2"/>
  <c r="Z4904" i="2"/>
  <c r="Z4894" i="2"/>
  <c r="Z4917" i="2"/>
  <c r="Z3939" i="2"/>
  <c r="Z3938" i="2"/>
  <c r="Z4845" i="2"/>
  <c r="Z3937" i="2"/>
  <c r="Z4915" i="2"/>
  <c r="Z4601" i="2"/>
  <c r="Z4600" i="2"/>
  <c r="Z4599" i="2"/>
  <c r="Z4598" i="2"/>
  <c r="Z4597" i="2"/>
  <c r="Z4596" i="2"/>
  <c r="Z4595" i="2"/>
  <c r="Z4914" i="2"/>
  <c r="Z4913" i="2"/>
  <c r="Z4602" i="2"/>
  <c r="Z4594" i="2"/>
  <c r="Z4593" i="2"/>
  <c r="Z4592" i="2"/>
  <c r="Z4591" i="2"/>
  <c r="Z4590" i="2"/>
  <c r="Z4589" i="2"/>
  <c r="Z4588" i="2"/>
  <c r="Z4587" i="2"/>
  <c r="Z4586" i="2"/>
  <c r="Z4585" i="2"/>
  <c r="Z4584" i="2"/>
  <c r="Z4583" i="2"/>
  <c r="Z4582" i="2"/>
  <c r="Z4581" i="2"/>
  <c r="Z4580" i="2"/>
  <c r="Z4579" i="2"/>
  <c r="Z4578" i="2"/>
  <c r="Z4577" i="2"/>
  <c r="Z4576" i="2"/>
  <c r="Z4575" i="2"/>
  <c r="Z4574" i="2"/>
  <c r="Z4573" i="2"/>
  <c r="Z4572" i="2"/>
  <c r="Z4571" i="2"/>
  <c r="Z4570" i="2"/>
  <c r="Z4569" i="2"/>
  <c r="Z4603" i="2"/>
  <c r="Z4568" i="2"/>
  <c r="Z4567" i="2"/>
  <c r="Z4566" i="2"/>
  <c r="Z4565" i="2"/>
  <c r="Z4564" i="2"/>
  <c r="Z4563" i="2"/>
  <c r="Z4562" i="2"/>
  <c r="Z4561" i="2"/>
  <c r="Z4560" i="2"/>
  <c r="Z4559" i="2"/>
  <c r="Z4558" i="2"/>
  <c r="Z4557" i="2"/>
  <c r="Z4556" i="2"/>
  <c r="Z4555" i="2"/>
  <c r="Z4554" i="2"/>
  <c r="Z4553" i="2"/>
  <c r="Z4912" i="2"/>
  <c r="Z4552" i="2"/>
  <c r="Z4551" i="2"/>
  <c r="Z4550" i="2"/>
  <c r="Z4549" i="2"/>
  <c r="Z4548" i="2"/>
  <c r="Z4547" i="2"/>
  <c r="Z4546" i="2"/>
  <c r="Z4545" i="2"/>
  <c r="Z4544" i="2"/>
  <c r="Z4543" i="2"/>
  <c r="Z4542" i="2"/>
  <c r="Z4911" i="2"/>
  <c r="Z4910" i="2"/>
  <c r="Z4909" i="2"/>
  <c r="Z4908" i="2"/>
  <c r="Z4901" i="2"/>
  <c r="Z4900" i="2"/>
  <c r="Z4899" i="2"/>
  <c r="Z4898" i="2"/>
  <c r="Z4541" i="2"/>
  <c r="Z4540" i="2"/>
  <c r="Z4539" i="2"/>
  <c r="Z4538" i="2"/>
  <c r="Z4537" i="2"/>
  <c r="Z4535" i="2"/>
  <c r="Z4529" i="2"/>
  <c r="Z4530" i="2"/>
  <c r="Z4661" i="2"/>
  <c r="Z4604" i="2"/>
  <c r="Z4531" i="2"/>
  <c r="Z4532" i="2"/>
  <c r="Z4534" i="2"/>
  <c r="Z4611" i="2"/>
  <c r="Z4533" i="2"/>
  <c r="Z4662" i="2"/>
  <c r="Z4464" i="2"/>
  <c r="Z4007" i="2"/>
  <c r="Z2499" i="2"/>
  <c r="Z2505" i="2"/>
  <c r="Z2500" i="2"/>
  <c r="Z4138" i="2"/>
  <c r="Z2365" i="2"/>
  <c r="Z3981" i="2"/>
  <c r="Z2161" i="2"/>
  <c r="Z4333" i="2"/>
  <c r="Z1969" i="2"/>
  <c r="Z1921" i="2"/>
  <c r="Z1852" i="2"/>
  <c r="Z1847" i="2"/>
  <c r="Z1873" i="2"/>
  <c r="Z1850" i="2"/>
  <c r="Z1804" i="2"/>
  <c r="Z1861" i="2"/>
  <c r="Z1792" i="2"/>
  <c r="Z1866" i="2"/>
  <c r="Z1881" i="2"/>
  <c r="Z1840" i="2"/>
  <c r="Z1708" i="2"/>
  <c r="Z3963" i="2"/>
  <c r="Z1583" i="2"/>
  <c r="Z1574" i="2"/>
  <c r="Z1565" i="2"/>
  <c r="Z4484" i="2"/>
  <c r="Z4160" i="2"/>
  <c r="Z1462" i="2"/>
  <c r="Z1475" i="2"/>
  <c r="Z1463" i="2"/>
  <c r="Z999" i="2"/>
  <c r="Z4153" i="2"/>
  <c r="Z4284" i="2"/>
  <c r="Z4331" i="2"/>
  <c r="Z4226" i="2"/>
  <c r="Z969" i="2"/>
  <c r="Z4134" i="2"/>
  <c r="Z4453" i="2"/>
  <c r="Z4494" i="2"/>
  <c r="Z4932" i="2"/>
  <c r="Z4931" i="2"/>
  <c r="Z4509" i="2"/>
  <c r="Z861" i="2"/>
  <c r="Z835" i="2"/>
  <c r="Z294" i="2"/>
  <c r="Z256" i="2"/>
  <c r="Z180" i="2"/>
  <c r="Z4224" i="2"/>
  <c r="Z264" i="2"/>
  <c r="Z252" i="2"/>
  <c r="Z4470" i="2"/>
  <c r="Z5" i="2"/>
  <c r="Z120" i="2"/>
  <c r="Z4180" i="2"/>
  <c r="Z162" i="2"/>
  <c r="Z98" i="2"/>
  <c r="Z143" i="2"/>
  <c r="Z142" i="2"/>
  <c r="Z4119" i="2"/>
  <c r="Z135" i="2"/>
  <c r="Z101" i="2"/>
  <c r="Z116" i="2"/>
  <c r="Z71" i="2"/>
  <c r="Z62" i="2"/>
  <c r="Z26" i="2"/>
  <c r="Z4225" i="2"/>
  <c r="Z84" i="2"/>
  <c r="Z4181" i="2"/>
  <c r="Z115" i="2"/>
  <c r="Z4633" i="2"/>
  <c r="Z144" i="2"/>
  <c r="Z4926" i="2"/>
  <c r="Z126" i="2"/>
  <c r="Z113" i="2"/>
  <c r="Z31" i="2"/>
  <c r="Z3944" i="2"/>
  <c r="Z161" i="2"/>
  <c r="Z64" i="2"/>
  <c r="Z55" i="2"/>
  <c r="Z66" i="2"/>
  <c r="Z140" i="2"/>
  <c r="Z123" i="2"/>
  <c r="Z147" i="2"/>
  <c r="Z145" i="2"/>
  <c r="Z91" i="2"/>
  <c r="Z259" i="2"/>
  <c r="Z232" i="2"/>
  <c r="Z178" i="2"/>
  <c r="Z146" i="2"/>
  <c r="Z112" i="2"/>
  <c r="Z83" i="2"/>
  <c r="Z70" i="2"/>
</calcChain>
</file>

<file path=xl/sharedStrings.xml><?xml version="1.0" encoding="utf-8"?>
<sst xmlns="http://schemas.openxmlformats.org/spreadsheetml/2006/main" count="59453" uniqueCount="5267">
  <si>
    <t>MINISTERIO DE EDUCACIÓN PÚBLICA</t>
  </si>
  <si>
    <t>DIRECCIÓN DE INFRAESTRUCTURA EDUCATIVA</t>
  </si>
  <si>
    <t xml:space="preserve"> </t>
  </si>
  <si>
    <t>CENTRO EDUCATIVO</t>
  </si>
  <si>
    <t>DIRECCIÓN REGIONAL</t>
  </si>
  <si>
    <t>CÓDIGO</t>
  </si>
  <si>
    <t>PROVINCIA</t>
  </si>
  <si>
    <t>CIRCUITO</t>
  </si>
  <si>
    <t>CANTÓN</t>
  </si>
  <si>
    <t>DIRECTOR (A)</t>
  </si>
  <si>
    <t>DISTRITO</t>
  </si>
  <si>
    <t>PRESIDENTE (A)</t>
  </si>
  <si>
    <t>FECHA</t>
  </si>
  <si>
    <t xml:space="preserve">DESCRIBA DE FORMA PUNTUAL, LAS OBRAS DE MANTENIMIENTO QUE REQUIERE EL CENTRO EDUCATIVO </t>
  </si>
  <si>
    <t>ITEM</t>
  </si>
  <si>
    <t>MATERIAL</t>
  </si>
  <si>
    <t>ELEMENTO</t>
  </si>
  <si>
    <t>ACTIVIDAD</t>
  </si>
  <si>
    <t>SELECCIONAR CON X</t>
  </si>
  <si>
    <t>CANTIDAD</t>
  </si>
  <si>
    <t>UNIDAD</t>
  </si>
  <si>
    <t>COSTO UNITARIO</t>
  </si>
  <si>
    <t>COSTO TOTAL</t>
  </si>
  <si>
    <t>PISO</t>
  </si>
  <si>
    <t>SUSTITUCIÓN DE CONTRAPISO</t>
  </si>
  <si>
    <t>CONCRETO</t>
  </si>
  <si>
    <t>CONTRAPISO (indicar espesor)</t>
  </si>
  <si>
    <t>Demolición</t>
  </si>
  <si>
    <t>Colado del contrapiso</t>
  </si>
  <si>
    <t>SUSTITUCIÓN ACABADO DE PISO</t>
  </si>
  <si>
    <t>VARIOS</t>
  </si>
  <si>
    <t>ACABADO DE PISO</t>
  </si>
  <si>
    <t>Sustitución de cerámica</t>
  </si>
  <si>
    <t>Sustitución de terrazo</t>
  </si>
  <si>
    <t>Reparación de ocre</t>
  </si>
  <si>
    <t>Reparación piso madera</t>
  </si>
  <si>
    <t>COLOCACIÓN DE ACABADO DE PISO</t>
  </si>
  <si>
    <t>Colocación de cerámica</t>
  </si>
  <si>
    <t>Colocación de terrazo</t>
  </si>
  <si>
    <t>Colocación de ocre</t>
  </si>
  <si>
    <t>Colocación piso de madera</t>
  </si>
  <si>
    <t>PAREDES</t>
  </si>
  <si>
    <t>MANTENIMIENTO DE PARED</t>
  </si>
  <si>
    <t>PREFABRICADO</t>
  </si>
  <si>
    <t>PAREDES INTERNAS Y EXTERNAS</t>
  </si>
  <si>
    <t>Reparación de grietas paredes internas</t>
  </si>
  <si>
    <t>Reparación de paredes paredes externas</t>
  </si>
  <si>
    <t>Pintura de paredes internas</t>
  </si>
  <si>
    <t>Pintura de paredes externas</t>
  </si>
  <si>
    <t>MADERA</t>
  </si>
  <si>
    <t>Sustitución de entablillado una cara de a pared con acabado de barniz</t>
  </si>
  <si>
    <t>Sustitución de entablillado una cara de la pared con acabado de pintura</t>
  </si>
  <si>
    <t>Sustitución de entablillado ambas caras de la pared con pintura</t>
  </si>
  <si>
    <t>MAMPOSTERÍA</t>
  </si>
  <si>
    <t>Reparación de grietas y pintura en paredes internas</t>
  </si>
  <si>
    <t>Reparación de grietas y pintura en paredes externas</t>
  </si>
  <si>
    <t>Pintura en paredes internas</t>
  </si>
  <si>
    <t>Pintura en paredes externas</t>
  </si>
  <si>
    <t>MURO SECO</t>
  </si>
  <si>
    <t>Sustitución de fibrolit una cara de la pared</t>
  </si>
  <si>
    <t>Sustitución de fibrolit ambas caras de la pared</t>
  </si>
  <si>
    <t>Sustitución de pared de gypsum una cara, acabado con pintura</t>
  </si>
  <si>
    <t>Sustitución de pared de gypsum dos caras, acabado con pintura</t>
  </si>
  <si>
    <t>Sustitución de pared de durock o similar una cara, acabado con pintura</t>
  </si>
  <si>
    <t>Sustitución de pared de durock o similar dos caras, acabado con pintura</t>
  </si>
  <si>
    <t>CONSTRUCCION DE PARED</t>
  </si>
  <si>
    <t>Colocación de pared de madera con tablilla, acabado con barniz</t>
  </si>
  <si>
    <t>Colocación de pared de madera con tablilla, acabado con pintura</t>
  </si>
  <si>
    <t>Colocación de pared de madera con plywood, acabado con pintura</t>
  </si>
  <si>
    <t>YESO Y MURO SECO</t>
  </si>
  <si>
    <t>Colocación de pared de madera con fibrolit, acabado con pintura</t>
  </si>
  <si>
    <t>Colocación de pared de gypsum, acabado con pintura</t>
  </si>
  <si>
    <t>Colocación de pared de durock o similar, acabado con pintura</t>
  </si>
  <si>
    <t>SUSTITUCION / COLOCACION DE RODAPIE</t>
  </si>
  <si>
    <t>RODAPIÉ</t>
  </si>
  <si>
    <t>Sustitución / colocación de rodapié</t>
  </si>
  <si>
    <t>PVC</t>
  </si>
  <si>
    <t>VINÍLICO</t>
  </si>
  <si>
    <t>CERÁMICO</t>
  </si>
  <si>
    <t>CIELOS</t>
  </si>
  <si>
    <t>CIELO RASO</t>
  </si>
  <si>
    <t>ESTRUCTURA</t>
  </si>
  <si>
    <t>Reparación / sustitución de emplantillado</t>
  </si>
  <si>
    <t>H.G.</t>
  </si>
  <si>
    <t>ALUMINIO</t>
  </si>
  <si>
    <t>FORRO DE CIELOS</t>
  </si>
  <si>
    <t>Reparación / sustitución de plywood</t>
  </si>
  <si>
    <t>Reparación / sustitución de fibrolit</t>
  </si>
  <si>
    <t>Reparación / sustitución de gypsum</t>
  </si>
  <si>
    <t>Reparación / sustitución de durock o similar</t>
  </si>
  <si>
    <t>CIELOS INTERNOS Y ALEROS</t>
  </si>
  <si>
    <t>Colocación de cielos de madera y plywood</t>
  </si>
  <si>
    <t>Colocación de cielos suspendidos</t>
  </si>
  <si>
    <t>Colocación de cielos de fibrolit</t>
  </si>
  <si>
    <t>Colocación de cielos de gypsum</t>
  </si>
  <si>
    <t>GENERAL</t>
  </si>
  <si>
    <t>Pintura de cielos internos</t>
  </si>
  <si>
    <t>Pintura de aleros</t>
  </si>
  <si>
    <t>CORNISA</t>
  </si>
  <si>
    <t>Sustitución / colocación de cornisas de madera</t>
  </si>
  <si>
    <t>STYROFOAM</t>
  </si>
  <si>
    <t>Sustitución / colocación de cornisas de styrofoam</t>
  </si>
  <si>
    <t>VENTANERÍA</t>
  </si>
  <si>
    <t>VENTANERIA</t>
  </si>
  <si>
    <t xml:space="preserve">Reparación / sustitución de estructura </t>
  </si>
  <si>
    <t>VIDRIO</t>
  </si>
  <si>
    <t>Colocación de ventaneria faltante</t>
  </si>
  <si>
    <t>Sustitución de ventaneria quebrada</t>
  </si>
  <si>
    <t>REJAS</t>
  </si>
  <si>
    <t>Reparación / sustitución de rejas</t>
  </si>
  <si>
    <t>Colocación de rejas</t>
  </si>
  <si>
    <t>TECHOS Y HOJALATERIA</t>
  </si>
  <si>
    <t>TECHOS</t>
  </si>
  <si>
    <t>HIERRO NEGRO</t>
  </si>
  <si>
    <t>Mantenimiento de piezas estructurales</t>
  </si>
  <si>
    <t>Mantenimiento de clavadores</t>
  </si>
  <si>
    <t>Sustitución de piezas estructurales</t>
  </si>
  <si>
    <t>Sustitución de clavadores</t>
  </si>
  <si>
    <t>HIERRO GALVANIZADO</t>
  </si>
  <si>
    <t>CUBIERTA</t>
  </si>
  <si>
    <t>Mantenimiento de la cubierta (tapar goteras, pintura, fijación, etc)</t>
  </si>
  <si>
    <t>Mantenimiento de la hojalatería (tapar goteras, pintura, fijación, etc)</t>
  </si>
  <si>
    <t>Sustitución de láminas</t>
  </si>
  <si>
    <t>Cambio total de cubierta</t>
  </si>
  <si>
    <t>HOJALATERÍA</t>
  </si>
  <si>
    <t>Cambio total de cumbreras</t>
  </si>
  <si>
    <t>Cambio total de botaguas</t>
  </si>
  <si>
    <t>Cambio total de limahoyas</t>
  </si>
  <si>
    <t>Cambio total de limatones</t>
  </si>
  <si>
    <t>PRECINTA</t>
  </si>
  <si>
    <t>Sustitución de estructura de madera</t>
  </si>
  <si>
    <t>Sustitución de estructura de hierro</t>
  </si>
  <si>
    <t>Sustitución de precinta de fibrolit</t>
  </si>
  <si>
    <t>Sustitución de precinta de durock o similar</t>
  </si>
  <si>
    <t>SISTEMA PLUVIAL</t>
  </si>
  <si>
    <t>CANOA</t>
  </si>
  <si>
    <t>Sustitución / colocación de canoas y accesorios</t>
  </si>
  <si>
    <t>MINISTERIO DE EDUCACION PÚBLICA</t>
  </si>
  <si>
    <t>BAJANTE</t>
  </si>
  <si>
    <t>DIRECCIÓN DE INFRAESTRUCTURA Y EQUIPAMIENTO EDUCATIVO</t>
  </si>
  <si>
    <t>Departamento de Proyectos, Unidad de Abreviados</t>
  </si>
  <si>
    <t>TELS.:  (, 22 21-4808 22 21 48 42 , FAX:  22 22 05 25</t>
  </si>
  <si>
    <t>REGISTROS</t>
  </si>
  <si>
    <t>Caja de registro pluvial prefabricada</t>
  </si>
  <si>
    <t>BLOCK</t>
  </si>
  <si>
    <t>Caja de registro pluvial de block con rejilla metálica</t>
  </si>
  <si>
    <t>SISTEMA ELECTRICO</t>
  </si>
  <si>
    <t>SISTEMA ELÉCTRICO</t>
  </si>
  <si>
    <t>TUBERÍA</t>
  </si>
  <si>
    <t>Colocación de tubería expuesta</t>
  </si>
  <si>
    <t>Sustitución de tubería (indicar diámetro)</t>
  </si>
  <si>
    <t>EMT</t>
  </si>
  <si>
    <t>SALIDAS</t>
  </si>
  <si>
    <t>Sustitución de placas tomacorrientes</t>
  </si>
  <si>
    <t>Sustitución de placas apagadores</t>
  </si>
  <si>
    <t>Sustitución de plafones</t>
  </si>
  <si>
    <t>Colocación de placas tomacorrientes</t>
  </si>
  <si>
    <t>Colocación de placas apagadores</t>
  </si>
  <si>
    <t>Colocación de plafones</t>
  </si>
  <si>
    <t>CABEADO Y CANALETAS</t>
  </si>
  <si>
    <t>Colocación de canaletas</t>
  </si>
  <si>
    <t>Sustitución de canaletas</t>
  </si>
  <si>
    <t>Sustitución de cableado</t>
  </si>
  <si>
    <t xml:space="preserve">VENTILACIÓN </t>
  </si>
  <si>
    <t>Reparación o sustitución de ventiladores</t>
  </si>
  <si>
    <t>SISTEMA DE TRATAMIENTO AGUAS NEGRAS</t>
  </si>
  <si>
    <t>CAJAS</t>
  </si>
  <si>
    <t>Sustitución / colocación de trampa de grasa</t>
  </si>
  <si>
    <t>Sustitución / colocación de ceniceros</t>
  </si>
  <si>
    <t>Colocación / reparación de caja de registro de aguas negras</t>
  </si>
  <si>
    <t>TANQUE</t>
  </si>
  <si>
    <t>Limpieza / reparación de tanque séptico</t>
  </si>
  <si>
    <t>Revisión / sustitución de accesorios de FAFA</t>
  </si>
  <si>
    <t>Sustitución / colocación de tuberia PVC</t>
  </si>
  <si>
    <t>SISTEMA POTABLE</t>
  </si>
  <si>
    <t>SISTEMA DE AGUA POTABLE</t>
  </si>
  <si>
    <t>Sustitución / colocación de llaves de paso</t>
  </si>
  <si>
    <t>ACCESOSORIOS</t>
  </si>
  <si>
    <t>Sustitución / colocación de accesorios (llaves de chorro)</t>
  </si>
  <si>
    <t>LOSA SANITARIA</t>
  </si>
  <si>
    <t>INODOROS</t>
  </si>
  <si>
    <t>Sustitución de accesorios de inodoro</t>
  </si>
  <si>
    <t>Colocación de inodoro completo</t>
  </si>
  <si>
    <t>LAVAMANOS</t>
  </si>
  <si>
    <t>Sustitución de accesorios de lavamanos</t>
  </si>
  <si>
    <t>Colocación de lavamanos completo</t>
  </si>
  <si>
    <t>MINGITORIOS</t>
  </si>
  <si>
    <t>Sustitución de accesorios de mingitorio</t>
  </si>
  <si>
    <t>Colocación de mingitorio completo</t>
  </si>
  <si>
    <t>BEBEDEROS</t>
  </si>
  <si>
    <t>Sustitución de accesorios de bebederos</t>
  </si>
  <si>
    <t>Colocación de bebedero completo</t>
  </si>
  <si>
    <t>ACCESORIOS SERVICIOS SANITARIOS</t>
  </si>
  <si>
    <t>Colocación de barras paras personas con discapacidad</t>
  </si>
  <si>
    <t>Colocación de accesosorios de baño: dispensadores de jabón, pañeras, espejos y demás accesorios</t>
  </si>
  <si>
    <t>OBRAS EXTERIORES</t>
  </si>
  <si>
    <t>MALLA, PORTÓN Y VERJA</t>
  </si>
  <si>
    <t>Reparación de malla ciclón</t>
  </si>
  <si>
    <t>Reparación de portón</t>
  </si>
  <si>
    <t>Pintura de malla, verjas o portones</t>
  </si>
  <si>
    <t>TAPIAS, ACERAS, CUNETAS Y MUROS</t>
  </si>
  <si>
    <t>Repellos de tapias perimetrales y muros</t>
  </si>
  <si>
    <t xml:space="preserve">Reparación de rampas </t>
  </si>
  <si>
    <t>Reparación de cunetas</t>
  </si>
  <si>
    <t>Reparación de aceras</t>
  </si>
  <si>
    <t xml:space="preserve">¿ACTUALMENTE SU CENTRO EDUCATIVO ESTÁ GESTIONANDO ALGÚN(OS) OTRO(S) PROYECTO(S) DE INFRAESTRUCTURA?  </t>
  </si>
  <si>
    <t>SÍ (      )</t>
  </si>
  <si>
    <t>NO (      )</t>
  </si>
  <si>
    <t>EN CASO AFIRMATIVO, DESCRIBA EL O LOS PROYECTOS CORRESPONDIENTES, INDICANDO EL DETALLE DE LAS OBRAS, LA FUENTE DE FINANCIAMIENTO, LA FECHA APROXIMADA DE INICIO DE LAS GESTIONES, EL ESTADO DE DESARROLLO, EL NOMBRE DEL ÚLTIMO PROFESIONAL A CARGO DE BRINDAR LA ASESORÍA AL CENTRO EDUCATIVO . APORTAR COPIA DIGITAL DEL EXPEDIENTE QUE SE CUENTA SOBRE EL PROYECTO O PROYECTOS INDICADOS:</t>
  </si>
  <si>
    <t>PRESIDENTE  (A) DE LA JUNTA DE EDUCACIÓN O ADMINISTRATIVA</t>
  </si>
  <si>
    <t>DIRECTOR (A) DEL CENTRO EDUCATIVO</t>
  </si>
  <si>
    <t xml:space="preserve">N° DE CÉDULA:                   </t>
  </si>
  <si>
    <t xml:space="preserve">N° DE CÉDULA:                         </t>
  </si>
  <si>
    <t>CODIGO</t>
  </si>
  <si>
    <t>NOMBRE DE LA INSTITUCION</t>
  </si>
  <si>
    <t>CANTON</t>
  </si>
  <si>
    <t>POBLADO</t>
  </si>
  <si>
    <t>RAMA</t>
  </si>
  <si>
    <t>DIRECCION REGIONAL</t>
  </si>
  <si>
    <t>DEPEN-DENCIA</t>
  </si>
  <si>
    <t>ZONA</t>
  </si>
  <si>
    <t>TELÉFONO</t>
  </si>
  <si>
    <t>I-II CICLOS</t>
  </si>
  <si>
    <t>EDUC. PREES-COLAR</t>
  </si>
  <si>
    <t>RED CUIDO</t>
  </si>
  <si>
    <t>AULA EDAD</t>
  </si>
  <si>
    <t>EDUC. ESPECIAL DIRECTA</t>
  </si>
  <si>
    <t>EDUC. EMER-GENTE</t>
  </si>
  <si>
    <t>EDUC. CONVEN-CIONAL</t>
  </si>
  <si>
    <t>EDUC. ABIERTA</t>
  </si>
  <si>
    <t>COLEGIO</t>
  </si>
  <si>
    <t>MATRICULA/ CANTIDAD</t>
  </si>
  <si>
    <t>CAIPAD</t>
  </si>
  <si>
    <t>CURSOS LIBRES</t>
  </si>
  <si>
    <t>TOTALES</t>
  </si>
  <si>
    <t>MARIA INMACULADA</t>
  </si>
  <si>
    <t>SAN JOSE</t>
  </si>
  <si>
    <t>MORAVIA</t>
  </si>
  <si>
    <t>SAN VICENTE</t>
  </si>
  <si>
    <t>SAN BLAS</t>
  </si>
  <si>
    <t>ESCUELA</t>
  </si>
  <si>
    <t>SAN JOSE NORTE</t>
  </si>
  <si>
    <t>05</t>
  </si>
  <si>
    <t>SUB</t>
  </si>
  <si>
    <t>URB</t>
  </si>
  <si>
    <t>MADRE DEL DIVINO PASTOR</t>
  </si>
  <si>
    <t>GOICOECHEA</t>
  </si>
  <si>
    <t>GUADALUPE</t>
  </si>
  <si>
    <t>EL ALTO</t>
  </si>
  <si>
    <t>01</t>
  </si>
  <si>
    <t>J.N. ANDRES BELLO LOPEZ</t>
  </si>
  <si>
    <t>SANTA ANA</t>
  </si>
  <si>
    <t>JARDIN DE NIÑOS</t>
  </si>
  <si>
    <t>SAN JOSE OESTE</t>
  </si>
  <si>
    <t>04</t>
  </si>
  <si>
    <t>PUB</t>
  </si>
  <si>
    <t>DON BOSCO</t>
  </si>
  <si>
    <t>ALAJUELITA</t>
  </si>
  <si>
    <t>CONCEPCION</t>
  </si>
  <si>
    <t>CONCEPCION ABAJO</t>
  </si>
  <si>
    <t>SAN JOSE CENTRAL</t>
  </si>
  <si>
    <t>06</t>
  </si>
  <si>
    <t>EL CARMEN</t>
  </si>
  <si>
    <t>ESCAZU</t>
  </si>
  <si>
    <t>SAN ANTONIO</t>
  </si>
  <si>
    <t>03</t>
  </si>
  <si>
    <t>DAVID MARIN HIDALGO</t>
  </si>
  <si>
    <t>BEBEDERO</t>
  </si>
  <si>
    <t>BELLO HORIZONTE</t>
  </si>
  <si>
    <t>SAN RAFAEL</t>
  </si>
  <si>
    <t>BETANIA</t>
  </si>
  <si>
    <t>MONTES DE OCA</t>
  </si>
  <si>
    <t>MERCEDES</t>
  </si>
  <si>
    <t>BRASIL DE SANTA ANA</t>
  </si>
  <si>
    <t>BRASIL</t>
  </si>
  <si>
    <t>CARMEN LYRA</t>
  </si>
  <si>
    <t>CONCEPCION ARRIBA</t>
  </si>
  <si>
    <t>TIBAS</t>
  </si>
  <si>
    <t>CINCO ESQUINAS</t>
  </si>
  <si>
    <t>PATIO DE AGUA</t>
  </si>
  <si>
    <t>VASQUEZ DE CORONADO</t>
  </si>
  <si>
    <t>MONTERREY VARGAS ARAYA</t>
  </si>
  <si>
    <t>SAN PEDRO</t>
  </si>
  <si>
    <t>VARGAS ARAYA</t>
  </si>
  <si>
    <t>BUENAVENTURA CORRALES</t>
  </si>
  <si>
    <t>CARMEN</t>
  </si>
  <si>
    <t>AMON</t>
  </si>
  <si>
    <t>02</t>
  </si>
  <si>
    <t>EL ROSARIO</t>
  </si>
  <si>
    <t>ZAPOTE</t>
  </si>
  <si>
    <t>BARRIO LUJAN</t>
  </si>
  <si>
    <t>LA PEREGRINA</t>
  </si>
  <si>
    <t>URUCA</t>
  </si>
  <si>
    <t>JESUS JIMENEZ ZAMORA</t>
  </si>
  <si>
    <t>SAN JUAN</t>
  </si>
  <si>
    <t>CARLOS SANABRIA MORA</t>
  </si>
  <si>
    <t>PAVAS</t>
  </si>
  <si>
    <t>CAROLINA DENT ALVARADO</t>
  </si>
  <si>
    <t>HATILLO</t>
  </si>
  <si>
    <t>SAGRADA FAMILIA</t>
  </si>
  <si>
    <t>PIO XII</t>
  </si>
  <si>
    <t>CASCAJAL</t>
  </si>
  <si>
    <t>BARRIO LAMPARAS</t>
  </si>
  <si>
    <t>LAMPARAS</t>
  </si>
  <si>
    <t>DESAMPARADOS</t>
  </si>
  <si>
    <t>ESMERALDA OREAMUNO</t>
  </si>
  <si>
    <t>J.N. ESMERALDA OREAMUNO</t>
  </si>
  <si>
    <t>CORAZON DE JESUS</t>
  </si>
  <si>
    <t>CIUDADELA DE PAVAS</t>
  </si>
  <si>
    <t>MARIA REINA</t>
  </si>
  <si>
    <t>QUINCE DE SETIEMBRE</t>
  </si>
  <si>
    <t>J.N. CONCEPCION</t>
  </si>
  <si>
    <t>PLATANARES</t>
  </si>
  <si>
    <t>SAN JERONIMO</t>
  </si>
  <si>
    <t>COSTA RICA</t>
  </si>
  <si>
    <t>MERCED</t>
  </si>
  <si>
    <t>BARRIO CLARET</t>
  </si>
  <si>
    <t>JUAN SANTAMARIA</t>
  </si>
  <si>
    <t>CURRIDABAT</t>
  </si>
  <si>
    <t>LA AMISTAD</t>
  </si>
  <si>
    <t>LEON XIII</t>
  </si>
  <si>
    <t>LAS BRISAS</t>
  </si>
  <si>
    <t>ROSITTER CARBALLO</t>
  </si>
  <si>
    <t>APOLINAR LOBO UMANA</t>
  </si>
  <si>
    <t>HEREDIA</t>
  </si>
  <si>
    <t>SANTO DOMINGO</t>
  </si>
  <si>
    <t>PARACITO</t>
  </si>
  <si>
    <t>DULCE NOMBRE</t>
  </si>
  <si>
    <t>DULCE NOMBRE DE JESUS</t>
  </si>
  <si>
    <t>EL LLANO</t>
  </si>
  <si>
    <t>PABELLON</t>
  </si>
  <si>
    <t>SALITRAL</t>
  </si>
  <si>
    <t>RUR</t>
  </si>
  <si>
    <t>LOMAS DEL RIO</t>
  </si>
  <si>
    <t>REPUBLICA DE VENEZUELA</t>
  </si>
  <si>
    <t>ESPAÑA</t>
  </si>
  <si>
    <t>CATEDRAL</t>
  </si>
  <si>
    <t>LA SOLEDAD</t>
  </si>
  <si>
    <t>DOCTOR FERRAZ</t>
  </si>
  <si>
    <t>CALLE BLANCOS</t>
  </si>
  <si>
    <t>CLAUDIO CORTES CASTRO</t>
  </si>
  <si>
    <t>SAN FRANCISCO</t>
  </si>
  <si>
    <t>MARCELINO GARCIA FLAMENCO</t>
  </si>
  <si>
    <t>LA DOLOROSA</t>
  </si>
  <si>
    <t>LOS SITIOS</t>
  </si>
  <si>
    <t>LA TRINIDAD</t>
  </si>
  <si>
    <t>JOSE ANGEL VIETO RANGEL</t>
  </si>
  <si>
    <t>SANCHEZ</t>
  </si>
  <si>
    <t>SAN JOSECITO</t>
  </si>
  <si>
    <t>GUACHIPELIN</t>
  </si>
  <si>
    <t>AMERICA CENTRAL</t>
  </si>
  <si>
    <t>EL PILAR</t>
  </si>
  <si>
    <t>ESCUELA PILAR JIMENEZ SOLIS</t>
  </si>
  <si>
    <t>PILAR JIMENEZ</t>
  </si>
  <si>
    <t>TEJARCILLOS</t>
  </si>
  <si>
    <t>SAN FELIPE</t>
  </si>
  <si>
    <t>HONDURAS</t>
  </si>
  <si>
    <t>POZOS</t>
  </si>
  <si>
    <t>J.N. MIGUEL DE CERVANTES SAAVEDRA</t>
  </si>
  <si>
    <t>HATILLO 3</t>
  </si>
  <si>
    <t>CIUDADELAS UNIDAS</t>
  </si>
  <si>
    <t>TIRIBI</t>
  </si>
  <si>
    <t>SAN ISIDRO</t>
  </si>
  <si>
    <t>ABRAHAM LINCOLN</t>
  </si>
  <si>
    <t>MONSERRAT</t>
  </si>
  <si>
    <t>LUIS DEMETRIO TINOCO CASTRO</t>
  </si>
  <si>
    <t>PURRAL</t>
  </si>
  <si>
    <t>LOS CUADROS</t>
  </si>
  <si>
    <t>ANDRES BELLO LOPEZ</t>
  </si>
  <si>
    <t>J.N. MIGUEL OBREGON LIZANO</t>
  </si>
  <si>
    <t>REPUBLICA DE PARAGUAY</t>
  </si>
  <si>
    <t>HATILLO CENTRO</t>
  </si>
  <si>
    <t>J.N. REPUBLICA DEL PARAGUAY</t>
  </si>
  <si>
    <t>JUAN FLORES UMAÑA</t>
  </si>
  <si>
    <t>IPIS</t>
  </si>
  <si>
    <t>PRAGA</t>
  </si>
  <si>
    <t>J.N. SARITA MONTEALEGRE</t>
  </si>
  <si>
    <t>JOSE FIDEL TRISTAN</t>
  </si>
  <si>
    <t>LA PITAHAYA</t>
  </si>
  <si>
    <t>DOCTOR JOSE MARIA CASTRO MADRIZ</t>
  </si>
  <si>
    <t>BARRIO CORDOBA</t>
  </si>
  <si>
    <t>JUAN RAFAEL MORA  PORRAS</t>
  </si>
  <si>
    <t>BARR1O MEXICO</t>
  </si>
  <si>
    <t>J.N. OMAR DENGO GUERRERO</t>
  </si>
  <si>
    <t>HOSPITAL</t>
  </si>
  <si>
    <t>BARRIO CUBA</t>
  </si>
  <si>
    <t>J.N. JOSE RAFAEL ARAYA ROJAS</t>
  </si>
  <si>
    <t>LA FLORIDA</t>
  </si>
  <si>
    <t>JOSE RAFAEL ARAYA ROJAS</t>
  </si>
  <si>
    <t>LA ISLA</t>
  </si>
  <si>
    <t>LA MINA</t>
  </si>
  <si>
    <t>ANTONIO JOSE DE SUCRE</t>
  </si>
  <si>
    <t>LA URUCA</t>
  </si>
  <si>
    <t>ISABEL LA CATOLICA</t>
  </si>
  <si>
    <t>RIO ORO</t>
  </si>
  <si>
    <t>PACIFICA FERNANDEZ OREAMUNO</t>
  </si>
  <si>
    <t>HATILLO 4</t>
  </si>
  <si>
    <t>ESTADO DE ISRAEL</t>
  </si>
  <si>
    <t>PATALILLO</t>
  </si>
  <si>
    <t>LAS NUBES</t>
  </si>
  <si>
    <t>MONSENOR ANSELMO LLORENTE Y LA FUENTE</t>
  </si>
  <si>
    <t>ANSELMO LLORENTE</t>
  </si>
  <si>
    <t>LLORENTE</t>
  </si>
  <si>
    <t>LOS ANGELES</t>
  </si>
  <si>
    <t>J.N. CRISTO REY</t>
  </si>
  <si>
    <t>CRISTO REY</t>
  </si>
  <si>
    <t>J.N. DANTE ALIGHIERI</t>
  </si>
  <si>
    <t>LOURDES</t>
  </si>
  <si>
    <t>DANTE ALIGHIERI</t>
  </si>
  <si>
    <t>MAURO FERNANDEZ ACUÑA</t>
  </si>
  <si>
    <t>GENERAL MANUEL BELGRANO GONZALEZ</t>
  </si>
  <si>
    <t>HATILLO 1</t>
  </si>
  <si>
    <t>MARIA AUXILIADORA</t>
  </si>
  <si>
    <t>JOSE CUBERO MUNOZ</t>
  </si>
  <si>
    <t>MATA DE PLATANO</t>
  </si>
  <si>
    <t>JUAN ALVAREZ AZOFEIFA</t>
  </si>
  <si>
    <t>MATINILLA</t>
  </si>
  <si>
    <t>J.N. MATERNAL MONTESORIANO</t>
  </si>
  <si>
    <t>MORAZAN</t>
  </si>
  <si>
    <t>CALLE EL ALTO</t>
  </si>
  <si>
    <t>NACIONES UNIDAS</t>
  </si>
  <si>
    <t>NIÑO JESUS DE PRAGA</t>
  </si>
  <si>
    <t>LABORATORIO U.C.R.</t>
  </si>
  <si>
    <t>OMAR DENGO GUERRERO</t>
  </si>
  <si>
    <t>RAFAEL FRANCISCO OSEJO</t>
  </si>
  <si>
    <t>MATA REDONDA</t>
  </si>
  <si>
    <t>SABANA SUR</t>
  </si>
  <si>
    <t>J.N. CARLOS SANABRIA MORA</t>
  </si>
  <si>
    <t>EZEQUIEL MORALES AGUILAR</t>
  </si>
  <si>
    <t>PIEDADES</t>
  </si>
  <si>
    <t>PORFIRIO BRENES CASTRO</t>
  </si>
  <si>
    <t>J.N. PORFIRIO BRENES CASTRO</t>
  </si>
  <si>
    <t>REPUBLICA DE FRANCIA</t>
  </si>
  <si>
    <t>LAGOS DE LINDORA</t>
  </si>
  <si>
    <t>LINDORA</t>
  </si>
  <si>
    <t>BENJAMIN HERRERA ANGULO</t>
  </si>
  <si>
    <t>SAN MIGUEL</t>
  </si>
  <si>
    <t>PBRO. YANUARIO QUESADA</t>
  </si>
  <si>
    <t>JOSE FABIO GARNIER UGALDE</t>
  </si>
  <si>
    <t>RANCHO REDONDO</t>
  </si>
  <si>
    <t>REPUBLICA DE ARGENTINA</t>
  </si>
  <si>
    <t>BARRIO MEXICO</t>
  </si>
  <si>
    <t>REPUBLICA DE CHILE</t>
  </si>
  <si>
    <t>REPUBLICA DE NICARAGUA</t>
  </si>
  <si>
    <t>RICARDO JIMENEZ OREAMUNO</t>
  </si>
  <si>
    <t>BARRIO CARIT</t>
  </si>
  <si>
    <t>QUINCE DE AGOSTO</t>
  </si>
  <si>
    <t>TIRRASES</t>
  </si>
  <si>
    <t>GUARDERIA INFANTIL DEL NIÑO JESUS</t>
  </si>
  <si>
    <t>J.N. REPUBLICA POPULAR CHINA</t>
  </si>
  <si>
    <t>ROBERTO CANTILLANO VINDAS</t>
  </si>
  <si>
    <t>LA MORA</t>
  </si>
  <si>
    <t>J.N. ROBERTO CANTILLANO VINDAS</t>
  </si>
  <si>
    <t>J.N. JARDINES DE TIBAS</t>
  </si>
  <si>
    <t>JARDINES</t>
  </si>
  <si>
    <t>JOSE FIGUERES FERRER</t>
  </si>
  <si>
    <t>SABANILLA</t>
  </si>
  <si>
    <t>JORGE VOLIO JIMENEZ</t>
  </si>
  <si>
    <t>JUAN XXIII</t>
  </si>
  <si>
    <t>J.N. JUAN XXIII</t>
  </si>
  <si>
    <t>REPUBLICA DOMINICANA</t>
  </si>
  <si>
    <t>SAN FRANCISCO DE DOS RIOS</t>
  </si>
  <si>
    <t>J.N. REPUBLICA DOMINICANA</t>
  </si>
  <si>
    <t>J.N. ISMAEL COTO FERNANDEZ</t>
  </si>
  <si>
    <t>ISMAEL COTO FERNANDEZ</t>
  </si>
  <si>
    <t>FRANKLIN DELANO ROOSEVELT</t>
  </si>
  <si>
    <t>ROOSEVELT</t>
  </si>
  <si>
    <t>MANUEL MARIA GUTIERREZ ZAMORA</t>
  </si>
  <si>
    <t>INGLATERRA</t>
  </si>
  <si>
    <t>JOSEFITA JURADO DE ALVARADO</t>
  </si>
  <si>
    <t>PINARES</t>
  </si>
  <si>
    <t>GRANADILLA NORTE</t>
  </si>
  <si>
    <t>GRANADILLA</t>
  </si>
  <si>
    <t>JOSE ANA MARIN CUBERO</t>
  </si>
  <si>
    <t>J.N. JOSE ANA MARIN CUBERO</t>
  </si>
  <si>
    <t>CENTRO AMERICA</t>
  </si>
  <si>
    <t>OTTO HUBBE</t>
  </si>
  <si>
    <t>EL SOLAR</t>
  </si>
  <si>
    <t>LA CARPIO</t>
  </si>
  <si>
    <t>CARPIO</t>
  </si>
  <si>
    <t>FILOMENA BLANCO DE QUIROS</t>
  </si>
  <si>
    <t>VISTA DEL MAR</t>
  </si>
  <si>
    <t>J.N. NAPOLEON QUESADA</t>
  </si>
  <si>
    <t>NAPOLEON QUESADA SALAZAR</t>
  </si>
  <si>
    <t>CENTRAL</t>
  </si>
  <si>
    <t>J.N. JUAN RAFAEL MORA</t>
  </si>
  <si>
    <t>COCA COLA</t>
  </si>
  <si>
    <t>J.N. MARGARITA ESQUIVEL</t>
  </si>
  <si>
    <t>J.N. FLORA CHACON CORDOBA</t>
  </si>
  <si>
    <t>J.N. JUSTO A. FACIO</t>
  </si>
  <si>
    <t>J.N. LILIA RAMOS VALVERDE</t>
  </si>
  <si>
    <t>PACIFICO ESTE</t>
  </si>
  <si>
    <t>J.N. ARTURO URIEN GALLOSO</t>
  </si>
  <si>
    <t>MIGUEL DE CERVANTES SAAVEDRA</t>
  </si>
  <si>
    <t>CEDROS</t>
  </si>
  <si>
    <t>FRANCO COSTARRICENSE</t>
  </si>
  <si>
    <t>CALLE CABUYA</t>
  </si>
  <si>
    <t>CIPRESES</t>
  </si>
  <si>
    <t>CUATRO REINAS</t>
  </si>
  <si>
    <t>COLIMA</t>
  </si>
  <si>
    <t>LA LIA</t>
  </si>
  <si>
    <t>BARRIO PINTO</t>
  </si>
  <si>
    <t>SANTA MARTA</t>
  </si>
  <si>
    <t>HATILLO 2</t>
  </si>
  <si>
    <t>DANIEL ODUBER QUIROS</t>
  </si>
  <si>
    <t>VILLA ESPERANZA</t>
  </si>
  <si>
    <t>MIGUEL OBREGON LIZANO</t>
  </si>
  <si>
    <t>FINCA SAN JUAN</t>
  </si>
  <si>
    <t>J.N. JORGE DEBRAVO</t>
  </si>
  <si>
    <t>HATILLO 8</t>
  </si>
  <si>
    <t>J.N. RINCON GRANDE</t>
  </si>
  <si>
    <t>RINCON GRANDE</t>
  </si>
  <si>
    <t>JORGE DEBRAVO</t>
  </si>
  <si>
    <t>JOSE MARIA ZELEDON BRENES</t>
  </si>
  <si>
    <t>JOSE MARIA ZELEDON</t>
  </si>
  <si>
    <t>LOS PINOS</t>
  </si>
  <si>
    <t>LA AURORA</t>
  </si>
  <si>
    <t>HERBERTH FARRER KNIGHTS</t>
  </si>
  <si>
    <t>ASERRI</t>
  </si>
  <si>
    <t>MONTERREY</t>
  </si>
  <si>
    <t>RASTROJALES</t>
  </si>
  <si>
    <t>OJO DE AGUA</t>
  </si>
  <si>
    <t>VUELTA DE JORCO</t>
  </si>
  <si>
    <t>AGUA BLANCA</t>
  </si>
  <si>
    <t>ACOSTA</t>
  </si>
  <si>
    <t>PALMICHAL</t>
  </si>
  <si>
    <t>LINDA VISTA</t>
  </si>
  <si>
    <t>CARTAGO</t>
  </si>
  <si>
    <t>LA UNION</t>
  </si>
  <si>
    <t>RIO AZUL</t>
  </si>
  <si>
    <t>FINCA CAPRI</t>
  </si>
  <si>
    <t>CAPRI</t>
  </si>
  <si>
    <t>SAUREZ</t>
  </si>
  <si>
    <t>SALITRILLOS</t>
  </si>
  <si>
    <t>SAN RAFAEL ARRIBA</t>
  </si>
  <si>
    <t>MAIQUETIA</t>
  </si>
  <si>
    <t>07</t>
  </si>
  <si>
    <t>TOMAS DE ACOSTA</t>
  </si>
  <si>
    <t>BAJOS DEL JORCO</t>
  </si>
  <si>
    <t>BAJO LOS ARIAS</t>
  </si>
  <si>
    <t>GUAITIL</t>
  </si>
  <si>
    <t>ILDEFONSO CAMACHO PORTUGUEZ</t>
  </si>
  <si>
    <t>LEGUA</t>
  </si>
  <si>
    <t>LA LEGUA</t>
  </si>
  <si>
    <t>BAJO DE CEDRAL</t>
  </si>
  <si>
    <t>TARBACA</t>
  </si>
  <si>
    <t>BAJOS DEL CEDRAL</t>
  </si>
  <si>
    <t>J.N. COLONIA KENNEDY</t>
  </si>
  <si>
    <t>SAN SEBASTIAN</t>
  </si>
  <si>
    <t>COLONIA KENNEDY</t>
  </si>
  <si>
    <t>BIJAGUAL NORTE</t>
  </si>
  <si>
    <t>LOS SANTOS</t>
  </si>
  <si>
    <t>J.N. MARIA JIMENEZ UREÑA</t>
  </si>
  <si>
    <t>MARIA TERESA OBREGON LORIA</t>
  </si>
  <si>
    <t>SABANILLAS</t>
  </si>
  <si>
    <t>BREÑON</t>
  </si>
  <si>
    <t>HIGUITO</t>
  </si>
  <si>
    <t>SANTA BARBARA</t>
  </si>
  <si>
    <t>MARTIN MORA ROJAS</t>
  </si>
  <si>
    <t>FRAILES</t>
  </si>
  <si>
    <t>BUSTAMANTE</t>
  </si>
  <si>
    <t>JOSE TRINIDAD MORA VALVERDE</t>
  </si>
  <si>
    <t>CALLE FALLAS</t>
  </si>
  <si>
    <t>CANGREJAL</t>
  </si>
  <si>
    <t>CARAGRAL</t>
  </si>
  <si>
    <t>LA LAGUNA</t>
  </si>
  <si>
    <t>CEIBA ALTA</t>
  </si>
  <si>
    <t>JOSE ANGEL PADILLA SOLIS</t>
  </si>
  <si>
    <t>SAN CRISTOBAL</t>
  </si>
  <si>
    <t>JUAN CALDERON VALVERDE</t>
  </si>
  <si>
    <t>CHIRRACA</t>
  </si>
  <si>
    <t>COYOLAR</t>
  </si>
  <si>
    <t>LAGUNILLAS</t>
  </si>
  <si>
    <t>MANUEL HIDALGO MORA</t>
  </si>
  <si>
    <t>SANTA TERESITA</t>
  </si>
  <si>
    <t>TRANQUERILLAS</t>
  </si>
  <si>
    <t>SAN GABRIEL</t>
  </si>
  <si>
    <t>TRANQUERILLA</t>
  </si>
  <si>
    <t>JOAQUIN GARCIA MONGE</t>
  </si>
  <si>
    <t>EL MANZANO</t>
  </si>
  <si>
    <t>EL TIGRE</t>
  </si>
  <si>
    <t>CIUDADELA FATIMA</t>
  </si>
  <si>
    <t>DAMAS</t>
  </si>
  <si>
    <t>FATIMA</t>
  </si>
  <si>
    <t>CECILIO PIEDRA GUTIERREZ</t>
  </si>
  <si>
    <t>LEANDRO FONSECA NARANJO</t>
  </si>
  <si>
    <t>ROSARIO</t>
  </si>
  <si>
    <t>GUADARRAMA</t>
  </si>
  <si>
    <t>EDWIN PORRAS ULLOA</t>
  </si>
  <si>
    <t>CALLE LAJAS</t>
  </si>
  <si>
    <t>DR. CALDERON MUÑOZ</t>
  </si>
  <si>
    <t>AGUSTIN SEGURA</t>
  </si>
  <si>
    <t>JERICO</t>
  </si>
  <si>
    <t>JOCOTAL ABAJO</t>
  </si>
  <si>
    <t>JUAN RUDIN ISELIN</t>
  </si>
  <si>
    <t>LEGUA LOS NARANJOS</t>
  </si>
  <si>
    <t>CEIBA BAJA</t>
  </si>
  <si>
    <t>CEIBA ESTE</t>
  </si>
  <si>
    <t>LA CRUZ</t>
  </si>
  <si>
    <t>LA ESCUADRA</t>
  </si>
  <si>
    <t>LA JOYA</t>
  </si>
  <si>
    <t>CECILIA ORLICH FIGUERES</t>
  </si>
  <si>
    <t>LEON CORTES</t>
  </si>
  <si>
    <t>SANTA CRUZ</t>
  </si>
  <si>
    <t>LA LUCHA</t>
  </si>
  <si>
    <t>CHIROGRES</t>
  </si>
  <si>
    <t>LA MESA</t>
  </si>
  <si>
    <t>LLANO DE LA MESA</t>
  </si>
  <si>
    <t>LA PALMA</t>
  </si>
  <si>
    <t>JESUS ROJAS CRUZ</t>
  </si>
  <si>
    <t>LAS GRAVILIAS</t>
  </si>
  <si>
    <t>GRAVILIAS</t>
  </si>
  <si>
    <t>LAS LIMAS</t>
  </si>
  <si>
    <t>LIMONAL</t>
  </si>
  <si>
    <t>LLANO BONITO</t>
  </si>
  <si>
    <t>MANUEL PADILLA UREÑA</t>
  </si>
  <si>
    <t>CORRALILLO</t>
  </si>
  <si>
    <t>RIO CONEJO</t>
  </si>
  <si>
    <t>FLORIA ZELEDON TREJOS</t>
  </si>
  <si>
    <t>MONTE REDONDO</t>
  </si>
  <si>
    <t>BRAULIO ODIO HERRERA</t>
  </si>
  <si>
    <t>NARANJAL</t>
  </si>
  <si>
    <t>BRAULIO CASTRO CHACON</t>
  </si>
  <si>
    <t>OCOCA</t>
  </si>
  <si>
    <t>PARRITA</t>
  </si>
  <si>
    <t>J.N. REPUBLICA DE HAITI</t>
  </si>
  <si>
    <t>PASO ANCHO</t>
  </si>
  <si>
    <t>REPUBLICA DE HAITI</t>
  </si>
  <si>
    <t>JUAN MONGE GUILLEN</t>
  </si>
  <si>
    <t>PATARRA</t>
  </si>
  <si>
    <t>MARIA GARCIA ARAYA</t>
  </si>
  <si>
    <t>LOS MANGOS</t>
  </si>
  <si>
    <t>ANDRES CORRALES MORA</t>
  </si>
  <si>
    <t>POAS</t>
  </si>
  <si>
    <t>REPUBLICA FEDERAL DE ALEMANIA</t>
  </si>
  <si>
    <t>QUEBRADA HONDA</t>
  </si>
  <si>
    <t>FRANCISCO GAMBOA MORA</t>
  </si>
  <si>
    <t>LAS MERCEDES</t>
  </si>
  <si>
    <t>BARRIO LAS MERCEDES</t>
  </si>
  <si>
    <t>LA FILA</t>
  </si>
  <si>
    <t>MATIAS CAMACHO CASTRO</t>
  </si>
  <si>
    <t>SABANAS</t>
  </si>
  <si>
    <t>REPUBLICA DE PANAMA</t>
  </si>
  <si>
    <t>MIXTA SAN CRISTOBAL SUR</t>
  </si>
  <si>
    <t>SAN CRISTOBAL SUR</t>
  </si>
  <si>
    <t>GABRIEL BRENES ROBLES</t>
  </si>
  <si>
    <t>CRISTOBAL COLON</t>
  </si>
  <si>
    <t>SAN IGNACIO</t>
  </si>
  <si>
    <t>SOTERO GONZALEZ BARQUERO</t>
  </si>
  <si>
    <t>SAN JUAN DE DIOS</t>
  </si>
  <si>
    <t>J.N. SOTERO GONZALEZ BARQUERO</t>
  </si>
  <si>
    <t>SOLEDAD</t>
  </si>
  <si>
    <t>SAN LUIS</t>
  </si>
  <si>
    <t>REPUBLICA DE HONDURAS</t>
  </si>
  <si>
    <t>J.N. MARIA RETANA SALAZAR</t>
  </si>
  <si>
    <t>SAN RAFAEL ABAJO</t>
  </si>
  <si>
    <t>ELIAS JIMENEZ CASTRO</t>
  </si>
  <si>
    <t>CENTRAL SAN SEBASTIAN</t>
  </si>
  <si>
    <t>LOPEZ MATEOS</t>
  </si>
  <si>
    <t>J.N. SAN SEBASTIAN</t>
  </si>
  <si>
    <t>BAJOS DE PRAGA</t>
  </si>
  <si>
    <t>BAJOS DEL PRAGA</t>
  </si>
  <si>
    <t>DR. MARIANO FIGUERES FORGES</t>
  </si>
  <si>
    <t>SANTA ELENA</t>
  </si>
  <si>
    <t>SEVILLA</t>
  </si>
  <si>
    <t>MANUEL ORTUÑO BOUTIN</t>
  </si>
  <si>
    <t>J.N. MANUEL ORTUÑO BOUTIN</t>
  </si>
  <si>
    <t>TERUEL</t>
  </si>
  <si>
    <t>TIQUIRITOS</t>
  </si>
  <si>
    <t>PAQUITA FERRER DE FIGUERES</t>
  </si>
  <si>
    <t>SAN JUAN NORTE</t>
  </si>
  <si>
    <t>JUSTO MARIA PADILLA CASTRO</t>
  </si>
  <si>
    <t>SAN JUAN SUR</t>
  </si>
  <si>
    <t>TOLEDO</t>
  </si>
  <si>
    <t>FERNANDO DE ARAGON</t>
  </si>
  <si>
    <t>TURRUJAL</t>
  </si>
  <si>
    <t>ALEJANDRO RODRIGUEZ RODRIGUEZ</t>
  </si>
  <si>
    <t>BAJOS DE PLOMO</t>
  </si>
  <si>
    <t>BAJOS DEL PLOMO</t>
  </si>
  <si>
    <t>ZONCUANO</t>
  </si>
  <si>
    <t>CASPIROLA</t>
  </si>
  <si>
    <t>LAS VEGAS</t>
  </si>
  <si>
    <t>LA PACAYA</t>
  </si>
  <si>
    <t>TABLAZO</t>
  </si>
  <si>
    <t>GUATUSO</t>
  </si>
  <si>
    <t>LA ESPERANZA</t>
  </si>
  <si>
    <t>JESUS MORALES GARBANZO</t>
  </si>
  <si>
    <t>LA VIOLETA</t>
  </si>
  <si>
    <t>DOS CERCAS</t>
  </si>
  <si>
    <t>SAN LORENZO</t>
  </si>
  <si>
    <t>SOR MARIA ROMERO MENESES</t>
  </si>
  <si>
    <t>LAS LOMAS</t>
  </si>
  <si>
    <t>LUIS AGUILAR</t>
  </si>
  <si>
    <t>BAJO LOS CALVO</t>
  </si>
  <si>
    <t>REVERENDO FRANCISCO SCHMITZ</t>
  </si>
  <si>
    <t>EL PORVENIR</t>
  </si>
  <si>
    <t>JOSE NAVARRO ARAYA</t>
  </si>
  <si>
    <t>EL ALUMBRE</t>
  </si>
  <si>
    <t>LA VALENCIA</t>
  </si>
  <si>
    <t>LAS LETRAS</t>
  </si>
  <si>
    <t>BALCON VERDE</t>
  </si>
  <si>
    <t>LOS GUIDO</t>
  </si>
  <si>
    <t>SECTOR SIETE</t>
  </si>
  <si>
    <t>J.N. VALENCIA</t>
  </si>
  <si>
    <t>PURISCAL</t>
  </si>
  <si>
    <t>SANTIAGO</t>
  </si>
  <si>
    <t>COLONIA GAMALOTILLO</t>
  </si>
  <si>
    <t>CHIRES</t>
  </si>
  <si>
    <t>GAMALOTILLO</t>
  </si>
  <si>
    <t>MARCOS PEREZ</t>
  </si>
  <si>
    <t>TURRUBARES</t>
  </si>
  <si>
    <t>-</t>
  </si>
  <si>
    <t>BAJO LOS MURILLO</t>
  </si>
  <si>
    <t>MERCEDES SUR</t>
  </si>
  <si>
    <t>LOS ALTOS</t>
  </si>
  <si>
    <t>MORA</t>
  </si>
  <si>
    <t>COLON</t>
  </si>
  <si>
    <t>LOS ALTOS SAN RAFAEL</t>
  </si>
  <si>
    <t>BAJO LOAIZA</t>
  </si>
  <si>
    <t>TABARCIA</t>
  </si>
  <si>
    <t>BAJO BADILLA</t>
  </si>
  <si>
    <t>BAJO LOS BADILLA</t>
  </si>
  <si>
    <t>SANTA CECILIA</t>
  </si>
  <si>
    <t>ROBERTO LOPEZ VARELA</t>
  </si>
  <si>
    <t>BARBACOAS</t>
  </si>
  <si>
    <t>JUNQUILLO ARRIBA</t>
  </si>
  <si>
    <t>BELLA VISTA</t>
  </si>
  <si>
    <t>COLONIA SAN FRANCISCO</t>
  </si>
  <si>
    <t>LA ANGOSTURA</t>
  </si>
  <si>
    <t>BRASIL DE MORA</t>
  </si>
  <si>
    <t>JESUS QUESADA ALVARADO</t>
  </si>
  <si>
    <t>BAJO CERDAS</t>
  </si>
  <si>
    <t>JUNQUILLO ABAJO</t>
  </si>
  <si>
    <t>CAÑALES ARRIBA</t>
  </si>
  <si>
    <t>CANDELARITA</t>
  </si>
  <si>
    <t>JUAN LUIS GARCIA GONZALEZ</t>
  </si>
  <si>
    <t>CARIT</t>
  </si>
  <si>
    <t>EL GALAN</t>
  </si>
  <si>
    <t>SAN JUAN DE MATA</t>
  </si>
  <si>
    <t>GALAN</t>
  </si>
  <si>
    <t>CERBATANA</t>
  </si>
  <si>
    <t>I.D.A. BIJAGUAL</t>
  </si>
  <si>
    <t>CARARA</t>
  </si>
  <si>
    <t>LA HACIENDA</t>
  </si>
  <si>
    <t>ALTOS DE PEREZ ASTUA</t>
  </si>
  <si>
    <t>ALTO PEREZ ASTUA</t>
  </si>
  <si>
    <t>COLONIA PASO AGRES</t>
  </si>
  <si>
    <t>PASO AGRES</t>
  </si>
  <si>
    <t>LLANO GRANDE</t>
  </si>
  <si>
    <t>LLANO HERMOSO</t>
  </si>
  <si>
    <t>CORRALAR DE MORA</t>
  </si>
  <si>
    <t>CORRALAR</t>
  </si>
  <si>
    <t>CORTEZAL</t>
  </si>
  <si>
    <t>JOSE SALAZAR ZUÑIGA</t>
  </si>
  <si>
    <t>BIJAGUAL</t>
  </si>
  <si>
    <t>GRIFO ALTO</t>
  </si>
  <si>
    <t>GRIFO BAJO</t>
  </si>
  <si>
    <t>LA PITA</t>
  </si>
  <si>
    <t>EL SUR</t>
  </si>
  <si>
    <t>TUFARES</t>
  </si>
  <si>
    <t>DESAMPARADITOS</t>
  </si>
  <si>
    <t>EL PORO</t>
  </si>
  <si>
    <t>ELOY MORUA CARRILLO</t>
  </si>
  <si>
    <t>SAN ANTONIO ABAJO</t>
  </si>
  <si>
    <t>LA GLORIA</t>
  </si>
  <si>
    <t>FLORALIA</t>
  </si>
  <si>
    <t>GUARUMAL</t>
  </si>
  <si>
    <t>JACINTO MORA GOMEZ</t>
  </si>
  <si>
    <t>GUAYABO</t>
  </si>
  <si>
    <t>SANTIAGO ALPIZAR JIMENEZ</t>
  </si>
  <si>
    <t>JARIS</t>
  </si>
  <si>
    <t>JILGUERAL</t>
  </si>
  <si>
    <t>BOCANA</t>
  </si>
  <si>
    <t>ADELA RODRIGUEZ VENEGAS</t>
  </si>
  <si>
    <t>FILA DE LA MORA</t>
  </si>
  <si>
    <t>LA FILA DEL AGUACATE</t>
  </si>
  <si>
    <t>FILA DEL AGUACATE</t>
  </si>
  <si>
    <t>BAJO DE LA LEGUA</t>
  </si>
  <si>
    <t>BAJO LA LEGUA</t>
  </si>
  <si>
    <t>LA LEGÜITA</t>
  </si>
  <si>
    <t>PIEDRAS NEGRAS</t>
  </si>
  <si>
    <t>ROGELIO QUIROS VALVERDE</t>
  </si>
  <si>
    <t>LA PAVONA</t>
  </si>
  <si>
    <t>POTENCIANA ARRIBA</t>
  </si>
  <si>
    <t>SAN BOSCO DE MORA</t>
  </si>
  <si>
    <t>SAN BOSCO</t>
  </si>
  <si>
    <t>LANAS</t>
  </si>
  <si>
    <t>LAS DELICIAS</t>
  </si>
  <si>
    <t>DELICIAS</t>
  </si>
  <si>
    <t>PICAGRES</t>
  </si>
  <si>
    <t>MANUEL BUSTAMANTE VARGAS</t>
  </si>
  <si>
    <t>RAFAEL SOLORZANO SABORIO</t>
  </si>
  <si>
    <t>MASTATAL</t>
  </si>
  <si>
    <t>MERCEDES NORTE</t>
  </si>
  <si>
    <t>MONTELIMAR</t>
  </si>
  <si>
    <t>SAN PABLO</t>
  </si>
  <si>
    <t>MORADO</t>
  </si>
  <si>
    <t>PALMICHAL DE ACOSTA</t>
  </si>
  <si>
    <t>PEDERNAL</t>
  </si>
  <si>
    <t>LUIS MONGE MADRIGAL</t>
  </si>
  <si>
    <t>NAZARIO VALVERDE JIMENEZ</t>
  </si>
  <si>
    <t>JOSE MARIA CAÑAS</t>
  </si>
  <si>
    <t>PIEDRA BLANCA</t>
  </si>
  <si>
    <t>ESTEBAN LORENZO DELCORO</t>
  </si>
  <si>
    <t>POLKA</t>
  </si>
  <si>
    <t>PURIRES</t>
  </si>
  <si>
    <t>QUEBRADA AZUL</t>
  </si>
  <si>
    <t>NINFA CABEZAS GONZALEZ</t>
  </si>
  <si>
    <t>QUITIRRISI</t>
  </si>
  <si>
    <t>JOSE ROJAS ALPIZAR</t>
  </si>
  <si>
    <t>CHARCON</t>
  </si>
  <si>
    <t>EL RODEO</t>
  </si>
  <si>
    <t>SALAZAR</t>
  </si>
  <si>
    <t>ANICETO JIMENEZ BARBOZA</t>
  </si>
  <si>
    <t>SALITRALES</t>
  </si>
  <si>
    <t>MIXTA DE SAN JUAN</t>
  </si>
  <si>
    <t>DR. CLODOMIRO PICADO TWIGHT</t>
  </si>
  <si>
    <t>LAGUNAS</t>
  </si>
  <si>
    <t>ROSARIO SALAZAR MARIN</t>
  </si>
  <si>
    <t>DARIO FLORES HERNANDEZ</t>
  </si>
  <si>
    <t>RAMON BEDOYA MONGE</t>
  </si>
  <si>
    <t>FILA NEGRA</t>
  </si>
  <si>
    <t>LISIMACO CHAVARRIA PALMA</t>
  </si>
  <si>
    <t>SAN PABLO DE PALMICHAL</t>
  </si>
  <si>
    <t>VISTA DE MAR</t>
  </si>
  <si>
    <t>ROGELIO FERNANDEZ GÜELL</t>
  </si>
  <si>
    <t>CIUDAD COLON</t>
  </si>
  <si>
    <t>ZAPATON</t>
  </si>
  <si>
    <t>ARENAL</t>
  </si>
  <si>
    <t>SAN MARTIN</t>
  </si>
  <si>
    <t>BAJO BURGOS</t>
  </si>
  <si>
    <t>LABORATORIO</t>
  </si>
  <si>
    <t>PEREZ ZELEDON</t>
  </si>
  <si>
    <t>DANIEL FLORES</t>
  </si>
  <si>
    <t>VILLA LIGIA</t>
  </si>
  <si>
    <t>I.D.A. JORON</t>
  </si>
  <si>
    <t>BAIDAMBU</t>
  </si>
  <si>
    <t>AGUAS BUENAS</t>
  </si>
  <si>
    <t>TSENE DIKOL</t>
  </si>
  <si>
    <t>PUNTARENAS</t>
  </si>
  <si>
    <t>BUENOS AIRES</t>
  </si>
  <si>
    <t>POTRERO GRANDE</t>
  </si>
  <si>
    <t>PUEBLO NUEVO</t>
  </si>
  <si>
    <t>GRANDE DE TERRABA</t>
  </si>
  <si>
    <t>12</t>
  </si>
  <si>
    <t>LA COLONIA</t>
  </si>
  <si>
    <t>09</t>
  </si>
  <si>
    <t>LA NUEVA HORTENSIA</t>
  </si>
  <si>
    <t>RENACER</t>
  </si>
  <si>
    <t>CAJON</t>
  </si>
  <si>
    <t>SONADOR</t>
  </si>
  <si>
    <t>VOLCAN</t>
  </si>
  <si>
    <t>LONGO MAI</t>
  </si>
  <si>
    <t>ALTO DE LAS MORAS</t>
  </si>
  <si>
    <t>BORUCA</t>
  </si>
  <si>
    <t>LAS MORAS</t>
  </si>
  <si>
    <t>11</t>
  </si>
  <si>
    <t>BIDYAN</t>
  </si>
  <si>
    <t>NUEVA YORK</t>
  </si>
  <si>
    <t>EL PROGRESO</t>
  </si>
  <si>
    <t>PEJIBAYE</t>
  </si>
  <si>
    <t>08</t>
  </si>
  <si>
    <t>BÖKÖ BATA</t>
  </si>
  <si>
    <t>BRUNKA</t>
  </si>
  <si>
    <t>ZAPOTAL</t>
  </si>
  <si>
    <t>10</t>
  </si>
  <si>
    <t>SANTA LUCIA</t>
  </si>
  <si>
    <t>RIO NUEVO</t>
  </si>
  <si>
    <t>EL TIRRA</t>
  </si>
  <si>
    <t>RIVAS</t>
  </si>
  <si>
    <t>EL TIRRÁ</t>
  </si>
  <si>
    <t>EL GUAYACÁN</t>
  </si>
  <si>
    <t>BIOLLEY</t>
  </si>
  <si>
    <t>GUAYACÁN</t>
  </si>
  <si>
    <t>URBANIZACION LAS LOMAS</t>
  </si>
  <si>
    <t>ORATORIO</t>
  </si>
  <si>
    <t>CEIBÓN</t>
  </si>
  <si>
    <t>PILAS</t>
  </si>
  <si>
    <t>13</t>
  </si>
  <si>
    <t>DR. RAFAEL ANGEL CALDERON GUARDIA</t>
  </si>
  <si>
    <t>SAN ISIDRO DE EL GENERAL</t>
  </si>
  <si>
    <t>B° COOPERATIVA</t>
  </si>
  <si>
    <t>LA SABANA</t>
  </si>
  <si>
    <t>SAN VICENTE UJARRÁS</t>
  </si>
  <si>
    <t>LOS MADEROS</t>
  </si>
  <si>
    <t>BAJO DE SÁBALO</t>
  </si>
  <si>
    <t>BAJO COTO</t>
  </si>
  <si>
    <t>YERI</t>
  </si>
  <si>
    <t>I.D.A. SAN MARTÍN</t>
  </si>
  <si>
    <t>PENSILVANIA</t>
  </si>
  <si>
    <t>BARU</t>
  </si>
  <si>
    <t>SAN MARCOS</t>
  </si>
  <si>
    <t>LA SHAMBA</t>
  </si>
  <si>
    <t>ARTURO TINOCO JIMÉNEZ</t>
  </si>
  <si>
    <t>SALITRE</t>
  </si>
  <si>
    <t>TALARI</t>
  </si>
  <si>
    <t>PLAYA HERMOSA</t>
  </si>
  <si>
    <t>OSA</t>
  </si>
  <si>
    <t>BAHIA BALLENA</t>
  </si>
  <si>
    <t>BAJO DE LAS BONITAS</t>
  </si>
  <si>
    <t>BAJO  DE LAS BONITAS</t>
  </si>
  <si>
    <t>VILLA HERMOSA</t>
  </si>
  <si>
    <t>SANTA MARÍA</t>
  </si>
  <si>
    <t>JERUSALEN 3M</t>
  </si>
  <si>
    <t>ALTO LOS NUÑEZ</t>
  </si>
  <si>
    <t>HOLANDA</t>
  </si>
  <si>
    <t>B° LOS ÁNGELES</t>
  </si>
  <si>
    <t>BOCA DE LIMÓN</t>
  </si>
  <si>
    <t>BOCA LIMÓN</t>
  </si>
  <si>
    <t>LOS ALPES</t>
  </si>
  <si>
    <t>ALTO DEL JAULAR</t>
  </si>
  <si>
    <t>ESCALERAS</t>
  </si>
  <si>
    <t>EL CAMPO</t>
  </si>
  <si>
    <t>EL TORITO</t>
  </si>
  <si>
    <t>PUERTO NUEVO</t>
  </si>
  <si>
    <t>BARRIO NUEVO</t>
  </si>
  <si>
    <t>PROVIDENCIA</t>
  </si>
  <si>
    <t>LA SUIZA</t>
  </si>
  <si>
    <t>OASIS</t>
  </si>
  <si>
    <t>CAÑAS</t>
  </si>
  <si>
    <t>NUEVA SANTA ANA</t>
  </si>
  <si>
    <t>SAN MARTÍN</t>
  </si>
  <si>
    <t>BOLAS</t>
  </si>
  <si>
    <t>REPUBLICA DE BOLIVIA</t>
  </si>
  <si>
    <t>BOLIVIA</t>
  </si>
  <si>
    <t>BUENA VISTA</t>
  </si>
  <si>
    <t>SAN ANDRES</t>
  </si>
  <si>
    <t>SAN ANDRÉS</t>
  </si>
  <si>
    <t>SAN JOSÉ</t>
  </si>
  <si>
    <t>CAJÓN</t>
  </si>
  <si>
    <t>ALTO DE VERAGUA</t>
  </si>
  <si>
    <t>B° LOS ANGELES</t>
  </si>
  <si>
    <t>CALLE MORA ARRIBA</t>
  </si>
  <si>
    <t>SAN JUAN DE LA CRUZ</t>
  </si>
  <si>
    <t>CALLE MORA</t>
  </si>
  <si>
    <t>VILLA MILLS</t>
  </si>
  <si>
    <t>PARAMO</t>
  </si>
  <si>
    <t>CANAAN</t>
  </si>
  <si>
    <t>BERLIN</t>
  </si>
  <si>
    <t>LA ASUNCION</t>
  </si>
  <si>
    <t>PEDRO PEREZ ZELEDON</t>
  </si>
  <si>
    <t>EL INVU</t>
  </si>
  <si>
    <t>CHÁNGUENA</t>
  </si>
  <si>
    <t>CHANGUENA</t>
  </si>
  <si>
    <t>CHIMIROL</t>
  </si>
  <si>
    <t>CHINA KICHA</t>
  </si>
  <si>
    <t>CHINA KICHÁ</t>
  </si>
  <si>
    <t>CONCEPCIÓN</t>
  </si>
  <si>
    <t>QUEBRADA DE VUELTAS</t>
  </si>
  <si>
    <t>ARIZONA</t>
  </si>
  <si>
    <t>CONVENTO</t>
  </si>
  <si>
    <t>COLORADO</t>
  </si>
  <si>
    <t>EL VERGEL</t>
  </si>
  <si>
    <t>VERGEL</t>
  </si>
  <si>
    <t>CORDONCILLO</t>
  </si>
  <si>
    <t>LA HORTENSIA</t>
  </si>
  <si>
    <t>ZARAGOZA</t>
  </si>
  <si>
    <t>CURRÉ</t>
  </si>
  <si>
    <t>REY CURRÉ</t>
  </si>
  <si>
    <t>BOQUETE</t>
  </si>
  <si>
    <t>COLINAS</t>
  </si>
  <si>
    <t>CEDRAL</t>
  </si>
  <si>
    <t>DANIEL FLORES ZAVALETA</t>
  </si>
  <si>
    <t>QUIZARRA</t>
  </si>
  <si>
    <t>QUIZARRÁ</t>
  </si>
  <si>
    <t>SANTA TERESA DE CAJON</t>
  </si>
  <si>
    <t>SANTA TERESA</t>
  </si>
  <si>
    <t>BIKAKLA</t>
  </si>
  <si>
    <t>SANTA CANDELARIA</t>
  </si>
  <si>
    <t>DIVISIÓN</t>
  </si>
  <si>
    <t>DOMINICAL</t>
  </si>
  <si>
    <t>LA FORTUNA</t>
  </si>
  <si>
    <t>DORIS Z. STONE</t>
  </si>
  <si>
    <t>EL AGUILA</t>
  </si>
  <si>
    <t>MARAVILLA</t>
  </si>
  <si>
    <t>BAJO LAS ESPERANZAS</t>
  </si>
  <si>
    <t>EL BRUJO</t>
  </si>
  <si>
    <t>EL QUEMADO</t>
  </si>
  <si>
    <t>EL CEDRAL</t>
  </si>
  <si>
    <t>EL CEIBO</t>
  </si>
  <si>
    <t>TRES RÍOS</t>
  </si>
  <si>
    <t>CEIBO CENTRO</t>
  </si>
  <si>
    <t>FERNANDO VALVERDE VEGA</t>
  </si>
  <si>
    <t>GENERAL VIEJO</t>
  </si>
  <si>
    <t>EL NIVEL</t>
  </si>
  <si>
    <t>SIBERIA</t>
  </si>
  <si>
    <t>EL PEJE</t>
  </si>
  <si>
    <t>BRAZO DE ORO</t>
  </si>
  <si>
    <t>EL ROBLE</t>
  </si>
  <si>
    <t>EL SOCORRO</t>
  </si>
  <si>
    <t>GUANACASTE</t>
  </si>
  <si>
    <t>FILADELFIA</t>
  </si>
  <si>
    <t>OCOCHOBI</t>
  </si>
  <si>
    <t>GUÁCIMO</t>
  </si>
  <si>
    <t>GUADALAJARA</t>
  </si>
  <si>
    <t>GUAGARAL</t>
  </si>
  <si>
    <t>HERRADURA</t>
  </si>
  <si>
    <t>EL HOYON</t>
  </si>
  <si>
    <t>EL HOYÓN</t>
  </si>
  <si>
    <t>JOSÉ FABIO GÓNGORA UMAÑA</t>
  </si>
  <si>
    <t>SANTA EDUVIGES</t>
  </si>
  <si>
    <t>LA ALFOMBRA</t>
  </si>
  <si>
    <t>LA CENIZA</t>
  </si>
  <si>
    <t>LA ESE</t>
  </si>
  <si>
    <t>LAS ESPERANZAS</t>
  </si>
  <si>
    <t>LA GUARIA</t>
  </si>
  <si>
    <t>LOS ÁNGELES</t>
  </si>
  <si>
    <t>LA HERMOSA</t>
  </si>
  <si>
    <t>HUACABATA</t>
  </si>
  <si>
    <t>LAS HUACAS</t>
  </si>
  <si>
    <t>LA LINDA</t>
  </si>
  <si>
    <t>REPUBLICA DE MEXICO</t>
  </si>
  <si>
    <t>BARRIO MÉXICO</t>
  </si>
  <si>
    <t>PALMITAL</t>
  </si>
  <si>
    <t>CARLOS LUIS VALVERDE VEGA</t>
  </si>
  <si>
    <t>LA PIÑERA</t>
  </si>
  <si>
    <t>LA PIEDRA</t>
  </si>
  <si>
    <t>LA REPUNTA</t>
  </si>
  <si>
    <t>LA SIERRA</t>
  </si>
  <si>
    <t>EL JARDIN</t>
  </si>
  <si>
    <t>JARDIN</t>
  </si>
  <si>
    <t>UNION</t>
  </si>
  <si>
    <t>LAGARTO</t>
  </si>
  <si>
    <t>LAGUNA</t>
  </si>
  <si>
    <t>TAMBOR</t>
  </si>
  <si>
    <t>LAS BONITAS</t>
  </si>
  <si>
    <t>COCORI</t>
  </si>
  <si>
    <t>LOMAS DE COCORI</t>
  </si>
  <si>
    <t>LAS JUNTAS DE PACUAR</t>
  </si>
  <si>
    <t>JUNTAS DE PACUAR</t>
  </si>
  <si>
    <t>LAS MESAS</t>
  </si>
  <si>
    <t>LAS PILAS</t>
  </si>
  <si>
    <t>LAS TUMBAS</t>
  </si>
  <si>
    <t>SANTA FE</t>
  </si>
  <si>
    <t>SANTA FÉ</t>
  </si>
  <si>
    <t>LAS VUELTAS</t>
  </si>
  <si>
    <t>LA UVITA DE OSA</t>
  </si>
  <si>
    <t>LA UVITA</t>
  </si>
  <si>
    <t>MACHO MONTE</t>
  </si>
  <si>
    <t>IGNACIO DURAN VEGA</t>
  </si>
  <si>
    <t>JOSE BREINDERHOFF</t>
  </si>
  <si>
    <t>LOS CHILES</t>
  </si>
  <si>
    <t>LOS NARANJOS</t>
  </si>
  <si>
    <t>LOS REYES</t>
  </si>
  <si>
    <t>LA LIRA</t>
  </si>
  <si>
    <t>LIRA</t>
  </si>
  <si>
    <t>MAÍZ DE LOS BORUCAS</t>
  </si>
  <si>
    <t>MAÍZ DE COLINAS</t>
  </si>
  <si>
    <t>MAÍZ DE LOS UVA</t>
  </si>
  <si>
    <t>LAS CAVERNAS</t>
  </si>
  <si>
    <t>PIEDRAS BLANCAS</t>
  </si>
  <si>
    <t>MIRAFLORES</t>
  </si>
  <si>
    <t>MIRAVALLES</t>
  </si>
  <si>
    <t>MOLLEJONES</t>
  </si>
  <si>
    <t>MONTECARLO</t>
  </si>
  <si>
    <t>FRANCISCO MORAZAN QUESADA</t>
  </si>
  <si>
    <t>MORETE</t>
  </si>
  <si>
    <t>NARANJO</t>
  </si>
  <si>
    <t>OLAN</t>
  </si>
  <si>
    <t>SAN JOAQUÍN</t>
  </si>
  <si>
    <t>BAJO DE VERAGUA</t>
  </si>
  <si>
    <t>LAS LAGUNAS</t>
  </si>
  <si>
    <t>ROSARIO ARRONIZ</t>
  </si>
  <si>
    <t>ROSARIO DE PACUAR</t>
  </si>
  <si>
    <t>HERNAN RODRIGUEZ RUIZ</t>
  </si>
  <si>
    <t>PALMARES</t>
  </si>
  <si>
    <t>PARAÍSO</t>
  </si>
  <si>
    <t>PARAISO</t>
  </si>
  <si>
    <t>PAVONES</t>
  </si>
  <si>
    <t>PEÑAS BLANCAS</t>
  </si>
  <si>
    <t>PEñAS BLANCAS</t>
  </si>
  <si>
    <t>LOS JILGUEROS</t>
  </si>
  <si>
    <t>MACHO MORA DE RIVAS</t>
  </si>
  <si>
    <t>MIXTA PEDREGOSO</t>
  </si>
  <si>
    <t>PEDREGOSO</t>
  </si>
  <si>
    <t>PACUARITO</t>
  </si>
  <si>
    <t>MARIA MORA UREÑA</t>
  </si>
  <si>
    <t>LA DIBUJADA</t>
  </si>
  <si>
    <t>PUNTO DE MIRA</t>
  </si>
  <si>
    <t>QUEPOS</t>
  </si>
  <si>
    <t>SAVEGRE</t>
  </si>
  <si>
    <t>QUEBRADAS</t>
  </si>
  <si>
    <t>LA VIRGEN</t>
  </si>
  <si>
    <t>PILÓN</t>
  </si>
  <si>
    <t>RIO GRANDE</t>
  </si>
  <si>
    <t>TRES RÍOS DE VOLCÁN</t>
  </si>
  <si>
    <t>RÍO GRANDE</t>
  </si>
  <si>
    <t>JUAN VALVERDE MORA</t>
  </si>
  <si>
    <t>LA REINA</t>
  </si>
  <si>
    <t>LAS JUNTAS</t>
  </si>
  <si>
    <t>RÍO AZUL</t>
  </si>
  <si>
    <t>ALTO DE LA TRINIDAD</t>
  </si>
  <si>
    <t>ALTO LA TRINIDAD</t>
  </si>
  <si>
    <t>RODRIGO FACIO BRENES</t>
  </si>
  <si>
    <t>LA BONITA</t>
  </si>
  <si>
    <t>LIDER ROGELIO FERNÁNDEZ GÜELL</t>
  </si>
  <si>
    <t>BUENOS AIRES CENTRO</t>
  </si>
  <si>
    <t>SAN AGUSTIN</t>
  </si>
  <si>
    <t>SAN JUAN BOSCO</t>
  </si>
  <si>
    <t>SAN CARLOS</t>
  </si>
  <si>
    <t>SAN CAYETANO</t>
  </si>
  <si>
    <t>SAN GERARDO</t>
  </si>
  <si>
    <t>SAN GERARDO DE PLATANARES</t>
  </si>
  <si>
    <t>SAN JERÓNIMO</t>
  </si>
  <si>
    <t>SAN JUAN MIRAMAR</t>
  </si>
  <si>
    <t>ALTOS DE SAN JUAN</t>
  </si>
  <si>
    <t>JOSE MARIA CHAVERRI PICADO</t>
  </si>
  <si>
    <t>PLATANILLO</t>
  </si>
  <si>
    <t>SAN PEDRITO</t>
  </si>
  <si>
    <t>MELICO SALAZAR ZÚÑIGA</t>
  </si>
  <si>
    <t>SAN RAFAEL NORTE</t>
  </si>
  <si>
    <t>SAN RAMON NORTE</t>
  </si>
  <si>
    <t>SAN RAMÓN NORTE</t>
  </si>
  <si>
    <t>BAJO LAS BRISAS</t>
  </si>
  <si>
    <t>GUSTAVO AGÜERO BARRANTES</t>
  </si>
  <si>
    <t>SAN RAMÓN SUR</t>
  </si>
  <si>
    <t>FLORENCIA DE MATAZANOS</t>
  </si>
  <si>
    <t>MATAZANOS</t>
  </si>
  <si>
    <t>SAN SALVADOR</t>
  </si>
  <si>
    <t>SANTA LUCÍA</t>
  </si>
  <si>
    <t>SANTA LUCIA DE PEJIBAYE</t>
  </si>
  <si>
    <t>JUAN RAFAEL MORA PORRAS</t>
  </si>
  <si>
    <t>SANTA ROSA</t>
  </si>
  <si>
    <t>LAS CRUCES</t>
  </si>
  <si>
    <t>SANTO TOMÁS</t>
  </si>
  <si>
    <t>SINAI</t>
  </si>
  <si>
    <t>SAN RAFAEL DE PLATANARES</t>
  </si>
  <si>
    <t>TÉRRABA</t>
  </si>
  <si>
    <t>TRES PIEDRAS</t>
  </si>
  <si>
    <t>UJARRÁS</t>
  </si>
  <si>
    <t>VALENCIA</t>
  </si>
  <si>
    <t>VALLE DE LA CRUZ</t>
  </si>
  <si>
    <t>PEJIBAYE CENTRO</t>
  </si>
  <si>
    <t>VERACRUZ</t>
  </si>
  <si>
    <t>VILLA ARGENTINA</t>
  </si>
  <si>
    <t>VILLA BONITA</t>
  </si>
  <si>
    <t>VILLA NUEVA</t>
  </si>
  <si>
    <t>VOLCÁN</t>
  </si>
  <si>
    <t>EL JORON</t>
  </si>
  <si>
    <t>EL JORÓN</t>
  </si>
  <si>
    <t>DOMINICALITO</t>
  </si>
  <si>
    <t>EL ZAPOTE</t>
  </si>
  <si>
    <t>LA ARENILLA</t>
  </si>
  <si>
    <t>12 DE MARZO DE 1948</t>
  </si>
  <si>
    <t>12 DE MARZO</t>
  </si>
  <si>
    <t>EL TRÉBOL</t>
  </si>
  <si>
    <t>CALDERON</t>
  </si>
  <si>
    <t>ALTO CALDERÓN</t>
  </si>
  <si>
    <t>ALTAMIRA</t>
  </si>
  <si>
    <t>UTRAPEZ</t>
  </si>
  <si>
    <t>EL PUENTE</t>
  </si>
  <si>
    <t>PUENTE DE SALITRE</t>
  </si>
  <si>
    <t>CLAVERA</t>
  </si>
  <si>
    <t>LA RIBERA</t>
  </si>
  <si>
    <t>CHONTALES</t>
  </si>
  <si>
    <t>JALISCO</t>
  </si>
  <si>
    <t>MOCTEZUMA</t>
  </si>
  <si>
    <t>LA TINTA</t>
  </si>
  <si>
    <t>YUAVIN</t>
  </si>
  <si>
    <t>QUEBRADA BONITA</t>
  </si>
  <si>
    <t>LA BONGA</t>
  </si>
  <si>
    <t>BAJOS DE MAMEY</t>
  </si>
  <si>
    <t>TIERRAS MORENAS</t>
  </si>
  <si>
    <t>TINAMASTE</t>
  </si>
  <si>
    <t>LA PUNA</t>
  </si>
  <si>
    <t>EL CACAO</t>
  </si>
  <si>
    <t>CACAO</t>
  </si>
  <si>
    <t>EL PARAMO</t>
  </si>
  <si>
    <t>SIKÉBATA</t>
  </si>
  <si>
    <t>LAS PALMAS</t>
  </si>
  <si>
    <t>ALTO DE LA PERLA</t>
  </si>
  <si>
    <t>ALTO LA PERLA</t>
  </si>
  <si>
    <t>EL CACIQUE</t>
  </si>
  <si>
    <t>LOS VEGA</t>
  </si>
  <si>
    <t>B° LOS VEGA</t>
  </si>
  <si>
    <t>TIERRA PROMETIDA</t>
  </si>
  <si>
    <t>PALMIRA</t>
  </si>
  <si>
    <t>CALIFORNIA</t>
  </si>
  <si>
    <t>LA FLOR DE BAHIA</t>
  </si>
  <si>
    <t>BAHIA</t>
  </si>
  <si>
    <t>SÁBALO</t>
  </si>
  <si>
    <t>MALLAL</t>
  </si>
  <si>
    <t>GUATUSA</t>
  </si>
  <si>
    <t>ALAJUELA</t>
  </si>
  <si>
    <t>GRECIA</t>
  </si>
  <si>
    <t>AEROPUERTO</t>
  </si>
  <si>
    <t>RIO SEGUNDO</t>
  </si>
  <si>
    <t>ALFREDO GOMEZ ZAMORA</t>
  </si>
  <si>
    <t>SAN ROQUE</t>
  </si>
  <si>
    <t>BARRIO LATINO</t>
  </si>
  <si>
    <t>MIGUEL HIDALGO BASTOS</t>
  </si>
  <si>
    <t>VILLA HELIA</t>
  </si>
  <si>
    <t>I.D.A. SALINAS</t>
  </si>
  <si>
    <t>OROTINA</t>
  </si>
  <si>
    <t>LA CEIBA</t>
  </si>
  <si>
    <t>LA TRINIDAD NUEVA</t>
  </si>
  <si>
    <t>RAFAEL ANGEL CALDERON GUARDIA</t>
  </si>
  <si>
    <t>PUENTE PIEDRA</t>
  </si>
  <si>
    <t>RINCON DE SALAS SUR</t>
  </si>
  <si>
    <t>ALTO LOPEZ</t>
  </si>
  <si>
    <t>ATENAS</t>
  </si>
  <si>
    <t>LA PUEBLA</t>
  </si>
  <si>
    <t>LA PRADERA</t>
  </si>
  <si>
    <t>GUACIMA</t>
  </si>
  <si>
    <t>JOSE MIGUEL ZUMBADO SOTO</t>
  </si>
  <si>
    <t>CARRILLOS</t>
  </si>
  <si>
    <t>ALTOS DE NARANJO</t>
  </si>
  <si>
    <t>JOSE MANUEL PERALTA QUESADA</t>
  </si>
  <si>
    <t>ALTOS DE PERALTA</t>
  </si>
  <si>
    <t>EL ACHIOTE</t>
  </si>
  <si>
    <t>CALLE EL ACHIOTE</t>
  </si>
  <si>
    <t>LAGOS DEL COYOL</t>
  </si>
  <si>
    <t>GARITA</t>
  </si>
  <si>
    <t>NICOLAS CHACON VARGAS</t>
  </si>
  <si>
    <t>LA CALIFORNIA</t>
  </si>
  <si>
    <t>CALLE LILES</t>
  </si>
  <si>
    <t>BARROETA</t>
  </si>
  <si>
    <t>JESUS</t>
  </si>
  <si>
    <t>BARTOLOME ANDROVETTO GARELLO</t>
  </si>
  <si>
    <t>SAN MATEO</t>
  </si>
  <si>
    <t>DESMONTE</t>
  </si>
  <si>
    <t>BERNARDO SOTO ALFARO</t>
  </si>
  <si>
    <t>EL CEDRO</t>
  </si>
  <si>
    <t>PACTO DEL JOCOTE</t>
  </si>
  <si>
    <t>RINCON DE HERRERA</t>
  </si>
  <si>
    <t>CARLOS MARIA RODRIGUEZ</t>
  </si>
  <si>
    <t>CALLE RODRIGUEZ</t>
  </si>
  <si>
    <t>MANUEL FRANCISCO CARRILLO SABORIO</t>
  </si>
  <si>
    <t>CANOAS</t>
  </si>
  <si>
    <t>JACINTO PANIAGÜA RODRIGUEZ</t>
  </si>
  <si>
    <t>CARBONAL</t>
  </si>
  <si>
    <t>ASCENSION ESQUIVEL IBARRA</t>
  </si>
  <si>
    <t>PLAZA ACOSTA</t>
  </si>
  <si>
    <t>SAN LUIS DE CARRILLOS</t>
  </si>
  <si>
    <t>CARRILLOS BAJO</t>
  </si>
  <si>
    <t>LEON CORTES CASTRO</t>
  </si>
  <si>
    <t>CARRIZAL</t>
  </si>
  <si>
    <t>RINCON DE CACAO</t>
  </si>
  <si>
    <t>RICARDO BATALLA PEREZ</t>
  </si>
  <si>
    <t>LA CATALUÑA</t>
  </si>
  <si>
    <t>TACARES</t>
  </si>
  <si>
    <t>CATALUÑA</t>
  </si>
  <si>
    <t>VICTOR ARGUELLO MURILLO</t>
  </si>
  <si>
    <t>TURRUCARES</t>
  </si>
  <si>
    <t>CEBADILLA</t>
  </si>
  <si>
    <t>CENTRAL DE ATENAS</t>
  </si>
  <si>
    <t>CHILAMATE</t>
  </si>
  <si>
    <t>CHIMALATE</t>
  </si>
  <si>
    <t>MIGUEL RODRIGUEZ VILLARREAL</t>
  </si>
  <si>
    <t>CHUCAZ DE MORA</t>
  </si>
  <si>
    <t>MARIA VARGAS RODRIGUEZ</t>
  </si>
  <si>
    <t>CIRUELAS</t>
  </si>
  <si>
    <t>THOMAS JEFFERSON</t>
  </si>
  <si>
    <t>NUEVA SANTA RITA</t>
  </si>
  <si>
    <t>ARTURO QUIROS CARRANZA</t>
  </si>
  <si>
    <t>ROBERTO CASTRO VARGAS</t>
  </si>
  <si>
    <t>CUATRO ESQUINAS</t>
  </si>
  <si>
    <t>SANTA RITA</t>
  </si>
  <si>
    <t>I.M.A.S.</t>
  </si>
  <si>
    <t>IMAS</t>
  </si>
  <si>
    <t>MARIO AGÜERO GONZALEZ</t>
  </si>
  <si>
    <t>CERRILLAL</t>
  </si>
  <si>
    <t>RAFAEL ALBERTO LUNA HERRERA</t>
  </si>
  <si>
    <t>EL CERRO</t>
  </si>
  <si>
    <t>FRAIJANES</t>
  </si>
  <si>
    <t>POASITO</t>
  </si>
  <si>
    <t>MANUELA SANTAMARIA</t>
  </si>
  <si>
    <t>SILVIA MONTERO ZAMORA</t>
  </si>
  <si>
    <t>JESUS MAGDALENO VARGAS AGUILAR</t>
  </si>
  <si>
    <t>EL COCO</t>
  </si>
  <si>
    <t>JULIO PEÑA MORUA</t>
  </si>
  <si>
    <t>EL MESON</t>
  </si>
  <si>
    <t>ALTOS DE CAJON</t>
  </si>
  <si>
    <t>BOLIVAR</t>
  </si>
  <si>
    <t>CAJON ARRIBA</t>
  </si>
  <si>
    <t>CARLOS MANUEL ROJAS QUIROS</t>
  </si>
  <si>
    <t>SANTA GERTRUDIS NORTE</t>
  </si>
  <si>
    <t>TOMAS SANDOVAL</t>
  </si>
  <si>
    <t>ESCOBAL</t>
  </si>
  <si>
    <t>ESTANQUILLOS</t>
  </si>
  <si>
    <t>EULOGIA RUIZ RUIZ</t>
  </si>
  <si>
    <t>GUACIMO</t>
  </si>
  <si>
    <t>JOSE MANUEL HERRERA SALAS</t>
  </si>
  <si>
    <t>HACIENDA VIEJA</t>
  </si>
  <si>
    <t>ITIQUIS</t>
  </si>
  <si>
    <t>JESUS DE ATENAS</t>
  </si>
  <si>
    <t>ROGELIO SOTELA BONILLA</t>
  </si>
  <si>
    <t>JESUS MARIA</t>
  </si>
  <si>
    <t>JESUS OCAÑA ROJAS</t>
  </si>
  <si>
    <t>EL COYOL</t>
  </si>
  <si>
    <t>GENERAL JOSE DE SAN MARTIN</t>
  </si>
  <si>
    <t>J.N. JUAN RAFAEL MEOÑO HIDALGO</t>
  </si>
  <si>
    <t>JUAN RAFAEL MEOÑO HIDALGO</t>
  </si>
  <si>
    <t>JULIA FERNANDEZ DE CORTES</t>
  </si>
  <si>
    <t>FRANCISCO ALFARO ROJAS</t>
  </si>
  <si>
    <t>LA ARENA</t>
  </si>
  <si>
    <t>LA BALSA</t>
  </si>
  <si>
    <t>BALSA</t>
  </si>
  <si>
    <t>GABRIELA MISTRAL</t>
  </si>
  <si>
    <t>LA GUACIMA</t>
  </si>
  <si>
    <t>RAMON HERRERO VITORIA</t>
  </si>
  <si>
    <t>LA ARGENTINA</t>
  </si>
  <si>
    <t>LABRADOR</t>
  </si>
  <si>
    <t>ENRIQUE RIBA MORELLA</t>
  </si>
  <si>
    <t>TRANQUILINO VIQUEZ RODRIGUEZ</t>
  </si>
  <si>
    <t>ANGELES</t>
  </si>
  <si>
    <t>MADERAL</t>
  </si>
  <si>
    <t>RAMONA SOSA MORENO</t>
  </si>
  <si>
    <t>MASTATE</t>
  </si>
  <si>
    <t>MONSEÑOR SANABRIA MARTINEZ</t>
  </si>
  <si>
    <t>MAURILIO SOTO ALFARO</t>
  </si>
  <si>
    <t>MONTECILLOS</t>
  </si>
  <si>
    <t>ONCE DE ABRIL</t>
  </si>
  <si>
    <t>NUESTRO AMO</t>
  </si>
  <si>
    <t>PARCELAS DEL I.T.C.O.</t>
  </si>
  <si>
    <t>EDUARDO PINTO HERNANDEZ</t>
  </si>
  <si>
    <t>PRENDAS</t>
  </si>
  <si>
    <t>PRIMO VARGAS VALVERDE</t>
  </si>
  <si>
    <t>TRES MARIAS</t>
  </si>
  <si>
    <t>PUENTE DE PIEDRA</t>
  </si>
  <si>
    <t>RAMADAS</t>
  </si>
  <si>
    <t>REPUBLICA DE GUATEMALA</t>
  </si>
  <si>
    <t>J.N. REPÚBLICA DE GUATEMALA</t>
  </si>
  <si>
    <t>B° CORAZON DE JESUS</t>
  </si>
  <si>
    <t>RICARDO FERNANDEZ GUARDIA</t>
  </si>
  <si>
    <t>LA GARITA</t>
  </si>
  <si>
    <t>JUAN ARRIETA MIRANDA</t>
  </si>
  <si>
    <t>RINCON DE ARIAS</t>
  </si>
  <si>
    <t>RINCON DE SALAS</t>
  </si>
  <si>
    <t>DAVID GONZALEZ ALFARO</t>
  </si>
  <si>
    <t>ERMIDA BLANCO GONZALEZ</t>
  </si>
  <si>
    <t>TIMOLEON MORERA SOTO</t>
  </si>
  <si>
    <t>SABANA LARGA</t>
  </si>
  <si>
    <t>MONSEÑOR DELFIN QUESADA CASTRO</t>
  </si>
  <si>
    <t>SABANA REDONDA</t>
  </si>
  <si>
    <t>LUIS FELIPE GONZALEZ FLORES</t>
  </si>
  <si>
    <t>ALBERTO ECHANDI MONTERO</t>
  </si>
  <si>
    <t>SAN JOSE SUR</t>
  </si>
  <si>
    <t>SAN JUAN DE GRECIA</t>
  </si>
  <si>
    <t>JOSE JOAQUIN MORA SIBAJA</t>
  </si>
  <si>
    <t>SAN MIGUEL ARRIBA</t>
  </si>
  <si>
    <t>SAN MIGUEL ABAJO</t>
  </si>
  <si>
    <t>PEDRO AGUIRRE CERDA</t>
  </si>
  <si>
    <t>LUIS RODRIGUEZ SALAS</t>
  </si>
  <si>
    <t>ENRIQUE PINTO FERNANDEZ</t>
  </si>
  <si>
    <t>ALICE MOYA RODRIGUEZ</t>
  </si>
  <si>
    <t>OTTO KOPPER STEFFENS</t>
  </si>
  <si>
    <t>CAMEJO</t>
  </si>
  <si>
    <t>SANTA EULALIA</t>
  </si>
  <si>
    <t>SIMON BOLIVAR PALACIOS</t>
  </si>
  <si>
    <t>RAUL ROJAS RODRIGUEZ</t>
  </si>
  <si>
    <t>MIXTA DE SIQUIARES</t>
  </si>
  <si>
    <t>SIQUIARES</t>
  </si>
  <si>
    <t>JULIA FERNANDEZ RODRIGUEZ</t>
  </si>
  <si>
    <t>URBANO OVIEDO ALFARO</t>
  </si>
  <si>
    <t>CALLE SAN JOSE</t>
  </si>
  <si>
    <t>SANTA GERTRUDIS SUR</t>
  </si>
  <si>
    <t>LUIS SIBAJA GARCIA</t>
  </si>
  <si>
    <t>TACACORI</t>
  </si>
  <si>
    <t>SILVESTRE ROJAS MURILLO</t>
  </si>
  <si>
    <t>DR. ADOLFO JIMENEZ DE LA GUARDIA</t>
  </si>
  <si>
    <t>TOBIAS GUZMAN BRENES</t>
  </si>
  <si>
    <t>MARIANA MADRIGAL DE LA O</t>
  </si>
  <si>
    <t>TUETAL NORTE</t>
  </si>
  <si>
    <t>NUEVA DE LOS ALTOS</t>
  </si>
  <si>
    <t>EL CAJON</t>
  </si>
  <si>
    <t>ALTO DEL MONTE</t>
  </si>
  <si>
    <t>INVU LAS CAÑAS</t>
  </si>
  <si>
    <t>INVU LAS CAÑAS #3</t>
  </si>
  <si>
    <t>LA LIBERTAD</t>
  </si>
  <si>
    <t>TUETAL SUR</t>
  </si>
  <si>
    <t>RINCON CHIQUITO</t>
  </si>
  <si>
    <t>UNION DE ROSALES</t>
  </si>
  <si>
    <t>ROSALES</t>
  </si>
  <si>
    <t>ALBERTO MANUEL BRENES MORA</t>
  </si>
  <si>
    <t>SAN RAMON</t>
  </si>
  <si>
    <t>BARRIO BELEN</t>
  </si>
  <si>
    <t>OCCIDENTE</t>
  </si>
  <si>
    <t>GERARDO BADILLA MORA</t>
  </si>
  <si>
    <t>ALFARO</t>
  </si>
  <si>
    <t>ALFONSO MONGE RAMIREZ</t>
  </si>
  <si>
    <t>SAN JORGE LAS ROCAS</t>
  </si>
  <si>
    <t>SAN JORGE</t>
  </si>
  <si>
    <t>PATRIARCA SAN JOSE</t>
  </si>
  <si>
    <t>BARRIO SAN JOSE</t>
  </si>
  <si>
    <t>BAJO TAPEZCO</t>
  </si>
  <si>
    <t>ZARCERO</t>
  </si>
  <si>
    <t>BRISAS</t>
  </si>
  <si>
    <t>PIEDADES SUR</t>
  </si>
  <si>
    <t>BARRIO EL CARMEN</t>
  </si>
  <si>
    <t>VALVERDE VEGA</t>
  </si>
  <si>
    <t>SARCHI NORTE</t>
  </si>
  <si>
    <t>ANGELES NORTE</t>
  </si>
  <si>
    <t>FELIX ANGEL SALAS CABEZAS</t>
  </si>
  <si>
    <t>ANGELES SUR</t>
  </si>
  <si>
    <t>ARNULFO ARIAS MADRID</t>
  </si>
  <si>
    <t>TAPESCO</t>
  </si>
  <si>
    <t>TAPEZCO</t>
  </si>
  <si>
    <t>DANIEL SOLORZANO MURILLO</t>
  </si>
  <si>
    <t>LA COCALECA</t>
  </si>
  <si>
    <t>BAJO MATAMOROS</t>
  </si>
  <si>
    <t>BARRANCA</t>
  </si>
  <si>
    <t>BAJOS DE TORO AMARILLO</t>
  </si>
  <si>
    <t>TORO AMARILLO</t>
  </si>
  <si>
    <t>BAJOS TORO AMARILLO</t>
  </si>
  <si>
    <t>BALBOA</t>
  </si>
  <si>
    <t>PATA DE GALLO</t>
  </si>
  <si>
    <t>ABRAHAM PANIAGUA NUÑEZ</t>
  </si>
  <si>
    <t>CALLE VARELA</t>
  </si>
  <si>
    <t>FERNANDO CASTRO LOPEZ</t>
  </si>
  <si>
    <t>SARCHI SUR</t>
  </si>
  <si>
    <t>RINCON DE ALPIZAR</t>
  </si>
  <si>
    <t>BAJO CORDOBA</t>
  </si>
  <si>
    <t>CAÑUELA</t>
  </si>
  <si>
    <t>YADIRA GAMBOA ALFARO</t>
  </si>
  <si>
    <t>CALLE LEON</t>
  </si>
  <si>
    <t>GABINO ARAYA BLANCO</t>
  </si>
  <si>
    <t>CALLE VALVERDE</t>
  </si>
  <si>
    <t>CALLE VARGAS</t>
  </si>
  <si>
    <t>JACINTO AVILA ARAYA</t>
  </si>
  <si>
    <t>CANDELARIA</t>
  </si>
  <si>
    <t>EL CRUCE DE CIRRI</t>
  </si>
  <si>
    <t>CIRRI SUR</t>
  </si>
  <si>
    <t>CARLOS MARIA JIMENEZ ORTIZ</t>
  </si>
  <si>
    <t>DR. CARLOS LUIS VALVERDE VEGA</t>
  </si>
  <si>
    <t>RIO JESUS</t>
  </si>
  <si>
    <t>CAROLINA RODRIGUEZ DE MIRAMBELL</t>
  </si>
  <si>
    <t>BUREAL</t>
  </si>
  <si>
    <t>CARRERA BUENA</t>
  </si>
  <si>
    <t>COLONIA I.D.A. ANATERI</t>
  </si>
  <si>
    <t>COLONIA ANATERI</t>
  </si>
  <si>
    <t>VALLE AZUL</t>
  </si>
  <si>
    <t>LOS JARDINES</t>
  </si>
  <si>
    <t>FERMIN RODRIGUEZ CORDERO</t>
  </si>
  <si>
    <t>BAJO RODRIGUEZ</t>
  </si>
  <si>
    <t>LA PALMITA</t>
  </si>
  <si>
    <t>EL SALVADOR</t>
  </si>
  <si>
    <t>ERMELINDA MORA CARVAJAL</t>
  </si>
  <si>
    <t>CATARATAS</t>
  </si>
  <si>
    <t>LA GRANJA</t>
  </si>
  <si>
    <t>FEDERICO SALAS CARVAJAL</t>
  </si>
  <si>
    <t>FELIX VILLALOBOS VARGAS</t>
  </si>
  <si>
    <t>FRANCISCO JOSE ORLICH BOLMARCICH</t>
  </si>
  <si>
    <t>PIEDADES NORTE</t>
  </si>
  <si>
    <t>LA PAZ</t>
  </si>
  <si>
    <t>GEORGINA BOLMARCICH DE ORLICH</t>
  </si>
  <si>
    <t>HELI SANTAMARIA NAVARRO</t>
  </si>
  <si>
    <t>MAGALLANES</t>
  </si>
  <si>
    <t>EIDA VARGAS CARRANZA</t>
  </si>
  <si>
    <t>SAN ANTONIO NORTE</t>
  </si>
  <si>
    <t>ALTO CASTRO</t>
  </si>
  <si>
    <t>JOAQUIN LORENZO SANCHO QUESADA</t>
  </si>
  <si>
    <t>JORGE WASHINGTON</t>
  </si>
  <si>
    <t>J.N. FELICITAS RAMIREZ VEGA</t>
  </si>
  <si>
    <t>CENTRO</t>
  </si>
  <si>
    <t>PBRO. JOSE DEL OLMO</t>
  </si>
  <si>
    <t>PALMITOS</t>
  </si>
  <si>
    <t>JOSE VALENCIANO ARRIETA</t>
  </si>
  <si>
    <t>SAN JUAN DE LAJAS</t>
  </si>
  <si>
    <t>CIRRI SUR CENTRO</t>
  </si>
  <si>
    <t>JUDAS TADEO CORRALES SAENZ</t>
  </si>
  <si>
    <t>ESQUIPULAS</t>
  </si>
  <si>
    <t>LA BRISA</t>
  </si>
  <si>
    <t>LA CONSTANCIA</t>
  </si>
  <si>
    <t>EL EMPALME</t>
  </si>
  <si>
    <t>LA CUEVA</t>
  </si>
  <si>
    <t>SAN ANTONIO LA CUEVA</t>
  </si>
  <si>
    <t>JULIAN VOLIO LLORENTE</t>
  </si>
  <si>
    <t>VOLIO</t>
  </si>
  <si>
    <t>ALVARO TERAN SECO</t>
  </si>
  <si>
    <t>LA LUISA</t>
  </si>
  <si>
    <t>ELISEO ARREDONDO BLANCO</t>
  </si>
  <si>
    <t>BAJO LA PAZ</t>
  </si>
  <si>
    <t>RAMON BARQUERO SALAS</t>
  </si>
  <si>
    <t>LA PICADA</t>
  </si>
  <si>
    <t>SAN MIGUEL OESTE</t>
  </si>
  <si>
    <t>JOSE JOAQUIN SALAS PEREZ</t>
  </si>
  <si>
    <t>BAJO SAN ANTONIO</t>
  </si>
  <si>
    <t>ALTO DE VILLEGAS</t>
  </si>
  <si>
    <t>LLANO BRENES</t>
  </si>
  <si>
    <t>BARRIO LOS ANGELES</t>
  </si>
  <si>
    <t>LORENZO GONZALEZ ARGUEDAS</t>
  </si>
  <si>
    <t>LOS CRIQUES</t>
  </si>
  <si>
    <t>LOS ROBLES</t>
  </si>
  <si>
    <t>MACARIO VALVERDE MADRIGAL</t>
  </si>
  <si>
    <t>CALLE ZAMORA</t>
  </si>
  <si>
    <t>J.N. MANUEL BERNARDO GOMEZ</t>
  </si>
  <si>
    <t>PALMARES-CENTRO</t>
  </si>
  <si>
    <t>PBRO. MANUEL BERNARDO GOMEZ SALAZAR</t>
  </si>
  <si>
    <t>MANUEL QUESADA BASTOS</t>
  </si>
  <si>
    <t>CHAPARRAL</t>
  </si>
  <si>
    <t>MERCEDES QUESADA QUESADA</t>
  </si>
  <si>
    <t>MIGUEL CARBALLO CORRALES</t>
  </si>
  <si>
    <t>MONSEÑOR JUAN VICENTE SOLIS FERNANDEZ</t>
  </si>
  <si>
    <t>MONSEÑOR CLODOVEO HIDALGO SOLANO</t>
  </si>
  <si>
    <t>MORELOS</t>
  </si>
  <si>
    <t>NAUTILIO ACOSTA PIEPPER</t>
  </si>
  <si>
    <t>RUPERTO ZUÑIGA SANCHO</t>
  </si>
  <si>
    <t>BAJO ZUÑIGA</t>
  </si>
  <si>
    <t>OTILIO ULATE BLANCO</t>
  </si>
  <si>
    <t>SALUSTIO CAMACHO MUÑOZ</t>
  </si>
  <si>
    <t>PETERS</t>
  </si>
  <si>
    <t>RODRIGUEZ</t>
  </si>
  <si>
    <t>JUAN JOSE VALVERDE MADRIGAL</t>
  </si>
  <si>
    <t>PIEDADES NORESTE</t>
  </si>
  <si>
    <t>QUEBRADILLAS</t>
  </si>
  <si>
    <t>REPUBLICA DE URUGUAY</t>
  </si>
  <si>
    <t>REPUBLICA DE COLOMBIA</t>
  </si>
  <si>
    <t>REPUBLICA DE CUBA</t>
  </si>
  <si>
    <t>SAN JUANILLO</t>
  </si>
  <si>
    <t>REPUBLICA DEL ECUADOR</t>
  </si>
  <si>
    <t>DR. RICARDO MORENO CAÑAS</t>
  </si>
  <si>
    <t>RINCON DE MORA</t>
  </si>
  <si>
    <t>PABLO ALVARADO VARGAS</t>
  </si>
  <si>
    <t>RINCON</t>
  </si>
  <si>
    <t>MIXTA SAN RAFAEL</t>
  </si>
  <si>
    <t>SANTIAGO CRESPO CALVO</t>
  </si>
  <si>
    <t>EULOGIO SALAZAR LARA</t>
  </si>
  <si>
    <t>SIMON BOLIVAR</t>
  </si>
  <si>
    <t>JULIO ULATE GONZALEZ</t>
  </si>
  <si>
    <t>SAN JOSE DE TROJAS</t>
  </si>
  <si>
    <t>SANTA MARGARITA</t>
  </si>
  <si>
    <t>PBRO. VENANCIO DE OÑA Y MARTINEZ</t>
  </si>
  <si>
    <t>COOPEZAMORA</t>
  </si>
  <si>
    <t>CALLE SAN MIGUEL</t>
  </si>
  <si>
    <t>ISABEL YGLESIAS CASTRO</t>
  </si>
  <si>
    <t>SAN FRANCISCO, PILAS</t>
  </si>
  <si>
    <t>RINCON DE OROZCO</t>
  </si>
  <si>
    <t>RINCON OROZCO</t>
  </si>
  <si>
    <t>POTRERILLOS</t>
  </si>
  <si>
    <t>POCOSOL</t>
  </si>
  <si>
    <t>LA PERLA</t>
  </si>
  <si>
    <t>EL CASTILLO</t>
  </si>
  <si>
    <t>MONTECRISTO</t>
  </si>
  <si>
    <t>AGUAS ZARCAS</t>
  </si>
  <si>
    <t>ABELARDO ROJAS QUESADA</t>
  </si>
  <si>
    <t>LA PALMERA</t>
  </si>
  <si>
    <t>LA MARINA</t>
  </si>
  <si>
    <t>DOS AGUAS</t>
  </si>
  <si>
    <t>EL AMPARO</t>
  </si>
  <si>
    <t>EL CONCHITO</t>
  </si>
  <si>
    <t>AGUA AZUL</t>
  </si>
  <si>
    <t>LA TIGRA</t>
  </si>
  <si>
    <t>COLONIA PARIS</t>
  </si>
  <si>
    <t>PENJAMO</t>
  </si>
  <si>
    <t>FLORENCIA</t>
  </si>
  <si>
    <t>SARAPIQUI</t>
  </si>
  <si>
    <t>CUREÑA</t>
  </si>
  <si>
    <t>GOLFITO</t>
  </si>
  <si>
    <t>TRES Y TRES</t>
  </si>
  <si>
    <t>MARIO SALAZAR MORA</t>
  </si>
  <si>
    <t>QUESADA</t>
  </si>
  <si>
    <t>CAÑO CASTILLA</t>
  </si>
  <si>
    <t>CAÑA CASTILLA</t>
  </si>
  <si>
    <t>LAS PARCELAS</t>
  </si>
  <si>
    <t>EL RECREO</t>
  </si>
  <si>
    <t>COOPE SAN JUAN</t>
  </si>
  <si>
    <t>SANGREGADO</t>
  </si>
  <si>
    <t>VENADO</t>
  </si>
  <si>
    <t>PITAL</t>
  </si>
  <si>
    <t>LUIS GAMBOA ARAYA</t>
  </si>
  <si>
    <t>KOOPER</t>
  </si>
  <si>
    <t>VENECIA</t>
  </si>
  <si>
    <t>LOS NEGRITOS</t>
  </si>
  <si>
    <t>COOPEVEGA</t>
  </si>
  <si>
    <t>CUTRIS</t>
  </si>
  <si>
    <t>BOCA DE RIO CUREÑA</t>
  </si>
  <si>
    <t>BOCA DEL RIO CUREÑA</t>
  </si>
  <si>
    <t>EL FUTURO</t>
  </si>
  <si>
    <t>BONANZA</t>
  </si>
  <si>
    <t>TRES AMIGOS</t>
  </si>
  <si>
    <t>LA URRACA</t>
  </si>
  <si>
    <t>HERNANDEZ</t>
  </si>
  <si>
    <t>LA TROCHA</t>
  </si>
  <si>
    <t>COLONIA NARANJEÑA</t>
  </si>
  <si>
    <t>KATIRA</t>
  </si>
  <si>
    <t>ZONA NORTE-NORTE</t>
  </si>
  <si>
    <t>I.D.A. GARABITO</t>
  </si>
  <si>
    <t>GARABITO</t>
  </si>
  <si>
    <t>COOPE ISABEL</t>
  </si>
  <si>
    <t>EL CAMPO (SAN PABLO)</t>
  </si>
  <si>
    <t>SANTA ESPERANZA</t>
  </si>
  <si>
    <t>I.D.A. LOS LAGOS</t>
  </si>
  <si>
    <t>RIO CUARTO</t>
  </si>
  <si>
    <t>SANTA ISABEL</t>
  </si>
  <si>
    <t>LOS LAGOS</t>
  </si>
  <si>
    <t>CAIMITOS</t>
  </si>
  <si>
    <t>LA CASCADA</t>
  </si>
  <si>
    <t>QUEBRADA GRANDE</t>
  </si>
  <si>
    <t>LA ESPAÑOLITA</t>
  </si>
  <si>
    <t>YUCATAN</t>
  </si>
  <si>
    <t>TRECE DE NOVIEMBRE</t>
  </si>
  <si>
    <t>LA TORRE</t>
  </si>
  <si>
    <t>SAN ALEJO</t>
  </si>
  <si>
    <t>LA TRINCHERA</t>
  </si>
  <si>
    <t>COTE</t>
  </si>
  <si>
    <t>EL JAUURI</t>
  </si>
  <si>
    <t>JAÚURI</t>
  </si>
  <si>
    <t>I.D.A. EL RUBI</t>
  </si>
  <si>
    <t>EL RUBI</t>
  </si>
  <si>
    <t>JUAN RAFAEL CHACON CASTRO</t>
  </si>
  <si>
    <t>BOCA DE ARENAL</t>
  </si>
  <si>
    <t>BOCA DEL RIO SAN CARLOS</t>
  </si>
  <si>
    <t>BOCA RIO SAN CARLOS</t>
  </si>
  <si>
    <t>EL COROZO DE PATASTE</t>
  </si>
  <si>
    <t>COROZO</t>
  </si>
  <si>
    <t>BUENAVISTA</t>
  </si>
  <si>
    <t>EL BURIO</t>
  </si>
  <si>
    <t>ACAPULCO</t>
  </si>
  <si>
    <t>CAÑO CIEGO</t>
  </si>
  <si>
    <t>LEONIDAS SEQUEIRA DUARTE</t>
  </si>
  <si>
    <t>CAÑO NEGRO</t>
  </si>
  <si>
    <t>NUEVA ESPERANZA</t>
  </si>
  <si>
    <t>MONTEALEGRE</t>
  </si>
  <si>
    <t>CHAPARRON</t>
  </si>
  <si>
    <t>SAN VITO</t>
  </si>
  <si>
    <t>CANANEO</t>
  </si>
  <si>
    <t>LOS CERRITOS</t>
  </si>
  <si>
    <t>EL PINAR</t>
  </si>
  <si>
    <t>CARIBLANCO</t>
  </si>
  <si>
    <t>CARLOS MAROTO QUIROS</t>
  </si>
  <si>
    <t>EL PLOMO</t>
  </si>
  <si>
    <t>CERRO CORTES</t>
  </si>
  <si>
    <t>SAMEN</t>
  </si>
  <si>
    <t>ARCO IRIS</t>
  </si>
  <si>
    <t>LA FLOR</t>
  </si>
  <si>
    <t>CHAMBACU</t>
  </si>
  <si>
    <t>VIENTO FRESCO</t>
  </si>
  <si>
    <t>COCOBOLO</t>
  </si>
  <si>
    <t>EL ENCANTO</t>
  </si>
  <si>
    <t>MAJAGUA</t>
  </si>
  <si>
    <t>CASTELMARE</t>
  </si>
  <si>
    <t>LOS ALMENDROS</t>
  </si>
  <si>
    <t>COLONIA TORO AMARILLO</t>
  </si>
  <si>
    <t>EL ABANICO</t>
  </si>
  <si>
    <t>SECTOR ANGELES</t>
  </si>
  <si>
    <t>COQUITALES</t>
  </si>
  <si>
    <t>CARLOS MARIA VASQUEZ ROJAS</t>
  </si>
  <si>
    <t>EL CONCHO</t>
  </si>
  <si>
    <t>CURIRE</t>
  </si>
  <si>
    <t>CHAMORRO</t>
  </si>
  <si>
    <t>QUIJONGO</t>
  </si>
  <si>
    <t>TERRANOVA</t>
  </si>
  <si>
    <t>SONAFLUCA</t>
  </si>
  <si>
    <t>VILLA MARIA</t>
  </si>
  <si>
    <t>GERMAN ROJAS ARAYA</t>
  </si>
  <si>
    <t>EL COBANO</t>
  </si>
  <si>
    <t>COBANO</t>
  </si>
  <si>
    <t>DIOCESANO PADRE ELADIO SANCHO</t>
  </si>
  <si>
    <t>CIUDAD QUESADA</t>
  </si>
  <si>
    <t>CUESTILLAS</t>
  </si>
  <si>
    <t>EL EDEN</t>
  </si>
  <si>
    <t>PITALITO SUR</t>
  </si>
  <si>
    <t>PITALITO</t>
  </si>
  <si>
    <t>LA ORQUIDEA</t>
  </si>
  <si>
    <t>EL COMBATE</t>
  </si>
  <si>
    <t>SAN JOSE DE LA MONTAÑA</t>
  </si>
  <si>
    <t>SAN JOSE DE LA MONTAñA</t>
  </si>
  <si>
    <t>LA VICTORIA</t>
  </si>
  <si>
    <t>ESTERITO</t>
  </si>
  <si>
    <t>EL JOBO</t>
  </si>
  <si>
    <t>EL MOLINO</t>
  </si>
  <si>
    <t>EL PALMAR</t>
  </si>
  <si>
    <t>PEJE VIEJO</t>
  </si>
  <si>
    <t>CARMEN LIDIA CASTRO RODRIGUEZ</t>
  </si>
  <si>
    <t>EL SILENCIO</t>
  </si>
  <si>
    <t>EL TANQUE</t>
  </si>
  <si>
    <t>EL SAINO</t>
  </si>
  <si>
    <t>CLEMENTE MARIN RODRIGUEZ</t>
  </si>
  <si>
    <t>ENTRE RIOS</t>
  </si>
  <si>
    <t>LA VIEJA</t>
  </si>
  <si>
    <t>JUANILAMA</t>
  </si>
  <si>
    <t>ARISTIDES ROMAIN</t>
  </si>
  <si>
    <t>SUCRE</t>
  </si>
  <si>
    <t>IDA LAS MARIAS</t>
  </si>
  <si>
    <t>LAS MARIAS</t>
  </si>
  <si>
    <t>ULIMA</t>
  </si>
  <si>
    <t>ISLA CHICA</t>
  </si>
  <si>
    <t>JUAN BAUTISTA SOLIS RODRIGUEZ</t>
  </si>
  <si>
    <t>JUAN CHAVES ROJAS</t>
  </si>
  <si>
    <t>JUAN MANSO ESTEVEZ</t>
  </si>
  <si>
    <t>MUELLE</t>
  </si>
  <si>
    <t>LA CABANGA</t>
  </si>
  <si>
    <t>PROCOPIO GAMBOA VILLALOBOS</t>
  </si>
  <si>
    <t>CHACHAGUA</t>
  </si>
  <si>
    <t>CRUCITAS</t>
  </si>
  <si>
    <t>LAS CRUCITAS</t>
  </si>
  <si>
    <t>LA NUEVA LUCHA</t>
  </si>
  <si>
    <t>LA TABLA</t>
  </si>
  <si>
    <t>ECOLOGICA LA TIGRA</t>
  </si>
  <si>
    <t>BOCA TAPADA</t>
  </si>
  <si>
    <t>EL PAVON</t>
  </si>
  <si>
    <t>LAS BANDERAS</t>
  </si>
  <si>
    <t>BANDERAS</t>
  </si>
  <si>
    <t>COQUITAL</t>
  </si>
  <si>
    <t>RIO TICO</t>
  </si>
  <si>
    <t>LA VEGA</t>
  </si>
  <si>
    <t>JOSE RODRIGUEZ MARTINEZ</t>
  </si>
  <si>
    <t>LAS DELICIAS VENADO</t>
  </si>
  <si>
    <t>JICARITO</t>
  </si>
  <si>
    <t>B. LOURDES</t>
  </si>
  <si>
    <t>LA TIRICIA</t>
  </si>
  <si>
    <t>EL JOCOTE</t>
  </si>
  <si>
    <t>RIO CELESTE</t>
  </si>
  <si>
    <t>ANGELES DE LA COLONIA SUR</t>
  </si>
  <si>
    <t>JOSE SANCHEZ CHAVARRIA</t>
  </si>
  <si>
    <t>CHIMURRIA</t>
  </si>
  <si>
    <t>RICARDO VARGAS MURILLO</t>
  </si>
  <si>
    <t>LOS CORRALES</t>
  </si>
  <si>
    <t>VASCONIA</t>
  </si>
  <si>
    <t>LOS LLANOS</t>
  </si>
  <si>
    <t>JUAN FELIX ESTRADA</t>
  </si>
  <si>
    <t>MARSELLA</t>
  </si>
  <si>
    <t>MEDIO QUESO</t>
  </si>
  <si>
    <t>MIRADOR</t>
  </si>
  <si>
    <t>EL BOTIJO</t>
  </si>
  <si>
    <t>EL CRUCE</t>
  </si>
  <si>
    <t>PALENQUE MARGARITA</t>
  </si>
  <si>
    <t>LAUREL GALAN</t>
  </si>
  <si>
    <t>FINCA ZETA TRECE</t>
  </si>
  <si>
    <t>ZETA TRECE</t>
  </si>
  <si>
    <t>LLANO VERDE</t>
  </si>
  <si>
    <t>PATASTE</t>
  </si>
  <si>
    <t>PATASTILLO</t>
  </si>
  <si>
    <t>CERRO BLANCO</t>
  </si>
  <si>
    <t>GONZALO MONGE BERMUDEZ</t>
  </si>
  <si>
    <t>PLATANAR</t>
  </si>
  <si>
    <t>PORVENIR</t>
  </si>
  <si>
    <t>PUENTE CASA</t>
  </si>
  <si>
    <t>PUERTO SECO</t>
  </si>
  <si>
    <t>PUNTA CORTES</t>
  </si>
  <si>
    <t>QUEBRADON</t>
  </si>
  <si>
    <t>PUEBLO VIEJO</t>
  </si>
  <si>
    <t>EL BOSQUE</t>
  </si>
  <si>
    <t>LUIS DEMETRIO TINOCO</t>
  </si>
  <si>
    <t>SABALITO</t>
  </si>
  <si>
    <t>SABOGAL</t>
  </si>
  <si>
    <t>MORAVIA VERDE</t>
  </si>
  <si>
    <t>EL TROPICO</t>
  </si>
  <si>
    <t>HERNAN KOSCHNY CASCANTE</t>
  </si>
  <si>
    <t>LAS CUACAS</t>
  </si>
  <si>
    <t>EMILIO CASTRO GOMEZ</t>
  </si>
  <si>
    <t>SAN PEDRO DE CUTRIS</t>
  </si>
  <si>
    <t>REPUBLICA DE ITALIA</t>
  </si>
  <si>
    <t>SANTA CLARA</t>
  </si>
  <si>
    <t>SANTA TERESA NORTE</t>
  </si>
  <si>
    <t>SAN JUAN PANGOLA</t>
  </si>
  <si>
    <t>SANTA TERESA SUR</t>
  </si>
  <si>
    <t>DOMINGO VARGAS AGUILAR</t>
  </si>
  <si>
    <t>PALENQUE TONJIBE</t>
  </si>
  <si>
    <t>TONJIBE</t>
  </si>
  <si>
    <t>UJARRAS</t>
  </si>
  <si>
    <t>JOSE MARIA VARGAS ARIAS</t>
  </si>
  <si>
    <t>OSCAR RULAMAN SALAS</t>
  </si>
  <si>
    <t>RANCHO QUEMADO</t>
  </si>
  <si>
    <t>TRES ESQUINAS</t>
  </si>
  <si>
    <t>LA ALTURA</t>
  </si>
  <si>
    <t>EL CACHITO</t>
  </si>
  <si>
    <t>CACHITO</t>
  </si>
  <si>
    <t>LOS LIRIOS</t>
  </si>
  <si>
    <t>COLONIA GUANACASTE</t>
  </si>
  <si>
    <t>GALLO PINTO</t>
  </si>
  <si>
    <t>PUERTO ESCONDIDO</t>
  </si>
  <si>
    <t>I.D.A. LAS PARCELAS</t>
  </si>
  <si>
    <t>EL PARQUE</t>
  </si>
  <si>
    <t>LA ALDEA</t>
  </si>
  <si>
    <t>PIEDRA ALEGRE</t>
  </si>
  <si>
    <t>SAN JOAQUIN</t>
  </si>
  <si>
    <t>TIMACAR</t>
  </si>
  <si>
    <t>SAN DIEGO</t>
  </si>
  <si>
    <t>SAN FERNANDO</t>
  </si>
  <si>
    <t>PASO REAL</t>
  </si>
  <si>
    <t>AGUAS NEGRAS</t>
  </si>
  <si>
    <t>LAS NIEVES</t>
  </si>
  <si>
    <t>LA TESALIA</t>
  </si>
  <si>
    <t>TESALIA</t>
  </si>
  <si>
    <t>KOPPER MUELLE</t>
  </si>
  <si>
    <t>KOOPER MUELLE</t>
  </si>
  <si>
    <t>TERRON COLORADO</t>
  </si>
  <si>
    <t>SAN HUMBERTO</t>
  </si>
  <si>
    <t>RON RON ABAJO</t>
  </si>
  <si>
    <t>SANTA MARIA</t>
  </si>
  <si>
    <t>WINSTON CHURCHILL SPENCER</t>
  </si>
  <si>
    <t>ORIENTAL</t>
  </si>
  <si>
    <t>NUESTRA SEÑORA DE FATIMA</t>
  </si>
  <si>
    <t>OCCIDENTAL</t>
  </si>
  <si>
    <t>CALLE MESEN</t>
  </si>
  <si>
    <t>PIEDRA AZUL</t>
  </si>
  <si>
    <t>VILLAS DE AYARCO</t>
  </si>
  <si>
    <t>PRIMO COGHI FERRARI</t>
  </si>
  <si>
    <t>AJENJAL</t>
  </si>
  <si>
    <t>ALTO DE ARAYA</t>
  </si>
  <si>
    <t>OROSI</t>
  </si>
  <si>
    <t>ALTOS DE ARAYA</t>
  </si>
  <si>
    <t>GUAUBATA</t>
  </si>
  <si>
    <t>GUABATA</t>
  </si>
  <si>
    <t>SAN JOSE OBRERO</t>
  </si>
  <si>
    <t>OREAMUNO</t>
  </si>
  <si>
    <t>BOQUERON</t>
  </si>
  <si>
    <t>TARRAZU</t>
  </si>
  <si>
    <t>JABONCILLO</t>
  </si>
  <si>
    <t>DOTA</t>
  </si>
  <si>
    <t>COPEY</t>
  </si>
  <si>
    <t>SAN BERNARDO</t>
  </si>
  <si>
    <t>RIO REGADO</t>
  </si>
  <si>
    <t>CALLE NARANJO</t>
  </si>
  <si>
    <t>ALTO DE SAN JUAN</t>
  </si>
  <si>
    <t>SAN MARTIN DE SAN CARLOS</t>
  </si>
  <si>
    <t>PASTOR BARQUERO OBANDO</t>
  </si>
  <si>
    <t>SANTA ROSA ARRIBA</t>
  </si>
  <si>
    <t>BAJO LOS ANGELES</t>
  </si>
  <si>
    <t>BAJO LA TRINIDAD</t>
  </si>
  <si>
    <t>EL GUARCO</t>
  </si>
  <si>
    <t>LA LUCHITA</t>
  </si>
  <si>
    <t>CASAMATA</t>
  </si>
  <si>
    <t>SIXTO CORDERO MARTINEZ</t>
  </si>
  <si>
    <t>QUEBRADILLA</t>
  </si>
  <si>
    <t>BERMEJO</t>
  </si>
  <si>
    <t>RESCATE DE UJARRAS</t>
  </si>
  <si>
    <t>LLANOS SANTA LUCIA</t>
  </si>
  <si>
    <t>LA CIMA</t>
  </si>
  <si>
    <t>VICENTE LACHNER SANDOVAL</t>
  </si>
  <si>
    <t>BIRRISITO</t>
  </si>
  <si>
    <t>LA PASTORA</t>
  </si>
  <si>
    <t>ALVARADO</t>
  </si>
  <si>
    <t>PACAYAS</t>
  </si>
  <si>
    <t>QUEBRADA SECA</t>
  </si>
  <si>
    <t>PROCESO SOLANO RAMIREZ</t>
  </si>
  <si>
    <t>CABALLO BLANCO</t>
  </si>
  <si>
    <t>FLORENCIO DEL CASTILLO</t>
  </si>
  <si>
    <t>CACHI</t>
  </si>
  <si>
    <t>CACIQUE GUARCO</t>
  </si>
  <si>
    <t>EL TEJAR</t>
  </si>
  <si>
    <t>SANTA GERTRUDIS</t>
  </si>
  <si>
    <t>ARGENTINA GONGORA DE ROBERT</t>
  </si>
  <si>
    <t>POTRERO CERRADO</t>
  </si>
  <si>
    <t>ENCARNACION GAMBOA PIEDRA</t>
  </si>
  <si>
    <t>CAPELLADES</t>
  </si>
  <si>
    <t>GUAYABAL</t>
  </si>
  <si>
    <t>VIRGEN DE SANTA JUANA</t>
  </si>
  <si>
    <t>NARANJITO</t>
  </si>
  <si>
    <t>SANTA JUANA</t>
  </si>
  <si>
    <t>LUIS CRUZ MEZA</t>
  </si>
  <si>
    <t>CERVANTES</t>
  </si>
  <si>
    <t>FERNANDO TERAN VALLS</t>
  </si>
  <si>
    <t>COPALCHI</t>
  </si>
  <si>
    <t>CORIS</t>
  </si>
  <si>
    <t>COT</t>
  </si>
  <si>
    <t>SAN CRISTOBAL NORTE</t>
  </si>
  <si>
    <t>SAN CRIST0BAL NORTE</t>
  </si>
  <si>
    <t>YERBABUENA</t>
  </si>
  <si>
    <t>JOSE JOAQUIN PERALTA ESQUIVEL</t>
  </si>
  <si>
    <t>TOBOSI</t>
  </si>
  <si>
    <t>SABANA GRANDE</t>
  </si>
  <si>
    <t>DOMINGO FAUSTINO SARMIENTO</t>
  </si>
  <si>
    <t>MOISES COTO FERNANDEZ</t>
  </si>
  <si>
    <t>EL CAÑON</t>
  </si>
  <si>
    <t>HECTOR MONESTEL SOLANO</t>
  </si>
  <si>
    <t>AGUA CALIENTE</t>
  </si>
  <si>
    <t>EL MUÑECO</t>
  </si>
  <si>
    <t>ALVARO ESQUIVEL BONILLA</t>
  </si>
  <si>
    <t>RIO MACHO</t>
  </si>
  <si>
    <t>VICTOR CAMPOS VALVERDE</t>
  </si>
  <si>
    <t>OTTO MORA PEREZ</t>
  </si>
  <si>
    <t>EL YAS</t>
  </si>
  <si>
    <t>CARLOS JOAQUIN PERALTA ECHEVERRIA</t>
  </si>
  <si>
    <t>J.N. CARLOS JOAQUIN PERALTA ECHEVERRIA</t>
  </si>
  <si>
    <t>J.N. ASCENSION ESQUIVEL</t>
  </si>
  <si>
    <t>JOSE MARIA LORIA VEGA</t>
  </si>
  <si>
    <t>JUAN VAZQUEZ DE CORONADO</t>
  </si>
  <si>
    <t>ALBERTO GONZALEZ SOTO</t>
  </si>
  <si>
    <t>JESUS JIMENEZ</t>
  </si>
  <si>
    <t>CUESTA DE MORAS</t>
  </si>
  <si>
    <t>BAJO SAN JOSE</t>
  </si>
  <si>
    <t>ALEJANDRO AGUILAR MACHADO</t>
  </si>
  <si>
    <t>LA CUESTA</t>
  </si>
  <si>
    <t>JUAN MANUEL MONGE CEDEÑO</t>
  </si>
  <si>
    <t>LA CANGREJA</t>
  </si>
  <si>
    <t>LA ESTRELLA</t>
  </si>
  <si>
    <t>J.N. JESUS JIMENEZ ZAMORA</t>
  </si>
  <si>
    <t>JUAN EVANGELISTA SOJO CARTIN</t>
  </si>
  <si>
    <t>MARIO PACHECO SAENZ</t>
  </si>
  <si>
    <t>LLANO GRANDE - PACAYAS</t>
  </si>
  <si>
    <t>LOAIZA</t>
  </si>
  <si>
    <t>SAN IGNACIO DE LOYOLA</t>
  </si>
  <si>
    <t>SAN NICOLAS</t>
  </si>
  <si>
    <t>LOYOLA</t>
  </si>
  <si>
    <t>FILADELFO SALAS CESPEDES</t>
  </si>
  <si>
    <t>MARIANO QUIROS SEGURA</t>
  </si>
  <si>
    <t>MACHO GAFF</t>
  </si>
  <si>
    <t>FELIX MATA VALLE</t>
  </si>
  <si>
    <t>LLANO DE LOS ANGELES</t>
  </si>
  <si>
    <t>NAPOLES</t>
  </si>
  <si>
    <t>RUDECINDO VARGAS QUIROS</t>
  </si>
  <si>
    <t>NAVARRO</t>
  </si>
  <si>
    <t>BAJO CANET</t>
  </si>
  <si>
    <t>CARLOS MONGE ALFARO</t>
  </si>
  <si>
    <t>ALTO DE OCHOMOGO</t>
  </si>
  <si>
    <t>CALLE JUCO</t>
  </si>
  <si>
    <t>JUCO</t>
  </si>
  <si>
    <t>PBRO. JUAN DE DIOS TREJOS</t>
  </si>
  <si>
    <t>PADRE PERALTA</t>
  </si>
  <si>
    <t>JOSEFA CALDERON NARANJO</t>
  </si>
  <si>
    <t>PALMITAL SUR</t>
  </si>
  <si>
    <t>PALO VERDE</t>
  </si>
  <si>
    <t>PALOMO</t>
  </si>
  <si>
    <t>LA ALEGRIA DE OROSI</t>
  </si>
  <si>
    <t>LA ALEGRIA</t>
  </si>
  <si>
    <t>JOSE LIENDO Y GOICOECHEA</t>
  </si>
  <si>
    <t>EUGENIO CORRALES BIANCHINI</t>
  </si>
  <si>
    <t>RAMON AGUILAR FERNANDEZ</t>
  </si>
  <si>
    <t>PATIO DE  AGUA</t>
  </si>
  <si>
    <t>MANUEL AVILA CAMACHO</t>
  </si>
  <si>
    <t>FELIPE ALVARADO ECHANDI</t>
  </si>
  <si>
    <t>PUENTE NEGRO</t>
  </si>
  <si>
    <t>MARIANO GUARDIA CARAZO</t>
  </si>
  <si>
    <t>BARRANCAS -PURIRES</t>
  </si>
  <si>
    <t>PURISIL</t>
  </si>
  <si>
    <t>EL ALTO DE QUEBRADILLA</t>
  </si>
  <si>
    <t>QUIRCOT</t>
  </si>
  <si>
    <t>RAFAEL HERNANDEZ MADRIZ</t>
  </si>
  <si>
    <t>LA FUENTE</t>
  </si>
  <si>
    <t>LA PUENTE</t>
  </si>
  <si>
    <t>LAS DAMITAS</t>
  </si>
  <si>
    <t>ANTONIO CAMACHO ORTEGA</t>
  </si>
  <si>
    <t>RICARDO ANDRE STRAUSS</t>
  </si>
  <si>
    <t>SALITRILLO</t>
  </si>
  <si>
    <t>RIO BLANCO</t>
  </si>
  <si>
    <t>RAUL GRANADOS GONZALEZ</t>
  </si>
  <si>
    <t>CALLE VOLIO</t>
  </si>
  <si>
    <t>SAN GUILLERMO</t>
  </si>
  <si>
    <t>EMILIO ROBERT BROUCA</t>
  </si>
  <si>
    <t>SAN JUAN DE CHICUÁ</t>
  </si>
  <si>
    <t>MARIA AMELIA MONTEALEGRE</t>
  </si>
  <si>
    <t>REPUBLICA FRANCESA</t>
  </si>
  <si>
    <t>MANUEL CASTRO BLANCO</t>
  </si>
  <si>
    <t>CAROLINA BELLELLI</t>
  </si>
  <si>
    <t>CAMILO GAMBOA VARGAS</t>
  </si>
  <si>
    <t>JULIO SANCHO JIMENEZ</t>
  </si>
  <si>
    <t>SANTA ROSA ABAJO</t>
  </si>
  <si>
    <t>GUILLERMO RODRIGUEZ AGUILAR</t>
  </si>
  <si>
    <t>MIGUEL PICADO BARQUERO</t>
  </si>
  <si>
    <t>SANTIAGO DEL MONTE</t>
  </si>
  <si>
    <t>LA CONCEPCION</t>
  </si>
  <si>
    <t>SAN MARTIN DE SAN LORENZO</t>
  </si>
  <si>
    <t>MATA DE CAÑA</t>
  </si>
  <si>
    <t>SAN RAFAEL DE IRAZU</t>
  </si>
  <si>
    <t>REPUBLICA DE BRASIL</t>
  </si>
  <si>
    <t>EL TABLON</t>
  </si>
  <si>
    <t>J.N. RICARDO JIMENEZ OREAMUNO</t>
  </si>
  <si>
    <t>MANUEL DE JESUS JIMENEZ</t>
  </si>
  <si>
    <t>TIERRA BLANCA</t>
  </si>
  <si>
    <t>JUAN RAMIREZ RAMIREZ</t>
  </si>
  <si>
    <t>CENTRAL DE TRES RIOS</t>
  </si>
  <si>
    <t>TRES RIOS</t>
  </si>
  <si>
    <t>CLEMENTE AVENDAÑO SAENZ</t>
  </si>
  <si>
    <t>URASCA</t>
  </si>
  <si>
    <t>VARA DEL ROBLE</t>
  </si>
  <si>
    <t>CALLE GIRALES</t>
  </si>
  <si>
    <t>J.N. EL CONEJITO FELIZ</t>
  </si>
  <si>
    <t>MARIO FERNANDEZ ALFARO</t>
  </si>
  <si>
    <t>QUEBRADA DEL FIERRO</t>
  </si>
  <si>
    <t>EL FIERRO</t>
  </si>
  <si>
    <t>LA LIDIA</t>
  </si>
  <si>
    <t>EL HIGUERON</t>
  </si>
  <si>
    <t>J.N. CENTRAL DE TRES RIOS</t>
  </si>
  <si>
    <t>WILLIAM BRENES FONSECA</t>
  </si>
  <si>
    <t>ARTURO VOLIO JIMENEZ</t>
  </si>
  <si>
    <t>LA LIMA</t>
  </si>
  <si>
    <t>JAPON</t>
  </si>
  <si>
    <t>EL HIGUITO</t>
  </si>
  <si>
    <t>TURRIALBA</t>
  </si>
  <si>
    <t>ALTO DE VARAS</t>
  </si>
  <si>
    <t>LA ISABEL</t>
  </si>
  <si>
    <t>AQUIARES</t>
  </si>
  <si>
    <t>TUIS</t>
  </si>
  <si>
    <t>ATIRRO</t>
  </si>
  <si>
    <t>AZUL</t>
  </si>
  <si>
    <t>CARLOS LUIS CASTRO ARCE</t>
  </si>
  <si>
    <t>EL SAUCE</t>
  </si>
  <si>
    <t>JÄKUI</t>
  </si>
  <si>
    <t>CHIRRIPO</t>
  </si>
  <si>
    <t>ALTO PACUARE</t>
  </si>
  <si>
    <t>BLÖRIÑAK</t>
  </si>
  <si>
    <t>SIKUA DITZÄ</t>
  </si>
  <si>
    <t>PASO MARCOS</t>
  </si>
  <si>
    <t>SANTISIMA TRINIDAD</t>
  </si>
  <si>
    <t>TAYUTIC</t>
  </si>
  <si>
    <t>CANADA</t>
  </si>
  <si>
    <t>JIMENEZ</t>
  </si>
  <si>
    <t>SHARABATA</t>
  </si>
  <si>
    <t>KABEBATA</t>
  </si>
  <si>
    <t>ALTO QUETZAL</t>
  </si>
  <si>
    <t>JUAN VIÑAS</t>
  </si>
  <si>
    <t>TRES EQUIS</t>
  </si>
  <si>
    <t>LA FLOR DE CHITARIA</t>
  </si>
  <si>
    <t>EL PILON</t>
  </si>
  <si>
    <t>EL PILON DE AZUCAR</t>
  </si>
  <si>
    <t>CHITARIA</t>
  </si>
  <si>
    <t>CIEN MANZANAS</t>
  </si>
  <si>
    <t>CIMARRON</t>
  </si>
  <si>
    <t>COLONIA DE GUAYABO</t>
  </si>
  <si>
    <t>FRANCISCO BONILLA WEPOL</t>
  </si>
  <si>
    <t>XIQUIARI</t>
  </si>
  <si>
    <t>LIMON</t>
  </si>
  <si>
    <t>VALLE LA ESTRELLA</t>
  </si>
  <si>
    <t>SHIKIARI</t>
  </si>
  <si>
    <t>BAYEI</t>
  </si>
  <si>
    <t>BÄYËI</t>
  </si>
  <si>
    <t>ALTO ALMIRANTE</t>
  </si>
  <si>
    <t>TSIPIRI</t>
  </si>
  <si>
    <t>TSINICLARI</t>
  </si>
  <si>
    <t>TSINICLÄRI</t>
  </si>
  <si>
    <t>SARKLI</t>
  </si>
  <si>
    <t>SARCLI</t>
  </si>
  <si>
    <t>BONILLA</t>
  </si>
  <si>
    <t>EL SEIS</t>
  </si>
  <si>
    <t>PERALTA</t>
  </si>
  <si>
    <t>LA ORIETTA</t>
  </si>
  <si>
    <t>LA ORIETA</t>
  </si>
  <si>
    <t>RAFAEL ARAYA SEGURA</t>
  </si>
  <si>
    <t>SITIO MATA</t>
  </si>
  <si>
    <t>DOMINICA</t>
  </si>
  <si>
    <t>JAK TAIN</t>
  </si>
  <si>
    <t>LOTE DOS</t>
  </si>
  <si>
    <t>SINOLI</t>
  </si>
  <si>
    <t>BAYEIÑAK</t>
  </si>
  <si>
    <t>ÑARIÑAK</t>
  </si>
  <si>
    <t>KSARIÑAK</t>
  </si>
  <si>
    <t>SALITRE ALTO PACUARE</t>
  </si>
  <si>
    <t>TUCURRIQUE</t>
  </si>
  <si>
    <t>EL HUMO</t>
  </si>
  <si>
    <t>EL SITIO</t>
  </si>
  <si>
    <t>EL SOL</t>
  </si>
  <si>
    <t>ESLABON</t>
  </si>
  <si>
    <t>DR. VALERIANO FERNANDEZ FERRAZ</t>
  </si>
  <si>
    <t>ENRIQUE PACHECO AGUILAR</t>
  </si>
  <si>
    <t>GRANO DE ORO</t>
  </si>
  <si>
    <t>KOIYABA</t>
  </si>
  <si>
    <t>KÖIYAWARI</t>
  </si>
  <si>
    <t>JOKBATA</t>
  </si>
  <si>
    <t>JABILLOS</t>
  </si>
  <si>
    <t>ASENTAMIENTO YAMA</t>
  </si>
  <si>
    <t>JICOTEA</t>
  </si>
  <si>
    <t>CECILIO LINDO MORALES</t>
  </si>
  <si>
    <t>EL SITIO DE LAS ABRAS</t>
  </si>
  <si>
    <t>LAS ABRAS</t>
  </si>
  <si>
    <t>LA ESMERALDA</t>
  </si>
  <si>
    <t>LA MARGOT</t>
  </si>
  <si>
    <t>LA REUNION</t>
  </si>
  <si>
    <t>RODOLFO HERZOG MULLER</t>
  </si>
  <si>
    <t>VERBENA NORTE</t>
  </si>
  <si>
    <t>YOLANDA</t>
  </si>
  <si>
    <t>EL OSO</t>
  </si>
  <si>
    <t>LAS AMERICAS</t>
  </si>
  <si>
    <t>LAS COLONIAS</t>
  </si>
  <si>
    <t>EL CAS</t>
  </si>
  <si>
    <t>MARIANO CORTES CORTES</t>
  </si>
  <si>
    <t>MATA DE GUINEO</t>
  </si>
  <si>
    <t>MURCIA</t>
  </si>
  <si>
    <t>MANUEL JIMENEZ DE LA GUARDIA</t>
  </si>
  <si>
    <t>JENARO BONILLA AGUILAR</t>
  </si>
  <si>
    <t>JUANA DENNIS VIVES</t>
  </si>
  <si>
    <t>NOCHE BUENA</t>
  </si>
  <si>
    <t>NUESTRA SEÑORA DE SION</t>
  </si>
  <si>
    <t>ORIENTE</t>
  </si>
  <si>
    <t>PACAYITAS</t>
  </si>
  <si>
    <t>PACUARE</t>
  </si>
  <si>
    <t>LAS PAVAS</t>
  </si>
  <si>
    <t>BLAS SOLANO PEREZ</t>
  </si>
  <si>
    <t>DR. JOSE MARIA CASTRO MADRIZ</t>
  </si>
  <si>
    <t>SANTUBAL</t>
  </si>
  <si>
    <t>IGNACIO FUENTES MOLINA</t>
  </si>
  <si>
    <t>RAFAEL FUENTES PIEDRA</t>
  </si>
  <si>
    <t>SANTA CRISTINA</t>
  </si>
  <si>
    <t>NIMARIÑAK</t>
  </si>
  <si>
    <t>EDUARDO PERALTA JIMENEZ</t>
  </si>
  <si>
    <t>VERBENA SUR</t>
  </si>
  <si>
    <t>MARCO AURELIO PEREIRA RAMIREZ</t>
  </si>
  <si>
    <t>EL VOLCAN</t>
  </si>
  <si>
    <t>BAJO PACUARE</t>
  </si>
  <si>
    <t>J.N. TURRIALBA</t>
  </si>
  <si>
    <t>GUAYABO ABAJO</t>
  </si>
  <si>
    <t>LAS VIRTUDES</t>
  </si>
  <si>
    <t>EL CARMEN LA SUIZA</t>
  </si>
  <si>
    <t>PURABA</t>
  </si>
  <si>
    <t>TICARI</t>
  </si>
  <si>
    <t>HORQUETAS</t>
  </si>
  <si>
    <t>LA TIRIMBINA</t>
  </si>
  <si>
    <t>TIRIMBINA</t>
  </si>
  <si>
    <t>LA ISLA DE RIO FRIO</t>
  </si>
  <si>
    <t>BARVA</t>
  </si>
  <si>
    <t>LUCILA GURDIAN MORALES</t>
  </si>
  <si>
    <t>PUERTO VIEJO</t>
  </si>
  <si>
    <t>I.D.A. LA PAZ</t>
  </si>
  <si>
    <t>EL MORTERO</t>
  </si>
  <si>
    <t>MEDIA VUELTA</t>
  </si>
  <si>
    <t>LLANURAS DEL GASPAR</t>
  </si>
  <si>
    <t>FÁTIMA</t>
  </si>
  <si>
    <t>ALFREDO MIRANDA GARCIA</t>
  </si>
  <si>
    <t>ASENTAMIENTO ESTELA QUESADA</t>
  </si>
  <si>
    <t>LAS VEGAS DEL RIO SUCIO</t>
  </si>
  <si>
    <t>NOGAL</t>
  </si>
  <si>
    <t>MALINCHE</t>
  </si>
  <si>
    <t>FINCA MALINCHE</t>
  </si>
  <si>
    <t>BARRIO FÁTIMA</t>
  </si>
  <si>
    <t>COLONIA NAZARETH</t>
  </si>
  <si>
    <t>MANUEL DEL PILAR ZUMBADO GONZÁLEZ</t>
  </si>
  <si>
    <t>BELEN</t>
  </si>
  <si>
    <t>LA ASUNCIÓN</t>
  </si>
  <si>
    <t>I.D.A. CAÑO NEGRO</t>
  </si>
  <si>
    <t>EL ALAMO</t>
  </si>
  <si>
    <t>ALFREDO GONZÁLEZ FLORES</t>
  </si>
  <si>
    <t>BARRIO SAN JOSÉ</t>
  </si>
  <si>
    <t>COYOL</t>
  </si>
  <si>
    <t>JAVILLOS</t>
  </si>
  <si>
    <t>FINCA CANFIN</t>
  </si>
  <si>
    <t>ASENTAMIENTO CHIRRIPO</t>
  </si>
  <si>
    <t>EL SEMILLERO</t>
  </si>
  <si>
    <t>LA VUELTA</t>
  </si>
  <si>
    <t>BAJOS DE CHILAMATE</t>
  </si>
  <si>
    <t>RANCHO CHILAMATE</t>
  </si>
  <si>
    <t>MANUEL CAMACHO HERNÁNDEZ</t>
  </si>
  <si>
    <t>SONORA</t>
  </si>
  <si>
    <t>LA SONORA</t>
  </si>
  <si>
    <t>RAMÓN BARRANTES HERRERA</t>
  </si>
  <si>
    <t>FLORES</t>
  </si>
  <si>
    <t>BARRANTES</t>
  </si>
  <si>
    <t>I.D.A. OTOYA</t>
  </si>
  <si>
    <t>LA OTOYA</t>
  </si>
  <si>
    <t>LA COOPERATIVA</t>
  </si>
  <si>
    <t>URBANIZACION QUIZARCO</t>
  </si>
  <si>
    <t>FELIX ARCADIO MONTERO MONGE</t>
  </si>
  <si>
    <t>ALFREDO VOLIO JIMÉNEZ</t>
  </si>
  <si>
    <t>BIRRÍ</t>
  </si>
  <si>
    <t>SAN JOSE DE LA  MONTAÑA</t>
  </si>
  <si>
    <t>GUACALILLO</t>
  </si>
  <si>
    <t>BARRIO EL SOCORRO</t>
  </si>
  <si>
    <t>BOCA DE LA CEIBA</t>
  </si>
  <si>
    <t>REMOLINITOS</t>
  </si>
  <si>
    <t>BRAULIO MORALES CERVANTES</t>
  </si>
  <si>
    <t>EL PALENQUE</t>
  </si>
  <si>
    <t>ENRIQUE STRACHAN</t>
  </si>
  <si>
    <t>HOGAR BIBLICO</t>
  </si>
  <si>
    <t>ESTERO GRANDE</t>
  </si>
  <si>
    <t>TRES ROSALES</t>
  </si>
  <si>
    <t>COLONIA LOS ANGELES</t>
  </si>
  <si>
    <t>I.D.A. LINDO SOL</t>
  </si>
  <si>
    <t>CASTILLA</t>
  </si>
  <si>
    <t>CASTILLA (EL CARMEN)</t>
  </si>
  <si>
    <t>I.D.A. SARAPIQUI</t>
  </si>
  <si>
    <t>CALIFORNIA TICO</t>
  </si>
  <si>
    <t>FLAMINIA</t>
  </si>
  <si>
    <t>LA FLAMINIA</t>
  </si>
  <si>
    <t>CLETO GONZALEZ VIQUEZ</t>
  </si>
  <si>
    <t>BARRIO CORAZON DE JESUS</t>
  </si>
  <si>
    <t>FINCA GUARARÍ</t>
  </si>
  <si>
    <t>GUARARI</t>
  </si>
  <si>
    <t>LA DELIA</t>
  </si>
  <si>
    <t>COLONIA VILLALOBOS</t>
  </si>
  <si>
    <t>COLONIA ISIDREÑA</t>
  </si>
  <si>
    <t>RESIDENCIAL LOS LAGOS</t>
  </si>
  <si>
    <t>CONCEPCION SAN RAFAEL</t>
  </si>
  <si>
    <t>CONSERVATORIO DE CASTELLA</t>
  </si>
  <si>
    <t>ULLOA</t>
  </si>
  <si>
    <t>BARREAL</t>
  </si>
  <si>
    <t>RINCON DE SABANILLA</t>
  </si>
  <si>
    <t>COLONIA CARTAGENA</t>
  </si>
  <si>
    <t>LA RAMBLA</t>
  </si>
  <si>
    <t>CUBUJUQUI</t>
  </si>
  <si>
    <t>NUEVO HORIZONTE</t>
  </si>
  <si>
    <t>NISPERO TRES</t>
  </si>
  <si>
    <t>I.D.A. LA GATA</t>
  </si>
  <si>
    <t>LA GATA</t>
  </si>
  <si>
    <t>LA GRAN SAMARIA</t>
  </si>
  <si>
    <t>PEDRO MURILLO PEREZ</t>
  </si>
  <si>
    <t>J.N. PEDRO MURILLO PÉREZ</t>
  </si>
  <si>
    <t>I.D.A. EL PALMAR</t>
  </si>
  <si>
    <t>SAN BERNARDINO</t>
  </si>
  <si>
    <t>LOURDES DE SACRAMENTO</t>
  </si>
  <si>
    <t>SACRAMENTO</t>
  </si>
  <si>
    <t>ALBERTO PANIAGUA CHAVARRÍA</t>
  </si>
  <si>
    <t>GETSEMANÍ</t>
  </si>
  <si>
    <t>LA UNION DEL TORO</t>
  </si>
  <si>
    <t>UNION DEL TORO</t>
  </si>
  <si>
    <t>BOCA DEL TORO</t>
  </si>
  <si>
    <t>KAY RICA</t>
  </si>
  <si>
    <t>J.N. BENITO SAENZ Y REYES</t>
  </si>
  <si>
    <t>LA PLATANERA</t>
  </si>
  <si>
    <t>BARRIO JESÚS</t>
  </si>
  <si>
    <t>JOAQUÍN LIZANO GUTIÉRREZ</t>
  </si>
  <si>
    <t>FINCA DOS</t>
  </si>
  <si>
    <t>FIDEL CHAVES MURILLO</t>
  </si>
  <si>
    <t>I.D.A. HUETAR</t>
  </si>
  <si>
    <t>COLONIA HUETARES</t>
  </si>
  <si>
    <t>LLORENTE DE FLORES</t>
  </si>
  <si>
    <t>EL GASPAR</t>
  </si>
  <si>
    <t>LOS ANGELES DE LA VIRGEN</t>
  </si>
  <si>
    <t>COLONIA CARVAJAL</t>
  </si>
  <si>
    <t>LOS ANGELES DEL RIO</t>
  </si>
  <si>
    <t>LOS ARBOLITOS</t>
  </si>
  <si>
    <t>LOS CARTAGOS</t>
  </si>
  <si>
    <t>ANICETO ESQUIVEL SÁENZ</t>
  </si>
  <si>
    <t>CHAHUITES</t>
  </si>
  <si>
    <t>TURES</t>
  </si>
  <si>
    <t>EL MONTECITO</t>
  </si>
  <si>
    <t>LAS CHORRERAS</t>
  </si>
  <si>
    <t>ARTURO MORALES GUTIERREZ</t>
  </si>
  <si>
    <t>SAN JOSÉ LA MONTAÑA</t>
  </si>
  <si>
    <t>EL MUELLE</t>
  </si>
  <si>
    <t>I.M.A.S. DE ULLOA</t>
  </si>
  <si>
    <t>IMAS DE ULLOA</t>
  </si>
  <si>
    <t>LAS PALMITAS</t>
  </si>
  <si>
    <t>PORROSATÍ</t>
  </si>
  <si>
    <t>PASO LLANO</t>
  </si>
  <si>
    <t>EL NARANJAL</t>
  </si>
  <si>
    <t>PUENTE SALAS</t>
  </si>
  <si>
    <t>RAFAEL MOYA MURILLO</t>
  </si>
  <si>
    <t>J.N. RAFAEL MOYA MURILLO</t>
  </si>
  <si>
    <t>NEFTALI VILLALOBOS GUTIERREZ</t>
  </si>
  <si>
    <t>RINCON DE RICARDO</t>
  </si>
  <si>
    <t>CAÑO SAN JOSE</t>
  </si>
  <si>
    <t>TRANQUILINO SAENZ ROJAS</t>
  </si>
  <si>
    <t>SAN RAFAEL DE VARA BLANCA</t>
  </si>
  <si>
    <t>VARABLANCA</t>
  </si>
  <si>
    <t>I.D.A. LA CHIRIPA</t>
  </si>
  <si>
    <t>LA CHIRIPA</t>
  </si>
  <si>
    <t>J.N. ESPAÑA</t>
  </si>
  <si>
    <t>JOSE MARTI</t>
  </si>
  <si>
    <t>J.N. JOSE MARTI</t>
  </si>
  <si>
    <t>ESTADOS UNIDOS DE AMÉRICA</t>
  </si>
  <si>
    <t>J.N. ESTADOS UNIDOS DE AMÉRICA</t>
  </si>
  <si>
    <t>JESUS ARGÜELLO VILLALOBOS</t>
  </si>
  <si>
    <t>SAN LUIS GONZAGA</t>
  </si>
  <si>
    <t>PARA</t>
  </si>
  <si>
    <t>PBRO RICARDO SALAS CAMPOS</t>
  </si>
  <si>
    <t>JOAQUÍN CAMACHO ULATE</t>
  </si>
  <si>
    <t>PEDRO MARIA BADILLA BOLAÑOS</t>
  </si>
  <si>
    <t>J.N. PEDRO Mª BADILLA B.</t>
  </si>
  <si>
    <t>CALLE QUIROS</t>
  </si>
  <si>
    <t>CALLE QUIRÓS</t>
  </si>
  <si>
    <t>RAFAEL ARGUEDAS GUTIERREZ</t>
  </si>
  <si>
    <t>J.N. JUAN MORA FERNÁNDEZ</t>
  </si>
  <si>
    <t>SANTA BÁRBARA</t>
  </si>
  <si>
    <t>JUAN MORA FERNANDEZ</t>
  </si>
  <si>
    <t>CALLE HERNANDEZ</t>
  </si>
  <si>
    <t>CALLE HERNÁNDEZ</t>
  </si>
  <si>
    <t>RUBEN DARIO</t>
  </si>
  <si>
    <t>SANTO TOMAS</t>
  </si>
  <si>
    <t>JOSE EZEQUIEL GONZALEZ VINDAS</t>
  </si>
  <si>
    <t>J.N. JOSE EZEQUIEL GONZALEZ VINDAS</t>
  </si>
  <si>
    <t>ELISA SOTO JIMÉNEZ</t>
  </si>
  <si>
    <t>DOMINGO GONZALEZ PEREZ</t>
  </si>
  <si>
    <t>JULIA FERNÁNDEZ RODRIGUEZ</t>
  </si>
  <si>
    <t>VARA BLANCA</t>
  </si>
  <si>
    <t>VILLALOBOS</t>
  </si>
  <si>
    <t>LAGUNILLA</t>
  </si>
  <si>
    <t>CLAUDIO LARA CAMPOS</t>
  </si>
  <si>
    <t>VIRGEN DEL SOCORRO</t>
  </si>
  <si>
    <t>RODOLFO PETERS SCHEIDER</t>
  </si>
  <si>
    <t>ZETILLAL</t>
  </si>
  <si>
    <t>J.N. CLETO GONZÁLEZ VÍQUEZ</t>
  </si>
  <si>
    <t>CORAZÓN DE JESÚS</t>
  </si>
  <si>
    <t>FINCA AGUA</t>
  </si>
  <si>
    <t>FINCA UNO</t>
  </si>
  <si>
    <t>JOSE RAMON HERNANDEZ BADILLA</t>
  </si>
  <si>
    <t>BARRIO LOURDES</t>
  </si>
  <si>
    <t>FINCA SEIS</t>
  </si>
  <si>
    <t>FINCA CUATRO</t>
  </si>
  <si>
    <t>FINCA OCHO</t>
  </si>
  <si>
    <t>FINCA DIEZ</t>
  </si>
  <si>
    <t>FINCA CHAVES</t>
  </si>
  <si>
    <t>LA CONQUISTA</t>
  </si>
  <si>
    <t>FINCA TRES</t>
  </si>
  <si>
    <t>FINCA CINCO</t>
  </si>
  <si>
    <t>FINCA SIETE</t>
  </si>
  <si>
    <t>FINCA ONCE</t>
  </si>
  <si>
    <t>SAN JOSE DE RIO SUCIO</t>
  </si>
  <si>
    <t>COLONIA SAN JOSÉ</t>
  </si>
  <si>
    <t>BAJO DEL VIRILLA</t>
  </si>
  <si>
    <t>MIGUEL AGUILAR BONILLA</t>
  </si>
  <si>
    <t>I.D.A. SAN RAMÓN</t>
  </si>
  <si>
    <t>BAGACES</t>
  </si>
  <si>
    <t>SAN RAMÓN</t>
  </si>
  <si>
    <t>LIBERIA</t>
  </si>
  <si>
    <t>TEMPATAL</t>
  </si>
  <si>
    <t>MAQUENCAL</t>
  </si>
  <si>
    <t>ALBA OCAMPO ALVARADO</t>
  </si>
  <si>
    <t>GENERAL TOMAS GUARDIA GUTIERREZ</t>
  </si>
  <si>
    <t>BAGACES CENTRO</t>
  </si>
  <si>
    <t>BARRIO GUADALUPE</t>
  </si>
  <si>
    <t>CURUBANDE</t>
  </si>
  <si>
    <t>CAÑAS DULCES</t>
  </si>
  <si>
    <t>GIL TABLADA COREA</t>
  </si>
  <si>
    <t>COLONIA GIL TABLADA</t>
  </si>
  <si>
    <t>I.D.A. BAGATZI</t>
  </si>
  <si>
    <t>BAGATZI</t>
  </si>
  <si>
    <t>I.D.A. LAS PLAYITAS</t>
  </si>
  <si>
    <t>PLAYITAS</t>
  </si>
  <si>
    <t>EL ARBOLITO</t>
  </si>
  <si>
    <t>RODEITO</t>
  </si>
  <si>
    <t>J.N. LIBERIA</t>
  </si>
  <si>
    <t>NUEVA GENERACION</t>
  </si>
  <si>
    <t>EL GALLO</t>
  </si>
  <si>
    <t>BARRIO IRVIN</t>
  </si>
  <si>
    <t>B° IRVIN</t>
  </si>
  <si>
    <t>EL CAPULIN</t>
  </si>
  <si>
    <t>EL CAPULíN</t>
  </si>
  <si>
    <t>COLONIA BOLAÑOS</t>
  </si>
  <si>
    <t>CUAJINIQUIL</t>
  </si>
  <si>
    <t>CUIPILAPA</t>
  </si>
  <si>
    <t>FORTUNA</t>
  </si>
  <si>
    <t>GUARDIA</t>
  </si>
  <si>
    <t>NACASCOLO</t>
  </si>
  <si>
    <t>PIJIJE</t>
  </si>
  <si>
    <t>MARCELINO GARCÍA FLAMENCO</t>
  </si>
  <si>
    <t>MAYORGA</t>
  </si>
  <si>
    <t>EL CONSUELO</t>
  </si>
  <si>
    <t>GUAPINOL</t>
  </si>
  <si>
    <t>EL GUAYABO</t>
  </si>
  <si>
    <t>MOGOTE</t>
  </si>
  <si>
    <t>IRIGARAY</t>
  </si>
  <si>
    <t>SALVADOR VILLAR MUÑOZ</t>
  </si>
  <si>
    <t>LA CRUZ CENTRO</t>
  </si>
  <si>
    <t>RINCON DE LA VIEJA</t>
  </si>
  <si>
    <t>FALCONIANA</t>
  </si>
  <si>
    <t>FAUSTO GUZMÁN CALVO</t>
  </si>
  <si>
    <t>LABORATORIO JOHN FITGERALD KENNEDY</t>
  </si>
  <si>
    <t>LAS LILAS</t>
  </si>
  <si>
    <t>LOS ANDES</t>
  </si>
  <si>
    <t>LOS INOCENTES</t>
  </si>
  <si>
    <t>CELESTINO ALVAREZ RUÍZ</t>
  </si>
  <si>
    <t>MONTANO</t>
  </si>
  <si>
    <t>MONTENEGRO</t>
  </si>
  <si>
    <t>LLANOS DE CORTÉS</t>
  </si>
  <si>
    <t>MORACIA</t>
  </si>
  <si>
    <t>LIBERIA CENTRO</t>
  </si>
  <si>
    <t>RINCON DE LA CRUZ</t>
  </si>
  <si>
    <t>RINCÓN DE LA CRUZ</t>
  </si>
  <si>
    <t>SAN DIMAS</t>
  </si>
  <si>
    <t>SAN PEDRO DE MOGOTE</t>
  </si>
  <si>
    <t>ISABEL BROWN BROWN</t>
  </si>
  <si>
    <t>J.N. SAN ROQUE</t>
  </si>
  <si>
    <t>JESÚS DE NAZARETH</t>
  </si>
  <si>
    <t>B° NAZARETH</t>
  </si>
  <si>
    <t>EL TRIUNFO</t>
  </si>
  <si>
    <t>ADOLFO BERGER FAERRON</t>
  </si>
  <si>
    <t>SONZAPOTE</t>
  </si>
  <si>
    <t>B° LA VICTORIA</t>
  </si>
  <si>
    <t>BARRIO LA CRUZ</t>
  </si>
  <si>
    <t>B° LA CRUZ</t>
  </si>
  <si>
    <t>PELON DE LA BAJURA</t>
  </si>
  <si>
    <t>PELÓN DE LA BAJURA</t>
  </si>
  <si>
    <t>ACOYAPA</t>
  </si>
  <si>
    <t>NICOYA</t>
  </si>
  <si>
    <t>MANSION</t>
  </si>
  <si>
    <t>PUERTO JESUS</t>
  </si>
  <si>
    <t>MATAMBAS</t>
  </si>
  <si>
    <t>SAMARA</t>
  </si>
  <si>
    <t>CUESTA ROJA</t>
  </si>
  <si>
    <t>HOJANCHA</t>
  </si>
  <si>
    <t>MONTE ROMO</t>
  </si>
  <si>
    <t>CAIMITALITO</t>
  </si>
  <si>
    <t>BELEN DE NOSARITA</t>
  </si>
  <si>
    <t>CHINAMPAS</t>
  </si>
  <si>
    <t>PUERTO MORENO</t>
  </si>
  <si>
    <t>ALTOS DEL SOCORRO</t>
  </si>
  <si>
    <t>ANTONIO MACEO Y GRAJALES</t>
  </si>
  <si>
    <t>LA MANSION</t>
  </si>
  <si>
    <t>ARBOLITO</t>
  </si>
  <si>
    <t>PUERTO CARRILLO</t>
  </si>
  <si>
    <t>ULISES DELGADO AGUILERA</t>
  </si>
  <si>
    <t>COLONIA DE VALLE</t>
  </si>
  <si>
    <t>NANDAYURE</t>
  </si>
  <si>
    <t>BEJUCO</t>
  </si>
  <si>
    <t>COLONIA DEL VALLE</t>
  </si>
  <si>
    <t>MOROTE</t>
  </si>
  <si>
    <t>BARCO QUEBRADO</t>
  </si>
  <si>
    <t>CAMARONAL</t>
  </si>
  <si>
    <t>SERAPIO LOPEZ FAJARDO</t>
  </si>
  <si>
    <t>NOSARA</t>
  </si>
  <si>
    <t>BOCAS DE NOSARA</t>
  </si>
  <si>
    <t>CABALLITO</t>
  </si>
  <si>
    <t>CABALLITO DE NICOYA</t>
  </si>
  <si>
    <t>CUPERTINO BRICEÑO BALTODANO</t>
  </si>
  <si>
    <t>CAIMITAL</t>
  </si>
  <si>
    <t>TORTUGUERO</t>
  </si>
  <si>
    <t>SANTOS CARRILLO</t>
  </si>
  <si>
    <t>LOMA BONITA</t>
  </si>
  <si>
    <t>CERRO NEGRO</t>
  </si>
  <si>
    <t>LA ESPERANZA DE GARZA</t>
  </si>
  <si>
    <t>COLAS DE GALLO</t>
  </si>
  <si>
    <t>PBRO. JOSE DANIEL CARMONA BRICEÑO</t>
  </si>
  <si>
    <t>CARMONA</t>
  </si>
  <si>
    <t>COLONIA</t>
  </si>
  <si>
    <t>CERRILLOS</t>
  </si>
  <si>
    <t>LOS CERRILLOS</t>
  </si>
  <si>
    <t>BLAS MONTES LEAL</t>
  </si>
  <si>
    <t>COPAL</t>
  </si>
  <si>
    <t>COROZALITO</t>
  </si>
  <si>
    <t>CORRAL DE PIEDRA</t>
  </si>
  <si>
    <t>CUESTA GRANDE</t>
  </si>
  <si>
    <t>CERRO AZUL</t>
  </si>
  <si>
    <t>JUAN DE LEON</t>
  </si>
  <si>
    <t>LEPANTO</t>
  </si>
  <si>
    <t>NOSARITA</t>
  </si>
  <si>
    <t>ABRAHAN FARAH MATA</t>
  </si>
  <si>
    <t>ESTERONES</t>
  </si>
  <si>
    <t>CAÑAL</t>
  </si>
  <si>
    <t>EL FLOR</t>
  </si>
  <si>
    <t>EL JOBO NORTE</t>
  </si>
  <si>
    <t>MADRE TERESA DE CALCUTA</t>
  </si>
  <si>
    <t>JUAN ESTRADA RAVAGO</t>
  </si>
  <si>
    <t>ESTRADA RAVAGO</t>
  </si>
  <si>
    <t>GARCIMUÑOZ</t>
  </si>
  <si>
    <t>GARZA</t>
  </si>
  <si>
    <t>GAMALOTAL</t>
  </si>
  <si>
    <t>GUASTOMATAL</t>
  </si>
  <si>
    <t>LA ISLITA</t>
  </si>
  <si>
    <t>JUAN DIAZ</t>
  </si>
  <si>
    <t>JUNTAS DE NOSARA</t>
  </si>
  <si>
    <t>25 DE JULIO</t>
  </si>
  <si>
    <t>FLORIDA</t>
  </si>
  <si>
    <t>IGUANITA</t>
  </si>
  <si>
    <t>LA JAVILLA</t>
  </si>
  <si>
    <t>LA MONTAÑITA</t>
  </si>
  <si>
    <t>GUILLERMO MORALES PEREZ</t>
  </si>
  <si>
    <t>LA VIRGINIA</t>
  </si>
  <si>
    <t>LAJAS</t>
  </si>
  <si>
    <t>LAJAS DE QUIRIMAN</t>
  </si>
  <si>
    <t>VIRGILIO CAAMAÑO ARAUZ</t>
  </si>
  <si>
    <t>LAS CASITAS</t>
  </si>
  <si>
    <t>LAS PAMPAS</t>
  </si>
  <si>
    <t>LEONIDAS BRICEÑO BALTODANO</t>
  </si>
  <si>
    <t>INVU</t>
  </si>
  <si>
    <t>LUCAS BRICEÑO FONSECA</t>
  </si>
  <si>
    <t>PUERTO SAN PABLO</t>
  </si>
  <si>
    <t>LA MARAVILLA</t>
  </si>
  <si>
    <t>26 DE FEBRERO DE 1886</t>
  </si>
  <si>
    <t>MATAMBU</t>
  </si>
  <si>
    <t>MATAMBUGUITO</t>
  </si>
  <si>
    <t>MIRAMAR</t>
  </si>
  <si>
    <t>MONTE GALAN</t>
  </si>
  <si>
    <t>MANUEL CARDENAS CARDENAS</t>
  </si>
  <si>
    <t>RECAREDO BRICEÑO ARAUZ</t>
  </si>
  <si>
    <t>BARRA HONDA</t>
  </si>
  <si>
    <t>FRAY BARTOLOME DE LAS CASAS</t>
  </si>
  <si>
    <t>NAMBI</t>
  </si>
  <si>
    <t>NARANJALITO</t>
  </si>
  <si>
    <t>VICTORIANO MENA MENA</t>
  </si>
  <si>
    <t>ARTURO SOLANO MONGE</t>
  </si>
  <si>
    <t>PILANGOSTA</t>
  </si>
  <si>
    <t>PILAS BLANCAS</t>
  </si>
  <si>
    <t>PILAS DE BEJUCO</t>
  </si>
  <si>
    <t>BILLO ZELEDON</t>
  </si>
  <si>
    <t>PILAS DE CANJEL</t>
  </si>
  <si>
    <t>PITA RAYADA</t>
  </si>
  <si>
    <t>HUACAS</t>
  </si>
  <si>
    <t>POLVAZALES</t>
  </si>
  <si>
    <t>PORTAL DE GARZA</t>
  </si>
  <si>
    <t>LOS ANGELES DE GARZA</t>
  </si>
  <si>
    <t>POZO DE AGUA</t>
  </si>
  <si>
    <t>CARLOS MILLER</t>
  </si>
  <si>
    <t>PUERTO HUMO</t>
  </si>
  <si>
    <t>PUERTO THIEL</t>
  </si>
  <si>
    <t>QUEBRADA DE NANDO</t>
  </si>
  <si>
    <t>ANDRES BRICEÑO ACEVEDO</t>
  </si>
  <si>
    <t>ANSELMO GUTIERREZ BRICEÑO</t>
  </si>
  <si>
    <t>QUIRIMAN</t>
  </si>
  <si>
    <t>CANJELITO</t>
  </si>
  <si>
    <t>RIO MONTAÑA</t>
  </si>
  <si>
    <t>RIO DE ORA</t>
  </si>
  <si>
    <t>RUFINO CARRILLO TORRES</t>
  </si>
  <si>
    <t>ROBLAR</t>
  </si>
  <si>
    <t>20 DE MARZO DE 1856</t>
  </si>
  <si>
    <t>LUIS DOBLES SEGREDA</t>
  </si>
  <si>
    <t>COYOTE</t>
  </si>
  <si>
    <t>SAN JUAN DE BEJUCO</t>
  </si>
  <si>
    <t>ELIAS AIZA RIOS</t>
  </si>
  <si>
    <t>SAN LAZARO</t>
  </si>
  <si>
    <t>MAQUENCO</t>
  </si>
  <si>
    <t>LAS POZAS</t>
  </si>
  <si>
    <t>GUILLERMO ALVARADO HERNANDEZ</t>
  </si>
  <si>
    <t>TACANI</t>
  </si>
  <si>
    <t>TALOLINGA</t>
  </si>
  <si>
    <t>TERCIOPELO</t>
  </si>
  <si>
    <t>VALEDOR MARTINEZ MARTINEZ</t>
  </si>
  <si>
    <t>CURIME</t>
  </si>
  <si>
    <t>GIL GONZALEZ DAVILA</t>
  </si>
  <si>
    <t>LA VIGIA</t>
  </si>
  <si>
    <t>CESAR FLORES ZUÑIGA</t>
  </si>
  <si>
    <t>CERRO EL CHOMPIPE</t>
  </si>
  <si>
    <t>RIO DE ORO</t>
  </si>
  <si>
    <t>CACIQUE NICOA</t>
  </si>
  <si>
    <t>LA Y GRIEGA</t>
  </si>
  <si>
    <t>POCHOTE</t>
  </si>
  <si>
    <t>ALEMANIA</t>
  </si>
  <si>
    <t>BARRIO LAJAS</t>
  </si>
  <si>
    <t>ARTOLA</t>
  </si>
  <si>
    <t>CARRILLO</t>
  </si>
  <si>
    <t>SARDINAL</t>
  </si>
  <si>
    <t>TEMPATE</t>
  </si>
  <si>
    <t>LOS RANCHOS</t>
  </si>
  <si>
    <t>VEINTISIETE DE ABRIL</t>
  </si>
  <si>
    <t>VISTALMAR</t>
  </si>
  <si>
    <t>ALTOS DEL ROBLE</t>
  </si>
  <si>
    <t>CAÑAFISTULA</t>
  </si>
  <si>
    <t>TAMARINDO</t>
  </si>
  <si>
    <t>CACIQUE</t>
  </si>
  <si>
    <t>PLAYA PANAMA</t>
  </si>
  <si>
    <t>CASTILLA DE ORO</t>
  </si>
  <si>
    <t>PACIFICA GARCIA FERNANDEZ</t>
  </si>
  <si>
    <t>COMUNIDAD</t>
  </si>
  <si>
    <t>COYOLITO</t>
  </si>
  <si>
    <t>CHIRCO</t>
  </si>
  <si>
    <t>BENITO JUAREZ GARCIA</t>
  </si>
  <si>
    <t>ARADO</t>
  </si>
  <si>
    <t>CARTAGENA</t>
  </si>
  <si>
    <t>LA VILLITA</t>
  </si>
  <si>
    <t>FRANCISCO CHAVES CHAVES</t>
  </si>
  <si>
    <t>BERNABELA</t>
  </si>
  <si>
    <t>BOLSON</t>
  </si>
  <si>
    <t>BRASILITO</t>
  </si>
  <si>
    <t>CABO VELAS</t>
  </si>
  <si>
    <t>MONTE VERDE</t>
  </si>
  <si>
    <t>MATIAS DUARTE SOTELA</t>
  </si>
  <si>
    <t>CORRALILLOS</t>
  </si>
  <si>
    <t>DIRIA</t>
  </si>
  <si>
    <t>J.N. FILADELFIA</t>
  </si>
  <si>
    <t>LINDEROS</t>
  </si>
  <si>
    <t>MERCEDES ORTEGA HERNANDEZ</t>
  </si>
  <si>
    <t>ORTEGA</t>
  </si>
  <si>
    <t>PLAYA JUNQUILLAL</t>
  </si>
  <si>
    <t>PORTEGOLPE</t>
  </si>
  <si>
    <t>PUERTO POTRERO</t>
  </si>
  <si>
    <t>RIO SECO</t>
  </si>
  <si>
    <t>RIO TABACO</t>
  </si>
  <si>
    <t>RÍO TABACO</t>
  </si>
  <si>
    <t>MARIA MARIN GALAGARZA</t>
  </si>
  <si>
    <t>DIONISIO LEAL VALLEJOS</t>
  </si>
  <si>
    <t>VILLARREAL</t>
  </si>
  <si>
    <t>PASO HONDO</t>
  </si>
  <si>
    <t>ESPABELAR</t>
  </si>
  <si>
    <t>JAZMINAL</t>
  </si>
  <si>
    <t>HERNÁNDEZ</t>
  </si>
  <si>
    <t>RICARDO ANGULO VALLEJOS</t>
  </si>
  <si>
    <t>GARITA VIEJA</t>
  </si>
  <si>
    <t>LA GARITA VIEJA</t>
  </si>
  <si>
    <t>LA GUINEA</t>
  </si>
  <si>
    <t>PUERTO RICO</t>
  </si>
  <si>
    <t>RIO CAÑAS</t>
  </si>
  <si>
    <t>RIO CAÑAS VIEJO</t>
  </si>
  <si>
    <t>LORENA</t>
  </si>
  <si>
    <t>LOS JOCOTES</t>
  </si>
  <si>
    <t>LOS PLANES</t>
  </si>
  <si>
    <t>MARBELLA</t>
  </si>
  <si>
    <t>MATAPALO</t>
  </si>
  <si>
    <t>MARIA LEAL RODRIGUEZ</t>
  </si>
  <si>
    <t>TENORIO</t>
  </si>
  <si>
    <t>ESTOCOLMO</t>
  </si>
  <si>
    <t>NUEVO COLON</t>
  </si>
  <si>
    <t>NUEVO COLÓN</t>
  </si>
  <si>
    <t>OSTIONAL</t>
  </si>
  <si>
    <t>PALESTINA</t>
  </si>
  <si>
    <t>PASO TEMPISQUE</t>
  </si>
  <si>
    <t>PLAYAS DEL COCO</t>
  </si>
  <si>
    <t>IGNACIO GUTIERREZ</t>
  </si>
  <si>
    <t>SAN JOSE DE PINILLA</t>
  </si>
  <si>
    <t>SAN JOSÉ DE PINILLA</t>
  </si>
  <si>
    <t>BERNARDO GUTIERREZ</t>
  </si>
  <si>
    <t>OBANDITO</t>
  </si>
  <si>
    <t>JOSEFINA LOPEZ BONILLA</t>
  </si>
  <si>
    <t>TALOLINGUITA</t>
  </si>
  <si>
    <t>27 DE ABRIL</t>
  </si>
  <si>
    <t>LOS PARGOS</t>
  </si>
  <si>
    <t>EL TRAPICHE</t>
  </si>
  <si>
    <t>BARRIO LIMON</t>
  </si>
  <si>
    <t>ABANGARES</t>
  </si>
  <si>
    <t>SAN JUAN CHIQUITO</t>
  </si>
  <si>
    <t>RIO COROBICI</t>
  </si>
  <si>
    <t>TILARAN</t>
  </si>
  <si>
    <t>ALTOS DE CEBADILLA</t>
  </si>
  <si>
    <t>SIERRA</t>
  </si>
  <si>
    <t>ANTONIO OBANDO ESPINOZA</t>
  </si>
  <si>
    <t>VIEJO ARENAL</t>
  </si>
  <si>
    <t>TRONADORA</t>
  </si>
  <si>
    <t>MONSEÑOR MORERA VEGA</t>
  </si>
  <si>
    <t>ASENTAMIENTO MORERA VEGA</t>
  </si>
  <si>
    <t>LOS CEDROS</t>
  </si>
  <si>
    <t>I.D.A. ASENTAMIENTO NUEVO ARENAL</t>
  </si>
  <si>
    <t>NUEVO ARENAL</t>
  </si>
  <si>
    <t>LOS TORNOS</t>
  </si>
  <si>
    <t>MONSEÑOR LUIS LEIPOLD</t>
  </si>
  <si>
    <t>CABECERA DE CAÑAS</t>
  </si>
  <si>
    <t>CAMPOS DE ORO</t>
  </si>
  <si>
    <t>EL NISPERO</t>
  </si>
  <si>
    <t>POROZAL</t>
  </si>
  <si>
    <t>NISPERO</t>
  </si>
  <si>
    <t>I.D.A. SAN LUIS</t>
  </si>
  <si>
    <t>PASO LAJAS</t>
  </si>
  <si>
    <t>CONCEPCION COLORADO</t>
  </si>
  <si>
    <t>COROBICI</t>
  </si>
  <si>
    <t>URBANIZACION LAS CAñAS</t>
  </si>
  <si>
    <t>BARRIO JESUS</t>
  </si>
  <si>
    <t>RIO CHIQUITO</t>
  </si>
  <si>
    <t>RIO NARANJO</t>
  </si>
  <si>
    <t>RAIZAL</t>
  </si>
  <si>
    <t>EL AGUACATE</t>
  </si>
  <si>
    <t>CERRO SAN JOSE</t>
  </si>
  <si>
    <t>LIBANO</t>
  </si>
  <si>
    <t>EL DOS</t>
  </si>
  <si>
    <t>MONTE LOS OLIVOS</t>
  </si>
  <si>
    <t>MONTE DE LOS OLIVOS</t>
  </si>
  <si>
    <t>JERONIMO FERNANDEZ ROJAS</t>
  </si>
  <si>
    <t>EL HOTEL</t>
  </si>
  <si>
    <t>ROSITA CHAVEZ DE CABEZAS</t>
  </si>
  <si>
    <t>HACIENDA TABOGA</t>
  </si>
  <si>
    <t>HIGUERON</t>
  </si>
  <si>
    <t>BARRIO BLANCA</t>
  </si>
  <si>
    <t>JOAQUIN ARROYO</t>
  </si>
  <si>
    <t>PIEDRA VERDE</t>
  </si>
  <si>
    <t>DELIA OVIEDO DE ACUÑA</t>
  </si>
  <si>
    <t>RANCHITOS</t>
  </si>
  <si>
    <t>LOS PATIOS</t>
  </si>
  <si>
    <t>POZO AZUL</t>
  </si>
  <si>
    <t>RIO PIEDRAS</t>
  </si>
  <si>
    <t>JAVILLA</t>
  </si>
  <si>
    <t>SAN BUENAVENTURA</t>
  </si>
  <si>
    <t>SAN JUAN GRANDE</t>
  </si>
  <si>
    <t>SANDIAL</t>
  </si>
  <si>
    <t>NUEVA GUATEMALA</t>
  </si>
  <si>
    <t>SOLANIA</t>
  </si>
  <si>
    <t>JAIME GUTIERREZ BRAUN</t>
  </si>
  <si>
    <t>JOSE MARIA CALDERON</t>
  </si>
  <si>
    <t>TRES HERMANOS</t>
  </si>
  <si>
    <t>MARSELLESA</t>
  </si>
  <si>
    <t>TURIN</t>
  </si>
  <si>
    <t>CAÑITAS</t>
  </si>
  <si>
    <t>HIGUERILLAS</t>
  </si>
  <si>
    <t>RIOJALANDIA</t>
  </si>
  <si>
    <t>ABANGARITOS</t>
  </si>
  <si>
    <t>MANZANILLO</t>
  </si>
  <si>
    <t>LA ABUELA</t>
  </si>
  <si>
    <t>PENINSULAR</t>
  </si>
  <si>
    <t>ISLA VENADO</t>
  </si>
  <si>
    <t>PLAYA BLANCA</t>
  </si>
  <si>
    <t>PAQUERA</t>
  </si>
  <si>
    <t>I.D.A. VALLE AZUL</t>
  </si>
  <si>
    <t>DIEGO DE ARTIEDA CHIRINO</t>
  </si>
  <si>
    <t>ESPARZA</t>
  </si>
  <si>
    <t>ESPIRITU SANTO</t>
  </si>
  <si>
    <t>ARTIEDA</t>
  </si>
  <si>
    <t>GUARDIANES DE LA PIEDRA</t>
  </si>
  <si>
    <t>SALINAS DOS</t>
  </si>
  <si>
    <t>LA COLINA</t>
  </si>
  <si>
    <t>CHOMES</t>
  </si>
  <si>
    <t>ARANJUECITO</t>
  </si>
  <si>
    <t>ARANJUEZ</t>
  </si>
  <si>
    <t>PITAHAYA</t>
  </si>
  <si>
    <t>EL CHAGÜITE</t>
  </si>
  <si>
    <t>AUGUSTO COLOMBARI CHICOLI</t>
  </si>
  <si>
    <t>ISLA DE CEDROS</t>
  </si>
  <si>
    <t>MONTES DE ORO</t>
  </si>
  <si>
    <t>BAJO CALIENTE</t>
  </si>
  <si>
    <t>ARANCIBIA</t>
  </si>
  <si>
    <t>BAJOS DE ARIO</t>
  </si>
  <si>
    <t>BAJOS NEGROS</t>
  </si>
  <si>
    <t>JUANITO MORA PORRAS</t>
  </si>
  <si>
    <t>JUANITO MORA</t>
  </si>
  <si>
    <t>CHIRA</t>
  </si>
  <si>
    <t>BOCANA, ISLA CHIRA</t>
  </si>
  <si>
    <t>VILLA BRUSELAS</t>
  </si>
  <si>
    <t>BRISAS DEL GOLFO</t>
  </si>
  <si>
    <t>COSTA DE PAJAROS</t>
  </si>
  <si>
    <t>BRUSELAS</t>
  </si>
  <si>
    <t>MACACONA</t>
  </si>
  <si>
    <t>ARTURO TORRES MARTINEZ</t>
  </si>
  <si>
    <t>CONFEDERACION SUIZA</t>
  </si>
  <si>
    <t>CALDERA</t>
  </si>
  <si>
    <t>RIO BARRANCA</t>
  </si>
  <si>
    <t>J.N. RIOJALANDIA</t>
  </si>
  <si>
    <t>LIC. JOSE FRANCISCO PEREZ MUÑOZ</t>
  </si>
  <si>
    <t>TIVIVES</t>
  </si>
  <si>
    <t>MONTERO Y PALITO</t>
  </si>
  <si>
    <t>CIUDADELA KENNEDY</t>
  </si>
  <si>
    <t>INVU BARRANCA</t>
  </si>
  <si>
    <t>CONCEPCION DE PAQUERA</t>
  </si>
  <si>
    <t>VAINILLA DE PAQUERA</t>
  </si>
  <si>
    <t>EL MALINCHE</t>
  </si>
  <si>
    <t>PUNTA CUCHILLO</t>
  </si>
  <si>
    <t>CABO BLANCO</t>
  </si>
  <si>
    <t>CABUYA</t>
  </si>
  <si>
    <t>CAMBALACHE</t>
  </si>
  <si>
    <t>CERRO FRIO</t>
  </si>
  <si>
    <t>EL BALSO-JICARAL</t>
  </si>
  <si>
    <t>RAFAEL ARGUEDAS HERRERA</t>
  </si>
  <si>
    <t>CERRO PLANO</t>
  </si>
  <si>
    <t>CHAPERNAL</t>
  </si>
  <si>
    <t>ISLA DE CHIRA</t>
  </si>
  <si>
    <t>NORA MARIA QUESADA CHAVARRIA</t>
  </si>
  <si>
    <t>TOBIAS MONTERO CASCANTE</t>
  </si>
  <si>
    <t>COROZAL</t>
  </si>
  <si>
    <t>I.D.A. EL BARON</t>
  </si>
  <si>
    <t>ASENTAMIENTO DEL BARON</t>
  </si>
  <si>
    <t>FERNANDEZ</t>
  </si>
  <si>
    <t>GUACIMAL</t>
  </si>
  <si>
    <t>PANICA DOS</t>
  </si>
  <si>
    <t>JARQUIN</t>
  </si>
  <si>
    <t>ROSARIO VASQUEZ MONGE</t>
  </si>
  <si>
    <t>MAL PAIS</t>
  </si>
  <si>
    <t>MESETAS ABAJO</t>
  </si>
  <si>
    <t>MONTAÑA GRANDE</t>
  </si>
  <si>
    <t>MONTEZUMA</t>
  </si>
  <si>
    <t>SALINAS</t>
  </si>
  <si>
    <t>SANTA CLEMENCIA</t>
  </si>
  <si>
    <t>JORGE BORBON CASTRO</t>
  </si>
  <si>
    <t>TEODORO SALAMANCA</t>
  </si>
  <si>
    <t>DELIA URBINA DE GUEVARA</t>
  </si>
  <si>
    <t>EL BARON</t>
  </si>
  <si>
    <t>EL BRILLANTE</t>
  </si>
  <si>
    <t>EL COTO</t>
  </si>
  <si>
    <t>EL MOJON</t>
  </si>
  <si>
    <t>JUSTO ANTONIO FACIO</t>
  </si>
  <si>
    <t>GIGANTE</t>
  </si>
  <si>
    <t>GREGORIO PRENDAS MONTERO</t>
  </si>
  <si>
    <t>ISLA DE VENADO</t>
  </si>
  <si>
    <t>JOSE RICARDO ORLICH ZAMORA</t>
  </si>
  <si>
    <t>CHACARITA</t>
  </si>
  <si>
    <t>JUAN RAFAEL JIMENEZ GRANADOS</t>
  </si>
  <si>
    <t>JUDAS</t>
  </si>
  <si>
    <t>JULIO ACOSTA GARCIA</t>
  </si>
  <si>
    <t>LA FRESCA</t>
  </si>
  <si>
    <t>PLAYA TORRES</t>
  </si>
  <si>
    <t>LA ILUSION</t>
  </si>
  <si>
    <t>PEDRO ROSALES REYES</t>
  </si>
  <si>
    <t>VAINILLA</t>
  </si>
  <si>
    <t>LAGARTOS</t>
  </si>
  <si>
    <t>LAGARTO SUR</t>
  </si>
  <si>
    <t>LAS MILPAS</t>
  </si>
  <si>
    <t>BARRIO SAN LUIS</t>
  </si>
  <si>
    <t>LAS VENTANAS</t>
  </si>
  <si>
    <t>VENTANAS</t>
  </si>
  <si>
    <t>ALTOS DE SAN LUIS</t>
  </si>
  <si>
    <t>MARAÑONAL</t>
  </si>
  <si>
    <t>MARATON</t>
  </si>
  <si>
    <t>FLORA GUEVARA BARAHONA</t>
  </si>
  <si>
    <t>MOJONCITO</t>
  </si>
  <si>
    <t>MORA Y CAÑAS</t>
  </si>
  <si>
    <t>COCAL</t>
  </si>
  <si>
    <t>COCOROCAS</t>
  </si>
  <si>
    <t>ARTURO GARCIA GOLCHER</t>
  </si>
  <si>
    <t>PUNTA MORALES</t>
  </si>
  <si>
    <t>MORALES</t>
  </si>
  <si>
    <t>HERIBERTO ZELEDON RODRIGUEZ</t>
  </si>
  <si>
    <t>NANCES</t>
  </si>
  <si>
    <t>PUNTA DE RIO</t>
  </si>
  <si>
    <t>PUNTA DEL RIO</t>
  </si>
  <si>
    <t>SAN MIGUELITO</t>
  </si>
  <si>
    <t>PAVON</t>
  </si>
  <si>
    <t>PAVON DE ARIO</t>
  </si>
  <si>
    <t>PELAYO MARCET CASAJUANA</t>
  </si>
  <si>
    <t>JICARAL</t>
  </si>
  <si>
    <t>RIO FRIO</t>
  </si>
  <si>
    <t>RIO NEGRO</t>
  </si>
  <si>
    <t>SABANA BONITA</t>
  </si>
  <si>
    <t>BAJOS DE SAN LUIS</t>
  </si>
  <si>
    <t>SAN MARTIN SUR</t>
  </si>
  <si>
    <t>SAN RAMON RIO BLANCO</t>
  </si>
  <si>
    <t>SARMIENTO</t>
  </si>
  <si>
    <t>TAJO ALTO</t>
  </si>
  <si>
    <t>ANTONIO VALLERRIESTRA</t>
  </si>
  <si>
    <t>ZAGALA VIEJA</t>
  </si>
  <si>
    <t>ZAGALA NUEVA</t>
  </si>
  <si>
    <t>J.N. ESPARZA</t>
  </si>
  <si>
    <t>J.N. PUNTARENAS</t>
  </si>
  <si>
    <t>ISLA CABALLO</t>
  </si>
  <si>
    <t>PLAYA CORONADO</t>
  </si>
  <si>
    <t>MATA LIMON</t>
  </si>
  <si>
    <t>VEINTE DE NOVIEMBRE</t>
  </si>
  <si>
    <t>FRAY CASIANO DE MADRID</t>
  </si>
  <si>
    <t>J.N. FRAY CASIANO DE MADRID</t>
  </si>
  <si>
    <t>ROSA BARQUERO AZOFEIFA</t>
  </si>
  <si>
    <t>EL GOLFO</t>
  </si>
  <si>
    <t>ALTOS DEL BRUJO</t>
  </si>
  <si>
    <t>CORREDORES</t>
  </si>
  <si>
    <t>COTO</t>
  </si>
  <si>
    <t>LA BOTA</t>
  </si>
  <si>
    <t>ALTOS DE KM. 83</t>
  </si>
  <si>
    <t>KILOMETRO 40</t>
  </si>
  <si>
    <t>LA CHIVA</t>
  </si>
  <si>
    <t>COTO BRUS</t>
  </si>
  <si>
    <t>LIMONCITO</t>
  </si>
  <si>
    <t>FEDERICO GUTIERREZ BRAUN</t>
  </si>
  <si>
    <t>AGUABUENA</t>
  </si>
  <si>
    <t>AGUA BUENA</t>
  </si>
  <si>
    <t>VIQUILLA DOS</t>
  </si>
  <si>
    <t>GUAYCARA</t>
  </si>
  <si>
    <t>PARAISO DE LIMONCITO</t>
  </si>
  <si>
    <t>PUERTO JIMENEZ</t>
  </si>
  <si>
    <t>PALO SECO</t>
  </si>
  <si>
    <t>BRUNCA</t>
  </si>
  <si>
    <t>BAMBEL DOS</t>
  </si>
  <si>
    <t>BOCA GUARUMAL</t>
  </si>
  <si>
    <t>PUERTO CORTES</t>
  </si>
  <si>
    <t>CORREDOR</t>
  </si>
  <si>
    <t>CIUDAD NEILY</t>
  </si>
  <si>
    <t>CENIZO</t>
  </si>
  <si>
    <t>LAUREL</t>
  </si>
  <si>
    <t>GUTIERREZ BROWN</t>
  </si>
  <si>
    <t>ALTO LOS MOGOS</t>
  </si>
  <si>
    <t>SIERPE</t>
  </si>
  <si>
    <t>BELLO ORIENTE</t>
  </si>
  <si>
    <t>VILLA ROMA</t>
  </si>
  <si>
    <t>ALVARO PARIS STEFFENS</t>
  </si>
  <si>
    <t>PUEBLO CIVIL</t>
  </si>
  <si>
    <t>LA NICARAGUA</t>
  </si>
  <si>
    <t>PITTIER</t>
  </si>
  <si>
    <t>LA PALMIRA</t>
  </si>
  <si>
    <t>LA HONDA</t>
  </si>
  <si>
    <t>VALLE HERMOSO</t>
  </si>
  <si>
    <t>VALLE LOS CEDROS</t>
  </si>
  <si>
    <t>14</t>
  </si>
  <si>
    <t>BAJOS DE LIMONCITO</t>
  </si>
  <si>
    <t>AJUNTADERAS</t>
  </si>
  <si>
    <t>PUEBLO DE DIOS</t>
  </si>
  <si>
    <t>ALPHA</t>
  </si>
  <si>
    <t>LA RIVIERA</t>
  </si>
  <si>
    <t>RIVIERA</t>
  </si>
  <si>
    <t>BRASILIA</t>
  </si>
  <si>
    <t>KOGOKEAIBTA</t>
  </si>
  <si>
    <t>RIO CLARO GUAYMI</t>
  </si>
  <si>
    <t>LA BETANIA</t>
  </si>
  <si>
    <t>NGÖBEGÜE</t>
  </si>
  <si>
    <t>LA CASONA</t>
  </si>
  <si>
    <t>TRIUNFO</t>
  </si>
  <si>
    <t>BAHIA DE PAVON</t>
  </si>
  <si>
    <t>COCAL AMARILLO</t>
  </si>
  <si>
    <t>GUAYMI</t>
  </si>
  <si>
    <t>ALTO GUAYMI</t>
  </si>
  <si>
    <t>VALLE DE EL DIQUIS</t>
  </si>
  <si>
    <t>LINDA MAR</t>
  </si>
  <si>
    <t>LANGOSTINO</t>
  </si>
  <si>
    <t>RESIDENCIAL UREÑA</t>
  </si>
  <si>
    <t>BARRIO UREÑA</t>
  </si>
  <si>
    <t>BAJO DE REYES</t>
  </si>
  <si>
    <t>LA HIERBA</t>
  </si>
  <si>
    <t>SIETE COLINAS</t>
  </si>
  <si>
    <t>BALSAR</t>
  </si>
  <si>
    <t>BALSAR-ARRIBA</t>
  </si>
  <si>
    <t>BAJO DE LOS INDIOS</t>
  </si>
  <si>
    <t>LAS GEMELAS</t>
  </si>
  <si>
    <t>RIO CLARO</t>
  </si>
  <si>
    <t>I.D.A. PORTO LLANO</t>
  </si>
  <si>
    <t>PORTO LLANO</t>
  </si>
  <si>
    <t>PUNTA VANEGAS</t>
  </si>
  <si>
    <t>CUERVITO</t>
  </si>
  <si>
    <t>GUAYACAN</t>
  </si>
  <si>
    <t>BRUS MALIS</t>
  </si>
  <si>
    <t>KOGORIBTDA</t>
  </si>
  <si>
    <t>ALTO RIO CLARO</t>
  </si>
  <si>
    <t>BOCA GALLARDO</t>
  </si>
  <si>
    <t>GUINEA ARRIBA</t>
  </si>
  <si>
    <t>CARBONERA</t>
  </si>
  <si>
    <t>LA CARBONERA</t>
  </si>
  <si>
    <t>CAÑA BLANCA</t>
  </si>
  <si>
    <t>PALMAR</t>
  </si>
  <si>
    <t>EL ÑEQUE</t>
  </si>
  <si>
    <t>ALTO MONTERREY</t>
  </si>
  <si>
    <t>MONTERREY ARRIBA</t>
  </si>
  <si>
    <t>CAÑAS GORDAS</t>
  </si>
  <si>
    <t>RIO MARZO</t>
  </si>
  <si>
    <t>LA JUANITA</t>
  </si>
  <si>
    <t>PAVON DE SIERPE</t>
  </si>
  <si>
    <t>CAÑAZA</t>
  </si>
  <si>
    <t>LA NUBIA</t>
  </si>
  <si>
    <t>KILOMETRO 25</t>
  </si>
  <si>
    <t>KAMAKIRI</t>
  </si>
  <si>
    <t>COTO SUR</t>
  </si>
  <si>
    <t>KILOMETRO 29</t>
  </si>
  <si>
    <t>SURIK</t>
  </si>
  <si>
    <t>CONTROL</t>
  </si>
  <si>
    <t>SAN RAMON DE RIO CLARO</t>
  </si>
  <si>
    <t>QUEBRADA LA TARDE</t>
  </si>
  <si>
    <t>CAMPO DOS Y MEDIO</t>
  </si>
  <si>
    <t>CAMPO TRES</t>
  </si>
  <si>
    <t>SALAMÁ</t>
  </si>
  <si>
    <t>LA NAVIDAD</t>
  </si>
  <si>
    <t>FINCA ALAJUELA</t>
  </si>
  <si>
    <t>CARACOL NORTE</t>
  </si>
  <si>
    <t>GUAYABI</t>
  </si>
  <si>
    <t>CIUDADELA GONZALEZ</t>
  </si>
  <si>
    <t>FINCA NARANJO</t>
  </si>
  <si>
    <t>ALTO LAGUNA</t>
  </si>
  <si>
    <t>LA PRIMAVERA</t>
  </si>
  <si>
    <t>CACORAGUA</t>
  </si>
  <si>
    <t>ALTOS DE ABROJO</t>
  </si>
  <si>
    <t>CARIARE</t>
  </si>
  <si>
    <t>LA INDEPENDENCIA</t>
  </si>
  <si>
    <t>ESTERO GUERRA</t>
  </si>
  <si>
    <t>LA AMAPOLA</t>
  </si>
  <si>
    <t>JAIME GUTIERREZ BROWN</t>
  </si>
  <si>
    <t>LA ADMINISTRACION</t>
  </si>
  <si>
    <t>FINCA CAUCHO</t>
  </si>
  <si>
    <t>FINCA CAIMITO</t>
  </si>
  <si>
    <t>CAIMITO</t>
  </si>
  <si>
    <t>FINCA TAMARINDO</t>
  </si>
  <si>
    <t>FINCA BAMBITO</t>
  </si>
  <si>
    <t>LA CAMPIÑA</t>
  </si>
  <si>
    <t>LIDER COMTE</t>
  </si>
  <si>
    <t>COMTE</t>
  </si>
  <si>
    <t>BELLA LUZ</t>
  </si>
  <si>
    <t>LOS CASTAÑOS</t>
  </si>
  <si>
    <t>EL LABRADOR</t>
  </si>
  <si>
    <t>CUATRO BOCAS</t>
  </si>
  <si>
    <t>BARRIO CANADA</t>
  </si>
  <si>
    <t>LA JULIETA</t>
  </si>
  <si>
    <t>CORONADO</t>
  </si>
  <si>
    <t>AGUAS FRESCAS</t>
  </si>
  <si>
    <t>VILLA PALACIOS</t>
  </si>
  <si>
    <t>NIBIRIBOTDA</t>
  </si>
  <si>
    <t>AGUAS CALIENTES</t>
  </si>
  <si>
    <t>RIO SALTO</t>
  </si>
  <si>
    <t>VEREH</t>
  </si>
  <si>
    <t>BARRIO ALEMANIA</t>
  </si>
  <si>
    <t>CHOCUACO</t>
  </si>
  <si>
    <t>SAN JUAN DE SIERPE</t>
  </si>
  <si>
    <t>BAHIA DRAKE</t>
  </si>
  <si>
    <t>NAZARETH</t>
  </si>
  <si>
    <t>PUNTA BANCO</t>
  </si>
  <si>
    <t>VISTA DE TÉRRABA</t>
  </si>
  <si>
    <t>BALSAR-ABAJO</t>
  </si>
  <si>
    <t>JABILLO</t>
  </si>
  <si>
    <t>LA SANSI</t>
  </si>
  <si>
    <t>ASENTAMIENTO SANSI</t>
  </si>
  <si>
    <t>LOS PLANES DE DRAKE</t>
  </si>
  <si>
    <t>LA FLOR DEL ROBLE</t>
  </si>
  <si>
    <t>RIO INCENDIO</t>
  </si>
  <si>
    <t>ABROJO GUAYMI</t>
  </si>
  <si>
    <t>ABROJO MONTEZUMA</t>
  </si>
  <si>
    <t>DOS BRAZOS DE RIO TIGRE</t>
  </si>
  <si>
    <t>DOS BRAZOS</t>
  </si>
  <si>
    <t>DRAKE</t>
  </si>
  <si>
    <t>AGUJITAS</t>
  </si>
  <si>
    <t>EL REFUGIO</t>
  </si>
  <si>
    <t>CALETAS DE DRAKE</t>
  </si>
  <si>
    <t>EDUARDO GARNIER UGALDE</t>
  </si>
  <si>
    <t>PALMAR NORTE</t>
  </si>
  <si>
    <t>EL DANTO</t>
  </si>
  <si>
    <t>MÄDÄRIBOTDÄ</t>
  </si>
  <si>
    <t>ALTO UNION</t>
  </si>
  <si>
    <t>RIO PIRO</t>
  </si>
  <si>
    <t>VILLA BRICEÑO</t>
  </si>
  <si>
    <t>JOBO CIVIL</t>
  </si>
  <si>
    <t>COQUITO</t>
  </si>
  <si>
    <t>FILA GUINEA</t>
  </si>
  <si>
    <t>FILA DE MENDEZ</t>
  </si>
  <si>
    <t>FILA MENDEZ</t>
  </si>
  <si>
    <t>FILA DE TRUCHO</t>
  </si>
  <si>
    <t>FILA PINAR</t>
  </si>
  <si>
    <t>JOSE GONZALO ACUÑA HERNANDEZ</t>
  </si>
  <si>
    <t>ANA MARIA GUARDIA MORA</t>
  </si>
  <si>
    <t>INVU KM 3</t>
  </si>
  <si>
    <t>JUAN LARA ALFARO</t>
  </si>
  <si>
    <t>I.D.A. AGUJAS</t>
  </si>
  <si>
    <t>BARRIO BONITO</t>
  </si>
  <si>
    <t>KILOMETRO 16</t>
  </si>
  <si>
    <t>KILOMETRO 20</t>
  </si>
  <si>
    <t>KILOMETRO 24</t>
  </si>
  <si>
    <t>KILOMETRO SIETE</t>
  </si>
  <si>
    <t>MANUEL TUCKLER M</t>
  </si>
  <si>
    <t>CONFRATERNIDAD</t>
  </si>
  <si>
    <t>22 DE OCTUBRE</t>
  </si>
  <si>
    <t>LA GAMBA</t>
  </si>
  <si>
    <t>QUIABDO</t>
  </si>
  <si>
    <t>CAÑA BRAVA</t>
  </si>
  <si>
    <t>FILA SAN RAFAEL</t>
  </si>
  <si>
    <t>META PONTO</t>
  </si>
  <si>
    <t>LA MANCHURIA</t>
  </si>
  <si>
    <t>LA MARIPOSA</t>
  </si>
  <si>
    <t>IRIGUI</t>
  </si>
  <si>
    <t>ALTO CARONA</t>
  </si>
  <si>
    <t>LA MONA</t>
  </si>
  <si>
    <t>LA PEÑA</t>
  </si>
  <si>
    <t>ADELE CLARINI</t>
  </si>
  <si>
    <t>PIEDRA PINTADA</t>
  </si>
  <si>
    <t>BAHíA CHAL</t>
  </si>
  <si>
    <t>BAHIA CHAL</t>
  </si>
  <si>
    <t>LOS ANGELES DE DRAKE</t>
  </si>
  <si>
    <t>RIYITO</t>
  </si>
  <si>
    <t>LAS MELLIZAS</t>
  </si>
  <si>
    <t>LAS TRENZAS</t>
  </si>
  <si>
    <t>LAS VEGAS DE RIO ABROJO</t>
  </si>
  <si>
    <t>RIO ABROJO</t>
  </si>
  <si>
    <t>ALTO DE COMTE</t>
  </si>
  <si>
    <t>ALTO COMTE</t>
  </si>
  <si>
    <t>LEONOR CHINCHILLA DE FIGUEROA</t>
  </si>
  <si>
    <t>SAN FRANCISCO DE TINOCO</t>
  </si>
  <si>
    <t>MOISES VINCENZI PACHECO</t>
  </si>
  <si>
    <t>KILOMETRO 33</t>
  </si>
  <si>
    <t>FILA TIGRE</t>
  </si>
  <si>
    <t>PASO CANOAS</t>
  </si>
  <si>
    <t>SANTA MARIA DE PITTIER</t>
  </si>
  <si>
    <t>MARÍA ROSA GÁMEZ SOLANO</t>
  </si>
  <si>
    <t>EL ROBLE ARRIBA</t>
  </si>
  <si>
    <t>FINCA JALACA</t>
  </si>
  <si>
    <t>DARIZARA</t>
  </si>
  <si>
    <t>PLAZA CANOAS</t>
  </si>
  <si>
    <t>POTREROS DE SIERPE</t>
  </si>
  <si>
    <t>GORRION</t>
  </si>
  <si>
    <t>BARRIGONES</t>
  </si>
  <si>
    <t>PUNTA MALA</t>
  </si>
  <si>
    <t>PUNTA ZANCUDO</t>
  </si>
  <si>
    <t>I.D.A. ALTO DE SAN JUAN</t>
  </si>
  <si>
    <t>NUEVA ZELANDIA</t>
  </si>
  <si>
    <t>RIO BONITO</t>
  </si>
  <si>
    <t>CENTRAL RIO CLARO</t>
  </si>
  <si>
    <t>RIO ESQUINAS</t>
  </si>
  <si>
    <t>LAS PANGAS</t>
  </si>
  <si>
    <t>LA CHACARITA</t>
  </si>
  <si>
    <t>COYOCHE</t>
  </si>
  <si>
    <t>FINCA MANGO</t>
  </si>
  <si>
    <t>ESTRELLA DEL SUR</t>
  </si>
  <si>
    <t>LAS NUBES DE CARACOL</t>
  </si>
  <si>
    <t>TIGRITO</t>
  </si>
  <si>
    <t>CANGREJO VERDE</t>
  </si>
  <si>
    <t>VISTA MAR</t>
  </si>
  <si>
    <t>LA CONCORDIA</t>
  </si>
  <si>
    <t>LA CENTRAL</t>
  </si>
  <si>
    <t>SÁBALO DE SIERPE</t>
  </si>
  <si>
    <t>SABALO</t>
  </si>
  <si>
    <t>SAN ANTONIO DE SABALITO</t>
  </si>
  <si>
    <t>LUIS WACHONG LEE</t>
  </si>
  <si>
    <t>I.D.A. GUADALUPE</t>
  </si>
  <si>
    <t>IDA GUADALUPE</t>
  </si>
  <si>
    <t>FINCA DOCE</t>
  </si>
  <si>
    <t>FINCA SEIS-ONCE</t>
  </si>
  <si>
    <t>PALMAR SUR</t>
  </si>
  <si>
    <t>FINCA 2-4</t>
  </si>
  <si>
    <t>FINCA 7</t>
  </si>
  <si>
    <t>23 DE MAYO</t>
  </si>
  <si>
    <t>FINCA 8</t>
  </si>
  <si>
    <t>FINCA NUEVE</t>
  </si>
  <si>
    <t>CENTRAL SAN JOSE</t>
  </si>
  <si>
    <t>BARRIO BELLA VISTA</t>
  </si>
  <si>
    <t>KILOMETRO UNO</t>
  </si>
  <si>
    <t>KILOMETRO 1</t>
  </si>
  <si>
    <t>COTO 45</t>
  </si>
  <si>
    <t>CENTRAL COTO 47</t>
  </si>
  <si>
    <t>COTO 47</t>
  </si>
  <si>
    <t>COTO 58-59</t>
  </si>
  <si>
    <t>COTO 56-57</t>
  </si>
  <si>
    <t>COTO 52</t>
  </si>
  <si>
    <t>COTO 54-55</t>
  </si>
  <si>
    <t>COTO 44</t>
  </si>
  <si>
    <t>COTO 50-51</t>
  </si>
  <si>
    <t>COTO 42</t>
  </si>
  <si>
    <t>COTO 62-63</t>
  </si>
  <si>
    <t>COTO 63</t>
  </si>
  <si>
    <t>EL SANDALO</t>
  </si>
  <si>
    <t>SANTA CONSTANZA</t>
  </si>
  <si>
    <t>AGUAS CLARAS</t>
  </si>
  <si>
    <t>OLLA CERO</t>
  </si>
  <si>
    <t>BARRIO  EL CARMEN</t>
  </si>
  <si>
    <t>SANTIAGO DE CARACOL</t>
  </si>
  <si>
    <t>CARACOL</t>
  </si>
  <si>
    <t>SATURNINO CEDEÑO CEDEÑO</t>
  </si>
  <si>
    <t>FINCA GUANACASTE</t>
  </si>
  <si>
    <t>SINAÍ</t>
  </si>
  <si>
    <t>RIO SERENO</t>
  </si>
  <si>
    <t>LA UNION DEL SUR</t>
  </si>
  <si>
    <t>COOPA BUENA</t>
  </si>
  <si>
    <t>COPABUENA</t>
  </si>
  <si>
    <t>TORTUGA</t>
  </si>
  <si>
    <t>OJOCHAL</t>
  </si>
  <si>
    <t>TORRE ALTA</t>
  </si>
  <si>
    <t>ROBERTO SANDI AZOFEIFA</t>
  </si>
  <si>
    <t>EL VALLE</t>
  </si>
  <si>
    <t>LAS VEGAS DE ABROJO NORTE</t>
  </si>
  <si>
    <t>ABROJO NORTE</t>
  </si>
  <si>
    <t>VILLA COLÓN</t>
  </si>
  <si>
    <t>I.D.A. AGROINDUSTRIAL</t>
  </si>
  <si>
    <t>AGROINDUSTRIAL</t>
  </si>
  <si>
    <t>ALMIRANTE</t>
  </si>
  <si>
    <t>BANEGAS</t>
  </si>
  <si>
    <t>PLAYA CACAO</t>
  </si>
  <si>
    <t>3LA FLORIDA</t>
  </si>
  <si>
    <t>EL CAMPO AGUA BUENA</t>
  </si>
  <si>
    <t>FILA NARANJO</t>
  </si>
  <si>
    <t>EL VALLE DE BURICA</t>
  </si>
  <si>
    <t>ESTERO REAL</t>
  </si>
  <si>
    <t>TAGUAL</t>
  </si>
  <si>
    <t>CARACOL DE LA VACA</t>
  </si>
  <si>
    <t>LOS PILARES</t>
  </si>
  <si>
    <t>LAS VEGUITAS</t>
  </si>
  <si>
    <t>SAN MIGUEL DE COLORADO</t>
  </si>
  <si>
    <t>RINCON DE OSA</t>
  </si>
  <si>
    <t>PUESTO LA PLAYA</t>
  </si>
  <si>
    <t>ALTOS DE SAN ANTONIO</t>
  </si>
  <si>
    <t>COTO 49</t>
  </si>
  <si>
    <t>FINCA COTO 49</t>
  </si>
  <si>
    <t>NIEBOROWSKY</t>
  </si>
  <si>
    <t>CIUDAD PUERTO CORTÉS</t>
  </si>
  <si>
    <t>GAVILÁN CANTA</t>
  </si>
  <si>
    <t>TALAMANCA</t>
  </si>
  <si>
    <t>BRATSI</t>
  </si>
  <si>
    <t>SULA</t>
  </si>
  <si>
    <t>DAVAO</t>
  </si>
  <si>
    <t>MATINA</t>
  </si>
  <si>
    <t>BATAN</t>
  </si>
  <si>
    <t>ALTO COHEN</t>
  </si>
  <si>
    <t>ALTOS DE BONILLA</t>
  </si>
  <si>
    <t>SIQUIRRES</t>
  </si>
  <si>
    <t>LOS LLANOS DE FLORIDA</t>
  </si>
  <si>
    <t>LAS BRISAS DE ZENT</t>
  </si>
  <si>
    <t>CARRANDI</t>
  </si>
  <si>
    <t>TROCHA LOS CEIBOS</t>
  </si>
  <si>
    <t>ALEGRIA</t>
  </si>
  <si>
    <t>LOS CEIBOS</t>
  </si>
  <si>
    <t>LA JOSEFINA</t>
  </si>
  <si>
    <t>EL CAIRO</t>
  </si>
  <si>
    <t>SIETE MILLAS</t>
  </si>
  <si>
    <t>BERNARDO DRÜG INGERMAN</t>
  </si>
  <si>
    <t>TELIRE</t>
  </si>
  <si>
    <t>AMUBRI</t>
  </si>
  <si>
    <t>CEDAR CREEK</t>
  </si>
  <si>
    <t>UNION CAMPESINA</t>
  </si>
  <si>
    <t>PATIÑO</t>
  </si>
  <si>
    <t>CAHUITA</t>
  </si>
  <si>
    <t>I.D.A. LOUISIANA</t>
  </si>
  <si>
    <t>LOUISIANA</t>
  </si>
  <si>
    <t>GANDOCA</t>
  </si>
  <si>
    <t>SIXAOLA</t>
  </si>
  <si>
    <t>ARMENIA</t>
  </si>
  <si>
    <t>LAS BRISAS DEL REVENTAZON</t>
  </si>
  <si>
    <t>EL QUEBRADOR</t>
  </si>
  <si>
    <t>CATARINA</t>
  </si>
  <si>
    <t>LA AMELIA</t>
  </si>
  <si>
    <t>SIQUIRRITO</t>
  </si>
  <si>
    <t>INVU NUEVO</t>
  </si>
  <si>
    <t>SEPECUE</t>
  </si>
  <si>
    <t>DUCHÄBLI</t>
  </si>
  <si>
    <t>KACHÄBLI</t>
  </si>
  <si>
    <t>ALTOS KACHABLI</t>
  </si>
  <si>
    <t>ALTO KACHABLI</t>
  </si>
  <si>
    <t>PARAISO DE BANANITO</t>
  </si>
  <si>
    <t>MATAMA</t>
  </si>
  <si>
    <t>TOBIAS VAGLIO</t>
  </si>
  <si>
    <t>BARRA DE PACUARE</t>
  </si>
  <si>
    <t>KATUIR</t>
  </si>
  <si>
    <t>BALVANERO VARGAS MOLINA</t>
  </si>
  <si>
    <t>Bº CIENEGUITA</t>
  </si>
  <si>
    <t>BAMBÚ</t>
  </si>
  <si>
    <t>BANANITO NORTE</t>
  </si>
  <si>
    <t>BARRA DE PARISMINA</t>
  </si>
  <si>
    <t>REVENTAZON</t>
  </si>
  <si>
    <t>ATILIA MATA FRESES</t>
  </si>
  <si>
    <t>BEVERLY</t>
  </si>
  <si>
    <t>CUATRO MILLAS</t>
  </si>
  <si>
    <t>LINEA B</t>
  </si>
  <si>
    <t>LA CATALINA</t>
  </si>
  <si>
    <t>BORDON LILAN</t>
  </si>
  <si>
    <t>BORDON</t>
  </si>
  <si>
    <t>BOSTON</t>
  </si>
  <si>
    <t>SUIRI</t>
  </si>
  <si>
    <t>SECTOR NORTE</t>
  </si>
  <si>
    <t>INDIANA DOS</t>
  </si>
  <si>
    <t>BUFALO</t>
  </si>
  <si>
    <t>BURRICO</t>
  </si>
  <si>
    <t>I.D.A. LOS ANGELES</t>
  </si>
  <si>
    <t>CIUDADELA FLORES</t>
  </si>
  <si>
    <t>DONDONIA 1</t>
  </si>
  <si>
    <t>CARBON 1</t>
  </si>
  <si>
    <t>SEIS AMIGOS</t>
  </si>
  <si>
    <t>COLONIA PURISCALEÑA</t>
  </si>
  <si>
    <t>CASORLA</t>
  </si>
  <si>
    <t>52 MILLAS</t>
  </si>
  <si>
    <t>PALESTINA DE ZENT</t>
  </si>
  <si>
    <t>RIO DURUY</t>
  </si>
  <si>
    <t>DURUY</t>
  </si>
  <si>
    <t>KATSI</t>
  </si>
  <si>
    <t>SIBUJÚ</t>
  </si>
  <si>
    <t>GAVILÁN</t>
  </si>
  <si>
    <t>CELINA</t>
  </si>
  <si>
    <t>RIO VICTORIA</t>
  </si>
  <si>
    <t>CHASE</t>
  </si>
  <si>
    <t>CIMARRONES</t>
  </si>
  <si>
    <t>SURETKA</t>
  </si>
  <si>
    <t>MARYLAND</t>
  </si>
  <si>
    <t>BARRIO LIMONCITO</t>
  </si>
  <si>
    <t>SIBÖDI</t>
  </si>
  <si>
    <t>MELERUK</t>
  </si>
  <si>
    <t>LA PERA</t>
  </si>
  <si>
    <t>LOS LAURELES</t>
  </si>
  <si>
    <t>BONIFACIO</t>
  </si>
  <si>
    <t>WALDECK</t>
  </si>
  <si>
    <t>CORINA</t>
  </si>
  <si>
    <t>RIO BANANO</t>
  </si>
  <si>
    <t>COROMA</t>
  </si>
  <si>
    <t>BAJO COÉN</t>
  </si>
  <si>
    <t>RIO CUBA</t>
  </si>
  <si>
    <t>CUBA CREEK</t>
  </si>
  <si>
    <t>CALVERI</t>
  </si>
  <si>
    <t>DURURPE</t>
  </si>
  <si>
    <t>CULTIVEZ</t>
  </si>
  <si>
    <t>DAYTONIA</t>
  </si>
  <si>
    <t>MONTEVERDE</t>
  </si>
  <si>
    <t>DINDIRI</t>
  </si>
  <si>
    <t>CAHUITA, CARBON DOS</t>
  </si>
  <si>
    <t>BATAAN</t>
  </si>
  <si>
    <t>VEINTISEIS MILLAS</t>
  </si>
  <si>
    <t>26 MILLAS</t>
  </si>
  <si>
    <t>BRISTOL</t>
  </si>
  <si>
    <t>ISLONA</t>
  </si>
  <si>
    <t>HONE CREEK</t>
  </si>
  <si>
    <t>PALACIOS</t>
  </si>
  <si>
    <t>15 MILLAS</t>
  </si>
  <si>
    <t>LIVERPOOL</t>
  </si>
  <si>
    <t>LUZON</t>
  </si>
  <si>
    <t>BARRIO LUZON</t>
  </si>
  <si>
    <t>MOIN</t>
  </si>
  <si>
    <t>PENSHURT</t>
  </si>
  <si>
    <t>LIMON 2000</t>
  </si>
  <si>
    <t>SAN CLEMENTE</t>
  </si>
  <si>
    <t>BOCA URÉN</t>
  </si>
  <si>
    <t>ZENT</t>
  </si>
  <si>
    <t>ZENT NUEVO</t>
  </si>
  <si>
    <t>BARBILLA</t>
  </si>
  <si>
    <t>TUBA CREEK #1</t>
  </si>
  <si>
    <t>COCLES</t>
  </si>
  <si>
    <t>SILVESTRE GRANT GRIFFITH</t>
  </si>
  <si>
    <t>GOLY</t>
  </si>
  <si>
    <t>BOCA COHEN</t>
  </si>
  <si>
    <t>NUEVA VIRGINIA</t>
  </si>
  <si>
    <t>EL TREBOL</t>
  </si>
  <si>
    <t>ESTRADA</t>
  </si>
  <si>
    <t>BRIBRÍ</t>
  </si>
  <si>
    <t>FINCA COSTA RICA</t>
  </si>
  <si>
    <t>GOSHEN</t>
  </si>
  <si>
    <t>VILLA DEL MAR # 2</t>
  </si>
  <si>
    <t>VILLA DEL MAR 2</t>
  </si>
  <si>
    <t>LOS CORALES</t>
  </si>
  <si>
    <t>VILLA DEL MAR # 1</t>
  </si>
  <si>
    <t>VILLA DEL MAR Nº1</t>
  </si>
  <si>
    <t>AKBERIE</t>
  </si>
  <si>
    <t>RIO QUITO</t>
  </si>
  <si>
    <t>GERMANIA</t>
  </si>
  <si>
    <t>LIMON CENTRO</t>
  </si>
  <si>
    <t>INDIANA TRES</t>
  </si>
  <si>
    <t>Bº Mª AUXILIADORA</t>
  </si>
  <si>
    <t>ANTONIO FERNANDEZ GAMBOA</t>
  </si>
  <si>
    <t>ISLA COHEN</t>
  </si>
  <si>
    <t>JABUY KEKOLDY</t>
  </si>
  <si>
    <t>JABUY</t>
  </si>
  <si>
    <t>NAMALDI</t>
  </si>
  <si>
    <t>LA BOMBA</t>
  </si>
  <si>
    <t>DONDONIA 2</t>
  </si>
  <si>
    <t>LA FRANCIA</t>
  </si>
  <si>
    <t>LA HEREDIANA</t>
  </si>
  <si>
    <t>HEREDIANA</t>
  </si>
  <si>
    <t>VEGAS DE IMPERIO</t>
  </si>
  <si>
    <t>VEGAS DEL IMPERIO</t>
  </si>
  <si>
    <t>LA MARGARITA</t>
  </si>
  <si>
    <t>24 MILLAS</t>
  </si>
  <si>
    <t>RAMAL SIETE</t>
  </si>
  <si>
    <t>FINCA MARGARITA</t>
  </si>
  <si>
    <t>MARGARITA</t>
  </si>
  <si>
    <t>CAÑO BLANCO</t>
  </si>
  <si>
    <t>LARGA DISTANCIA</t>
  </si>
  <si>
    <t>ZEPHANIAH FARGUHARSON VASSELL</t>
  </si>
  <si>
    <t>MADRE DE DIOS</t>
  </si>
  <si>
    <t>MARIA LUISA</t>
  </si>
  <si>
    <t>MATA DE LIMON</t>
  </si>
  <si>
    <t>KËKÖLDI</t>
  </si>
  <si>
    <t>UNION RIO PEJE</t>
  </si>
  <si>
    <t>RIO PEJE</t>
  </si>
  <si>
    <t>SOKI</t>
  </si>
  <si>
    <t>CASTILLO NUEVO</t>
  </si>
  <si>
    <t>KENT DE BANANITO NORTE</t>
  </si>
  <si>
    <t>LAS BRISAS DE KENT</t>
  </si>
  <si>
    <t>SAN CECILIO</t>
  </si>
  <si>
    <t>LAS PALMIRAS</t>
  </si>
  <si>
    <t>OLYMPIA TREJOS LOPEZ</t>
  </si>
  <si>
    <t>BARRIO TRINIDAD</t>
  </si>
  <si>
    <t>OLIVIA</t>
  </si>
  <si>
    <t>BRISAS DE VERAGUA</t>
  </si>
  <si>
    <t>PANDORA OESTE</t>
  </si>
  <si>
    <t>LA PASCUA</t>
  </si>
  <si>
    <t>PASCUA</t>
  </si>
  <si>
    <t>LA LEONA</t>
  </si>
  <si>
    <t>BANANITO SUR</t>
  </si>
  <si>
    <t>PORTETE</t>
  </si>
  <si>
    <t>Bº LOS CANGREJOS</t>
  </si>
  <si>
    <t>MARGARITA ROJAS ZUÑIGA</t>
  </si>
  <si>
    <t>Bº PUEBLO NUEVO</t>
  </si>
  <si>
    <t>NAMÚ WOKIR</t>
  </si>
  <si>
    <t>RAFAEL YGLESIAS CASTRO</t>
  </si>
  <si>
    <t>EL MILANO</t>
  </si>
  <si>
    <t>MILANO</t>
  </si>
  <si>
    <t>SAN ISIDRO DE FLORIDA</t>
  </si>
  <si>
    <t>SABORIO</t>
  </si>
  <si>
    <t>SAHARA</t>
  </si>
  <si>
    <t>SAN ALBERTO</t>
  </si>
  <si>
    <t>LA PERLITA</t>
  </si>
  <si>
    <t>VALLE LA AURORA</t>
  </si>
  <si>
    <t>CERERE</t>
  </si>
  <si>
    <t>SHIROLES</t>
  </si>
  <si>
    <t>VESTA</t>
  </si>
  <si>
    <t>WATSI - VOLIO</t>
  </si>
  <si>
    <t>RANCHO GRANDE</t>
  </si>
  <si>
    <t>LIDER WESTFALIA</t>
  </si>
  <si>
    <t>WESTFALIA</t>
  </si>
  <si>
    <t>YORKIN</t>
  </si>
  <si>
    <t>LA IBERIA</t>
  </si>
  <si>
    <t>PORTON LA IBERIA</t>
  </si>
  <si>
    <t>EL COCAL</t>
  </si>
  <si>
    <t>VEINTIOCHO MILLAS</t>
  </si>
  <si>
    <t>28 MILLAS</t>
  </si>
  <si>
    <t>FAUSTO HERRERA CORDERO</t>
  </si>
  <si>
    <t>LOMAS DEL TORO</t>
  </si>
  <si>
    <t>BOCUARE</t>
  </si>
  <si>
    <t>VALLE DE LAS ROSAS</t>
  </si>
  <si>
    <t>LA UNION RIO PERLA</t>
  </si>
  <si>
    <t>UNION RIO PERLA</t>
  </si>
  <si>
    <t>VEGAS DE MADRE DE DIOS</t>
  </si>
  <si>
    <t>ESPABEL</t>
  </si>
  <si>
    <t>SHUABB</t>
  </si>
  <si>
    <t>LA PERLA 1</t>
  </si>
  <si>
    <t>IMPERIO</t>
  </si>
  <si>
    <t>IMPERIO DOS</t>
  </si>
  <si>
    <t>LA CELIA</t>
  </si>
  <si>
    <t>CELIA</t>
  </si>
  <si>
    <t>FREEMAN</t>
  </si>
  <si>
    <t>FREEMAN 1</t>
  </si>
  <si>
    <t>ASUNCION</t>
  </si>
  <si>
    <t>POCOCI</t>
  </si>
  <si>
    <t>GUAPILES</t>
  </si>
  <si>
    <t>DUACARÍ</t>
  </si>
  <si>
    <t>DUACARI</t>
  </si>
  <si>
    <t>DEBASA</t>
  </si>
  <si>
    <t>ZURQUÍ</t>
  </si>
  <si>
    <t>LA ISLETA</t>
  </si>
  <si>
    <t>TÁMARA</t>
  </si>
  <si>
    <t>RITA</t>
  </si>
  <si>
    <t>DÚRIKA</t>
  </si>
  <si>
    <t>RIO JIMENEZ</t>
  </si>
  <si>
    <t>LA LIGIA</t>
  </si>
  <si>
    <t>AFRICA</t>
  </si>
  <si>
    <t>POCORA SUR</t>
  </si>
  <si>
    <t>POCORA</t>
  </si>
  <si>
    <t>TARIRE</t>
  </si>
  <si>
    <t>LOMAS</t>
  </si>
  <si>
    <t>I.D.A. NAYURIBE</t>
  </si>
  <si>
    <t>LA FORTUNA CAÑO SECO</t>
  </si>
  <si>
    <t>NUEVO AMANECER</t>
  </si>
  <si>
    <t>I.D.A. LA TRINIDAD</t>
  </si>
  <si>
    <t>ROXANA</t>
  </si>
  <si>
    <t>LAS BRISAS TORO AMARILLO</t>
  </si>
  <si>
    <t>ANITA GRANDE</t>
  </si>
  <si>
    <t>ASTÚA PIRIE</t>
  </si>
  <si>
    <t>CARIARI</t>
  </si>
  <si>
    <t>LAS COLINAS</t>
  </si>
  <si>
    <t>LAS BRISAS DEL RÍO BLANCO</t>
  </si>
  <si>
    <t>BRISAS RÍO BLANCO</t>
  </si>
  <si>
    <t>IRLANDA</t>
  </si>
  <si>
    <t>RÍO SARDINAS</t>
  </si>
  <si>
    <t>PATIO SAN CRISTÓBAL</t>
  </si>
  <si>
    <t>BARRA DEL COLORADO NORTE</t>
  </si>
  <si>
    <t>BARRA COLORADO NORTE</t>
  </si>
  <si>
    <t>BARRA DEL COLORADO SUR</t>
  </si>
  <si>
    <t>BARRA COLORADO SUR</t>
  </si>
  <si>
    <t>BARRA DE TORTUGUERO</t>
  </si>
  <si>
    <t>CAMPO TRES OESTE</t>
  </si>
  <si>
    <t>LA TERESA</t>
  </si>
  <si>
    <t>JESÚS JIMÉNEZ ZAMORA</t>
  </si>
  <si>
    <t>SAN CRISTÓBAL</t>
  </si>
  <si>
    <t>LUIS XV</t>
  </si>
  <si>
    <t>CIUDADELA LUIS XV</t>
  </si>
  <si>
    <t>DELTA</t>
  </si>
  <si>
    <t>CAMPO DE ATERRIZAJE</t>
  </si>
  <si>
    <t>CAMPO ATERRIZAJE</t>
  </si>
  <si>
    <t>LA CURIA</t>
  </si>
  <si>
    <t>AGRIMAGA</t>
  </si>
  <si>
    <t>COROBICÍ</t>
  </si>
  <si>
    <t>COLONIA ZELEDÓN</t>
  </si>
  <si>
    <t>CAMPO KENNEDY</t>
  </si>
  <si>
    <t>CAMPO CINCO</t>
  </si>
  <si>
    <t>PALERMO</t>
  </si>
  <si>
    <t>HUETAR</t>
  </si>
  <si>
    <t>BARRIO NAZARETH</t>
  </si>
  <si>
    <t>ÁNGELES DE ANABÁN</t>
  </si>
  <si>
    <t>CALLE UNO</t>
  </si>
  <si>
    <t>LA CARLOTA</t>
  </si>
  <si>
    <t>CAROLINA</t>
  </si>
  <si>
    <t>POCOCÍ</t>
  </si>
  <si>
    <t>SAN JUAN DE POCOCÍ</t>
  </si>
  <si>
    <t>GUARANI</t>
  </si>
  <si>
    <t>LA GUAIRA</t>
  </si>
  <si>
    <t>GUAIRA</t>
  </si>
  <si>
    <t>LAS VEGAS DE TORTUGUERO</t>
  </si>
  <si>
    <t>TOURNÓN</t>
  </si>
  <si>
    <t>CASCADAS</t>
  </si>
  <si>
    <t>BOCA DEL RÍO SILENCIO</t>
  </si>
  <si>
    <t>BOCA RÍO SILENCIO</t>
  </si>
  <si>
    <t>AGUA FRÍA</t>
  </si>
  <si>
    <t>BARRIOS UNIDOS</t>
  </si>
  <si>
    <t>LOS SAUCES</t>
  </si>
  <si>
    <t>CENTRAL DE GUÁPILES</t>
  </si>
  <si>
    <t>GUÁPILES</t>
  </si>
  <si>
    <t>LA MANUDITA</t>
  </si>
  <si>
    <t>MATA DE LIMÓN</t>
  </si>
  <si>
    <t>SAN RAFAEL CARIARI</t>
  </si>
  <si>
    <t>EL EDÉN</t>
  </si>
  <si>
    <t>LÍNEA VIEJA</t>
  </si>
  <si>
    <t>BUENOS AIRES SUR</t>
  </si>
  <si>
    <t>EL HOGAR</t>
  </si>
  <si>
    <t>LONDRES</t>
  </si>
  <si>
    <t>CASAS VERDES</t>
  </si>
  <si>
    <t>EL BALASTRE</t>
  </si>
  <si>
    <t>PUERTO LINDO</t>
  </si>
  <si>
    <t>LOS GERANIOS</t>
  </si>
  <si>
    <t>URBANIZACION LOS GERANIOS</t>
  </si>
  <si>
    <t>IROQUOIS</t>
  </si>
  <si>
    <t>JIMÉNEZ</t>
  </si>
  <si>
    <t>EL TRIÁNGULO</t>
  </si>
  <si>
    <t>VEGA</t>
  </si>
  <si>
    <t>VEGA DE RÍO PALACIOS</t>
  </si>
  <si>
    <t>LAS LOMAS DEL CAMARONCITO</t>
  </si>
  <si>
    <t>EL CAMARONCITO</t>
  </si>
  <si>
    <t>EL CAMARÓN</t>
  </si>
  <si>
    <t>CAÑO ZAPOTA</t>
  </si>
  <si>
    <t>LA RITA</t>
  </si>
  <si>
    <t>MARÍA HIDALGO HIDALGO</t>
  </si>
  <si>
    <t>LA SELVA</t>
  </si>
  <si>
    <t>LA UNIÓN</t>
  </si>
  <si>
    <t>EL JARDÍN</t>
  </si>
  <si>
    <t>FINCA FORMOSA</t>
  </si>
  <si>
    <t>FORMOSA</t>
  </si>
  <si>
    <t>LOS DIAMANTES</t>
  </si>
  <si>
    <t>BARRIO LA EMILIA</t>
  </si>
  <si>
    <t>EL SOTA</t>
  </si>
  <si>
    <t>SECTOR NUEVE</t>
  </si>
  <si>
    <t>EL RÓTULO</t>
  </si>
  <si>
    <t>PARISMINA</t>
  </si>
  <si>
    <t>CARLOS CHACÓN CHAVARRÍA</t>
  </si>
  <si>
    <t>DR. LUIS SHAPIRO</t>
  </si>
  <si>
    <t>VILLAFRANCA</t>
  </si>
  <si>
    <t>BALSAVILLE</t>
  </si>
  <si>
    <t>RÍO JIMÉNEZ</t>
  </si>
  <si>
    <t>EL TAJO</t>
  </si>
  <si>
    <t>CAMPO TRES ESTE</t>
  </si>
  <si>
    <t>MATA DE LIMÓN ESTE</t>
  </si>
  <si>
    <t>LEESVILLE</t>
  </si>
  <si>
    <t>BARRIO LOS ÁNGELES</t>
  </si>
  <si>
    <t>RÍO CASCADAS</t>
  </si>
  <si>
    <t>SUERRE</t>
  </si>
  <si>
    <t>COOPEMALANGA</t>
  </si>
  <si>
    <t>AGUAS FRÍAS</t>
  </si>
  <si>
    <t>EL LIMBO</t>
  </si>
  <si>
    <t>SAN JULIAN</t>
  </si>
  <si>
    <t>BARRIO SAN JULIAN</t>
  </si>
  <si>
    <t>CANTA GALLO</t>
  </si>
  <si>
    <t>CARAMBOLA</t>
  </si>
  <si>
    <t>LA SUERTE</t>
  </si>
  <si>
    <t>LA SIRENA</t>
  </si>
  <si>
    <t>TICABÁN</t>
  </si>
  <si>
    <t>TICABÁN FINCA UNO</t>
  </si>
  <si>
    <t>BANAMOLA</t>
  </si>
  <si>
    <t>PERDIZ</t>
  </si>
  <si>
    <t>CAMPO DOS</t>
  </si>
  <si>
    <t>FINCA SAINT PETER</t>
  </si>
  <si>
    <t>COCORÍ</t>
  </si>
  <si>
    <t>CIUDADELA SAN JOSÉ</t>
  </si>
  <si>
    <t>EL PRADO</t>
  </si>
  <si>
    <t>CAMPO CUATRO</t>
  </si>
  <si>
    <t>IZTARÚ</t>
  </si>
  <si>
    <t>EL MILLÓN</t>
  </si>
  <si>
    <t>TARCOLES</t>
  </si>
  <si>
    <t>AGUIRRE</t>
  </si>
  <si>
    <t>GUAPINOL NORTE</t>
  </si>
  <si>
    <t>LA INMACULADA</t>
  </si>
  <si>
    <t>DAMITAS</t>
  </si>
  <si>
    <t>ASENTAMIENTO PIRRIS</t>
  </si>
  <si>
    <t>BARBUDAL DE PARRITA</t>
  </si>
  <si>
    <t>BARDUBAL</t>
  </si>
  <si>
    <t>BIJAGUAL SUR</t>
  </si>
  <si>
    <t>EL BAMBU</t>
  </si>
  <si>
    <t>INVU LA GUARIA</t>
  </si>
  <si>
    <t>CERRITOS</t>
  </si>
  <si>
    <t>CERROS ARRIBA</t>
  </si>
  <si>
    <t>CERROS</t>
  </si>
  <si>
    <t>SAN RAFAEL DE CERROS</t>
  </si>
  <si>
    <t>BAJAMAR</t>
  </si>
  <si>
    <t>CUARROS</t>
  </si>
  <si>
    <t>EL JICOTE</t>
  </si>
  <si>
    <t>ESTERILLOS OESTE</t>
  </si>
  <si>
    <t>EL SUKIA</t>
  </si>
  <si>
    <t>HACIENDA JACO</t>
  </si>
  <si>
    <t>JACO</t>
  </si>
  <si>
    <t>PORTALON</t>
  </si>
  <si>
    <t>PORTON DE NARANJO</t>
  </si>
  <si>
    <t>DOS BOCAS</t>
  </si>
  <si>
    <t>RANCHO NUEVO</t>
  </si>
  <si>
    <t>EL PASITO</t>
  </si>
  <si>
    <t>EL REY</t>
  </si>
  <si>
    <t>ESTERILLOS ANEXA</t>
  </si>
  <si>
    <t>ESTERILLOS</t>
  </si>
  <si>
    <t>FINCA NICOYA</t>
  </si>
  <si>
    <t>ISLA PALO SECO</t>
  </si>
  <si>
    <t>CENTRAL DE JACO</t>
  </si>
  <si>
    <t>JUNTA DE CACAO</t>
  </si>
  <si>
    <t>PALO SECO VIEJO</t>
  </si>
  <si>
    <t>LA CHIRRACA</t>
  </si>
  <si>
    <t>LA GALLEGA</t>
  </si>
  <si>
    <t>LA GALLLEGA</t>
  </si>
  <si>
    <t>LA LOMA</t>
  </si>
  <si>
    <t>ISLA DAMAS N°2</t>
  </si>
  <si>
    <t>ISLA DAMAS</t>
  </si>
  <si>
    <t>MANUEL ANTONIO</t>
  </si>
  <si>
    <t>FINCA MARITIMA</t>
  </si>
  <si>
    <t>JUAN BAUTISTA SANTAMARIA</t>
  </si>
  <si>
    <t>PAQUITA</t>
  </si>
  <si>
    <t>PUEBL0 NUEV0</t>
  </si>
  <si>
    <t>PIRRIS</t>
  </si>
  <si>
    <t>PLAYA PALMA</t>
  </si>
  <si>
    <t>LA BANDERA</t>
  </si>
  <si>
    <t>CALLE HERMOSA</t>
  </si>
  <si>
    <t>POCHOTAL</t>
  </si>
  <si>
    <t>PLAYON SAN ISIDRO</t>
  </si>
  <si>
    <t>PLAYON SUR</t>
  </si>
  <si>
    <t>QUEBRADA AMARILLA</t>
  </si>
  <si>
    <t>QUEBRADA GANADO</t>
  </si>
  <si>
    <t>REPUBLICA DE COREA</t>
  </si>
  <si>
    <t>LA VASCONIA</t>
  </si>
  <si>
    <t>MARIA LUISA DE CASTRO</t>
  </si>
  <si>
    <t>BOCA VIEJA</t>
  </si>
  <si>
    <t>FINCA LLORONA</t>
  </si>
  <si>
    <t>FINCA MONA</t>
  </si>
  <si>
    <t>FINCA POCARES</t>
  </si>
  <si>
    <t>POCARES</t>
  </si>
  <si>
    <t>RONCADOR</t>
  </si>
  <si>
    <t>SURUBRES</t>
  </si>
  <si>
    <t>SARDINAL SUR</t>
  </si>
  <si>
    <t>ESTERILLOS CENTRO</t>
  </si>
  <si>
    <t>CAPULIN</t>
  </si>
  <si>
    <t>BAJO CAPULIN</t>
  </si>
  <si>
    <t>QUEBRADA ARROYO</t>
  </si>
  <si>
    <t>FINCA ANITA</t>
  </si>
  <si>
    <t>EL NEGRO</t>
  </si>
  <si>
    <t>PORFIRIO RUIZ NAVARRO</t>
  </si>
  <si>
    <t>UPALA</t>
  </si>
  <si>
    <t>LOS JAZMINES</t>
  </si>
  <si>
    <t>JAZMINES A</t>
  </si>
  <si>
    <t>LOS PALMARES</t>
  </si>
  <si>
    <t>PORFIRIO CAMPOS MUÑOZ</t>
  </si>
  <si>
    <t>JAZMINES</t>
  </si>
  <si>
    <t>LA RESERVA</t>
  </si>
  <si>
    <t>BIJAGUA</t>
  </si>
  <si>
    <t>TUJANKIR # 1</t>
  </si>
  <si>
    <t>TUJANKIR</t>
  </si>
  <si>
    <t>VALLE VERDE</t>
  </si>
  <si>
    <t>LOS LEDEZMA</t>
  </si>
  <si>
    <t>SAN JOSE O PIZOTE</t>
  </si>
  <si>
    <t>TUJANKIR # 2</t>
  </si>
  <si>
    <t>TUJANKIR II</t>
  </si>
  <si>
    <t>EL PARAISO</t>
  </si>
  <si>
    <t>DOS RIOS</t>
  </si>
  <si>
    <t>COSTA ANA</t>
  </si>
  <si>
    <t>LIDER DE BIJAGUA</t>
  </si>
  <si>
    <t>BIRMANIA</t>
  </si>
  <si>
    <t>I.D.A. EL GAVILAN</t>
  </si>
  <si>
    <t>CENTRO DEL GAVILAN</t>
  </si>
  <si>
    <t>SANTA ROSA LA PALMERA</t>
  </si>
  <si>
    <t>ARGENDORA</t>
  </si>
  <si>
    <t>CAÑO RITO</t>
  </si>
  <si>
    <t>YOLILLAL</t>
  </si>
  <si>
    <t>LLANO BONITO #1</t>
  </si>
  <si>
    <t>COLONIA BLANCA</t>
  </si>
  <si>
    <t>CANALETE</t>
  </si>
  <si>
    <t>EL DELIRIO</t>
  </si>
  <si>
    <t>LAS GARZAS</t>
  </si>
  <si>
    <t>COLONIA PUNTARENAS</t>
  </si>
  <si>
    <t>COLONIA LA LIBERTAD</t>
  </si>
  <si>
    <t>COLONIA LIBERTAD</t>
  </si>
  <si>
    <t>LOS INGENIEROS</t>
  </si>
  <si>
    <t>LOS TIJOS</t>
  </si>
  <si>
    <t>NAHUATL</t>
  </si>
  <si>
    <t>LA KATIRA</t>
  </si>
  <si>
    <t>SANTA ADELA</t>
  </si>
  <si>
    <t>EL CARMEN # 1</t>
  </si>
  <si>
    <t>EL SALTO</t>
  </si>
  <si>
    <t>EL FOSFORO</t>
  </si>
  <si>
    <t>GUAYABITO</t>
  </si>
  <si>
    <t>LLANO BONITO #2</t>
  </si>
  <si>
    <t>LLANO BONITO DOS</t>
  </si>
  <si>
    <t>JESUS DE POPOYOAPA</t>
  </si>
  <si>
    <t>POPOYOAPA</t>
  </si>
  <si>
    <t>MONTE CRISTO</t>
  </si>
  <si>
    <t>MONSEÑOR BERNARDO AUGUSTO THIEL</t>
  </si>
  <si>
    <t>LA VERBENA</t>
  </si>
  <si>
    <t>LAS ARMENIAS</t>
  </si>
  <si>
    <t>LAS FLORES</t>
  </si>
  <si>
    <t>LOS CARTAGOS NORTE</t>
  </si>
  <si>
    <t>RAFAEL ANGEL SANCHEZ ARRIETA</t>
  </si>
  <si>
    <t>MEXICO</t>
  </si>
  <si>
    <t>CUATRO CRUCES</t>
  </si>
  <si>
    <t>MONICO</t>
  </si>
  <si>
    <t>MORENO CAÑAS</t>
  </si>
  <si>
    <t>LOS CARTAGOS SUR</t>
  </si>
  <si>
    <t>CARTAGO SUR</t>
  </si>
  <si>
    <t>EL CARMEN # 2</t>
  </si>
  <si>
    <t>GUACALITO</t>
  </si>
  <si>
    <t>EL GUACALITO</t>
  </si>
  <si>
    <t>JUNTAS DE CAOBA</t>
  </si>
  <si>
    <t>JUNTAS DEL CAOBA</t>
  </si>
  <si>
    <t>CAMPO VERDE</t>
  </si>
  <si>
    <t>I.D.A. SAN JOSE</t>
  </si>
  <si>
    <t>COLONIA SAN JOSE</t>
  </si>
  <si>
    <t>SAN ISIDRO YOLILLAL</t>
  </si>
  <si>
    <t>PARCELAS DE PARIS</t>
  </si>
  <si>
    <t>JOMUSA</t>
  </si>
  <si>
    <t>I.D.A. LA JABALINA</t>
  </si>
  <si>
    <t>LA JABALINA</t>
  </si>
  <si>
    <t>SUAMPITO</t>
  </si>
  <si>
    <t>VALLE BONITO</t>
  </si>
  <si>
    <t>TEODORO PICADO MICHALSKY</t>
  </si>
  <si>
    <t>PIZOTILLO</t>
  </si>
  <si>
    <t>THIALES</t>
  </si>
  <si>
    <t>LLANO AZUL</t>
  </si>
  <si>
    <t>BELICE</t>
  </si>
  <si>
    <t>LA CABAÑA</t>
  </si>
  <si>
    <t>LA AMERICA</t>
  </si>
  <si>
    <t>PIEDRAS AZULES</t>
  </si>
  <si>
    <t>EL ENCUENTRO</t>
  </si>
  <si>
    <t>COLEGIO SUPERIOR DE SEÑORITAS</t>
  </si>
  <si>
    <t>ACAD. DIURNA</t>
  </si>
  <si>
    <t>LICEO ANASTASIO ALFARO</t>
  </si>
  <si>
    <t>LICEO DE COSTA RICA</t>
  </si>
  <si>
    <t>GONZALEZ VIQUEZ</t>
  </si>
  <si>
    <t>LICEO DE SAN JOSE</t>
  </si>
  <si>
    <t>LICEO DEL SUR</t>
  </si>
  <si>
    <t>LICEO LUIS DOBLES SEGREDA</t>
  </si>
  <si>
    <t>SABANA ESTE</t>
  </si>
  <si>
    <t>LICEO JOSE JOAQUIN VARGAS CALVO</t>
  </si>
  <si>
    <t>LICEO NAPOLEON QUESADA SALAZAR</t>
  </si>
  <si>
    <t>LICEO MAURO FERNANDEZ ACUNA</t>
  </si>
  <si>
    <t>GONZALEZ TRUQUER</t>
  </si>
  <si>
    <t>LICEO RODRIGO FACIO BRENES</t>
  </si>
  <si>
    <t>LICEO ROBERTO BRENES MESEN</t>
  </si>
  <si>
    <t>LICEO DE MORAVIA</t>
  </si>
  <si>
    <t>LICEO DR. JOSE MARIA CASTRO MADRIZ</t>
  </si>
  <si>
    <t>LICEO FRANCO COSTARRICENSE</t>
  </si>
  <si>
    <t>LICEO DE ESCAZU</t>
  </si>
  <si>
    <t>LICEO DE CORONADO</t>
  </si>
  <si>
    <t>INSTITUTO DE EDUCACION INTEGRAL</t>
  </si>
  <si>
    <t>LICEO SALVADOR UMANA CASTRO</t>
  </si>
  <si>
    <t>MOZOTAL</t>
  </si>
  <si>
    <t>LICEO EDGAR CERVANTES VILLALTA</t>
  </si>
  <si>
    <t>COLEGIO REPUBLICA DE MEXICO</t>
  </si>
  <si>
    <t>LICEO LABORATORIO EMMA GAMBOA UCR</t>
  </si>
  <si>
    <t>LOS COLEGIOS</t>
  </si>
  <si>
    <t>LICEO SANTA ANA</t>
  </si>
  <si>
    <t>LICEO DE CURRIDABAT</t>
  </si>
  <si>
    <t>LICEO ALAJUELITA</t>
  </si>
  <si>
    <t>COLEGIO CEDROS</t>
  </si>
  <si>
    <t>UNIDAD PEDAGOGICA JOSE FIDEL TRISTAN</t>
  </si>
  <si>
    <t>BARRIO PITAHAYA</t>
  </si>
  <si>
    <t>LICEO JULIO FONSECA GUTIERREZ</t>
  </si>
  <si>
    <t>COLEGIO MARIA INMACULADA</t>
  </si>
  <si>
    <t>COLEGIO MADRE DEL DIVINO PASTOR</t>
  </si>
  <si>
    <t>LICEO PAVAS</t>
  </si>
  <si>
    <t>COLEGIO EL ROSARIO</t>
  </si>
  <si>
    <t>LUJAN</t>
  </si>
  <si>
    <t>UNIDAD PEDAGOGICA CUATRO REINAS</t>
  </si>
  <si>
    <t>LICEO MARIA AUXILIADORA</t>
  </si>
  <si>
    <t>EXPERIMENTAL BILINGUE LA TRINIDAD</t>
  </si>
  <si>
    <t>UNIDAD PEDAGOGICA JOSE RAFAEL ARAYA ROJAS</t>
  </si>
  <si>
    <t>LICEO SAN ANTONIO</t>
  </si>
  <si>
    <t>COLEGIO RINCON GRANDE</t>
  </si>
  <si>
    <t>LICEO TEODORO PICADO</t>
  </si>
  <si>
    <t>LICEO HERNAN ZAMORA ELIZONDO</t>
  </si>
  <si>
    <t>LICEO MONSEÑOR RUBEN ODIO HERRERA</t>
  </si>
  <si>
    <t>LICEO DE CALLE FALLAS</t>
  </si>
  <si>
    <t>COLEGIO NUESTRA SEÑORA</t>
  </si>
  <si>
    <t>LICEO SAN MIGUEL</t>
  </si>
  <si>
    <t>LICEO RICARDO FERNANDEZ GUARDIA</t>
  </si>
  <si>
    <t>LICEO DE ASERRI</t>
  </si>
  <si>
    <t>EL COLEGIO</t>
  </si>
  <si>
    <t>LICEO DE FRAILES</t>
  </si>
  <si>
    <t>LICEO SAN GABRIEL DE ASERRI</t>
  </si>
  <si>
    <t>LICEO DE SABANILLAS</t>
  </si>
  <si>
    <t>LICEO JOAQUIN GUTIERREZ MANGEL</t>
  </si>
  <si>
    <t>LICEO DIURNO CIUDAD COLON</t>
  </si>
  <si>
    <t>LICEO DE PURISCAL</t>
  </si>
  <si>
    <t>COLEGIO DE TABARCIA</t>
  </si>
  <si>
    <t>LICEO SINAI</t>
  </si>
  <si>
    <t>B° SINAI</t>
  </si>
  <si>
    <t>UNIDAD PEDAGOGICA DR. RAFAEL ANGEL CALDERON G.</t>
  </si>
  <si>
    <t>COOPERATIVA</t>
  </si>
  <si>
    <t>UNIDAD PEDAGOGICA JOSE BREINDERHOFF</t>
  </si>
  <si>
    <t>LICEO POTRERO GRANDE</t>
  </si>
  <si>
    <t>LICEO EL CARMEN</t>
  </si>
  <si>
    <t>LICEO BORUCA</t>
  </si>
  <si>
    <t>LICEO YOLANDA OREAMUNO UNGER</t>
  </si>
  <si>
    <t>URBANIZACION EL PROGRESO</t>
  </si>
  <si>
    <t>COLEGIO LA ASUNCION</t>
  </si>
  <si>
    <t>LICEO FERNANDO VOLIO JIMENEZ</t>
  </si>
  <si>
    <t>LICEO UNESCO</t>
  </si>
  <si>
    <t>UNESCO</t>
  </si>
  <si>
    <t>LICEO SAN PEDRO</t>
  </si>
  <si>
    <t>LICEO DE SANTA GERTRUDIS</t>
  </si>
  <si>
    <t>LICEO CARRILLOS DE POAS</t>
  </si>
  <si>
    <t>COLEGIO TUETAL NORTE</t>
  </si>
  <si>
    <t>LICEO SAN ROQUE</t>
  </si>
  <si>
    <t>COLEGIO AMBIENTALISTA EL ROBLE</t>
  </si>
  <si>
    <t>EL ROBLE DE ALAJUELA</t>
  </si>
  <si>
    <t>INSTITUTO DE ALAJUELA</t>
  </si>
  <si>
    <t>LICEO DE ATENAS MARTHA MIRAMBELL UMAÑA</t>
  </si>
  <si>
    <t>LICEO LEON CORTES CASTRO</t>
  </si>
  <si>
    <t>LICEO DE POAS</t>
  </si>
  <si>
    <t>COLEGIO GREGORIO JOSE RAMIREZ CASTRO</t>
  </si>
  <si>
    <t>COLEGIO EL CARMEN</t>
  </si>
  <si>
    <t>LICEO SAN JOSE</t>
  </si>
  <si>
    <t>LICEO OTILIO ULATE BLANCO</t>
  </si>
  <si>
    <t>LICEO SAN RAFAEL</t>
  </si>
  <si>
    <t>COLEGIO REDENTORISTA SAN ALFONSO</t>
  </si>
  <si>
    <t>EL BRASIL</t>
  </si>
  <si>
    <t>LICEO DE TURRUCARES</t>
  </si>
  <si>
    <t>EXPERIMENTAL BILINGUE DE GRECIA</t>
  </si>
  <si>
    <t>LICEO DE TAMBOR</t>
  </si>
  <si>
    <t>LICEO NUESTRA SEÑORA DE LOS ANGELES</t>
  </si>
  <si>
    <t>INSTITUTO JULIO ACOSTA GARCIA</t>
  </si>
  <si>
    <t>LA CORTE, SAN RAMON</t>
  </si>
  <si>
    <t>EXPERIMENTAL BILINGÜE DE PALMARES</t>
  </si>
  <si>
    <t>COLEGIO DE NARANJO</t>
  </si>
  <si>
    <t>COLEGIO VALLE AZUL</t>
  </si>
  <si>
    <t>LICEO PATRIARCA SAN JOSE</t>
  </si>
  <si>
    <t>EXPERIMENTAL BILINGÜE DE NARANJO</t>
  </si>
  <si>
    <t>COLEGIO DR. RICARDO MORENO CAÑAS</t>
  </si>
  <si>
    <t>LICEO DE ALFARO RUIZ</t>
  </si>
  <si>
    <t>BARRIO CEMENTERIO</t>
  </si>
  <si>
    <t>LICEO SUCRE</t>
  </si>
  <si>
    <t>LICEO DE FLORENCIA</t>
  </si>
  <si>
    <t>LICEO PAVON</t>
  </si>
  <si>
    <t>LICEO SANTA RITA</t>
  </si>
  <si>
    <t>LICEO DE SAN CARLOS</t>
  </si>
  <si>
    <t>COLEGIO DIOCESANO PADRE ELADIO SANCHO</t>
  </si>
  <si>
    <t>LICEO CHACHAGUA</t>
  </si>
  <si>
    <t>LICEO ENRIQUE GUIER SAENZ</t>
  </si>
  <si>
    <t>LICEO MANUEL EMILIO RODRIGUEZ</t>
  </si>
  <si>
    <t>LICEO VICENTE LACHNER SANDOVAL</t>
  </si>
  <si>
    <t>COLEGIO SAN LUIS GONZAGA</t>
  </si>
  <si>
    <t>IGLESIAS</t>
  </si>
  <si>
    <t>LICEO DE PARAISO</t>
  </si>
  <si>
    <t>COLEGIO ELIAS LEIVA QUIROS</t>
  </si>
  <si>
    <t>COLEGIO SERAFICO SAN FRANCISCO</t>
  </si>
  <si>
    <t>COLEGIO SAGRADO CORAZON DE JESUS</t>
  </si>
  <si>
    <t>UNIDAD PEDAGOGICA RAFAEL HERNANDEZ MADRIZ</t>
  </si>
  <si>
    <t>LICEO DE TARRAZU</t>
  </si>
  <si>
    <t>LICEO DE COT</t>
  </si>
  <si>
    <t>LICEO SAN DIEGO</t>
  </si>
  <si>
    <t>COLEGIO SAN FRANCISCO</t>
  </si>
  <si>
    <t>LICEO DE CORRALILLO</t>
  </si>
  <si>
    <t>COLEGIO FRANCISCA CARRASCO JIMENEZ</t>
  </si>
  <si>
    <t>COLEGIO ALEJANDRO QUESADA R.</t>
  </si>
  <si>
    <t>EXPERIMENTAL BILINGÜE DE CARTAGO</t>
  </si>
  <si>
    <t>EL PEDEGRAL</t>
  </si>
  <si>
    <t>LICEO BRAULIO CARRILLO COLINA</t>
  </si>
  <si>
    <t>LICEO LLANO BONITO</t>
  </si>
  <si>
    <t>COLEGIO DR. CLODOMIRO PICADO TWIGHT</t>
  </si>
  <si>
    <t>LA HACIENDITA</t>
  </si>
  <si>
    <t>LICEO HERNAN VARGAS RAMIREZ</t>
  </si>
  <si>
    <t>LICEO TUCURRIQUE</t>
  </si>
  <si>
    <t>LA FLORA</t>
  </si>
  <si>
    <t>LICEO SANTA TERESITA</t>
  </si>
  <si>
    <t>EXPERIMENTAL BILINGÜE DE TURRIALBA</t>
  </si>
  <si>
    <t>TOMAS GUARDIA</t>
  </si>
  <si>
    <t>LICEO TRES EQUIS</t>
  </si>
  <si>
    <t>COLEGIO AMBIENTALISTA DE PEJIBAYE</t>
  </si>
  <si>
    <t>LICEO ING. SAMUEL SAENZ FLORES</t>
  </si>
  <si>
    <t>CUBUJUQUÍ</t>
  </si>
  <si>
    <t>LICEO DE HEREDIA</t>
  </si>
  <si>
    <t>LICEO REGIONAL DE FLORES</t>
  </si>
  <si>
    <t>SAN JOAQUIN FLORES</t>
  </si>
  <si>
    <t>LICEO ING. CARLOS PASCUA ZUÑIGA</t>
  </si>
  <si>
    <t>BARRIO SANTIAGO</t>
  </si>
  <si>
    <t>COLEGIO SANTA MARIA DE GUADALUPE</t>
  </si>
  <si>
    <t>QUINTANA</t>
  </si>
  <si>
    <t>LICEO MARIO VINDAS SALAZAR</t>
  </si>
  <si>
    <t>CONSERVATORIO CASTELLA</t>
  </si>
  <si>
    <t>Artística</t>
  </si>
  <si>
    <t>LICEO DE SANTA BÁRBARA</t>
  </si>
  <si>
    <t>LICEO ING. MANUEL BENAVIDES RODRIGUEZ</t>
  </si>
  <si>
    <t>LICEO DE SAN ISIDRO</t>
  </si>
  <si>
    <t>EXPERIMENTAL BILINGÜE DE BELEN</t>
  </si>
  <si>
    <t>UNIDAD PEDAGOGICA LICEO EL ROBLE</t>
  </si>
  <si>
    <t>COLEGIO CLARETIANO</t>
  </si>
  <si>
    <t>LICEO SANTO DOMINGO</t>
  </si>
  <si>
    <t>LICEO DE RIO FRIO</t>
  </si>
  <si>
    <t>FINCA 11</t>
  </si>
  <si>
    <t>LICEO LOS LAGOS</t>
  </si>
  <si>
    <t>COLEGIO LA AURORA</t>
  </si>
  <si>
    <t>LICEO LA VIRGEN</t>
  </si>
  <si>
    <t>COLEGIO FELIPE PÉREZ PEREZ</t>
  </si>
  <si>
    <t>LA CARRETA</t>
  </si>
  <si>
    <t>COLEGIO JOSÉ MARÍA GUTIÉRREZ</t>
  </si>
  <si>
    <t>COLEGIO CAÑAS DULCES</t>
  </si>
  <si>
    <t>COLEGIO SANTA CECILIA</t>
  </si>
  <si>
    <t>LOS MILLONARIOS</t>
  </si>
  <si>
    <t>EXPERIMENTAL BILINGÜE DE LA CRUZ</t>
  </si>
  <si>
    <t>COLEGIO DE BAGACES</t>
  </si>
  <si>
    <t>INSTITUTO DE GUANACASTE</t>
  </si>
  <si>
    <t>EL CAPULÍN</t>
  </si>
  <si>
    <t>LICEO LABORATORIO DE LIBERIA</t>
  </si>
  <si>
    <t>B° CAPULÍN</t>
  </si>
  <si>
    <t>COLEGIO BOCAS DE NOSARA</t>
  </si>
  <si>
    <t>LICEO DE NICOYA</t>
  </si>
  <si>
    <t>LICEO SAN FRANCISCO DE COYOTE</t>
  </si>
  <si>
    <t>EXPERIMENTAL BILINGÜE DE SANTA CRUZ</t>
  </si>
  <si>
    <t>LICEO SANTA CRUZ, CLIMACO A. PEREZ</t>
  </si>
  <si>
    <t>LICEO BELEN</t>
  </si>
  <si>
    <t>LICEO MAURILIO ALVARADO VARGAS</t>
  </si>
  <si>
    <t>LICEO MIGUEL ARAYA VENEGAS</t>
  </si>
  <si>
    <t>COLEGIO SAN RAFAEL</t>
  </si>
  <si>
    <t>LICEO DE COLORADO</t>
  </si>
  <si>
    <t>EXPERIMENTAL BILINGÜE DE NUEVO ARENAL</t>
  </si>
  <si>
    <t>LICEO EMILIANO ODIO MADRIGAL</t>
  </si>
  <si>
    <t>LICEO DIURNO JOSE MARTI</t>
  </si>
  <si>
    <t>LICEO DE ESPARZA</t>
  </si>
  <si>
    <t>LICEO DE MIRAMAR</t>
  </si>
  <si>
    <t>LICEO CHACARITA</t>
  </si>
  <si>
    <t>LICEO ANTONIO OBANDO CHAN</t>
  </si>
  <si>
    <t>LICEO DE CHOMES</t>
  </si>
  <si>
    <t>LICEO DE CHIRA</t>
  </si>
  <si>
    <t>JICARO</t>
  </si>
  <si>
    <t>LICEO COMTE</t>
  </si>
  <si>
    <t>LICEO PACIFICO SUR</t>
  </si>
  <si>
    <t>LICEO CIUDAD NEILY</t>
  </si>
  <si>
    <t>COLEGIO REPUBLICA DE ITALIA</t>
  </si>
  <si>
    <t>EXPERIMENTAL BILINGÜE DE AGUA BUENA</t>
  </si>
  <si>
    <t>LICEO RIO BANANO</t>
  </si>
  <si>
    <t>LICEO SIXAOLA</t>
  </si>
  <si>
    <t>LICEO RODRIGO SOLANO QUIROS</t>
  </si>
  <si>
    <t>LICEO DE MATINA</t>
  </si>
  <si>
    <t>MATINA CENTRO</t>
  </si>
  <si>
    <t>LICEO MARYLAND</t>
  </si>
  <si>
    <t>LA RECTA DE IMPERIO</t>
  </si>
  <si>
    <t>COLEGIO DE LIMON</t>
  </si>
  <si>
    <t>CERRO MOCHO</t>
  </si>
  <si>
    <t>LICEO MARIO BOURNE BOURNE</t>
  </si>
  <si>
    <t>COLEGIO SULÁYÖM</t>
  </si>
  <si>
    <t>LICEO LA ALEGRIA</t>
  </si>
  <si>
    <t>LICEO DE TICABÁN</t>
  </si>
  <si>
    <t>BARRIO LA UNION</t>
  </si>
  <si>
    <t>LICEO DE POCORA</t>
  </si>
  <si>
    <t>LICEO AMBIENTALISTA LLANO BONITO</t>
  </si>
  <si>
    <t>LICEO DE CARIARI</t>
  </si>
  <si>
    <t>EXPERIMENTAL BILINGÜE DE POCOCÍ</t>
  </si>
  <si>
    <t>LICEO DUACARÍ</t>
  </si>
  <si>
    <t>BARRIO FRUTA PAN</t>
  </si>
  <si>
    <t>COLEGIO DE JIMÉNEZ</t>
  </si>
  <si>
    <t>LICEO LA RITA</t>
  </si>
  <si>
    <t>LICEO BRASILIA</t>
  </si>
  <si>
    <t>LICEO AGUAS CLARAS</t>
  </si>
  <si>
    <t>LICEO KATIRA</t>
  </si>
  <si>
    <t>LICEO BIJAGUA</t>
  </si>
  <si>
    <t>ASENTAMIENTO CARLOS VARGAS</t>
  </si>
  <si>
    <t>C.T.P. DON BOSCO</t>
  </si>
  <si>
    <t>TÉCNICA DIURNA</t>
  </si>
  <si>
    <t>C.T.P. CALLE BLANCOS</t>
  </si>
  <si>
    <t>SECCION NOCTURNA C.T.P. CALLE BLANCOS</t>
  </si>
  <si>
    <t>TÉCNICA NOCT.</t>
  </si>
  <si>
    <t>C.T.P. EDUCACION COMERCIAL Y DE SERVICIOS</t>
  </si>
  <si>
    <t>C.T.P. SAN SEBASTIAN</t>
  </si>
  <si>
    <t>SECCION NOCTURNA C.T.P. DE SAN SEBASTIAN</t>
  </si>
  <si>
    <t>C.T.P. DOS CERCAS</t>
  </si>
  <si>
    <t>C.T.P. MONSEÑOR SANABRIA</t>
  </si>
  <si>
    <t>C.T.P. JOSE FIGUERES FERRER</t>
  </si>
  <si>
    <t>SECCION NOCTURNA C.T.P. JOSE FIGUERES FERRER</t>
  </si>
  <si>
    <t>C.T.P. SAN JUAN SUR</t>
  </si>
  <si>
    <t>SECCION NOCTURNA C.T.P. SAN JUAN SUR</t>
  </si>
  <si>
    <t>SAM JUAN SUR</t>
  </si>
  <si>
    <t>C.T.P. DE ACOSTA</t>
  </si>
  <si>
    <t>SECCION NOCTURNA C.T.P. DE ACOSTA</t>
  </si>
  <si>
    <t>C.T.P. DE PURISCAL</t>
  </si>
  <si>
    <t>BARRIO CORAZON DE MARIA</t>
  </si>
  <si>
    <t>SECCION NOCTURNA C.T.P. DE PURISCAL</t>
  </si>
  <si>
    <t>C.T.P. DE TURRUBARES</t>
  </si>
  <si>
    <t>C.T.P. LA GLORIA</t>
  </si>
  <si>
    <t>C.T.P. SAN ISIDRO</t>
  </si>
  <si>
    <t>SECCION NOCTURNA C.T.P. SAN ISIDRO</t>
  </si>
  <si>
    <t>C.T.P. PLATANARES</t>
  </si>
  <si>
    <t>SECCION NOCTURNA C.T.P. PLATANARES</t>
  </si>
  <si>
    <t>C.T.P. DE PEJIBAYE</t>
  </si>
  <si>
    <t>SECCION NOCTURNA C.T.P. PEJIBAYE</t>
  </si>
  <si>
    <t>C.T.P. GENERAL VIEJO</t>
  </si>
  <si>
    <t>SECCION NOCTURNA C.T.P. GENERAL VIEJO</t>
  </si>
  <si>
    <t>C.T.P. DE BUENOS AIRES</t>
  </si>
  <si>
    <t>C.T.P. JESUS OCAÑA ROJAS</t>
  </si>
  <si>
    <t>C.T.P. RICARDO CASTRO BEER</t>
  </si>
  <si>
    <t>KILOMETRO</t>
  </si>
  <si>
    <t>C.T.P. SAN MATEO</t>
  </si>
  <si>
    <t>SECCION NOCTURNA C.T.P. SAN MATEO</t>
  </si>
  <si>
    <t>C.T.P. PIEDADES SUR</t>
  </si>
  <si>
    <t>C.T.P. FRANCISCO JOSE ORLICH BOLMARCICH</t>
  </si>
  <si>
    <t>CALLE COLEGIO</t>
  </si>
  <si>
    <t>C.T.P. NATANIEL ARIAS MURILLO</t>
  </si>
  <si>
    <t>SECCION NOCTURNA C.T.P. NATANIEL ARIAS MURILLO</t>
  </si>
  <si>
    <t>C.T.P. LOS CHILES</t>
  </si>
  <si>
    <t>SECCION NOCTURNA C.T.P. LOS CHILES</t>
  </si>
  <si>
    <t>C.T.P. DE VENECIA</t>
  </si>
  <si>
    <t>C.T.P. LA FORTUNA</t>
  </si>
  <si>
    <t>SECCION NOCTURNA C.T.P. LA FORTUNA</t>
  </si>
  <si>
    <t>C.T.P. DE PITAL</t>
  </si>
  <si>
    <t>SECCION NOCTURNA C.T.P. DE PITAL</t>
  </si>
  <si>
    <t>C.T.P. DE GUATUSO</t>
  </si>
  <si>
    <t>SECCION NOCTURNA C.T.P. DE GUATUSO</t>
  </si>
  <si>
    <t>C.T.P. SANTA ROSA</t>
  </si>
  <si>
    <t>SECCION NOCTURNA C.T.P. SANTA ROSA</t>
  </si>
  <si>
    <t>C.T.P. SAN CARLOS</t>
  </si>
  <si>
    <t>SECCION NOCTURNA C.T.P. SAN CARLOS</t>
  </si>
  <si>
    <t>C.T.P. COVAO DIURNO</t>
  </si>
  <si>
    <t>LA POLVORA</t>
  </si>
  <si>
    <t>C.T.P. DE PACAYAS</t>
  </si>
  <si>
    <t>SECCION NOCTURNA C.T.P. DE PACAYAS</t>
  </si>
  <si>
    <t>C.T.P. JOSE DANIEL FLORES</t>
  </si>
  <si>
    <t>SECCION NOCTURNA C.T.P. JOSE DANIEL FLORES</t>
  </si>
  <si>
    <t>C.T.P. SAN PABLO</t>
  </si>
  <si>
    <t>SECCION NOCTURNA C.T.P. SAN PABLO</t>
  </si>
  <si>
    <t>C.T.P. LA SUIZA</t>
  </si>
  <si>
    <t>SECCION NOCTURNA C.T.P. LA SUIZA</t>
  </si>
  <si>
    <t>C.T.P. DE FLORES</t>
  </si>
  <si>
    <t>BARRIO LA SOLEDAD</t>
  </si>
  <si>
    <t>C.T.P. DE HEREDIA</t>
  </si>
  <si>
    <t>SECCION NOCTURNA C.T.P. HEREDIA</t>
  </si>
  <si>
    <t>C.T.P. DE ULLOA</t>
  </si>
  <si>
    <t>C.T.P. PUERTO VIEJO</t>
  </si>
  <si>
    <t>SECCION NOCTURNA C.T.P. PUERTO VIEJO</t>
  </si>
  <si>
    <t>C.T.P. LIBERIA</t>
  </si>
  <si>
    <t>B° EL CAPULÍN</t>
  </si>
  <si>
    <t>SECCION NOCTURNA C.T.P. LIBERIA</t>
  </si>
  <si>
    <t>BARRIO CAPULIN</t>
  </si>
  <si>
    <t>C.T.P. FORTUNA DE BAGACES</t>
  </si>
  <si>
    <t>C.T.P. NANDAYURE</t>
  </si>
  <si>
    <t>SECCION NOCTURNA C.T.P. NANDAYURE</t>
  </si>
  <si>
    <t>C.T.P. HOJANCHA</t>
  </si>
  <si>
    <t>SECCION NOCTURNA C.T.P. HOJANCHA</t>
  </si>
  <si>
    <t>C.T.P. DE NICOYA</t>
  </si>
  <si>
    <t>SECCION NOCTURNA C.T.P. DE NICOYA</t>
  </si>
  <si>
    <t>C.T.P. LA MANSION</t>
  </si>
  <si>
    <t>C.T.P. DE CORRALILLO</t>
  </si>
  <si>
    <t>SECCION NOCTURNA C.T.P. DE CORRALILLO</t>
  </si>
  <si>
    <t>C.T.P. CARRILLO</t>
  </si>
  <si>
    <t>SECCION NOCTURNA C.T.P. CARRILLO</t>
  </si>
  <si>
    <t>C.T.P. 27 DE ABRIL</t>
  </si>
  <si>
    <t>LOS JOBOS</t>
  </si>
  <si>
    <t>SECCION NOCTURNA C.T.P. 27 DE ABRIL</t>
  </si>
  <si>
    <t>C.T.P. DE SANTA CRUZ</t>
  </si>
  <si>
    <t>BARRIO EL GUAYABAL</t>
  </si>
  <si>
    <t>SECCION NOCTURNA C.T.P. DE SANTA CRUZ</t>
  </si>
  <si>
    <t>BARRIO EL GUAYAVAL</t>
  </si>
  <si>
    <t>C.T.P. SANTA BARBARA</t>
  </si>
  <si>
    <t>SECCION NOCTURNA C.T.P. SANTA BARBARA</t>
  </si>
  <si>
    <t>C.T.P. DE CARTAGENA</t>
  </si>
  <si>
    <t>SECCION NOCTURNA C.T.P. DE CARTAGENA</t>
  </si>
  <si>
    <t>C.T.P. SARDINAL</t>
  </si>
  <si>
    <t>SECCION NOCTURNA C.T.P. SARDINAL</t>
  </si>
  <si>
    <t>C.T.P. DE ABANGARES</t>
  </si>
  <si>
    <t>SECCION NOCTURNA C.T.P. DE ABANGARES</t>
  </si>
  <si>
    <t>C.T.P. DE JICARAL</t>
  </si>
  <si>
    <t>SECCION NOCTURNA C.T.P. DE JICARAL</t>
  </si>
  <si>
    <t>C.T.P. DE PUNTARENAS</t>
  </si>
  <si>
    <t>BARRANCA PROGRESO</t>
  </si>
  <si>
    <t>C.T.P. DE PAQUERA</t>
  </si>
  <si>
    <t>SECCION NOCTURNA C.T.P. DE PAQUERA</t>
  </si>
  <si>
    <t>PAQUERA CENTRO</t>
  </si>
  <si>
    <t>C.T.P. DE COBANO</t>
  </si>
  <si>
    <t>SECCION NOCTURNA C.T.P. DE COBANO</t>
  </si>
  <si>
    <t>C.T.P. DE SANTA ELENA</t>
  </si>
  <si>
    <t>C.T.P. DE OSA</t>
  </si>
  <si>
    <t>SECCION NOCTURNA C.T.P. OSA</t>
  </si>
  <si>
    <t>C.T.P. CARLOS MANUEL VICENTE CASTRO</t>
  </si>
  <si>
    <t>INVU LA ROTONDA</t>
  </si>
  <si>
    <t>SECCION NOCTURNA C.T.P. CARLOS MANUEL VICENTE C.</t>
  </si>
  <si>
    <t>C.T.P. UMBERTO MELLONI CAMPANINI</t>
  </si>
  <si>
    <t>SECCION NOCTURNA C.T.P. UMBERTO MELLONI C.</t>
  </si>
  <si>
    <t>C.T.P. DE SABALITO</t>
  </si>
  <si>
    <t>C.T.P. GUAYCARA</t>
  </si>
  <si>
    <t>SECCION NOCTURNA C.T.P. GUAYCARA</t>
  </si>
  <si>
    <t>C.T.P. DE CORREDORES</t>
  </si>
  <si>
    <t>SECCION NOCTURNA C.T.P. DE CORREDORES</t>
  </si>
  <si>
    <t>C.T.P. DE PUERTO JIMENEZ</t>
  </si>
  <si>
    <t>SECCION NOCTURNA C.T.P. DE PUERTO JIMENEZ</t>
  </si>
  <si>
    <t>C.T.P. DE LIMON</t>
  </si>
  <si>
    <t>CORALES 2</t>
  </si>
  <si>
    <t>C.T.P. DE BATAAN</t>
  </si>
  <si>
    <t>SECCION NOCTURNA C.T.P. DE BATAAN</t>
  </si>
  <si>
    <t>C.T.P. DE TALAMANCA</t>
  </si>
  <si>
    <t>C.T.P. VALLE LA ESTRELLA</t>
  </si>
  <si>
    <t>B° LA CABAÑA</t>
  </si>
  <si>
    <t>COLEGIO DEPORTIVO DE LIMON</t>
  </si>
  <si>
    <t>C.T.P. PADRE ROBERTO EVANS</t>
  </si>
  <si>
    <t>SECCION NOCTURNA C.T.P. PADRE ROBERTO EVANS</t>
  </si>
  <si>
    <t>C.T.P. DE POCOCÍ</t>
  </si>
  <si>
    <t>SECCION NOCTURNA C.T.P. DE POCOCI</t>
  </si>
  <si>
    <t>C.T.P. GUÁCIMO</t>
  </si>
  <si>
    <t>C.T.P. DE JACO</t>
  </si>
  <si>
    <t>Ténica Diurna</t>
  </si>
  <si>
    <t>SECCION NOCTURNA C.T.P. DE JACO</t>
  </si>
  <si>
    <t>C.T.P. DE PARRITA</t>
  </si>
  <si>
    <t>SECCION NOCTURNA C.T.P. DE PARRITA</t>
  </si>
  <si>
    <t>C.T.P. DE MATAPALO</t>
  </si>
  <si>
    <t>C.T.P. UPALA</t>
  </si>
  <si>
    <t>SECCION NOCTURNA C.T.P. UPALA</t>
  </si>
  <si>
    <t>FERNANDO CENTENO GÜELL-RETARDO MENTAL</t>
  </si>
  <si>
    <t>MAGNOLIA</t>
  </si>
  <si>
    <t>CE ESPECIAL</t>
  </si>
  <si>
    <t>FERNANDO CENTENO GÜELL-CIEGOS Y DEFIC. VISUALES</t>
  </si>
  <si>
    <t>FERNANDO CENTENO GÜELL-AUDICION Y LENGUAJE</t>
  </si>
  <si>
    <t>CENTRO EDUCACION ESPECIAL SANTA ANA</t>
  </si>
  <si>
    <t>CENTRO DE APOYO EN PEDAGOGIA HOSPITALARIA HNN</t>
  </si>
  <si>
    <t>PASEO COLON</t>
  </si>
  <si>
    <t>NEURO PSIQUIATRICO INFANTIL</t>
  </si>
  <si>
    <t>CENTRO EDUCACION ESPECIAL LA PITAHAYA</t>
  </si>
  <si>
    <t>ENSEÑANZA ESPECIAL ANDREA JIMENEZ</t>
  </si>
  <si>
    <t>INS.REH. CIEGOS HELEN KELLER</t>
  </si>
  <si>
    <t>CENTRO APOYOS INFANTO JUVENIL H.CALDERON GUARDIA</t>
  </si>
  <si>
    <t>OTOYA</t>
  </si>
  <si>
    <t>C.A.I. GUADALUPE</t>
  </si>
  <si>
    <t>CENTRO INTEGRAL SAN FELIPE NERI</t>
  </si>
  <si>
    <t>DESAMPARADOS CENTRO</t>
  </si>
  <si>
    <t>ENSEÑANZA ESPECIAL SAN ISIDRO DEL GENERAL</t>
  </si>
  <si>
    <t>CIUDAD LAS AMÉRICAS</t>
  </si>
  <si>
    <t>ENSEÑANZA ESPECIAL Y REHABILITACION ALAJUELA</t>
  </si>
  <si>
    <t>ENSEÑANZA ESPECIAL DE GRECIA</t>
  </si>
  <si>
    <t>.</t>
  </si>
  <si>
    <t>ENSEÑANZA ESPECIAL Y REHABILITACION DE SAN RAMÓN</t>
  </si>
  <si>
    <t>ENSEÑANZA ESPECIAL AMANDA ALVAREZ DE UGALDE</t>
  </si>
  <si>
    <t>BALTAZAR QUESADA</t>
  </si>
  <si>
    <t>DR CARLOS SAENZ HERRERA</t>
  </si>
  <si>
    <t>ENSEÑANZA ESPECIAL CARLOS LUIS VALLE MASIS</t>
  </si>
  <si>
    <t>LA CHINCHILLA</t>
  </si>
  <si>
    <t>ENSEÑANZA ESPECIAL DE TURRIALBA</t>
  </si>
  <si>
    <t>ENSEÑANZA ESPECIAL DE HEREDIA</t>
  </si>
  <si>
    <t>ENSEÑANZA ESPECIAL DE LIBERIA</t>
  </si>
  <si>
    <t>CENTRO ENSEÑANZA ESPECIAL IVONNE PEREZ GUEVARA</t>
  </si>
  <si>
    <t>CAIPAD ASOCIACION ATJALA</t>
  </si>
  <si>
    <t>TEJAR</t>
  </si>
  <si>
    <t>CAIPAD ACIOSA</t>
  </si>
  <si>
    <t>CAIPAD ACOPECONE</t>
  </si>
  <si>
    <t>CAIPAD APAMAR</t>
  </si>
  <si>
    <t>NOCTURNO JOSE JOAQUIN JIMENEZ NUNEZ</t>
  </si>
  <si>
    <t>ACAD. NOCT.</t>
  </si>
  <si>
    <t>NOCTURNO DE HATILLO</t>
  </si>
  <si>
    <t>NOCTURNO BRAULIO CARRILLO COLINA</t>
  </si>
  <si>
    <t>IPEC DE SAN JOSÉ</t>
  </si>
  <si>
    <t>IPEC</t>
  </si>
  <si>
    <t>CINDEA MARIA MAZZARELLO</t>
  </si>
  <si>
    <t>CINDEA</t>
  </si>
  <si>
    <t>CINDEA SANTA ANA</t>
  </si>
  <si>
    <t>SANTA ANA CENTRO</t>
  </si>
  <si>
    <t>IPEC 15 DE SETIEMBRE</t>
  </si>
  <si>
    <t>15 DE SETIEMBRE</t>
  </si>
  <si>
    <t>IPEC 15 SETIEMBRE-BARRIO CORDOBA</t>
  </si>
  <si>
    <t>BARRIO CORDABA</t>
  </si>
  <si>
    <t>IPEC 15 SETIEMBRE-CIUDADELA 15 SETIEMBRE</t>
  </si>
  <si>
    <t>COLONIA 15 DE SETIEMBRE</t>
  </si>
  <si>
    <t>IPEC 15 SETIEMBRE-CONCEPCIÓN DE ALAJUELITA</t>
  </si>
  <si>
    <t>CONCEPCIÓN ABAJO</t>
  </si>
  <si>
    <t>CINDEA ALBERTO BRENES MORA</t>
  </si>
  <si>
    <t>ESCUELA NOCT</t>
  </si>
  <si>
    <t>NOCTURNO DESAMPARADOS</t>
  </si>
  <si>
    <t>NOCTURNO DE PURISCAL</t>
  </si>
  <si>
    <t>NOCTURNO DE CIUDAD COLON</t>
  </si>
  <si>
    <t>NOCTURNO DE PEREZ ZELEDON</t>
  </si>
  <si>
    <t>B° LICEO UNESCO</t>
  </si>
  <si>
    <t>NOCTURNO DE BUENOS AIRES</t>
  </si>
  <si>
    <t>URBANIZACION LOMAS</t>
  </si>
  <si>
    <t>NOCTURNO MIGUEL OBREGON LIZANO</t>
  </si>
  <si>
    <t>NOCTURNO DE GRECIA</t>
  </si>
  <si>
    <t>C.T.P. NOCTURNO CARLOS FALLAS SIBAJA</t>
  </si>
  <si>
    <t>IPEC POÁS</t>
  </si>
  <si>
    <t>IPEC MARÍA PACHECO</t>
  </si>
  <si>
    <t>URBANIZACIÓN MONTENEGRO</t>
  </si>
  <si>
    <t>IPEC MARÍA PACHECO-CENTRO DIURNO III EDAD</t>
  </si>
  <si>
    <t>BARRIO ACOSTA</t>
  </si>
  <si>
    <t>NOCTURNO DE PALMARES</t>
  </si>
  <si>
    <t>BARRIO EL COLEGIO</t>
  </si>
  <si>
    <t>NOCTURNO JULIAN VOLIO LLORENTE</t>
  </si>
  <si>
    <t>NOCTURNO DE NARANJO</t>
  </si>
  <si>
    <t>Bº MARIA AUXILIADORA</t>
  </si>
  <si>
    <t>CINDEA SAN CARLOS</t>
  </si>
  <si>
    <t>CINDEA SAN CARLOS-CAI NELSON MANDELA</t>
  </si>
  <si>
    <t>NOCTURNO DE CARTAGO</t>
  </si>
  <si>
    <t>SECCION NOCTURNA ACADEMICA DE PARAISO</t>
  </si>
  <si>
    <t>NOCTURNO DE LA UNION</t>
  </si>
  <si>
    <t>IPEC ARABELLA JIMÉNEZ DE VOLIO</t>
  </si>
  <si>
    <t>IPEC ARABELLA JIMÉNEZ DE VOLIO-ADEPEA</t>
  </si>
  <si>
    <t>IPEC ARABELLA JIMENEZ DE VOLIO-CAI JORGE DEBRAVO</t>
  </si>
  <si>
    <t>IPEC ARABELLA JIMÉNEZ DE VOLIO-SAN FRANCISCO</t>
  </si>
  <si>
    <t>C.T.P. COVAO NOCTURNO</t>
  </si>
  <si>
    <t>JESUS ROBLES MORALES</t>
  </si>
  <si>
    <t>NOCTURNO PBRO. ENRIQUE MENZEL</t>
  </si>
  <si>
    <t>LA PLAZA</t>
  </si>
  <si>
    <t>NOCTURNO ALFREDO GONZÁLEZ FLORES</t>
  </si>
  <si>
    <t>NOCTURNO HERMAN LOPEZ HERNANDEZ</t>
  </si>
  <si>
    <t>NOCTURNO DE RIO FRIO</t>
  </si>
  <si>
    <t>IPEC SANTA BÁRBARA</t>
  </si>
  <si>
    <t>IPEC SANTA BÁRBARA-BELÉN</t>
  </si>
  <si>
    <t>IPEC SANTA BÁRBARA-SANTA BÁRBARA</t>
  </si>
  <si>
    <t>IPEC SANTA BÁRBARA-SAN JOAQUÍN DE FLORES</t>
  </si>
  <si>
    <t>IPEC SANTO DOMINGO</t>
  </si>
  <si>
    <t>QUIZARCO</t>
  </si>
  <si>
    <t>IPEC SANTO DOMINGO-SAN ISIDRO</t>
  </si>
  <si>
    <t>IPEC SANTO DOMINGO-SAN JOSECITO</t>
  </si>
  <si>
    <t>IPEC SANTO DOMINGO-JUVENIL ZURQUÍ</t>
  </si>
  <si>
    <t>CAPACITACION OBRERA</t>
  </si>
  <si>
    <t>BARRIO FATIMA</t>
  </si>
  <si>
    <t>IPEC BARVA</t>
  </si>
  <si>
    <t>BARVA CENTRO</t>
  </si>
  <si>
    <t>IPEC BARVA-FÁTIMA</t>
  </si>
  <si>
    <t>IPEC BARVA-CORAZÓN DE JESÚS</t>
  </si>
  <si>
    <t>IPEC BARVA-CUBUJUQUÍ</t>
  </si>
  <si>
    <t>IPEC BARVA-GETSEMANÍ</t>
  </si>
  <si>
    <t>IPEC BARVA-SAN RAFAEL</t>
  </si>
  <si>
    <t>SAN RAFAEL CENTRO</t>
  </si>
  <si>
    <t>NOCTURNO LA CRUZ</t>
  </si>
  <si>
    <t>NOCTURNO DE LIBERIA</t>
  </si>
  <si>
    <t>B° MORACIA</t>
  </si>
  <si>
    <t>IPEC LIBERIA</t>
  </si>
  <si>
    <t>IPEC LIBERIA-CAI CALLE REAL</t>
  </si>
  <si>
    <t>IPEC LIBERIA-GUAYABO</t>
  </si>
  <si>
    <t>GUABAYO</t>
  </si>
  <si>
    <t>NOCTURNO DE NICOYA</t>
  </si>
  <si>
    <t>NOCTURNO DE SANTA CRUZ</t>
  </si>
  <si>
    <t>CINDEA SANTA CRUZ</t>
  </si>
  <si>
    <t>PANAMA</t>
  </si>
  <si>
    <t>NOCTURNO MAURILIO ALVARADO VARGAS</t>
  </si>
  <si>
    <t>NOCTURNO JUAN SANTAMARIA</t>
  </si>
  <si>
    <t>IPEC CAÑAS</t>
  </si>
  <si>
    <t>CAñAS</t>
  </si>
  <si>
    <t>IPEC CAÑAS-SAN MIGUEL</t>
  </si>
  <si>
    <t>IPEC CAÑAS-LAJAS</t>
  </si>
  <si>
    <t>NOCTURNO JOSE MARTI</t>
  </si>
  <si>
    <t>NOCTURNO DE ESPARZA</t>
  </si>
  <si>
    <t>IPEC PUNTARENAS</t>
  </si>
  <si>
    <t>IPEC PUNTARENAS-KENNEDY</t>
  </si>
  <si>
    <t>IPEC PUNTARENAS-JIRETH</t>
  </si>
  <si>
    <t>JIRETH</t>
  </si>
  <si>
    <t>NOCTURNO DE CIUDAD NEILY</t>
  </si>
  <si>
    <t>NOCTURNO DE GOLFITO</t>
  </si>
  <si>
    <t>NOCTURNO DE SAN VITO</t>
  </si>
  <si>
    <t>NOCTURNO DE OSA</t>
  </si>
  <si>
    <t>CINDEA CIUDAD NEILY</t>
  </si>
  <si>
    <t>NARANJO DE LAUREL</t>
  </si>
  <si>
    <t>IPEC AGUA BUENA</t>
  </si>
  <si>
    <t>IPEC AGUA BUENA-LA LUCHA</t>
  </si>
  <si>
    <t>NOCTURNO LA CUESTA</t>
  </si>
  <si>
    <t>NOCTURNO DE LIMON</t>
  </si>
  <si>
    <t>NOCTURNO DE BATAAN</t>
  </si>
  <si>
    <t>NOCTURNO DE POCOCÍ</t>
  </si>
  <si>
    <t>NOCTURNO DE GUÁCIMO</t>
  </si>
  <si>
    <t>CALLE LOS COLEGIOS</t>
  </si>
  <si>
    <t>CINDEA CARIARI</t>
  </si>
  <si>
    <t>CINDEA CARIARI-TORTUGUERO</t>
  </si>
  <si>
    <t>CINDEA CARIARI-LOS ANGELES</t>
  </si>
  <si>
    <t>CINDEA CARIARI-LAS PALMITAS</t>
  </si>
  <si>
    <t>CINDEA CARIARI-CAMPO DOS</t>
  </si>
  <si>
    <t>NOCTURNO DE QUEPOS</t>
  </si>
  <si>
    <t>JUNTA NARANJO</t>
  </si>
  <si>
    <t>CINDEA UPALA</t>
  </si>
  <si>
    <t>CINDEA UPALA-SAN ISIDRO</t>
  </si>
  <si>
    <t>CINDEA UPALA-MEXICO</t>
  </si>
  <si>
    <t>JAMAICA</t>
  </si>
  <si>
    <t>BARRIO JAMAICA</t>
  </si>
  <si>
    <t>CINDEA RICARDO JIMENEZ O.</t>
  </si>
  <si>
    <t>CINDEA RICARDO JIMENEZ-JUAN SANTAMARIA</t>
  </si>
  <si>
    <t>LA MISTAD</t>
  </si>
  <si>
    <t>CINDEA RICARDO JIMENEZ O.-CAI SAN SEBASTIAN</t>
  </si>
  <si>
    <t>LICEO DOS RIOS</t>
  </si>
  <si>
    <t>LICEO RURAL CABECERAS</t>
  </si>
  <si>
    <t>CABECERA</t>
  </si>
  <si>
    <t>NOCTURNO CARLOS MELENDEZ CHAVERRI</t>
  </si>
  <si>
    <t>RAFAEL VARGAS QUIROS</t>
  </si>
  <si>
    <t>J.N. MANUEL BELGRANO</t>
  </si>
  <si>
    <t>JUAN ENRIQUE PESTALOZZI</t>
  </si>
  <si>
    <t>ARUBA</t>
  </si>
  <si>
    <t>ITAIPU</t>
  </si>
  <si>
    <t>EL PITAL</t>
  </si>
  <si>
    <t>NAVAJUELAR</t>
  </si>
  <si>
    <t>SAN VICENTE Y LAS GRANADINAS</t>
  </si>
  <si>
    <t>ASENTAMIENTO UPIAV II</t>
  </si>
  <si>
    <t>ANTILLAS NEERLANDESAS</t>
  </si>
  <si>
    <t>BAHAMAS</t>
  </si>
  <si>
    <t>HEBRON</t>
  </si>
  <si>
    <t>EL JADE</t>
  </si>
  <si>
    <t>GRANADA</t>
  </si>
  <si>
    <t>EL GALLITO</t>
  </si>
  <si>
    <t>J.N. JUAN VAZQUEZ DE CORONADO</t>
  </si>
  <si>
    <t>HERVIDERO</t>
  </si>
  <si>
    <t>DR. FERNANDO GUZMAN MATA</t>
  </si>
  <si>
    <t>MANUEL DE JESUS</t>
  </si>
  <si>
    <t>TULËSI</t>
  </si>
  <si>
    <t>JAREY</t>
  </si>
  <si>
    <t>SHINABLA</t>
  </si>
  <si>
    <t>TSIMARI</t>
  </si>
  <si>
    <t>REPUBLICA TRINIDAD Y TOBAGO</t>
  </si>
  <si>
    <t>ASENTAMIENTO IDA EL PARAISO</t>
  </si>
  <si>
    <t>ROJOMACA</t>
  </si>
  <si>
    <t>RIO MAGDALENA</t>
  </si>
  <si>
    <t>RÍO MAGDALENA</t>
  </si>
  <si>
    <t>BERMUDAS</t>
  </si>
  <si>
    <t>LOS TERREROS</t>
  </si>
  <si>
    <t>JULIA ACUÑA DE SOMARRIBAS</t>
  </si>
  <si>
    <t>JOSE MARTIN CARRILLO CASTRILLO</t>
  </si>
  <si>
    <t>J.N. MONSEÑOR LUIS LEIPOLD</t>
  </si>
  <si>
    <t>MANUEL MORA VALVERDE</t>
  </si>
  <si>
    <t>PALMAS DEL RIO</t>
  </si>
  <si>
    <t>SAN RAMON DE ARIO</t>
  </si>
  <si>
    <t>BALLENA</t>
  </si>
  <si>
    <t>SAND BOX</t>
  </si>
  <si>
    <t>ALTO URÉN</t>
  </si>
  <si>
    <t>OROCHICO</t>
  </si>
  <si>
    <t>SAN CRISTOBAL Y NEVIS</t>
  </si>
  <si>
    <t>CAMA LA BERTA</t>
  </si>
  <si>
    <t>ALTOS DE GERMANIA</t>
  </si>
  <si>
    <t>BAJO BLEY</t>
  </si>
  <si>
    <t>PALMERA</t>
  </si>
  <si>
    <t>SERINACH</t>
  </si>
  <si>
    <t>PROYECTO PACUARE</t>
  </si>
  <si>
    <t>Bº PROYECTO PACUARE</t>
  </si>
  <si>
    <t>NUEVO SANTO DOMINGO</t>
  </si>
  <si>
    <t>BARBADOS</t>
  </si>
  <si>
    <t>CAÑO SECO</t>
  </si>
  <si>
    <t>SARDINA</t>
  </si>
  <si>
    <t>ESCOCIA</t>
  </si>
  <si>
    <t>J.N. GUÁPILES</t>
  </si>
  <si>
    <t>MACADAMIA</t>
  </si>
  <si>
    <t>TIERRA GRANDE</t>
  </si>
  <si>
    <t>REPUBLICA DE GUYANA</t>
  </si>
  <si>
    <t>PLAYA AZUL</t>
  </si>
  <si>
    <t>LABORATORIO TURRIALBA</t>
  </si>
  <si>
    <t>HOGAR DE NIÑOS TÍA TERE</t>
  </si>
  <si>
    <t>PUNTA DE RIEL</t>
  </si>
  <si>
    <t>COLEGIO DE GRAVILIAS</t>
  </si>
  <si>
    <t>LICEO LA UVITA</t>
  </si>
  <si>
    <t>UVITA</t>
  </si>
  <si>
    <t>LICEO FRANCISCO AMIGUETTE HERRERA</t>
  </si>
  <si>
    <t>LICEO GASTON PERALTA CARRANZA</t>
  </si>
  <si>
    <t>COLEGIO RODRIGO HERNANDEZ VARGAS</t>
  </si>
  <si>
    <t>LICEO VILLARREAL</t>
  </si>
  <si>
    <t>COLEGIO JORGE VOLIO JIMENEZ</t>
  </si>
  <si>
    <t>C.T.P. MARIO QUIROS SASSO</t>
  </si>
  <si>
    <t>CAIPAD TURRIALBA</t>
  </si>
  <si>
    <t>CAIPAD FUNADIS</t>
  </si>
  <si>
    <t>GUADALUPE CENTRO</t>
  </si>
  <si>
    <t>CAIPAD FUN. PRO. JO. PA. CE.</t>
  </si>
  <si>
    <t>CAIPAD UPALA</t>
  </si>
  <si>
    <t>COCOLILAS</t>
  </si>
  <si>
    <t>CAIPAD APRIOPEDA</t>
  </si>
  <si>
    <t>BARRIO LOYOLA</t>
  </si>
  <si>
    <t>CAIPAD ANPREMF</t>
  </si>
  <si>
    <t>SAN JUAN TIBAS</t>
  </si>
  <si>
    <t>CINDEA TURRIALBA</t>
  </si>
  <si>
    <t>LICEO RURAL LAS CEIBAS</t>
  </si>
  <si>
    <t>EL LLANO DE LA MESA</t>
  </si>
  <si>
    <t>LICEO RURAL CHÁNGUENA</t>
  </si>
  <si>
    <t>CHANGUENA CENTRO</t>
  </si>
  <si>
    <t>LICEO RURAL RIO NUEVO</t>
  </si>
  <si>
    <t>LICEO RURAL EL JARDIN</t>
  </si>
  <si>
    <t>LICEO CONCEPCION DANIEL FLORES</t>
  </si>
  <si>
    <t>COLEGIO MAÍZ DE LOS UVA</t>
  </si>
  <si>
    <t>LICEO RURAL LOS ANGELES DE PARAMO</t>
  </si>
  <si>
    <t>COLEGIO SANTA EDUVIGES</t>
  </si>
  <si>
    <t>COLEGIO DE UJARRÁS</t>
  </si>
  <si>
    <t>UJARRÁZ</t>
  </si>
  <si>
    <t>LICEO LA GUACIMA</t>
  </si>
  <si>
    <t>LICEO  POASITO</t>
  </si>
  <si>
    <t>LICEO RURAL SAN JORGE</t>
  </si>
  <si>
    <t>LICEO RURAL PONGOLA</t>
  </si>
  <si>
    <t>PONGOLA</t>
  </si>
  <si>
    <t>LICEO RURAL SAN JOAQUIN DE CUTRIS</t>
  </si>
  <si>
    <t>LICEO RURAL EL CONCHO</t>
  </si>
  <si>
    <t>LICEO RURAL SAN RAFAEL</t>
  </si>
  <si>
    <t>LICEO RURAL MEDIO QUESO</t>
  </si>
  <si>
    <t>LICEO SAN MARCOS</t>
  </si>
  <si>
    <t>LICEO BUENOS AIRES DE POCOSOL</t>
  </si>
  <si>
    <t>LICEO VERACRUZ</t>
  </si>
  <si>
    <t>LICEO RURAL SAN JOAQUIN</t>
  </si>
  <si>
    <t>LICEO RURAL PACAYITAS</t>
  </si>
  <si>
    <t>LICEO RURAL GRANO DE ORO</t>
  </si>
  <si>
    <t>LICEO SAMARA</t>
  </si>
  <si>
    <t>LICEO RURAL LA ESPERANZA</t>
  </si>
  <si>
    <t>LICEO RURAL OSTIONAL</t>
  </si>
  <si>
    <t>LICEO RURAL JOSE LUIS JIMENEZ ALCALA</t>
  </si>
  <si>
    <t>LICEO RURAL ISLA VENADO</t>
  </si>
  <si>
    <t>LICEO FINCA ALAJUELA</t>
  </si>
  <si>
    <t>LICEO RURAL BAHIA DRAKE</t>
  </si>
  <si>
    <t>AGUJITAS DE DRAKE</t>
  </si>
  <si>
    <t>LICEO RURAL BOCA DE SIERPE</t>
  </si>
  <si>
    <t>LICEO RURAL BARRA PARISMINA</t>
  </si>
  <si>
    <t>LICEO RURAL GAVILÁN</t>
  </si>
  <si>
    <t>LICEO RURAL CAHUITA</t>
  </si>
  <si>
    <t>LICEO RURAL BARRA DE TORTUGUERO</t>
  </si>
  <si>
    <t>BARRA TORTUGUERO</t>
  </si>
  <si>
    <t>LICEO RURAL EL PORVENIR</t>
  </si>
  <si>
    <t>LICEO LAS DELICIAS</t>
  </si>
  <si>
    <t>UNIDAD PEDAGÓGICA CASA HOGAR</t>
  </si>
  <si>
    <t>CAIPAD APNAE</t>
  </si>
  <si>
    <t>SAN PABLO HEREDIA</t>
  </si>
  <si>
    <t>CAIPAD SILOR</t>
  </si>
  <si>
    <t>CAIPAD EL SOL BRILLA PARA TODOS</t>
  </si>
  <si>
    <t>CAIPAD APRODISA</t>
  </si>
  <si>
    <t>ATENAS CENTRO</t>
  </si>
  <si>
    <t>CINDEA SAN JUAN DE DIOS</t>
  </si>
  <si>
    <t>CINDEA SAN JUAN DE DIOS-SAN RAFAEL</t>
  </si>
  <si>
    <t>CINDEA SAN JUAN DE DIOS-SAN LORENZO</t>
  </si>
  <si>
    <t>CINDEA SAN JUAN DE DIOS-CAI VILMA CURLING RIVERA</t>
  </si>
  <si>
    <t>CINDEA PURISCAL</t>
  </si>
  <si>
    <t>CINDEA SAN RAFAEL-CAI JORGE ARTURO MONTERO CASTRO</t>
  </si>
  <si>
    <t>CINDEA SAN RAFAEL-CAI LUIS PAULINO MORA MORA</t>
  </si>
  <si>
    <t>SAN RAFAEL, ALAJUELA</t>
  </si>
  <si>
    <t>CINDEA SAN RAFAEL-CAI OFELIA VINCENZI PEÑARANDA</t>
  </si>
  <si>
    <t>CINDEA SAN RAFAEL-CAI DR.GERARDO RODRIGUEZ</t>
  </si>
  <si>
    <t>SAN RAFAEL OJO DE AGUA</t>
  </si>
  <si>
    <t>CINDEA SAN RAFAEL-CAI ADULTO MAYOR</t>
  </si>
  <si>
    <t>CINDEA PUERTO VIEJO</t>
  </si>
  <si>
    <t>CINDEA PUERTO VIEJO-FINCA OCHO</t>
  </si>
  <si>
    <t>CINDEA PUERTO VIEJO-HUETARES</t>
  </si>
  <si>
    <t>HUETARES</t>
  </si>
  <si>
    <t>NOCTURNO PACIFICO SUR</t>
  </si>
  <si>
    <t>LICEO RURAL MANZANILLO</t>
  </si>
  <si>
    <t>LICEO RURAL DE CEDRAL</t>
  </si>
  <si>
    <t>LICEO DE CASCAJAL</t>
  </si>
  <si>
    <t>LICEO RURAL BIJAGUAL</t>
  </si>
  <si>
    <t>LICEO RURAL BOCA TAPADA</t>
  </si>
  <si>
    <t>LICEO RURAL USEKLA</t>
  </si>
  <si>
    <t>LICEO LA PERLA</t>
  </si>
  <si>
    <t>LICEO RURAL SALVADOR DURAN OCAMPO</t>
  </si>
  <si>
    <t>COLEGIO LA PALMA</t>
  </si>
  <si>
    <t>LICEO CANAAN</t>
  </si>
  <si>
    <t>LICEO LAS ESPERANZAS</t>
  </si>
  <si>
    <t>LICEO PLATANILLO DE BARU</t>
  </si>
  <si>
    <t>LICEO LOS ANGELES</t>
  </si>
  <si>
    <t>LICEO CAPITAN MANUEL QUIROS</t>
  </si>
  <si>
    <t>LICEO NICOLAS AGUILAR MURILLO</t>
  </si>
  <si>
    <t>TSIPIRI ÑAK</t>
  </si>
  <si>
    <t>TSIPIRIÑAK</t>
  </si>
  <si>
    <t>NIMARI TÄWÄ</t>
  </si>
  <si>
    <t>VILLA DAMARIS</t>
  </si>
  <si>
    <t>EL SEIS GRANO DE ORO</t>
  </si>
  <si>
    <t>KARKO</t>
  </si>
  <si>
    <t>YÖLDI KICHA</t>
  </si>
  <si>
    <t>ALTO PACUAR</t>
  </si>
  <si>
    <t>SHUKËBACHARI</t>
  </si>
  <si>
    <t>SHORDI</t>
  </si>
  <si>
    <t>SHIKIARI TÄWÄ</t>
  </si>
  <si>
    <t>ALTO SHIKIARI</t>
  </si>
  <si>
    <t>EL BARRO</t>
  </si>
  <si>
    <t>CALIENTA TIGRA</t>
  </si>
  <si>
    <t>LICEO CAPITAN RAMON RIVAS</t>
  </si>
  <si>
    <t>LICEO CANALETE</t>
  </si>
  <si>
    <t>LICEO CORONEL MANUEL ARGÜELLO</t>
  </si>
  <si>
    <t>LA RIVERA</t>
  </si>
  <si>
    <t>LA ROXANA</t>
  </si>
  <si>
    <t>EL GUAPOTE</t>
  </si>
  <si>
    <t>GUAPOTE</t>
  </si>
  <si>
    <t>J.N. DULCE NOMBRE</t>
  </si>
  <si>
    <t>JOSE JOAQUIN MORA PORRAS</t>
  </si>
  <si>
    <t>URBANIZACION JIRETH</t>
  </si>
  <si>
    <t>OROCU</t>
  </si>
  <si>
    <t>DOS RAMAS</t>
  </si>
  <si>
    <t>LAGUNA DEL TORTUGUERO</t>
  </si>
  <si>
    <t>BAJOS DEL TIGRE</t>
  </si>
  <si>
    <t>SAN JUAN DE DIOS HIGUITO</t>
  </si>
  <si>
    <t>LIMONCITO DE CUTRIS</t>
  </si>
  <si>
    <t>LA CAJETA</t>
  </si>
  <si>
    <t>LOS FILTROS</t>
  </si>
  <si>
    <t>PLAYA GRANDE</t>
  </si>
  <si>
    <t>J.N. SIMON BOLIVAR</t>
  </si>
  <si>
    <t>LICEO RURAL BUENA VISTA</t>
  </si>
  <si>
    <t>I.D.A. CAÑA BLANCA</t>
  </si>
  <si>
    <t>ASENTAMIENTO IDA CAñA BLANCA</t>
  </si>
  <si>
    <t>J.N. EL ROBLE</t>
  </si>
  <si>
    <t>LICEO SABANILLAS</t>
  </si>
  <si>
    <t>BRIS</t>
  </si>
  <si>
    <t>LICEO RURAL LOS ARBOLITOS</t>
  </si>
  <si>
    <t>CAIPAD FUNDACION SERVIO FLORES ARROYO</t>
  </si>
  <si>
    <t>FATIMA ALAJUELA</t>
  </si>
  <si>
    <t>SANTA CRUZ-EL TABLAZO</t>
  </si>
  <si>
    <t>ASENTAMIENTO DANIEL ODUBER</t>
  </si>
  <si>
    <t>CAIPAD ANDREA JIMENEZ</t>
  </si>
  <si>
    <t>CAIPAD ASOCIACION TALLER PROTEGIDO ALAJUELA</t>
  </si>
  <si>
    <t>EL CARMEN CENTRO</t>
  </si>
  <si>
    <t>CAIPAD PARAISO</t>
  </si>
  <si>
    <t>CAIPAD FUNDACION AMOR Y ESPERANZA</t>
  </si>
  <si>
    <t>CAIPAD AYUMISANCA</t>
  </si>
  <si>
    <t>CAIPAD ASCOPA</t>
  </si>
  <si>
    <t>CAIPAD ASOPAFAM</t>
  </si>
  <si>
    <t>CALLE LA LUCHA</t>
  </si>
  <si>
    <t>J.N. REPUBLICA DE COLOMBIA</t>
  </si>
  <si>
    <t>CAIPAD ASADIS</t>
  </si>
  <si>
    <t>URB. LA EVA</t>
  </si>
  <si>
    <t>SAN FRANCISCO DE ASÍS</t>
  </si>
  <si>
    <t>CAIPAD ANAMPE</t>
  </si>
  <si>
    <t>CAIPAD PAIPAD-AFIACE</t>
  </si>
  <si>
    <t>J.N. RENZO ZINGONE</t>
  </si>
  <si>
    <t>PARQUE INDUSTRIAL</t>
  </si>
  <si>
    <t>REPUBLICA DEL PERU-VITALIA MADRIGAL A.</t>
  </si>
  <si>
    <t>SIPAR</t>
  </si>
  <si>
    <t>BAJOS DE OLÁN</t>
  </si>
  <si>
    <t>QUEBRADAS ARRIBA</t>
  </si>
  <si>
    <t>I.D.A. JERUSALEN</t>
  </si>
  <si>
    <t>JERUSALÉN</t>
  </si>
  <si>
    <t>COOPEY</t>
  </si>
  <si>
    <t>COOPEY ARRIBA</t>
  </si>
  <si>
    <t>DURIÑAK</t>
  </si>
  <si>
    <t>BUENAVENTURA</t>
  </si>
  <si>
    <t>COCOTALES</t>
  </si>
  <si>
    <t>LOS PLANCITOS</t>
  </si>
  <si>
    <t>LICEO SAN FRANCISCO</t>
  </si>
  <si>
    <t>LICEO CONCEPCIÓN</t>
  </si>
  <si>
    <t>LICEO BOCA DE ARENAL</t>
  </si>
  <si>
    <t>EXPERIMENTAL BILINGÜE DE LOS ÁNGELES</t>
  </si>
  <si>
    <t>CEDRAL ARRIBA</t>
  </si>
  <si>
    <t>LICEO DE GUARDIA</t>
  </si>
  <si>
    <t>COLEGIO BARRA DE COLORADO</t>
  </si>
  <si>
    <t>CAIPAD ACEFOPAVAS</t>
  </si>
  <si>
    <t>J.N. LOMAS DEL RIO</t>
  </si>
  <si>
    <t>J.N. JUAN ENRIQUE PESTALOZZI</t>
  </si>
  <si>
    <t>KURU</t>
  </si>
  <si>
    <t>UKA TIPËY</t>
  </si>
  <si>
    <t>UKA TIPËI</t>
  </si>
  <si>
    <t>JAMEIKÄRI YOKSORO</t>
  </si>
  <si>
    <t>JAMEIKÄRI</t>
  </si>
  <si>
    <t>EL CHILE</t>
  </si>
  <si>
    <t>BAMBEL #1</t>
  </si>
  <si>
    <t>BAMBEL</t>
  </si>
  <si>
    <t>ASENTAMIENTO SAVEGRE</t>
  </si>
  <si>
    <t>CENTRO ENSEÑANZA ESPECIAL LENIN SALAZAR QUESADA</t>
  </si>
  <si>
    <t>EL PELONCITO</t>
  </si>
  <si>
    <t>B° EL PELONCITO</t>
  </si>
  <si>
    <t>PORTICA</t>
  </si>
  <si>
    <t>ASOAGRIPORTICA</t>
  </si>
  <si>
    <t>MRÜSARA</t>
  </si>
  <si>
    <t>MRUSARA</t>
  </si>
  <si>
    <t>LICEO VENECIA</t>
  </si>
  <si>
    <t>COLEGIO SEPECUE</t>
  </si>
  <si>
    <t>MARIA RAFFOLS</t>
  </si>
  <si>
    <t>BELLAVISTA</t>
  </si>
  <si>
    <t>LICEO RURAL ABROJO MOCTEZUMA</t>
  </si>
  <si>
    <t>LICEO RURAL SANTA ROSA</t>
  </si>
  <si>
    <t>LICEO EL SAINO</t>
  </si>
  <si>
    <t>LICEO RURAL LA GUARIA DE POCOSOL</t>
  </si>
  <si>
    <t>LICEO ACADEMICO SAN ANTONIO</t>
  </si>
  <si>
    <t>LICEO RURAL SANTIAGO</t>
  </si>
  <si>
    <t>LICEO RURAL SAN RAFAEL DE CABAGRA</t>
  </si>
  <si>
    <t>SAN RAFAEL CABAGRA</t>
  </si>
  <si>
    <t>LICEO RURAL MASTATAL</t>
  </si>
  <si>
    <t>LICEO CUATRO BOCAS</t>
  </si>
  <si>
    <t>LICEO RURAL LA CONQUISTA</t>
  </si>
  <si>
    <t>LICEO RURAL LA ALDEA</t>
  </si>
  <si>
    <t>LICEO EL PARAISO</t>
  </si>
  <si>
    <t>LICEO RURAL SAN JULIAN</t>
  </si>
  <si>
    <t>TELESECUNDARIA LAS BRISAS</t>
  </si>
  <si>
    <t>LICEO JUNTAS DE CAOBA</t>
  </si>
  <si>
    <t>LICEO SAN JORGE</t>
  </si>
  <si>
    <t>LICEO RURAL LOS JAZMINES</t>
  </si>
  <si>
    <t>LOS JAZMINES B.</t>
  </si>
  <si>
    <t>LICEO COQUITAL</t>
  </si>
  <si>
    <t>J.N. LAS LETRAS</t>
  </si>
  <si>
    <t>J.N. INGLATERRA</t>
  </si>
  <si>
    <t>J.N. JOSE JOAQUIN SALAS PEREZ</t>
  </si>
  <si>
    <t>COMADRE</t>
  </si>
  <si>
    <t>LICEO BEBEDERO</t>
  </si>
  <si>
    <t>SECTOR BARRANTES</t>
  </si>
  <si>
    <t>EL MANÁ</t>
  </si>
  <si>
    <t>SHINA KICHA</t>
  </si>
  <si>
    <t>TKAK-RI</t>
  </si>
  <si>
    <t>SIMIRIÑAK CHIRRIPO</t>
  </si>
  <si>
    <t>LICEO DE SAN ANDRES</t>
  </si>
  <si>
    <t>LICEO RURAL SANTA CRUZ</t>
  </si>
  <si>
    <t>BAJO LOS INDIOS</t>
  </si>
  <si>
    <t>LICEO RURAL YERI</t>
  </si>
  <si>
    <t>LICEO RURAL CARTAGENA</t>
  </si>
  <si>
    <t>LICEO RURAL LÍNEA VIEJA</t>
  </si>
  <si>
    <t>LICEO RURAL LAS MARIAS</t>
  </si>
  <si>
    <t>LICEO RURAL DE PUERTO VIEJO</t>
  </si>
  <si>
    <t>LICEO RURAL LA PALMA</t>
  </si>
  <si>
    <t>LICEO RURAL SAN ANTONIO</t>
  </si>
  <si>
    <t>LICEO RURAL BOCA RIO SAN CARLOS</t>
  </si>
  <si>
    <t>LICEO RURAL COOPE SAN JUAN</t>
  </si>
  <si>
    <t>LICEO RURAL JUANILAMA</t>
  </si>
  <si>
    <t>TELESECUNDARIA LA URRACA</t>
  </si>
  <si>
    <t>TELESECUNDARIA DE MEXICO</t>
  </si>
  <si>
    <t>LICEO COLONIA PUNTARENAS</t>
  </si>
  <si>
    <t>LICEO COLONIA VILLA NUEVA</t>
  </si>
  <si>
    <t>VILLANUEVA</t>
  </si>
  <si>
    <t>LICEO RURAL VALLE VERDE</t>
  </si>
  <si>
    <t>LICEO RURAL SAN LUIS</t>
  </si>
  <si>
    <t>SAN LUIS DE DOS RIOS</t>
  </si>
  <si>
    <t>LICEO RURAL PIEDRAS AZULES</t>
  </si>
  <si>
    <t>CINDEA ABANGARES</t>
  </si>
  <si>
    <t>SAO PABLO</t>
  </si>
  <si>
    <t>CINDEA ABANGARES-MATAPALO</t>
  </si>
  <si>
    <t>COLEGIO SAN MARTIN</t>
  </si>
  <si>
    <t>COLEGIO CANDELARIA</t>
  </si>
  <si>
    <t>C.T.P. SANTA ANA</t>
  </si>
  <si>
    <t>NOCTURNO LA JULIETA</t>
  </si>
  <si>
    <t>UNIDAD PEDAGOGICA RIO CUBA</t>
  </si>
  <si>
    <t>CINDEA BRIBRI</t>
  </si>
  <si>
    <t>BRIBRI</t>
  </si>
  <si>
    <t>CINDEA BRIBRI-FINCA COSTA RICA</t>
  </si>
  <si>
    <t>CINDEA BRIBRI-CAHUITA</t>
  </si>
  <si>
    <t>CINDEA 28 MILLAS</t>
  </si>
  <si>
    <t>CINDEA 28 MILLAS-SAHARA</t>
  </si>
  <si>
    <t>CINDEA 28 MILLAS-LUZON</t>
  </si>
  <si>
    <t>CINDEA 28 MILLAS-SANTA MARTA</t>
  </si>
  <si>
    <t>CINDEA 28 MILLAS-MATINA</t>
  </si>
  <si>
    <t>CINDEA 28 MILLAS-LINEA B</t>
  </si>
  <si>
    <t>CINDEA 28 MILLAS-PALACIOS</t>
  </si>
  <si>
    <t>CINDEA 28 MILLAS-ESTRADA</t>
  </si>
  <si>
    <t>CINDEA LIMON</t>
  </si>
  <si>
    <t>CINDEA LIMON-CAI MARCUS GARVEY</t>
  </si>
  <si>
    <t>CINDEA LIMON-TOMAS GUARDIA</t>
  </si>
  <si>
    <t>CINDEA LIMON-LIMON 2000</t>
  </si>
  <si>
    <t>CINDEA LIMON-RIO BLANCO</t>
  </si>
  <si>
    <t>J.N. SARCHI NORTE</t>
  </si>
  <si>
    <t>SELIKÖ</t>
  </si>
  <si>
    <t>SËLIKÖ</t>
  </si>
  <si>
    <t>TSIÖBATA</t>
  </si>
  <si>
    <t>BUKERI</t>
  </si>
  <si>
    <t>VALLE ESCONDIDO</t>
  </si>
  <si>
    <t>TSIRBÄKLÄ</t>
  </si>
  <si>
    <t>TKANYÄKÄ</t>
  </si>
  <si>
    <t>MELERUK II</t>
  </si>
  <si>
    <t>ALTO COÉN</t>
  </si>
  <si>
    <t>JAKKJUABATA</t>
  </si>
  <si>
    <t>KJAKOBATA</t>
  </si>
  <si>
    <t>GUAYABA YÄKÄ</t>
  </si>
  <si>
    <t>JAMO</t>
  </si>
  <si>
    <t>SITIO HILDA</t>
  </si>
  <si>
    <t>NOCTURNO DE SIQUIRRES</t>
  </si>
  <si>
    <t>COLEGIO ACADEMICO DE COSTA DE PAJAROS</t>
  </si>
  <si>
    <t>LICEO RURAL LA GARITA</t>
  </si>
  <si>
    <t>LICEO RURAL DE TARCOLES</t>
  </si>
  <si>
    <t>LAS ORQUÍDEAS</t>
  </si>
  <si>
    <t>ASENTAMIENTO CAMURO</t>
  </si>
  <si>
    <t>EXPERIMENTAL BILINGÜE DE RÍO JIMÉNEZ</t>
  </si>
  <si>
    <t>CAIPAD CAJANE-ASOCIACION ABRIENDO CAMINO</t>
  </si>
  <si>
    <t>MONTE LIRIO</t>
  </si>
  <si>
    <t>EL CONGO</t>
  </si>
  <si>
    <t>EL CONGO CENTRO</t>
  </si>
  <si>
    <t>EL ESTABLO</t>
  </si>
  <si>
    <t>MONTE REY</t>
  </si>
  <si>
    <t>EL PARAÍSO</t>
  </si>
  <si>
    <t>ASENTAMIENTO EL PARAISO</t>
  </si>
  <si>
    <t>LICEO SANTA MARTA</t>
  </si>
  <si>
    <t>COLEGIO PLAYAS DEL COCO</t>
  </si>
  <si>
    <t>NOCTURNO GUAYCARA</t>
  </si>
  <si>
    <t>LICEO RURAL LAS COLONIAS</t>
  </si>
  <si>
    <t>COLONIA CUBUJUQUI</t>
  </si>
  <si>
    <t>UNIDAD PEDAGOGICA LA VALENCIA</t>
  </si>
  <si>
    <t>EL ESTADIO</t>
  </si>
  <si>
    <t>BAMBU</t>
  </si>
  <si>
    <t>CINDEA VENECIA</t>
  </si>
  <si>
    <t>VENECIA CENTRO</t>
  </si>
  <si>
    <t>CINDEA VENECIA-SANTA RITA</t>
  </si>
  <si>
    <t>TELESECUNDARIA DULCE NOMBRE</t>
  </si>
  <si>
    <t>C.T.P. DE QUEPOS</t>
  </si>
  <si>
    <t>SECCION NOCTURNA C.T.P. DE QUEPOS</t>
  </si>
  <si>
    <t>LAS ROSAS</t>
  </si>
  <si>
    <t>DIKËKLÄRIÑAK</t>
  </si>
  <si>
    <t>RAIZ DE HULE</t>
  </si>
  <si>
    <t>SUËBATA</t>
  </si>
  <si>
    <t>KJALARI</t>
  </si>
  <si>
    <t>DUSIRIÑAK</t>
  </si>
  <si>
    <t>CHUMICO</t>
  </si>
  <si>
    <t>MONTE DE SIÓN</t>
  </si>
  <si>
    <t>MONTE SIÓN</t>
  </si>
  <si>
    <t>NOCTURNO DE CARIARI</t>
  </si>
  <si>
    <t>J.N. FEDERICO SALAS CARVAJAL</t>
  </si>
  <si>
    <t>LAGUNAS DE BARÚ</t>
  </si>
  <si>
    <t>J.N. JOSEFINA LOPEZ BONILLA</t>
  </si>
  <si>
    <t>JAKUE</t>
  </si>
  <si>
    <t>LICEO VUELTA DE JORCO</t>
  </si>
  <si>
    <t>NOCTURNO DE SINAI</t>
  </si>
  <si>
    <t>NOCTURNO OROTINA</t>
  </si>
  <si>
    <t>EL KILOMETRO</t>
  </si>
  <si>
    <t>LICEO LA PALMERA</t>
  </si>
  <si>
    <t>C.T.P. DE ESCAZU</t>
  </si>
  <si>
    <t>SECCION NOCTURNA C.T.P. DE ESCAZU</t>
  </si>
  <si>
    <t>LICEO DE TERRABA</t>
  </si>
  <si>
    <t>DÖRBATA</t>
  </si>
  <si>
    <t>DÖRBATA SANTUBAL</t>
  </si>
  <si>
    <t>MOLOTUBTA</t>
  </si>
  <si>
    <t>SECCION NOCTURNA C.T.P. MONSEÑOR SANABRIA</t>
  </si>
  <si>
    <t>COOPE ROSALES</t>
  </si>
  <si>
    <t>COOPEROSALES</t>
  </si>
  <si>
    <t>JORGE ROSSI CHAVARRIA</t>
  </si>
  <si>
    <t>PUNTA DE LANZA</t>
  </si>
  <si>
    <t>UNIDAD PEDAGOGICA SAN DIEGO</t>
  </si>
  <si>
    <t>CINDEA JICARAL</t>
  </si>
  <si>
    <t>CINDEA JICARAL-LEPANTO</t>
  </si>
  <si>
    <t>LICEO RURAL SANTO DOMINGO</t>
  </si>
  <si>
    <t>LICEO RURAL CERRITOS</t>
  </si>
  <si>
    <t>LICEO RURAL COOPESILENCIO</t>
  </si>
  <si>
    <t>TELESECUNDARIA LA CEIBA</t>
  </si>
  <si>
    <t>LICEO RURAL LA LUCHITA</t>
  </si>
  <si>
    <t>LICEO SAN CARLOS</t>
  </si>
  <si>
    <t>LICEO RURAL ALTO GUAYMI</t>
  </si>
  <si>
    <t>LICEO RURAL ALTO COMTE</t>
  </si>
  <si>
    <t>LICEO CUAJINIQUIL</t>
  </si>
  <si>
    <t>LICEO EL CONSUELO</t>
  </si>
  <si>
    <t>LICEO RURAL GANDOCA</t>
  </si>
  <si>
    <t>LICEO RURAL LA CELINA</t>
  </si>
  <si>
    <t>LA CELINA</t>
  </si>
  <si>
    <t>LICEO INDÍGENA BOCA COHÉN</t>
  </si>
  <si>
    <t>BOCA COHÉN</t>
  </si>
  <si>
    <t>LICEO RURAL ROCA QUEMADA</t>
  </si>
  <si>
    <t>TSINIKLARI</t>
  </si>
  <si>
    <t>LICEO RURAL DE SANTA TERESA</t>
  </si>
  <si>
    <t>LICEO PICAGRES DE MORA</t>
  </si>
  <si>
    <t>LICEO RURAL EL CASTILLO FORTUNA</t>
  </si>
  <si>
    <t>LICEO RURAL EL VENADO</t>
  </si>
  <si>
    <t>EL VENADO</t>
  </si>
  <si>
    <t>LICEO RURAL SAN ANTONIO DE ZAPOTAL</t>
  </si>
  <si>
    <t>TELESECUNDARIA COLONIA ANATERI</t>
  </si>
  <si>
    <t>UNIDAD PEDAGOGICA RURAL BAJOS DE TORO AMARILLO</t>
  </si>
  <si>
    <t>LICEO RURAL LA GATA</t>
  </si>
  <si>
    <t>LICEO RURAL LAS NUBES CRISTO REY</t>
  </si>
  <si>
    <t>JAMARI TÄWÄ</t>
  </si>
  <si>
    <t>TOLOK KICHA</t>
  </si>
  <si>
    <t>TOLOK KICHA CHIRRIPO</t>
  </si>
  <si>
    <t>MARIARIBUTA</t>
  </si>
  <si>
    <t>ALTO BURIQUI</t>
  </si>
  <si>
    <t>CAPACITACION AMBIENTAL VERACRUZ</t>
  </si>
  <si>
    <t>SOTA DOS</t>
  </si>
  <si>
    <t>LICEO AEROPUERTO JERUSALEN</t>
  </si>
  <si>
    <t>UNIDAD PEDAGOGICA SOTERO GONZALEZ BARQUERO</t>
  </si>
  <si>
    <t>LICEO RURAL LONDRES</t>
  </si>
  <si>
    <t>LONDRES CENTRO</t>
  </si>
  <si>
    <t>LICEO DE BARBACOAS</t>
  </si>
  <si>
    <t>LICEO AMBIENTALISTA DE HORQUETAS</t>
  </si>
  <si>
    <t>JARA KICHA</t>
  </si>
  <si>
    <t>EL PORTAL</t>
  </si>
  <si>
    <t>GUARIAL</t>
  </si>
  <si>
    <t>EXPERIMENTAL BILINGÜE DE SIQUIRRES</t>
  </si>
  <si>
    <t>BARRIO EL MANGAL</t>
  </si>
  <si>
    <t>BARBUDAL</t>
  </si>
  <si>
    <t>LA COSTANERA</t>
  </si>
  <si>
    <t>LOS SUEÑOS</t>
  </si>
  <si>
    <t>EXPERIMENTAL BILINGÜE DE SARCHI SUR</t>
  </si>
  <si>
    <t>ASENTAMIENTO SALAMÁ</t>
  </si>
  <si>
    <t>CINDEA LOMAS DE COCORI</t>
  </si>
  <si>
    <t>CINDEA LOMAS DE COCORI-SAN FRANCISCO</t>
  </si>
  <si>
    <t>SAN FRANCISCO ASIS</t>
  </si>
  <si>
    <t>CINDEA FLORIDA</t>
  </si>
  <si>
    <t>CINDEA FLORIDA-ALEGRIA</t>
  </si>
  <si>
    <t>CINDEA FLORIDA-GRANO DE ORO</t>
  </si>
  <si>
    <t>CINDEA FLORIDA-PORTON IBERIA</t>
  </si>
  <si>
    <t>PORTON IBERIA</t>
  </si>
  <si>
    <t>LA TRANQUILIDAD</t>
  </si>
  <si>
    <t>LICEO RURAL EL CARMEN PARRITA</t>
  </si>
  <si>
    <t>LICEO RURAL AGUAS ZARCAS</t>
  </si>
  <si>
    <t>LICEO RURAL BELLA VISTA</t>
  </si>
  <si>
    <t>CAIPAD ACOCONE</t>
  </si>
  <si>
    <t>NOCTURNO DE PUERTO VIEJO</t>
  </si>
  <si>
    <t>LA FLOR DE LA ISLITA</t>
  </si>
  <si>
    <t>SECCION NOCTURNA C.T.P. MARIO QUIROS SASSO</t>
  </si>
  <si>
    <t>LICEO RURAL NUEVA GUATEMALA</t>
  </si>
  <si>
    <t>LICEO RURAL CAÑON DE EL GUARCO</t>
  </si>
  <si>
    <t>CAÑON GUARCO</t>
  </si>
  <si>
    <t>LICEO RURAL ISLAS DEL CHIRRIPO</t>
  </si>
  <si>
    <t>FINCA 10 RIO FRIO</t>
  </si>
  <si>
    <t>LICEO RURAL UNION DEL TORO</t>
  </si>
  <si>
    <t>LICEO SAN CARLOS PACUARITO</t>
  </si>
  <si>
    <t>LICEO RURAL LA CUREÑA</t>
  </si>
  <si>
    <t>LICEO RURAL BANDERAS</t>
  </si>
  <si>
    <t>BANDERAS DE POCOSOL</t>
  </si>
  <si>
    <t>LICEO RURAL SAN JUAN</t>
  </si>
  <si>
    <t>SAN JUAN PEÑAS BLANCAS</t>
  </si>
  <si>
    <t>LICEO SAN NICOLAS DE TOLENTINO</t>
  </si>
  <si>
    <t>TARAS SAN NICOLAS</t>
  </si>
  <si>
    <t>CINDEA COLONIA PUNTARENAS</t>
  </si>
  <si>
    <t>LICEO RURAL PARAISO</t>
  </si>
  <si>
    <t>BAJO DE MOLLEJONES</t>
  </si>
  <si>
    <t>LICEO LABRADOR</t>
  </si>
  <si>
    <t>LICEO RURAL ZAPATON</t>
  </si>
  <si>
    <t>LICEO RURAL KABEBATA</t>
  </si>
  <si>
    <t>LA ANGELINA</t>
  </si>
  <si>
    <t>LICEO QUEBRADA GANADO</t>
  </si>
  <si>
    <t>SWAKBLI</t>
  </si>
  <si>
    <t>LICEO LAS MERCEDES</t>
  </si>
  <si>
    <t>LICEO LAGUNA</t>
  </si>
  <si>
    <t>UNIDAD PEDAGOGICA BARRIO NUEVO</t>
  </si>
  <si>
    <t>LICEO LA AMISTAD</t>
  </si>
  <si>
    <t>LICEO DE MAGALLANES</t>
  </si>
  <si>
    <t>EXPERIMENTAL BILINGÜE DE SAN RAMON</t>
  </si>
  <si>
    <t>LICEO PACTO DEL JOCOTE</t>
  </si>
  <si>
    <t>LICEO RURAL SAN ISIDRO</t>
  </si>
  <si>
    <t>SAN ISIDRO CENTRO</t>
  </si>
  <si>
    <t>LICEO CUATRO ESQUINAS</t>
  </si>
  <si>
    <t>OROCHICO 2</t>
  </si>
  <si>
    <t>OROCHICO II</t>
  </si>
  <si>
    <t>ÑORIBATA</t>
  </si>
  <si>
    <t>LA QUEROGA</t>
  </si>
  <si>
    <t>CINDEA NICOYA</t>
  </si>
  <si>
    <t>CINDEA NICOYA-SAN ANTONIO</t>
  </si>
  <si>
    <t>C.T.P. ULADISLAO GAMEZ SOLANO</t>
  </si>
  <si>
    <t>SECCION NOCTURNA C.T.P. ULADISLAO GAMEZ SOLANO</t>
  </si>
  <si>
    <t>LICEO LA LUCHA</t>
  </si>
  <si>
    <t>LA LUCHA POTRERO GRANDE</t>
  </si>
  <si>
    <t>COCOTSAKUBATA</t>
  </si>
  <si>
    <t>LICEO DEPORTIVO DE GRECIA</t>
  </si>
  <si>
    <t>SECCION NOCTURNA C.T.P. PUNTARENAS</t>
  </si>
  <si>
    <t>J.N. PRIMO VARGAS VALVERD</t>
  </si>
  <si>
    <t>TRES MARIAS OROTINA</t>
  </si>
  <si>
    <t>WAWET</t>
  </si>
  <si>
    <t>BAJO COEN 2</t>
  </si>
  <si>
    <t>ALTO KATSI</t>
  </si>
  <si>
    <t>COLINAS DEL ESTE</t>
  </si>
  <si>
    <t>LICEO HIGUITO</t>
  </si>
  <si>
    <t>LICEO VIRGEN MEDALLA MILAGROSA</t>
  </si>
  <si>
    <t>C.T.P. FERNANDO VOLIO JIMENEZ</t>
  </si>
  <si>
    <t>C.T.P. INVU LAS CAÑAS</t>
  </si>
  <si>
    <t>EL ERIZO INVU CAÑAS</t>
  </si>
  <si>
    <t>SECCION NOCTURNA C.T.P. INVU LAS CAÑAS</t>
  </si>
  <si>
    <t>C.T.P. TRONADORA</t>
  </si>
  <si>
    <t>SECCION NOCTURNA C.T.P. TRONADORA</t>
  </si>
  <si>
    <t>CONED SAN JOSÉ</t>
  </si>
  <si>
    <t>CONED</t>
  </si>
  <si>
    <t>LICEO RURAL LANAS</t>
  </si>
  <si>
    <t>LICEO RURAL EL LLANO</t>
  </si>
  <si>
    <t>LICEO RURAL YORKIN</t>
  </si>
  <si>
    <t>COLEGIO LA CASONA</t>
  </si>
  <si>
    <t>LICEO RURAL JARIS</t>
  </si>
  <si>
    <t>J.N. FINCA LA CAJA</t>
  </si>
  <si>
    <t>UNIDAD PEDAGOGICA JUAN CALDERON VALVERDE</t>
  </si>
  <si>
    <t>TARISE</t>
  </si>
  <si>
    <t>LAS ORQUIDEAS</t>
  </si>
  <si>
    <t>MOI</t>
  </si>
  <si>
    <t>NOCTURNO DE POCORA</t>
  </si>
  <si>
    <t>POCORA CENTRO</t>
  </si>
  <si>
    <t>CALLE DAMAS</t>
  </si>
  <si>
    <t>LICEO PARAISO</t>
  </si>
  <si>
    <t>C.T.P. JOSE ALBERTAZZI</t>
  </si>
  <si>
    <t>SECTOR 6</t>
  </si>
  <si>
    <t>SECCION NOCTURNA C.T.P. JOSE ALBERTAZZI</t>
  </si>
  <si>
    <t>LOS GUIDOS</t>
  </si>
  <si>
    <t>C.T.P. CARRIZAL</t>
  </si>
  <si>
    <t>QUIZARRASES</t>
  </si>
  <si>
    <t>SECCION NOCTURNA C.T.P CARRIZAL</t>
  </si>
  <si>
    <t>I.E.G.B. PBRO. YANUARIO QUESADA</t>
  </si>
  <si>
    <t>I.E.G.B. REPUBLICA DE PANAMA</t>
  </si>
  <si>
    <t>J.N. REPUBLICA FRANCESA</t>
  </si>
  <si>
    <t>COLEGIO FINCA NARANJO</t>
  </si>
  <si>
    <t>NOCTURNO DE SAN PEDRO</t>
  </si>
  <si>
    <t>I.E.G.B. ANDRES BELLO LOPEZ</t>
  </si>
  <si>
    <t>I.E.G.B. AMERICA CENTRAL</t>
  </si>
  <si>
    <t>BARRIO PILAR</t>
  </si>
  <si>
    <t>LICEO RURAL KATSI</t>
  </si>
  <si>
    <t>C.T.P. GRANADILLA</t>
  </si>
  <si>
    <t>GRANADILLA SUR</t>
  </si>
  <si>
    <t>SECCION NOCTURNA C.T.P. DE GRANADILLA</t>
  </si>
  <si>
    <t>J.N. PEDRO AGUIRRE CERDA</t>
  </si>
  <si>
    <t>LICEO PUENTE DE PIEDRA</t>
  </si>
  <si>
    <t>UNIDAD PEDAGOGICA LA CRUZ</t>
  </si>
  <si>
    <t>LICEO OCCIDENTAL</t>
  </si>
  <si>
    <t>CHORRERAS</t>
  </si>
  <si>
    <t>ÑUKA KICHA</t>
  </si>
  <si>
    <t>KABERI</t>
  </si>
  <si>
    <t>DUERI</t>
  </si>
  <si>
    <t>SULAJU</t>
  </si>
  <si>
    <t>SULAJU, ALTO PACUAR</t>
  </si>
  <si>
    <t>TAKLAK YAKA</t>
  </si>
  <si>
    <t>MANTECO</t>
  </si>
  <si>
    <t>ULUJERIÑAK</t>
  </si>
  <si>
    <t>I.E.G.B. NUESTRA SEÑORA DE SION</t>
  </si>
  <si>
    <t>COCAL PUNTARENAS</t>
  </si>
  <si>
    <t>SECCION NOCTURNA C.T.P. DE BUENOS AIRES</t>
  </si>
  <si>
    <t>SECCION NOCTURNA C.T.P. DE LIMON</t>
  </si>
  <si>
    <t>LICEO BUENOS AIRES</t>
  </si>
  <si>
    <t>Bº LOS ÁNGELES</t>
  </si>
  <si>
    <t>J.N. MANUELA SANTAMARIA RODRIGUEZ</t>
  </si>
  <si>
    <t>CONVENTILLO</t>
  </si>
  <si>
    <t>KONOBATA</t>
  </si>
  <si>
    <t>ALTO KOEN</t>
  </si>
  <si>
    <t>LICEO BILINGÜE ITALO COSTARRICENSE</t>
  </si>
  <si>
    <t>I.E.G.B. LA VICTORIA</t>
  </si>
  <si>
    <t>VICTORIA</t>
  </si>
  <si>
    <t>UNIDAD PEDAGOGICA EL TORITO</t>
  </si>
  <si>
    <t>TORITO</t>
  </si>
  <si>
    <t>LICEO LLANO LOS ANGELES</t>
  </si>
  <si>
    <t>LLANO DE ANGELES</t>
  </si>
  <si>
    <t>LICEO RURAL GUACIMAL</t>
  </si>
  <si>
    <t>GAMONALES</t>
  </si>
  <si>
    <t>UNIDAD PEDAGOGICA RIO CELESTE</t>
  </si>
  <si>
    <t>LICEO RURAL COLONIA DEL VALLE</t>
  </si>
  <si>
    <t>CINDEA GUACIMO</t>
  </si>
  <si>
    <t>CINDEA GUACIMO-LA SELVA</t>
  </si>
  <si>
    <t>CINDEA GUACIMO-PARISMINA</t>
  </si>
  <si>
    <t>CINDEA GUACIMO-EL CARMEN</t>
  </si>
  <si>
    <t>COLEGIO QUEBRADA GRANDE</t>
  </si>
  <si>
    <t>LICEO RURAL COROMA</t>
  </si>
  <si>
    <t>LICEO RURAL NAMALDI</t>
  </si>
  <si>
    <t>LICEO RURAL PALMERA</t>
  </si>
  <si>
    <t>CONED CIUDAD NEILY</t>
  </si>
  <si>
    <t>CONED ALUNASA</t>
  </si>
  <si>
    <t>CONED LIBERIA</t>
  </si>
  <si>
    <t>CONED HEREDIA</t>
  </si>
  <si>
    <t>CONED PALMARES</t>
  </si>
  <si>
    <t>CONED TURRIALBA</t>
  </si>
  <si>
    <t>CONED LIMÓN</t>
  </si>
  <si>
    <t>LICEO SONAFLUCA</t>
  </si>
  <si>
    <t>CNV. LICEO RICARDO FERNANDEZ GUARDIA</t>
  </si>
  <si>
    <t>COLEGIO VIRTUAL</t>
  </si>
  <si>
    <t>CNV. ESCUELA CAROLINA DENT ALVARADO</t>
  </si>
  <si>
    <t>CNV. LICEO RODRIGO FACIO BRENES</t>
  </si>
  <si>
    <t>CNV. C.T.P. ULADISLAO GAMEZ SOLANO</t>
  </si>
  <si>
    <t>15 DE AGOSTO</t>
  </si>
  <si>
    <t>CNV. LICEO EDGAR CERVANTES VILLALTA</t>
  </si>
  <si>
    <t>CNV. C.T.P. DOS CERCAS</t>
  </si>
  <si>
    <t>CNV. LICEO SAN MIGUEL</t>
  </si>
  <si>
    <t>CNV. C.T.P. JOSE ALBERTAZZI AVENDANO</t>
  </si>
  <si>
    <t>CNV. LICEO DE ASERRI</t>
  </si>
  <si>
    <t>CNV. LICEO SAN GABRIEL</t>
  </si>
  <si>
    <t>BARRIO LA SALLE</t>
  </si>
  <si>
    <t>CNV. C.T.P. DE ACOSTA</t>
  </si>
  <si>
    <t>SAN IGNACIO CENTRO</t>
  </si>
  <si>
    <t>CNV. LICEO DE CALLE FALLAS</t>
  </si>
  <si>
    <t>CNV. DARIO FLORES HERNANDEZ</t>
  </si>
  <si>
    <t>SANTIAGO CENTRO</t>
  </si>
  <si>
    <t>CNV. LICEO CIUDAD COLON</t>
  </si>
  <si>
    <t>CIUDAD COLON CENTRO</t>
  </si>
  <si>
    <t>CNV. ESCUELA 12 DE MARZO</t>
  </si>
  <si>
    <t>CNV. ESCUELA PEDRO PEREZ ZELEDON</t>
  </si>
  <si>
    <t>CNV. ESCUELA BERNARDO SOTO ALFARO</t>
  </si>
  <si>
    <t>ALAJUELA CENTRO</t>
  </si>
  <si>
    <t>CNV. ESCUELA HOLANDA</t>
  </si>
  <si>
    <t>CNV. LICEO SAN RAFAEL</t>
  </si>
  <si>
    <t>CNV. LICEO SAN JOSE DE ALAJUELA</t>
  </si>
  <si>
    <t>CNV. LICEO DE POAS</t>
  </si>
  <si>
    <t>CNV. ESCUELA CENTRAL DE ATENAS</t>
  </si>
  <si>
    <t>CNV. ESCUELA PRIMO VARGAS VALVERDE</t>
  </si>
  <si>
    <t>CNV. ESCUELA SIMON BOLIVAR PALACIOS</t>
  </si>
  <si>
    <t>SECTOR SUR GRECIA</t>
  </si>
  <si>
    <t>CNV. ESCUELA JORGE WASHINGTON</t>
  </si>
  <si>
    <t>SAN RAMON CENTRO</t>
  </si>
  <si>
    <t>CNV. ESCUELA REPUBLICA DE COLOMBIA</t>
  </si>
  <si>
    <t>NARANJO CENTRO</t>
  </si>
  <si>
    <t>CNV. ESCUELA PBRO. MANUEL BERNARDO GOMEZ</t>
  </si>
  <si>
    <t>PALMARES CENTRO</t>
  </si>
  <si>
    <t>CNV. LICEO DE ALFARO RUIZ</t>
  </si>
  <si>
    <t>CNV. C.T.P. NATANIEL ARIAS MURILLO</t>
  </si>
  <si>
    <t>CNV. C.T.P. LA FORTUNA</t>
  </si>
  <si>
    <t>CNV. C.T.P. SANTA ROSA DE POCOSOL</t>
  </si>
  <si>
    <t>CNV. ESCUELA JUAN CHAVES ROJAS</t>
  </si>
  <si>
    <t>CNV. LICEO VICENTE LACHNER SANDOVAL</t>
  </si>
  <si>
    <t>CNV. ESCUELA SAN IGNACIO DE LOYOLA</t>
  </si>
  <si>
    <t>CNV. COLEGIO ELIAS LEIVA QUIROS</t>
  </si>
  <si>
    <t>CNV. ESCUELA LIENDO Y GOICOECHEA</t>
  </si>
  <si>
    <t>CNV. ESCUELA CENTRAL DE TRES RIOS</t>
  </si>
  <si>
    <t>TRES RIOS CENTRO</t>
  </si>
  <si>
    <t>CNV. LICEO TUCURRIQUE</t>
  </si>
  <si>
    <t>CNV. COLEGIO DR. CLODOMIRO PICADO TWIGHT</t>
  </si>
  <si>
    <t>CNV. C.T.P. LA SUIZA</t>
  </si>
  <si>
    <t>CNV. ESCUELA JABILLOS</t>
  </si>
  <si>
    <t>CNV. C.T.P. HEREDIA</t>
  </si>
  <si>
    <t>CNV. LICEO MANUEL BENAVIDES RODRIGUEZ</t>
  </si>
  <si>
    <t>CNV. IPEC BARVA</t>
  </si>
  <si>
    <t>INVU DE BARVA</t>
  </si>
  <si>
    <t>CNV. COLEGIO LA AURORA</t>
  </si>
  <si>
    <t>CNV. LICEO DE BELEN</t>
  </si>
  <si>
    <t>SAN ANTONIO BELEN</t>
  </si>
  <si>
    <t>CNV. INSTITUTO DE GUANACASTE</t>
  </si>
  <si>
    <t>CNV. COLEGIO DE BAGACES</t>
  </si>
  <si>
    <t>CNV. COLEGIO SANTA CECILIA</t>
  </si>
  <si>
    <t>CNV. ESCUELA CACIQUE NICOA DIRIA</t>
  </si>
  <si>
    <t>CNV. C.T.P. LA MANSION</t>
  </si>
  <si>
    <t>CNV. ESCUELA JOSEFINA LOPEZ BONILLA</t>
  </si>
  <si>
    <t>SANTA CRUZ CENTRO</t>
  </si>
  <si>
    <t>CNV. ESCUELA MONSENOR LUIS LEIPOLD</t>
  </si>
  <si>
    <t>CENTRO CAÑAS</t>
  </si>
  <si>
    <t>CNV. LICEO NOCTURNO MAURILIO ALVARADO VARGAS</t>
  </si>
  <si>
    <t>TILARAN CENTRO</t>
  </si>
  <si>
    <t>CNV. C.T.P. PUNTARENAS</t>
  </si>
  <si>
    <t>CNV. ESCUELA ALVARO PARIS STEPHENS</t>
  </si>
  <si>
    <t>CNV. ITALOCOSTARRICENSE</t>
  </si>
  <si>
    <t>CNV. COLEGIO NOCTURNO CIUDAD NEILY</t>
  </si>
  <si>
    <t>CNV. C.T.P. LIMON</t>
  </si>
  <si>
    <t>CORALES DOS</t>
  </si>
  <si>
    <t>CNV. C.T.P. ROBERTO EVANS DE SIQUIRRES</t>
  </si>
  <si>
    <t>CNV. LICEO ACADEMICO DE SIXAOLA</t>
  </si>
  <si>
    <t>CNV. ESCUELA DE BATAAN</t>
  </si>
  <si>
    <t>CNV. ESCUELA CENTRAL GUAPILES</t>
  </si>
  <si>
    <t>GUAPILES CENTRO</t>
  </si>
  <si>
    <t>CNV. ESCUELA CAMPO KENNEDY</t>
  </si>
  <si>
    <t>CARIARI CENTRO</t>
  </si>
  <si>
    <t>CNV. ESCUELA MANUEL MARIA GUTIERREZ</t>
  </si>
  <si>
    <t>CNV. ESCUELA MARIA LUISA DE CASTRO</t>
  </si>
  <si>
    <t>CNV. C.T.P. DE UPALA</t>
  </si>
  <si>
    <t>UPALA CENTRO</t>
  </si>
  <si>
    <t>CONED NICOYA</t>
  </si>
  <si>
    <t>LICEO RURAL LOS ALMENDROS</t>
  </si>
  <si>
    <t>ALMENDROS</t>
  </si>
  <si>
    <t>CINDEA LOS CHILES</t>
  </si>
  <si>
    <t>BARRIO EL ESTUDIANTE</t>
  </si>
  <si>
    <t>CINDEA LOS CHILES-EL PARQUE</t>
  </si>
  <si>
    <t>COLEGIO MATA DE PLATANO</t>
  </si>
  <si>
    <t>EL LLANITO</t>
  </si>
  <si>
    <t>LICEO RURAL CERROS</t>
  </si>
  <si>
    <t>CONED CARTAGO</t>
  </si>
  <si>
    <t>BOCA BRAVA</t>
  </si>
  <si>
    <t>LA ILUSION DE CANTA GALLO</t>
  </si>
  <si>
    <t>CEBROR</t>
  </si>
  <si>
    <t>SKA DIKOL</t>
  </si>
  <si>
    <t>I.D.A. EL VIVERO</t>
  </si>
  <si>
    <t>EL VIVERO</t>
  </si>
  <si>
    <t>I.E.G.B. LIMON 2000</t>
  </si>
  <si>
    <t>ALTO PALMERA</t>
  </si>
  <si>
    <t>NIÑO JESUS DE BELEN</t>
  </si>
  <si>
    <t>C.T.P. VASQUEZ DE CORONADO</t>
  </si>
  <si>
    <t>ROMILIOS</t>
  </si>
  <si>
    <t>SECCION NOCTURNA C.T.P. VASQUEZ DE CORONADO</t>
  </si>
  <si>
    <t>PALENQUE EL SOL</t>
  </si>
  <si>
    <t>POSADA DE BELEN</t>
  </si>
  <si>
    <t>JÖNKRUHORÄ</t>
  </si>
  <si>
    <t>BAJO COPEY</t>
  </si>
  <si>
    <t>LICEO TIERRA BLANCA</t>
  </si>
  <si>
    <t>CABECERAS</t>
  </si>
  <si>
    <t>BAKÖM DI</t>
  </si>
  <si>
    <t>LICEO SAN JOSE DEL RIO</t>
  </si>
  <si>
    <t>SAN JOSE DE RIO</t>
  </si>
  <si>
    <t>KINDER HOGAR SAN ANTONIO</t>
  </si>
  <si>
    <t>LICEO DE TOBOSI</t>
  </si>
  <si>
    <t>KAKAL KICHÁ</t>
  </si>
  <si>
    <t>KUNABRI</t>
  </si>
  <si>
    <t>ARROZ ITÄRÍ</t>
  </si>
  <si>
    <t>ARROCERA</t>
  </si>
  <si>
    <t>BAJO COHEN</t>
  </si>
  <si>
    <t>NIMARI</t>
  </si>
  <si>
    <t>BAJO BLEY SUR</t>
  </si>
  <si>
    <t>KUCHEY</t>
  </si>
  <si>
    <t>LA SIBERIA</t>
  </si>
  <si>
    <t>BISÖLA</t>
  </si>
  <si>
    <t>JÄBËJUKTÖ</t>
  </si>
  <si>
    <t>BAJO PIEDRA MESA</t>
  </si>
  <si>
    <t>DÜCHIRIBATA</t>
  </si>
  <si>
    <t>BLEITÖ</t>
  </si>
  <si>
    <t>JÄKTÖKÖLO</t>
  </si>
  <si>
    <t>JÄCTÖKÖLO</t>
  </si>
  <si>
    <t>KOWA</t>
  </si>
  <si>
    <t>DUCHARI</t>
  </si>
  <si>
    <t>TAMIJU</t>
  </si>
  <si>
    <t>JUITÖ</t>
  </si>
  <si>
    <t>KSARABATA</t>
  </si>
  <si>
    <t>KONYÖÚ</t>
  </si>
  <si>
    <t>LAS LUISAS</t>
  </si>
  <si>
    <t>AKÖM</t>
  </si>
  <si>
    <t>AKOM</t>
  </si>
  <si>
    <t>LICEO RURAL SHIKABALI</t>
  </si>
  <si>
    <t>SHIKABALI</t>
  </si>
  <si>
    <t>LICEO RURAL KJAKUO SULO</t>
  </si>
  <si>
    <t>COLEGIO INDÍGENA SHIROLES</t>
  </si>
  <si>
    <t>LICEO RURAL SALITRE</t>
  </si>
  <si>
    <t>CENTRO DE EDUCACION ESPECIAL DE GUÁPILES</t>
  </si>
  <si>
    <t>CONED PUNTARENAS</t>
  </si>
  <si>
    <t>CONED ACOSTA</t>
  </si>
  <si>
    <t>LICEO RURAL QUIRIMAN</t>
  </si>
  <si>
    <t>COLEGIO OMAR SALAZAR OBANDO</t>
  </si>
  <si>
    <t>LICEO RURAL VILLA HERMOSA</t>
  </si>
  <si>
    <t>NOCTURNO DE BAGACES</t>
  </si>
  <si>
    <t>COLEGIO DE GUACIMO</t>
  </si>
  <si>
    <t>LICEO RURAL ALTO COHEN</t>
  </si>
  <si>
    <t>PALMITAS II</t>
  </si>
  <si>
    <t>LICEO RURAL YIMBA CAJC</t>
  </si>
  <si>
    <t>CURRE</t>
  </si>
  <si>
    <t>CINDEA HEREDIANA</t>
  </si>
  <si>
    <t>CINDEA HEREDIANA-GERMANIA</t>
  </si>
  <si>
    <t>CINDEA HEREDIANA-CAIRO</t>
  </si>
  <si>
    <t>CINDEA HEREDIANA-EL PEJE</t>
  </si>
  <si>
    <t>CINDEA HEREDIANA-EL MILANO</t>
  </si>
  <si>
    <t>COLEGIO DE PACUARE</t>
  </si>
  <si>
    <t>COLEGIO FLORIDA</t>
  </si>
  <si>
    <t>C.T.P. SANTO CRISTO DE ESQUIPULAS</t>
  </si>
  <si>
    <t>LA ERMITA</t>
  </si>
  <si>
    <t>SECCION NOCTURNA C.T.P. SANTO CRISTO DE ESQUIP.</t>
  </si>
  <si>
    <t>C.T.P. DE DULCE NOMBRE</t>
  </si>
  <si>
    <t>SECCION NOCTURNA C.T.P. DE DULCE NOMBRE</t>
  </si>
  <si>
    <t>C.T.P. SAN PEDRO DE BARVA</t>
  </si>
  <si>
    <t>SECCION NOCTURNA C.T.P. SAN PEDRO DE BARVA</t>
  </si>
  <si>
    <t>C.T.P. DE PALMICHAL</t>
  </si>
  <si>
    <t>SECCION NOCTURNA C.T.P. DE PALMICHAL</t>
  </si>
  <si>
    <t>C.T.P. BOLIVAR</t>
  </si>
  <si>
    <t>C.T.P. SABANILLA</t>
  </si>
  <si>
    <t>C.T.P. SAN RAFAEL DE POAS</t>
  </si>
  <si>
    <t>CINDEA LA BOMBA</t>
  </si>
  <si>
    <t>CINDEA LA BOMBA-BANANITO SUR</t>
  </si>
  <si>
    <t>CINDEA LA BOMBA-SAN CLEMENTE</t>
  </si>
  <si>
    <t>CINDEA LA BOMBA-PENSHURT</t>
  </si>
  <si>
    <t>CINDEA LA BOMBA-LA GUARIA</t>
  </si>
  <si>
    <t>LICEO SANTISIMA TRINIDAD</t>
  </si>
  <si>
    <t>CINDEA COBANO</t>
  </si>
  <si>
    <t>CINDEA DE PITAL</t>
  </si>
  <si>
    <t>CINDEA PEJIBAYE</t>
  </si>
  <si>
    <t>CINDEA MIRAMAR</t>
  </si>
  <si>
    <t>CINDEA MIRAMAR-PITAHAYA</t>
  </si>
  <si>
    <t>CINDEA MIRAMAR-SARDINAL</t>
  </si>
  <si>
    <t>CINDEA PUNTARENAS</t>
  </si>
  <si>
    <t>CINDEA PUNTARENAS-CAI 26 DE JULIO</t>
  </si>
  <si>
    <t>CINDEA JUDAS</t>
  </si>
  <si>
    <t>CINDEA JUDAS-CHOMES</t>
  </si>
  <si>
    <t>CINDEA JUDAS-COSTA PAJAROS</t>
  </si>
  <si>
    <t>COSTA PAJAROS</t>
  </si>
  <si>
    <t>CINDEA ESPARZA</t>
  </si>
  <si>
    <t>CINDEA ESPARZA-VILLA NUEVA</t>
  </si>
  <si>
    <t>CINDEA FLORENCIA</t>
  </si>
  <si>
    <t>FLORENCIA CENTRO</t>
  </si>
  <si>
    <t>CINDEA FLORENCIA-SANTA CLARA</t>
  </si>
  <si>
    <t>CINDEA FLORENCIA-PLATANAR</t>
  </si>
  <si>
    <t>CINDEA HUACAS</t>
  </si>
  <si>
    <t>NOCTURNO DE JACO</t>
  </si>
  <si>
    <t>C.T.P.SAN ISIDRO DE HEREDIA</t>
  </si>
  <si>
    <t>SECCION NOCTURNA C.T.P. SAN ISIDRO DE HEREDIA</t>
  </si>
  <si>
    <t>C.T.P. SANTO DOMINGO</t>
  </si>
  <si>
    <t>SECCION NOCTURNA C.T.P. SANTO DOMINGO</t>
  </si>
  <si>
    <t>C.T.P. MERCEDES NORTE</t>
  </si>
  <si>
    <t>C.T.P. MAXIMO QUESADA</t>
  </si>
  <si>
    <t>C.T.P. PURRAL</t>
  </si>
  <si>
    <t>SECCION NOCTURNA C.T.P. PURRAL</t>
  </si>
  <si>
    <t>C.T.P. ABELARDO BONILLA BALDARES</t>
  </si>
  <si>
    <t>SECCION NOCTURNA C.T.P. ABELARDO BONILLA B.</t>
  </si>
  <si>
    <t>C.T.P. PAVAS</t>
  </si>
  <si>
    <t>PAVAS CENTRO</t>
  </si>
  <si>
    <t>SECCION NOCTURNA C.T.P. DE PAVAS</t>
  </si>
  <si>
    <t>C.T.P. DE ASERRI</t>
  </si>
  <si>
    <t>SECCION NOCTURNA C.T.P. DE ASERRI</t>
  </si>
  <si>
    <t>PALO BLANCO</t>
  </si>
  <si>
    <t>C.T.P. AMBIENTALISTA ISAIAS RETANA</t>
  </si>
  <si>
    <t>SECCION NOCTURNA C.T.P. AMBIENTALI ISAIAS RETANA</t>
  </si>
  <si>
    <t>C.T.P. OREAMUNO</t>
  </si>
  <si>
    <t>C.T.P. SANTA LUCIA</t>
  </si>
  <si>
    <t>SECCION NOCTURNA C.T.P. SANTA LUCIA</t>
  </si>
  <si>
    <t>C.T.P. CALLE ZAMORA</t>
  </si>
  <si>
    <t>SECCION NOCTURNA C.T.P. CALLE ZAMORA</t>
  </si>
  <si>
    <t>C.T.P. ROSARIO DE NARANJO</t>
  </si>
  <si>
    <t>SECTOR VARGAS</t>
  </si>
  <si>
    <t>SECCION NOCTURNA C.T.P. ROSARIO DE NARANJO</t>
  </si>
  <si>
    <t>C.T.P. SANTA EULALIA</t>
  </si>
  <si>
    <t>C.T.P. DE CAÑAS</t>
  </si>
  <si>
    <t>SECCION NOCTURNA C.T.P. DE CAÑAS</t>
  </si>
  <si>
    <t>CINDEA LA PERLA</t>
  </si>
  <si>
    <t>CINDEA SANTA ROSA</t>
  </si>
  <si>
    <t>SANTA ROSA POCOSOL</t>
  </si>
  <si>
    <t>BLUJURIÑAK</t>
  </si>
  <si>
    <t>C.T.P. DE ATENAS</t>
  </si>
  <si>
    <t>SECCION NOCTURNA C.T.P. DE ATENAS</t>
  </si>
  <si>
    <t>C.T.P. DE MORA</t>
  </si>
  <si>
    <t>C.T.P. ZARCERO</t>
  </si>
  <si>
    <t>C.T.P. ESPARZA</t>
  </si>
  <si>
    <t>VARON</t>
  </si>
  <si>
    <t>NOCTURNO DE AMUBRI</t>
  </si>
  <si>
    <t>CINDEA GUATUSO</t>
  </si>
  <si>
    <t>CINDEA GUATUSO-PALENQUE TONJIBE</t>
  </si>
  <si>
    <t>LA FLORITA</t>
  </si>
  <si>
    <t>MELIDA GARCIA FLORES</t>
  </si>
  <si>
    <t>BARRIO DE LOS ANGELES</t>
  </si>
  <si>
    <t>PROGRESO</t>
  </si>
  <si>
    <t>TSINI KICHA</t>
  </si>
  <si>
    <t>TISINI KICHA</t>
  </si>
  <si>
    <t>TOLOKSACO</t>
  </si>
  <si>
    <t>PLAZA VIEJA</t>
  </si>
  <si>
    <t>LICEO COPEY</t>
  </si>
  <si>
    <t>SECTOR CENTRAL</t>
  </si>
  <si>
    <t>COLEGIO EL AMPARO</t>
  </si>
  <si>
    <t>CERRO ALEGRE</t>
  </si>
  <si>
    <t>LICEO RURAL LA UNION</t>
  </si>
  <si>
    <t>LICEO RURAL RIO GRANDE DE PAQUERA</t>
  </si>
  <si>
    <t>LICEO RURAL ARANJUEZ</t>
  </si>
  <si>
    <t>LICEO RURAL CHINA KICHA</t>
  </si>
  <si>
    <t>LICEO RURAL EL PROGRESO</t>
  </si>
  <si>
    <t>CINDEA SAN ISIDRO</t>
  </si>
  <si>
    <t>CINDEA SAN ISIDRO-VALLE AZUL</t>
  </si>
  <si>
    <t>CINDEA LA PAZ</t>
  </si>
  <si>
    <t>CINDEA LA PAZ-VOLIO</t>
  </si>
  <si>
    <t>C.T.P. JOSE MARIA ZELEDON BRENES</t>
  </si>
  <si>
    <t>C.T.P. HENRI FRANÇOIS PITTIER</t>
  </si>
  <si>
    <t>C.T.P. DE PLATANAR</t>
  </si>
  <si>
    <t>SECCION NOCTURNA C.T.P. DE PLATANAR</t>
  </si>
  <si>
    <t>C.T.P. BARRIO IRVIN</t>
  </si>
  <si>
    <t>C.T.P. DE LIVERPOOL</t>
  </si>
  <si>
    <t>SECCION NOCTURNA C.T.P. DE LIVERPOOL</t>
  </si>
  <si>
    <t>C.T.P. AGROPORTICA</t>
  </si>
  <si>
    <t>ASENTAMIENTO AGROPORTICA</t>
  </si>
  <si>
    <t>C.T.P. OROSI</t>
  </si>
  <si>
    <t>LA ANITA</t>
  </si>
  <si>
    <t>C.T.P. ROBERTO GAMBOA VALVERDE</t>
  </si>
  <si>
    <t>C.T.P. BRAULIO ODIO HERRERA</t>
  </si>
  <si>
    <t>SECCION NOCTURNA C.T.P. BRAULIO ODIO HERRERA</t>
  </si>
  <si>
    <t>C.T.P. LAS PALMITAS</t>
  </si>
  <si>
    <t>SECCION NOCTURNA C.T.P. LAS PALMITAS</t>
  </si>
  <si>
    <t>CINDEA RIO JIMENEZ</t>
  </si>
  <si>
    <t>CINDEA RIO JIMENEZ-LOS ANGELES</t>
  </si>
  <si>
    <t>CINDEA RIO JIMENEZ-SANTA MARIA</t>
  </si>
  <si>
    <t>CINDEA LA RITA</t>
  </si>
  <si>
    <t>CINDEA LA RITA-LA TERESA</t>
  </si>
  <si>
    <t>CINDEA LA RITA-HUETAR</t>
  </si>
  <si>
    <t>CINDEA LA RITA-TICABAN</t>
  </si>
  <si>
    <t>TICABAN</t>
  </si>
  <si>
    <t>CINDEA NANDAYURE</t>
  </si>
  <si>
    <t>LICEO RURAL SIKRIYöK</t>
  </si>
  <si>
    <t>LICEO RURAL JAK KSARI</t>
  </si>
  <si>
    <t>ÑARI ÑAKA</t>
  </si>
  <si>
    <t>CINDEA SAN PABLO</t>
  </si>
  <si>
    <t>CINDEA SAN JOAQUIN</t>
  </si>
  <si>
    <t>CINDEA SAN JOAQUIN-COPAL</t>
  </si>
  <si>
    <t>CINDEA PUERTO JIMENEZ</t>
  </si>
  <si>
    <t>LA URBA</t>
  </si>
  <si>
    <t>CINDEA SAN VITO</t>
  </si>
  <si>
    <t>BARRIO MARIA AUXILIADORA</t>
  </si>
  <si>
    <t>CINDEA SAN VITO-ENCUENTRO</t>
  </si>
  <si>
    <t>CINDEA SAN VITO-FILA MENDEZ</t>
  </si>
  <si>
    <t>CINDEA SAN VITO-AGUA CALIENTE</t>
  </si>
  <si>
    <t>AGUA CALIENTE DE PITTIER</t>
  </si>
  <si>
    <t>CINDEA SAN VITO-LA CASONA</t>
  </si>
  <si>
    <t>CINDEA SAN VITO-EL ROBLE</t>
  </si>
  <si>
    <t>UNIDAD PEDAGOGICA DANIEL ODUBER QUIROS</t>
  </si>
  <si>
    <t>UNIDAD PEDAGOGICA ISLA CABALLO</t>
  </si>
  <si>
    <t>C.T.P. DE BELEN</t>
  </si>
  <si>
    <t>C.T.P. DE ALAJUELITA</t>
  </si>
  <si>
    <t>BARRIO SAN PABLO</t>
  </si>
  <si>
    <t>C.T.P. DE SAN RAFAEL DE ALAJUELA</t>
  </si>
  <si>
    <t>SECCION NOCTURNA C.T.P. SAN RAFAEL DE ALAJUELA</t>
  </si>
  <si>
    <t>LICEO RURAL TSIRURURI</t>
  </si>
  <si>
    <t>DABABLI</t>
  </si>
  <si>
    <t>DÖBLI</t>
  </si>
  <si>
    <t>TIQUIRUZAS</t>
  </si>
  <si>
    <t>C.T.P. DEL ESTE</t>
  </si>
  <si>
    <t>C.T.P. DE COPAL</t>
  </si>
  <si>
    <t>C.T.P. LA TIGRA</t>
  </si>
  <si>
    <t>SECCION NOCTURNA C.T.P. LA TIGRA</t>
  </si>
  <si>
    <t>ASENTAMIENTO EL GALLO</t>
  </si>
  <si>
    <t>COLEGIO SAN FRANCISCO DE LA PALMERA</t>
  </si>
  <si>
    <t>LICEO RURAL PALACIOS</t>
  </si>
  <si>
    <t>CINDEA PAVAS</t>
  </si>
  <si>
    <t>RINCON GRANDE DE PAVAS</t>
  </si>
  <si>
    <t>CINDEA PAVAS-CIUDADELA DE PAVAS</t>
  </si>
  <si>
    <t>CINDEA PAVAS-RINCON GRANDE</t>
  </si>
  <si>
    <t>CINDEA ESCAZU</t>
  </si>
  <si>
    <t>CINDEA ESCAZU-JUAN XXIII</t>
  </si>
  <si>
    <t>CINDEA SAN ANTONIO DEL HUMO</t>
  </si>
  <si>
    <t>CINDEA SAN ANTONIO DEL HUMO-PUEBLO NUEVO</t>
  </si>
  <si>
    <t>CINDEA SAN ANTONIO DEL HUMO-LLANO BONITO</t>
  </si>
  <si>
    <t>CINDEA SAN ANTONIO DEL HUMO-ROXANA</t>
  </si>
  <si>
    <t>CINDEA SAN ANTONIO DEL HUMO-EL LIMBO</t>
  </si>
  <si>
    <t>CINDEA SAN ANTONIO DEL HUMO-CAI CARLOS L. FALLAS</t>
  </si>
  <si>
    <t>CINDEA SAN MARTIN</t>
  </si>
  <si>
    <t>CINDEA SAN MARTIN-BELLA VISTA</t>
  </si>
  <si>
    <t>CINDEA SAN MARTIN-CASCADAS</t>
  </si>
  <si>
    <t>LAS CASCADAS</t>
  </si>
  <si>
    <t>CINDEA SAN MARTIN-LA UNION</t>
  </si>
  <si>
    <t>CINDEA PAQUERA</t>
  </si>
  <si>
    <t>CINDEA SAN MIGUEL</t>
  </si>
  <si>
    <t>CINDEA SURETKA</t>
  </si>
  <si>
    <t>CINDEA SURETKA-KATSI</t>
  </si>
  <si>
    <t>CINDEA SURETKA-CHINA KICHA</t>
  </si>
  <si>
    <t>CINDEA REPUBLICA DE NICARAGUA</t>
  </si>
  <si>
    <t>COLEGIO DE LEPANTO</t>
  </si>
  <si>
    <t>RIO SAN CARLOS SECTOR ESTE</t>
  </si>
  <si>
    <t>CAÑO DE MASAYA</t>
  </si>
  <si>
    <t>ASENTAMIENTO CAMPESINO LA FE</t>
  </si>
  <si>
    <t>LICEO NUEVO DE PURISCAL</t>
  </si>
  <si>
    <t>LICEO DE GUARARI</t>
  </si>
  <si>
    <t>COLEGIO DE SIQUIRRES</t>
  </si>
  <si>
    <t>C.T.P. LA CARPIO</t>
  </si>
  <si>
    <t>C.T.P. HATILLO</t>
  </si>
  <si>
    <t>CINDEA CIUDAD CORTES</t>
  </si>
  <si>
    <t>CINDEA CIUDAD CORTES-FINCA ALAJUELA</t>
  </si>
  <si>
    <t>CINDEA CIUDAD CORTES-FINCA SEIS-ONCE</t>
  </si>
  <si>
    <t>CINDEA KABAKOL</t>
  </si>
  <si>
    <t>CINDEA KABAKOL-BIJAGUAL</t>
  </si>
  <si>
    <t>CINDEA KABAKOL-SAN ANTONIO</t>
  </si>
  <si>
    <t>CINDEA BUENOS AIRES</t>
  </si>
  <si>
    <t>CINDEA BUENOS AIRES-VOLCAN</t>
  </si>
  <si>
    <t>CINDEA BUENOS AIRES-POTRERO GRANDE</t>
  </si>
  <si>
    <t>CINDEA BUENOS AIRES-BIOLLEY</t>
  </si>
  <si>
    <t>CINDEA BUENOS AIRES-CONCEPCION</t>
  </si>
  <si>
    <t>CINDEA BUENOS AIRES-MAIZ DE LOS UVA</t>
  </si>
  <si>
    <t>MAIZ DE LOS UVA</t>
  </si>
  <si>
    <t>CINDEA MONTERREY</t>
  </si>
  <si>
    <t>CINDEA PAVON</t>
  </si>
  <si>
    <t>CINDEA SARDINAL</t>
  </si>
  <si>
    <t>CINDEA SARDINAL-EL COCO</t>
  </si>
  <si>
    <t>CINDEA BELEN CARRILLO</t>
  </si>
  <si>
    <t>CINDEA BEBEDERO</t>
  </si>
  <si>
    <t>CINDEA TILARAN</t>
  </si>
  <si>
    <t>CINDEA TILARAN-NUEVO ARENAL</t>
  </si>
  <si>
    <t>CINDEA LA PALMA</t>
  </si>
  <si>
    <t>CINDEA LA PALMA-COLORADO</t>
  </si>
  <si>
    <t>CINDEA LA PALMA-SAN BUENAVENTURA</t>
  </si>
  <si>
    <t>CINDEA DR CLODOMIRO PICADO TWIGHT</t>
  </si>
  <si>
    <t>CINDEA DR CLODOMIRO PICADO TWIGHT-SAN JUAN NORTE</t>
  </si>
  <si>
    <t>CINDEA DR CLODOMIRO PICADO TWIGHT-SANTA CRUZ</t>
  </si>
  <si>
    <t>CINDEA TAYUTIC</t>
  </si>
  <si>
    <t>CINDEA TAYUTIC-CANADA</t>
  </si>
  <si>
    <t>CINDEA TAYUTIC-SAN FRANCISCO DE TUIS</t>
  </si>
  <si>
    <t>CINDEA PEJIBAYE-JUAN VIÑAS</t>
  </si>
  <si>
    <t>CINDEA SAN JOSE DE UPALA</t>
  </si>
  <si>
    <t>CINDEA AGUAS CLARAS</t>
  </si>
  <si>
    <t>CINDEA BRASILIA</t>
  </si>
  <si>
    <t>CINDEA BIJAGUA</t>
  </si>
  <si>
    <t>ASENT. CARLOS VARGAS</t>
  </si>
  <si>
    <t>CINDEA BIJAGUA-CANALETE</t>
  </si>
  <si>
    <t>CINDEA KATIRA</t>
  </si>
  <si>
    <t>CINDEA KATIRA-LA UNION</t>
  </si>
  <si>
    <t>CINDEA KATIRA-EL CRUCE</t>
  </si>
  <si>
    <t>CINDEA KATIRA-LLANO BONITO</t>
  </si>
  <si>
    <t>CINDEA MONTES DE OCA</t>
  </si>
  <si>
    <t>LICEO DE SANTIAGO</t>
  </si>
  <si>
    <t>LOMA LINDA</t>
  </si>
  <si>
    <t>LICEO RURAL VARA BLANCA</t>
  </si>
  <si>
    <t>CNV. IEGB AMERICA CENTRAL</t>
  </si>
  <si>
    <t>CNV. ESCUELA JUAN FLORES UMAÑA</t>
  </si>
  <si>
    <t>CNV. COLEGIO BRAULIO CARRILLO COLINA</t>
  </si>
  <si>
    <t>GONZALEZ TRUQUE TIB</t>
  </si>
  <si>
    <t>CNV. LICEO SAN ANTONIO</t>
  </si>
  <si>
    <t>COLEGIO DIURNO LA CRUZ</t>
  </si>
  <si>
    <t>CINDEA CORONADO</t>
  </si>
  <si>
    <t>CINDEA MORAVIA</t>
  </si>
  <si>
    <t>CINDEA HOJANCHA</t>
  </si>
  <si>
    <t>CINDEA NOSARA</t>
  </si>
  <si>
    <t>CINDEA SAMARA</t>
  </si>
  <si>
    <t>CNV. LICEO SAN JOSE</t>
  </si>
  <si>
    <t>CNV. LICEO DE PAVAS</t>
  </si>
  <si>
    <t>CNV. LICEO DE ESCAZU</t>
  </si>
  <si>
    <t>CNV. LICEO JULIO FONSECA GUTIERREZ</t>
  </si>
  <si>
    <t>CNV. LICEO DE TARRAZU</t>
  </si>
  <si>
    <t>CNV. ESCUELA SANTA CRUZ</t>
  </si>
  <si>
    <t>CNV. ESCUELA CORONADO</t>
  </si>
  <si>
    <t>CNV. C.T.P. TALAMANCA</t>
  </si>
  <si>
    <t>CINDEA NAKELKäLä</t>
  </si>
  <si>
    <t>GAVILAN</t>
  </si>
  <si>
    <t>CINDEA ALAJUELITA</t>
  </si>
  <si>
    <t>CINDEA EL COCAL</t>
  </si>
  <si>
    <t>LICEO RURAL ULUK KICHA</t>
  </si>
  <si>
    <t>CINDEA BOCA DE ARENAL</t>
  </si>
  <si>
    <t>CINDEA KEKÖLDI</t>
  </si>
  <si>
    <t>CINDEA SEPECUE</t>
  </si>
  <si>
    <t>CINDEA MONTEVERDE</t>
  </si>
  <si>
    <t>CINDEA VALVERDE VEGA</t>
  </si>
  <si>
    <t>CHIGO</t>
  </si>
  <si>
    <t>BETANIA ABAJO</t>
  </si>
  <si>
    <t>J.N. CENTRAL DE ALAJUELITA</t>
  </si>
  <si>
    <t>CHOROTEGA</t>
  </si>
  <si>
    <t>JU KRIBÄTÄ</t>
  </si>
  <si>
    <t>MELIA</t>
  </si>
  <si>
    <t>DUASKLÖ</t>
  </si>
  <si>
    <t>CINDEA KA BATA SIWA</t>
  </si>
  <si>
    <t>LICEO TAMBOR DE COBANO</t>
  </si>
  <si>
    <t>J.N. ENRIQUE PINTO FERNANDEZ</t>
  </si>
  <si>
    <t>J.N. SAN ANTONIO</t>
  </si>
  <si>
    <t>LICEO RURAL NAIRI AWARI</t>
  </si>
  <si>
    <t>NAIRI AWARI</t>
  </si>
  <si>
    <t>GRAN TOTAL:</t>
  </si>
  <si>
    <t>ANEXO 1</t>
  </si>
  <si>
    <r>
      <t xml:space="preserve">INVENTARIO DE NECESIDADES DE OBRAS DE MANTENIMIENTO BASICO (MENOR)
</t>
    </r>
    <r>
      <rPr>
        <b/>
        <sz val="11"/>
        <color theme="0"/>
        <rFont val="Calibri"/>
        <family val="2"/>
        <scheme val="minor"/>
      </rPr>
      <t>(Ingrese el código presupuestario del centro educativo en la casilla correspondiente, así como la información en las otras casillas con color)</t>
    </r>
  </si>
  <si>
    <r>
      <t xml:space="preserve">SELECCIONE CON UNA "X" LAS OBRAS DE MANTENIMIENTO BASICO DE LA SIGUIENTE LISTA
</t>
    </r>
    <r>
      <rPr>
        <sz val="9"/>
        <color theme="0"/>
        <rFont val="Calibri"/>
        <family val="2"/>
        <scheme val="minor"/>
      </rPr>
      <t>1.- PARA EL LLENADO DE LA INFORMACIÓN SOBRE CANTIDADES, UNIDADES Y COSTOS UNITARIOS SE RECOMIENDA CONTAR CON LA ASESORÍA DE UN CONSTRUCTOR O SIMILAR.
2.- EN CASO DE IMPOSIBILITARSE INDICAR UN COSTO UNITARIO, SE PUEDE SEÑALAR UN COSTO GLOBAL EN LAS CASILLAS DE COSTO TOTAL.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</si>
</sst>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\ _€_-;\-* #,##0.00\ _€_-;_-* &quot;-&quot;??\ _€_-;_-@_-"/>
    <numFmt numFmtId="165" formatCode="&quot;₡&quot;#,##0.00"/>
  </numFmts>
  <fonts count="32" x14ac:knownFonts="1"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theme="0" tint="-4.9989318521683403E-2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4"/>
      <color rgb="FF000000"/>
      <name val="Calibri"/>
      <family val="2"/>
      <scheme val="minor"/>
    </font>
    <font>
      <i/>
      <sz val="12"/>
      <color rgb="FF000000"/>
      <name val="Calibri"/>
      <family val="2"/>
      <scheme val="minor"/>
    </font>
    <font>
      <b/>
      <i/>
      <sz val="10"/>
      <color rgb="FF000000"/>
      <name val="Calibri"/>
      <family val="2"/>
      <scheme val="minor"/>
    </font>
    <font>
      <b/>
      <sz val="16"/>
      <color rgb="FF00000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8"/>
      <color rgb="FF000000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2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164" fontId="2" fillId="0" borderId="0" applyFont="0" applyFill="0" applyBorder="0" applyAlignment="0" applyProtection="0"/>
  </cellStyleXfs>
  <cellXfs count="178">
    <xf numFmtId="0" fontId="0" fillId="0" borderId="0" xfId="0"/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0" fontId="1" fillId="0" borderId="0" xfId="0" applyFont="1" applyBorder="1" applyAlignment="1">
      <alignment horizontal="left" vertical="center" wrapText="1"/>
    </xf>
    <xf numFmtId="0" fontId="1" fillId="0" borderId="0" xfId="0" applyFont="1" applyAlignment="1">
      <alignment horizontal="center" vertical="center"/>
    </xf>
    <xf numFmtId="0" fontId="0" fillId="0" borderId="0" xfId="0" applyFont="1" applyBorder="1" applyAlignment="1">
      <alignment horizontal="left" vertical="center" wrapText="1"/>
    </xf>
    <xf numFmtId="0" fontId="1" fillId="0" borderId="0" xfId="0" applyFont="1" applyAlignment="1">
      <alignment horizontal="center" vertical="center"/>
    </xf>
    <xf numFmtId="0" fontId="9" fillId="2" borderId="1" xfId="0" applyFont="1" applyFill="1" applyBorder="1" applyAlignment="1">
      <alignment horizontal="left" vertical="center"/>
    </xf>
    <xf numFmtId="0" fontId="21" fillId="5" borderId="4" xfId="0" applyFont="1" applyFill="1" applyBorder="1" applyAlignment="1">
      <alignment horizontal="center" vertical="center" wrapText="1"/>
    </xf>
    <xf numFmtId="0" fontId="21" fillId="5" borderId="5" xfId="0" applyFont="1" applyFill="1" applyBorder="1" applyAlignment="1">
      <alignment horizontal="center" vertical="center" wrapText="1"/>
    </xf>
    <xf numFmtId="0" fontId="21" fillId="5" borderId="6" xfId="0" applyFont="1" applyFill="1" applyBorder="1" applyAlignment="1">
      <alignment horizontal="center" vertical="center" wrapText="1"/>
    </xf>
    <xf numFmtId="1" fontId="22" fillId="7" borderId="1" xfId="0" applyNumberFormat="1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22" fillId="8" borderId="1" xfId="0" applyFont="1" applyFill="1" applyBorder="1" applyAlignment="1">
      <alignment horizontal="center" vertical="center" wrapText="1"/>
    </xf>
    <xf numFmtId="1" fontId="22" fillId="8" borderId="1" xfId="0" applyNumberFormat="1" applyFont="1" applyFill="1" applyBorder="1" applyAlignment="1">
      <alignment horizontal="center" vertical="center" wrapText="1"/>
    </xf>
    <xf numFmtId="1" fontId="22" fillId="9" borderId="1" xfId="0" applyNumberFormat="1" applyFont="1" applyFill="1" applyBorder="1" applyAlignment="1">
      <alignment horizontal="center" vertical="center" wrapText="1"/>
    </xf>
    <xf numFmtId="0" fontId="9" fillId="10" borderId="1" xfId="0" applyFont="1" applyFill="1" applyBorder="1" applyAlignment="1">
      <alignment horizontal="center"/>
    </xf>
    <xf numFmtId="1" fontId="9" fillId="10" borderId="1" xfId="0" applyNumberFormat="1" applyFont="1" applyFill="1" applyBorder="1"/>
    <xf numFmtId="1" fontId="9" fillId="10" borderId="1" xfId="0" applyNumberFormat="1" applyFont="1" applyFill="1" applyBorder="1" applyAlignment="1">
      <alignment vertical="center"/>
    </xf>
    <xf numFmtId="0" fontId="9" fillId="10" borderId="1" xfId="0" applyFont="1" applyFill="1" applyBorder="1" applyAlignment="1">
      <alignment vertical="center"/>
    </xf>
    <xf numFmtId="49" fontId="9" fillId="10" borderId="1" xfId="0" applyNumberFormat="1" applyFont="1" applyFill="1" applyBorder="1" applyAlignment="1">
      <alignment horizontal="center" vertical="center"/>
    </xf>
    <xf numFmtId="1" fontId="9" fillId="10" borderId="1" xfId="0" applyNumberFormat="1" applyFont="1" applyFill="1" applyBorder="1" applyAlignment="1">
      <alignment horizontal="center"/>
    </xf>
    <xf numFmtId="1" fontId="9" fillId="10" borderId="1" xfId="0" applyNumberFormat="1" applyFont="1" applyFill="1" applyBorder="1" applyAlignment="1">
      <alignment horizontal="center" vertical="center"/>
    </xf>
    <xf numFmtId="0" fontId="9" fillId="10" borderId="1" xfId="0" applyFont="1" applyFill="1" applyBorder="1"/>
    <xf numFmtId="1" fontId="9" fillId="9" borderId="1" xfId="0" applyNumberFormat="1" applyFont="1" applyFill="1" applyBorder="1" applyAlignment="1">
      <alignment vertical="center" wrapText="1"/>
    </xf>
    <xf numFmtId="0" fontId="9" fillId="0" borderId="0" xfId="0" applyFont="1" applyAlignment="1">
      <alignment vertical="center"/>
    </xf>
    <xf numFmtId="1" fontId="9" fillId="10" borderId="1" xfId="0" applyNumberFormat="1" applyFont="1" applyFill="1" applyBorder="1" applyAlignment="1">
      <alignment horizontal="center" vertical="center" wrapText="1"/>
    </xf>
    <xf numFmtId="1" fontId="9" fillId="10" borderId="1" xfId="0" applyNumberFormat="1" applyFont="1" applyFill="1" applyBorder="1" applyAlignment="1">
      <alignment vertical="center" wrapText="1"/>
    </xf>
    <xf numFmtId="0" fontId="9" fillId="10" borderId="1" xfId="0" applyFont="1" applyFill="1" applyBorder="1" applyAlignment="1">
      <alignment vertical="center" wrapText="1"/>
    </xf>
    <xf numFmtId="0" fontId="9" fillId="0" borderId="0" xfId="0" applyFont="1" applyAlignment="1">
      <alignment vertical="center" wrapText="1"/>
    </xf>
    <xf numFmtId="49" fontId="9" fillId="10" borderId="1" xfId="0" applyNumberFormat="1" applyFont="1" applyFill="1" applyBorder="1" applyAlignment="1">
      <alignment horizontal="center" vertical="center" wrapText="1"/>
    </xf>
    <xf numFmtId="1" fontId="23" fillId="10" borderId="1" xfId="0" applyNumberFormat="1" applyFont="1" applyFill="1" applyBorder="1" applyAlignment="1">
      <alignment wrapText="1"/>
    </xf>
    <xf numFmtId="1" fontId="23" fillId="10" borderId="1" xfId="0" applyNumberFormat="1" applyFont="1" applyFill="1" applyBorder="1"/>
    <xf numFmtId="0" fontId="23" fillId="10" borderId="1" xfId="0" applyFont="1" applyFill="1" applyBorder="1" applyAlignment="1">
      <alignment horizontal="center"/>
    </xf>
    <xf numFmtId="1" fontId="23" fillId="10" borderId="1" xfId="0" applyNumberFormat="1" applyFont="1" applyFill="1" applyBorder="1" applyAlignment="1">
      <alignment horizontal="center"/>
    </xf>
    <xf numFmtId="1" fontId="9" fillId="10" borderId="2" xfId="0" applyNumberFormat="1" applyFont="1" applyFill="1" applyBorder="1"/>
    <xf numFmtId="49" fontId="9" fillId="10" borderId="4" xfId="0" applyNumberFormat="1" applyFont="1" applyFill="1" applyBorder="1" applyAlignment="1">
      <alignment horizontal="center" vertical="center" wrapText="1"/>
    </xf>
    <xf numFmtId="1" fontId="9" fillId="10" borderId="5" xfId="0" applyNumberFormat="1" applyFont="1" applyFill="1" applyBorder="1" applyAlignment="1">
      <alignment horizontal="center" vertical="center" wrapText="1"/>
    </xf>
    <xf numFmtId="1" fontId="9" fillId="10" borderId="2" xfId="0" applyNumberFormat="1" applyFont="1" applyFill="1" applyBorder="1" applyAlignment="1">
      <alignment vertical="center" wrapText="1"/>
    </xf>
    <xf numFmtId="1" fontId="9" fillId="10" borderId="4" xfId="0" applyNumberFormat="1" applyFont="1" applyFill="1" applyBorder="1" applyAlignment="1">
      <alignment vertical="center" wrapText="1"/>
    </xf>
    <xf numFmtId="0" fontId="9" fillId="10" borderId="4" xfId="0" applyFont="1" applyFill="1" applyBorder="1" applyAlignment="1">
      <alignment horizontal="center" vertical="center" wrapText="1"/>
    </xf>
    <xf numFmtId="1" fontId="9" fillId="10" borderId="5" xfId="0" applyNumberFormat="1" applyFont="1" applyFill="1" applyBorder="1" applyAlignment="1">
      <alignment horizontal="center" vertical="center"/>
    </xf>
    <xf numFmtId="1" fontId="9" fillId="10" borderId="2" xfId="0" applyNumberFormat="1" applyFont="1" applyFill="1" applyBorder="1" applyAlignment="1">
      <alignment vertical="center"/>
    </xf>
    <xf numFmtId="1" fontId="9" fillId="10" borderId="4" xfId="0" applyNumberFormat="1" applyFont="1" applyFill="1" applyBorder="1" applyAlignment="1">
      <alignment vertical="center"/>
    </xf>
    <xf numFmtId="1" fontId="22" fillId="7" borderId="2" xfId="0" applyNumberFormat="1" applyFont="1" applyFill="1" applyBorder="1" applyAlignment="1">
      <alignment horizontal="center" vertical="center" wrapText="1"/>
    </xf>
    <xf numFmtId="0" fontId="9" fillId="10" borderId="1" xfId="0" applyFont="1" applyFill="1" applyBorder="1" applyAlignment="1">
      <alignment horizontal="center" vertical="center" wrapText="1"/>
    </xf>
    <xf numFmtId="49" fontId="9" fillId="10" borderId="4" xfId="0" applyNumberFormat="1" applyFont="1" applyFill="1" applyBorder="1" applyAlignment="1">
      <alignment horizontal="center"/>
    </xf>
    <xf numFmtId="49" fontId="9" fillId="10" borderId="4" xfId="0" applyNumberFormat="1" applyFont="1" applyFill="1" applyBorder="1" applyAlignment="1">
      <alignment horizontal="center" vertical="center"/>
    </xf>
    <xf numFmtId="49" fontId="22" fillId="7" borderId="4" xfId="0" applyNumberFormat="1" applyFont="1" applyFill="1" applyBorder="1" applyAlignment="1">
      <alignment horizontal="center" vertical="center" wrapText="1"/>
    </xf>
    <xf numFmtId="0" fontId="22" fillId="8" borderId="5" xfId="0" applyFont="1" applyFill="1" applyBorder="1" applyAlignment="1">
      <alignment horizontal="center" vertical="center" wrapText="1"/>
    </xf>
    <xf numFmtId="1" fontId="22" fillId="8" borderId="2" xfId="0" applyNumberFormat="1" applyFont="1" applyFill="1" applyBorder="1" applyAlignment="1">
      <alignment horizontal="center" vertical="center" wrapText="1"/>
    </xf>
    <xf numFmtId="1" fontId="9" fillId="10" borderId="4" xfId="0" applyNumberFormat="1" applyFont="1" applyFill="1" applyBorder="1"/>
    <xf numFmtId="1" fontId="10" fillId="10" borderId="4" xfId="0" applyNumberFormat="1" applyFont="1" applyFill="1" applyBorder="1"/>
    <xf numFmtId="1" fontId="22" fillId="8" borderId="4" xfId="0" applyNumberFormat="1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1" fillId="2" borderId="1" xfId="0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left" vertical="center"/>
    </xf>
    <xf numFmtId="14" fontId="9" fillId="3" borderId="0" xfId="0" applyNumberFormat="1" applyFont="1" applyFill="1" applyBorder="1" applyAlignment="1">
      <alignment horizontal="left" vertical="center" wrapText="1" indent="1"/>
    </xf>
    <xf numFmtId="0" fontId="9" fillId="3" borderId="0" xfId="0" applyFont="1" applyFill="1" applyBorder="1" applyAlignment="1">
      <alignment horizontal="left" vertical="center" indent="1"/>
    </xf>
    <xf numFmtId="0" fontId="9" fillId="3" borderId="3" xfId="0" applyFont="1" applyFill="1" applyBorder="1" applyAlignment="1">
      <alignment horizontal="left" vertical="center" indent="1"/>
    </xf>
    <xf numFmtId="0" fontId="9" fillId="3" borderId="0" xfId="0" applyFont="1" applyFill="1" applyBorder="1" applyAlignment="1">
      <alignment horizontal="left" vertical="center" wrapText="1"/>
    </xf>
    <xf numFmtId="0" fontId="9" fillId="3" borderId="0" xfId="0" applyFont="1" applyFill="1" applyBorder="1" applyAlignment="1">
      <alignment horizontal="left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vertical="center" wrapText="1"/>
    </xf>
    <xf numFmtId="0" fontId="10" fillId="2" borderId="1" xfId="0" applyFont="1" applyFill="1" applyBorder="1" applyAlignment="1">
      <alignment vertical="center" wrapText="1"/>
    </xf>
    <xf numFmtId="0" fontId="9" fillId="0" borderId="1" xfId="0" applyFont="1" applyFill="1" applyBorder="1" applyAlignment="1">
      <alignment vertical="center" wrapText="1"/>
    </xf>
    <xf numFmtId="165" fontId="9" fillId="2" borderId="1" xfId="0" applyNumberFormat="1" applyFont="1" applyFill="1" applyBorder="1" applyAlignment="1">
      <alignment horizontal="left" vertical="center"/>
    </xf>
    <xf numFmtId="165" fontId="10" fillId="2" borderId="1" xfId="0" applyNumberFormat="1" applyFont="1" applyFill="1" applyBorder="1" applyAlignment="1">
      <alignment horizontal="left" vertical="center"/>
    </xf>
    <xf numFmtId="2" fontId="9" fillId="2" borderId="1" xfId="1" applyNumberFormat="1" applyFont="1" applyFill="1" applyBorder="1" applyAlignment="1">
      <alignment horizontal="left" vertical="center"/>
    </xf>
    <xf numFmtId="0" fontId="1" fillId="0" borderId="0" xfId="0" applyFont="1" applyAlignment="1">
      <alignment horizontal="center" vertical="center"/>
    </xf>
    <xf numFmtId="2" fontId="9" fillId="0" borderId="1" xfId="1" applyNumberFormat="1" applyFont="1" applyFill="1" applyBorder="1" applyAlignment="1">
      <alignment horizontal="right" vertical="center"/>
    </xf>
    <xf numFmtId="165" fontId="9" fillId="0" borderId="1" xfId="0" applyNumberFormat="1" applyFont="1" applyFill="1" applyBorder="1" applyAlignment="1">
      <alignment horizontal="right" vertical="center"/>
    </xf>
    <xf numFmtId="0" fontId="0" fillId="0" borderId="6" xfId="0" applyFont="1" applyBorder="1" applyAlignment="1">
      <alignment vertical="center" wrapText="1"/>
    </xf>
    <xf numFmtId="0" fontId="0" fillId="0" borderId="13" xfId="0" applyFont="1" applyBorder="1" applyAlignment="1">
      <alignment horizontal="center" vertical="center"/>
    </xf>
    <xf numFmtId="0" fontId="0" fillId="0" borderId="7" xfId="0" applyFont="1" applyBorder="1" applyAlignment="1">
      <alignment horizontal="center" vertical="center"/>
    </xf>
    <xf numFmtId="0" fontId="0" fillId="0" borderId="1" xfId="0" applyFont="1" applyFill="1" applyBorder="1" applyAlignment="1">
      <alignment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0" fillId="3" borderId="1" xfId="0" applyFont="1" applyFill="1" applyBorder="1" applyAlignment="1">
      <alignment horizontal="left" vertical="center" indent="1"/>
    </xf>
    <xf numFmtId="0" fontId="1" fillId="0" borderId="0" xfId="0" applyFont="1" applyAlignment="1">
      <alignment horizontal="center" vertical="center"/>
    </xf>
    <xf numFmtId="0" fontId="0" fillId="0" borderId="0" xfId="0" applyFont="1" applyAlignment="1"/>
    <xf numFmtId="0" fontId="0" fillId="0" borderId="0" xfId="0" applyFont="1" applyAlignment="1">
      <alignment horizontal="center" vertical="center"/>
    </xf>
    <xf numFmtId="0" fontId="0" fillId="3" borderId="0" xfId="0" applyFont="1" applyFill="1" applyAlignment="1">
      <alignment horizontal="center" vertical="center"/>
    </xf>
    <xf numFmtId="0" fontId="0" fillId="3" borderId="0" xfId="0" applyFont="1" applyFill="1" applyAlignment="1"/>
    <xf numFmtId="0" fontId="20" fillId="3" borderId="0" xfId="0" applyFont="1" applyFill="1" applyAlignment="1">
      <alignment horizontal="center" wrapText="1"/>
    </xf>
    <xf numFmtId="0" fontId="1" fillId="3" borderId="0" xfId="0" applyFont="1" applyFill="1" applyAlignment="1"/>
    <xf numFmtId="0" fontId="0" fillId="12" borderId="1" xfId="0" applyFont="1" applyFill="1" applyBorder="1" applyAlignment="1">
      <alignment horizontal="left" vertical="center" indent="1"/>
    </xf>
    <xf numFmtId="0" fontId="13" fillId="0" borderId="0" xfId="0" applyFont="1" applyAlignment="1">
      <alignment horizontal="center" wrapText="1"/>
    </xf>
    <xf numFmtId="0" fontId="25" fillId="4" borderId="5" xfId="0" applyFont="1" applyFill="1" applyBorder="1" applyAlignment="1">
      <alignment horizontal="center" vertical="center" wrapText="1"/>
    </xf>
    <xf numFmtId="0" fontId="25" fillId="4" borderId="2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1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vertical="center" wrapText="1"/>
    </xf>
    <xf numFmtId="0" fontId="6" fillId="0" borderId="4" xfId="0" applyFont="1" applyFill="1" applyBorder="1" applyAlignment="1">
      <alignment horizontal="center" vertical="center" textRotation="90"/>
    </xf>
    <xf numFmtId="0" fontId="7" fillId="0" borderId="5" xfId="0" applyFont="1" applyFill="1" applyBorder="1" applyAlignment="1">
      <alignment horizontal="center" vertical="center" wrapText="1"/>
    </xf>
    <xf numFmtId="0" fontId="0" fillId="0" borderId="5" xfId="0" applyFont="1" applyFill="1" applyBorder="1" applyAlignment="1">
      <alignment vertical="center" wrapText="1"/>
    </xf>
    <xf numFmtId="0" fontId="9" fillId="0" borderId="5" xfId="0" applyFont="1" applyFill="1" applyBorder="1" applyAlignment="1">
      <alignment vertical="center" wrapText="1"/>
    </xf>
    <xf numFmtId="2" fontId="9" fillId="0" borderId="5" xfId="1" applyNumberFormat="1" applyFont="1" applyFill="1" applyBorder="1" applyAlignment="1">
      <alignment horizontal="right" vertical="center"/>
    </xf>
    <xf numFmtId="0" fontId="9" fillId="0" borderId="5" xfId="0" applyFont="1" applyFill="1" applyBorder="1" applyAlignment="1">
      <alignment horizontal="left" vertical="center"/>
    </xf>
    <xf numFmtId="165" fontId="9" fillId="13" borderId="2" xfId="0" applyNumberFormat="1" applyFont="1" applyFill="1" applyBorder="1" applyAlignment="1">
      <alignment horizontal="right" vertical="center"/>
    </xf>
    <xf numFmtId="165" fontId="30" fillId="0" borderId="5" xfId="0" applyNumberFormat="1" applyFont="1" applyFill="1" applyBorder="1" applyAlignment="1">
      <alignment horizontal="right" vertical="center"/>
    </xf>
    <xf numFmtId="0" fontId="7" fillId="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0" fillId="0" borderId="0" xfId="0" applyFont="1" applyAlignment="1"/>
    <xf numFmtId="0" fontId="0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16" fillId="0" borderId="0" xfId="0" applyFont="1" applyAlignment="1">
      <alignment horizontal="center" wrapText="1"/>
    </xf>
    <xf numFmtId="0" fontId="3" fillId="0" borderId="0" xfId="0" applyFont="1" applyAlignment="1">
      <alignment horizontal="center"/>
    </xf>
    <xf numFmtId="0" fontId="13" fillId="0" borderId="0" xfId="0" applyFont="1" applyAlignment="1">
      <alignment horizontal="center" wrapText="1"/>
    </xf>
    <xf numFmtId="0" fontId="19" fillId="3" borderId="0" xfId="0" applyFont="1" applyFill="1" applyAlignment="1">
      <alignment horizontal="center" vertical="center" wrapText="1"/>
    </xf>
    <xf numFmtId="0" fontId="0" fillId="3" borderId="0" xfId="0" applyFont="1" applyFill="1" applyAlignment="1">
      <alignment horizontal="center" vertical="center"/>
    </xf>
    <xf numFmtId="0" fontId="17" fillId="3" borderId="0" xfId="0" applyFont="1" applyFill="1" applyAlignment="1">
      <alignment horizontal="center" wrapText="1"/>
    </xf>
    <xf numFmtId="0" fontId="18" fillId="3" borderId="0" xfId="0" applyFont="1" applyFill="1" applyAlignment="1">
      <alignment horizontal="center"/>
    </xf>
    <xf numFmtId="0" fontId="0" fillId="3" borderId="0" xfId="0" applyFont="1" applyFill="1" applyAlignment="1"/>
    <xf numFmtId="0" fontId="31" fillId="3" borderId="0" xfId="0" applyFont="1" applyFill="1" applyAlignment="1">
      <alignment horizontal="center" vertical="center"/>
    </xf>
    <xf numFmtId="0" fontId="20" fillId="3" borderId="0" xfId="0" applyFont="1" applyFill="1" applyAlignment="1">
      <alignment horizontal="center" wrapText="1"/>
    </xf>
    <xf numFmtId="0" fontId="1" fillId="3" borderId="0" xfId="0" applyFont="1" applyFill="1" applyAlignment="1"/>
    <xf numFmtId="0" fontId="28" fillId="4" borderId="4" xfId="0" applyFont="1" applyFill="1" applyBorder="1" applyAlignment="1">
      <alignment horizontal="center" vertical="center" wrapText="1"/>
    </xf>
    <xf numFmtId="0" fontId="28" fillId="4" borderId="5" xfId="0" applyFont="1" applyFill="1" applyBorder="1" applyAlignment="1">
      <alignment horizontal="center" vertical="center" wrapText="1"/>
    </xf>
    <xf numFmtId="0" fontId="28" fillId="4" borderId="2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 textRotation="90"/>
    </xf>
    <xf numFmtId="0" fontId="7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textRotation="90"/>
    </xf>
    <xf numFmtId="0" fontId="0" fillId="6" borderId="1" xfId="0" applyFont="1" applyFill="1" applyBorder="1" applyAlignment="1">
      <alignment horizontal="left" vertical="center" wrapText="1"/>
    </xf>
    <xf numFmtId="0" fontId="0" fillId="6" borderId="1" xfId="0" applyFont="1" applyFill="1" applyBorder="1" applyAlignment="1">
      <alignment horizontal="left" vertical="center"/>
    </xf>
    <xf numFmtId="14" fontId="0" fillId="12" borderId="1" xfId="0" applyNumberFormat="1" applyFont="1" applyFill="1" applyBorder="1" applyAlignment="1">
      <alignment horizontal="left" vertical="center" wrapText="1" indent="1"/>
    </xf>
    <xf numFmtId="0" fontId="0" fillId="12" borderId="1" xfId="0" applyFont="1" applyFill="1" applyBorder="1" applyAlignment="1">
      <alignment horizontal="left" vertical="center" indent="1"/>
    </xf>
    <xf numFmtId="0" fontId="7" fillId="0" borderId="9" xfId="0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 wrapText="1"/>
    </xf>
    <xf numFmtId="0" fontId="7" fillId="0" borderId="11" xfId="0" applyFont="1" applyFill="1" applyBorder="1" applyAlignment="1">
      <alignment horizontal="center" vertical="center" wrapText="1"/>
    </xf>
    <xf numFmtId="0" fontId="24" fillId="0" borderId="9" xfId="0" applyFont="1" applyFill="1" applyBorder="1" applyAlignment="1">
      <alignment horizontal="center" vertical="center" textRotation="90" wrapText="1"/>
    </xf>
    <xf numFmtId="0" fontId="24" fillId="0" borderId="10" xfId="0" applyFont="1" applyFill="1" applyBorder="1" applyAlignment="1">
      <alignment horizontal="center" vertical="center" textRotation="90" wrapText="1"/>
    </xf>
    <xf numFmtId="0" fontId="24" fillId="0" borderId="11" xfId="0" applyFont="1" applyFill="1" applyBorder="1" applyAlignment="1">
      <alignment horizontal="center" vertical="center" textRotation="90" wrapText="1"/>
    </xf>
    <xf numFmtId="0" fontId="0" fillId="3" borderId="1" xfId="0" applyFont="1" applyFill="1" applyBorder="1" applyAlignment="1">
      <alignment horizontal="left" vertical="center" wrapText="1" indent="1"/>
    </xf>
    <xf numFmtId="0" fontId="0" fillId="3" borderId="1" xfId="0" applyFont="1" applyFill="1" applyBorder="1" applyAlignment="1">
      <alignment horizontal="left" vertical="center" indent="1"/>
    </xf>
    <xf numFmtId="0" fontId="15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24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9" fillId="3" borderId="7" xfId="0" applyFont="1" applyFill="1" applyBorder="1" applyAlignment="1">
      <alignment horizontal="left" vertical="center" wrapText="1"/>
    </xf>
    <xf numFmtId="0" fontId="9" fillId="3" borderId="6" xfId="0" applyFont="1" applyFill="1" applyBorder="1" applyAlignment="1">
      <alignment horizontal="left" vertical="center" wrapText="1"/>
    </xf>
    <xf numFmtId="0" fontId="9" fillId="3" borderId="8" xfId="0" applyFont="1" applyFill="1" applyBorder="1" applyAlignment="1">
      <alignment horizontal="left" vertical="center" wrapText="1"/>
    </xf>
    <xf numFmtId="0" fontId="27" fillId="4" borderId="4" xfId="0" applyFont="1" applyFill="1" applyBorder="1" applyAlignment="1">
      <alignment horizontal="left" vertical="center" wrapText="1"/>
    </xf>
    <xf numFmtId="0" fontId="27" fillId="4" borderId="5" xfId="0" applyFont="1" applyFill="1" applyBorder="1" applyAlignment="1">
      <alignment horizontal="left" vertical="center" wrapText="1"/>
    </xf>
    <xf numFmtId="0" fontId="0" fillId="0" borderId="12" xfId="0" applyFont="1" applyBorder="1" applyAlignment="1">
      <alignment horizontal="center" vertical="center" wrapText="1"/>
    </xf>
    <xf numFmtId="0" fontId="0" fillId="0" borderId="14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0" fillId="0" borderId="8" xfId="0" applyFont="1" applyBorder="1" applyAlignment="1">
      <alignment horizontal="center" vertical="center" wrapText="1"/>
    </xf>
    <xf numFmtId="0" fontId="9" fillId="3" borderId="7" xfId="0" applyFont="1" applyFill="1" applyBorder="1" applyAlignment="1">
      <alignment horizontal="center" vertical="center" wrapText="1"/>
    </xf>
    <xf numFmtId="0" fontId="9" fillId="3" borderId="6" xfId="0" applyFont="1" applyFill="1" applyBorder="1" applyAlignment="1">
      <alignment horizontal="center" vertical="center" wrapText="1"/>
    </xf>
    <xf numFmtId="0" fontId="9" fillId="3" borderId="8" xfId="0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 textRotation="90"/>
    </xf>
    <xf numFmtId="0" fontId="6" fillId="0" borderId="10" xfId="0" applyFont="1" applyFill="1" applyBorder="1" applyAlignment="1">
      <alignment horizontal="center" vertical="center" textRotation="90"/>
    </xf>
    <xf numFmtId="0" fontId="6" fillId="0" borderId="11" xfId="0" applyFont="1" applyFill="1" applyBorder="1" applyAlignment="1">
      <alignment horizontal="center" vertical="center" textRotation="90"/>
    </xf>
    <xf numFmtId="0" fontId="10" fillId="0" borderId="0" xfId="0" applyFont="1" applyBorder="1" applyAlignment="1">
      <alignment horizontal="center" vertical="center" wrapText="1"/>
    </xf>
    <xf numFmtId="0" fontId="25" fillId="4" borderId="4" xfId="0" applyFont="1" applyFill="1" applyBorder="1" applyAlignment="1">
      <alignment horizontal="center" vertical="center" wrapText="1"/>
    </xf>
    <xf numFmtId="0" fontId="25" fillId="4" borderId="5" xfId="0" applyFont="1" applyFill="1" applyBorder="1" applyAlignment="1">
      <alignment horizontal="center" vertical="center" wrapText="1"/>
    </xf>
    <xf numFmtId="0" fontId="25" fillId="4" borderId="2" xfId="0" applyFont="1" applyFill="1" applyBorder="1" applyAlignment="1">
      <alignment horizontal="center" vertical="center" wrapText="1"/>
    </xf>
    <xf numFmtId="0" fontId="25" fillId="11" borderId="4" xfId="0" applyFont="1" applyFill="1" applyBorder="1" applyAlignment="1">
      <alignment horizontal="center" vertical="center" wrapText="1"/>
    </xf>
    <xf numFmtId="0" fontId="25" fillId="11" borderId="5" xfId="0" applyFont="1" applyFill="1" applyBorder="1" applyAlignment="1">
      <alignment horizontal="center" vertical="center" wrapText="1"/>
    </xf>
    <xf numFmtId="0" fontId="25" fillId="11" borderId="2" xfId="0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1" fillId="0" borderId="0" xfId="0" applyFont="1" applyBorder="1" applyAlignment="1">
      <alignment horizontal="center" wrapText="1"/>
    </xf>
    <xf numFmtId="0" fontId="0" fillId="0" borderId="0" xfId="0" applyFont="1" applyBorder="1" applyAlignment="1">
      <alignment horizontal="center" wrapText="1"/>
    </xf>
    <xf numFmtId="0" fontId="0" fillId="0" borderId="0" xfId="0" applyFont="1" applyAlignment="1">
      <alignment horizontal="center"/>
    </xf>
  </cellXfs>
  <cellStyles count="2">
    <cellStyle name="Millares" xfId="1" builtinId="3"/>
    <cellStyle name="Normal" xfId="0" builtinId="0"/>
  </cellStyles>
  <dxfs count="0"/>
  <tableStyles count="0" defaultTableStyle="TableStyleMedium9" defaultPivotStyle="PivotStyleLight16"/>
  <colors>
    <mruColors>
      <color rgb="FFFFFFCC"/>
      <color rgb="FFFF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http://webmail.mep.go.cr/attach/logoMEP.jpg?sid=rkqRpSafMJg&amp;mbox=INBOX&amp;charset=escaped_unicode&amp;uid=4884&amp;number=2&amp;filename=logoMEP.jpg" TargetMode="External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101542</xdr:colOff>
      <xdr:row>0</xdr:row>
      <xdr:rowOff>23663</xdr:rowOff>
    </xdr:from>
    <xdr:to>
      <xdr:col>1</xdr:col>
      <xdr:colOff>571500</xdr:colOff>
      <xdr:row>3</xdr:row>
      <xdr:rowOff>17317</xdr:rowOff>
    </xdr:to>
    <xdr:pic>
      <xdr:nvPicPr>
        <xdr:cNvPr id="8" name="Picture 1" descr="http://webmail.mep.go.cr/attach/logoMEP.jpg?sid=rkqRpSafMJg&amp;mbox=INBOX&amp;charset=escaped_unicode&amp;uid=4884&amp;number=2&amp;filename=logoMEP.jpg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101542" y="23663"/>
          <a:ext cx="850958" cy="712359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M\BASE%20DE%20DATOS\000%20BASE%20DE%20DATOS%20DM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 DATOS"/>
      <sheetName val="CAJA UNICA"/>
      <sheetName val="INGRESO DE SOLICUTUD"/>
      <sheetName val="VALORACIÓN ARQ."/>
      <sheetName val="BASE OE"/>
      <sheetName val="DESGLOSE"/>
      <sheetName val="DATOS"/>
      <sheetName val="NOMINA2020"/>
      <sheetName val="INFO"/>
      <sheetName val="MOBILIARIO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>ORDEN SANITARIA</v>
          </cell>
          <cell r="K2">
            <v>1</v>
          </cell>
          <cell r="L2">
            <v>1</v>
          </cell>
          <cell r="M2">
            <v>1</v>
          </cell>
          <cell r="R2" t="str">
            <v>COMPLETA</v>
          </cell>
          <cell r="V2" t="str">
            <v>DDIE</v>
          </cell>
          <cell r="AA2" t="str">
            <v>SI</v>
          </cell>
          <cell r="AB2" t="str">
            <v>SI</v>
          </cell>
          <cell r="AH2" t="str">
            <v>ESCUELA DIURNA</v>
          </cell>
          <cell r="AI2" t="str">
            <v>IDONEIDAD DEL ESPACIO</v>
          </cell>
          <cell r="AJ2" t="str">
            <v>INGRESADO</v>
          </cell>
          <cell r="AM2" t="str">
            <v>MARCELA CENTENO LEAL</v>
          </cell>
          <cell r="AP2" t="str">
            <v xml:space="preserve">CUMPLE </v>
          </cell>
          <cell r="AV2" t="str">
            <v>RIGOBERTO VILLAOBOS GONZÁLEZ</v>
          </cell>
          <cell r="AY2" t="str">
            <v>GESTION COMPRA</v>
          </cell>
          <cell r="AZ2" t="str">
            <v>EN ANALISIS POR PARTE DEL ASESOR LEGAL</v>
          </cell>
          <cell r="BR2" t="str">
            <v>SI</v>
          </cell>
          <cell r="BT2" t="str">
            <v>PLAN MAESTRO</v>
          </cell>
          <cell r="BV2" t="str">
            <v>ANDREA FALLAS ROJAS</v>
          </cell>
          <cell r="BZ2" t="str">
            <v>EN REVISIÓN</v>
          </cell>
          <cell r="CA2" t="str">
            <v>PARA COMPRA DE TERRENO</v>
          </cell>
          <cell r="CB2" t="str">
            <v>SI</v>
          </cell>
          <cell r="CD2" t="str">
            <v>EN TRÁMITE DE ENTREGA</v>
          </cell>
          <cell r="CM2" t="str">
            <v>ORDINARIO-DISEÑO</v>
          </cell>
          <cell r="CN2" t="str">
            <v>IRVING MATHEWS SOTO-Jefe DPTO</v>
          </cell>
          <cell r="DF2" t="str">
            <v>WILLIAM SAENZ CAMPOS- JEFE DEPTO.</v>
          </cell>
          <cell r="DG2" t="str">
            <v>WILFREDO ESPINOZA ALFARO</v>
          </cell>
        </row>
        <row r="3">
          <cell r="A3" t="str">
            <v>EMERGENCIAS TT NATE</v>
          </cell>
          <cell r="R3" t="str">
            <v>INCOMPLETA</v>
          </cell>
          <cell r="V3" t="str">
            <v>DGPE</v>
          </cell>
          <cell r="AA3" t="str">
            <v>NO</v>
          </cell>
          <cell r="AB3" t="str">
            <v>NO</v>
          </cell>
          <cell r="AH3" t="str">
            <v>ACADÉDMICO DIURNO</v>
          </cell>
          <cell r="AI3" t="str">
            <v>APERTURA DE CENTRO EDUCATIVO</v>
          </cell>
          <cell r="AJ3" t="str">
            <v>POR ASIGNAR</v>
          </cell>
          <cell r="AM3" t="str">
            <v>RICARDO CALVO NAVARRO</v>
          </cell>
          <cell r="AP3" t="str">
            <v>NO CUMPLE</v>
          </cell>
          <cell r="AV3" t="str">
            <v>MARCO MATARRITA ALCOCER</v>
          </cell>
          <cell r="AY3" t="str">
            <v>GESTION DONACIÓN</v>
          </cell>
          <cell r="AZ3" t="str">
            <v>SOLICITUD DE REQUISITOS A JUNTA, VENDEDOR, DEPARTAMENTOS, OTRAS INSTANCIAS GUBERNAMENTALES</v>
          </cell>
          <cell r="BR3" t="str">
            <v>NO</v>
          </cell>
          <cell r="BT3" t="str">
            <v>OBRA NUEVA</v>
          </cell>
          <cell r="BV3" t="str">
            <v>ANGIE TORRES CARRILLO</v>
          </cell>
          <cell r="BZ3" t="str">
            <v>EN ESPERA DE JUSTIFICACIÓN</v>
          </cell>
          <cell r="CA3" t="str">
            <v>PARA SERVICIOS PROFESIONALES</v>
          </cell>
          <cell r="CB3" t="str">
            <v>NO</v>
          </cell>
          <cell r="CD3" t="str">
            <v xml:space="preserve">LISTA DE ESPERA </v>
          </cell>
          <cell r="CM3" t="str">
            <v>ORDINARIO- CONSTRUCCIÓN</v>
          </cell>
          <cell r="CN3" t="str">
            <v>ANDREA AGUILAR GONZÁLEZ</v>
          </cell>
          <cell r="DF3" t="str">
            <v>DIEGO ALEJANDRO SEGURA QUESADA</v>
          </cell>
          <cell r="DG3" t="str">
            <v>LUIS DIEGO MOLINA SEGURA</v>
          </cell>
        </row>
        <row r="4">
          <cell r="A4" t="str">
            <v>EMERGENCIAS SAMARA</v>
          </cell>
          <cell r="V4" t="str">
            <v>DI</v>
          </cell>
          <cell r="AH4" t="str">
            <v>ACADÉMICO NOCTURNO</v>
          </cell>
          <cell r="AI4" t="str">
            <v>ALQUILER DE INSTALACIONES TEMPORALES PARA CENTRO EDUCATIVO PÚBLICO</v>
          </cell>
          <cell r="AJ4" t="str">
            <v>ASIGNADO CON VISITA PROGRAMADA</v>
          </cell>
          <cell r="AM4" t="str">
            <v xml:space="preserve">JORGE SANABRIA GARCÍA </v>
          </cell>
          <cell r="AV4" t="str">
            <v>MARCO ANTONIO ESPINOZA LÓPEZ</v>
          </cell>
          <cell r="AY4" t="str">
            <v>INFORMACIÓN POSESORIA</v>
          </cell>
          <cell r="AZ4" t="str">
            <v>ACTUALIZACIÓN DE DOCUMENTACIÓN (JUNTA, VENDEDOR, DEPARTAMENTOS, OTRAS INSTANCIAS GUBERNAMENTALES)</v>
          </cell>
          <cell r="BT4" t="str">
            <v>OBRA NUEVA Y MANTENIMIENTO</v>
          </cell>
          <cell r="BV4" t="str">
            <v>CARLOS CERDAS RUIZ</v>
          </cell>
          <cell r="BZ4" t="str">
            <v>DEVUELTA</v>
          </cell>
          <cell r="CA4" t="str">
            <v>PARA CONTRATAR DISEÑO</v>
          </cell>
          <cell r="CB4" t="str">
            <v>EN TRAMITE DE APERTURA</v>
          </cell>
          <cell r="CD4" t="str">
            <v>ENTREGADO</v>
          </cell>
          <cell r="CM4" t="str">
            <v>ABREVIADO</v>
          </cell>
          <cell r="CN4" t="str">
            <v>DAFNE ZELEDÓN MONGE</v>
          </cell>
          <cell r="DF4" t="str">
            <v>ERICK RAMIREZ VEGA</v>
          </cell>
          <cell r="DG4" t="str">
            <v>JESUS PARRA CALVO</v>
          </cell>
        </row>
        <row r="5">
          <cell r="A5" t="str">
            <v>EMERGENCIAS OTTO</v>
          </cell>
          <cell r="V5" t="str">
            <v>DC</v>
          </cell>
          <cell r="AH5" t="str">
            <v>JARDÍN DE NIÑOS</v>
          </cell>
          <cell r="AI5" t="str">
            <v>CAMBIO DE MODALIDAD</v>
          </cell>
          <cell r="AJ5" t="str">
            <v>PENDIENTE DE INFORME</v>
          </cell>
          <cell r="AZ5" t="str">
            <v>TRÁMITE AUTORIZACIÓN DE MINISTRO PARA ENVIAR A CONTRALORIA</v>
          </cell>
          <cell r="BT5" t="str">
            <v>MANTENIMIENTO MENOR</v>
          </cell>
          <cell r="BV5" t="str">
            <v xml:space="preserve">CARLOS VILLALOBOS ARGÛELLO </v>
          </cell>
          <cell r="BZ5" t="str">
            <v>EN SOLIC. PRESUP. EXTRAOR.</v>
          </cell>
          <cell r="CA5" t="str">
            <v>PARA ESTUDIOS BÁSICOS</v>
          </cell>
          <cell r="CD5" t="str">
            <v>PENDIENTE DE ESTUDIO</v>
          </cell>
          <cell r="CN5" t="str">
            <v>MARCO VINICIO ARIAS ALFARO</v>
          </cell>
          <cell r="DF5" t="str">
            <v>JOSE ANIBAL MÉNDEZ ÁVILA</v>
          </cell>
          <cell r="DG5" t="str">
            <v>JUAN PABLO PIEDRA ANGULO</v>
          </cell>
        </row>
        <row r="6">
          <cell r="A6" t="str">
            <v>RECURSO DE AMPARO</v>
          </cell>
        </row>
        <row r="7">
          <cell r="A7" t="str">
            <v>ESCASA CUANTÍA</v>
          </cell>
          <cell r="V7" t="str">
            <v>DEC</v>
          </cell>
          <cell r="AH7" t="str">
            <v>CINDEA</v>
          </cell>
          <cell r="AI7" t="str">
            <v>CAPACIDAD LOCATIVA ACTUAL</v>
          </cell>
          <cell r="AJ7" t="str">
            <v>INFORME ENTREGADO Y NOTIFICADO</v>
          </cell>
          <cell r="AZ7" t="str">
            <v>TRÁMITE AUTORIZACIÓN MINISTRO PARA ENVIAR A NOTARIA DEL ESTADO</v>
          </cell>
          <cell r="BT7" t="str">
            <v>MANTENIMIENTO MAYOR</v>
          </cell>
          <cell r="BV7" t="str">
            <v>CATALINA SALAS HERNANDZ</v>
          </cell>
          <cell r="BZ7" t="str">
            <v>INCLUIDA EN PLANILLA</v>
          </cell>
          <cell r="CA7" t="str">
            <v>PARA DISEÑO Y ESTUDIOS BÁSICOS</v>
          </cell>
          <cell r="CN7" t="str">
            <v>ROSIBEL CARTÍN OBANDO</v>
          </cell>
          <cell r="DF7" t="str">
            <v>JUAN PABLO CORRALES CORDERO</v>
          </cell>
        </row>
        <row r="8">
          <cell r="A8" t="str">
            <v>DONACIONES (RECURSOS PROPIOS)</v>
          </cell>
          <cell r="V8" t="str">
            <v>MOBILIARIO</v>
          </cell>
          <cell r="AH8" t="str">
            <v>CTP DIURNO</v>
          </cell>
          <cell r="AI8" t="str">
            <v>JORNADA REGULAR</v>
          </cell>
          <cell r="AJ8" t="str">
            <v>EXPEDIENTE DIGITALIZADO</v>
          </cell>
          <cell r="AZ8" t="str">
            <v>EN CONTRALORÍA GENERAL DE LA REPUBLICA</v>
          </cell>
          <cell r="BT8" t="str">
            <v>ESCASA CUANTÍA</v>
          </cell>
          <cell r="BV8" t="str">
            <v>EDUARDO CAMACHO VARGAS - JEFE DEPTO.</v>
          </cell>
          <cell r="BZ8" t="str">
            <v>DEPOSITADO</v>
          </cell>
          <cell r="CA8" t="str">
            <v>PARA DISEÑO, ESTUDIOS BÁSICOS Y OBRA</v>
          </cell>
          <cell r="CN8" t="str">
            <v>SEIDY CHAVARRÍA RAMÍREZ</v>
          </cell>
          <cell r="DF8" t="str">
            <v>JUAN PABLO HERRERA MONGE</v>
          </cell>
        </row>
        <row r="9">
          <cell r="A9" t="str">
            <v>CTP</v>
          </cell>
          <cell r="AH9" t="str">
            <v>CTP NOCTURNO</v>
          </cell>
          <cell r="AI9" t="str">
            <v>OTRO</v>
          </cell>
          <cell r="AJ9" t="str">
            <v>ARCHIVADO</v>
          </cell>
          <cell r="AZ9" t="str">
            <v>EN NOTARÍA DEL ESTADO</v>
          </cell>
          <cell r="BV9" t="str">
            <v>FABRICIO BENAVIDES ARIAS</v>
          </cell>
          <cell r="BZ9" t="str">
            <v>ANULADO</v>
          </cell>
          <cell r="CA9" t="str">
            <v>PARA DISEÑO Y OBRA</v>
          </cell>
          <cell r="CN9" t="str">
            <v>YANELA FALLAS ARIAS</v>
          </cell>
          <cell r="DF9" t="str">
            <v>Mª FERNANDA SANTANA CORRALES</v>
          </cell>
        </row>
        <row r="10">
          <cell r="A10" t="str">
            <v>CTP LEY 7372</v>
          </cell>
          <cell r="AH10" t="str">
            <v>ARTÍSTICO</v>
          </cell>
          <cell r="AZ10" t="str">
            <v>SOLICITUD DE NOTA DE ACEPTACIÓN AL VENDEDOR DEL MONTO DEL AVALÚO</v>
          </cell>
          <cell r="BV10" t="str">
            <v>GABRIELA CHACON BENAVIDES</v>
          </cell>
          <cell r="CA10" t="str">
            <v>PARA ESTUDIOS BÁSICOS Y OBRA</v>
          </cell>
          <cell r="CN10" t="str">
            <v>ALEXANDER AGUILAR SOBALBARRO</v>
          </cell>
          <cell r="DF10" t="str">
            <v>NATALIA VOLIO GUERRERO</v>
          </cell>
        </row>
        <row r="11">
          <cell r="A11" t="str">
            <v>CTP LEY 8283</v>
          </cell>
          <cell r="AH11" t="str">
            <v>CAIPAD</v>
          </cell>
          <cell r="AZ11" t="str">
            <v>PENDIENTE DE CRITERIO TECNICO/AVALUO POR PARTE DE LA COORD. TERRENOS</v>
          </cell>
          <cell r="BV11" t="str">
            <v>GERMAN MARIN ARAYA</v>
          </cell>
          <cell r="CA11" t="str">
            <v>PARA OBRA</v>
          </cell>
          <cell r="CN11" t="str">
            <v>HÉBER MENDEZ MARÍN</v>
          </cell>
          <cell r="DF11" t="str">
            <v>PAOLA FERNÁNDEZ ÁNGEL</v>
          </cell>
        </row>
        <row r="12">
          <cell r="A12" t="str">
            <v>JUEGOS NACIONALES</v>
          </cell>
          <cell r="AH12" t="str">
            <v>CEE</v>
          </cell>
          <cell r="AZ12" t="str">
            <v>PENDIENTE ACLARACIONES POR PARTE DE LA COORD. TERRENOS</v>
          </cell>
          <cell r="BV12" t="str">
            <v>GUSTAVO ABARCA MORA</v>
          </cell>
          <cell r="CA12" t="str">
            <v>PARA INSPECCIÓN</v>
          </cell>
          <cell r="CN12" t="str">
            <v>PAÚL AGUILAR SANCHO</v>
          </cell>
          <cell r="DF12" t="str">
            <v>BRENDA AYMERICH PÉREZ</v>
          </cell>
        </row>
        <row r="13">
          <cell r="A13" t="str">
            <v>CAJA UNICA</v>
          </cell>
          <cell r="AH13" t="str">
            <v>COLEGIO VIRTUAL</v>
          </cell>
          <cell r="AZ13" t="str">
            <v>EN TRAMITE RESPUESTA SUBSANES (CGR, NOTARÍA)</v>
          </cell>
          <cell r="BV13" t="str">
            <v>GUSTAVO BLANCO URBINA</v>
          </cell>
          <cell r="CA13" t="str">
            <v>PARA DIRECCIÓN TÉCNICA</v>
          </cell>
          <cell r="CN13" t="str">
            <v>ROCÍO SALAZAR SALAZAR</v>
          </cell>
        </row>
        <row r="14">
          <cell r="A14" t="str">
            <v>CARTERA REGULAR</v>
          </cell>
          <cell r="AH14" t="str">
            <v>CONED</v>
          </cell>
          <cell r="AZ14" t="str">
            <v>AUTORIZADO POR PARTE DE LA CONTRALORÍA</v>
          </cell>
          <cell r="BV14" t="str">
            <v>HECTOR MENDOZA MORA</v>
          </cell>
          <cell r="CA14" t="str">
            <v>PARA ALQUILER</v>
          </cell>
          <cell r="CN14" t="str">
            <v>JENNY JIMÉNEZ ALVARADO</v>
          </cell>
        </row>
        <row r="15">
          <cell r="A15" t="str">
            <v>TERRENOS</v>
          </cell>
          <cell r="AH15" t="str">
            <v>EDIFICIO ADMINISTRATIVO</v>
          </cell>
          <cell r="AZ15" t="str">
            <v xml:space="preserve">SOLICITUD DE RECURSOS </v>
          </cell>
          <cell r="BV15" t="str">
            <v>JENNIFER VALERIO GRANADOS</v>
          </cell>
          <cell r="CA15" t="str">
            <v>PARA REAJUSTE DE PRECIOS</v>
          </cell>
          <cell r="CN15" t="str">
            <v>REBECA VARELA GÓMEZ</v>
          </cell>
          <cell r="CV15" t="str">
            <v>POR_INICIAR</v>
          </cell>
        </row>
        <row r="16">
          <cell r="A16" t="str">
            <v>DC</v>
          </cell>
          <cell r="AZ16" t="str">
            <v xml:space="preserve">INSCRITO A NOMBRE DEL ESTADO-MEP </v>
          </cell>
          <cell r="BV16" t="str">
            <v>JOHANNA MARCHENA RODRIGUEZ</v>
          </cell>
          <cell r="CA16" t="str">
            <v>PARA PAGO DE FACTURAS</v>
          </cell>
          <cell r="CN16" t="str">
            <v>SILVIA JAÉN QUIRÓS</v>
          </cell>
          <cell r="CV16" t="str">
            <v>EJECUCIÓN</v>
          </cell>
        </row>
        <row r="17">
          <cell r="A17" t="str">
            <v>DEC</v>
          </cell>
          <cell r="AZ17" t="str">
            <v>EXPEDIENTE DEVUELTO AL DDIE</v>
          </cell>
          <cell r="BV17" t="str">
            <v>JOSE AGÜERO PORRAS</v>
          </cell>
          <cell r="CA17" t="str">
            <v>PARA ADENDA</v>
          </cell>
          <cell r="CV17" t="str">
            <v>FINALIZADO</v>
          </cell>
        </row>
        <row r="18">
          <cell r="A18" t="str">
            <v>DI</v>
          </cell>
          <cell r="AZ18" t="str">
            <v>EXPEDIENTE ARCHIVADO</v>
          </cell>
          <cell r="BV18" t="str">
            <v>JOSÉ ANTONIO LORIA RIVAS</v>
          </cell>
          <cell r="CA18" t="str">
            <v>A LA ESPERA DE CORRECCIONES</v>
          </cell>
        </row>
        <row r="19">
          <cell r="A19" t="str">
            <v>MOBILIARIO</v>
          </cell>
          <cell r="BV19" t="str">
            <v>KARLA VEGA VINDAS</v>
          </cell>
          <cell r="CA19" t="str">
            <v>TRAMITADA POR MEDIO DE LA RESERVA DEL 5%</v>
          </cell>
        </row>
        <row r="20">
          <cell r="A20" t="str">
            <v>DIRECCIÓN</v>
          </cell>
          <cell r="O20" t="str">
            <v>INGRESADO</v>
          </cell>
          <cell r="BV20" t="str">
            <v>KENNETH SEVILLA ARCE - COORDINADOR</v>
          </cell>
        </row>
        <row r="21">
          <cell r="O21" t="str">
            <v>ASIGNADO</v>
          </cell>
          <cell r="BV21" t="str">
            <v>LAURA RAMOS PASTRANA</v>
          </cell>
        </row>
        <row r="22">
          <cell r="O22" t="str">
            <v>RECHAZADO</v>
          </cell>
          <cell r="BV22" t="str">
            <v>LOURDES SAUREZ BARBOZA</v>
          </cell>
        </row>
        <row r="23">
          <cell r="BV23" t="str">
            <v>LUCÍA CHAVES JIMÉNEZ</v>
          </cell>
        </row>
        <row r="24">
          <cell r="BV24" t="str">
            <v>LUIS ANTONIO ALVARADO ARCE</v>
          </cell>
        </row>
        <row r="25">
          <cell r="BV25" t="str">
            <v>MARCO BAGNARELLO QUESADA</v>
          </cell>
        </row>
        <row r="26">
          <cell r="BV26" t="str">
            <v>MARIANELA SANCHEZ CALVO</v>
          </cell>
        </row>
        <row r="27">
          <cell r="BV27" t="str">
            <v>MARIO SHEDDEN HARRIS- JEFE DEPTO.</v>
          </cell>
        </row>
        <row r="28">
          <cell r="BV28" t="str">
            <v>MELISSA BARRANTES VEGA</v>
          </cell>
        </row>
        <row r="29">
          <cell r="BV29" t="str">
            <v>MELISSA COTO UREÑA</v>
          </cell>
        </row>
        <row r="30">
          <cell r="BV30" t="str">
            <v>PABLO ZUÑIGA ROMERO - COORDINADOR</v>
          </cell>
        </row>
        <row r="31">
          <cell r="BV31" t="str">
            <v>PERCY WALLECE MULLINS</v>
          </cell>
        </row>
        <row r="32">
          <cell r="BV32" t="str">
            <v>RIGOBERTO GONZÁLEZ ESPINOZA</v>
          </cell>
        </row>
        <row r="33">
          <cell r="BV33" t="str">
            <v>SERGIO SANDI ROJAS</v>
          </cell>
        </row>
        <row r="34">
          <cell r="BV34" t="str">
            <v>TATIANA SANCHEZ UREÑA - COORDINADORA</v>
          </cell>
        </row>
        <row r="35">
          <cell r="BV35" t="str">
            <v xml:space="preserve">TATTIANA VARGAS JIMENEZ </v>
          </cell>
          <cell r="CE35" t="str">
            <v>CONTRATACION_DISEÑO</v>
          </cell>
        </row>
        <row r="36">
          <cell r="BV36" t="str">
            <v>WILLIAM QUESADA ROSALES - COORDINADOR</v>
          </cell>
          <cell r="CE36" t="str">
            <v>CONTRATACION_DE_OBRA</v>
          </cell>
        </row>
        <row r="37">
          <cell r="BV37" t="str">
            <v>YORYANA ZUÑIGA CENTENO</v>
          </cell>
          <cell r="CE37" t="str">
            <v>AUTORIZACIÓN</v>
          </cell>
        </row>
        <row r="55">
          <cell r="BD55" t="str">
            <v>FORMULACIÓN</v>
          </cell>
        </row>
        <row r="56">
          <cell r="BD56" t="str">
            <v>DISEÑO</v>
          </cell>
        </row>
        <row r="57">
          <cell r="BD57" t="str">
            <v>.</v>
          </cell>
        </row>
      </sheetData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93"/>
  <sheetViews>
    <sheetView showGridLines="0" tabSelected="1" view="pageBreakPreview" topLeftCell="A133" zoomScale="110" zoomScaleNormal="110" zoomScaleSheetLayoutView="110" workbookViewId="0">
      <selection activeCell="D68" sqref="D68"/>
    </sheetView>
  </sheetViews>
  <sheetFormatPr baseColWidth="10" defaultColWidth="11.42578125" defaultRowHeight="11.25" x14ac:dyDescent="0.25"/>
  <cols>
    <col min="1" max="1" width="5.7109375" style="10" customWidth="1"/>
    <col min="2" max="2" width="12" style="2" customWidth="1"/>
    <col min="3" max="3" width="11.42578125" style="2" customWidth="1"/>
    <col min="4" max="4" width="46.7109375" style="8" customWidth="1"/>
    <col min="5" max="5" width="11.7109375" style="8" customWidth="1"/>
    <col min="6" max="7" width="13.7109375" style="10" customWidth="1"/>
    <col min="8" max="8" width="15.7109375" style="10" customWidth="1"/>
    <col min="9" max="9" width="21.42578125" style="10" customWidth="1"/>
    <col min="10" max="16384" width="11.42578125" style="10"/>
  </cols>
  <sheetData>
    <row r="1" spans="1:9" ht="30" customHeight="1" x14ac:dyDescent="0.35">
      <c r="A1" s="123"/>
      <c r="B1" s="123"/>
      <c r="C1" s="121" t="s">
        <v>0</v>
      </c>
      <c r="D1" s="122"/>
      <c r="E1" s="122"/>
      <c r="F1" s="122"/>
      <c r="G1" s="122"/>
      <c r="H1" s="122"/>
      <c r="I1" s="124" t="s">
        <v>5264</v>
      </c>
    </row>
    <row r="2" spans="1:9" ht="15" x14ac:dyDescent="0.25">
      <c r="A2" s="123"/>
      <c r="B2" s="123"/>
      <c r="C2" s="119" t="s">
        <v>1</v>
      </c>
      <c r="D2" s="120"/>
      <c r="E2" s="120"/>
      <c r="F2" s="120"/>
      <c r="G2" s="120"/>
      <c r="H2" s="120"/>
      <c r="I2" s="120"/>
    </row>
    <row r="3" spans="1:9" x14ac:dyDescent="0.2">
      <c r="A3" s="123"/>
      <c r="B3" s="123"/>
      <c r="C3" s="125" t="s">
        <v>2</v>
      </c>
      <c r="D3" s="126"/>
      <c r="E3" s="126"/>
      <c r="F3" s="126"/>
      <c r="G3" s="126"/>
      <c r="H3" s="126"/>
      <c r="I3" s="120"/>
    </row>
    <row r="4" spans="1:9" ht="5.0999999999999996" customHeight="1" x14ac:dyDescent="0.25">
      <c r="A4" s="91"/>
      <c r="B4" s="91"/>
      <c r="C4" s="92"/>
      <c r="D4" s="93"/>
      <c r="E4" s="93"/>
      <c r="F4" s="93"/>
      <c r="G4" s="93"/>
      <c r="H4" s="93"/>
      <c r="I4" s="90"/>
    </row>
    <row r="5" spans="1:9" ht="30.75" customHeight="1" x14ac:dyDescent="0.25">
      <c r="A5" s="127" t="s">
        <v>5265</v>
      </c>
      <c r="B5" s="128"/>
      <c r="C5" s="128"/>
      <c r="D5" s="128"/>
      <c r="E5" s="128"/>
      <c r="F5" s="128"/>
      <c r="G5" s="128"/>
      <c r="H5" s="128"/>
      <c r="I5" s="129"/>
    </row>
    <row r="6" spans="1:9" ht="2.1" customHeight="1" x14ac:dyDescent="0.25">
      <c r="A6" s="14"/>
      <c r="B6" s="15"/>
      <c r="C6" s="15"/>
      <c r="D6" s="16"/>
      <c r="E6" s="16"/>
      <c r="F6" s="16"/>
      <c r="G6" s="16"/>
      <c r="H6" s="16"/>
      <c r="I6" s="16"/>
    </row>
    <row r="7" spans="1:9" ht="20.100000000000001" customHeight="1" x14ac:dyDescent="0.25">
      <c r="A7" s="133" t="s">
        <v>3</v>
      </c>
      <c r="B7" s="133"/>
      <c r="C7" s="133"/>
      <c r="D7" s="86" t="e">
        <f>VLOOKUP(D8,NOMINA2020!$A$3:$Z$4933,2,FALSE)</f>
        <v>#N/A</v>
      </c>
      <c r="E7" s="134" t="s">
        <v>4</v>
      </c>
      <c r="F7" s="134"/>
      <c r="G7" s="143" t="e">
        <f>VLOOKUP(D8,NOMINA2020!$A$3:$Z$4933,8,FALSE)</f>
        <v>#N/A</v>
      </c>
      <c r="H7" s="144"/>
      <c r="I7" s="144"/>
    </row>
    <row r="8" spans="1:9" ht="20.100000000000001" customHeight="1" x14ac:dyDescent="0.25">
      <c r="A8" s="133" t="s">
        <v>5</v>
      </c>
      <c r="B8" s="133"/>
      <c r="C8" s="133"/>
      <c r="D8" s="94">
        <v>0</v>
      </c>
      <c r="E8" s="134" t="s">
        <v>6</v>
      </c>
      <c r="F8" s="134"/>
      <c r="G8" s="143" t="e">
        <f>VLOOKUP(D8,NOMINA2020!$A$3:$Z$4933,3,FALSE)</f>
        <v>#N/A</v>
      </c>
      <c r="H8" s="144"/>
      <c r="I8" s="144"/>
    </row>
    <row r="9" spans="1:9" ht="20.100000000000001" customHeight="1" x14ac:dyDescent="0.25">
      <c r="A9" s="133" t="s">
        <v>7</v>
      </c>
      <c r="B9" s="133"/>
      <c r="C9" s="133"/>
      <c r="D9" s="86" t="e">
        <f>VLOOKUP(D8,NOMINA2020!$A$3:$Z$4933,9,FALSE)</f>
        <v>#N/A</v>
      </c>
      <c r="E9" s="134" t="s">
        <v>8</v>
      </c>
      <c r="F9" s="134"/>
      <c r="G9" s="143" t="e">
        <f>VLOOKUP(D8,NOMINA2020!$A$3:$Z$4933,4,FALSE)</f>
        <v>#N/A</v>
      </c>
      <c r="H9" s="144"/>
      <c r="I9" s="144"/>
    </row>
    <row r="10" spans="1:9" ht="20.100000000000001" customHeight="1" x14ac:dyDescent="0.25">
      <c r="A10" s="133" t="s">
        <v>9</v>
      </c>
      <c r="B10" s="133"/>
      <c r="C10" s="133"/>
      <c r="D10" s="94"/>
      <c r="E10" s="134" t="s">
        <v>10</v>
      </c>
      <c r="F10" s="134"/>
      <c r="G10" s="143" t="e">
        <f>VLOOKUP(D8,NOMINA2020!$A$3:$Z$4933,5,FALSE)</f>
        <v>#N/A</v>
      </c>
      <c r="H10" s="144"/>
      <c r="I10" s="144"/>
    </row>
    <row r="11" spans="1:9" ht="20.100000000000001" customHeight="1" x14ac:dyDescent="0.25">
      <c r="A11" s="133" t="s">
        <v>11</v>
      </c>
      <c r="B11" s="133"/>
      <c r="C11" s="133"/>
      <c r="D11" s="94"/>
      <c r="E11" s="134" t="s">
        <v>12</v>
      </c>
      <c r="F11" s="134"/>
      <c r="G11" s="135"/>
      <c r="H11" s="136"/>
      <c r="I11" s="136"/>
    </row>
    <row r="12" spans="1:9" ht="9.9499999999999993" customHeight="1" x14ac:dyDescent="0.25">
      <c r="A12" s="66"/>
      <c r="B12" s="66"/>
      <c r="C12" s="66"/>
      <c r="D12" s="64"/>
      <c r="E12" s="67"/>
      <c r="F12" s="67"/>
      <c r="G12" s="63"/>
      <c r="H12" s="64"/>
      <c r="I12" s="65"/>
    </row>
    <row r="13" spans="1:9" ht="24.95" customHeight="1" x14ac:dyDescent="0.25">
      <c r="A13" s="168" t="s">
        <v>13</v>
      </c>
      <c r="B13" s="169"/>
      <c r="C13" s="169"/>
      <c r="D13" s="169"/>
      <c r="E13" s="169"/>
      <c r="F13" s="169"/>
      <c r="G13" s="169"/>
      <c r="H13" s="169"/>
      <c r="I13" s="170"/>
    </row>
    <row r="14" spans="1:9" ht="115.5" customHeight="1" x14ac:dyDescent="0.25">
      <c r="A14" s="161"/>
      <c r="B14" s="162"/>
      <c r="C14" s="162"/>
      <c r="D14" s="162"/>
      <c r="E14" s="162"/>
      <c r="F14" s="162"/>
      <c r="G14" s="162"/>
      <c r="H14" s="162"/>
      <c r="I14" s="163"/>
    </row>
    <row r="15" spans="1:9" ht="48" customHeight="1" x14ac:dyDescent="0.25">
      <c r="A15" s="171" t="s">
        <v>5266</v>
      </c>
      <c r="B15" s="172"/>
      <c r="C15" s="172"/>
      <c r="D15" s="172"/>
      <c r="E15" s="172"/>
      <c r="F15" s="172"/>
      <c r="G15" s="172"/>
      <c r="H15" s="172"/>
      <c r="I15" s="173"/>
    </row>
    <row r="16" spans="1:9" s="60" customFormat="1" ht="30" customHeight="1" x14ac:dyDescent="0.25">
      <c r="A16" s="68" t="s">
        <v>14</v>
      </c>
      <c r="B16" s="69" t="s">
        <v>15</v>
      </c>
      <c r="C16" s="69" t="s">
        <v>16</v>
      </c>
      <c r="D16" s="70" t="s">
        <v>17</v>
      </c>
      <c r="E16" s="69" t="s">
        <v>18</v>
      </c>
      <c r="F16" s="68" t="s">
        <v>19</v>
      </c>
      <c r="G16" s="69" t="s">
        <v>20</v>
      </c>
      <c r="H16" s="69" t="s">
        <v>21</v>
      </c>
      <c r="I16" s="69" t="s">
        <v>22</v>
      </c>
    </row>
    <row r="17" spans="1:9" ht="20.100000000000001" customHeight="1" x14ac:dyDescent="0.25">
      <c r="A17" s="130" t="s">
        <v>23</v>
      </c>
      <c r="B17" s="61"/>
      <c r="C17" s="61"/>
      <c r="D17" s="71" t="s">
        <v>24</v>
      </c>
      <c r="E17" s="71"/>
      <c r="F17" s="75"/>
      <c r="G17" s="13"/>
      <c r="H17" s="73"/>
      <c r="I17" s="74"/>
    </row>
    <row r="18" spans="1:9" ht="20.100000000000001" customHeight="1" x14ac:dyDescent="0.25">
      <c r="A18" s="130"/>
      <c r="B18" s="131" t="s">
        <v>25</v>
      </c>
      <c r="C18" s="131" t="s">
        <v>26</v>
      </c>
      <c r="D18" s="82" t="s">
        <v>27</v>
      </c>
      <c r="E18" s="72"/>
      <c r="F18" s="77">
        <v>0</v>
      </c>
      <c r="G18" s="62"/>
      <c r="H18" s="78">
        <v>0</v>
      </c>
      <c r="I18" s="78">
        <f>F18*H18</f>
        <v>0</v>
      </c>
    </row>
    <row r="19" spans="1:9" ht="20.100000000000001" customHeight="1" x14ac:dyDescent="0.25">
      <c r="A19" s="130"/>
      <c r="B19" s="131"/>
      <c r="C19" s="131"/>
      <c r="D19" s="82" t="s">
        <v>28</v>
      </c>
      <c r="E19" s="72"/>
      <c r="F19" s="77">
        <v>0</v>
      </c>
      <c r="G19" s="62"/>
      <c r="H19" s="78">
        <v>0</v>
      </c>
      <c r="I19" s="78">
        <f>F19*H19</f>
        <v>0</v>
      </c>
    </row>
    <row r="20" spans="1:9" ht="20.100000000000001" customHeight="1" x14ac:dyDescent="0.25">
      <c r="A20" s="130"/>
      <c r="B20" s="61"/>
      <c r="C20" s="61"/>
      <c r="D20" s="71" t="s">
        <v>29</v>
      </c>
      <c r="E20" s="71"/>
      <c r="F20" s="75"/>
      <c r="G20" s="13"/>
      <c r="H20" s="73"/>
      <c r="I20" s="74"/>
    </row>
    <row r="21" spans="1:9" ht="20.100000000000001" customHeight="1" x14ac:dyDescent="0.25">
      <c r="A21" s="130"/>
      <c r="B21" s="131" t="s">
        <v>30</v>
      </c>
      <c r="C21" s="131" t="s">
        <v>31</v>
      </c>
      <c r="D21" s="82" t="s">
        <v>32</v>
      </c>
      <c r="E21" s="72"/>
      <c r="F21" s="77">
        <v>0</v>
      </c>
      <c r="G21" s="62"/>
      <c r="H21" s="78">
        <v>0</v>
      </c>
      <c r="I21" s="78">
        <f>F21*H21</f>
        <v>0</v>
      </c>
    </row>
    <row r="22" spans="1:9" ht="20.100000000000001" customHeight="1" x14ac:dyDescent="0.25">
      <c r="A22" s="130"/>
      <c r="B22" s="131"/>
      <c r="C22" s="131"/>
      <c r="D22" s="82" t="s">
        <v>33</v>
      </c>
      <c r="E22" s="72"/>
      <c r="F22" s="77">
        <v>0</v>
      </c>
      <c r="G22" s="62"/>
      <c r="H22" s="78">
        <v>0</v>
      </c>
      <c r="I22" s="78">
        <f>F22*H22</f>
        <v>0</v>
      </c>
    </row>
    <row r="23" spans="1:9" ht="20.100000000000001" customHeight="1" x14ac:dyDescent="0.25">
      <c r="A23" s="130"/>
      <c r="B23" s="131"/>
      <c r="C23" s="131"/>
      <c r="D23" s="82" t="s">
        <v>34</v>
      </c>
      <c r="E23" s="72"/>
      <c r="F23" s="77">
        <v>0</v>
      </c>
      <c r="G23" s="62"/>
      <c r="H23" s="78">
        <v>0</v>
      </c>
      <c r="I23" s="78">
        <f>F23*H23</f>
        <v>0</v>
      </c>
    </row>
    <row r="24" spans="1:9" ht="20.100000000000001" customHeight="1" x14ac:dyDescent="0.25">
      <c r="A24" s="130"/>
      <c r="B24" s="131"/>
      <c r="C24" s="131"/>
      <c r="D24" s="82" t="s">
        <v>35</v>
      </c>
      <c r="E24" s="72"/>
      <c r="F24" s="77">
        <v>0</v>
      </c>
      <c r="G24" s="62"/>
      <c r="H24" s="78">
        <v>0</v>
      </c>
      <c r="I24" s="78">
        <f>F24*H24</f>
        <v>0</v>
      </c>
    </row>
    <row r="25" spans="1:9" ht="20.100000000000001" customHeight="1" x14ac:dyDescent="0.25">
      <c r="A25" s="130"/>
      <c r="B25" s="61"/>
      <c r="C25" s="61"/>
      <c r="D25" s="71" t="s">
        <v>36</v>
      </c>
      <c r="E25" s="71"/>
      <c r="F25" s="75"/>
      <c r="G25" s="13"/>
      <c r="H25" s="73"/>
      <c r="I25" s="74"/>
    </row>
    <row r="26" spans="1:9" ht="20.100000000000001" customHeight="1" x14ac:dyDescent="0.25">
      <c r="A26" s="130"/>
      <c r="B26" s="131" t="s">
        <v>30</v>
      </c>
      <c r="C26" s="131" t="s">
        <v>31</v>
      </c>
      <c r="D26" s="82" t="s">
        <v>37</v>
      </c>
      <c r="E26" s="72"/>
      <c r="F26" s="77">
        <v>0</v>
      </c>
      <c r="G26" s="62"/>
      <c r="H26" s="78">
        <v>0</v>
      </c>
      <c r="I26" s="78">
        <f>F26*H26</f>
        <v>0</v>
      </c>
    </row>
    <row r="27" spans="1:9" ht="20.100000000000001" customHeight="1" x14ac:dyDescent="0.25">
      <c r="A27" s="130"/>
      <c r="B27" s="131"/>
      <c r="C27" s="131"/>
      <c r="D27" s="82" t="s">
        <v>38</v>
      </c>
      <c r="E27" s="72"/>
      <c r="F27" s="77">
        <v>0</v>
      </c>
      <c r="G27" s="62"/>
      <c r="H27" s="78">
        <v>0</v>
      </c>
      <c r="I27" s="78">
        <f>F27*H27</f>
        <v>0</v>
      </c>
    </row>
    <row r="28" spans="1:9" ht="20.100000000000001" customHeight="1" x14ac:dyDescent="0.25">
      <c r="A28" s="130"/>
      <c r="B28" s="131"/>
      <c r="C28" s="131"/>
      <c r="D28" s="82" t="s">
        <v>39</v>
      </c>
      <c r="E28" s="72"/>
      <c r="F28" s="77">
        <v>0</v>
      </c>
      <c r="G28" s="62"/>
      <c r="H28" s="78">
        <v>0</v>
      </c>
      <c r="I28" s="78">
        <f>F28*H28</f>
        <v>0</v>
      </c>
    </row>
    <row r="29" spans="1:9" ht="20.100000000000001" customHeight="1" x14ac:dyDescent="0.25">
      <c r="A29" s="130"/>
      <c r="B29" s="131"/>
      <c r="C29" s="131"/>
      <c r="D29" s="82" t="s">
        <v>40</v>
      </c>
      <c r="E29" s="72"/>
      <c r="F29" s="77">
        <v>0</v>
      </c>
      <c r="G29" s="62"/>
      <c r="H29" s="78">
        <v>0</v>
      </c>
      <c r="I29" s="78">
        <f>F29*H29</f>
        <v>0</v>
      </c>
    </row>
    <row r="30" spans="1:9" ht="20.100000000000001" customHeight="1" x14ac:dyDescent="0.25">
      <c r="A30" s="132" t="s">
        <v>41</v>
      </c>
      <c r="B30" s="61"/>
      <c r="C30" s="61"/>
      <c r="D30" s="71" t="s">
        <v>42</v>
      </c>
      <c r="E30" s="71"/>
      <c r="F30" s="75"/>
      <c r="G30" s="13"/>
      <c r="H30" s="73"/>
      <c r="I30" s="74"/>
    </row>
    <row r="31" spans="1:9" ht="20.100000000000001" customHeight="1" x14ac:dyDescent="0.25">
      <c r="A31" s="132"/>
      <c r="B31" s="131" t="s">
        <v>43</v>
      </c>
      <c r="C31" s="131" t="s">
        <v>44</v>
      </c>
      <c r="D31" s="82" t="s">
        <v>45</v>
      </c>
      <c r="E31" s="72"/>
      <c r="F31" s="77">
        <v>0</v>
      </c>
      <c r="G31" s="62"/>
      <c r="H31" s="78">
        <v>0</v>
      </c>
      <c r="I31" s="78">
        <f t="shared" ref="I31:I47" si="0">F31*H31</f>
        <v>0</v>
      </c>
    </row>
    <row r="32" spans="1:9" ht="20.100000000000001" customHeight="1" x14ac:dyDescent="0.25">
      <c r="A32" s="132"/>
      <c r="B32" s="131"/>
      <c r="C32" s="131"/>
      <c r="D32" s="82" t="s">
        <v>46</v>
      </c>
      <c r="E32" s="72"/>
      <c r="F32" s="77">
        <v>0</v>
      </c>
      <c r="G32" s="62"/>
      <c r="H32" s="78">
        <v>0</v>
      </c>
      <c r="I32" s="78">
        <f t="shared" si="0"/>
        <v>0</v>
      </c>
    </row>
    <row r="33" spans="1:9" ht="20.100000000000001" customHeight="1" x14ac:dyDescent="0.25">
      <c r="A33" s="132"/>
      <c r="B33" s="131"/>
      <c r="C33" s="131"/>
      <c r="D33" s="82" t="s">
        <v>47</v>
      </c>
      <c r="E33" s="72"/>
      <c r="F33" s="77">
        <v>0</v>
      </c>
      <c r="G33" s="62"/>
      <c r="H33" s="78">
        <v>0</v>
      </c>
      <c r="I33" s="78">
        <f t="shared" si="0"/>
        <v>0</v>
      </c>
    </row>
    <row r="34" spans="1:9" ht="20.100000000000001" customHeight="1" x14ac:dyDescent="0.25">
      <c r="A34" s="132"/>
      <c r="B34" s="131"/>
      <c r="C34" s="131"/>
      <c r="D34" s="82" t="s">
        <v>48</v>
      </c>
      <c r="E34" s="72"/>
      <c r="F34" s="77">
        <v>0</v>
      </c>
      <c r="G34" s="62"/>
      <c r="H34" s="78">
        <v>0</v>
      </c>
      <c r="I34" s="78">
        <f t="shared" si="0"/>
        <v>0</v>
      </c>
    </row>
    <row r="35" spans="1:9" ht="30" x14ac:dyDescent="0.25">
      <c r="A35" s="132"/>
      <c r="B35" s="131" t="s">
        <v>49</v>
      </c>
      <c r="C35" s="131" t="s">
        <v>44</v>
      </c>
      <c r="D35" s="82" t="s">
        <v>50</v>
      </c>
      <c r="E35" s="72"/>
      <c r="F35" s="77">
        <v>0</v>
      </c>
      <c r="G35" s="62"/>
      <c r="H35" s="78">
        <v>0</v>
      </c>
      <c r="I35" s="78">
        <f t="shared" si="0"/>
        <v>0</v>
      </c>
    </row>
    <row r="36" spans="1:9" ht="30" x14ac:dyDescent="0.25">
      <c r="A36" s="132"/>
      <c r="B36" s="131"/>
      <c r="C36" s="131"/>
      <c r="D36" s="82" t="s">
        <v>51</v>
      </c>
      <c r="E36" s="72"/>
      <c r="F36" s="77">
        <v>0</v>
      </c>
      <c r="G36" s="62"/>
      <c r="H36" s="78">
        <v>0</v>
      </c>
      <c r="I36" s="78">
        <f t="shared" si="0"/>
        <v>0</v>
      </c>
    </row>
    <row r="37" spans="1:9" ht="30" x14ac:dyDescent="0.25">
      <c r="A37" s="132"/>
      <c r="B37" s="131"/>
      <c r="C37" s="131"/>
      <c r="D37" s="82" t="s">
        <v>52</v>
      </c>
      <c r="E37" s="72"/>
      <c r="F37" s="77">
        <v>0</v>
      </c>
      <c r="G37" s="62"/>
      <c r="H37" s="78">
        <v>0</v>
      </c>
      <c r="I37" s="78">
        <f t="shared" si="0"/>
        <v>0</v>
      </c>
    </row>
    <row r="38" spans="1:9" ht="20.100000000000001" customHeight="1" x14ac:dyDescent="0.25">
      <c r="A38" s="132"/>
      <c r="B38" s="131" t="s">
        <v>53</v>
      </c>
      <c r="C38" s="131" t="s">
        <v>44</v>
      </c>
      <c r="D38" s="82" t="s">
        <v>54</v>
      </c>
      <c r="E38" s="72"/>
      <c r="F38" s="77">
        <v>0</v>
      </c>
      <c r="G38" s="62"/>
      <c r="H38" s="78">
        <v>0</v>
      </c>
      <c r="I38" s="78">
        <f t="shared" si="0"/>
        <v>0</v>
      </c>
    </row>
    <row r="39" spans="1:9" ht="20.100000000000001" customHeight="1" x14ac:dyDescent="0.25">
      <c r="A39" s="132"/>
      <c r="B39" s="131"/>
      <c r="C39" s="131"/>
      <c r="D39" s="82" t="s">
        <v>55</v>
      </c>
      <c r="E39" s="72"/>
      <c r="F39" s="77">
        <v>0</v>
      </c>
      <c r="G39" s="62"/>
      <c r="H39" s="78">
        <v>0</v>
      </c>
      <c r="I39" s="78">
        <f t="shared" si="0"/>
        <v>0</v>
      </c>
    </row>
    <row r="40" spans="1:9" ht="20.100000000000001" customHeight="1" x14ac:dyDescent="0.25">
      <c r="A40" s="132"/>
      <c r="B40" s="131"/>
      <c r="C40" s="131"/>
      <c r="D40" s="82" t="s">
        <v>56</v>
      </c>
      <c r="E40" s="72"/>
      <c r="F40" s="77">
        <v>0</v>
      </c>
      <c r="G40" s="62"/>
      <c r="H40" s="78">
        <v>0</v>
      </c>
      <c r="I40" s="78">
        <f t="shared" si="0"/>
        <v>0</v>
      </c>
    </row>
    <row r="41" spans="1:9" ht="20.100000000000001" customHeight="1" x14ac:dyDescent="0.25">
      <c r="A41" s="132"/>
      <c r="B41" s="131"/>
      <c r="C41" s="131"/>
      <c r="D41" s="82" t="s">
        <v>57</v>
      </c>
      <c r="E41" s="72"/>
      <c r="F41" s="77">
        <v>0</v>
      </c>
      <c r="G41" s="62"/>
      <c r="H41" s="78">
        <v>0</v>
      </c>
      <c r="I41" s="78">
        <f t="shared" si="0"/>
        <v>0</v>
      </c>
    </row>
    <row r="42" spans="1:9" ht="20.100000000000001" customHeight="1" x14ac:dyDescent="0.25">
      <c r="A42" s="132"/>
      <c r="B42" s="131" t="s">
        <v>58</v>
      </c>
      <c r="C42" s="131" t="s">
        <v>44</v>
      </c>
      <c r="D42" s="82" t="s">
        <v>59</v>
      </c>
      <c r="E42" s="72"/>
      <c r="F42" s="77">
        <v>0</v>
      </c>
      <c r="G42" s="62"/>
      <c r="H42" s="78">
        <v>0</v>
      </c>
      <c r="I42" s="78">
        <f t="shared" si="0"/>
        <v>0</v>
      </c>
    </row>
    <row r="43" spans="1:9" ht="20.100000000000001" customHeight="1" x14ac:dyDescent="0.25">
      <c r="A43" s="132"/>
      <c r="B43" s="131"/>
      <c r="C43" s="131"/>
      <c r="D43" s="82" t="s">
        <v>60</v>
      </c>
      <c r="E43" s="72"/>
      <c r="F43" s="77">
        <v>0</v>
      </c>
      <c r="G43" s="62"/>
      <c r="H43" s="78">
        <v>0</v>
      </c>
      <c r="I43" s="78">
        <f t="shared" si="0"/>
        <v>0</v>
      </c>
    </row>
    <row r="44" spans="1:9" ht="30" x14ac:dyDescent="0.25">
      <c r="A44" s="132"/>
      <c r="B44" s="131"/>
      <c r="C44" s="131"/>
      <c r="D44" s="82" t="s">
        <v>61</v>
      </c>
      <c r="E44" s="72"/>
      <c r="F44" s="77">
        <v>0</v>
      </c>
      <c r="G44" s="62"/>
      <c r="H44" s="78">
        <v>0</v>
      </c>
      <c r="I44" s="78">
        <f t="shared" si="0"/>
        <v>0</v>
      </c>
    </row>
    <row r="45" spans="1:9" ht="30" x14ac:dyDescent="0.25">
      <c r="A45" s="132"/>
      <c r="B45" s="131"/>
      <c r="C45" s="131"/>
      <c r="D45" s="82" t="s">
        <v>62</v>
      </c>
      <c r="E45" s="72"/>
      <c r="F45" s="77">
        <v>0</v>
      </c>
      <c r="G45" s="62"/>
      <c r="H45" s="78">
        <v>0</v>
      </c>
      <c r="I45" s="78">
        <f t="shared" si="0"/>
        <v>0</v>
      </c>
    </row>
    <row r="46" spans="1:9" ht="30" x14ac:dyDescent="0.25">
      <c r="A46" s="132"/>
      <c r="B46" s="131"/>
      <c r="C46" s="131"/>
      <c r="D46" s="82" t="s">
        <v>63</v>
      </c>
      <c r="E46" s="72"/>
      <c r="F46" s="77">
        <v>0</v>
      </c>
      <c r="G46" s="62"/>
      <c r="H46" s="78">
        <v>0</v>
      </c>
      <c r="I46" s="78">
        <f t="shared" si="0"/>
        <v>0</v>
      </c>
    </row>
    <row r="47" spans="1:9" ht="30" x14ac:dyDescent="0.25">
      <c r="A47" s="132"/>
      <c r="B47" s="131"/>
      <c r="C47" s="131"/>
      <c r="D47" s="82" t="s">
        <v>64</v>
      </c>
      <c r="E47" s="72"/>
      <c r="F47" s="77">
        <v>0</v>
      </c>
      <c r="G47" s="62"/>
      <c r="H47" s="78">
        <v>0</v>
      </c>
      <c r="I47" s="78">
        <f t="shared" si="0"/>
        <v>0</v>
      </c>
    </row>
    <row r="48" spans="1:9" ht="20.100000000000001" customHeight="1" x14ac:dyDescent="0.25">
      <c r="A48" s="132"/>
      <c r="B48" s="61"/>
      <c r="C48" s="61"/>
      <c r="D48" s="71" t="s">
        <v>65</v>
      </c>
      <c r="E48" s="71"/>
      <c r="F48" s="75"/>
      <c r="G48" s="13"/>
      <c r="H48" s="73"/>
      <c r="I48" s="74"/>
    </row>
    <row r="49" spans="1:9" ht="30" x14ac:dyDescent="0.25">
      <c r="A49" s="132"/>
      <c r="B49" s="131" t="s">
        <v>49</v>
      </c>
      <c r="C49" s="131" t="s">
        <v>44</v>
      </c>
      <c r="D49" s="82" t="s">
        <v>66</v>
      </c>
      <c r="E49" s="72"/>
      <c r="F49" s="77">
        <v>0</v>
      </c>
      <c r="G49" s="62"/>
      <c r="H49" s="78">
        <v>0</v>
      </c>
      <c r="I49" s="78">
        <f t="shared" ref="I49:I54" si="1">F49*H49</f>
        <v>0</v>
      </c>
    </row>
    <row r="50" spans="1:9" ht="30" x14ac:dyDescent="0.25">
      <c r="A50" s="132"/>
      <c r="B50" s="131"/>
      <c r="C50" s="131"/>
      <c r="D50" s="82" t="s">
        <v>67</v>
      </c>
      <c r="E50" s="72"/>
      <c r="F50" s="77">
        <v>0</v>
      </c>
      <c r="G50" s="62"/>
      <c r="H50" s="78">
        <v>0</v>
      </c>
      <c r="I50" s="78">
        <f t="shared" si="1"/>
        <v>0</v>
      </c>
    </row>
    <row r="51" spans="1:9" ht="30" x14ac:dyDescent="0.25">
      <c r="A51" s="132"/>
      <c r="B51" s="131"/>
      <c r="C51" s="131"/>
      <c r="D51" s="82" t="s">
        <v>68</v>
      </c>
      <c r="E51" s="72"/>
      <c r="F51" s="77">
        <v>0</v>
      </c>
      <c r="G51" s="62"/>
      <c r="H51" s="78">
        <v>0</v>
      </c>
      <c r="I51" s="78">
        <f t="shared" si="1"/>
        <v>0</v>
      </c>
    </row>
    <row r="52" spans="1:9" ht="30" x14ac:dyDescent="0.25">
      <c r="A52" s="132"/>
      <c r="B52" s="131" t="s">
        <v>69</v>
      </c>
      <c r="C52" s="131" t="s">
        <v>44</v>
      </c>
      <c r="D52" s="82" t="s">
        <v>70</v>
      </c>
      <c r="E52" s="72"/>
      <c r="F52" s="77">
        <v>0</v>
      </c>
      <c r="G52" s="62"/>
      <c r="H52" s="78">
        <v>0</v>
      </c>
      <c r="I52" s="78">
        <f t="shared" si="1"/>
        <v>0</v>
      </c>
    </row>
    <row r="53" spans="1:9" ht="30" x14ac:dyDescent="0.25">
      <c r="A53" s="132"/>
      <c r="B53" s="131"/>
      <c r="C53" s="131"/>
      <c r="D53" s="82" t="s">
        <v>71</v>
      </c>
      <c r="E53" s="72"/>
      <c r="F53" s="77">
        <v>0</v>
      </c>
      <c r="G53" s="62"/>
      <c r="H53" s="78">
        <v>0</v>
      </c>
      <c r="I53" s="78">
        <f t="shared" si="1"/>
        <v>0</v>
      </c>
    </row>
    <row r="54" spans="1:9" ht="30" x14ac:dyDescent="0.25">
      <c r="A54" s="132"/>
      <c r="B54" s="131"/>
      <c r="C54" s="131"/>
      <c r="D54" s="82" t="s">
        <v>72</v>
      </c>
      <c r="E54" s="72"/>
      <c r="F54" s="77">
        <v>0</v>
      </c>
      <c r="G54" s="62"/>
      <c r="H54" s="78">
        <v>0</v>
      </c>
      <c r="I54" s="78">
        <f t="shared" si="1"/>
        <v>0</v>
      </c>
    </row>
    <row r="55" spans="1:9" ht="20.100000000000001" customHeight="1" x14ac:dyDescent="0.25">
      <c r="A55" s="132"/>
      <c r="B55" s="61"/>
      <c r="C55" s="61"/>
      <c r="D55" s="71" t="s">
        <v>73</v>
      </c>
      <c r="E55" s="71"/>
      <c r="F55" s="75"/>
      <c r="G55" s="13"/>
      <c r="H55" s="73"/>
      <c r="I55" s="74"/>
    </row>
    <row r="56" spans="1:9" ht="20.100000000000001" customHeight="1" x14ac:dyDescent="0.25">
      <c r="A56" s="132"/>
      <c r="B56" s="85" t="s">
        <v>49</v>
      </c>
      <c r="C56" s="131" t="s">
        <v>74</v>
      </c>
      <c r="D56" s="82" t="s">
        <v>75</v>
      </c>
      <c r="E56" s="72"/>
      <c r="F56" s="77">
        <v>0</v>
      </c>
      <c r="G56" s="62"/>
      <c r="H56" s="78">
        <v>0</v>
      </c>
      <c r="I56" s="78">
        <f>F56*H56</f>
        <v>0</v>
      </c>
    </row>
    <row r="57" spans="1:9" ht="20.100000000000001" customHeight="1" x14ac:dyDescent="0.25">
      <c r="A57" s="132"/>
      <c r="B57" s="85" t="s">
        <v>76</v>
      </c>
      <c r="C57" s="131"/>
      <c r="D57" s="82" t="s">
        <v>75</v>
      </c>
      <c r="E57" s="72"/>
      <c r="F57" s="77">
        <v>0</v>
      </c>
      <c r="G57" s="62"/>
      <c r="H57" s="78">
        <v>0</v>
      </c>
      <c r="I57" s="78">
        <f>F57*H57</f>
        <v>0</v>
      </c>
    </row>
    <row r="58" spans="1:9" ht="20.100000000000001" customHeight="1" x14ac:dyDescent="0.25">
      <c r="A58" s="132"/>
      <c r="B58" s="85" t="s">
        <v>77</v>
      </c>
      <c r="C58" s="131"/>
      <c r="D58" s="82" t="s">
        <v>75</v>
      </c>
      <c r="E58" s="72"/>
      <c r="F58" s="77">
        <v>0</v>
      </c>
      <c r="G58" s="62"/>
      <c r="H58" s="78">
        <v>0</v>
      </c>
      <c r="I58" s="78">
        <f>F58*H58</f>
        <v>0</v>
      </c>
    </row>
    <row r="59" spans="1:9" ht="20.100000000000001" customHeight="1" x14ac:dyDescent="0.25">
      <c r="A59" s="132"/>
      <c r="B59" s="85" t="s">
        <v>78</v>
      </c>
      <c r="C59" s="131"/>
      <c r="D59" s="82" t="s">
        <v>75</v>
      </c>
      <c r="E59" s="72"/>
      <c r="F59" s="77">
        <v>0</v>
      </c>
      <c r="G59" s="62"/>
      <c r="H59" s="78">
        <v>0</v>
      </c>
      <c r="I59" s="78">
        <f>F59*H59</f>
        <v>0</v>
      </c>
    </row>
    <row r="60" spans="1:9" ht="20.100000000000001" customHeight="1" x14ac:dyDescent="0.25">
      <c r="A60" s="132" t="s">
        <v>79</v>
      </c>
      <c r="B60" s="61"/>
      <c r="C60" s="61"/>
      <c r="D60" s="71" t="s">
        <v>80</v>
      </c>
      <c r="E60" s="71"/>
      <c r="F60" s="75"/>
      <c r="G60" s="13"/>
      <c r="H60" s="73"/>
      <c r="I60" s="74"/>
    </row>
    <row r="61" spans="1:9" ht="20.100000000000001" customHeight="1" x14ac:dyDescent="0.25">
      <c r="A61" s="132"/>
      <c r="B61" s="85" t="s">
        <v>49</v>
      </c>
      <c r="C61" s="85" t="s">
        <v>81</v>
      </c>
      <c r="D61" s="82" t="s">
        <v>82</v>
      </c>
      <c r="E61" s="72"/>
      <c r="F61" s="77">
        <v>0</v>
      </c>
      <c r="G61" s="62"/>
      <c r="H61" s="78">
        <v>0</v>
      </c>
      <c r="I61" s="78">
        <f t="shared" ref="I61:I75" si="2">F61*H61</f>
        <v>0</v>
      </c>
    </row>
    <row r="62" spans="1:9" ht="20.100000000000001" customHeight="1" x14ac:dyDescent="0.25">
      <c r="A62" s="132"/>
      <c r="B62" s="85" t="s">
        <v>83</v>
      </c>
      <c r="C62" s="85" t="s">
        <v>81</v>
      </c>
      <c r="D62" s="82" t="s">
        <v>82</v>
      </c>
      <c r="E62" s="72"/>
      <c r="F62" s="77">
        <v>0</v>
      </c>
      <c r="G62" s="62"/>
      <c r="H62" s="78">
        <v>0</v>
      </c>
      <c r="I62" s="78">
        <f t="shared" si="2"/>
        <v>0</v>
      </c>
    </row>
    <row r="63" spans="1:9" ht="20.100000000000001" customHeight="1" x14ac:dyDescent="0.25">
      <c r="A63" s="132"/>
      <c r="B63" s="85" t="s">
        <v>84</v>
      </c>
      <c r="C63" s="85" t="s">
        <v>81</v>
      </c>
      <c r="D63" s="82" t="s">
        <v>82</v>
      </c>
      <c r="E63" s="72"/>
      <c r="F63" s="77">
        <v>0</v>
      </c>
      <c r="G63" s="62"/>
      <c r="H63" s="78">
        <v>0</v>
      </c>
      <c r="I63" s="78">
        <f t="shared" si="2"/>
        <v>0</v>
      </c>
    </row>
    <row r="64" spans="1:9" ht="20.100000000000001" customHeight="1" x14ac:dyDescent="0.25">
      <c r="A64" s="132"/>
      <c r="B64" s="131" t="s">
        <v>49</v>
      </c>
      <c r="C64" s="131" t="s">
        <v>85</v>
      </c>
      <c r="D64" s="82" t="s">
        <v>86</v>
      </c>
      <c r="E64" s="72"/>
      <c r="F64" s="77">
        <v>0</v>
      </c>
      <c r="G64" s="62"/>
      <c r="H64" s="78">
        <v>0</v>
      </c>
      <c r="I64" s="78">
        <f t="shared" si="2"/>
        <v>0</v>
      </c>
    </row>
    <row r="65" spans="1:9" ht="20.100000000000001" customHeight="1" x14ac:dyDescent="0.25">
      <c r="A65" s="132"/>
      <c r="B65" s="131"/>
      <c r="C65" s="131"/>
      <c r="D65" s="82" t="s">
        <v>87</v>
      </c>
      <c r="E65" s="72"/>
      <c r="F65" s="77">
        <v>0</v>
      </c>
      <c r="G65" s="62"/>
      <c r="H65" s="78">
        <v>0</v>
      </c>
      <c r="I65" s="78">
        <f t="shared" si="2"/>
        <v>0</v>
      </c>
    </row>
    <row r="66" spans="1:9" ht="20.100000000000001" customHeight="1" x14ac:dyDescent="0.25">
      <c r="A66" s="132"/>
      <c r="B66" s="131" t="s">
        <v>69</v>
      </c>
      <c r="C66" s="131"/>
      <c r="D66" s="82" t="s">
        <v>88</v>
      </c>
      <c r="E66" s="72"/>
      <c r="F66" s="77">
        <v>0</v>
      </c>
      <c r="G66" s="62"/>
      <c r="H66" s="78">
        <v>0</v>
      </c>
      <c r="I66" s="78">
        <f t="shared" si="2"/>
        <v>0</v>
      </c>
    </row>
    <row r="67" spans="1:9" ht="20.100000000000001" customHeight="1" x14ac:dyDescent="0.25">
      <c r="A67" s="132"/>
      <c r="B67" s="131"/>
      <c r="C67" s="131"/>
      <c r="D67" s="82" t="s">
        <v>89</v>
      </c>
      <c r="E67" s="72"/>
      <c r="F67" s="77">
        <v>0</v>
      </c>
      <c r="G67" s="62"/>
      <c r="H67" s="78">
        <v>0</v>
      </c>
      <c r="I67" s="78">
        <f t="shared" si="2"/>
        <v>0</v>
      </c>
    </row>
    <row r="68" spans="1:9" ht="20.100000000000001" customHeight="1" x14ac:dyDescent="0.25">
      <c r="A68" s="132"/>
      <c r="B68" s="85" t="s">
        <v>49</v>
      </c>
      <c r="C68" s="131" t="s">
        <v>90</v>
      </c>
      <c r="D68" s="82" t="s">
        <v>91</v>
      </c>
      <c r="E68" s="72"/>
      <c r="F68" s="77">
        <v>0</v>
      </c>
      <c r="G68" s="62"/>
      <c r="H68" s="78">
        <v>0</v>
      </c>
      <c r="I68" s="78">
        <f t="shared" si="2"/>
        <v>0</v>
      </c>
    </row>
    <row r="69" spans="1:9" ht="20.100000000000001" customHeight="1" x14ac:dyDescent="0.25">
      <c r="A69" s="132"/>
      <c r="B69" s="85" t="s">
        <v>84</v>
      </c>
      <c r="C69" s="131"/>
      <c r="D69" s="82" t="s">
        <v>92</v>
      </c>
      <c r="E69" s="72"/>
      <c r="F69" s="77">
        <v>0</v>
      </c>
      <c r="G69" s="62"/>
      <c r="H69" s="78">
        <v>0</v>
      </c>
      <c r="I69" s="78">
        <f t="shared" si="2"/>
        <v>0</v>
      </c>
    </row>
    <row r="70" spans="1:9" ht="20.100000000000001" customHeight="1" x14ac:dyDescent="0.25">
      <c r="A70" s="132"/>
      <c r="B70" s="131" t="s">
        <v>58</v>
      </c>
      <c r="C70" s="131"/>
      <c r="D70" s="82" t="s">
        <v>93</v>
      </c>
      <c r="E70" s="72"/>
      <c r="F70" s="77">
        <v>0</v>
      </c>
      <c r="G70" s="62"/>
      <c r="H70" s="78">
        <v>0</v>
      </c>
      <c r="I70" s="78">
        <f t="shared" si="2"/>
        <v>0</v>
      </c>
    </row>
    <row r="71" spans="1:9" ht="20.100000000000001" customHeight="1" x14ac:dyDescent="0.25">
      <c r="A71" s="132"/>
      <c r="B71" s="131"/>
      <c r="C71" s="131"/>
      <c r="D71" s="82" t="s">
        <v>94</v>
      </c>
      <c r="E71" s="72"/>
      <c r="F71" s="77">
        <v>0</v>
      </c>
      <c r="G71" s="62"/>
      <c r="H71" s="78">
        <v>0</v>
      </c>
      <c r="I71" s="78">
        <f t="shared" si="2"/>
        <v>0</v>
      </c>
    </row>
    <row r="72" spans="1:9" ht="20.100000000000001" customHeight="1" x14ac:dyDescent="0.25">
      <c r="A72" s="132"/>
      <c r="B72" s="131" t="s">
        <v>95</v>
      </c>
      <c r="C72" s="131"/>
      <c r="D72" s="82" t="s">
        <v>96</v>
      </c>
      <c r="E72" s="72"/>
      <c r="F72" s="77">
        <v>0</v>
      </c>
      <c r="G72" s="62"/>
      <c r="H72" s="78">
        <v>0</v>
      </c>
      <c r="I72" s="78">
        <f t="shared" si="2"/>
        <v>0</v>
      </c>
    </row>
    <row r="73" spans="1:9" ht="15" x14ac:dyDescent="0.25">
      <c r="A73" s="132"/>
      <c r="B73" s="131"/>
      <c r="C73" s="131"/>
      <c r="D73" s="82" t="s">
        <v>97</v>
      </c>
      <c r="E73" s="72"/>
      <c r="F73" s="77">
        <v>0</v>
      </c>
      <c r="G73" s="62"/>
      <c r="H73" s="78">
        <v>0</v>
      </c>
      <c r="I73" s="78">
        <f t="shared" si="2"/>
        <v>0</v>
      </c>
    </row>
    <row r="74" spans="1:9" ht="15" x14ac:dyDescent="0.25">
      <c r="A74" s="132"/>
      <c r="B74" s="85" t="s">
        <v>49</v>
      </c>
      <c r="C74" s="85" t="s">
        <v>98</v>
      </c>
      <c r="D74" s="82" t="s">
        <v>99</v>
      </c>
      <c r="E74" s="72"/>
      <c r="F74" s="77">
        <v>0</v>
      </c>
      <c r="G74" s="62"/>
      <c r="H74" s="78">
        <v>0</v>
      </c>
      <c r="I74" s="78">
        <f t="shared" si="2"/>
        <v>0</v>
      </c>
    </row>
    <row r="75" spans="1:9" ht="15" x14ac:dyDescent="0.25">
      <c r="A75" s="132"/>
      <c r="B75" s="85" t="s">
        <v>100</v>
      </c>
      <c r="C75" s="85" t="s">
        <v>98</v>
      </c>
      <c r="D75" s="82" t="s">
        <v>101</v>
      </c>
      <c r="E75" s="72"/>
      <c r="F75" s="77">
        <v>0</v>
      </c>
      <c r="G75" s="62"/>
      <c r="H75" s="78">
        <v>0</v>
      </c>
      <c r="I75" s="78">
        <f t="shared" si="2"/>
        <v>0</v>
      </c>
    </row>
    <row r="76" spans="1:9" s="84" customFormat="1" ht="12.75" x14ac:dyDescent="0.25">
      <c r="A76" s="164" t="s">
        <v>102</v>
      </c>
      <c r="B76" s="61"/>
      <c r="C76" s="61"/>
      <c r="D76" s="71" t="s">
        <v>103</v>
      </c>
      <c r="E76" s="71"/>
      <c r="F76" s="75"/>
      <c r="G76" s="13"/>
      <c r="H76" s="73"/>
      <c r="I76" s="74"/>
    </row>
    <row r="77" spans="1:9" s="84" customFormat="1" ht="15" x14ac:dyDescent="0.25">
      <c r="A77" s="165"/>
      <c r="B77" s="110" t="s">
        <v>81</v>
      </c>
      <c r="C77" s="110" t="s">
        <v>81</v>
      </c>
      <c r="D77" s="82" t="s">
        <v>104</v>
      </c>
      <c r="E77" s="72"/>
      <c r="F77" s="77">
        <v>0</v>
      </c>
      <c r="G77" s="62"/>
      <c r="H77" s="78">
        <v>0</v>
      </c>
      <c r="I77" s="78">
        <f t="shared" ref="I77:I81" si="3">F77*H77</f>
        <v>0</v>
      </c>
    </row>
    <row r="78" spans="1:9" s="84" customFormat="1" ht="15" x14ac:dyDescent="0.25">
      <c r="A78" s="165"/>
      <c r="B78" s="131" t="s">
        <v>105</v>
      </c>
      <c r="C78" s="110" t="s">
        <v>102</v>
      </c>
      <c r="D78" s="82" t="s">
        <v>106</v>
      </c>
      <c r="E78" s="72"/>
      <c r="F78" s="77">
        <v>0</v>
      </c>
      <c r="G78" s="62"/>
      <c r="H78" s="78">
        <v>0</v>
      </c>
      <c r="I78" s="78">
        <f t="shared" si="3"/>
        <v>0</v>
      </c>
    </row>
    <row r="79" spans="1:9" s="84" customFormat="1" ht="15" x14ac:dyDescent="0.25">
      <c r="A79" s="165"/>
      <c r="B79" s="131"/>
      <c r="C79" s="110" t="s">
        <v>102</v>
      </c>
      <c r="D79" s="82" t="s">
        <v>107</v>
      </c>
      <c r="E79" s="72"/>
      <c r="F79" s="77">
        <v>0</v>
      </c>
      <c r="G79" s="62"/>
      <c r="H79" s="78">
        <v>0</v>
      </c>
      <c r="I79" s="78">
        <f t="shared" si="3"/>
        <v>0</v>
      </c>
    </row>
    <row r="80" spans="1:9" s="84" customFormat="1" ht="15" x14ac:dyDescent="0.25">
      <c r="A80" s="165"/>
      <c r="B80" s="137" t="s">
        <v>108</v>
      </c>
      <c r="C80" s="110" t="s">
        <v>108</v>
      </c>
      <c r="D80" s="82" t="s">
        <v>109</v>
      </c>
      <c r="E80" s="72"/>
      <c r="F80" s="77">
        <v>0</v>
      </c>
      <c r="G80" s="62"/>
      <c r="H80" s="78">
        <v>0</v>
      </c>
      <c r="I80" s="78">
        <f t="shared" si="3"/>
        <v>0</v>
      </c>
    </row>
    <row r="81" spans="1:9" s="84" customFormat="1" ht="15" x14ac:dyDescent="0.25">
      <c r="A81" s="166"/>
      <c r="B81" s="139"/>
      <c r="C81" s="110" t="s">
        <v>108</v>
      </c>
      <c r="D81" s="82" t="s">
        <v>110</v>
      </c>
      <c r="E81" s="72"/>
      <c r="F81" s="77">
        <v>0</v>
      </c>
      <c r="G81" s="62"/>
      <c r="H81" s="78">
        <v>0</v>
      </c>
      <c r="I81" s="78">
        <f t="shared" si="3"/>
        <v>0</v>
      </c>
    </row>
    <row r="82" spans="1:9" ht="20.100000000000001" customHeight="1" x14ac:dyDescent="0.25">
      <c r="A82" s="132" t="s">
        <v>111</v>
      </c>
      <c r="B82" s="61"/>
      <c r="C82" s="61"/>
      <c r="D82" s="71" t="s">
        <v>112</v>
      </c>
      <c r="E82" s="71"/>
      <c r="F82" s="75"/>
      <c r="G82" s="13"/>
      <c r="H82" s="73"/>
      <c r="I82" s="74"/>
    </row>
    <row r="83" spans="1:9" ht="20.100000000000001" customHeight="1" x14ac:dyDescent="0.25">
      <c r="A83" s="132"/>
      <c r="B83" s="131" t="s">
        <v>113</v>
      </c>
      <c r="C83" s="85" t="s">
        <v>81</v>
      </c>
      <c r="D83" s="82" t="s">
        <v>114</v>
      </c>
      <c r="E83" s="72"/>
      <c r="F83" s="77">
        <v>0</v>
      </c>
      <c r="G83" s="62"/>
      <c r="H83" s="78">
        <v>0</v>
      </c>
      <c r="I83" s="78">
        <f t="shared" ref="I83:I102" si="4">F83*H83</f>
        <v>0</v>
      </c>
    </row>
    <row r="84" spans="1:9" ht="20.100000000000001" customHeight="1" x14ac:dyDescent="0.25">
      <c r="A84" s="132"/>
      <c r="B84" s="131"/>
      <c r="C84" s="85" t="s">
        <v>81</v>
      </c>
      <c r="D84" s="82" t="s">
        <v>115</v>
      </c>
      <c r="E84" s="72"/>
      <c r="F84" s="77">
        <v>0</v>
      </c>
      <c r="G84" s="62"/>
      <c r="H84" s="78">
        <v>0</v>
      </c>
      <c r="I84" s="78">
        <f t="shared" si="4"/>
        <v>0</v>
      </c>
    </row>
    <row r="85" spans="1:9" ht="20.100000000000001" customHeight="1" x14ac:dyDescent="0.25">
      <c r="A85" s="132"/>
      <c r="B85" s="131"/>
      <c r="C85" s="85" t="s">
        <v>81</v>
      </c>
      <c r="D85" s="82" t="s">
        <v>116</v>
      </c>
      <c r="E85" s="72"/>
      <c r="F85" s="77">
        <v>0</v>
      </c>
      <c r="G85" s="62"/>
      <c r="H85" s="78">
        <v>0</v>
      </c>
      <c r="I85" s="78">
        <f t="shared" si="4"/>
        <v>0</v>
      </c>
    </row>
    <row r="86" spans="1:9" ht="20.100000000000001" customHeight="1" x14ac:dyDescent="0.25">
      <c r="A86" s="132"/>
      <c r="B86" s="131"/>
      <c r="C86" s="85" t="s">
        <v>81</v>
      </c>
      <c r="D86" s="82" t="s">
        <v>117</v>
      </c>
      <c r="E86" s="72"/>
      <c r="F86" s="77">
        <v>0</v>
      </c>
      <c r="G86" s="62"/>
      <c r="H86" s="78">
        <v>0</v>
      </c>
      <c r="I86" s="78">
        <f t="shared" si="4"/>
        <v>0</v>
      </c>
    </row>
    <row r="87" spans="1:9" ht="20.100000000000001" customHeight="1" x14ac:dyDescent="0.25">
      <c r="A87" s="132"/>
      <c r="B87" s="131" t="s">
        <v>118</v>
      </c>
      <c r="C87" s="85" t="s">
        <v>81</v>
      </c>
      <c r="D87" s="82" t="s">
        <v>114</v>
      </c>
      <c r="E87" s="72"/>
      <c r="F87" s="77">
        <v>0</v>
      </c>
      <c r="G87" s="62"/>
      <c r="H87" s="78">
        <v>0</v>
      </c>
      <c r="I87" s="78">
        <f t="shared" si="4"/>
        <v>0</v>
      </c>
    </row>
    <row r="88" spans="1:9" ht="20.100000000000001" customHeight="1" x14ac:dyDescent="0.25">
      <c r="A88" s="132"/>
      <c r="B88" s="131"/>
      <c r="C88" s="85" t="s">
        <v>81</v>
      </c>
      <c r="D88" s="82" t="s">
        <v>115</v>
      </c>
      <c r="E88" s="72"/>
      <c r="F88" s="77">
        <v>0</v>
      </c>
      <c r="G88" s="62"/>
      <c r="H88" s="78">
        <v>0</v>
      </c>
      <c r="I88" s="78">
        <f t="shared" si="4"/>
        <v>0</v>
      </c>
    </row>
    <row r="89" spans="1:9" ht="20.100000000000001" customHeight="1" x14ac:dyDescent="0.25">
      <c r="A89" s="132"/>
      <c r="B89" s="131"/>
      <c r="C89" s="85" t="s">
        <v>81</v>
      </c>
      <c r="D89" s="82" t="s">
        <v>116</v>
      </c>
      <c r="E89" s="72"/>
      <c r="F89" s="77">
        <v>0</v>
      </c>
      <c r="G89" s="62"/>
      <c r="H89" s="78">
        <v>0</v>
      </c>
      <c r="I89" s="78">
        <f t="shared" si="4"/>
        <v>0</v>
      </c>
    </row>
    <row r="90" spans="1:9" ht="20.100000000000001" customHeight="1" x14ac:dyDescent="0.25">
      <c r="A90" s="132"/>
      <c r="B90" s="131"/>
      <c r="C90" s="85" t="s">
        <v>81</v>
      </c>
      <c r="D90" s="82" t="s">
        <v>117</v>
      </c>
      <c r="E90" s="72"/>
      <c r="F90" s="77">
        <v>0</v>
      </c>
      <c r="G90" s="62"/>
      <c r="H90" s="78">
        <v>0</v>
      </c>
      <c r="I90" s="78">
        <f t="shared" si="4"/>
        <v>0</v>
      </c>
    </row>
    <row r="91" spans="1:9" ht="30" x14ac:dyDescent="0.25">
      <c r="A91" s="132"/>
      <c r="B91" s="131" t="s">
        <v>118</v>
      </c>
      <c r="C91" s="85" t="s">
        <v>119</v>
      </c>
      <c r="D91" s="82" t="s">
        <v>120</v>
      </c>
      <c r="E91" s="72"/>
      <c r="F91" s="77">
        <v>0</v>
      </c>
      <c r="G91" s="62"/>
      <c r="H91" s="78">
        <v>0</v>
      </c>
      <c r="I91" s="78">
        <f t="shared" si="4"/>
        <v>0</v>
      </c>
    </row>
    <row r="92" spans="1:9" ht="30" x14ac:dyDescent="0.25">
      <c r="A92" s="132"/>
      <c r="B92" s="131"/>
      <c r="C92" s="85" t="s">
        <v>119</v>
      </c>
      <c r="D92" s="82" t="s">
        <v>121</v>
      </c>
      <c r="E92" s="72"/>
      <c r="F92" s="77">
        <v>0</v>
      </c>
      <c r="G92" s="62"/>
      <c r="H92" s="78">
        <v>0</v>
      </c>
      <c r="I92" s="78">
        <f t="shared" si="4"/>
        <v>0</v>
      </c>
    </row>
    <row r="93" spans="1:9" ht="20.100000000000001" customHeight="1" x14ac:dyDescent="0.25">
      <c r="A93" s="132"/>
      <c r="B93" s="131"/>
      <c r="C93" s="85" t="s">
        <v>119</v>
      </c>
      <c r="D93" s="82" t="s">
        <v>122</v>
      </c>
      <c r="E93" s="72"/>
      <c r="F93" s="77">
        <v>0</v>
      </c>
      <c r="G93" s="62"/>
      <c r="H93" s="78">
        <v>0</v>
      </c>
      <c r="I93" s="78">
        <f t="shared" si="4"/>
        <v>0</v>
      </c>
    </row>
    <row r="94" spans="1:9" ht="20.100000000000001" customHeight="1" x14ac:dyDescent="0.25">
      <c r="A94" s="132"/>
      <c r="B94" s="131" t="s">
        <v>118</v>
      </c>
      <c r="C94" s="85" t="s">
        <v>119</v>
      </c>
      <c r="D94" s="82" t="s">
        <v>123</v>
      </c>
      <c r="E94" s="72"/>
      <c r="F94" s="77">
        <v>0</v>
      </c>
      <c r="G94" s="62"/>
      <c r="H94" s="78">
        <v>0</v>
      </c>
      <c r="I94" s="78">
        <f t="shared" si="4"/>
        <v>0</v>
      </c>
    </row>
    <row r="95" spans="1:9" ht="20.100000000000001" customHeight="1" x14ac:dyDescent="0.25">
      <c r="A95" s="132"/>
      <c r="B95" s="131"/>
      <c r="C95" s="85" t="s">
        <v>124</v>
      </c>
      <c r="D95" s="82" t="s">
        <v>125</v>
      </c>
      <c r="E95" s="72"/>
      <c r="F95" s="77">
        <v>0</v>
      </c>
      <c r="G95" s="62"/>
      <c r="H95" s="78">
        <v>0</v>
      </c>
      <c r="I95" s="78">
        <f t="shared" si="4"/>
        <v>0</v>
      </c>
    </row>
    <row r="96" spans="1:9" ht="20.100000000000001" customHeight="1" x14ac:dyDescent="0.25">
      <c r="A96" s="132"/>
      <c r="B96" s="131"/>
      <c r="C96" s="85" t="s">
        <v>124</v>
      </c>
      <c r="D96" s="82" t="s">
        <v>126</v>
      </c>
      <c r="E96" s="72"/>
      <c r="F96" s="77">
        <v>0</v>
      </c>
      <c r="G96" s="62"/>
      <c r="H96" s="78">
        <v>0</v>
      </c>
      <c r="I96" s="78">
        <f t="shared" si="4"/>
        <v>0</v>
      </c>
    </row>
    <row r="97" spans="1:16384" s="87" customFormat="1" ht="20.100000000000001" customHeight="1" x14ac:dyDescent="0.25">
      <c r="A97" s="132"/>
      <c r="B97" s="131"/>
      <c r="C97" s="85" t="s">
        <v>124</v>
      </c>
      <c r="D97" s="82" t="s">
        <v>127</v>
      </c>
      <c r="E97" s="72"/>
      <c r="F97" s="77">
        <v>0</v>
      </c>
      <c r="G97" s="62"/>
      <c r="H97" s="78">
        <v>0</v>
      </c>
      <c r="I97" s="78">
        <f t="shared" si="4"/>
        <v>0</v>
      </c>
    </row>
    <row r="98" spans="1:16384" s="87" customFormat="1" ht="20.100000000000001" customHeight="1" x14ac:dyDescent="0.25">
      <c r="A98" s="132"/>
      <c r="B98" s="131"/>
      <c r="C98" s="85" t="s">
        <v>124</v>
      </c>
      <c r="D98" s="82" t="s">
        <v>128</v>
      </c>
      <c r="E98" s="72"/>
      <c r="F98" s="77">
        <v>0</v>
      </c>
      <c r="G98" s="62"/>
      <c r="H98" s="78">
        <v>0</v>
      </c>
      <c r="I98" s="78">
        <f t="shared" si="4"/>
        <v>0</v>
      </c>
    </row>
    <row r="99" spans="1:16384" s="87" customFormat="1" ht="20.100000000000001" customHeight="1" x14ac:dyDescent="0.25">
      <c r="A99" s="132"/>
      <c r="B99" s="85" t="s">
        <v>49</v>
      </c>
      <c r="C99" s="85" t="s">
        <v>129</v>
      </c>
      <c r="D99" s="82" t="s">
        <v>130</v>
      </c>
      <c r="E99" s="72"/>
      <c r="F99" s="77">
        <v>0</v>
      </c>
      <c r="G99" s="62"/>
      <c r="H99" s="78">
        <v>0</v>
      </c>
      <c r="I99" s="78">
        <f t="shared" si="4"/>
        <v>0</v>
      </c>
    </row>
    <row r="100" spans="1:16384" s="87" customFormat="1" ht="20.100000000000001" customHeight="1" x14ac:dyDescent="0.25">
      <c r="A100" s="132"/>
      <c r="B100" s="85" t="s">
        <v>113</v>
      </c>
      <c r="C100" s="85" t="s">
        <v>129</v>
      </c>
      <c r="D100" s="82" t="s">
        <v>131</v>
      </c>
      <c r="E100" s="72"/>
      <c r="F100" s="77">
        <v>0</v>
      </c>
      <c r="G100" s="62"/>
      <c r="H100" s="78">
        <v>0</v>
      </c>
      <c r="I100" s="78">
        <f t="shared" si="4"/>
        <v>0</v>
      </c>
    </row>
    <row r="101" spans="1:16384" s="87" customFormat="1" ht="20.100000000000001" customHeight="1" x14ac:dyDescent="0.25">
      <c r="A101" s="132"/>
      <c r="B101" s="85" t="s">
        <v>49</v>
      </c>
      <c r="C101" s="85" t="s">
        <v>129</v>
      </c>
      <c r="D101" s="82" t="s">
        <v>132</v>
      </c>
      <c r="E101" s="72"/>
      <c r="F101" s="77">
        <v>0</v>
      </c>
      <c r="G101" s="62"/>
      <c r="H101" s="78">
        <v>0</v>
      </c>
      <c r="I101" s="78">
        <f t="shared" si="4"/>
        <v>0</v>
      </c>
    </row>
    <row r="102" spans="1:16384" s="87" customFormat="1" ht="20.100000000000001" customHeight="1" x14ac:dyDescent="0.25">
      <c r="A102" s="132"/>
      <c r="B102" s="85" t="s">
        <v>113</v>
      </c>
      <c r="C102" s="85" t="s">
        <v>129</v>
      </c>
      <c r="D102" s="82" t="s">
        <v>133</v>
      </c>
      <c r="E102" s="72"/>
      <c r="F102" s="77">
        <v>0</v>
      </c>
      <c r="G102" s="62"/>
      <c r="H102" s="78">
        <v>0</v>
      </c>
      <c r="I102" s="78">
        <f t="shared" si="4"/>
        <v>0</v>
      </c>
    </row>
    <row r="103" spans="1:16384" ht="20.100000000000001" customHeight="1" x14ac:dyDescent="0.25">
      <c r="A103" s="132" t="s">
        <v>134</v>
      </c>
      <c r="B103" s="61"/>
      <c r="C103" s="61"/>
      <c r="D103" s="71" t="s">
        <v>134</v>
      </c>
      <c r="E103" s="71"/>
      <c r="F103" s="75"/>
      <c r="G103" s="13"/>
      <c r="H103" s="73"/>
      <c r="I103" s="74"/>
      <c r="J103" s="112"/>
      <c r="K103" s="2"/>
      <c r="L103" s="1"/>
      <c r="M103" s="87"/>
      <c r="N103" s="87"/>
      <c r="O103" s="87" t="s">
        <v>2</v>
      </c>
      <c r="P103" s="111"/>
      <c r="Q103" s="111"/>
      <c r="R103" s="112"/>
      <c r="S103" s="2"/>
      <c r="T103" s="1"/>
      <c r="U103" s="87"/>
      <c r="V103" s="87"/>
      <c r="W103" s="87" t="s">
        <v>2</v>
      </c>
      <c r="X103" s="111"/>
      <c r="Y103" s="111"/>
      <c r="Z103" s="112"/>
      <c r="AA103" s="2"/>
      <c r="AB103" s="1"/>
      <c r="AC103" s="87"/>
      <c r="AD103" s="87"/>
      <c r="AE103" s="87"/>
      <c r="AF103" s="111"/>
      <c r="AG103" s="111"/>
      <c r="AH103" s="112"/>
      <c r="AI103" s="2"/>
      <c r="AJ103" s="1"/>
      <c r="AK103" s="87"/>
      <c r="AL103" s="87"/>
      <c r="AM103" s="87"/>
      <c r="AN103" s="111"/>
      <c r="AO103" s="111"/>
      <c r="AP103" s="112"/>
      <c r="AQ103" s="2"/>
      <c r="AR103" s="1"/>
      <c r="AS103" s="87"/>
      <c r="AT103" s="87"/>
      <c r="AU103" s="87"/>
      <c r="AV103" s="111"/>
      <c r="AW103" s="111"/>
      <c r="AX103" s="112"/>
      <c r="AY103" s="2"/>
      <c r="AZ103" s="1"/>
      <c r="BA103" s="87"/>
      <c r="BB103" s="87"/>
      <c r="BC103" s="87"/>
      <c r="BD103" s="111"/>
      <c r="BE103" s="111"/>
      <c r="BF103" s="112"/>
      <c r="BG103" s="2"/>
      <c r="BH103" s="1"/>
      <c r="BI103" s="87"/>
      <c r="BJ103" s="87"/>
      <c r="BK103" s="87"/>
      <c r="BL103" s="111"/>
      <c r="BM103" s="111"/>
      <c r="BN103" s="112"/>
      <c r="BO103" s="2"/>
      <c r="BP103" s="1"/>
      <c r="BQ103" s="87"/>
      <c r="BR103" s="87"/>
      <c r="BS103" s="87"/>
      <c r="BT103" s="111"/>
      <c r="BU103" s="111"/>
      <c r="BV103" s="112"/>
      <c r="BW103" s="2"/>
      <c r="BX103" s="1"/>
      <c r="BY103" s="87"/>
      <c r="BZ103" s="87"/>
      <c r="CA103" s="87"/>
      <c r="CB103" s="111"/>
      <c r="CC103" s="111"/>
      <c r="CD103" s="112"/>
      <c r="CE103" s="2"/>
      <c r="CF103" s="1"/>
      <c r="CG103" s="87"/>
      <c r="CH103" s="87"/>
      <c r="CI103" s="87"/>
      <c r="CJ103" s="111"/>
      <c r="CK103" s="111"/>
      <c r="CL103" s="112"/>
      <c r="CM103" s="2"/>
      <c r="CN103" s="1"/>
      <c r="CO103" s="87"/>
      <c r="CP103" s="87"/>
      <c r="CQ103" s="87"/>
      <c r="CR103" s="111"/>
      <c r="CS103" s="111"/>
      <c r="CT103" s="112"/>
      <c r="CU103" s="2"/>
      <c r="CV103" s="1"/>
      <c r="CW103" s="87"/>
      <c r="CX103" s="87"/>
      <c r="CY103" s="87"/>
      <c r="CZ103" s="111"/>
      <c r="DA103" s="111"/>
      <c r="DB103" s="112"/>
      <c r="DC103" s="2"/>
      <c r="DD103" s="1"/>
      <c r="DE103" s="87"/>
      <c r="DF103" s="87"/>
      <c r="DG103" s="87"/>
      <c r="DH103" s="111"/>
      <c r="DI103" s="111"/>
      <c r="DJ103" s="112"/>
      <c r="DK103" s="2"/>
      <c r="DL103" s="1"/>
      <c r="DM103" s="87"/>
      <c r="DN103" s="87"/>
      <c r="DO103" s="87"/>
      <c r="DP103" s="111"/>
      <c r="DQ103" s="111"/>
      <c r="DR103" s="112"/>
      <c r="DS103" s="2"/>
      <c r="DT103" s="1"/>
      <c r="DU103" s="87"/>
      <c r="DV103" s="87"/>
      <c r="DW103" s="87"/>
      <c r="DX103" s="111"/>
      <c r="DY103" s="111"/>
      <c r="DZ103" s="112"/>
      <c r="EA103" s="2"/>
      <c r="EB103" s="1"/>
      <c r="EC103" s="87"/>
      <c r="ED103" s="87"/>
      <c r="EE103" s="87"/>
      <c r="EF103" s="111"/>
      <c r="EG103" s="111"/>
      <c r="EH103" s="112"/>
      <c r="EI103" s="2"/>
      <c r="EJ103" s="1"/>
      <c r="EK103" s="87"/>
      <c r="EL103" s="87"/>
      <c r="EM103" s="87"/>
      <c r="EN103" s="111"/>
      <c r="EO103" s="111"/>
      <c r="EP103" s="112"/>
      <c r="EQ103" s="2"/>
      <c r="ER103" s="1"/>
      <c r="ES103" s="87"/>
      <c r="ET103" s="87"/>
      <c r="EU103" s="87"/>
      <c r="EV103" s="111"/>
      <c r="EW103" s="111"/>
      <c r="EX103" s="112"/>
      <c r="EY103" s="2"/>
      <c r="EZ103" s="1"/>
      <c r="FA103" s="87"/>
      <c r="FB103" s="87"/>
      <c r="FC103" s="87"/>
      <c r="FD103" s="111"/>
      <c r="FE103" s="111"/>
      <c r="FF103" s="112"/>
      <c r="FG103" s="2"/>
      <c r="FH103" s="1"/>
      <c r="FI103" s="87"/>
      <c r="FJ103" s="87"/>
      <c r="FK103" s="87"/>
      <c r="FL103" s="111"/>
      <c r="FM103" s="111"/>
      <c r="FN103" s="112"/>
      <c r="FO103" s="2"/>
      <c r="FP103" s="1"/>
      <c r="FQ103" s="87"/>
      <c r="FR103" s="87"/>
      <c r="FS103" s="87"/>
      <c r="FT103" s="111"/>
      <c r="FU103" s="111"/>
      <c r="FV103" s="112"/>
      <c r="FW103" s="2"/>
      <c r="FX103" s="1"/>
      <c r="FY103" s="87"/>
      <c r="FZ103" s="87"/>
      <c r="GA103" s="87"/>
      <c r="GB103" s="111"/>
      <c r="GC103" s="111"/>
      <c r="GD103" s="112"/>
      <c r="GE103" s="2"/>
      <c r="GF103" s="1"/>
      <c r="GG103" s="87"/>
      <c r="GH103" s="87"/>
      <c r="GI103" s="87"/>
      <c r="GJ103" s="111"/>
      <c r="GK103" s="111"/>
      <c r="GL103" s="112"/>
      <c r="GM103" s="2"/>
      <c r="GN103" s="1"/>
      <c r="GO103" s="87"/>
      <c r="GP103" s="87"/>
      <c r="GQ103" s="87"/>
      <c r="GR103" s="111"/>
      <c r="GS103" s="111"/>
      <c r="GT103" s="112"/>
      <c r="GU103" s="2"/>
      <c r="GV103" s="1"/>
      <c r="GW103" s="87"/>
      <c r="GX103" s="87"/>
      <c r="GY103" s="87"/>
      <c r="GZ103" s="111"/>
      <c r="HA103" s="111"/>
      <c r="HB103" s="112"/>
      <c r="HC103" s="2"/>
      <c r="HD103" s="1"/>
      <c r="HE103" s="87"/>
      <c r="HF103" s="87"/>
      <c r="HG103" s="87"/>
      <c r="HH103" s="111"/>
      <c r="HI103" s="111"/>
      <c r="HJ103" s="112"/>
      <c r="HK103" s="2"/>
      <c r="HL103" s="1"/>
      <c r="HM103" s="87"/>
      <c r="HN103" s="87"/>
      <c r="HO103" s="87"/>
      <c r="HP103" s="111"/>
      <c r="HQ103" s="111"/>
      <c r="HR103" s="112"/>
      <c r="HS103" s="2"/>
      <c r="HT103" s="1"/>
      <c r="HU103" s="87"/>
      <c r="HV103" s="87"/>
      <c r="HW103" s="87"/>
      <c r="HX103" s="111"/>
      <c r="HY103" s="111"/>
      <c r="HZ103" s="112"/>
      <c r="IA103" s="2"/>
      <c r="IB103" s="1"/>
      <c r="IC103" s="87"/>
      <c r="ID103" s="87"/>
      <c r="IE103" s="87"/>
      <c r="IF103" s="111"/>
      <c r="IG103" s="111"/>
      <c r="IH103" s="112"/>
      <c r="II103" s="2"/>
      <c r="IJ103" s="1"/>
      <c r="IK103" s="87"/>
      <c r="IL103" s="87"/>
      <c r="IM103" s="87"/>
      <c r="IN103" s="111"/>
      <c r="IO103" s="111"/>
      <c r="IP103" s="112"/>
      <c r="IQ103" s="2"/>
      <c r="IR103" s="1"/>
      <c r="IS103" s="87"/>
      <c r="IT103" s="87"/>
      <c r="IU103" s="87"/>
      <c r="IV103" s="111"/>
      <c r="IW103" s="111"/>
      <c r="IX103" s="112"/>
      <c r="IY103" s="2"/>
      <c r="IZ103" s="1"/>
      <c r="JA103" s="87"/>
      <c r="JB103" s="87"/>
      <c r="JC103" s="87"/>
      <c r="JD103" s="111"/>
      <c r="JE103" s="111"/>
      <c r="JF103" s="112"/>
      <c r="JG103" s="2"/>
      <c r="JH103" s="1"/>
      <c r="JI103" s="87"/>
      <c r="JJ103" s="87"/>
      <c r="JK103" s="87"/>
      <c r="JL103" s="111"/>
      <c r="JM103" s="111"/>
      <c r="JN103" s="112"/>
      <c r="JO103" s="2"/>
      <c r="JP103" s="1"/>
      <c r="JQ103" s="87"/>
      <c r="JR103" s="87"/>
      <c r="JS103" s="87"/>
      <c r="JT103" s="111"/>
      <c r="JU103" s="111"/>
      <c r="JV103" s="112"/>
      <c r="JW103" s="2"/>
      <c r="JX103" s="1"/>
      <c r="JY103" s="87"/>
      <c r="JZ103" s="87"/>
      <c r="KA103" s="87"/>
      <c r="KB103" s="111"/>
      <c r="KC103" s="111"/>
      <c r="KD103" s="112"/>
      <c r="KE103" s="2"/>
      <c r="KF103" s="1"/>
      <c r="KG103" s="87"/>
      <c r="KH103" s="87"/>
      <c r="KI103" s="87"/>
      <c r="KJ103" s="111"/>
      <c r="KK103" s="111"/>
      <c r="KL103" s="112"/>
      <c r="KM103" s="2"/>
      <c r="KN103" s="1"/>
      <c r="KO103" s="87"/>
      <c r="KP103" s="87"/>
      <c r="KQ103" s="87"/>
      <c r="KR103" s="111"/>
      <c r="KS103" s="111"/>
      <c r="KT103" s="112"/>
      <c r="KU103" s="2"/>
      <c r="KV103" s="1"/>
      <c r="KW103" s="87"/>
      <c r="KX103" s="87"/>
      <c r="KY103" s="87"/>
      <c r="KZ103" s="111"/>
      <c r="LA103" s="111"/>
      <c r="LB103" s="112"/>
      <c r="LC103" s="2"/>
      <c r="LD103" s="1"/>
      <c r="LE103" s="87"/>
      <c r="LF103" s="87"/>
      <c r="LG103" s="87" t="s">
        <v>2</v>
      </c>
      <c r="LH103" s="111"/>
      <c r="LI103" s="111"/>
      <c r="LJ103" s="112"/>
      <c r="LK103" s="2"/>
      <c r="LL103" s="1"/>
      <c r="LM103" s="87"/>
      <c r="LN103" s="87"/>
      <c r="LO103" s="87" t="s">
        <v>2</v>
      </c>
      <c r="LP103" s="111"/>
      <c r="LQ103" s="111"/>
      <c r="LR103" s="112"/>
      <c r="LS103" s="2"/>
      <c r="LT103" s="1"/>
      <c r="LU103" s="87"/>
      <c r="LV103" s="87"/>
      <c r="LW103" s="87" t="s">
        <v>2</v>
      </c>
      <c r="LX103" s="111"/>
      <c r="LY103" s="111"/>
      <c r="LZ103" s="112"/>
      <c r="MA103" s="2"/>
      <c r="MB103" s="1"/>
      <c r="MC103" s="87"/>
      <c r="MD103" s="87"/>
      <c r="ME103" s="87" t="s">
        <v>2</v>
      </c>
      <c r="MF103" s="111"/>
      <c r="MG103" s="111"/>
      <c r="MH103" s="112"/>
      <c r="MI103" s="2"/>
      <c r="MJ103" s="1"/>
      <c r="MK103" s="87"/>
      <c r="ML103" s="87"/>
      <c r="MM103" s="87" t="s">
        <v>2</v>
      </c>
      <c r="MN103" s="111"/>
      <c r="MO103" s="111"/>
      <c r="MP103" s="112"/>
      <c r="MQ103" s="2"/>
      <c r="MR103" s="1"/>
      <c r="MS103" s="87"/>
      <c r="MT103" s="87"/>
      <c r="MU103" s="87" t="s">
        <v>2</v>
      </c>
      <c r="MV103" s="111"/>
      <c r="MW103" s="111"/>
      <c r="MX103" s="112"/>
      <c r="MY103" s="2"/>
      <c r="MZ103" s="1"/>
      <c r="NA103" s="87"/>
      <c r="NB103" s="87"/>
      <c r="NC103" s="87" t="s">
        <v>2</v>
      </c>
      <c r="ND103" s="111"/>
      <c r="NE103" s="111"/>
      <c r="NF103" s="112"/>
      <c r="NG103" s="2"/>
      <c r="NH103" s="1"/>
      <c r="NI103" s="87"/>
      <c r="NJ103" s="87"/>
      <c r="NK103" s="87" t="s">
        <v>2</v>
      </c>
      <c r="NL103" s="111"/>
      <c r="NM103" s="111"/>
      <c r="NN103" s="112"/>
      <c r="NO103" s="2"/>
      <c r="NP103" s="1"/>
      <c r="NQ103" s="87"/>
      <c r="NR103" s="87"/>
      <c r="NS103" s="87" t="s">
        <v>2</v>
      </c>
      <c r="NT103" s="111"/>
      <c r="NU103" s="111"/>
      <c r="NV103" s="112"/>
      <c r="NW103" s="2"/>
      <c r="NX103" s="1"/>
      <c r="NY103" s="87"/>
      <c r="NZ103" s="87"/>
      <c r="OA103" s="87" t="s">
        <v>2</v>
      </c>
      <c r="OB103" s="111"/>
      <c r="OC103" s="111"/>
      <c r="OD103" s="112"/>
      <c r="OE103" s="2"/>
      <c r="OF103" s="1"/>
      <c r="OG103" s="87"/>
      <c r="OH103" s="87"/>
      <c r="OI103" s="87" t="s">
        <v>2</v>
      </c>
      <c r="OJ103" s="111"/>
      <c r="OK103" s="111"/>
      <c r="OL103" s="112"/>
      <c r="OM103" s="2"/>
      <c r="ON103" s="1"/>
      <c r="OO103" s="87"/>
      <c r="OP103" s="87"/>
      <c r="OQ103" s="87" t="s">
        <v>2</v>
      </c>
      <c r="OR103" s="111"/>
      <c r="OS103" s="111"/>
      <c r="OT103" s="112"/>
      <c r="OU103" s="2"/>
      <c r="OV103" s="1"/>
      <c r="OW103" s="87"/>
      <c r="OX103" s="87"/>
      <c r="OY103" s="87" t="s">
        <v>2</v>
      </c>
      <c r="OZ103" s="111"/>
      <c r="PA103" s="111"/>
      <c r="PB103" s="112"/>
      <c r="PC103" s="2"/>
      <c r="PD103" s="1"/>
      <c r="PE103" s="87"/>
      <c r="PF103" s="87"/>
      <c r="PG103" s="87" t="s">
        <v>2</v>
      </c>
      <c r="PH103" s="111"/>
      <c r="PI103" s="111"/>
      <c r="PJ103" s="112"/>
      <c r="PK103" s="2"/>
      <c r="PL103" s="1"/>
      <c r="PM103" s="87"/>
      <c r="PN103" s="87"/>
      <c r="PO103" s="87" t="s">
        <v>2</v>
      </c>
      <c r="PP103" s="111"/>
      <c r="PQ103" s="111"/>
      <c r="PR103" s="112"/>
      <c r="PS103" s="2"/>
      <c r="PT103" s="1"/>
      <c r="PU103" s="87"/>
      <c r="PV103" s="87"/>
      <c r="PW103" s="87" t="s">
        <v>2</v>
      </c>
      <c r="PX103" s="111"/>
      <c r="PY103" s="111"/>
      <c r="PZ103" s="112"/>
      <c r="QA103" s="2"/>
      <c r="QB103" s="1"/>
      <c r="QC103" s="87"/>
      <c r="QD103" s="87"/>
      <c r="QE103" s="87" t="s">
        <v>2</v>
      </c>
      <c r="QF103" s="111"/>
      <c r="QG103" s="111"/>
      <c r="QH103" s="112"/>
      <c r="QI103" s="2"/>
      <c r="QJ103" s="1"/>
      <c r="QK103" s="87"/>
      <c r="QL103" s="87"/>
      <c r="QM103" s="87" t="s">
        <v>2</v>
      </c>
      <c r="QN103" s="111"/>
      <c r="QO103" s="111"/>
      <c r="QP103" s="112"/>
      <c r="QQ103" s="2"/>
      <c r="QR103" s="1"/>
      <c r="QS103" s="87"/>
      <c r="QT103" s="87"/>
      <c r="QU103" s="87" t="s">
        <v>2</v>
      </c>
      <c r="QV103" s="111"/>
      <c r="QW103" s="111"/>
      <c r="QX103" s="112"/>
      <c r="QY103" s="2"/>
      <c r="QZ103" s="1"/>
      <c r="RA103" s="87"/>
      <c r="RB103" s="87"/>
      <c r="RC103" s="87" t="s">
        <v>2</v>
      </c>
      <c r="RD103" s="111"/>
      <c r="RE103" s="111"/>
      <c r="RF103" s="112"/>
      <c r="RG103" s="2"/>
      <c r="RH103" s="1"/>
      <c r="RI103" s="87"/>
      <c r="RJ103" s="87"/>
      <c r="RK103" s="87" t="s">
        <v>2</v>
      </c>
      <c r="RL103" s="111"/>
      <c r="RM103" s="111"/>
      <c r="RN103" s="112"/>
      <c r="RO103" s="2"/>
      <c r="RP103" s="1"/>
      <c r="RQ103" s="87"/>
      <c r="RR103" s="87"/>
      <c r="RS103" s="87" t="s">
        <v>2</v>
      </c>
      <c r="RT103" s="111"/>
      <c r="RU103" s="111"/>
      <c r="RV103" s="112"/>
      <c r="RW103" s="2"/>
      <c r="RX103" s="1"/>
      <c r="RY103" s="87"/>
      <c r="RZ103" s="87"/>
      <c r="SA103" s="87" t="s">
        <v>2</v>
      </c>
      <c r="SB103" s="111"/>
      <c r="SC103" s="111"/>
      <c r="SD103" s="112"/>
      <c r="SE103" s="2"/>
      <c r="SF103" s="1"/>
      <c r="SG103" s="87"/>
      <c r="SH103" s="87"/>
      <c r="SI103" s="87" t="s">
        <v>2</v>
      </c>
      <c r="SJ103" s="111"/>
      <c r="SK103" s="111"/>
      <c r="SL103" s="112"/>
      <c r="SM103" s="2"/>
      <c r="SN103" s="1"/>
      <c r="SO103" s="87"/>
      <c r="SP103" s="87"/>
      <c r="SQ103" s="87" t="s">
        <v>2</v>
      </c>
      <c r="SR103" s="111"/>
      <c r="SS103" s="111"/>
      <c r="ST103" s="112"/>
      <c r="SU103" s="2"/>
      <c r="SV103" s="1"/>
      <c r="SW103" s="87"/>
      <c r="SX103" s="87"/>
      <c r="SY103" s="87" t="s">
        <v>2</v>
      </c>
      <c r="SZ103" s="111"/>
      <c r="TA103" s="111"/>
      <c r="TB103" s="112"/>
      <c r="TC103" s="2"/>
      <c r="TD103" s="1"/>
      <c r="TE103" s="87"/>
      <c r="TF103" s="87"/>
      <c r="TG103" s="87" t="s">
        <v>2</v>
      </c>
      <c r="TH103" s="111"/>
      <c r="TI103" s="111"/>
      <c r="TJ103" s="112"/>
      <c r="TK103" s="2"/>
      <c r="TL103" s="1"/>
      <c r="TM103" s="87"/>
      <c r="TN103" s="87"/>
      <c r="TO103" s="87" t="s">
        <v>2</v>
      </c>
      <c r="TP103" s="111"/>
      <c r="TQ103" s="111"/>
      <c r="TR103" s="112"/>
      <c r="TS103" s="2"/>
      <c r="TT103" s="1"/>
      <c r="TU103" s="87"/>
      <c r="TV103" s="87"/>
      <c r="TW103" s="87" t="s">
        <v>2</v>
      </c>
      <c r="TX103" s="111"/>
      <c r="TY103" s="111"/>
      <c r="TZ103" s="112"/>
      <c r="UA103" s="2"/>
      <c r="UB103" s="1"/>
      <c r="UC103" s="87"/>
      <c r="UD103" s="87"/>
      <c r="UE103" s="87" t="s">
        <v>2</v>
      </c>
      <c r="UF103" s="111"/>
      <c r="UG103" s="111"/>
      <c r="UH103" s="112"/>
      <c r="UI103" s="2"/>
      <c r="UJ103" s="1"/>
      <c r="UK103" s="87"/>
      <c r="UL103" s="87"/>
      <c r="UM103" s="87" t="s">
        <v>2</v>
      </c>
      <c r="UN103" s="111"/>
      <c r="UO103" s="111"/>
      <c r="UP103" s="112"/>
      <c r="UQ103" s="2"/>
      <c r="UR103" s="1"/>
      <c r="US103" s="87"/>
      <c r="UT103" s="87"/>
      <c r="UU103" s="87" t="s">
        <v>2</v>
      </c>
      <c r="UV103" s="111"/>
      <c r="UW103" s="111"/>
      <c r="UX103" s="112"/>
      <c r="UY103" s="2"/>
      <c r="UZ103" s="1"/>
      <c r="VA103" s="87"/>
      <c r="VB103" s="87"/>
      <c r="VC103" s="87" t="s">
        <v>2</v>
      </c>
      <c r="VD103" s="111"/>
      <c r="VE103" s="111"/>
      <c r="VF103" s="112"/>
      <c r="VG103" s="2"/>
      <c r="VH103" s="1"/>
      <c r="VI103" s="87"/>
      <c r="VJ103" s="87"/>
      <c r="VK103" s="87" t="s">
        <v>2</v>
      </c>
      <c r="VL103" s="111"/>
      <c r="VM103" s="111"/>
      <c r="VN103" s="112"/>
      <c r="VO103" s="2"/>
      <c r="VP103" s="1"/>
      <c r="VQ103" s="87"/>
      <c r="VR103" s="87"/>
      <c r="VS103" s="87" t="s">
        <v>2</v>
      </c>
      <c r="VT103" s="111"/>
      <c r="VU103" s="111"/>
      <c r="VV103" s="112"/>
      <c r="VW103" s="2"/>
      <c r="VX103" s="1"/>
      <c r="VY103" s="87"/>
      <c r="VZ103" s="87"/>
      <c r="WA103" s="87" t="s">
        <v>2</v>
      </c>
      <c r="WB103" s="111"/>
      <c r="WC103" s="111"/>
      <c r="WD103" s="112"/>
      <c r="WE103" s="2"/>
      <c r="WF103" s="1"/>
      <c r="WG103" s="87"/>
      <c r="WH103" s="87"/>
      <c r="WI103" s="87" t="s">
        <v>2</v>
      </c>
      <c r="WJ103" s="111"/>
      <c r="WK103" s="111"/>
      <c r="WL103" s="112"/>
      <c r="WM103" s="2"/>
      <c r="WN103" s="1"/>
      <c r="WO103" s="87"/>
      <c r="WP103" s="87"/>
      <c r="WQ103" s="87" t="s">
        <v>2</v>
      </c>
      <c r="WR103" s="111"/>
      <c r="WS103" s="111"/>
      <c r="WT103" s="112"/>
      <c r="WU103" s="2"/>
      <c r="WV103" s="1"/>
      <c r="WW103" s="87"/>
      <c r="WX103" s="87"/>
      <c r="WY103" s="87" t="s">
        <v>2</v>
      </c>
      <c r="WZ103" s="111"/>
      <c r="XA103" s="111"/>
      <c r="XB103" s="112"/>
      <c r="XC103" s="2"/>
      <c r="XD103" s="1"/>
      <c r="XE103" s="87"/>
      <c r="XF103" s="87"/>
      <c r="XG103" s="87" t="s">
        <v>2</v>
      </c>
      <c r="XH103" s="111"/>
      <c r="XI103" s="111"/>
      <c r="XJ103" s="112"/>
      <c r="XK103" s="2"/>
      <c r="XL103" s="1"/>
      <c r="XM103" s="87"/>
      <c r="XN103" s="87"/>
      <c r="XO103" s="87" t="s">
        <v>2</v>
      </c>
      <c r="XP103" s="111"/>
      <c r="XQ103" s="111"/>
      <c r="XR103" s="112"/>
      <c r="XS103" s="2"/>
      <c r="XT103" s="1"/>
      <c r="XU103" s="87"/>
      <c r="XV103" s="87"/>
      <c r="XW103" s="87" t="s">
        <v>2</v>
      </c>
      <c r="XX103" s="111"/>
      <c r="XY103" s="111"/>
      <c r="XZ103" s="112"/>
      <c r="YA103" s="2"/>
      <c r="YB103" s="1"/>
      <c r="YC103" s="87"/>
      <c r="YD103" s="87"/>
      <c r="YE103" s="87" t="s">
        <v>2</v>
      </c>
      <c r="YF103" s="111"/>
      <c r="YG103" s="111"/>
      <c r="YH103" s="112"/>
      <c r="YI103" s="2"/>
      <c r="YJ103" s="1"/>
      <c r="YK103" s="87"/>
      <c r="YL103" s="87"/>
      <c r="YM103" s="87" t="s">
        <v>2</v>
      </c>
      <c r="YN103" s="111"/>
      <c r="YO103" s="111"/>
      <c r="YP103" s="112"/>
      <c r="YQ103" s="2"/>
      <c r="YR103" s="1"/>
      <c r="YS103" s="87"/>
      <c r="YT103" s="87"/>
      <c r="YU103" s="87" t="s">
        <v>2</v>
      </c>
      <c r="YV103" s="111"/>
      <c r="YW103" s="111"/>
      <c r="YX103" s="112"/>
      <c r="YY103" s="2"/>
      <c r="YZ103" s="1"/>
      <c r="ZA103" s="87"/>
      <c r="ZB103" s="87"/>
      <c r="ZC103" s="87" t="s">
        <v>2</v>
      </c>
      <c r="ZD103" s="111"/>
      <c r="ZE103" s="111"/>
      <c r="ZF103" s="112"/>
      <c r="ZG103" s="2"/>
      <c r="ZH103" s="1"/>
      <c r="ZI103" s="87"/>
      <c r="ZJ103" s="87"/>
      <c r="ZK103" s="87" t="s">
        <v>2</v>
      </c>
      <c r="ZL103" s="111"/>
      <c r="ZM103" s="111"/>
      <c r="ZN103" s="112"/>
      <c r="ZO103" s="2"/>
      <c r="ZP103" s="1"/>
      <c r="ZQ103" s="87"/>
      <c r="ZR103" s="87"/>
      <c r="ZS103" s="87" t="s">
        <v>2</v>
      </c>
      <c r="ZT103" s="111"/>
      <c r="ZU103" s="111"/>
      <c r="ZV103" s="112"/>
      <c r="ZW103" s="2"/>
      <c r="ZX103" s="1"/>
      <c r="ZY103" s="87"/>
      <c r="ZZ103" s="87"/>
      <c r="AAA103" s="87" t="s">
        <v>2</v>
      </c>
      <c r="AAB103" s="111"/>
      <c r="AAC103" s="111"/>
      <c r="AAD103" s="112"/>
      <c r="AAE103" s="2"/>
      <c r="AAF103" s="1"/>
      <c r="AAG103" s="87"/>
      <c r="AAH103" s="87"/>
      <c r="AAI103" s="87" t="s">
        <v>2</v>
      </c>
      <c r="AAJ103" s="111"/>
      <c r="AAK103" s="111"/>
      <c r="AAL103" s="112"/>
      <c r="AAM103" s="2"/>
      <c r="AAN103" s="1"/>
      <c r="AAO103" s="87"/>
      <c r="AAP103" s="87"/>
      <c r="AAQ103" s="87" t="s">
        <v>2</v>
      </c>
      <c r="AAR103" s="111"/>
      <c r="AAS103" s="111"/>
      <c r="AAT103" s="112"/>
      <c r="AAU103" s="2"/>
      <c r="AAV103" s="1"/>
      <c r="AAW103" s="87"/>
      <c r="AAX103" s="87"/>
      <c r="AAY103" s="87" t="s">
        <v>2</v>
      </c>
      <c r="AAZ103" s="111"/>
      <c r="ABA103" s="111"/>
      <c r="ABB103" s="112"/>
      <c r="ABC103" s="2"/>
      <c r="ABD103" s="1"/>
      <c r="ABE103" s="87"/>
      <c r="ABF103" s="87"/>
      <c r="ABG103" s="87" t="s">
        <v>2</v>
      </c>
      <c r="ABH103" s="111"/>
      <c r="ABI103" s="111"/>
      <c r="ABJ103" s="112"/>
      <c r="ABK103" s="2"/>
      <c r="ABL103" s="1"/>
      <c r="ABM103" s="87"/>
      <c r="ABN103" s="87"/>
      <c r="ABO103" s="87" t="s">
        <v>2</v>
      </c>
      <c r="ABP103" s="111"/>
      <c r="ABQ103" s="111"/>
      <c r="ABR103" s="112"/>
      <c r="ABS103" s="2"/>
      <c r="ABT103" s="1"/>
      <c r="ABU103" s="87"/>
      <c r="ABV103" s="87"/>
      <c r="ABW103" s="87" t="s">
        <v>2</v>
      </c>
      <c r="ABX103" s="111"/>
      <c r="ABY103" s="111"/>
      <c r="ABZ103" s="112"/>
      <c r="ACA103" s="2"/>
      <c r="ACB103" s="1"/>
      <c r="ACC103" s="87"/>
      <c r="ACD103" s="87"/>
      <c r="ACE103" s="87" t="s">
        <v>2</v>
      </c>
      <c r="ACF103" s="111"/>
      <c r="ACG103" s="111"/>
      <c r="ACH103" s="112"/>
      <c r="ACI103" s="2"/>
      <c r="ACJ103" s="1"/>
      <c r="ACK103" s="87"/>
      <c r="ACL103" s="87"/>
      <c r="ACM103" s="87" t="s">
        <v>2</v>
      </c>
      <c r="ACN103" s="111"/>
      <c r="ACO103" s="111"/>
      <c r="ACP103" s="112"/>
      <c r="ACQ103" s="2"/>
      <c r="ACR103" s="1"/>
      <c r="ACS103" s="87"/>
      <c r="ACT103" s="87"/>
      <c r="ACU103" s="87" t="s">
        <v>2</v>
      </c>
      <c r="ACV103" s="111"/>
      <c r="ACW103" s="111"/>
      <c r="ACX103" s="112"/>
      <c r="ACY103" s="2"/>
      <c r="ACZ103" s="1"/>
      <c r="ADA103" s="87"/>
      <c r="ADB103" s="87"/>
      <c r="ADC103" s="87" t="s">
        <v>2</v>
      </c>
      <c r="ADD103" s="111"/>
      <c r="ADE103" s="111"/>
      <c r="ADF103" s="112"/>
      <c r="ADG103" s="2"/>
      <c r="ADH103" s="1"/>
      <c r="ADI103" s="87"/>
      <c r="ADJ103" s="87"/>
      <c r="ADK103" s="87" t="s">
        <v>2</v>
      </c>
      <c r="ADL103" s="111"/>
      <c r="ADM103" s="111"/>
      <c r="ADN103" s="112"/>
      <c r="ADO103" s="2"/>
      <c r="ADP103" s="1"/>
      <c r="ADQ103" s="87"/>
      <c r="ADR103" s="87"/>
      <c r="ADS103" s="87" t="s">
        <v>2</v>
      </c>
      <c r="ADT103" s="111"/>
      <c r="ADU103" s="111"/>
      <c r="ADV103" s="112"/>
      <c r="ADW103" s="2"/>
      <c r="ADX103" s="1"/>
      <c r="ADY103" s="87"/>
      <c r="ADZ103" s="87"/>
      <c r="AEA103" s="87" t="s">
        <v>2</v>
      </c>
      <c r="AEB103" s="111"/>
      <c r="AEC103" s="111"/>
      <c r="AED103" s="112"/>
      <c r="AEE103" s="2"/>
      <c r="AEF103" s="1"/>
      <c r="AEG103" s="87"/>
      <c r="AEH103" s="87"/>
      <c r="AEI103" s="87" t="s">
        <v>2</v>
      </c>
      <c r="AEJ103" s="111"/>
      <c r="AEK103" s="111"/>
      <c r="AEL103" s="112"/>
      <c r="AEM103" s="2"/>
      <c r="AEN103" s="1"/>
      <c r="AEO103" s="87"/>
      <c r="AEP103" s="87"/>
      <c r="AEQ103" s="87" t="s">
        <v>2</v>
      </c>
      <c r="AER103" s="111"/>
      <c r="AES103" s="111"/>
      <c r="AET103" s="112"/>
      <c r="AEU103" s="2"/>
      <c r="AEV103" s="1"/>
      <c r="AEW103" s="87"/>
      <c r="AEX103" s="87"/>
      <c r="AEY103" s="87" t="s">
        <v>2</v>
      </c>
      <c r="AEZ103" s="111"/>
      <c r="AFA103" s="111"/>
      <c r="AFB103" s="112"/>
      <c r="AFC103" s="2"/>
      <c r="AFD103" s="1"/>
      <c r="AFE103" s="87"/>
      <c r="AFF103" s="87"/>
      <c r="AFG103" s="87" t="s">
        <v>2</v>
      </c>
      <c r="AFH103" s="111"/>
      <c r="AFI103" s="111"/>
      <c r="AFJ103" s="112"/>
      <c r="AFK103" s="2"/>
      <c r="AFL103" s="1"/>
      <c r="AFM103" s="87"/>
      <c r="AFN103" s="87"/>
      <c r="AFO103" s="87" t="s">
        <v>2</v>
      </c>
      <c r="AFP103" s="111"/>
      <c r="AFQ103" s="111"/>
      <c r="AFR103" s="112"/>
      <c r="AFS103" s="2"/>
      <c r="AFT103" s="1"/>
      <c r="AFU103" s="87"/>
      <c r="AFV103" s="87"/>
      <c r="AFW103" s="87" t="s">
        <v>2</v>
      </c>
      <c r="AFX103" s="111"/>
      <c r="AFY103" s="111"/>
      <c r="AFZ103" s="112"/>
      <c r="AGA103" s="2"/>
      <c r="AGB103" s="1"/>
      <c r="AGC103" s="87"/>
      <c r="AGD103" s="87"/>
      <c r="AGE103" s="87" t="s">
        <v>2</v>
      </c>
      <c r="AGF103" s="111"/>
      <c r="AGG103" s="111"/>
      <c r="AGH103" s="112"/>
      <c r="AGI103" s="2"/>
      <c r="AGJ103" s="1"/>
      <c r="AGK103" s="87"/>
      <c r="AGL103" s="87"/>
      <c r="AGM103" s="87" t="s">
        <v>2</v>
      </c>
      <c r="AGN103" s="111"/>
      <c r="AGO103" s="111"/>
      <c r="AGP103" s="112"/>
      <c r="AGQ103" s="2"/>
      <c r="AGR103" s="1"/>
      <c r="AGS103" s="87"/>
      <c r="AGT103" s="87"/>
      <c r="AGU103" s="87" t="s">
        <v>2</v>
      </c>
      <c r="AGV103" s="111"/>
      <c r="AGW103" s="111"/>
      <c r="AGX103" s="112"/>
      <c r="AGY103" s="2"/>
      <c r="AGZ103" s="1"/>
      <c r="AHA103" s="87"/>
      <c r="AHB103" s="87"/>
      <c r="AHC103" s="87" t="s">
        <v>2</v>
      </c>
      <c r="AHD103" s="111"/>
      <c r="AHE103" s="111"/>
      <c r="AHF103" s="112"/>
      <c r="AHG103" s="2"/>
      <c r="AHH103" s="1"/>
      <c r="AHI103" s="87"/>
      <c r="AHJ103" s="87"/>
      <c r="AHK103" s="87" t="s">
        <v>2</v>
      </c>
      <c r="AHL103" s="111"/>
      <c r="AHM103" s="111"/>
      <c r="AHN103" s="112"/>
      <c r="AHO103" s="2"/>
      <c r="AHP103" s="1"/>
      <c r="AHQ103" s="87"/>
      <c r="AHR103" s="87"/>
      <c r="AHS103" s="87" t="s">
        <v>2</v>
      </c>
      <c r="AHT103" s="111"/>
      <c r="AHU103" s="111"/>
      <c r="AHV103" s="112"/>
      <c r="AHW103" s="2"/>
      <c r="AHX103" s="1"/>
      <c r="AHY103" s="87"/>
      <c r="AHZ103" s="87"/>
      <c r="AIA103" s="87" t="s">
        <v>2</v>
      </c>
      <c r="AIB103" s="111"/>
      <c r="AIC103" s="111"/>
      <c r="AID103" s="112"/>
      <c r="AIE103" s="2"/>
      <c r="AIF103" s="1"/>
      <c r="AIG103" s="87"/>
      <c r="AIH103" s="87"/>
      <c r="AII103" s="87" t="s">
        <v>2</v>
      </c>
      <c r="AIJ103" s="111"/>
      <c r="AIK103" s="111"/>
      <c r="AIL103" s="112"/>
      <c r="AIM103" s="2"/>
      <c r="AIN103" s="1"/>
      <c r="AIO103" s="87"/>
      <c r="AIP103" s="87"/>
      <c r="AIQ103" s="87" t="s">
        <v>2</v>
      </c>
      <c r="AIR103" s="111"/>
      <c r="AIS103" s="111"/>
      <c r="AIT103" s="112"/>
      <c r="AIU103" s="2"/>
      <c r="AIV103" s="1"/>
      <c r="AIW103" s="87"/>
      <c r="AIX103" s="87"/>
      <c r="AIY103" s="87" t="s">
        <v>2</v>
      </c>
      <c r="AIZ103" s="111"/>
      <c r="AJA103" s="111"/>
      <c r="AJB103" s="112"/>
      <c r="AJC103" s="2"/>
      <c r="AJD103" s="1"/>
      <c r="AJE103" s="87"/>
      <c r="AJF103" s="87"/>
      <c r="AJG103" s="87" t="s">
        <v>2</v>
      </c>
      <c r="AJH103" s="111"/>
      <c r="AJI103" s="111"/>
      <c r="AJJ103" s="112"/>
      <c r="AJK103" s="2"/>
      <c r="AJL103" s="1"/>
      <c r="AJM103" s="87"/>
      <c r="AJN103" s="87"/>
      <c r="AJO103" s="87" t="s">
        <v>2</v>
      </c>
      <c r="AJP103" s="111"/>
      <c r="AJQ103" s="111"/>
      <c r="AJR103" s="112"/>
      <c r="AJS103" s="2"/>
      <c r="AJT103" s="1"/>
      <c r="AJU103" s="87"/>
      <c r="AJV103" s="87"/>
      <c r="AJW103" s="87" t="s">
        <v>2</v>
      </c>
      <c r="AJX103" s="111"/>
      <c r="AJY103" s="111"/>
      <c r="AJZ103" s="112"/>
      <c r="AKA103" s="2"/>
      <c r="AKB103" s="1"/>
      <c r="AKC103" s="87"/>
      <c r="AKD103" s="87"/>
      <c r="AKE103" s="87" t="s">
        <v>2</v>
      </c>
      <c r="AKF103" s="111"/>
      <c r="AKG103" s="111"/>
      <c r="AKH103" s="112"/>
      <c r="AKI103" s="2"/>
      <c r="AKJ103" s="1"/>
      <c r="AKK103" s="87"/>
      <c r="AKL103" s="87"/>
      <c r="AKM103" s="87" t="s">
        <v>2</v>
      </c>
      <c r="AKN103" s="111"/>
      <c r="AKO103" s="111"/>
      <c r="AKP103" s="112"/>
      <c r="AKQ103" s="2"/>
      <c r="AKR103" s="1"/>
      <c r="AKS103" s="87"/>
      <c r="AKT103" s="87"/>
      <c r="AKU103" s="87" t="s">
        <v>2</v>
      </c>
      <c r="AKV103" s="111"/>
      <c r="AKW103" s="111"/>
      <c r="AKX103" s="112"/>
      <c r="AKY103" s="2"/>
      <c r="AKZ103" s="1"/>
      <c r="ALA103" s="87"/>
      <c r="ALB103" s="87"/>
      <c r="ALC103" s="87" t="s">
        <v>2</v>
      </c>
      <c r="ALD103" s="111"/>
      <c r="ALE103" s="111"/>
      <c r="ALF103" s="112"/>
      <c r="ALG103" s="2"/>
      <c r="ALH103" s="1"/>
      <c r="ALI103" s="87"/>
      <c r="ALJ103" s="87"/>
      <c r="ALK103" s="87" t="s">
        <v>2</v>
      </c>
      <c r="ALL103" s="111"/>
      <c r="ALM103" s="111"/>
      <c r="ALN103" s="112"/>
      <c r="ALO103" s="2"/>
      <c r="ALP103" s="1"/>
      <c r="ALQ103" s="87"/>
      <c r="ALR103" s="87"/>
      <c r="ALS103" s="87" t="s">
        <v>2</v>
      </c>
      <c r="ALT103" s="111"/>
      <c r="ALU103" s="111"/>
      <c r="ALV103" s="112"/>
      <c r="ALW103" s="2"/>
      <c r="ALX103" s="1"/>
      <c r="ALY103" s="87"/>
      <c r="ALZ103" s="87"/>
      <c r="AMA103" s="87" t="s">
        <v>2</v>
      </c>
      <c r="AMB103" s="111"/>
      <c r="AMC103" s="111"/>
      <c r="AMD103" s="112"/>
      <c r="AME103" s="2"/>
      <c r="AMF103" s="1"/>
      <c r="AMG103" s="87"/>
      <c r="AMH103" s="87"/>
      <c r="AMI103" s="87" t="s">
        <v>2</v>
      </c>
      <c r="AMJ103" s="111"/>
      <c r="AMK103" s="111"/>
      <c r="AML103" s="112"/>
      <c r="AMM103" s="2"/>
      <c r="AMN103" s="1"/>
      <c r="AMO103" s="87"/>
      <c r="AMP103" s="87"/>
      <c r="AMQ103" s="87" t="s">
        <v>2</v>
      </c>
      <c r="AMR103" s="111"/>
      <c r="AMS103" s="111"/>
      <c r="AMT103" s="112"/>
      <c r="AMU103" s="2"/>
      <c r="AMV103" s="1"/>
      <c r="AMW103" s="87"/>
      <c r="AMX103" s="87"/>
      <c r="AMY103" s="87" t="s">
        <v>2</v>
      </c>
      <c r="AMZ103" s="111"/>
      <c r="ANA103" s="111"/>
      <c r="ANB103" s="112"/>
      <c r="ANC103" s="2"/>
      <c r="AND103" s="1"/>
      <c r="ANE103" s="87"/>
      <c r="ANF103" s="87"/>
      <c r="ANG103" s="87" t="s">
        <v>2</v>
      </c>
      <c r="ANH103" s="111"/>
      <c r="ANI103" s="111"/>
      <c r="ANJ103" s="112"/>
      <c r="ANK103" s="2"/>
      <c r="ANL103" s="1"/>
      <c r="ANM103" s="87"/>
      <c r="ANN103" s="87"/>
      <c r="ANO103" s="87" t="s">
        <v>2</v>
      </c>
      <c r="ANP103" s="111"/>
      <c r="ANQ103" s="111"/>
      <c r="ANR103" s="112"/>
      <c r="ANS103" s="2"/>
      <c r="ANT103" s="1"/>
      <c r="ANU103" s="87"/>
      <c r="ANV103" s="87"/>
      <c r="ANW103" s="87" t="s">
        <v>2</v>
      </c>
      <c r="ANX103" s="111"/>
      <c r="ANY103" s="111"/>
      <c r="ANZ103" s="112"/>
      <c r="AOA103" s="2"/>
      <c r="AOB103" s="1"/>
      <c r="AOC103" s="87"/>
      <c r="AOD103" s="87"/>
      <c r="AOE103" s="87" t="s">
        <v>2</v>
      </c>
      <c r="AOF103" s="111"/>
      <c r="AOG103" s="111"/>
      <c r="AOH103" s="112"/>
      <c r="AOI103" s="2"/>
      <c r="AOJ103" s="1"/>
      <c r="AOK103" s="87"/>
      <c r="AOL103" s="87"/>
      <c r="AOM103" s="87" t="s">
        <v>2</v>
      </c>
      <c r="AON103" s="111"/>
      <c r="AOO103" s="111"/>
      <c r="AOP103" s="112"/>
      <c r="AOQ103" s="2"/>
      <c r="AOR103" s="1"/>
      <c r="AOS103" s="87"/>
      <c r="AOT103" s="87"/>
      <c r="AOU103" s="87" t="s">
        <v>2</v>
      </c>
      <c r="AOV103" s="111"/>
      <c r="AOW103" s="111"/>
      <c r="AOX103" s="112"/>
      <c r="AOY103" s="2"/>
      <c r="AOZ103" s="1"/>
      <c r="APA103" s="87"/>
      <c r="APB103" s="87"/>
      <c r="APC103" s="87" t="s">
        <v>2</v>
      </c>
      <c r="APD103" s="111"/>
      <c r="APE103" s="111"/>
      <c r="APF103" s="112"/>
      <c r="APG103" s="2"/>
      <c r="APH103" s="1"/>
      <c r="API103" s="87"/>
      <c r="APJ103" s="87"/>
      <c r="APK103" s="87" t="s">
        <v>2</v>
      </c>
      <c r="APL103" s="111"/>
      <c r="APM103" s="111"/>
      <c r="APN103" s="112"/>
      <c r="APO103" s="2"/>
      <c r="APP103" s="1"/>
      <c r="APQ103" s="87"/>
      <c r="APR103" s="87"/>
      <c r="APS103" s="87" t="s">
        <v>2</v>
      </c>
      <c r="APT103" s="111"/>
      <c r="APU103" s="111"/>
      <c r="APV103" s="112"/>
      <c r="APW103" s="2"/>
      <c r="APX103" s="1"/>
      <c r="APY103" s="87"/>
      <c r="APZ103" s="87"/>
      <c r="AQA103" s="87" t="s">
        <v>2</v>
      </c>
      <c r="AQB103" s="111"/>
      <c r="AQC103" s="111"/>
      <c r="AQD103" s="112"/>
      <c r="AQE103" s="2"/>
      <c r="AQF103" s="1"/>
      <c r="AQG103" s="87"/>
      <c r="AQH103" s="87"/>
      <c r="AQI103" s="87" t="s">
        <v>2</v>
      </c>
      <c r="AQJ103" s="111"/>
      <c r="AQK103" s="111"/>
      <c r="AQL103" s="112"/>
      <c r="AQM103" s="2"/>
      <c r="AQN103" s="1"/>
      <c r="AQO103" s="87"/>
      <c r="AQP103" s="87"/>
      <c r="AQQ103" s="87" t="s">
        <v>2</v>
      </c>
      <c r="AQR103" s="111"/>
      <c r="AQS103" s="111"/>
      <c r="AQT103" s="112"/>
      <c r="AQU103" s="2"/>
      <c r="AQV103" s="1"/>
      <c r="AQW103" s="87"/>
      <c r="AQX103" s="87"/>
      <c r="AQY103" s="87" t="s">
        <v>2</v>
      </c>
      <c r="AQZ103" s="111"/>
      <c r="ARA103" s="111"/>
      <c r="ARB103" s="112"/>
      <c r="ARC103" s="2"/>
      <c r="ARD103" s="1"/>
      <c r="ARE103" s="87"/>
      <c r="ARF103" s="87"/>
      <c r="ARG103" s="87" t="s">
        <v>2</v>
      </c>
      <c r="ARH103" s="111"/>
      <c r="ARI103" s="111"/>
      <c r="ARJ103" s="112"/>
      <c r="ARK103" s="2"/>
      <c r="ARL103" s="1"/>
      <c r="ARM103" s="87"/>
      <c r="ARN103" s="87"/>
      <c r="ARO103" s="87" t="s">
        <v>2</v>
      </c>
      <c r="ARP103" s="111"/>
      <c r="ARQ103" s="111"/>
      <c r="ARR103" s="112"/>
      <c r="ARS103" s="2"/>
      <c r="ART103" s="1"/>
      <c r="ARU103" s="87"/>
      <c r="ARV103" s="87"/>
      <c r="ARW103" s="87" t="s">
        <v>2</v>
      </c>
      <c r="ARX103" s="111"/>
      <c r="ARY103" s="111"/>
      <c r="ARZ103" s="112"/>
      <c r="ASA103" s="2"/>
      <c r="ASB103" s="1"/>
      <c r="ASC103" s="87"/>
      <c r="ASD103" s="87"/>
      <c r="ASE103" s="87" t="s">
        <v>2</v>
      </c>
      <c r="ASF103" s="111"/>
      <c r="ASG103" s="111"/>
      <c r="ASH103" s="112"/>
      <c r="ASI103" s="2"/>
      <c r="ASJ103" s="1"/>
      <c r="ASK103" s="87"/>
      <c r="ASL103" s="87"/>
      <c r="ASM103" s="87" t="s">
        <v>2</v>
      </c>
      <c r="ASN103" s="111"/>
      <c r="ASO103" s="111"/>
      <c r="ASP103" s="112"/>
      <c r="ASQ103" s="2"/>
      <c r="ASR103" s="1"/>
      <c r="ASS103" s="87"/>
      <c r="AST103" s="87"/>
      <c r="ASU103" s="87" t="s">
        <v>2</v>
      </c>
      <c r="ASV103" s="111"/>
      <c r="ASW103" s="111"/>
      <c r="ASX103" s="112"/>
      <c r="ASY103" s="2"/>
      <c r="ASZ103" s="1"/>
      <c r="ATA103" s="87"/>
      <c r="ATB103" s="87"/>
      <c r="ATC103" s="87" t="s">
        <v>2</v>
      </c>
      <c r="ATD103" s="111"/>
      <c r="ATE103" s="111"/>
      <c r="ATF103" s="112"/>
      <c r="ATG103" s="2"/>
      <c r="ATH103" s="1"/>
      <c r="ATI103" s="87"/>
      <c r="ATJ103" s="87"/>
      <c r="ATK103" s="87" t="s">
        <v>2</v>
      </c>
      <c r="ATL103" s="111"/>
      <c r="ATM103" s="111"/>
      <c r="ATN103" s="112"/>
      <c r="ATO103" s="2"/>
      <c r="ATP103" s="1"/>
      <c r="ATQ103" s="87"/>
      <c r="ATR103" s="87"/>
      <c r="ATS103" s="87" t="s">
        <v>2</v>
      </c>
      <c r="ATT103" s="111"/>
      <c r="ATU103" s="111"/>
      <c r="ATV103" s="112"/>
      <c r="ATW103" s="2"/>
      <c r="ATX103" s="1"/>
      <c r="ATY103" s="87"/>
      <c r="ATZ103" s="87"/>
      <c r="AUA103" s="87" t="s">
        <v>2</v>
      </c>
      <c r="AUB103" s="111"/>
      <c r="AUC103" s="111"/>
      <c r="AUD103" s="112"/>
      <c r="AUE103" s="2"/>
      <c r="AUF103" s="1"/>
      <c r="AUG103" s="87"/>
      <c r="AUH103" s="87"/>
      <c r="AUI103" s="87" t="s">
        <v>2</v>
      </c>
      <c r="AUJ103" s="111"/>
      <c r="AUK103" s="111"/>
      <c r="AUL103" s="112"/>
      <c r="AUM103" s="2"/>
      <c r="AUN103" s="1"/>
      <c r="AUO103" s="87"/>
      <c r="AUP103" s="87"/>
      <c r="AUQ103" s="87" t="s">
        <v>2</v>
      </c>
      <c r="AUR103" s="111"/>
      <c r="AUS103" s="111"/>
      <c r="AUT103" s="112"/>
      <c r="AUU103" s="2"/>
      <c r="AUV103" s="1"/>
      <c r="AUW103" s="87"/>
      <c r="AUX103" s="87"/>
      <c r="AUY103" s="87" t="s">
        <v>2</v>
      </c>
      <c r="AUZ103" s="111"/>
      <c r="AVA103" s="111"/>
      <c r="AVB103" s="112"/>
      <c r="AVC103" s="2"/>
      <c r="AVD103" s="1"/>
      <c r="AVE103" s="87"/>
      <c r="AVF103" s="87"/>
      <c r="AVG103" s="87" t="s">
        <v>2</v>
      </c>
      <c r="AVH103" s="111"/>
      <c r="AVI103" s="111"/>
      <c r="AVJ103" s="112"/>
      <c r="AVK103" s="2"/>
      <c r="AVL103" s="1"/>
      <c r="AVM103" s="87"/>
      <c r="AVN103" s="87"/>
      <c r="AVO103" s="87" t="s">
        <v>2</v>
      </c>
      <c r="AVP103" s="111"/>
      <c r="AVQ103" s="111"/>
      <c r="AVR103" s="112"/>
      <c r="AVS103" s="2"/>
      <c r="AVT103" s="1"/>
      <c r="AVU103" s="87"/>
      <c r="AVV103" s="87"/>
      <c r="AVW103" s="87" t="s">
        <v>2</v>
      </c>
      <c r="AVX103" s="111"/>
      <c r="AVY103" s="111"/>
      <c r="AVZ103" s="112"/>
      <c r="AWA103" s="2"/>
      <c r="AWB103" s="1"/>
      <c r="AWC103" s="87"/>
      <c r="AWD103" s="87"/>
      <c r="AWE103" s="87" t="s">
        <v>2</v>
      </c>
      <c r="AWF103" s="111"/>
      <c r="AWG103" s="111"/>
      <c r="AWH103" s="112"/>
      <c r="AWI103" s="2"/>
      <c r="AWJ103" s="1"/>
      <c r="AWK103" s="87"/>
      <c r="AWL103" s="87"/>
      <c r="AWM103" s="87" t="s">
        <v>2</v>
      </c>
      <c r="AWN103" s="111"/>
      <c r="AWO103" s="111"/>
      <c r="AWP103" s="112"/>
      <c r="AWQ103" s="2"/>
      <c r="AWR103" s="1"/>
      <c r="AWS103" s="87"/>
      <c r="AWT103" s="87"/>
      <c r="AWU103" s="87" t="s">
        <v>2</v>
      </c>
      <c r="AWV103" s="111"/>
      <c r="AWW103" s="111"/>
      <c r="AWX103" s="112"/>
      <c r="AWY103" s="2"/>
      <c r="AWZ103" s="1"/>
      <c r="AXA103" s="87"/>
      <c r="AXB103" s="87"/>
      <c r="AXC103" s="87" t="s">
        <v>2</v>
      </c>
      <c r="AXD103" s="111"/>
      <c r="AXE103" s="111"/>
      <c r="AXF103" s="112"/>
      <c r="AXG103" s="2"/>
      <c r="AXH103" s="1"/>
      <c r="AXI103" s="87"/>
      <c r="AXJ103" s="87"/>
      <c r="AXK103" s="87" t="s">
        <v>2</v>
      </c>
      <c r="AXL103" s="111"/>
      <c r="AXM103" s="111"/>
      <c r="AXN103" s="112"/>
      <c r="AXO103" s="2"/>
      <c r="AXP103" s="1"/>
      <c r="AXQ103" s="87"/>
      <c r="AXR103" s="87"/>
      <c r="AXS103" s="87" t="s">
        <v>2</v>
      </c>
      <c r="AXT103" s="111"/>
      <c r="AXU103" s="111"/>
      <c r="AXV103" s="112"/>
      <c r="AXW103" s="2"/>
      <c r="AXX103" s="1"/>
      <c r="AXY103" s="87"/>
      <c r="AXZ103" s="87"/>
      <c r="AYA103" s="87" t="s">
        <v>2</v>
      </c>
      <c r="AYB103" s="111"/>
      <c r="AYC103" s="111"/>
      <c r="AYD103" s="112"/>
      <c r="AYE103" s="2"/>
      <c r="AYF103" s="1"/>
      <c r="AYG103" s="87"/>
      <c r="AYH103" s="87"/>
      <c r="AYI103" s="87" t="s">
        <v>2</v>
      </c>
      <c r="AYJ103" s="111"/>
      <c r="AYK103" s="111"/>
      <c r="AYL103" s="112"/>
      <c r="AYM103" s="2"/>
      <c r="AYN103" s="1"/>
      <c r="AYO103" s="87"/>
      <c r="AYP103" s="87"/>
      <c r="AYQ103" s="87" t="s">
        <v>2</v>
      </c>
      <c r="AYR103" s="111"/>
      <c r="AYS103" s="111"/>
      <c r="AYT103" s="112"/>
      <c r="AYU103" s="2"/>
      <c r="AYV103" s="1"/>
      <c r="AYW103" s="87"/>
      <c r="AYX103" s="87"/>
      <c r="AYY103" s="87" t="s">
        <v>2</v>
      </c>
      <c r="AYZ103" s="111"/>
      <c r="AZA103" s="111"/>
      <c r="AZB103" s="112"/>
      <c r="AZC103" s="2"/>
      <c r="AZD103" s="1"/>
      <c r="AZE103" s="87"/>
      <c r="AZF103" s="87"/>
      <c r="AZG103" s="87" t="s">
        <v>2</v>
      </c>
      <c r="AZH103" s="111"/>
      <c r="AZI103" s="111"/>
      <c r="AZJ103" s="112"/>
      <c r="AZK103" s="2"/>
      <c r="AZL103" s="1"/>
      <c r="AZM103" s="87"/>
      <c r="AZN103" s="87"/>
      <c r="AZO103" s="87" t="s">
        <v>2</v>
      </c>
      <c r="AZP103" s="111"/>
      <c r="AZQ103" s="111"/>
      <c r="AZR103" s="112"/>
      <c r="AZS103" s="2"/>
      <c r="AZT103" s="1"/>
      <c r="AZU103" s="87"/>
      <c r="AZV103" s="87"/>
      <c r="AZW103" s="87" t="s">
        <v>2</v>
      </c>
      <c r="AZX103" s="111"/>
      <c r="AZY103" s="111"/>
      <c r="AZZ103" s="112"/>
      <c r="BAA103" s="2"/>
      <c r="BAB103" s="1"/>
      <c r="BAC103" s="87"/>
      <c r="BAD103" s="87"/>
      <c r="BAE103" s="87" t="s">
        <v>2</v>
      </c>
      <c r="BAF103" s="111"/>
      <c r="BAG103" s="111"/>
      <c r="BAH103" s="112"/>
      <c r="BAI103" s="2"/>
      <c r="BAJ103" s="1"/>
      <c r="BAK103" s="87"/>
      <c r="BAL103" s="87"/>
      <c r="BAM103" s="87" t="s">
        <v>2</v>
      </c>
      <c r="BAN103" s="111"/>
      <c r="BAO103" s="111"/>
      <c r="BAP103" s="112"/>
      <c r="BAQ103" s="2"/>
      <c r="BAR103" s="1"/>
      <c r="BAS103" s="87"/>
      <c r="BAT103" s="87"/>
      <c r="BAU103" s="87" t="s">
        <v>2</v>
      </c>
      <c r="BAV103" s="111"/>
      <c r="BAW103" s="111"/>
      <c r="BAX103" s="112"/>
      <c r="BAY103" s="2"/>
      <c r="BAZ103" s="1"/>
      <c r="BBA103" s="87"/>
      <c r="BBB103" s="87"/>
      <c r="BBC103" s="87" t="s">
        <v>2</v>
      </c>
      <c r="BBD103" s="111"/>
      <c r="BBE103" s="111"/>
      <c r="BBF103" s="112"/>
      <c r="BBG103" s="2"/>
      <c r="BBH103" s="1"/>
      <c r="BBI103" s="87"/>
      <c r="BBJ103" s="87"/>
      <c r="BBK103" s="87" t="s">
        <v>2</v>
      </c>
      <c r="BBL103" s="111"/>
      <c r="BBM103" s="111"/>
      <c r="BBN103" s="112"/>
      <c r="BBO103" s="2"/>
      <c r="BBP103" s="1"/>
      <c r="BBQ103" s="87"/>
      <c r="BBR103" s="87"/>
      <c r="BBS103" s="87" t="s">
        <v>2</v>
      </c>
      <c r="BBT103" s="111"/>
      <c r="BBU103" s="111"/>
      <c r="BBV103" s="112"/>
      <c r="BBW103" s="2"/>
      <c r="BBX103" s="1"/>
      <c r="BBY103" s="87"/>
      <c r="BBZ103" s="87"/>
      <c r="BCA103" s="87" t="s">
        <v>2</v>
      </c>
      <c r="BCB103" s="111"/>
      <c r="BCC103" s="111"/>
      <c r="BCD103" s="112"/>
      <c r="BCE103" s="2"/>
      <c r="BCF103" s="1"/>
      <c r="BCG103" s="87"/>
      <c r="BCH103" s="87"/>
      <c r="BCI103" s="87" t="s">
        <v>2</v>
      </c>
      <c r="BCJ103" s="111"/>
      <c r="BCK103" s="111"/>
      <c r="BCL103" s="112"/>
      <c r="BCM103" s="2"/>
      <c r="BCN103" s="1"/>
      <c r="BCO103" s="87"/>
      <c r="BCP103" s="87"/>
      <c r="BCQ103" s="87" t="s">
        <v>2</v>
      </c>
      <c r="BCR103" s="111"/>
      <c r="BCS103" s="111"/>
      <c r="BCT103" s="112"/>
      <c r="BCU103" s="2"/>
      <c r="BCV103" s="1"/>
      <c r="BCW103" s="87"/>
      <c r="BCX103" s="87"/>
      <c r="BCY103" s="87" t="s">
        <v>2</v>
      </c>
      <c r="BCZ103" s="111"/>
      <c r="BDA103" s="111"/>
      <c r="BDB103" s="112"/>
      <c r="BDC103" s="2"/>
      <c r="BDD103" s="1"/>
      <c r="BDE103" s="87"/>
      <c r="BDF103" s="87"/>
      <c r="BDG103" s="87" t="s">
        <v>2</v>
      </c>
      <c r="BDH103" s="111"/>
      <c r="BDI103" s="111"/>
      <c r="BDJ103" s="112"/>
      <c r="BDK103" s="2"/>
      <c r="BDL103" s="1"/>
      <c r="BDM103" s="87"/>
      <c r="BDN103" s="87"/>
      <c r="BDO103" s="87" t="s">
        <v>2</v>
      </c>
      <c r="BDP103" s="111"/>
      <c r="BDQ103" s="111"/>
      <c r="BDR103" s="112"/>
      <c r="BDS103" s="2"/>
      <c r="BDT103" s="1"/>
      <c r="BDU103" s="87"/>
      <c r="BDV103" s="87"/>
      <c r="BDW103" s="87" t="s">
        <v>2</v>
      </c>
      <c r="BDX103" s="111"/>
      <c r="BDY103" s="111"/>
      <c r="BDZ103" s="112"/>
      <c r="BEA103" s="2"/>
      <c r="BEB103" s="1"/>
      <c r="BEC103" s="87"/>
      <c r="BED103" s="87"/>
      <c r="BEE103" s="87" t="s">
        <v>2</v>
      </c>
      <c r="BEF103" s="111"/>
      <c r="BEG103" s="111"/>
      <c r="BEH103" s="112"/>
      <c r="BEI103" s="2"/>
      <c r="BEJ103" s="1"/>
      <c r="BEK103" s="87"/>
      <c r="BEL103" s="87"/>
      <c r="BEM103" s="87" t="s">
        <v>2</v>
      </c>
      <c r="BEN103" s="111"/>
      <c r="BEO103" s="111"/>
      <c r="BEP103" s="112"/>
      <c r="BEQ103" s="2"/>
      <c r="BER103" s="1"/>
      <c r="BES103" s="87"/>
      <c r="BET103" s="87"/>
      <c r="BEU103" s="87" t="s">
        <v>2</v>
      </c>
      <c r="BEV103" s="111"/>
      <c r="BEW103" s="111"/>
      <c r="BEX103" s="112"/>
      <c r="BEY103" s="2"/>
      <c r="BEZ103" s="1"/>
      <c r="BFA103" s="87"/>
      <c r="BFB103" s="87"/>
      <c r="BFC103" s="87" t="s">
        <v>2</v>
      </c>
      <c r="BFD103" s="111"/>
      <c r="BFE103" s="111"/>
      <c r="BFF103" s="112"/>
      <c r="BFG103" s="2"/>
      <c r="BFH103" s="1"/>
      <c r="BFI103" s="87"/>
      <c r="BFJ103" s="87"/>
      <c r="BFK103" s="87" t="s">
        <v>2</v>
      </c>
      <c r="BFL103" s="111"/>
      <c r="BFM103" s="111"/>
      <c r="BFN103" s="112"/>
      <c r="BFO103" s="2"/>
      <c r="BFP103" s="1"/>
      <c r="BFQ103" s="87"/>
      <c r="BFR103" s="87"/>
      <c r="BFS103" s="87" t="s">
        <v>2</v>
      </c>
      <c r="BFT103" s="111"/>
      <c r="BFU103" s="111"/>
      <c r="BFV103" s="112"/>
      <c r="BFW103" s="2"/>
      <c r="BFX103" s="1"/>
      <c r="BFY103" s="87"/>
      <c r="BFZ103" s="87"/>
      <c r="BGA103" s="87" t="s">
        <v>2</v>
      </c>
      <c r="BGB103" s="111"/>
      <c r="BGC103" s="111"/>
      <c r="BGD103" s="112"/>
      <c r="BGE103" s="2"/>
      <c r="BGF103" s="1"/>
      <c r="BGG103" s="87"/>
      <c r="BGH103" s="87"/>
      <c r="BGI103" s="87" t="s">
        <v>2</v>
      </c>
      <c r="BGJ103" s="111"/>
      <c r="BGK103" s="111"/>
      <c r="BGL103" s="112"/>
      <c r="BGM103" s="2"/>
      <c r="BGN103" s="1"/>
      <c r="BGO103" s="87"/>
      <c r="BGP103" s="87"/>
      <c r="BGQ103" s="87" t="s">
        <v>2</v>
      </c>
      <c r="BGR103" s="111"/>
      <c r="BGS103" s="111"/>
      <c r="BGT103" s="112"/>
      <c r="BGU103" s="2"/>
      <c r="BGV103" s="1"/>
      <c r="BGW103" s="87"/>
      <c r="BGX103" s="87"/>
      <c r="BGY103" s="87" t="s">
        <v>2</v>
      </c>
      <c r="BGZ103" s="111"/>
      <c r="BHA103" s="111"/>
      <c r="BHB103" s="112"/>
      <c r="BHC103" s="2"/>
      <c r="BHD103" s="1"/>
      <c r="BHE103" s="87"/>
      <c r="BHF103" s="87"/>
      <c r="BHG103" s="87" t="s">
        <v>2</v>
      </c>
      <c r="BHH103" s="111"/>
      <c r="BHI103" s="111"/>
      <c r="BHJ103" s="112"/>
      <c r="BHK103" s="2"/>
      <c r="BHL103" s="1"/>
      <c r="BHM103" s="87"/>
      <c r="BHN103" s="87"/>
      <c r="BHO103" s="87" t="s">
        <v>2</v>
      </c>
      <c r="BHP103" s="111"/>
      <c r="BHQ103" s="111"/>
      <c r="BHR103" s="112"/>
      <c r="BHS103" s="2"/>
      <c r="BHT103" s="1"/>
      <c r="BHU103" s="87"/>
      <c r="BHV103" s="87"/>
      <c r="BHW103" s="87" t="s">
        <v>2</v>
      </c>
      <c r="BHX103" s="111"/>
      <c r="BHY103" s="111"/>
      <c r="BHZ103" s="112"/>
      <c r="BIA103" s="2"/>
      <c r="BIB103" s="1"/>
      <c r="BIC103" s="87"/>
      <c r="BID103" s="87"/>
      <c r="BIE103" s="87" t="s">
        <v>2</v>
      </c>
      <c r="BIF103" s="111"/>
      <c r="BIG103" s="111"/>
      <c r="BIH103" s="112"/>
      <c r="BII103" s="2"/>
      <c r="BIJ103" s="1"/>
      <c r="BIK103" s="87"/>
      <c r="BIL103" s="87"/>
      <c r="BIM103" s="87" t="s">
        <v>2</v>
      </c>
      <c r="BIN103" s="111"/>
      <c r="BIO103" s="111"/>
      <c r="BIP103" s="112"/>
      <c r="BIQ103" s="2"/>
      <c r="BIR103" s="1"/>
      <c r="BIS103" s="87"/>
      <c r="BIT103" s="87"/>
      <c r="BIU103" s="87" t="s">
        <v>2</v>
      </c>
      <c r="BIV103" s="111"/>
      <c r="BIW103" s="111"/>
      <c r="BIX103" s="112"/>
      <c r="BIY103" s="2"/>
      <c r="BIZ103" s="1"/>
      <c r="BJA103" s="87"/>
      <c r="BJB103" s="87"/>
      <c r="BJC103" s="87" t="s">
        <v>2</v>
      </c>
      <c r="BJD103" s="111"/>
      <c r="BJE103" s="111"/>
      <c r="BJF103" s="112"/>
      <c r="BJG103" s="2"/>
      <c r="BJH103" s="1"/>
      <c r="BJI103" s="87"/>
      <c r="BJJ103" s="87"/>
      <c r="BJK103" s="87" t="s">
        <v>2</v>
      </c>
      <c r="BJL103" s="111"/>
      <c r="BJM103" s="111"/>
      <c r="BJN103" s="112"/>
      <c r="BJO103" s="2"/>
      <c r="BJP103" s="1"/>
      <c r="BJQ103" s="87"/>
      <c r="BJR103" s="87"/>
      <c r="BJS103" s="87" t="s">
        <v>2</v>
      </c>
      <c r="BJT103" s="111"/>
      <c r="BJU103" s="111"/>
      <c r="BJV103" s="112"/>
      <c r="BJW103" s="2"/>
      <c r="BJX103" s="1"/>
      <c r="BJY103" s="87"/>
      <c r="BJZ103" s="87"/>
      <c r="BKA103" s="87" t="s">
        <v>2</v>
      </c>
      <c r="BKB103" s="111"/>
      <c r="BKC103" s="111"/>
      <c r="BKD103" s="112"/>
      <c r="BKE103" s="2"/>
      <c r="BKF103" s="1"/>
      <c r="BKG103" s="87"/>
      <c r="BKH103" s="87"/>
      <c r="BKI103" s="87" t="s">
        <v>2</v>
      </c>
      <c r="BKJ103" s="111"/>
      <c r="BKK103" s="111"/>
      <c r="BKL103" s="112"/>
      <c r="BKM103" s="2"/>
      <c r="BKN103" s="1"/>
      <c r="BKO103" s="87"/>
      <c r="BKP103" s="87"/>
      <c r="BKQ103" s="87" t="s">
        <v>2</v>
      </c>
      <c r="BKR103" s="111"/>
      <c r="BKS103" s="111"/>
      <c r="BKT103" s="112"/>
      <c r="BKU103" s="2"/>
      <c r="BKV103" s="1"/>
      <c r="BKW103" s="87"/>
      <c r="BKX103" s="87"/>
      <c r="BKY103" s="87" t="s">
        <v>2</v>
      </c>
      <c r="BKZ103" s="111"/>
      <c r="BLA103" s="111"/>
      <c r="BLB103" s="112"/>
      <c r="BLC103" s="2"/>
      <c r="BLD103" s="1"/>
      <c r="BLE103" s="87"/>
      <c r="BLF103" s="87"/>
      <c r="BLG103" s="87" t="s">
        <v>2</v>
      </c>
      <c r="BLH103" s="111"/>
      <c r="BLI103" s="111"/>
      <c r="BLJ103" s="112"/>
      <c r="BLK103" s="2"/>
      <c r="BLL103" s="1"/>
      <c r="BLM103" s="87"/>
      <c r="BLN103" s="87"/>
      <c r="BLO103" s="87" t="s">
        <v>2</v>
      </c>
      <c r="BLP103" s="111"/>
      <c r="BLQ103" s="111"/>
      <c r="BLR103" s="112"/>
      <c r="BLS103" s="2"/>
      <c r="BLT103" s="1"/>
      <c r="BLU103" s="87"/>
      <c r="BLV103" s="87"/>
      <c r="BLW103" s="87" t="s">
        <v>2</v>
      </c>
      <c r="BLX103" s="111"/>
      <c r="BLY103" s="111"/>
      <c r="BLZ103" s="112"/>
      <c r="BMA103" s="2"/>
      <c r="BMB103" s="1"/>
      <c r="BMC103" s="87"/>
      <c r="BMD103" s="87"/>
      <c r="BME103" s="87" t="s">
        <v>2</v>
      </c>
      <c r="BMF103" s="111"/>
      <c r="BMG103" s="111"/>
      <c r="BMH103" s="112"/>
      <c r="BMI103" s="2"/>
      <c r="BMJ103" s="1"/>
      <c r="BMK103" s="87"/>
      <c r="BML103" s="87"/>
      <c r="BMM103" s="87" t="s">
        <v>2</v>
      </c>
      <c r="BMN103" s="111"/>
      <c r="BMO103" s="111"/>
      <c r="BMP103" s="112"/>
      <c r="BMQ103" s="2"/>
      <c r="BMR103" s="1"/>
      <c r="BMS103" s="87"/>
      <c r="BMT103" s="87"/>
      <c r="BMU103" s="87" t="s">
        <v>2</v>
      </c>
      <c r="BMV103" s="111"/>
      <c r="BMW103" s="111"/>
      <c r="BMX103" s="112"/>
      <c r="BMY103" s="2"/>
      <c r="BMZ103" s="1"/>
      <c r="BNA103" s="87"/>
      <c r="BNB103" s="87"/>
      <c r="BNC103" s="87" t="s">
        <v>2</v>
      </c>
      <c r="BND103" s="111"/>
      <c r="BNE103" s="111"/>
      <c r="BNF103" s="112"/>
      <c r="BNG103" s="2"/>
      <c r="BNH103" s="1"/>
      <c r="BNI103" s="87"/>
      <c r="BNJ103" s="87"/>
      <c r="BNK103" s="87" t="s">
        <v>2</v>
      </c>
      <c r="BNL103" s="111"/>
      <c r="BNM103" s="111"/>
      <c r="BNN103" s="112"/>
      <c r="BNO103" s="2"/>
      <c r="BNP103" s="1"/>
      <c r="BNQ103" s="87"/>
      <c r="BNR103" s="87"/>
      <c r="BNS103" s="87" t="s">
        <v>2</v>
      </c>
      <c r="BNT103" s="111"/>
      <c r="BNU103" s="111"/>
      <c r="BNV103" s="112"/>
      <c r="BNW103" s="2"/>
      <c r="BNX103" s="1"/>
      <c r="BNY103" s="87"/>
      <c r="BNZ103" s="87"/>
      <c r="BOA103" s="87" t="s">
        <v>2</v>
      </c>
      <c r="BOB103" s="111"/>
      <c r="BOC103" s="111"/>
      <c r="BOD103" s="112"/>
      <c r="BOE103" s="2"/>
      <c r="BOF103" s="1"/>
      <c r="BOG103" s="87"/>
      <c r="BOH103" s="87"/>
      <c r="BOI103" s="87" t="s">
        <v>2</v>
      </c>
      <c r="BOJ103" s="111"/>
      <c r="BOK103" s="111"/>
      <c r="BOL103" s="112"/>
      <c r="BOM103" s="2"/>
      <c r="BON103" s="1"/>
      <c r="BOO103" s="87"/>
      <c r="BOP103" s="87"/>
      <c r="BOQ103" s="87" t="s">
        <v>2</v>
      </c>
      <c r="BOR103" s="111"/>
      <c r="BOS103" s="111"/>
      <c r="BOT103" s="112"/>
      <c r="BOU103" s="2"/>
      <c r="BOV103" s="1"/>
      <c r="BOW103" s="87"/>
      <c r="BOX103" s="87"/>
      <c r="BOY103" s="87" t="s">
        <v>2</v>
      </c>
      <c r="BOZ103" s="111"/>
      <c r="BPA103" s="111"/>
      <c r="BPB103" s="112"/>
      <c r="BPC103" s="2"/>
      <c r="BPD103" s="1"/>
      <c r="BPE103" s="87"/>
      <c r="BPF103" s="87"/>
      <c r="BPG103" s="87" t="s">
        <v>2</v>
      </c>
      <c r="BPH103" s="111"/>
      <c r="BPI103" s="111"/>
      <c r="BPJ103" s="112"/>
      <c r="BPK103" s="2"/>
      <c r="BPL103" s="1"/>
      <c r="BPM103" s="87"/>
      <c r="BPN103" s="87"/>
      <c r="BPO103" s="87" t="s">
        <v>2</v>
      </c>
      <c r="BPP103" s="111"/>
      <c r="BPQ103" s="111"/>
      <c r="BPR103" s="112"/>
      <c r="BPS103" s="2"/>
      <c r="BPT103" s="1"/>
      <c r="BPU103" s="87"/>
      <c r="BPV103" s="87"/>
      <c r="BPW103" s="87" t="s">
        <v>2</v>
      </c>
      <c r="BPX103" s="111"/>
      <c r="BPY103" s="111"/>
      <c r="BPZ103" s="112"/>
      <c r="BQA103" s="2"/>
      <c r="BQB103" s="1"/>
      <c r="BQC103" s="87"/>
      <c r="BQD103" s="87"/>
      <c r="BQE103" s="87" t="s">
        <v>2</v>
      </c>
      <c r="BQF103" s="111"/>
      <c r="BQG103" s="111"/>
      <c r="BQH103" s="112"/>
      <c r="BQI103" s="2"/>
      <c r="BQJ103" s="1"/>
      <c r="BQK103" s="87"/>
      <c r="BQL103" s="87"/>
      <c r="BQM103" s="87" t="s">
        <v>2</v>
      </c>
      <c r="BQN103" s="111"/>
      <c r="BQO103" s="111"/>
      <c r="BQP103" s="112"/>
      <c r="BQQ103" s="2"/>
      <c r="BQR103" s="1"/>
      <c r="BQS103" s="87"/>
      <c r="BQT103" s="87"/>
      <c r="BQU103" s="87" t="s">
        <v>2</v>
      </c>
      <c r="BQV103" s="111"/>
      <c r="BQW103" s="111"/>
      <c r="BQX103" s="112"/>
      <c r="BQY103" s="2"/>
      <c r="BQZ103" s="1"/>
      <c r="BRA103" s="87"/>
      <c r="BRB103" s="87"/>
      <c r="BRC103" s="87" t="s">
        <v>2</v>
      </c>
      <c r="BRD103" s="111"/>
      <c r="BRE103" s="111"/>
      <c r="BRF103" s="112"/>
      <c r="BRG103" s="2"/>
      <c r="BRH103" s="1"/>
      <c r="BRI103" s="87"/>
      <c r="BRJ103" s="87"/>
      <c r="BRK103" s="87" t="s">
        <v>2</v>
      </c>
      <c r="BRL103" s="111"/>
      <c r="BRM103" s="111"/>
      <c r="BRN103" s="112"/>
      <c r="BRO103" s="2"/>
      <c r="BRP103" s="1"/>
      <c r="BRQ103" s="87"/>
      <c r="BRR103" s="87"/>
      <c r="BRS103" s="87" t="s">
        <v>2</v>
      </c>
      <c r="BRT103" s="111"/>
      <c r="BRU103" s="111"/>
      <c r="BRV103" s="112"/>
      <c r="BRW103" s="2"/>
      <c r="BRX103" s="1"/>
      <c r="BRY103" s="87"/>
      <c r="BRZ103" s="87"/>
      <c r="BSA103" s="87" t="s">
        <v>2</v>
      </c>
      <c r="BSB103" s="111"/>
      <c r="BSC103" s="111"/>
      <c r="BSD103" s="112"/>
      <c r="BSE103" s="2"/>
      <c r="BSF103" s="1"/>
      <c r="BSG103" s="87"/>
      <c r="BSH103" s="87"/>
      <c r="BSI103" s="87" t="s">
        <v>2</v>
      </c>
      <c r="BSJ103" s="111"/>
      <c r="BSK103" s="111"/>
      <c r="BSL103" s="112"/>
      <c r="BSM103" s="2"/>
      <c r="BSN103" s="1"/>
      <c r="BSO103" s="87"/>
      <c r="BSP103" s="87"/>
      <c r="BSQ103" s="87" t="s">
        <v>2</v>
      </c>
      <c r="BSR103" s="111"/>
      <c r="BSS103" s="111"/>
      <c r="BST103" s="112"/>
      <c r="BSU103" s="2"/>
      <c r="BSV103" s="1"/>
      <c r="BSW103" s="87"/>
      <c r="BSX103" s="87"/>
      <c r="BSY103" s="87" t="s">
        <v>2</v>
      </c>
      <c r="BSZ103" s="111"/>
      <c r="BTA103" s="111"/>
      <c r="BTB103" s="112"/>
      <c r="BTC103" s="2"/>
      <c r="BTD103" s="1"/>
      <c r="BTE103" s="87"/>
      <c r="BTF103" s="87"/>
      <c r="BTG103" s="87" t="s">
        <v>2</v>
      </c>
      <c r="BTH103" s="111"/>
      <c r="BTI103" s="111"/>
      <c r="BTJ103" s="112"/>
      <c r="BTK103" s="2"/>
      <c r="BTL103" s="1"/>
      <c r="BTM103" s="87"/>
      <c r="BTN103" s="87"/>
      <c r="BTO103" s="87" t="s">
        <v>2</v>
      </c>
      <c r="BTP103" s="111"/>
      <c r="BTQ103" s="111"/>
      <c r="BTR103" s="112"/>
      <c r="BTS103" s="2"/>
      <c r="BTT103" s="1"/>
      <c r="BTU103" s="87"/>
      <c r="BTV103" s="87"/>
      <c r="BTW103" s="87" t="s">
        <v>2</v>
      </c>
      <c r="BTX103" s="111"/>
      <c r="BTY103" s="111"/>
      <c r="BTZ103" s="112"/>
      <c r="BUA103" s="2"/>
      <c r="BUB103" s="1"/>
      <c r="BUC103" s="87"/>
      <c r="BUD103" s="87"/>
      <c r="BUE103" s="87" t="s">
        <v>2</v>
      </c>
      <c r="BUF103" s="111"/>
      <c r="BUG103" s="111"/>
      <c r="BUH103" s="112"/>
      <c r="BUI103" s="2"/>
      <c r="BUJ103" s="1"/>
      <c r="BUK103" s="87"/>
      <c r="BUL103" s="87"/>
      <c r="BUM103" s="87" t="s">
        <v>2</v>
      </c>
      <c r="BUN103" s="111"/>
      <c r="BUO103" s="111"/>
      <c r="BUP103" s="112"/>
      <c r="BUQ103" s="2"/>
      <c r="BUR103" s="1"/>
      <c r="BUS103" s="87"/>
      <c r="BUT103" s="87"/>
      <c r="BUU103" s="87" t="s">
        <v>2</v>
      </c>
      <c r="BUV103" s="111"/>
      <c r="BUW103" s="111"/>
      <c r="BUX103" s="112"/>
      <c r="BUY103" s="2"/>
      <c r="BUZ103" s="1"/>
      <c r="BVA103" s="87"/>
      <c r="BVB103" s="87"/>
      <c r="BVC103" s="87" t="s">
        <v>2</v>
      </c>
      <c r="BVD103" s="111"/>
      <c r="BVE103" s="111"/>
      <c r="BVF103" s="112"/>
      <c r="BVG103" s="2"/>
      <c r="BVH103" s="1"/>
      <c r="BVI103" s="87"/>
      <c r="BVJ103" s="87"/>
      <c r="BVK103" s="87" t="s">
        <v>2</v>
      </c>
      <c r="BVL103" s="111"/>
      <c r="BVM103" s="111"/>
      <c r="BVN103" s="112"/>
      <c r="BVO103" s="2"/>
      <c r="BVP103" s="1"/>
      <c r="BVQ103" s="87"/>
      <c r="BVR103" s="87"/>
      <c r="BVS103" s="87" t="s">
        <v>2</v>
      </c>
      <c r="BVT103" s="111"/>
      <c r="BVU103" s="111"/>
      <c r="BVV103" s="112"/>
      <c r="BVW103" s="2"/>
      <c r="BVX103" s="1"/>
      <c r="BVY103" s="87"/>
      <c r="BVZ103" s="87"/>
      <c r="BWA103" s="87" t="s">
        <v>2</v>
      </c>
      <c r="BWB103" s="111"/>
      <c r="BWC103" s="111"/>
      <c r="BWD103" s="112"/>
      <c r="BWE103" s="2"/>
      <c r="BWF103" s="1"/>
      <c r="BWG103" s="87"/>
      <c r="BWH103" s="87"/>
      <c r="BWI103" s="87" t="s">
        <v>2</v>
      </c>
      <c r="BWJ103" s="111"/>
      <c r="BWK103" s="111"/>
      <c r="BWL103" s="112"/>
      <c r="BWM103" s="2"/>
      <c r="BWN103" s="1"/>
      <c r="BWO103" s="87"/>
      <c r="BWP103" s="87"/>
      <c r="BWQ103" s="87" t="s">
        <v>2</v>
      </c>
      <c r="BWR103" s="111"/>
      <c r="BWS103" s="111"/>
      <c r="BWT103" s="112"/>
      <c r="BWU103" s="2"/>
      <c r="BWV103" s="1"/>
      <c r="BWW103" s="87"/>
      <c r="BWX103" s="87"/>
      <c r="BWY103" s="87" t="s">
        <v>2</v>
      </c>
      <c r="BWZ103" s="111"/>
      <c r="BXA103" s="111"/>
      <c r="BXB103" s="112"/>
      <c r="BXC103" s="2"/>
      <c r="BXD103" s="1"/>
      <c r="BXE103" s="87"/>
      <c r="BXF103" s="87"/>
      <c r="BXG103" s="87" t="s">
        <v>2</v>
      </c>
      <c r="BXH103" s="111"/>
      <c r="BXI103" s="111"/>
      <c r="BXJ103" s="112"/>
      <c r="BXK103" s="2"/>
      <c r="BXL103" s="1"/>
      <c r="BXM103" s="87"/>
      <c r="BXN103" s="87"/>
      <c r="BXO103" s="87" t="s">
        <v>2</v>
      </c>
      <c r="BXP103" s="111"/>
      <c r="BXQ103" s="111"/>
      <c r="BXR103" s="112"/>
      <c r="BXS103" s="2"/>
      <c r="BXT103" s="1"/>
      <c r="BXU103" s="87"/>
      <c r="BXV103" s="87"/>
      <c r="BXW103" s="87" t="s">
        <v>2</v>
      </c>
      <c r="BXX103" s="111"/>
      <c r="BXY103" s="111"/>
      <c r="BXZ103" s="112"/>
      <c r="BYA103" s="2"/>
      <c r="BYB103" s="1"/>
      <c r="BYC103" s="87"/>
      <c r="BYD103" s="87"/>
      <c r="BYE103" s="87" t="s">
        <v>2</v>
      </c>
      <c r="BYF103" s="111"/>
      <c r="BYG103" s="111"/>
      <c r="BYH103" s="112"/>
      <c r="BYI103" s="2"/>
      <c r="BYJ103" s="1"/>
      <c r="BYK103" s="87"/>
      <c r="BYL103" s="87"/>
      <c r="BYM103" s="87" t="s">
        <v>2</v>
      </c>
      <c r="BYN103" s="111"/>
      <c r="BYO103" s="111"/>
      <c r="BYP103" s="112"/>
      <c r="BYQ103" s="2"/>
      <c r="BYR103" s="1"/>
      <c r="BYS103" s="87"/>
      <c r="BYT103" s="87"/>
      <c r="BYU103" s="87" t="s">
        <v>2</v>
      </c>
      <c r="BYV103" s="111"/>
      <c r="BYW103" s="111"/>
      <c r="BYX103" s="112"/>
      <c r="BYY103" s="2"/>
      <c r="BYZ103" s="1"/>
      <c r="BZA103" s="87"/>
      <c r="BZB103" s="87"/>
      <c r="BZC103" s="87" t="s">
        <v>2</v>
      </c>
      <c r="BZD103" s="111"/>
      <c r="BZE103" s="111"/>
      <c r="BZF103" s="112"/>
      <c r="BZG103" s="2"/>
      <c r="BZH103" s="1"/>
      <c r="BZI103" s="87"/>
      <c r="BZJ103" s="87"/>
      <c r="BZK103" s="87" t="s">
        <v>2</v>
      </c>
      <c r="BZL103" s="111"/>
      <c r="BZM103" s="111"/>
      <c r="BZN103" s="112"/>
      <c r="BZO103" s="2"/>
      <c r="BZP103" s="1"/>
      <c r="BZQ103" s="87"/>
      <c r="BZR103" s="87"/>
      <c r="BZS103" s="87" t="s">
        <v>2</v>
      </c>
      <c r="BZT103" s="111"/>
      <c r="BZU103" s="111"/>
      <c r="BZV103" s="112"/>
      <c r="BZW103" s="2"/>
      <c r="BZX103" s="1"/>
      <c r="BZY103" s="87"/>
      <c r="BZZ103" s="87"/>
      <c r="CAA103" s="87" t="s">
        <v>2</v>
      </c>
      <c r="CAB103" s="111"/>
      <c r="CAC103" s="111"/>
      <c r="CAD103" s="112"/>
      <c r="CAE103" s="2"/>
      <c r="CAF103" s="1"/>
      <c r="CAG103" s="87"/>
      <c r="CAH103" s="87"/>
      <c r="CAI103" s="87" t="s">
        <v>2</v>
      </c>
      <c r="CAJ103" s="111"/>
      <c r="CAK103" s="111"/>
      <c r="CAL103" s="112"/>
      <c r="CAM103" s="2"/>
      <c r="CAN103" s="1"/>
      <c r="CAO103" s="87"/>
      <c r="CAP103" s="87"/>
      <c r="CAQ103" s="87" t="s">
        <v>2</v>
      </c>
      <c r="CAR103" s="111"/>
      <c r="CAS103" s="111"/>
      <c r="CAT103" s="112"/>
      <c r="CAU103" s="2"/>
      <c r="CAV103" s="1"/>
      <c r="CAW103" s="87"/>
      <c r="CAX103" s="87"/>
      <c r="CAY103" s="87" t="s">
        <v>2</v>
      </c>
      <c r="CAZ103" s="111"/>
      <c r="CBA103" s="111"/>
      <c r="CBB103" s="112"/>
      <c r="CBC103" s="2"/>
      <c r="CBD103" s="1"/>
      <c r="CBE103" s="87"/>
      <c r="CBF103" s="87"/>
      <c r="CBG103" s="87" t="s">
        <v>2</v>
      </c>
      <c r="CBH103" s="111"/>
      <c r="CBI103" s="111"/>
      <c r="CBJ103" s="112"/>
      <c r="CBK103" s="2"/>
      <c r="CBL103" s="1"/>
      <c r="CBM103" s="87"/>
      <c r="CBN103" s="87"/>
      <c r="CBO103" s="87" t="s">
        <v>2</v>
      </c>
      <c r="CBP103" s="111"/>
      <c r="CBQ103" s="111"/>
      <c r="CBR103" s="112"/>
      <c r="CBS103" s="2"/>
      <c r="CBT103" s="1"/>
      <c r="CBU103" s="87"/>
      <c r="CBV103" s="87"/>
      <c r="CBW103" s="87" t="s">
        <v>2</v>
      </c>
      <c r="CBX103" s="111"/>
      <c r="CBY103" s="111"/>
      <c r="CBZ103" s="112"/>
      <c r="CCA103" s="2"/>
      <c r="CCB103" s="1"/>
      <c r="CCC103" s="87"/>
      <c r="CCD103" s="87"/>
      <c r="CCE103" s="87" t="s">
        <v>2</v>
      </c>
      <c r="CCF103" s="111"/>
      <c r="CCG103" s="111"/>
      <c r="CCH103" s="112"/>
      <c r="CCI103" s="2"/>
      <c r="CCJ103" s="1"/>
      <c r="CCK103" s="87"/>
      <c r="CCL103" s="87"/>
      <c r="CCM103" s="87" t="s">
        <v>2</v>
      </c>
      <c r="CCN103" s="111"/>
      <c r="CCO103" s="111"/>
      <c r="CCP103" s="112"/>
      <c r="CCQ103" s="2"/>
      <c r="CCR103" s="1"/>
      <c r="CCS103" s="87"/>
      <c r="CCT103" s="87"/>
      <c r="CCU103" s="87" t="s">
        <v>2</v>
      </c>
      <c r="CCV103" s="111"/>
      <c r="CCW103" s="111"/>
      <c r="CCX103" s="112"/>
      <c r="CCY103" s="2"/>
      <c r="CCZ103" s="1"/>
      <c r="CDA103" s="87"/>
      <c r="CDB103" s="87"/>
      <c r="CDC103" s="87" t="s">
        <v>2</v>
      </c>
      <c r="CDD103" s="111"/>
      <c r="CDE103" s="111"/>
      <c r="CDF103" s="112"/>
      <c r="CDG103" s="2"/>
      <c r="CDH103" s="1"/>
      <c r="CDI103" s="87"/>
      <c r="CDJ103" s="87"/>
      <c r="CDK103" s="87" t="s">
        <v>2</v>
      </c>
      <c r="CDL103" s="111"/>
      <c r="CDM103" s="111"/>
      <c r="CDN103" s="112"/>
      <c r="CDO103" s="2"/>
      <c r="CDP103" s="1"/>
      <c r="CDQ103" s="87"/>
      <c r="CDR103" s="87"/>
      <c r="CDS103" s="87" t="s">
        <v>2</v>
      </c>
      <c r="CDT103" s="111"/>
      <c r="CDU103" s="111"/>
      <c r="CDV103" s="112"/>
      <c r="CDW103" s="2"/>
      <c r="CDX103" s="1"/>
      <c r="CDY103" s="87"/>
      <c r="CDZ103" s="87"/>
      <c r="CEA103" s="87" t="s">
        <v>2</v>
      </c>
      <c r="CEB103" s="111"/>
      <c r="CEC103" s="111"/>
      <c r="CED103" s="112"/>
      <c r="CEE103" s="2"/>
      <c r="CEF103" s="1"/>
      <c r="CEG103" s="87"/>
      <c r="CEH103" s="87"/>
      <c r="CEI103" s="87" t="s">
        <v>2</v>
      </c>
      <c r="CEJ103" s="111"/>
      <c r="CEK103" s="111"/>
      <c r="CEL103" s="112"/>
      <c r="CEM103" s="2"/>
      <c r="CEN103" s="1"/>
      <c r="CEO103" s="87"/>
      <c r="CEP103" s="87"/>
      <c r="CEQ103" s="87" t="s">
        <v>2</v>
      </c>
      <c r="CER103" s="111"/>
      <c r="CES103" s="111"/>
      <c r="CET103" s="112"/>
      <c r="CEU103" s="2"/>
      <c r="CEV103" s="1"/>
      <c r="CEW103" s="87"/>
      <c r="CEX103" s="87"/>
      <c r="CEY103" s="87" t="s">
        <v>2</v>
      </c>
      <c r="CEZ103" s="111"/>
      <c r="CFA103" s="111"/>
      <c r="CFB103" s="112"/>
      <c r="CFC103" s="2"/>
      <c r="CFD103" s="1"/>
      <c r="CFE103" s="87"/>
      <c r="CFF103" s="87"/>
      <c r="CFG103" s="87" t="s">
        <v>2</v>
      </c>
      <c r="CFH103" s="111"/>
      <c r="CFI103" s="111"/>
      <c r="CFJ103" s="112"/>
      <c r="CFK103" s="2"/>
      <c r="CFL103" s="1"/>
      <c r="CFM103" s="87"/>
      <c r="CFN103" s="87"/>
      <c r="CFO103" s="87" t="s">
        <v>2</v>
      </c>
      <c r="CFP103" s="111"/>
      <c r="CFQ103" s="111"/>
      <c r="CFR103" s="112"/>
      <c r="CFS103" s="2"/>
      <c r="CFT103" s="1"/>
      <c r="CFU103" s="87"/>
      <c r="CFV103" s="87"/>
      <c r="CFW103" s="87" t="s">
        <v>2</v>
      </c>
      <c r="CFX103" s="111"/>
      <c r="CFY103" s="111"/>
      <c r="CFZ103" s="112"/>
      <c r="CGA103" s="2"/>
      <c r="CGB103" s="1"/>
      <c r="CGC103" s="87"/>
      <c r="CGD103" s="87"/>
      <c r="CGE103" s="87" t="s">
        <v>2</v>
      </c>
      <c r="CGF103" s="111"/>
      <c r="CGG103" s="111"/>
      <c r="CGH103" s="112"/>
      <c r="CGI103" s="2"/>
      <c r="CGJ103" s="1"/>
      <c r="CGK103" s="87"/>
      <c r="CGL103" s="87"/>
      <c r="CGM103" s="87" t="s">
        <v>2</v>
      </c>
      <c r="CGN103" s="111"/>
      <c r="CGO103" s="111"/>
      <c r="CGP103" s="112"/>
      <c r="CGQ103" s="2"/>
      <c r="CGR103" s="1"/>
      <c r="CGS103" s="87"/>
      <c r="CGT103" s="87"/>
      <c r="CGU103" s="87" t="s">
        <v>2</v>
      </c>
      <c r="CGV103" s="111"/>
      <c r="CGW103" s="111"/>
      <c r="CGX103" s="112"/>
      <c r="CGY103" s="2"/>
      <c r="CGZ103" s="1"/>
      <c r="CHA103" s="87"/>
      <c r="CHB103" s="87"/>
      <c r="CHC103" s="87" t="s">
        <v>2</v>
      </c>
      <c r="CHD103" s="111"/>
      <c r="CHE103" s="111"/>
      <c r="CHF103" s="112"/>
      <c r="CHG103" s="2"/>
      <c r="CHH103" s="1"/>
      <c r="CHI103" s="87"/>
      <c r="CHJ103" s="87"/>
      <c r="CHK103" s="87" t="s">
        <v>2</v>
      </c>
      <c r="CHL103" s="111"/>
      <c r="CHM103" s="111"/>
      <c r="CHN103" s="112"/>
      <c r="CHO103" s="2"/>
      <c r="CHP103" s="1"/>
      <c r="CHQ103" s="87"/>
      <c r="CHR103" s="87"/>
      <c r="CHS103" s="87" t="s">
        <v>2</v>
      </c>
      <c r="CHT103" s="111"/>
      <c r="CHU103" s="111"/>
      <c r="CHV103" s="112"/>
      <c r="CHW103" s="2"/>
      <c r="CHX103" s="1"/>
      <c r="CHY103" s="87"/>
      <c r="CHZ103" s="87"/>
      <c r="CIA103" s="87" t="s">
        <v>2</v>
      </c>
      <c r="CIB103" s="111"/>
      <c r="CIC103" s="111"/>
      <c r="CID103" s="112"/>
      <c r="CIE103" s="2"/>
      <c r="CIF103" s="1"/>
      <c r="CIG103" s="87"/>
      <c r="CIH103" s="87"/>
      <c r="CII103" s="87" t="s">
        <v>2</v>
      </c>
      <c r="CIJ103" s="111"/>
      <c r="CIK103" s="111"/>
      <c r="CIL103" s="112"/>
      <c r="CIM103" s="2"/>
      <c r="CIN103" s="1"/>
      <c r="CIO103" s="87"/>
      <c r="CIP103" s="87"/>
      <c r="CIQ103" s="87" t="s">
        <v>2</v>
      </c>
      <c r="CIR103" s="111"/>
      <c r="CIS103" s="111"/>
      <c r="CIT103" s="112"/>
      <c r="CIU103" s="2"/>
      <c r="CIV103" s="1"/>
      <c r="CIW103" s="87"/>
      <c r="CIX103" s="87"/>
      <c r="CIY103" s="87" t="s">
        <v>2</v>
      </c>
      <c r="CIZ103" s="111"/>
      <c r="CJA103" s="111"/>
      <c r="CJB103" s="112"/>
      <c r="CJC103" s="2"/>
      <c r="CJD103" s="1"/>
      <c r="CJE103" s="87"/>
      <c r="CJF103" s="87"/>
      <c r="CJG103" s="87" t="s">
        <v>2</v>
      </c>
      <c r="CJH103" s="111"/>
      <c r="CJI103" s="111"/>
      <c r="CJJ103" s="112"/>
      <c r="CJK103" s="2"/>
      <c r="CJL103" s="1"/>
      <c r="CJM103" s="87"/>
      <c r="CJN103" s="87"/>
      <c r="CJO103" s="87" t="s">
        <v>2</v>
      </c>
      <c r="CJP103" s="111"/>
      <c r="CJQ103" s="111"/>
      <c r="CJR103" s="112"/>
      <c r="CJS103" s="2"/>
      <c r="CJT103" s="1"/>
      <c r="CJU103" s="87"/>
      <c r="CJV103" s="87"/>
      <c r="CJW103" s="87" t="s">
        <v>2</v>
      </c>
      <c r="CJX103" s="111"/>
      <c r="CJY103" s="111"/>
      <c r="CJZ103" s="112"/>
      <c r="CKA103" s="2"/>
      <c r="CKB103" s="1"/>
      <c r="CKC103" s="87"/>
      <c r="CKD103" s="87"/>
      <c r="CKE103" s="87" t="s">
        <v>2</v>
      </c>
      <c r="CKF103" s="111"/>
      <c r="CKG103" s="111"/>
      <c r="CKH103" s="112"/>
      <c r="CKI103" s="2"/>
      <c r="CKJ103" s="1"/>
      <c r="CKK103" s="87"/>
      <c r="CKL103" s="87"/>
      <c r="CKM103" s="87" t="s">
        <v>2</v>
      </c>
      <c r="CKN103" s="111"/>
      <c r="CKO103" s="111"/>
      <c r="CKP103" s="112"/>
      <c r="CKQ103" s="2"/>
      <c r="CKR103" s="1"/>
      <c r="CKS103" s="87"/>
      <c r="CKT103" s="87"/>
      <c r="CKU103" s="87" t="s">
        <v>2</v>
      </c>
      <c r="CKV103" s="111"/>
      <c r="CKW103" s="111"/>
      <c r="CKX103" s="112"/>
      <c r="CKY103" s="2"/>
      <c r="CKZ103" s="1"/>
      <c r="CLA103" s="87"/>
      <c r="CLB103" s="87"/>
      <c r="CLC103" s="87" t="s">
        <v>2</v>
      </c>
      <c r="CLD103" s="111"/>
      <c r="CLE103" s="111"/>
      <c r="CLF103" s="112"/>
      <c r="CLG103" s="2"/>
      <c r="CLH103" s="1"/>
      <c r="CLI103" s="87"/>
      <c r="CLJ103" s="87"/>
      <c r="CLK103" s="87" t="s">
        <v>2</v>
      </c>
      <c r="CLL103" s="111"/>
      <c r="CLM103" s="111"/>
      <c r="CLN103" s="112"/>
      <c r="CLO103" s="2"/>
      <c r="CLP103" s="1"/>
      <c r="CLQ103" s="87"/>
      <c r="CLR103" s="87"/>
      <c r="CLS103" s="87" t="s">
        <v>2</v>
      </c>
      <c r="CLT103" s="111"/>
      <c r="CLU103" s="111"/>
      <c r="CLV103" s="112"/>
      <c r="CLW103" s="2"/>
      <c r="CLX103" s="1"/>
      <c r="CLY103" s="87"/>
      <c r="CLZ103" s="87"/>
      <c r="CMA103" s="87" t="s">
        <v>2</v>
      </c>
      <c r="CMB103" s="111"/>
      <c r="CMC103" s="111"/>
      <c r="CMD103" s="112"/>
      <c r="CME103" s="2"/>
      <c r="CMF103" s="1"/>
      <c r="CMG103" s="87"/>
      <c r="CMH103" s="87"/>
      <c r="CMI103" s="87" t="s">
        <v>2</v>
      </c>
      <c r="CMJ103" s="111"/>
      <c r="CMK103" s="111"/>
      <c r="CML103" s="112"/>
      <c r="CMM103" s="2"/>
      <c r="CMN103" s="1"/>
      <c r="CMO103" s="87"/>
      <c r="CMP103" s="87"/>
      <c r="CMQ103" s="87" t="s">
        <v>2</v>
      </c>
      <c r="CMR103" s="111"/>
      <c r="CMS103" s="111"/>
      <c r="CMT103" s="112"/>
      <c r="CMU103" s="2"/>
      <c r="CMV103" s="1"/>
      <c r="CMW103" s="87"/>
      <c r="CMX103" s="87"/>
      <c r="CMY103" s="87" t="s">
        <v>2</v>
      </c>
      <c r="CMZ103" s="111"/>
      <c r="CNA103" s="111"/>
      <c r="CNB103" s="112"/>
      <c r="CNC103" s="2"/>
      <c r="CND103" s="1"/>
      <c r="CNE103" s="87"/>
      <c r="CNF103" s="87"/>
      <c r="CNG103" s="87" t="s">
        <v>2</v>
      </c>
      <c r="CNH103" s="111"/>
      <c r="CNI103" s="111"/>
      <c r="CNJ103" s="112"/>
      <c r="CNK103" s="2"/>
      <c r="CNL103" s="1"/>
      <c r="CNM103" s="87"/>
      <c r="CNN103" s="87"/>
      <c r="CNO103" s="87" t="s">
        <v>2</v>
      </c>
      <c r="CNP103" s="111"/>
      <c r="CNQ103" s="111"/>
      <c r="CNR103" s="112"/>
      <c r="CNS103" s="2"/>
      <c r="CNT103" s="1"/>
      <c r="CNU103" s="87"/>
      <c r="CNV103" s="87"/>
      <c r="CNW103" s="87" t="s">
        <v>2</v>
      </c>
      <c r="CNX103" s="111"/>
      <c r="CNY103" s="111"/>
      <c r="CNZ103" s="112"/>
      <c r="COA103" s="2"/>
      <c r="COB103" s="1"/>
      <c r="COC103" s="87"/>
      <c r="COD103" s="87"/>
      <c r="COE103" s="87" t="s">
        <v>2</v>
      </c>
      <c r="COF103" s="111"/>
      <c r="COG103" s="111"/>
      <c r="COH103" s="112"/>
      <c r="COI103" s="2"/>
      <c r="COJ103" s="1"/>
      <c r="COK103" s="87"/>
      <c r="COL103" s="87"/>
      <c r="COM103" s="87" t="s">
        <v>2</v>
      </c>
      <c r="CON103" s="111"/>
      <c r="COO103" s="111"/>
      <c r="COP103" s="112"/>
      <c r="COQ103" s="2"/>
      <c r="COR103" s="1"/>
      <c r="COS103" s="87"/>
      <c r="COT103" s="87"/>
      <c r="COU103" s="87" t="s">
        <v>2</v>
      </c>
      <c r="COV103" s="111"/>
      <c r="COW103" s="111"/>
      <c r="COX103" s="112"/>
      <c r="COY103" s="2"/>
      <c r="COZ103" s="1"/>
      <c r="CPA103" s="87"/>
      <c r="CPB103" s="87"/>
      <c r="CPC103" s="87" t="s">
        <v>2</v>
      </c>
      <c r="CPD103" s="111"/>
      <c r="CPE103" s="111"/>
      <c r="CPF103" s="112"/>
      <c r="CPG103" s="2"/>
      <c r="CPH103" s="1"/>
      <c r="CPI103" s="87"/>
      <c r="CPJ103" s="87"/>
      <c r="CPK103" s="87" t="s">
        <v>2</v>
      </c>
      <c r="CPL103" s="111"/>
      <c r="CPM103" s="111"/>
      <c r="CPN103" s="112"/>
      <c r="CPO103" s="2"/>
      <c r="CPP103" s="1"/>
      <c r="CPQ103" s="87"/>
      <c r="CPR103" s="87"/>
      <c r="CPS103" s="87" t="s">
        <v>2</v>
      </c>
      <c r="CPT103" s="111"/>
      <c r="CPU103" s="111"/>
      <c r="CPV103" s="112"/>
      <c r="CPW103" s="2"/>
      <c r="CPX103" s="1"/>
      <c r="CPY103" s="87"/>
      <c r="CPZ103" s="87"/>
      <c r="CQA103" s="87" t="s">
        <v>2</v>
      </c>
      <c r="CQB103" s="111"/>
      <c r="CQC103" s="111"/>
      <c r="CQD103" s="112"/>
      <c r="CQE103" s="2"/>
      <c r="CQF103" s="1"/>
      <c r="CQG103" s="87"/>
      <c r="CQH103" s="87"/>
      <c r="CQI103" s="87" t="s">
        <v>2</v>
      </c>
      <c r="CQJ103" s="111"/>
      <c r="CQK103" s="111"/>
      <c r="CQL103" s="112"/>
      <c r="CQM103" s="2"/>
      <c r="CQN103" s="1"/>
      <c r="CQO103" s="87"/>
      <c r="CQP103" s="87"/>
      <c r="CQQ103" s="87" t="s">
        <v>2</v>
      </c>
      <c r="CQR103" s="111"/>
      <c r="CQS103" s="111"/>
      <c r="CQT103" s="112"/>
      <c r="CQU103" s="2"/>
      <c r="CQV103" s="1"/>
      <c r="CQW103" s="87"/>
      <c r="CQX103" s="87"/>
      <c r="CQY103" s="87" t="s">
        <v>2</v>
      </c>
      <c r="CQZ103" s="111"/>
      <c r="CRA103" s="111"/>
      <c r="CRB103" s="112"/>
      <c r="CRC103" s="2"/>
      <c r="CRD103" s="1"/>
      <c r="CRE103" s="87"/>
      <c r="CRF103" s="87"/>
      <c r="CRG103" s="87" t="s">
        <v>2</v>
      </c>
      <c r="CRH103" s="111"/>
      <c r="CRI103" s="111"/>
      <c r="CRJ103" s="112"/>
      <c r="CRK103" s="2"/>
      <c r="CRL103" s="1"/>
      <c r="CRM103" s="87"/>
      <c r="CRN103" s="87"/>
      <c r="CRO103" s="87" t="s">
        <v>2</v>
      </c>
      <c r="CRP103" s="111"/>
      <c r="CRQ103" s="111"/>
      <c r="CRR103" s="112"/>
      <c r="CRS103" s="2"/>
      <c r="CRT103" s="1"/>
      <c r="CRU103" s="87"/>
      <c r="CRV103" s="87"/>
      <c r="CRW103" s="87" t="s">
        <v>2</v>
      </c>
      <c r="CRX103" s="111"/>
      <c r="CRY103" s="111"/>
      <c r="CRZ103" s="112"/>
      <c r="CSA103" s="2"/>
      <c r="CSB103" s="1"/>
      <c r="CSC103" s="87"/>
      <c r="CSD103" s="87"/>
      <c r="CSE103" s="87" t="s">
        <v>2</v>
      </c>
      <c r="CSF103" s="111"/>
      <c r="CSG103" s="111"/>
      <c r="CSH103" s="112"/>
      <c r="CSI103" s="2"/>
      <c r="CSJ103" s="1"/>
      <c r="CSK103" s="87"/>
      <c r="CSL103" s="87"/>
      <c r="CSM103" s="87" t="s">
        <v>2</v>
      </c>
      <c r="CSN103" s="111"/>
      <c r="CSO103" s="111"/>
      <c r="CSP103" s="112"/>
      <c r="CSQ103" s="2"/>
      <c r="CSR103" s="1"/>
      <c r="CSS103" s="87"/>
      <c r="CST103" s="87"/>
      <c r="CSU103" s="87" t="s">
        <v>2</v>
      </c>
      <c r="CSV103" s="111"/>
      <c r="CSW103" s="111"/>
      <c r="CSX103" s="112"/>
      <c r="CSY103" s="2"/>
      <c r="CSZ103" s="1"/>
      <c r="CTA103" s="87"/>
      <c r="CTB103" s="87"/>
      <c r="CTC103" s="87" t="s">
        <v>2</v>
      </c>
      <c r="CTD103" s="111"/>
      <c r="CTE103" s="111"/>
      <c r="CTF103" s="112"/>
      <c r="CTG103" s="2"/>
      <c r="CTH103" s="1"/>
      <c r="CTI103" s="87"/>
      <c r="CTJ103" s="87"/>
      <c r="CTK103" s="87" t="s">
        <v>2</v>
      </c>
      <c r="CTL103" s="111"/>
      <c r="CTM103" s="111"/>
      <c r="CTN103" s="112"/>
      <c r="CTO103" s="2"/>
      <c r="CTP103" s="1"/>
      <c r="CTQ103" s="87"/>
      <c r="CTR103" s="87"/>
      <c r="CTS103" s="87" t="s">
        <v>2</v>
      </c>
      <c r="CTT103" s="111"/>
      <c r="CTU103" s="111"/>
      <c r="CTV103" s="112"/>
      <c r="CTW103" s="2"/>
      <c r="CTX103" s="1"/>
      <c r="CTY103" s="87"/>
      <c r="CTZ103" s="87"/>
      <c r="CUA103" s="87" t="s">
        <v>2</v>
      </c>
      <c r="CUB103" s="111"/>
      <c r="CUC103" s="111"/>
      <c r="CUD103" s="112"/>
      <c r="CUE103" s="2"/>
      <c r="CUF103" s="1"/>
      <c r="CUG103" s="87"/>
      <c r="CUH103" s="87"/>
      <c r="CUI103" s="87" t="s">
        <v>2</v>
      </c>
      <c r="CUJ103" s="111"/>
      <c r="CUK103" s="111"/>
      <c r="CUL103" s="112"/>
      <c r="CUM103" s="2"/>
      <c r="CUN103" s="1"/>
      <c r="CUO103" s="87"/>
      <c r="CUP103" s="87"/>
      <c r="CUQ103" s="87" t="s">
        <v>2</v>
      </c>
      <c r="CUR103" s="111"/>
      <c r="CUS103" s="111"/>
      <c r="CUT103" s="112"/>
      <c r="CUU103" s="2"/>
      <c r="CUV103" s="1"/>
      <c r="CUW103" s="87"/>
      <c r="CUX103" s="87"/>
      <c r="CUY103" s="87" t="s">
        <v>2</v>
      </c>
      <c r="CUZ103" s="111"/>
      <c r="CVA103" s="111"/>
      <c r="CVB103" s="112"/>
      <c r="CVC103" s="2"/>
      <c r="CVD103" s="1"/>
      <c r="CVE103" s="87"/>
      <c r="CVF103" s="87"/>
      <c r="CVG103" s="87" t="s">
        <v>2</v>
      </c>
      <c r="CVH103" s="111"/>
      <c r="CVI103" s="111"/>
      <c r="CVJ103" s="112"/>
      <c r="CVK103" s="2"/>
      <c r="CVL103" s="1"/>
      <c r="CVM103" s="87"/>
      <c r="CVN103" s="87"/>
      <c r="CVO103" s="87" t="s">
        <v>2</v>
      </c>
      <c r="CVP103" s="111"/>
      <c r="CVQ103" s="111"/>
      <c r="CVR103" s="112"/>
      <c r="CVS103" s="2"/>
      <c r="CVT103" s="1"/>
      <c r="CVU103" s="87"/>
      <c r="CVV103" s="87"/>
      <c r="CVW103" s="87" t="s">
        <v>2</v>
      </c>
      <c r="CVX103" s="111"/>
      <c r="CVY103" s="111"/>
      <c r="CVZ103" s="112"/>
      <c r="CWA103" s="2"/>
      <c r="CWB103" s="1"/>
      <c r="CWC103" s="87"/>
      <c r="CWD103" s="87"/>
      <c r="CWE103" s="87" t="s">
        <v>2</v>
      </c>
      <c r="CWF103" s="111"/>
      <c r="CWG103" s="111"/>
      <c r="CWH103" s="112"/>
      <c r="CWI103" s="2"/>
      <c r="CWJ103" s="1"/>
      <c r="CWK103" s="87"/>
      <c r="CWL103" s="87"/>
      <c r="CWM103" s="87" t="s">
        <v>2</v>
      </c>
      <c r="CWN103" s="111"/>
      <c r="CWO103" s="111"/>
      <c r="CWP103" s="112"/>
      <c r="CWQ103" s="2"/>
      <c r="CWR103" s="1"/>
      <c r="CWS103" s="87"/>
      <c r="CWT103" s="87"/>
      <c r="CWU103" s="87" t="s">
        <v>2</v>
      </c>
      <c r="CWV103" s="111"/>
      <c r="CWW103" s="111"/>
      <c r="CWX103" s="112"/>
      <c r="CWY103" s="2"/>
      <c r="CWZ103" s="1"/>
      <c r="CXA103" s="87"/>
      <c r="CXB103" s="87"/>
      <c r="CXC103" s="87" t="s">
        <v>2</v>
      </c>
      <c r="CXD103" s="111"/>
      <c r="CXE103" s="111"/>
      <c r="CXF103" s="112"/>
      <c r="CXG103" s="2"/>
      <c r="CXH103" s="1"/>
      <c r="CXI103" s="87"/>
      <c r="CXJ103" s="87"/>
      <c r="CXK103" s="87" t="s">
        <v>2</v>
      </c>
      <c r="CXL103" s="111"/>
      <c r="CXM103" s="111"/>
      <c r="CXN103" s="112"/>
      <c r="CXO103" s="2"/>
      <c r="CXP103" s="1"/>
      <c r="CXQ103" s="87"/>
      <c r="CXR103" s="87"/>
      <c r="CXS103" s="87" t="s">
        <v>2</v>
      </c>
      <c r="CXT103" s="111"/>
      <c r="CXU103" s="111"/>
      <c r="CXV103" s="112"/>
      <c r="CXW103" s="2"/>
      <c r="CXX103" s="1"/>
      <c r="CXY103" s="87"/>
      <c r="CXZ103" s="87"/>
      <c r="CYA103" s="87" t="s">
        <v>2</v>
      </c>
      <c r="CYB103" s="111"/>
      <c r="CYC103" s="111"/>
      <c r="CYD103" s="112"/>
      <c r="CYE103" s="2"/>
      <c r="CYF103" s="1"/>
      <c r="CYG103" s="87"/>
      <c r="CYH103" s="87"/>
      <c r="CYI103" s="87" t="s">
        <v>2</v>
      </c>
      <c r="CYJ103" s="111"/>
      <c r="CYK103" s="111"/>
      <c r="CYL103" s="112"/>
      <c r="CYM103" s="2"/>
      <c r="CYN103" s="1"/>
      <c r="CYO103" s="87"/>
      <c r="CYP103" s="87"/>
      <c r="CYQ103" s="87" t="s">
        <v>2</v>
      </c>
      <c r="CYR103" s="111"/>
      <c r="CYS103" s="111"/>
      <c r="CYT103" s="112"/>
      <c r="CYU103" s="2"/>
      <c r="CYV103" s="1"/>
      <c r="CYW103" s="87"/>
      <c r="CYX103" s="87"/>
      <c r="CYY103" s="87" t="s">
        <v>2</v>
      </c>
      <c r="CYZ103" s="111"/>
      <c r="CZA103" s="111"/>
      <c r="CZB103" s="112"/>
      <c r="CZC103" s="2"/>
      <c r="CZD103" s="1"/>
      <c r="CZE103" s="87"/>
      <c r="CZF103" s="87"/>
      <c r="CZG103" s="87" t="s">
        <v>2</v>
      </c>
      <c r="CZH103" s="111"/>
      <c r="CZI103" s="111"/>
      <c r="CZJ103" s="112"/>
      <c r="CZK103" s="2"/>
      <c r="CZL103" s="1"/>
      <c r="CZM103" s="87"/>
      <c r="CZN103" s="87"/>
      <c r="CZO103" s="87" t="s">
        <v>2</v>
      </c>
      <c r="CZP103" s="111"/>
      <c r="CZQ103" s="111"/>
      <c r="CZR103" s="112"/>
      <c r="CZS103" s="2"/>
      <c r="CZT103" s="1"/>
      <c r="CZU103" s="87"/>
      <c r="CZV103" s="87"/>
      <c r="CZW103" s="87" t="s">
        <v>2</v>
      </c>
      <c r="CZX103" s="111"/>
      <c r="CZY103" s="111"/>
      <c r="CZZ103" s="112"/>
      <c r="DAA103" s="2"/>
      <c r="DAB103" s="1"/>
      <c r="DAC103" s="87"/>
      <c r="DAD103" s="87"/>
      <c r="DAE103" s="87" t="s">
        <v>2</v>
      </c>
      <c r="DAF103" s="111"/>
      <c r="DAG103" s="111"/>
      <c r="DAH103" s="112"/>
      <c r="DAI103" s="2"/>
      <c r="DAJ103" s="1"/>
      <c r="DAK103" s="87"/>
      <c r="DAL103" s="87"/>
      <c r="DAM103" s="87" t="s">
        <v>2</v>
      </c>
      <c r="DAN103" s="111"/>
      <c r="DAO103" s="111"/>
      <c r="DAP103" s="112"/>
      <c r="DAQ103" s="2"/>
      <c r="DAR103" s="1"/>
      <c r="DAS103" s="87"/>
      <c r="DAT103" s="87"/>
      <c r="DAU103" s="87" t="s">
        <v>2</v>
      </c>
      <c r="DAV103" s="111"/>
      <c r="DAW103" s="111"/>
      <c r="DAX103" s="112"/>
      <c r="DAY103" s="2"/>
      <c r="DAZ103" s="1"/>
      <c r="DBA103" s="87"/>
      <c r="DBB103" s="87"/>
      <c r="DBC103" s="87" t="s">
        <v>2</v>
      </c>
      <c r="DBD103" s="111"/>
      <c r="DBE103" s="111"/>
      <c r="DBF103" s="112"/>
      <c r="DBG103" s="2"/>
      <c r="DBH103" s="1"/>
      <c r="DBI103" s="87"/>
      <c r="DBJ103" s="87"/>
      <c r="DBK103" s="87" t="s">
        <v>2</v>
      </c>
      <c r="DBL103" s="111"/>
      <c r="DBM103" s="111"/>
      <c r="DBN103" s="112"/>
      <c r="DBO103" s="2"/>
      <c r="DBP103" s="1"/>
      <c r="DBQ103" s="87"/>
      <c r="DBR103" s="87"/>
      <c r="DBS103" s="87" t="s">
        <v>2</v>
      </c>
      <c r="DBT103" s="111"/>
      <c r="DBU103" s="111"/>
      <c r="DBV103" s="112"/>
      <c r="DBW103" s="2"/>
      <c r="DBX103" s="1"/>
      <c r="DBY103" s="87"/>
      <c r="DBZ103" s="87"/>
      <c r="DCA103" s="87" t="s">
        <v>2</v>
      </c>
      <c r="DCB103" s="111"/>
      <c r="DCC103" s="111"/>
      <c r="DCD103" s="112"/>
      <c r="DCE103" s="2"/>
      <c r="DCF103" s="1"/>
      <c r="DCG103" s="87"/>
      <c r="DCH103" s="87"/>
      <c r="DCI103" s="87" t="s">
        <v>2</v>
      </c>
      <c r="DCJ103" s="111"/>
      <c r="DCK103" s="111"/>
      <c r="DCL103" s="112"/>
      <c r="DCM103" s="2"/>
      <c r="DCN103" s="1"/>
      <c r="DCO103" s="87"/>
      <c r="DCP103" s="87"/>
      <c r="DCQ103" s="87" t="s">
        <v>2</v>
      </c>
      <c r="DCR103" s="111"/>
      <c r="DCS103" s="111"/>
      <c r="DCT103" s="112"/>
      <c r="DCU103" s="2"/>
      <c r="DCV103" s="1"/>
      <c r="DCW103" s="87"/>
      <c r="DCX103" s="87"/>
      <c r="DCY103" s="87" t="s">
        <v>2</v>
      </c>
      <c r="DCZ103" s="111"/>
      <c r="DDA103" s="111"/>
      <c r="DDB103" s="112"/>
      <c r="DDC103" s="2"/>
      <c r="DDD103" s="1"/>
      <c r="DDE103" s="87"/>
      <c r="DDF103" s="87"/>
      <c r="DDG103" s="87" t="s">
        <v>2</v>
      </c>
      <c r="DDH103" s="111"/>
      <c r="DDI103" s="111"/>
      <c r="DDJ103" s="112"/>
      <c r="DDK103" s="2"/>
      <c r="DDL103" s="1"/>
      <c r="DDM103" s="87"/>
      <c r="DDN103" s="87"/>
      <c r="DDO103" s="87" t="s">
        <v>2</v>
      </c>
      <c r="DDP103" s="111"/>
      <c r="DDQ103" s="111"/>
      <c r="DDR103" s="112"/>
      <c r="DDS103" s="2"/>
      <c r="DDT103" s="1"/>
      <c r="DDU103" s="87"/>
      <c r="DDV103" s="87"/>
      <c r="DDW103" s="87" t="s">
        <v>2</v>
      </c>
      <c r="DDX103" s="111"/>
      <c r="DDY103" s="111"/>
      <c r="DDZ103" s="112"/>
      <c r="DEA103" s="2"/>
      <c r="DEB103" s="1"/>
      <c r="DEC103" s="87"/>
      <c r="DED103" s="87"/>
      <c r="DEE103" s="87" t="s">
        <v>2</v>
      </c>
      <c r="DEF103" s="111"/>
      <c r="DEG103" s="111"/>
      <c r="DEH103" s="112"/>
      <c r="DEI103" s="2"/>
      <c r="DEJ103" s="1"/>
      <c r="DEK103" s="87"/>
      <c r="DEL103" s="87"/>
      <c r="DEM103" s="87" t="s">
        <v>2</v>
      </c>
      <c r="DEN103" s="111"/>
      <c r="DEO103" s="111"/>
      <c r="DEP103" s="112"/>
      <c r="DEQ103" s="2"/>
      <c r="DER103" s="1"/>
      <c r="DES103" s="87"/>
      <c r="DET103" s="87"/>
      <c r="DEU103" s="87" t="s">
        <v>2</v>
      </c>
      <c r="DEV103" s="111"/>
      <c r="DEW103" s="111"/>
      <c r="DEX103" s="112"/>
      <c r="DEY103" s="2"/>
      <c r="DEZ103" s="1"/>
      <c r="DFA103" s="87"/>
      <c r="DFB103" s="87"/>
      <c r="DFC103" s="87" t="s">
        <v>2</v>
      </c>
      <c r="DFD103" s="111"/>
      <c r="DFE103" s="111"/>
      <c r="DFF103" s="112"/>
      <c r="DFG103" s="2"/>
      <c r="DFH103" s="1"/>
      <c r="DFI103" s="87"/>
      <c r="DFJ103" s="87"/>
      <c r="DFK103" s="87" t="s">
        <v>2</v>
      </c>
      <c r="DFL103" s="111"/>
      <c r="DFM103" s="111"/>
      <c r="DFN103" s="112"/>
      <c r="DFO103" s="2"/>
      <c r="DFP103" s="1"/>
      <c r="DFQ103" s="87"/>
      <c r="DFR103" s="87"/>
      <c r="DFS103" s="87" t="s">
        <v>2</v>
      </c>
      <c r="DFT103" s="111"/>
      <c r="DFU103" s="111"/>
      <c r="DFV103" s="112"/>
      <c r="DFW103" s="2"/>
      <c r="DFX103" s="1"/>
      <c r="DFY103" s="87"/>
      <c r="DFZ103" s="87"/>
      <c r="DGA103" s="87" t="s">
        <v>2</v>
      </c>
      <c r="DGB103" s="111"/>
      <c r="DGC103" s="111"/>
      <c r="DGD103" s="112"/>
      <c r="DGE103" s="2"/>
      <c r="DGF103" s="1"/>
      <c r="DGG103" s="87"/>
      <c r="DGH103" s="87"/>
      <c r="DGI103" s="87" t="s">
        <v>2</v>
      </c>
      <c r="DGJ103" s="111"/>
      <c r="DGK103" s="111"/>
      <c r="DGL103" s="112"/>
      <c r="DGM103" s="2"/>
      <c r="DGN103" s="1"/>
      <c r="DGO103" s="87"/>
      <c r="DGP103" s="87"/>
      <c r="DGQ103" s="87" t="s">
        <v>2</v>
      </c>
      <c r="DGR103" s="111"/>
      <c r="DGS103" s="111"/>
      <c r="DGT103" s="112"/>
      <c r="DGU103" s="2"/>
      <c r="DGV103" s="1"/>
      <c r="DGW103" s="87"/>
      <c r="DGX103" s="87"/>
      <c r="DGY103" s="87" t="s">
        <v>2</v>
      </c>
      <c r="DGZ103" s="111"/>
      <c r="DHA103" s="111"/>
      <c r="DHB103" s="112"/>
      <c r="DHC103" s="2"/>
      <c r="DHD103" s="1"/>
      <c r="DHE103" s="87"/>
      <c r="DHF103" s="87"/>
      <c r="DHG103" s="87" t="s">
        <v>2</v>
      </c>
      <c r="DHH103" s="111"/>
      <c r="DHI103" s="111"/>
      <c r="DHJ103" s="112"/>
      <c r="DHK103" s="2"/>
      <c r="DHL103" s="1"/>
      <c r="DHM103" s="87"/>
      <c r="DHN103" s="87"/>
      <c r="DHO103" s="87" t="s">
        <v>2</v>
      </c>
      <c r="DHP103" s="111"/>
      <c r="DHQ103" s="111"/>
      <c r="DHR103" s="112"/>
      <c r="DHS103" s="2"/>
      <c r="DHT103" s="1"/>
      <c r="DHU103" s="87"/>
      <c r="DHV103" s="87"/>
      <c r="DHW103" s="87" t="s">
        <v>2</v>
      </c>
      <c r="DHX103" s="111"/>
      <c r="DHY103" s="111"/>
      <c r="DHZ103" s="112"/>
      <c r="DIA103" s="2"/>
      <c r="DIB103" s="1"/>
      <c r="DIC103" s="87"/>
      <c r="DID103" s="87"/>
      <c r="DIE103" s="87" t="s">
        <v>2</v>
      </c>
      <c r="DIF103" s="111"/>
      <c r="DIG103" s="111"/>
      <c r="DIH103" s="112"/>
      <c r="DII103" s="2"/>
      <c r="DIJ103" s="1"/>
      <c r="DIK103" s="87"/>
      <c r="DIL103" s="87"/>
      <c r="DIM103" s="87" t="s">
        <v>2</v>
      </c>
      <c r="DIN103" s="111"/>
      <c r="DIO103" s="111"/>
      <c r="DIP103" s="112"/>
      <c r="DIQ103" s="2"/>
      <c r="DIR103" s="1"/>
      <c r="DIS103" s="87"/>
      <c r="DIT103" s="87"/>
      <c r="DIU103" s="87" t="s">
        <v>2</v>
      </c>
      <c r="DIV103" s="111"/>
      <c r="DIW103" s="111"/>
      <c r="DIX103" s="112"/>
      <c r="DIY103" s="2"/>
      <c r="DIZ103" s="1"/>
      <c r="DJA103" s="87"/>
      <c r="DJB103" s="87"/>
      <c r="DJC103" s="87" t="s">
        <v>2</v>
      </c>
      <c r="DJD103" s="111"/>
      <c r="DJE103" s="111"/>
      <c r="DJF103" s="112"/>
      <c r="DJG103" s="2"/>
      <c r="DJH103" s="1"/>
      <c r="DJI103" s="87"/>
      <c r="DJJ103" s="87"/>
      <c r="DJK103" s="87" t="s">
        <v>2</v>
      </c>
      <c r="DJL103" s="111"/>
      <c r="DJM103" s="111"/>
      <c r="DJN103" s="112"/>
      <c r="DJO103" s="2"/>
      <c r="DJP103" s="1"/>
      <c r="DJQ103" s="87"/>
      <c r="DJR103" s="87"/>
      <c r="DJS103" s="87" t="s">
        <v>2</v>
      </c>
      <c r="DJT103" s="111"/>
      <c r="DJU103" s="111"/>
      <c r="DJV103" s="112"/>
      <c r="DJW103" s="2"/>
      <c r="DJX103" s="1"/>
      <c r="DJY103" s="87"/>
      <c r="DJZ103" s="87"/>
      <c r="DKA103" s="87" t="s">
        <v>2</v>
      </c>
      <c r="DKB103" s="111"/>
      <c r="DKC103" s="111"/>
      <c r="DKD103" s="112"/>
      <c r="DKE103" s="2"/>
      <c r="DKF103" s="1"/>
      <c r="DKG103" s="87"/>
      <c r="DKH103" s="87"/>
      <c r="DKI103" s="87" t="s">
        <v>2</v>
      </c>
      <c r="DKJ103" s="111"/>
      <c r="DKK103" s="111"/>
      <c r="DKL103" s="112"/>
      <c r="DKM103" s="2"/>
      <c r="DKN103" s="1"/>
      <c r="DKO103" s="87"/>
      <c r="DKP103" s="87"/>
      <c r="DKQ103" s="87" t="s">
        <v>2</v>
      </c>
      <c r="DKR103" s="111"/>
      <c r="DKS103" s="111"/>
      <c r="DKT103" s="112"/>
      <c r="DKU103" s="2"/>
      <c r="DKV103" s="1"/>
      <c r="DKW103" s="87"/>
      <c r="DKX103" s="87"/>
      <c r="DKY103" s="87" t="s">
        <v>2</v>
      </c>
      <c r="DKZ103" s="111"/>
      <c r="DLA103" s="111"/>
      <c r="DLB103" s="112"/>
      <c r="DLC103" s="2"/>
      <c r="DLD103" s="1"/>
      <c r="DLE103" s="87"/>
      <c r="DLF103" s="87"/>
      <c r="DLG103" s="87" t="s">
        <v>2</v>
      </c>
      <c r="DLH103" s="111"/>
      <c r="DLI103" s="111"/>
      <c r="DLJ103" s="112"/>
      <c r="DLK103" s="2"/>
      <c r="DLL103" s="1"/>
      <c r="DLM103" s="87"/>
      <c r="DLN103" s="87"/>
      <c r="DLO103" s="87" t="s">
        <v>2</v>
      </c>
      <c r="DLP103" s="111"/>
      <c r="DLQ103" s="111"/>
      <c r="DLR103" s="112"/>
      <c r="DLS103" s="2"/>
      <c r="DLT103" s="1"/>
      <c r="DLU103" s="87"/>
      <c r="DLV103" s="87"/>
      <c r="DLW103" s="87" t="s">
        <v>2</v>
      </c>
      <c r="DLX103" s="111"/>
      <c r="DLY103" s="111"/>
      <c r="DLZ103" s="112"/>
      <c r="DMA103" s="2"/>
      <c r="DMB103" s="1"/>
      <c r="DMC103" s="87"/>
      <c r="DMD103" s="87"/>
      <c r="DME103" s="87" t="s">
        <v>2</v>
      </c>
      <c r="DMF103" s="111"/>
      <c r="DMG103" s="111"/>
      <c r="DMH103" s="112"/>
      <c r="DMI103" s="2"/>
      <c r="DMJ103" s="1"/>
      <c r="DMK103" s="87"/>
      <c r="DML103" s="87"/>
      <c r="DMM103" s="87" t="s">
        <v>2</v>
      </c>
      <c r="DMN103" s="111"/>
      <c r="DMO103" s="111"/>
      <c r="DMP103" s="112"/>
      <c r="DMQ103" s="2"/>
      <c r="DMR103" s="1"/>
      <c r="DMS103" s="87"/>
      <c r="DMT103" s="87"/>
      <c r="DMU103" s="87" t="s">
        <v>2</v>
      </c>
      <c r="DMV103" s="111"/>
      <c r="DMW103" s="111"/>
      <c r="DMX103" s="112"/>
      <c r="DMY103" s="2"/>
      <c r="DMZ103" s="1"/>
      <c r="DNA103" s="87"/>
      <c r="DNB103" s="87"/>
      <c r="DNC103" s="87" t="s">
        <v>2</v>
      </c>
      <c r="DND103" s="111"/>
      <c r="DNE103" s="111"/>
      <c r="DNF103" s="112"/>
      <c r="DNG103" s="2"/>
      <c r="DNH103" s="1"/>
      <c r="DNI103" s="87"/>
      <c r="DNJ103" s="87"/>
      <c r="DNK103" s="87" t="s">
        <v>2</v>
      </c>
      <c r="DNL103" s="111"/>
      <c r="DNM103" s="111"/>
      <c r="DNN103" s="112"/>
      <c r="DNO103" s="2"/>
      <c r="DNP103" s="1"/>
      <c r="DNQ103" s="87"/>
      <c r="DNR103" s="87"/>
      <c r="DNS103" s="87" t="s">
        <v>2</v>
      </c>
      <c r="DNT103" s="111"/>
      <c r="DNU103" s="111"/>
      <c r="DNV103" s="112"/>
      <c r="DNW103" s="2"/>
      <c r="DNX103" s="1"/>
      <c r="DNY103" s="87"/>
      <c r="DNZ103" s="87"/>
      <c r="DOA103" s="87" t="s">
        <v>2</v>
      </c>
      <c r="DOB103" s="111"/>
      <c r="DOC103" s="111"/>
      <c r="DOD103" s="112"/>
      <c r="DOE103" s="2"/>
      <c r="DOF103" s="1"/>
      <c r="DOG103" s="87"/>
      <c r="DOH103" s="87"/>
      <c r="DOI103" s="87" t="s">
        <v>2</v>
      </c>
      <c r="DOJ103" s="111"/>
      <c r="DOK103" s="111"/>
      <c r="DOL103" s="112"/>
      <c r="DOM103" s="2"/>
      <c r="DON103" s="1"/>
      <c r="DOO103" s="87"/>
      <c r="DOP103" s="87"/>
      <c r="DOQ103" s="87" t="s">
        <v>2</v>
      </c>
      <c r="DOR103" s="111"/>
      <c r="DOS103" s="111"/>
      <c r="DOT103" s="112"/>
      <c r="DOU103" s="2"/>
      <c r="DOV103" s="1"/>
      <c r="DOW103" s="87"/>
      <c r="DOX103" s="87"/>
      <c r="DOY103" s="87" t="s">
        <v>2</v>
      </c>
      <c r="DOZ103" s="111"/>
      <c r="DPA103" s="111"/>
      <c r="DPB103" s="112"/>
      <c r="DPC103" s="2"/>
      <c r="DPD103" s="1"/>
      <c r="DPE103" s="87"/>
      <c r="DPF103" s="87"/>
      <c r="DPG103" s="87" t="s">
        <v>2</v>
      </c>
      <c r="DPH103" s="111"/>
      <c r="DPI103" s="111"/>
      <c r="DPJ103" s="112"/>
      <c r="DPK103" s="2"/>
      <c r="DPL103" s="1"/>
      <c r="DPM103" s="87"/>
      <c r="DPN103" s="87"/>
      <c r="DPO103" s="87" t="s">
        <v>2</v>
      </c>
      <c r="DPP103" s="111"/>
      <c r="DPQ103" s="111"/>
      <c r="DPR103" s="112"/>
      <c r="DPS103" s="2"/>
      <c r="DPT103" s="1"/>
      <c r="DPU103" s="87"/>
      <c r="DPV103" s="87"/>
      <c r="DPW103" s="87" t="s">
        <v>2</v>
      </c>
      <c r="DPX103" s="111"/>
      <c r="DPY103" s="111"/>
      <c r="DPZ103" s="112"/>
      <c r="DQA103" s="2"/>
      <c r="DQB103" s="1"/>
      <c r="DQC103" s="87"/>
      <c r="DQD103" s="87"/>
      <c r="DQE103" s="87" t="s">
        <v>2</v>
      </c>
      <c r="DQF103" s="111"/>
      <c r="DQG103" s="111"/>
      <c r="DQH103" s="112"/>
      <c r="DQI103" s="2"/>
      <c r="DQJ103" s="1"/>
      <c r="DQK103" s="87"/>
      <c r="DQL103" s="87"/>
      <c r="DQM103" s="87" t="s">
        <v>2</v>
      </c>
      <c r="DQN103" s="111"/>
      <c r="DQO103" s="111"/>
      <c r="DQP103" s="112"/>
      <c r="DQQ103" s="2"/>
      <c r="DQR103" s="1"/>
      <c r="DQS103" s="87"/>
      <c r="DQT103" s="87"/>
      <c r="DQU103" s="87" t="s">
        <v>2</v>
      </c>
      <c r="DQV103" s="111"/>
      <c r="DQW103" s="111"/>
      <c r="DQX103" s="112"/>
      <c r="DQY103" s="2"/>
      <c r="DQZ103" s="1"/>
      <c r="DRA103" s="87"/>
      <c r="DRB103" s="87"/>
      <c r="DRC103" s="87" t="s">
        <v>2</v>
      </c>
      <c r="DRD103" s="111"/>
      <c r="DRE103" s="111"/>
      <c r="DRF103" s="112"/>
      <c r="DRG103" s="2"/>
      <c r="DRH103" s="1"/>
      <c r="DRI103" s="87"/>
      <c r="DRJ103" s="87"/>
      <c r="DRK103" s="87" t="s">
        <v>2</v>
      </c>
      <c r="DRL103" s="111"/>
      <c r="DRM103" s="111"/>
      <c r="DRN103" s="112"/>
      <c r="DRO103" s="2"/>
      <c r="DRP103" s="1"/>
      <c r="DRQ103" s="87"/>
      <c r="DRR103" s="87"/>
      <c r="DRS103" s="87" t="s">
        <v>2</v>
      </c>
      <c r="DRT103" s="111"/>
      <c r="DRU103" s="111"/>
      <c r="DRV103" s="112"/>
      <c r="DRW103" s="2"/>
      <c r="DRX103" s="1"/>
      <c r="DRY103" s="87"/>
      <c r="DRZ103" s="87"/>
      <c r="DSA103" s="87" t="s">
        <v>2</v>
      </c>
      <c r="DSB103" s="111"/>
      <c r="DSC103" s="111"/>
      <c r="DSD103" s="112"/>
      <c r="DSE103" s="2"/>
      <c r="DSF103" s="1"/>
      <c r="DSG103" s="87"/>
      <c r="DSH103" s="87"/>
      <c r="DSI103" s="87" t="s">
        <v>2</v>
      </c>
      <c r="DSJ103" s="111"/>
      <c r="DSK103" s="111"/>
      <c r="DSL103" s="112"/>
      <c r="DSM103" s="2"/>
      <c r="DSN103" s="1"/>
      <c r="DSO103" s="87"/>
      <c r="DSP103" s="87"/>
      <c r="DSQ103" s="87" t="s">
        <v>2</v>
      </c>
      <c r="DSR103" s="111"/>
      <c r="DSS103" s="111"/>
      <c r="DST103" s="112"/>
      <c r="DSU103" s="2"/>
      <c r="DSV103" s="1"/>
      <c r="DSW103" s="87"/>
      <c r="DSX103" s="87"/>
      <c r="DSY103" s="87" t="s">
        <v>2</v>
      </c>
      <c r="DSZ103" s="111"/>
      <c r="DTA103" s="111"/>
      <c r="DTB103" s="112"/>
      <c r="DTC103" s="2"/>
      <c r="DTD103" s="1"/>
      <c r="DTE103" s="87"/>
      <c r="DTF103" s="87"/>
      <c r="DTG103" s="87" t="s">
        <v>2</v>
      </c>
      <c r="DTH103" s="111"/>
      <c r="DTI103" s="111"/>
      <c r="DTJ103" s="112"/>
      <c r="DTK103" s="2"/>
      <c r="DTL103" s="1"/>
      <c r="DTM103" s="87"/>
      <c r="DTN103" s="87"/>
      <c r="DTO103" s="87" t="s">
        <v>2</v>
      </c>
      <c r="DTP103" s="111"/>
      <c r="DTQ103" s="111"/>
      <c r="DTR103" s="112"/>
      <c r="DTS103" s="2"/>
      <c r="DTT103" s="1"/>
      <c r="DTU103" s="87"/>
      <c r="DTV103" s="87"/>
      <c r="DTW103" s="87" t="s">
        <v>2</v>
      </c>
      <c r="DTX103" s="111"/>
      <c r="DTY103" s="111"/>
      <c r="DTZ103" s="112"/>
      <c r="DUA103" s="2"/>
      <c r="DUB103" s="1"/>
      <c r="DUC103" s="87"/>
      <c r="DUD103" s="87"/>
      <c r="DUE103" s="87" t="s">
        <v>2</v>
      </c>
      <c r="DUF103" s="111"/>
      <c r="DUG103" s="111"/>
      <c r="DUH103" s="112"/>
      <c r="DUI103" s="2"/>
      <c r="DUJ103" s="1"/>
      <c r="DUK103" s="87"/>
      <c r="DUL103" s="87"/>
      <c r="DUM103" s="87" t="s">
        <v>2</v>
      </c>
      <c r="DUN103" s="111"/>
      <c r="DUO103" s="111"/>
      <c r="DUP103" s="112"/>
      <c r="DUQ103" s="2"/>
      <c r="DUR103" s="1"/>
      <c r="DUS103" s="87"/>
      <c r="DUT103" s="87"/>
      <c r="DUU103" s="87" t="s">
        <v>2</v>
      </c>
      <c r="DUV103" s="111"/>
      <c r="DUW103" s="111"/>
      <c r="DUX103" s="112"/>
      <c r="DUY103" s="2"/>
      <c r="DUZ103" s="1"/>
      <c r="DVA103" s="87"/>
      <c r="DVB103" s="87"/>
      <c r="DVC103" s="87" t="s">
        <v>2</v>
      </c>
      <c r="DVD103" s="111"/>
      <c r="DVE103" s="111"/>
      <c r="DVF103" s="112"/>
      <c r="DVG103" s="2"/>
      <c r="DVH103" s="1"/>
      <c r="DVI103" s="87"/>
      <c r="DVJ103" s="87"/>
      <c r="DVK103" s="87" t="s">
        <v>2</v>
      </c>
      <c r="DVL103" s="111"/>
      <c r="DVM103" s="111"/>
      <c r="DVN103" s="112"/>
      <c r="DVO103" s="2"/>
      <c r="DVP103" s="1"/>
      <c r="DVQ103" s="87"/>
      <c r="DVR103" s="87"/>
      <c r="DVS103" s="87" t="s">
        <v>2</v>
      </c>
      <c r="DVT103" s="111"/>
      <c r="DVU103" s="111"/>
      <c r="DVV103" s="112"/>
      <c r="DVW103" s="2"/>
      <c r="DVX103" s="1"/>
      <c r="DVY103" s="87"/>
      <c r="DVZ103" s="87"/>
      <c r="DWA103" s="87" t="s">
        <v>2</v>
      </c>
      <c r="DWB103" s="111"/>
      <c r="DWC103" s="111"/>
      <c r="DWD103" s="112"/>
      <c r="DWE103" s="2"/>
      <c r="DWF103" s="1"/>
      <c r="DWG103" s="87"/>
      <c r="DWH103" s="87"/>
      <c r="DWI103" s="87" t="s">
        <v>2</v>
      </c>
      <c r="DWJ103" s="111"/>
      <c r="DWK103" s="111"/>
      <c r="DWL103" s="112"/>
      <c r="DWM103" s="2"/>
      <c r="DWN103" s="1"/>
      <c r="DWO103" s="87"/>
      <c r="DWP103" s="87"/>
      <c r="DWQ103" s="87" t="s">
        <v>2</v>
      </c>
      <c r="DWR103" s="111"/>
      <c r="DWS103" s="111"/>
      <c r="DWT103" s="112"/>
      <c r="DWU103" s="2"/>
      <c r="DWV103" s="1"/>
      <c r="DWW103" s="87"/>
      <c r="DWX103" s="87"/>
      <c r="DWY103" s="87" t="s">
        <v>2</v>
      </c>
      <c r="DWZ103" s="111"/>
      <c r="DXA103" s="111"/>
      <c r="DXB103" s="112"/>
      <c r="DXC103" s="2"/>
      <c r="DXD103" s="1"/>
      <c r="DXE103" s="87"/>
      <c r="DXF103" s="87"/>
      <c r="DXG103" s="87" t="s">
        <v>2</v>
      </c>
      <c r="DXH103" s="111"/>
      <c r="DXI103" s="111"/>
      <c r="DXJ103" s="112"/>
      <c r="DXK103" s="2"/>
      <c r="DXL103" s="1"/>
      <c r="DXM103" s="87"/>
      <c r="DXN103" s="87"/>
      <c r="DXO103" s="87" t="s">
        <v>2</v>
      </c>
      <c r="DXP103" s="111"/>
      <c r="DXQ103" s="111"/>
      <c r="DXR103" s="112"/>
      <c r="DXS103" s="2"/>
      <c r="DXT103" s="1"/>
      <c r="DXU103" s="87"/>
      <c r="DXV103" s="87"/>
      <c r="DXW103" s="87" t="s">
        <v>2</v>
      </c>
      <c r="DXX103" s="111"/>
      <c r="DXY103" s="111"/>
      <c r="DXZ103" s="112"/>
      <c r="DYA103" s="2"/>
      <c r="DYB103" s="1"/>
      <c r="DYC103" s="87"/>
      <c r="DYD103" s="87"/>
      <c r="DYE103" s="87" t="s">
        <v>2</v>
      </c>
      <c r="DYF103" s="111"/>
      <c r="DYG103" s="111"/>
      <c r="DYH103" s="112"/>
      <c r="DYI103" s="2"/>
      <c r="DYJ103" s="1"/>
      <c r="DYK103" s="87"/>
      <c r="DYL103" s="87"/>
      <c r="DYM103" s="87" t="s">
        <v>2</v>
      </c>
      <c r="DYN103" s="111"/>
      <c r="DYO103" s="111"/>
      <c r="DYP103" s="112"/>
      <c r="DYQ103" s="2"/>
      <c r="DYR103" s="1"/>
      <c r="DYS103" s="87"/>
      <c r="DYT103" s="87"/>
      <c r="DYU103" s="87" t="s">
        <v>2</v>
      </c>
      <c r="DYV103" s="111"/>
      <c r="DYW103" s="111"/>
      <c r="DYX103" s="112"/>
      <c r="DYY103" s="2"/>
      <c r="DYZ103" s="1"/>
      <c r="DZA103" s="87"/>
      <c r="DZB103" s="87"/>
      <c r="DZC103" s="87" t="s">
        <v>2</v>
      </c>
      <c r="DZD103" s="111"/>
      <c r="DZE103" s="111"/>
      <c r="DZF103" s="112"/>
      <c r="DZG103" s="2"/>
      <c r="DZH103" s="1"/>
      <c r="DZI103" s="87"/>
      <c r="DZJ103" s="87"/>
      <c r="DZK103" s="87" t="s">
        <v>2</v>
      </c>
      <c r="DZL103" s="111"/>
      <c r="DZM103" s="111"/>
      <c r="DZN103" s="112"/>
      <c r="DZO103" s="2"/>
      <c r="DZP103" s="1"/>
      <c r="DZQ103" s="87"/>
      <c r="DZR103" s="87"/>
      <c r="DZS103" s="87" t="s">
        <v>2</v>
      </c>
      <c r="DZT103" s="111"/>
      <c r="DZU103" s="111"/>
      <c r="DZV103" s="112"/>
      <c r="DZW103" s="2"/>
      <c r="DZX103" s="1"/>
      <c r="DZY103" s="87"/>
      <c r="DZZ103" s="87"/>
      <c r="EAA103" s="87" t="s">
        <v>2</v>
      </c>
      <c r="EAB103" s="111"/>
      <c r="EAC103" s="111"/>
      <c r="EAD103" s="112"/>
      <c r="EAE103" s="2"/>
      <c r="EAF103" s="1"/>
      <c r="EAG103" s="87"/>
      <c r="EAH103" s="87"/>
      <c r="EAI103" s="87" t="s">
        <v>2</v>
      </c>
      <c r="EAJ103" s="111"/>
      <c r="EAK103" s="111"/>
      <c r="EAL103" s="112"/>
      <c r="EAM103" s="2"/>
      <c r="EAN103" s="1"/>
      <c r="EAO103" s="87"/>
      <c r="EAP103" s="87"/>
      <c r="EAQ103" s="87"/>
      <c r="EAR103" s="111"/>
      <c r="EAS103" s="111"/>
      <c r="EAT103" s="112"/>
      <c r="EAU103" s="2"/>
      <c r="EAV103" s="1"/>
      <c r="EAW103" s="87"/>
      <c r="EAX103" s="87"/>
      <c r="EAY103" s="87"/>
      <c r="EAZ103" s="111"/>
      <c r="EBA103" s="111"/>
      <c r="EBB103" s="112"/>
      <c r="EBC103" s="2"/>
      <c r="EBD103" s="1"/>
      <c r="EBE103" s="87"/>
      <c r="EBF103" s="87"/>
      <c r="EBG103" s="87"/>
      <c r="EBH103" s="111"/>
      <c r="EBI103" s="111"/>
      <c r="EBJ103" s="112"/>
      <c r="EBK103" s="2"/>
      <c r="EBL103" s="1"/>
      <c r="EBM103" s="87"/>
      <c r="EBN103" s="87"/>
      <c r="EBO103" s="87"/>
      <c r="EBP103" s="111"/>
      <c r="EBQ103" s="111"/>
      <c r="EBR103" s="112"/>
      <c r="EBS103" s="2"/>
      <c r="EBT103" s="1"/>
      <c r="EBU103" s="87"/>
      <c r="EBV103" s="87"/>
      <c r="EBW103" s="87"/>
      <c r="EBX103" s="111"/>
      <c r="EBY103" s="111"/>
      <c r="EBZ103" s="112"/>
      <c r="ECA103" s="2"/>
      <c r="ECB103" s="1"/>
      <c r="ECC103" s="87"/>
      <c r="ECD103" s="87"/>
      <c r="ECE103" s="87"/>
      <c r="ECF103" s="111"/>
      <c r="ECG103" s="111"/>
      <c r="ECH103" s="112"/>
      <c r="ECI103" s="2"/>
      <c r="ECJ103" s="1"/>
      <c r="ECK103" s="87"/>
      <c r="ECL103" s="87"/>
      <c r="ECM103" s="87"/>
      <c r="ECN103" s="111"/>
      <c r="ECO103" s="111"/>
      <c r="ECP103" s="112"/>
      <c r="ECQ103" s="2"/>
      <c r="ECR103" s="1"/>
      <c r="ECS103" s="87"/>
      <c r="ECT103" s="87"/>
      <c r="ECU103" s="87"/>
      <c r="ECV103" s="111"/>
      <c r="ECW103" s="111"/>
      <c r="ECX103" s="112"/>
      <c r="ECY103" s="2"/>
      <c r="ECZ103" s="1"/>
      <c r="EDA103" s="87"/>
      <c r="EDB103" s="87"/>
      <c r="EDC103" s="87"/>
      <c r="EDD103" s="111"/>
      <c r="EDE103" s="111"/>
      <c r="EDF103" s="112"/>
      <c r="EDG103" s="2"/>
      <c r="EDH103" s="1"/>
      <c r="EDI103" s="87"/>
      <c r="EDJ103" s="87"/>
      <c r="EDK103" s="87"/>
      <c r="EDL103" s="111"/>
      <c r="EDM103" s="111"/>
      <c r="EDN103" s="112"/>
      <c r="EDO103" s="2"/>
      <c r="EDP103" s="1"/>
      <c r="EDQ103" s="87"/>
      <c r="EDR103" s="87"/>
      <c r="EDS103" s="87"/>
      <c r="EDT103" s="111"/>
      <c r="EDU103" s="111"/>
      <c r="EDV103" s="112"/>
      <c r="EDW103" s="2"/>
      <c r="EDX103" s="1"/>
      <c r="EDY103" s="87"/>
      <c r="EDZ103" s="87"/>
      <c r="EEA103" s="87"/>
      <c r="EEB103" s="111"/>
      <c r="EEC103" s="111"/>
      <c r="EED103" s="112"/>
      <c r="EEE103" s="2"/>
      <c r="EEF103" s="1"/>
      <c r="EEG103" s="87"/>
      <c r="EEH103" s="87"/>
      <c r="EEI103" s="87"/>
      <c r="EEJ103" s="111"/>
      <c r="EEK103" s="111"/>
      <c r="EEL103" s="112"/>
      <c r="EEM103" s="2"/>
      <c r="EEN103" s="1"/>
      <c r="EEO103" s="87"/>
      <c r="EEP103" s="87"/>
      <c r="EEQ103" s="87"/>
      <c r="EER103" s="111"/>
      <c r="EES103" s="111"/>
      <c r="EET103" s="112"/>
      <c r="EEU103" s="2"/>
      <c r="EEV103" s="1"/>
      <c r="EEW103" s="87"/>
      <c r="EEX103" s="87"/>
      <c r="EEY103" s="87"/>
      <c r="EEZ103" s="111"/>
      <c r="EFA103" s="111"/>
      <c r="EFB103" s="112"/>
      <c r="EFC103" s="2"/>
      <c r="EFD103" s="1"/>
      <c r="EFE103" s="87"/>
      <c r="EFF103" s="87"/>
      <c r="EFG103" s="87"/>
      <c r="EFH103" s="111"/>
      <c r="EFI103" s="111"/>
      <c r="EFJ103" s="112"/>
      <c r="EFK103" s="2"/>
      <c r="EFL103" s="1"/>
      <c r="EFM103" s="87"/>
      <c r="EFN103" s="87"/>
      <c r="EFO103" s="87"/>
      <c r="EFP103" s="111"/>
      <c r="EFQ103" s="111"/>
      <c r="EFR103" s="112"/>
      <c r="EFS103" s="2"/>
      <c r="EFT103" s="1"/>
      <c r="EFU103" s="87"/>
      <c r="EFV103" s="87"/>
      <c r="EFW103" s="87"/>
      <c r="EFX103" s="111"/>
      <c r="EFY103" s="111"/>
      <c r="EFZ103" s="112"/>
      <c r="EGA103" s="2"/>
      <c r="EGB103" s="1"/>
      <c r="EGC103" s="87"/>
      <c r="EGD103" s="87"/>
      <c r="EGE103" s="87"/>
      <c r="EGF103" s="111"/>
      <c r="EGG103" s="111"/>
      <c r="EGH103" s="112"/>
      <c r="EGI103" s="2"/>
      <c r="EGJ103" s="1"/>
      <c r="EGK103" s="87"/>
      <c r="EGL103" s="87"/>
      <c r="EGM103" s="87"/>
      <c r="EGN103" s="111"/>
      <c r="EGO103" s="111"/>
      <c r="EGP103" s="112"/>
      <c r="EGQ103" s="2"/>
      <c r="EGR103" s="1"/>
      <c r="EGS103" s="87"/>
      <c r="EGT103" s="87"/>
      <c r="EGU103" s="87"/>
      <c r="EGV103" s="111"/>
      <c r="EGW103" s="111"/>
      <c r="EGX103" s="112"/>
      <c r="EGY103" s="2"/>
      <c r="EGZ103" s="1"/>
      <c r="EHA103" s="87"/>
      <c r="EHB103" s="87"/>
      <c r="EHC103" s="87"/>
      <c r="EHD103" s="111"/>
      <c r="EHE103" s="111"/>
      <c r="EHF103" s="112"/>
      <c r="EHG103" s="2"/>
      <c r="EHH103" s="1"/>
      <c r="EHI103" s="87"/>
      <c r="EHJ103" s="87"/>
      <c r="EHK103" s="87"/>
      <c r="EHL103" s="111"/>
      <c r="EHM103" s="111"/>
      <c r="EHN103" s="112"/>
      <c r="EHO103" s="2"/>
      <c r="EHP103" s="1"/>
      <c r="EHQ103" s="87"/>
      <c r="EHR103" s="87"/>
      <c r="EHS103" s="87"/>
      <c r="EHT103" s="111"/>
      <c r="EHU103" s="111"/>
      <c r="EHV103" s="112"/>
      <c r="EHW103" s="2"/>
      <c r="EHX103" s="1"/>
      <c r="EHY103" s="87"/>
      <c r="EHZ103" s="87"/>
      <c r="EIA103" s="87"/>
      <c r="EIB103" s="111"/>
      <c r="EIC103" s="111"/>
      <c r="EID103" s="112"/>
      <c r="EIE103" s="2"/>
      <c r="EIF103" s="1"/>
      <c r="EIG103" s="87"/>
      <c r="EIH103" s="87"/>
      <c r="EII103" s="87"/>
      <c r="EIJ103" s="111"/>
      <c r="EIK103" s="111"/>
      <c r="EIL103" s="112"/>
      <c r="EIM103" s="2"/>
      <c r="EIN103" s="1"/>
      <c r="EIO103" s="87"/>
      <c r="EIP103" s="87"/>
      <c r="EIQ103" s="87"/>
      <c r="EIR103" s="111"/>
      <c r="EIS103" s="111"/>
      <c r="EIT103" s="112"/>
      <c r="EIU103" s="2"/>
      <c r="EIV103" s="1"/>
      <c r="EIW103" s="87"/>
      <c r="EIX103" s="87"/>
      <c r="EIY103" s="87"/>
      <c r="EIZ103" s="111"/>
      <c r="EJA103" s="111"/>
      <c r="EJB103" s="112"/>
      <c r="EJC103" s="2"/>
      <c r="EJD103" s="1"/>
      <c r="EJE103" s="87"/>
      <c r="EJF103" s="87"/>
      <c r="EJG103" s="87"/>
      <c r="EJH103" s="111"/>
      <c r="EJI103" s="111"/>
      <c r="EJJ103" s="112"/>
      <c r="EJK103" s="2"/>
      <c r="EJL103" s="1"/>
      <c r="EJM103" s="87"/>
      <c r="EJN103" s="87"/>
      <c r="EJO103" s="87"/>
      <c r="EJP103" s="111"/>
      <c r="EJQ103" s="111"/>
      <c r="EJR103" s="112"/>
      <c r="EJS103" s="2"/>
      <c r="EJT103" s="1"/>
      <c r="EJU103" s="87"/>
      <c r="EJV103" s="87"/>
      <c r="EJW103" s="87"/>
      <c r="EJX103" s="111"/>
      <c r="EJY103" s="111"/>
      <c r="EJZ103" s="112"/>
      <c r="EKA103" s="2"/>
      <c r="EKB103" s="1"/>
      <c r="EKC103" s="87"/>
      <c r="EKD103" s="87"/>
      <c r="EKE103" s="87"/>
      <c r="EKF103" s="111"/>
      <c r="EKG103" s="111"/>
      <c r="EKH103" s="112"/>
      <c r="EKI103" s="2"/>
      <c r="EKJ103" s="1"/>
      <c r="EKK103" s="87"/>
      <c r="EKL103" s="87"/>
      <c r="EKM103" s="87"/>
      <c r="EKN103" s="111"/>
      <c r="EKO103" s="111"/>
      <c r="EKP103" s="112"/>
      <c r="EKQ103" s="2"/>
      <c r="EKR103" s="1"/>
      <c r="EKS103" s="87"/>
      <c r="EKT103" s="87"/>
      <c r="EKU103" s="87"/>
      <c r="EKV103" s="111"/>
      <c r="EKW103" s="111"/>
      <c r="EKX103" s="112"/>
      <c r="EKY103" s="2"/>
      <c r="EKZ103" s="1"/>
      <c r="ELA103" s="87"/>
      <c r="ELB103" s="87"/>
      <c r="ELC103" s="87"/>
      <c r="ELD103" s="111"/>
      <c r="ELE103" s="111"/>
      <c r="ELF103" s="112"/>
      <c r="ELG103" s="2"/>
      <c r="ELH103" s="1"/>
      <c r="ELI103" s="87"/>
      <c r="ELJ103" s="87"/>
      <c r="ELK103" s="87"/>
      <c r="ELL103" s="111"/>
      <c r="ELM103" s="111"/>
      <c r="ELN103" s="112"/>
      <c r="ELO103" s="2"/>
      <c r="ELP103" s="1"/>
      <c r="ELQ103" s="87"/>
      <c r="ELR103" s="87"/>
      <c r="ELS103" s="87"/>
      <c r="ELT103" s="111"/>
      <c r="ELU103" s="111"/>
      <c r="ELV103" s="112"/>
      <c r="ELW103" s="2"/>
      <c r="ELX103" s="1"/>
      <c r="ELY103" s="87"/>
      <c r="ELZ103" s="87"/>
      <c r="EMA103" s="87"/>
      <c r="EMB103" s="111"/>
      <c r="EMC103" s="111"/>
      <c r="EMD103" s="112"/>
      <c r="EME103" s="2"/>
      <c r="EMF103" s="1"/>
      <c r="EMG103" s="87"/>
      <c r="EMH103" s="87"/>
      <c r="EMI103" s="87"/>
      <c r="EMJ103" s="111"/>
      <c r="EMK103" s="111"/>
      <c r="EML103" s="112"/>
      <c r="EMM103" s="2"/>
      <c r="EMN103" s="1"/>
      <c r="EMO103" s="87"/>
      <c r="EMP103" s="87"/>
      <c r="EMQ103" s="87"/>
      <c r="EMR103" s="111"/>
      <c r="EMS103" s="111"/>
      <c r="EMT103" s="112"/>
      <c r="EMU103" s="2"/>
      <c r="EMV103" s="1"/>
      <c r="EMW103" s="87"/>
      <c r="EMX103" s="87"/>
      <c r="EMY103" s="87"/>
      <c r="EMZ103" s="111"/>
      <c r="ENA103" s="111"/>
      <c r="ENB103" s="112"/>
      <c r="ENC103" s="2"/>
      <c r="END103" s="1"/>
      <c r="ENE103" s="87"/>
      <c r="ENF103" s="87"/>
      <c r="ENG103" s="87"/>
      <c r="ENH103" s="111"/>
      <c r="ENI103" s="111"/>
      <c r="ENJ103" s="112"/>
      <c r="ENK103" s="2"/>
      <c r="ENL103" s="1"/>
      <c r="ENM103" s="87"/>
      <c r="ENN103" s="87"/>
      <c r="ENO103" s="87"/>
      <c r="ENP103" s="111"/>
      <c r="ENQ103" s="111"/>
      <c r="ENR103" s="112"/>
      <c r="ENS103" s="2"/>
      <c r="ENT103" s="1"/>
      <c r="ENU103" s="87"/>
      <c r="ENV103" s="87"/>
      <c r="ENW103" s="87"/>
      <c r="ENX103" s="111"/>
      <c r="ENY103" s="111"/>
      <c r="ENZ103" s="112"/>
      <c r="EOA103" s="2"/>
      <c r="EOB103" s="1"/>
      <c r="EOC103" s="87"/>
      <c r="EOD103" s="87"/>
      <c r="EOE103" s="87"/>
      <c r="EOF103" s="111"/>
      <c r="EOG103" s="111"/>
      <c r="EOH103" s="112"/>
      <c r="EOI103" s="2"/>
      <c r="EOJ103" s="1"/>
      <c r="EOK103" s="87"/>
      <c r="EOL103" s="87"/>
      <c r="EOM103" s="87"/>
      <c r="EON103" s="111"/>
      <c r="EOO103" s="111"/>
      <c r="EOP103" s="112"/>
      <c r="EOQ103" s="2"/>
      <c r="EOR103" s="1"/>
      <c r="EOS103" s="87"/>
      <c r="EOT103" s="87"/>
      <c r="EOU103" s="87"/>
      <c r="EOV103" s="111"/>
      <c r="EOW103" s="111"/>
      <c r="EOX103" s="112"/>
      <c r="EOY103" s="2"/>
      <c r="EOZ103" s="1"/>
      <c r="EPA103" s="87"/>
      <c r="EPB103" s="87"/>
      <c r="EPC103" s="87"/>
      <c r="EPD103" s="111"/>
      <c r="EPE103" s="111"/>
      <c r="EPF103" s="112"/>
      <c r="EPG103" s="2"/>
      <c r="EPH103" s="1"/>
      <c r="EPI103" s="87"/>
      <c r="EPJ103" s="87"/>
      <c r="EPK103" s="87"/>
      <c r="EPL103" s="111"/>
      <c r="EPM103" s="111"/>
      <c r="EPN103" s="112"/>
      <c r="EPO103" s="2"/>
      <c r="EPP103" s="1"/>
      <c r="EPQ103" s="87"/>
      <c r="EPR103" s="87"/>
      <c r="EPS103" s="87"/>
      <c r="EPT103" s="111"/>
      <c r="EPU103" s="111"/>
      <c r="EPV103" s="112"/>
      <c r="EPW103" s="2"/>
      <c r="EPX103" s="1"/>
      <c r="EPY103" s="87"/>
      <c r="EPZ103" s="87"/>
      <c r="EQA103" s="87"/>
      <c r="EQB103" s="111"/>
      <c r="EQC103" s="111"/>
      <c r="EQD103" s="112"/>
      <c r="EQE103" s="2"/>
      <c r="EQF103" s="1"/>
      <c r="EQG103" s="87"/>
      <c r="EQH103" s="87"/>
      <c r="EQI103" s="87"/>
      <c r="EQJ103" s="111"/>
      <c r="EQK103" s="111"/>
      <c r="EQL103" s="112"/>
      <c r="EQM103" s="2"/>
      <c r="EQN103" s="1"/>
      <c r="EQO103" s="87"/>
      <c r="EQP103" s="87"/>
      <c r="EQQ103" s="87"/>
      <c r="EQR103" s="111"/>
      <c r="EQS103" s="111"/>
      <c r="EQT103" s="112"/>
      <c r="EQU103" s="2"/>
      <c r="EQV103" s="1"/>
      <c r="EQW103" s="87"/>
      <c r="EQX103" s="87"/>
      <c r="EQY103" s="87"/>
      <c r="EQZ103" s="111"/>
      <c r="ERA103" s="111"/>
      <c r="ERB103" s="112"/>
      <c r="ERC103" s="2"/>
      <c r="ERD103" s="1"/>
      <c r="ERE103" s="87"/>
      <c r="ERF103" s="87"/>
      <c r="ERG103" s="87"/>
      <c r="ERH103" s="111"/>
      <c r="ERI103" s="111"/>
      <c r="ERJ103" s="112"/>
      <c r="ERK103" s="2"/>
      <c r="ERL103" s="1"/>
      <c r="ERM103" s="87"/>
      <c r="ERN103" s="87"/>
      <c r="ERO103" s="87"/>
      <c r="ERP103" s="111"/>
      <c r="ERQ103" s="111"/>
      <c r="ERR103" s="112"/>
      <c r="ERS103" s="2"/>
      <c r="ERT103" s="1"/>
      <c r="ERU103" s="87"/>
      <c r="ERV103" s="87"/>
      <c r="ERW103" s="87"/>
      <c r="ERX103" s="111"/>
      <c r="ERY103" s="111"/>
      <c r="ERZ103" s="112"/>
      <c r="ESA103" s="2"/>
      <c r="ESB103" s="1"/>
      <c r="ESC103" s="87"/>
      <c r="ESD103" s="87"/>
      <c r="ESE103" s="87"/>
      <c r="ESF103" s="111"/>
      <c r="ESG103" s="111"/>
      <c r="ESH103" s="112"/>
      <c r="ESI103" s="2"/>
      <c r="ESJ103" s="1"/>
      <c r="ESK103" s="87"/>
      <c r="ESL103" s="87"/>
      <c r="ESM103" s="87"/>
      <c r="ESN103" s="111"/>
      <c r="ESO103" s="111"/>
      <c r="ESP103" s="112"/>
      <c r="ESQ103" s="2"/>
      <c r="ESR103" s="1"/>
      <c r="ESS103" s="87"/>
      <c r="EST103" s="87"/>
      <c r="ESU103" s="87"/>
      <c r="ESV103" s="111"/>
      <c r="ESW103" s="111"/>
      <c r="ESX103" s="112"/>
      <c r="ESY103" s="2"/>
      <c r="ESZ103" s="1"/>
      <c r="ETA103" s="87"/>
      <c r="ETB103" s="87"/>
      <c r="ETC103" s="87"/>
      <c r="ETD103" s="111"/>
      <c r="ETE103" s="111"/>
      <c r="ETF103" s="112"/>
      <c r="ETG103" s="2"/>
      <c r="ETH103" s="1"/>
      <c r="ETI103" s="87"/>
      <c r="ETJ103" s="87"/>
      <c r="ETK103" s="87"/>
      <c r="ETL103" s="111"/>
      <c r="ETM103" s="111"/>
      <c r="ETN103" s="112"/>
      <c r="ETO103" s="2"/>
      <c r="ETP103" s="1"/>
      <c r="ETQ103" s="87"/>
      <c r="ETR103" s="87"/>
      <c r="ETS103" s="87"/>
      <c r="ETT103" s="111"/>
      <c r="ETU103" s="111"/>
      <c r="ETV103" s="112"/>
      <c r="ETW103" s="2"/>
      <c r="ETX103" s="1"/>
      <c r="ETY103" s="87"/>
      <c r="ETZ103" s="87"/>
      <c r="EUA103" s="87"/>
      <c r="EUB103" s="111"/>
      <c r="EUC103" s="111"/>
      <c r="EUD103" s="112"/>
      <c r="EUE103" s="2"/>
      <c r="EUF103" s="1"/>
      <c r="EUG103" s="87"/>
      <c r="EUH103" s="87"/>
      <c r="EUI103" s="87"/>
      <c r="EUJ103" s="111"/>
      <c r="EUK103" s="111"/>
      <c r="EUL103" s="112"/>
      <c r="EUM103" s="2"/>
      <c r="EUN103" s="1"/>
      <c r="EUO103" s="87"/>
      <c r="EUP103" s="87"/>
      <c r="EUQ103" s="87"/>
      <c r="EUR103" s="111"/>
      <c r="EUS103" s="111"/>
      <c r="EUT103" s="112"/>
      <c r="EUU103" s="2"/>
      <c r="EUV103" s="1"/>
      <c r="EUW103" s="87"/>
      <c r="EUX103" s="87"/>
      <c r="EUY103" s="87"/>
      <c r="EUZ103" s="111"/>
      <c r="EVA103" s="111"/>
      <c r="EVB103" s="112"/>
      <c r="EVC103" s="2"/>
      <c r="EVD103" s="1"/>
      <c r="EVE103" s="87"/>
      <c r="EVF103" s="87"/>
      <c r="EVG103" s="87"/>
      <c r="EVH103" s="111"/>
      <c r="EVI103" s="111"/>
      <c r="EVJ103" s="112"/>
      <c r="EVK103" s="2"/>
      <c r="EVL103" s="1"/>
      <c r="EVM103" s="87"/>
      <c r="EVN103" s="87"/>
      <c r="EVO103" s="87"/>
      <c r="EVP103" s="111"/>
      <c r="EVQ103" s="111"/>
      <c r="EVR103" s="112"/>
      <c r="EVS103" s="2"/>
      <c r="EVT103" s="1"/>
      <c r="EVU103" s="87"/>
      <c r="EVV103" s="87"/>
      <c r="EVW103" s="87"/>
      <c r="EVX103" s="111"/>
      <c r="EVY103" s="111"/>
      <c r="EVZ103" s="112"/>
      <c r="EWA103" s="2"/>
      <c r="EWB103" s="1"/>
      <c r="EWC103" s="87"/>
      <c r="EWD103" s="87"/>
      <c r="EWE103" s="87"/>
      <c r="EWF103" s="111"/>
      <c r="EWG103" s="111"/>
      <c r="EWH103" s="112"/>
      <c r="EWI103" s="2"/>
      <c r="EWJ103" s="1"/>
      <c r="EWK103" s="87"/>
      <c r="EWL103" s="87"/>
      <c r="EWM103" s="87"/>
      <c r="EWN103" s="111"/>
      <c r="EWO103" s="111"/>
      <c r="EWP103" s="112"/>
      <c r="EWQ103" s="2"/>
      <c r="EWR103" s="1"/>
      <c r="EWS103" s="87"/>
      <c r="EWT103" s="87"/>
      <c r="EWU103" s="87"/>
      <c r="EWV103" s="111"/>
      <c r="EWW103" s="111"/>
      <c r="EWX103" s="112"/>
      <c r="EWY103" s="2"/>
      <c r="EWZ103" s="1"/>
      <c r="EXA103" s="87"/>
      <c r="EXB103" s="87"/>
      <c r="EXC103" s="87"/>
      <c r="EXD103" s="111"/>
      <c r="EXE103" s="111"/>
      <c r="EXF103" s="112"/>
      <c r="EXG103" s="2"/>
      <c r="EXH103" s="1"/>
      <c r="EXI103" s="87"/>
      <c r="EXJ103" s="87"/>
      <c r="EXK103" s="87"/>
      <c r="EXL103" s="111"/>
      <c r="EXM103" s="111"/>
      <c r="EXN103" s="112"/>
      <c r="EXO103" s="2"/>
      <c r="EXP103" s="1"/>
      <c r="EXQ103" s="87"/>
      <c r="EXR103" s="87"/>
      <c r="EXS103" s="87"/>
      <c r="EXT103" s="111"/>
      <c r="EXU103" s="111"/>
      <c r="EXV103" s="112"/>
      <c r="EXW103" s="2"/>
      <c r="EXX103" s="1"/>
      <c r="EXY103" s="87"/>
      <c r="EXZ103" s="87"/>
      <c r="EYA103" s="87"/>
      <c r="EYB103" s="111"/>
      <c r="EYC103" s="111"/>
      <c r="EYD103" s="112"/>
      <c r="EYE103" s="2"/>
      <c r="EYF103" s="1"/>
      <c r="EYG103" s="87"/>
      <c r="EYH103" s="87"/>
      <c r="EYI103" s="87" t="s">
        <v>2</v>
      </c>
      <c r="EYJ103" s="111"/>
      <c r="EYK103" s="111"/>
      <c r="EYL103" s="112"/>
      <c r="EYM103" s="2"/>
      <c r="EYN103" s="1"/>
      <c r="EYO103" s="87"/>
      <c r="EYP103" s="87"/>
      <c r="EYQ103" s="87" t="s">
        <v>2</v>
      </c>
      <c r="EYR103" s="111"/>
      <c r="EYS103" s="111"/>
      <c r="EYT103" s="112"/>
      <c r="EYU103" s="2"/>
      <c r="EYV103" s="1"/>
      <c r="EYW103" s="87"/>
      <c r="EYX103" s="87"/>
      <c r="EYY103" s="87" t="s">
        <v>2</v>
      </c>
      <c r="EYZ103" s="111"/>
      <c r="EZA103" s="111"/>
      <c r="EZB103" s="112"/>
      <c r="EZC103" s="2"/>
      <c r="EZD103" s="1"/>
      <c r="EZE103" s="87"/>
      <c r="EZF103" s="87"/>
      <c r="EZG103" s="87" t="s">
        <v>2</v>
      </c>
      <c r="EZH103" s="111"/>
      <c r="EZI103" s="111"/>
      <c r="EZJ103" s="112"/>
      <c r="EZK103" s="2"/>
      <c r="EZL103" s="1"/>
      <c r="EZM103" s="87"/>
      <c r="EZN103" s="87"/>
      <c r="EZO103" s="87" t="s">
        <v>2</v>
      </c>
      <c r="EZP103" s="111"/>
      <c r="EZQ103" s="111"/>
      <c r="EZR103" s="112"/>
      <c r="EZS103" s="2"/>
      <c r="EZT103" s="1"/>
      <c r="EZU103" s="87"/>
      <c r="EZV103" s="87"/>
      <c r="EZW103" s="87" t="s">
        <v>2</v>
      </c>
      <c r="EZX103" s="111"/>
      <c r="EZY103" s="111"/>
      <c r="EZZ103" s="112"/>
      <c r="FAA103" s="2"/>
      <c r="FAB103" s="1"/>
      <c r="FAC103" s="87"/>
      <c r="FAD103" s="87"/>
      <c r="FAE103" s="87" t="s">
        <v>2</v>
      </c>
      <c r="FAF103" s="111"/>
      <c r="FAG103" s="111"/>
      <c r="FAH103" s="112"/>
      <c r="FAI103" s="2"/>
      <c r="FAJ103" s="1"/>
      <c r="FAK103" s="87"/>
      <c r="FAL103" s="87"/>
      <c r="FAM103" s="87" t="s">
        <v>2</v>
      </c>
      <c r="FAN103" s="111"/>
      <c r="FAO103" s="111"/>
      <c r="FAP103" s="112"/>
      <c r="FAQ103" s="2"/>
      <c r="FAR103" s="1"/>
      <c r="FAS103" s="87"/>
      <c r="FAT103" s="87"/>
      <c r="FAU103" s="87" t="s">
        <v>2</v>
      </c>
      <c r="FAV103" s="111"/>
      <c r="FAW103" s="111"/>
      <c r="FAX103" s="112"/>
      <c r="FAY103" s="2"/>
      <c r="FAZ103" s="1"/>
      <c r="FBA103" s="87"/>
      <c r="FBB103" s="87"/>
      <c r="FBC103" s="87" t="s">
        <v>2</v>
      </c>
      <c r="FBD103" s="111"/>
      <c r="FBE103" s="111"/>
      <c r="FBF103" s="112"/>
      <c r="FBG103" s="2"/>
      <c r="FBH103" s="1"/>
      <c r="FBI103" s="87"/>
      <c r="FBJ103" s="87"/>
      <c r="FBK103" s="87" t="s">
        <v>2</v>
      </c>
      <c r="FBL103" s="111"/>
      <c r="FBM103" s="111"/>
      <c r="FBN103" s="112"/>
      <c r="FBO103" s="2"/>
      <c r="FBP103" s="1"/>
      <c r="FBQ103" s="87"/>
      <c r="FBR103" s="87"/>
      <c r="FBS103" s="87" t="s">
        <v>2</v>
      </c>
      <c r="FBT103" s="111"/>
      <c r="FBU103" s="111"/>
      <c r="FBV103" s="112"/>
      <c r="FBW103" s="2"/>
      <c r="FBX103" s="1"/>
      <c r="FBY103" s="87"/>
      <c r="FBZ103" s="87"/>
      <c r="FCA103" s="87" t="s">
        <v>2</v>
      </c>
      <c r="FCB103" s="111"/>
      <c r="FCC103" s="111"/>
      <c r="FCD103" s="112"/>
      <c r="FCE103" s="2"/>
      <c r="FCF103" s="1"/>
      <c r="FCG103" s="87"/>
      <c r="FCH103" s="87"/>
      <c r="FCI103" s="87" t="s">
        <v>2</v>
      </c>
      <c r="FCJ103" s="111"/>
      <c r="FCK103" s="111"/>
      <c r="FCL103" s="112"/>
      <c r="FCM103" s="2"/>
      <c r="FCN103" s="1"/>
      <c r="FCO103" s="87"/>
      <c r="FCP103" s="87"/>
      <c r="FCQ103" s="87" t="s">
        <v>2</v>
      </c>
      <c r="FCR103" s="111"/>
      <c r="FCS103" s="111"/>
      <c r="FCT103" s="112"/>
      <c r="FCU103" s="2"/>
      <c r="FCV103" s="1"/>
      <c r="FCW103" s="87"/>
      <c r="FCX103" s="87"/>
      <c r="FCY103" s="87" t="s">
        <v>2</v>
      </c>
      <c r="FCZ103" s="111"/>
      <c r="FDA103" s="111"/>
      <c r="FDB103" s="112"/>
      <c r="FDC103" s="2"/>
      <c r="FDD103" s="1"/>
      <c r="FDE103" s="87"/>
      <c r="FDF103" s="87"/>
      <c r="FDG103" s="87" t="s">
        <v>2</v>
      </c>
      <c r="FDH103" s="111"/>
      <c r="FDI103" s="111"/>
      <c r="FDJ103" s="112"/>
      <c r="FDK103" s="2"/>
      <c r="FDL103" s="1"/>
      <c r="FDM103" s="87"/>
      <c r="FDN103" s="87"/>
      <c r="FDO103" s="87" t="s">
        <v>2</v>
      </c>
      <c r="FDP103" s="111"/>
      <c r="FDQ103" s="111"/>
      <c r="FDR103" s="112"/>
      <c r="FDS103" s="2"/>
      <c r="FDT103" s="1"/>
      <c r="FDU103" s="87"/>
      <c r="FDV103" s="87"/>
      <c r="FDW103" s="87" t="s">
        <v>2</v>
      </c>
      <c r="FDX103" s="111"/>
      <c r="FDY103" s="111"/>
      <c r="FDZ103" s="112"/>
      <c r="FEA103" s="2"/>
      <c r="FEB103" s="1"/>
      <c r="FEC103" s="87"/>
      <c r="FED103" s="87"/>
      <c r="FEE103" s="87" t="s">
        <v>2</v>
      </c>
      <c r="FEF103" s="111"/>
      <c r="FEG103" s="111"/>
      <c r="FEH103" s="112"/>
      <c r="FEI103" s="2"/>
      <c r="FEJ103" s="1"/>
      <c r="FEK103" s="87"/>
      <c r="FEL103" s="87"/>
      <c r="FEM103" s="87" t="s">
        <v>2</v>
      </c>
      <c r="FEN103" s="111"/>
      <c r="FEO103" s="111"/>
      <c r="FEP103" s="112"/>
      <c r="FEQ103" s="2"/>
      <c r="FER103" s="1"/>
      <c r="FES103" s="87"/>
      <c r="FET103" s="87"/>
      <c r="FEU103" s="87" t="s">
        <v>2</v>
      </c>
      <c r="FEV103" s="111"/>
      <c r="FEW103" s="111"/>
      <c r="FEX103" s="112"/>
      <c r="FEY103" s="2"/>
      <c r="FEZ103" s="1"/>
      <c r="FFA103" s="87"/>
      <c r="FFB103" s="87"/>
      <c r="FFC103" s="87" t="s">
        <v>2</v>
      </c>
      <c r="FFD103" s="111"/>
      <c r="FFE103" s="111"/>
      <c r="FFF103" s="112"/>
      <c r="FFG103" s="2"/>
      <c r="FFH103" s="1"/>
      <c r="FFI103" s="87"/>
      <c r="FFJ103" s="87"/>
      <c r="FFK103" s="87" t="s">
        <v>2</v>
      </c>
      <c r="FFL103" s="111"/>
      <c r="FFM103" s="111"/>
      <c r="FFN103" s="112"/>
      <c r="FFO103" s="2"/>
      <c r="FFP103" s="1"/>
      <c r="FFQ103" s="87"/>
      <c r="FFR103" s="87"/>
      <c r="FFS103" s="87" t="s">
        <v>2</v>
      </c>
      <c r="FFT103" s="111"/>
      <c r="FFU103" s="111"/>
      <c r="FFV103" s="112"/>
      <c r="FFW103" s="2"/>
      <c r="FFX103" s="1"/>
      <c r="FFY103" s="87"/>
      <c r="FFZ103" s="87"/>
      <c r="FGA103" s="87" t="s">
        <v>2</v>
      </c>
      <c r="FGB103" s="111"/>
      <c r="FGC103" s="111"/>
      <c r="FGD103" s="112"/>
      <c r="FGE103" s="2"/>
      <c r="FGF103" s="1"/>
      <c r="FGG103" s="87"/>
      <c r="FGH103" s="87"/>
      <c r="FGI103" s="87" t="s">
        <v>2</v>
      </c>
      <c r="FGJ103" s="111"/>
      <c r="FGK103" s="111"/>
      <c r="FGL103" s="112"/>
      <c r="FGM103" s="2"/>
      <c r="FGN103" s="1"/>
      <c r="FGO103" s="87"/>
      <c r="FGP103" s="87"/>
      <c r="FGQ103" s="87" t="s">
        <v>2</v>
      </c>
      <c r="FGR103" s="111"/>
      <c r="FGS103" s="111"/>
      <c r="FGT103" s="112"/>
      <c r="FGU103" s="2"/>
      <c r="FGV103" s="1"/>
      <c r="FGW103" s="87"/>
      <c r="FGX103" s="87"/>
      <c r="FGY103" s="87" t="s">
        <v>2</v>
      </c>
      <c r="FGZ103" s="111"/>
      <c r="FHA103" s="111"/>
      <c r="FHB103" s="112"/>
      <c r="FHC103" s="2"/>
      <c r="FHD103" s="1"/>
      <c r="FHE103" s="87"/>
      <c r="FHF103" s="87"/>
      <c r="FHG103" s="87" t="s">
        <v>2</v>
      </c>
      <c r="FHH103" s="111"/>
      <c r="FHI103" s="111"/>
      <c r="FHJ103" s="112"/>
      <c r="FHK103" s="2"/>
      <c r="FHL103" s="1"/>
      <c r="FHM103" s="87"/>
      <c r="FHN103" s="87"/>
      <c r="FHO103" s="87" t="s">
        <v>2</v>
      </c>
      <c r="FHP103" s="111"/>
      <c r="FHQ103" s="111"/>
      <c r="FHR103" s="112"/>
      <c r="FHS103" s="2"/>
      <c r="FHT103" s="1"/>
      <c r="FHU103" s="87"/>
      <c r="FHV103" s="87"/>
      <c r="FHW103" s="87" t="s">
        <v>2</v>
      </c>
      <c r="FHX103" s="111"/>
      <c r="FHY103" s="111"/>
      <c r="FHZ103" s="112"/>
      <c r="FIA103" s="2"/>
      <c r="FIB103" s="1"/>
      <c r="FIC103" s="87"/>
      <c r="FID103" s="87"/>
      <c r="FIE103" s="87" t="s">
        <v>2</v>
      </c>
      <c r="FIF103" s="111"/>
      <c r="FIG103" s="111"/>
      <c r="FIH103" s="112"/>
      <c r="FII103" s="2"/>
      <c r="FIJ103" s="1"/>
      <c r="FIK103" s="87"/>
      <c r="FIL103" s="87"/>
      <c r="FIM103" s="87" t="s">
        <v>2</v>
      </c>
      <c r="FIN103" s="111"/>
      <c r="FIO103" s="111"/>
      <c r="FIP103" s="112"/>
      <c r="FIQ103" s="2"/>
      <c r="FIR103" s="1"/>
      <c r="FIS103" s="87"/>
      <c r="FIT103" s="87"/>
      <c r="FIU103" s="87" t="s">
        <v>2</v>
      </c>
      <c r="FIV103" s="111"/>
      <c r="FIW103" s="111"/>
      <c r="FIX103" s="112"/>
      <c r="FIY103" s="2"/>
      <c r="FIZ103" s="1"/>
      <c r="FJA103" s="87"/>
      <c r="FJB103" s="87"/>
      <c r="FJC103" s="87" t="s">
        <v>2</v>
      </c>
      <c r="FJD103" s="111"/>
      <c r="FJE103" s="111"/>
      <c r="FJF103" s="112"/>
      <c r="FJG103" s="2"/>
      <c r="FJH103" s="1"/>
      <c r="FJI103" s="87"/>
      <c r="FJJ103" s="87"/>
      <c r="FJK103" s="87" t="s">
        <v>2</v>
      </c>
      <c r="FJL103" s="111"/>
      <c r="FJM103" s="111"/>
      <c r="FJN103" s="112"/>
      <c r="FJO103" s="2"/>
      <c r="FJP103" s="1"/>
      <c r="FJQ103" s="87"/>
      <c r="FJR103" s="87"/>
      <c r="FJS103" s="87" t="s">
        <v>2</v>
      </c>
      <c r="FJT103" s="111"/>
      <c r="FJU103" s="111"/>
      <c r="FJV103" s="112"/>
      <c r="FJW103" s="2"/>
      <c r="FJX103" s="1"/>
      <c r="FJY103" s="87"/>
      <c r="FJZ103" s="87"/>
      <c r="FKA103" s="87" t="s">
        <v>2</v>
      </c>
      <c r="FKB103" s="111"/>
      <c r="FKC103" s="111"/>
      <c r="FKD103" s="112"/>
      <c r="FKE103" s="2"/>
      <c r="FKF103" s="1"/>
      <c r="FKG103" s="87"/>
      <c r="FKH103" s="87"/>
      <c r="FKI103" s="87" t="s">
        <v>2</v>
      </c>
      <c r="FKJ103" s="111"/>
      <c r="FKK103" s="111"/>
      <c r="FKL103" s="112"/>
      <c r="FKM103" s="2"/>
      <c r="FKN103" s="1"/>
      <c r="FKO103" s="87"/>
      <c r="FKP103" s="87"/>
      <c r="FKQ103" s="87" t="s">
        <v>2</v>
      </c>
      <c r="FKR103" s="111"/>
      <c r="FKS103" s="111"/>
      <c r="FKT103" s="112"/>
      <c r="FKU103" s="2"/>
      <c r="FKV103" s="1"/>
      <c r="FKW103" s="87"/>
      <c r="FKX103" s="87"/>
      <c r="FKY103" s="87" t="s">
        <v>2</v>
      </c>
      <c r="FKZ103" s="111"/>
      <c r="FLA103" s="111"/>
      <c r="FLB103" s="112"/>
      <c r="FLC103" s="2"/>
      <c r="FLD103" s="1"/>
      <c r="FLE103" s="87"/>
      <c r="FLF103" s="87"/>
      <c r="FLG103" s="87" t="s">
        <v>2</v>
      </c>
      <c r="FLH103" s="111"/>
      <c r="FLI103" s="111"/>
      <c r="FLJ103" s="112"/>
      <c r="FLK103" s="2"/>
      <c r="FLL103" s="1"/>
      <c r="FLM103" s="87"/>
      <c r="FLN103" s="87"/>
      <c r="FLO103" s="87" t="s">
        <v>2</v>
      </c>
      <c r="FLP103" s="111"/>
      <c r="FLQ103" s="111"/>
      <c r="FLR103" s="112"/>
      <c r="FLS103" s="2"/>
      <c r="FLT103" s="1"/>
      <c r="FLU103" s="87"/>
      <c r="FLV103" s="87"/>
      <c r="FLW103" s="87" t="s">
        <v>2</v>
      </c>
      <c r="FLX103" s="111"/>
      <c r="FLY103" s="111"/>
      <c r="FLZ103" s="112"/>
      <c r="FMA103" s="2"/>
      <c r="FMB103" s="1"/>
      <c r="FMC103" s="87"/>
      <c r="FMD103" s="87"/>
      <c r="FME103" s="87" t="s">
        <v>2</v>
      </c>
      <c r="FMF103" s="111"/>
      <c r="FMG103" s="111"/>
      <c r="FMH103" s="112"/>
      <c r="FMI103" s="2"/>
      <c r="FMJ103" s="1"/>
      <c r="FMK103" s="87"/>
      <c r="FML103" s="87"/>
      <c r="FMM103" s="87" t="s">
        <v>2</v>
      </c>
      <c r="FMN103" s="111"/>
      <c r="FMO103" s="111"/>
      <c r="FMP103" s="112"/>
      <c r="FMQ103" s="2"/>
      <c r="FMR103" s="1"/>
      <c r="FMS103" s="87"/>
      <c r="FMT103" s="87"/>
      <c r="FMU103" s="87" t="s">
        <v>2</v>
      </c>
      <c r="FMV103" s="111"/>
      <c r="FMW103" s="111"/>
      <c r="FMX103" s="112"/>
      <c r="FMY103" s="2"/>
      <c r="FMZ103" s="1"/>
      <c r="FNA103" s="87"/>
      <c r="FNB103" s="87"/>
      <c r="FNC103" s="87" t="s">
        <v>2</v>
      </c>
      <c r="FND103" s="111"/>
      <c r="FNE103" s="111"/>
      <c r="FNF103" s="112"/>
      <c r="FNG103" s="2"/>
      <c r="FNH103" s="1"/>
      <c r="FNI103" s="87"/>
      <c r="FNJ103" s="87"/>
      <c r="FNK103" s="87" t="s">
        <v>2</v>
      </c>
      <c r="FNL103" s="111"/>
      <c r="FNM103" s="111"/>
      <c r="FNN103" s="112"/>
      <c r="FNO103" s="2"/>
      <c r="FNP103" s="1"/>
      <c r="FNQ103" s="87"/>
      <c r="FNR103" s="87"/>
      <c r="FNS103" s="87" t="s">
        <v>2</v>
      </c>
      <c r="FNT103" s="111"/>
      <c r="FNU103" s="111"/>
      <c r="FNV103" s="112"/>
      <c r="FNW103" s="2"/>
      <c r="FNX103" s="1"/>
      <c r="FNY103" s="87"/>
      <c r="FNZ103" s="87"/>
      <c r="FOA103" s="87" t="s">
        <v>2</v>
      </c>
      <c r="FOB103" s="111"/>
      <c r="FOC103" s="111"/>
      <c r="FOD103" s="112"/>
      <c r="FOE103" s="2"/>
      <c r="FOF103" s="1"/>
      <c r="FOG103" s="87"/>
      <c r="FOH103" s="87"/>
      <c r="FOI103" s="87" t="s">
        <v>2</v>
      </c>
      <c r="FOJ103" s="111"/>
      <c r="FOK103" s="111"/>
      <c r="FOL103" s="112"/>
      <c r="FOM103" s="2"/>
      <c r="FON103" s="1"/>
      <c r="FOO103" s="87"/>
      <c r="FOP103" s="87"/>
      <c r="FOQ103" s="87" t="s">
        <v>2</v>
      </c>
      <c r="FOR103" s="111"/>
      <c r="FOS103" s="111"/>
      <c r="FOT103" s="112"/>
      <c r="FOU103" s="2"/>
      <c r="FOV103" s="1"/>
      <c r="FOW103" s="87"/>
      <c r="FOX103" s="87"/>
      <c r="FOY103" s="87" t="s">
        <v>2</v>
      </c>
      <c r="FOZ103" s="111"/>
      <c r="FPA103" s="111"/>
      <c r="FPB103" s="112"/>
      <c r="FPC103" s="2"/>
      <c r="FPD103" s="1"/>
      <c r="FPE103" s="87"/>
      <c r="FPF103" s="87"/>
      <c r="FPG103" s="87" t="s">
        <v>2</v>
      </c>
      <c r="FPH103" s="111"/>
      <c r="FPI103" s="111"/>
      <c r="FPJ103" s="112"/>
      <c r="FPK103" s="2"/>
      <c r="FPL103" s="1"/>
      <c r="FPM103" s="87"/>
      <c r="FPN103" s="87"/>
      <c r="FPO103" s="87" t="s">
        <v>2</v>
      </c>
      <c r="FPP103" s="111"/>
      <c r="FPQ103" s="111"/>
      <c r="FPR103" s="112"/>
      <c r="FPS103" s="2"/>
      <c r="FPT103" s="1"/>
      <c r="FPU103" s="87"/>
      <c r="FPV103" s="87"/>
      <c r="FPW103" s="87" t="s">
        <v>2</v>
      </c>
      <c r="FPX103" s="111"/>
      <c r="FPY103" s="111"/>
      <c r="FPZ103" s="112"/>
      <c r="FQA103" s="2"/>
      <c r="FQB103" s="1"/>
      <c r="FQC103" s="87"/>
      <c r="FQD103" s="87"/>
      <c r="FQE103" s="87" t="s">
        <v>2</v>
      </c>
      <c r="FQF103" s="111"/>
      <c r="FQG103" s="111"/>
      <c r="FQH103" s="112"/>
      <c r="FQI103" s="2"/>
      <c r="FQJ103" s="1"/>
      <c r="FQK103" s="87"/>
      <c r="FQL103" s="87"/>
      <c r="FQM103" s="87" t="s">
        <v>2</v>
      </c>
      <c r="FQN103" s="111"/>
      <c r="FQO103" s="111"/>
      <c r="FQP103" s="112"/>
      <c r="FQQ103" s="2"/>
      <c r="FQR103" s="1"/>
      <c r="FQS103" s="87"/>
      <c r="FQT103" s="87"/>
      <c r="FQU103" s="87" t="s">
        <v>2</v>
      </c>
      <c r="FQV103" s="111"/>
      <c r="FQW103" s="111"/>
      <c r="FQX103" s="112"/>
      <c r="FQY103" s="2"/>
      <c r="FQZ103" s="1"/>
      <c r="FRA103" s="87"/>
      <c r="FRB103" s="87"/>
      <c r="FRC103" s="87" t="s">
        <v>2</v>
      </c>
      <c r="FRD103" s="111"/>
      <c r="FRE103" s="111"/>
      <c r="FRF103" s="112"/>
      <c r="FRG103" s="2"/>
      <c r="FRH103" s="1"/>
      <c r="FRI103" s="87"/>
      <c r="FRJ103" s="87"/>
      <c r="FRK103" s="87" t="s">
        <v>2</v>
      </c>
      <c r="FRL103" s="111"/>
      <c r="FRM103" s="111"/>
      <c r="FRN103" s="112"/>
      <c r="FRO103" s="2"/>
      <c r="FRP103" s="1"/>
      <c r="FRQ103" s="87"/>
      <c r="FRR103" s="87"/>
      <c r="FRS103" s="87" t="s">
        <v>2</v>
      </c>
      <c r="FRT103" s="111"/>
      <c r="FRU103" s="111"/>
      <c r="FRV103" s="112"/>
      <c r="FRW103" s="2"/>
      <c r="FRX103" s="1"/>
      <c r="FRY103" s="87"/>
      <c r="FRZ103" s="87"/>
      <c r="FSA103" s="87" t="s">
        <v>2</v>
      </c>
      <c r="FSB103" s="111"/>
      <c r="FSC103" s="111"/>
      <c r="FSD103" s="112"/>
      <c r="FSE103" s="2"/>
      <c r="FSF103" s="1"/>
      <c r="FSG103" s="87"/>
      <c r="FSH103" s="87"/>
      <c r="FSI103" s="87" t="s">
        <v>2</v>
      </c>
      <c r="FSJ103" s="111"/>
      <c r="FSK103" s="111"/>
      <c r="FSL103" s="112"/>
      <c r="FSM103" s="2"/>
      <c r="FSN103" s="1"/>
      <c r="FSO103" s="87"/>
      <c r="FSP103" s="87"/>
      <c r="FSQ103" s="87" t="s">
        <v>2</v>
      </c>
      <c r="FSR103" s="111"/>
      <c r="FSS103" s="111"/>
      <c r="FST103" s="112"/>
      <c r="FSU103" s="2"/>
      <c r="FSV103" s="1"/>
      <c r="FSW103" s="87"/>
      <c r="FSX103" s="87"/>
      <c r="FSY103" s="87" t="s">
        <v>2</v>
      </c>
      <c r="FSZ103" s="111"/>
      <c r="FTA103" s="111"/>
      <c r="FTB103" s="112"/>
      <c r="FTC103" s="2"/>
      <c r="FTD103" s="1"/>
      <c r="FTE103" s="87"/>
      <c r="FTF103" s="87"/>
      <c r="FTG103" s="87" t="s">
        <v>2</v>
      </c>
      <c r="FTH103" s="111"/>
      <c r="FTI103" s="111"/>
      <c r="FTJ103" s="112"/>
      <c r="FTK103" s="2"/>
      <c r="FTL103" s="1"/>
      <c r="FTM103" s="87"/>
      <c r="FTN103" s="87"/>
      <c r="FTO103" s="87" t="s">
        <v>2</v>
      </c>
      <c r="FTP103" s="111"/>
      <c r="FTQ103" s="111"/>
      <c r="FTR103" s="112"/>
      <c r="FTS103" s="2"/>
      <c r="FTT103" s="1"/>
      <c r="FTU103" s="87"/>
      <c r="FTV103" s="87"/>
      <c r="FTW103" s="87" t="s">
        <v>2</v>
      </c>
      <c r="FTX103" s="111"/>
      <c r="FTY103" s="111"/>
      <c r="FTZ103" s="112"/>
      <c r="FUA103" s="2"/>
      <c r="FUB103" s="1"/>
      <c r="FUC103" s="87"/>
      <c r="FUD103" s="87"/>
      <c r="FUE103" s="87" t="s">
        <v>2</v>
      </c>
      <c r="FUF103" s="111"/>
      <c r="FUG103" s="111"/>
      <c r="FUH103" s="112"/>
      <c r="FUI103" s="2"/>
      <c r="FUJ103" s="1"/>
      <c r="FUK103" s="87"/>
      <c r="FUL103" s="87"/>
      <c r="FUM103" s="87" t="s">
        <v>2</v>
      </c>
      <c r="FUN103" s="111"/>
      <c r="FUO103" s="111"/>
      <c r="FUP103" s="112"/>
      <c r="FUQ103" s="2"/>
      <c r="FUR103" s="1"/>
      <c r="FUS103" s="87"/>
      <c r="FUT103" s="87"/>
      <c r="FUU103" s="87" t="s">
        <v>2</v>
      </c>
      <c r="FUV103" s="111"/>
      <c r="FUW103" s="111"/>
      <c r="FUX103" s="112"/>
      <c r="FUY103" s="2"/>
      <c r="FUZ103" s="1"/>
      <c r="FVA103" s="87"/>
      <c r="FVB103" s="87"/>
      <c r="FVC103" s="87" t="s">
        <v>2</v>
      </c>
      <c r="FVD103" s="111"/>
      <c r="FVE103" s="111"/>
      <c r="FVF103" s="112"/>
      <c r="FVG103" s="2"/>
      <c r="FVH103" s="1"/>
      <c r="FVI103" s="87"/>
      <c r="FVJ103" s="87"/>
      <c r="FVK103" s="87" t="s">
        <v>2</v>
      </c>
      <c r="FVL103" s="111"/>
      <c r="FVM103" s="111"/>
      <c r="FVN103" s="112"/>
      <c r="FVO103" s="2"/>
      <c r="FVP103" s="1"/>
      <c r="FVQ103" s="87"/>
      <c r="FVR103" s="87"/>
      <c r="FVS103" s="87" t="s">
        <v>2</v>
      </c>
      <c r="FVT103" s="111"/>
      <c r="FVU103" s="111"/>
      <c r="FVV103" s="112"/>
      <c r="FVW103" s="2"/>
      <c r="FVX103" s="1"/>
      <c r="FVY103" s="87"/>
      <c r="FVZ103" s="87"/>
      <c r="FWA103" s="87" t="s">
        <v>2</v>
      </c>
      <c r="FWB103" s="111"/>
      <c r="FWC103" s="111"/>
      <c r="FWD103" s="112"/>
      <c r="FWE103" s="2"/>
      <c r="FWF103" s="1"/>
      <c r="FWG103" s="87"/>
      <c r="FWH103" s="87"/>
      <c r="FWI103" s="87" t="s">
        <v>2</v>
      </c>
      <c r="FWJ103" s="111"/>
      <c r="FWK103" s="111"/>
      <c r="FWL103" s="112"/>
      <c r="FWM103" s="2"/>
      <c r="FWN103" s="1"/>
      <c r="FWO103" s="87"/>
      <c r="FWP103" s="87"/>
      <c r="FWQ103" s="87" t="s">
        <v>2</v>
      </c>
      <c r="FWR103" s="111"/>
      <c r="FWS103" s="111"/>
      <c r="FWT103" s="112"/>
      <c r="FWU103" s="2"/>
      <c r="FWV103" s="1"/>
      <c r="FWW103" s="87"/>
      <c r="FWX103" s="87"/>
      <c r="FWY103" s="87" t="s">
        <v>2</v>
      </c>
      <c r="FWZ103" s="111"/>
      <c r="FXA103" s="111"/>
      <c r="FXB103" s="112"/>
      <c r="FXC103" s="2"/>
      <c r="FXD103" s="1"/>
      <c r="FXE103" s="87"/>
      <c r="FXF103" s="87"/>
      <c r="FXG103" s="87" t="s">
        <v>2</v>
      </c>
      <c r="FXH103" s="111"/>
      <c r="FXI103" s="111"/>
      <c r="FXJ103" s="112"/>
      <c r="FXK103" s="2"/>
      <c r="FXL103" s="1"/>
      <c r="FXM103" s="87"/>
      <c r="FXN103" s="87"/>
      <c r="FXO103" s="87" t="s">
        <v>2</v>
      </c>
      <c r="FXP103" s="111"/>
      <c r="FXQ103" s="111"/>
      <c r="FXR103" s="112"/>
      <c r="FXS103" s="2"/>
      <c r="FXT103" s="1"/>
      <c r="FXU103" s="87"/>
      <c r="FXV103" s="87"/>
      <c r="FXW103" s="87" t="s">
        <v>2</v>
      </c>
      <c r="FXX103" s="111"/>
      <c r="FXY103" s="111"/>
      <c r="FXZ103" s="112"/>
      <c r="FYA103" s="2"/>
      <c r="FYB103" s="1"/>
      <c r="FYC103" s="87"/>
      <c r="FYD103" s="87"/>
      <c r="FYE103" s="87" t="s">
        <v>2</v>
      </c>
      <c r="FYF103" s="111"/>
      <c r="FYG103" s="111"/>
      <c r="FYH103" s="112"/>
      <c r="FYI103" s="2"/>
      <c r="FYJ103" s="1"/>
      <c r="FYK103" s="87"/>
      <c r="FYL103" s="87"/>
      <c r="FYM103" s="87" t="s">
        <v>2</v>
      </c>
      <c r="FYN103" s="111"/>
      <c r="FYO103" s="111"/>
      <c r="FYP103" s="112"/>
      <c r="FYQ103" s="2"/>
      <c r="FYR103" s="1"/>
      <c r="FYS103" s="87"/>
      <c r="FYT103" s="87"/>
      <c r="FYU103" s="87" t="s">
        <v>2</v>
      </c>
      <c r="FYV103" s="111"/>
      <c r="FYW103" s="111"/>
      <c r="FYX103" s="112"/>
      <c r="FYY103" s="2"/>
      <c r="FYZ103" s="1"/>
      <c r="FZA103" s="87"/>
      <c r="FZB103" s="87"/>
      <c r="FZC103" s="87" t="s">
        <v>2</v>
      </c>
      <c r="FZD103" s="111"/>
      <c r="FZE103" s="111"/>
      <c r="FZF103" s="112"/>
      <c r="FZG103" s="2"/>
      <c r="FZH103" s="1"/>
      <c r="FZI103" s="87"/>
      <c r="FZJ103" s="87"/>
      <c r="FZK103" s="87" t="s">
        <v>2</v>
      </c>
      <c r="FZL103" s="111"/>
      <c r="FZM103" s="111"/>
      <c r="FZN103" s="112"/>
      <c r="FZO103" s="2"/>
      <c r="FZP103" s="1"/>
      <c r="FZQ103" s="87"/>
      <c r="FZR103" s="87"/>
      <c r="FZS103" s="87" t="s">
        <v>2</v>
      </c>
      <c r="FZT103" s="111"/>
      <c r="FZU103" s="111"/>
      <c r="FZV103" s="112"/>
      <c r="FZW103" s="2"/>
      <c r="FZX103" s="1"/>
      <c r="FZY103" s="87"/>
      <c r="FZZ103" s="87"/>
      <c r="GAA103" s="87" t="s">
        <v>2</v>
      </c>
      <c r="GAB103" s="111"/>
      <c r="GAC103" s="111"/>
      <c r="GAD103" s="112"/>
      <c r="GAE103" s="2"/>
      <c r="GAF103" s="1"/>
      <c r="GAG103" s="87"/>
      <c r="GAH103" s="87"/>
      <c r="GAI103" s="87" t="s">
        <v>2</v>
      </c>
      <c r="GAJ103" s="111"/>
      <c r="GAK103" s="111"/>
      <c r="GAL103" s="112"/>
      <c r="GAM103" s="2"/>
      <c r="GAN103" s="1"/>
      <c r="GAO103" s="87"/>
      <c r="GAP103" s="87"/>
      <c r="GAQ103" s="87" t="s">
        <v>2</v>
      </c>
      <c r="GAR103" s="111"/>
      <c r="GAS103" s="111"/>
      <c r="GAT103" s="112"/>
      <c r="GAU103" s="2"/>
      <c r="GAV103" s="1"/>
      <c r="GAW103" s="87"/>
      <c r="GAX103" s="87"/>
      <c r="GAY103" s="87" t="s">
        <v>2</v>
      </c>
      <c r="GAZ103" s="111"/>
      <c r="GBA103" s="111"/>
      <c r="GBB103" s="112"/>
      <c r="GBC103" s="2"/>
      <c r="GBD103" s="1"/>
      <c r="GBE103" s="87"/>
      <c r="GBF103" s="87"/>
      <c r="GBG103" s="87" t="s">
        <v>2</v>
      </c>
      <c r="GBH103" s="111"/>
      <c r="GBI103" s="111"/>
      <c r="GBJ103" s="112"/>
      <c r="GBK103" s="2"/>
      <c r="GBL103" s="1"/>
      <c r="GBM103" s="87"/>
      <c r="GBN103" s="87"/>
      <c r="GBO103" s="87" t="s">
        <v>2</v>
      </c>
      <c r="GBP103" s="111"/>
      <c r="GBQ103" s="111"/>
      <c r="GBR103" s="112"/>
      <c r="GBS103" s="2"/>
      <c r="GBT103" s="1"/>
      <c r="GBU103" s="87"/>
      <c r="GBV103" s="87"/>
      <c r="GBW103" s="87" t="s">
        <v>2</v>
      </c>
      <c r="GBX103" s="111"/>
      <c r="GBY103" s="111"/>
      <c r="GBZ103" s="112"/>
      <c r="GCA103" s="2"/>
      <c r="GCB103" s="1"/>
      <c r="GCC103" s="87"/>
      <c r="GCD103" s="87"/>
      <c r="GCE103" s="87" t="s">
        <v>2</v>
      </c>
      <c r="GCF103" s="111"/>
      <c r="GCG103" s="111"/>
      <c r="GCH103" s="112"/>
      <c r="GCI103" s="2"/>
      <c r="GCJ103" s="1"/>
      <c r="GCK103" s="87"/>
      <c r="GCL103" s="87"/>
      <c r="GCM103" s="87" t="s">
        <v>2</v>
      </c>
      <c r="GCN103" s="111"/>
      <c r="GCO103" s="111"/>
      <c r="GCP103" s="112"/>
      <c r="GCQ103" s="2"/>
      <c r="GCR103" s="1"/>
      <c r="GCS103" s="87"/>
      <c r="GCT103" s="87"/>
      <c r="GCU103" s="87" t="s">
        <v>2</v>
      </c>
      <c r="GCV103" s="111"/>
      <c r="GCW103" s="111"/>
      <c r="GCX103" s="112"/>
      <c r="GCY103" s="2"/>
      <c r="GCZ103" s="1"/>
      <c r="GDA103" s="87"/>
      <c r="GDB103" s="87"/>
      <c r="GDC103" s="87" t="s">
        <v>2</v>
      </c>
      <c r="GDD103" s="111"/>
      <c r="GDE103" s="111"/>
      <c r="GDF103" s="112"/>
      <c r="GDG103" s="2"/>
      <c r="GDH103" s="1"/>
      <c r="GDI103" s="87"/>
      <c r="GDJ103" s="87"/>
      <c r="GDK103" s="87" t="s">
        <v>2</v>
      </c>
      <c r="GDL103" s="111"/>
      <c r="GDM103" s="111"/>
      <c r="GDN103" s="112"/>
      <c r="GDO103" s="2"/>
      <c r="GDP103" s="1"/>
      <c r="GDQ103" s="87"/>
      <c r="GDR103" s="87"/>
      <c r="GDS103" s="87" t="s">
        <v>2</v>
      </c>
      <c r="GDT103" s="111"/>
      <c r="GDU103" s="111"/>
      <c r="GDV103" s="112"/>
      <c r="GDW103" s="2"/>
      <c r="GDX103" s="1"/>
      <c r="GDY103" s="87"/>
      <c r="GDZ103" s="87"/>
      <c r="GEA103" s="87" t="s">
        <v>2</v>
      </c>
      <c r="GEB103" s="111"/>
      <c r="GEC103" s="111"/>
      <c r="GED103" s="112"/>
      <c r="GEE103" s="2"/>
      <c r="GEF103" s="1"/>
      <c r="GEG103" s="87"/>
      <c r="GEH103" s="87"/>
      <c r="GEI103" s="87" t="s">
        <v>2</v>
      </c>
      <c r="GEJ103" s="111"/>
      <c r="GEK103" s="111"/>
      <c r="GEL103" s="112"/>
      <c r="GEM103" s="2"/>
      <c r="GEN103" s="1"/>
      <c r="GEO103" s="87"/>
      <c r="GEP103" s="87"/>
      <c r="GEQ103" s="87" t="s">
        <v>2</v>
      </c>
      <c r="GER103" s="111"/>
      <c r="GES103" s="111"/>
      <c r="GET103" s="112"/>
      <c r="GEU103" s="2"/>
      <c r="GEV103" s="1"/>
      <c r="GEW103" s="87"/>
      <c r="GEX103" s="87"/>
      <c r="GEY103" s="87" t="s">
        <v>2</v>
      </c>
      <c r="GEZ103" s="111"/>
      <c r="GFA103" s="111"/>
      <c r="GFB103" s="112"/>
      <c r="GFC103" s="2"/>
      <c r="GFD103" s="1"/>
      <c r="GFE103" s="87"/>
      <c r="GFF103" s="87"/>
      <c r="GFG103" s="87" t="s">
        <v>2</v>
      </c>
      <c r="GFH103" s="111"/>
      <c r="GFI103" s="111"/>
      <c r="GFJ103" s="112"/>
      <c r="GFK103" s="2"/>
      <c r="GFL103" s="1"/>
      <c r="GFM103" s="87"/>
      <c r="GFN103" s="87"/>
      <c r="GFO103" s="87" t="s">
        <v>2</v>
      </c>
      <c r="GFP103" s="111"/>
      <c r="GFQ103" s="111"/>
      <c r="GFR103" s="112"/>
      <c r="GFS103" s="2"/>
      <c r="GFT103" s="1"/>
      <c r="GFU103" s="87"/>
      <c r="GFV103" s="87"/>
      <c r="GFW103" s="87" t="s">
        <v>2</v>
      </c>
      <c r="GFX103" s="111"/>
      <c r="GFY103" s="111"/>
      <c r="GFZ103" s="112"/>
      <c r="GGA103" s="2"/>
      <c r="GGB103" s="1"/>
      <c r="GGC103" s="87"/>
      <c r="GGD103" s="87"/>
      <c r="GGE103" s="87" t="s">
        <v>2</v>
      </c>
      <c r="GGF103" s="111"/>
      <c r="GGG103" s="111"/>
      <c r="GGH103" s="112"/>
      <c r="GGI103" s="2"/>
      <c r="GGJ103" s="1"/>
      <c r="GGK103" s="87"/>
      <c r="GGL103" s="87"/>
      <c r="GGM103" s="87" t="s">
        <v>2</v>
      </c>
      <c r="GGN103" s="111"/>
      <c r="GGO103" s="111"/>
      <c r="GGP103" s="112"/>
      <c r="GGQ103" s="2"/>
      <c r="GGR103" s="1"/>
      <c r="GGS103" s="87"/>
      <c r="GGT103" s="87"/>
      <c r="GGU103" s="87" t="s">
        <v>2</v>
      </c>
      <c r="GGV103" s="111"/>
      <c r="GGW103" s="111"/>
      <c r="GGX103" s="112"/>
      <c r="GGY103" s="2"/>
      <c r="GGZ103" s="1"/>
      <c r="GHA103" s="87"/>
      <c r="GHB103" s="87"/>
      <c r="GHC103" s="87" t="s">
        <v>2</v>
      </c>
      <c r="GHD103" s="111"/>
      <c r="GHE103" s="111"/>
      <c r="GHF103" s="112"/>
      <c r="GHG103" s="2"/>
      <c r="GHH103" s="1"/>
      <c r="GHI103" s="87"/>
      <c r="GHJ103" s="87"/>
      <c r="GHK103" s="87" t="s">
        <v>2</v>
      </c>
      <c r="GHL103" s="111"/>
      <c r="GHM103" s="111"/>
      <c r="GHN103" s="112"/>
      <c r="GHO103" s="2"/>
      <c r="GHP103" s="1"/>
      <c r="GHQ103" s="87"/>
      <c r="GHR103" s="87"/>
      <c r="GHS103" s="87" t="s">
        <v>2</v>
      </c>
      <c r="GHT103" s="111"/>
      <c r="GHU103" s="111"/>
      <c r="GHV103" s="112"/>
      <c r="GHW103" s="2"/>
      <c r="GHX103" s="1"/>
      <c r="GHY103" s="87"/>
      <c r="GHZ103" s="87"/>
      <c r="GIA103" s="87" t="s">
        <v>2</v>
      </c>
      <c r="GIB103" s="111"/>
      <c r="GIC103" s="111"/>
      <c r="GID103" s="112"/>
      <c r="GIE103" s="2"/>
      <c r="GIF103" s="1"/>
      <c r="GIG103" s="87"/>
      <c r="GIH103" s="87"/>
      <c r="GII103" s="87" t="s">
        <v>2</v>
      </c>
      <c r="GIJ103" s="111"/>
      <c r="GIK103" s="111"/>
      <c r="GIL103" s="112"/>
      <c r="GIM103" s="2"/>
      <c r="GIN103" s="1"/>
      <c r="GIO103" s="87"/>
      <c r="GIP103" s="87"/>
      <c r="GIQ103" s="87" t="s">
        <v>2</v>
      </c>
      <c r="GIR103" s="111"/>
      <c r="GIS103" s="111"/>
      <c r="GIT103" s="112"/>
      <c r="GIU103" s="2"/>
      <c r="GIV103" s="1"/>
      <c r="GIW103" s="87"/>
      <c r="GIX103" s="87"/>
      <c r="GIY103" s="87" t="s">
        <v>2</v>
      </c>
      <c r="GIZ103" s="111"/>
      <c r="GJA103" s="111"/>
      <c r="GJB103" s="112"/>
      <c r="GJC103" s="2"/>
      <c r="GJD103" s="1"/>
      <c r="GJE103" s="87"/>
      <c r="GJF103" s="87"/>
      <c r="GJG103" s="87" t="s">
        <v>2</v>
      </c>
      <c r="GJH103" s="111"/>
      <c r="GJI103" s="111"/>
      <c r="GJJ103" s="112"/>
      <c r="GJK103" s="2"/>
      <c r="GJL103" s="1"/>
      <c r="GJM103" s="87"/>
      <c r="GJN103" s="87"/>
      <c r="GJO103" s="87" t="s">
        <v>2</v>
      </c>
      <c r="GJP103" s="111"/>
      <c r="GJQ103" s="111"/>
      <c r="GJR103" s="112"/>
      <c r="GJS103" s="2"/>
      <c r="GJT103" s="1"/>
      <c r="GJU103" s="87"/>
      <c r="GJV103" s="87"/>
      <c r="GJW103" s="87" t="s">
        <v>2</v>
      </c>
      <c r="GJX103" s="111"/>
      <c r="GJY103" s="111"/>
      <c r="GJZ103" s="112"/>
      <c r="GKA103" s="2"/>
      <c r="GKB103" s="1"/>
      <c r="GKC103" s="87"/>
      <c r="GKD103" s="87"/>
      <c r="GKE103" s="87" t="s">
        <v>2</v>
      </c>
      <c r="GKF103" s="111"/>
      <c r="GKG103" s="111"/>
      <c r="GKH103" s="112"/>
      <c r="GKI103" s="2"/>
      <c r="GKJ103" s="1"/>
      <c r="GKK103" s="87"/>
      <c r="GKL103" s="87"/>
      <c r="GKM103" s="87" t="s">
        <v>2</v>
      </c>
      <c r="GKN103" s="111"/>
      <c r="GKO103" s="111"/>
      <c r="GKP103" s="112"/>
      <c r="GKQ103" s="2"/>
      <c r="GKR103" s="1"/>
      <c r="GKS103" s="87"/>
      <c r="GKT103" s="87"/>
      <c r="GKU103" s="87" t="s">
        <v>2</v>
      </c>
      <c r="GKV103" s="111"/>
      <c r="GKW103" s="111"/>
      <c r="GKX103" s="112"/>
      <c r="GKY103" s="2"/>
      <c r="GKZ103" s="1"/>
      <c r="GLA103" s="87"/>
      <c r="GLB103" s="87"/>
      <c r="GLC103" s="87" t="s">
        <v>2</v>
      </c>
      <c r="GLD103" s="111"/>
      <c r="GLE103" s="111"/>
      <c r="GLF103" s="112"/>
      <c r="GLG103" s="2"/>
      <c r="GLH103" s="1"/>
      <c r="GLI103" s="87"/>
      <c r="GLJ103" s="87"/>
      <c r="GLK103" s="87" t="s">
        <v>2</v>
      </c>
      <c r="GLL103" s="111"/>
      <c r="GLM103" s="111"/>
      <c r="GLN103" s="112"/>
      <c r="GLO103" s="2"/>
      <c r="GLP103" s="1"/>
      <c r="GLQ103" s="87"/>
      <c r="GLR103" s="87"/>
      <c r="GLS103" s="87" t="s">
        <v>2</v>
      </c>
      <c r="GLT103" s="111"/>
      <c r="GLU103" s="111"/>
      <c r="GLV103" s="112"/>
      <c r="GLW103" s="2"/>
      <c r="GLX103" s="1"/>
      <c r="GLY103" s="87"/>
      <c r="GLZ103" s="87"/>
      <c r="GMA103" s="87" t="s">
        <v>2</v>
      </c>
      <c r="GMB103" s="111"/>
      <c r="GMC103" s="111"/>
      <c r="GMD103" s="112"/>
      <c r="GME103" s="2"/>
      <c r="GMF103" s="1"/>
      <c r="GMG103" s="87"/>
      <c r="GMH103" s="87"/>
      <c r="GMI103" s="87" t="s">
        <v>2</v>
      </c>
      <c r="GMJ103" s="111"/>
      <c r="GMK103" s="111"/>
      <c r="GML103" s="112"/>
      <c r="GMM103" s="2"/>
      <c r="GMN103" s="1"/>
      <c r="GMO103" s="87"/>
      <c r="GMP103" s="87"/>
      <c r="GMQ103" s="87" t="s">
        <v>2</v>
      </c>
      <c r="GMR103" s="111"/>
      <c r="GMS103" s="111"/>
      <c r="GMT103" s="112"/>
      <c r="GMU103" s="2"/>
      <c r="GMV103" s="1"/>
      <c r="GMW103" s="87"/>
      <c r="GMX103" s="87"/>
      <c r="GMY103" s="87" t="s">
        <v>2</v>
      </c>
      <c r="GMZ103" s="111"/>
      <c r="GNA103" s="111"/>
      <c r="GNB103" s="112"/>
      <c r="GNC103" s="2"/>
      <c r="GND103" s="1"/>
      <c r="GNE103" s="87"/>
      <c r="GNF103" s="87"/>
      <c r="GNG103" s="87" t="s">
        <v>2</v>
      </c>
      <c r="GNH103" s="111"/>
      <c r="GNI103" s="111"/>
      <c r="GNJ103" s="112"/>
      <c r="GNK103" s="2"/>
      <c r="GNL103" s="1"/>
      <c r="GNM103" s="87"/>
      <c r="GNN103" s="87"/>
      <c r="GNO103" s="87" t="s">
        <v>2</v>
      </c>
      <c r="GNP103" s="111"/>
      <c r="GNQ103" s="111"/>
      <c r="GNR103" s="112"/>
      <c r="GNS103" s="2"/>
      <c r="GNT103" s="1"/>
      <c r="GNU103" s="87"/>
      <c r="GNV103" s="87"/>
      <c r="GNW103" s="87" t="s">
        <v>2</v>
      </c>
      <c r="GNX103" s="111"/>
      <c r="GNY103" s="111"/>
      <c r="GNZ103" s="112"/>
      <c r="GOA103" s="2"/>
      <c r="GOB103" s="1"/>
      <c r="GOC103" s="87"/>
      <c r="GOD103" s="87"/>
      <c r="GOE103" s="87" t="s">
        <v>2</v>
      </c>
      <c r="GOF103" s="111"/>
      <c r="GOG103" s="111"/>
      <c r="GOH103" s="112"/>
      <c r="GOI103" s="2"/>
      <c r="GOJ103" s="1"/>
      <c r="GOK103" s="87"/>
      <c r="GOL103" s="87"/>
      <c r="GOM103" s="87" t="s">
        <v>2</v>
      </c>
      <c r="GON103" s="111"/>
      <c r="GOO103" s="111"/>
      <c r="GOP103" s="112"/>
      <c r="GOQ103" s="2"/>
      <c r="GOR103" s="1"/>
      <c r="GOS103" s="87"/>
      <c r="GOT103" s="87"/>
      <c r="GOU103" s="87" t="s">
        <v>2</v>
      </c>
      <c r="GOV103" s="111"/>
      <c r="GOW103" s="111"/>
      <c r="GOX103" s="112"/>
      <c r="GOY103" s="2"/>
      <c r="GOZ103" s="1"/>
      <c r="GPA103" s="87"/>
      <c r="GPB103" s="87"/>
      <c r="GPC103" s="87" t="s">
        <v>2</v>
      </c>
      <c r="GPD103" s="111"/>
      <c r="GPE103" s="111"/>
      <c r="GPF103" s="112"/>
      <c r="GPG103" s="2"/>
      <c r="GPH103" s="1"/>
      <c r="GPI103" s="87"/>
      <c r="GPJ103" s="87"/>
      <c r="GPK103" s="87" t="s">
        <v>2</v>
      </c>
      <c r="GPL103" s="111"/>
      <c r="GPM103" s="111"/>
      <c r="GPN103" s="112"/>
      <c r="GPO103" s="2"/>
      <c r="GPP103" s="1"/>
      <c r="GPQ103" s="87"/>
      <c r="GPR103" s="87"/>
      <c r="GPS103" s="87" t="s">
        <v>2</v>
      </c>
      <c r="GPT103" s="111"/>
      <c r="GPU103" s="111"/>
      <c r="GPV103" s="112"/>
      <c r="GPW103" s="2"/>
      <c r="GPX103" s="1"/>
      <c r="GPY103" s="87"/>
      <c r="GPZ103" s="87"/>
      <c r="GQA103" s="87" t="s">
        <v>2</v>
      </c>
      <c r="GQB103" s="111"/>
      <c r="GQC103" s="111"/>
      <c r="GQD103" s="112"/>
      <c r="GQE103" s="2"/>
      <c r="GQF103" s="1"/>
      <c r="GQG103" s="87"/>
      <c r="GQH103" s="87"/>
      <c r="GQI103" s="87" t="s">
        <v>2</v>
      </c>
      <c r="GQJ103" s="111"/>
      <c r="GQK103" s="111"/>
      <c r="GQL103" s="112"/>
      <c r="GQM103" s="2"/>
      <c r="GQN103" s="1"/>
      <c r="GQO103" s="87"/>
      <c r="GQP103" s="87"/>
      <c r="GQQ103" s="87" t="s">
        <v>2</v>
      </c>
      <c r="GQR103" s="111"/>
      <c r="GQS103" s="111"/>
      <c r="GQT103" s="112"/>
      <c r="GQU103" s="2"/>
      <c r="GQV103" s="1"/>
      <c r="GQW103" s="87"/>
      <c r="GQX103" s="87"/>
      <c r="GQY103" s="87" t="s">
        <v>2</v>
      </c>
      <c r="GQZ103" s="111"/>
      <c r="GRA103" s="111"/>
      <c r="GRB103" s="112"/>
      <c r="GRC103" s="2"/>
      <c r="GRD103" s="1"/>
      <c r="GRE103" s="87"/>
      <c r="GRF103" s="87"/>
      <c r="GRG103" s="87" t="s">
        <v>2</v>
      </c>
      <c r="GRH103" s="111"/>
      <c r="GRI103" s="111"/>
      <c r="GRJ103" s="112"/>
      <c r="GRK103" s="2"/>
      <c r="GRL103" s="1"/>
      <c r="GRM103" s="87"/>
      <c r="GRN103" s="87"/>
      <c r="GRO103" s="87" t="s">
        <v>2</v>
      </c>
      <c r="GRP103" s="111"/>
      <c r="GRQ103" s="111"/>
      <c r="GRR103" s="112"/>
      <c r="GRS103" s="2"/>
      <c r="GRT103" s="1"/>
      <c r="GRU103" s="87"/>
      <c r="GRV103" s="87"/>
      <c r="GRW103" s="87" t="s">
        <v>2</v>
      </c>
      <c r="GRX103" s="111"/>
      <c r="GRY103" s="111"/>
      <c r="GRZ103" s="112"/>
      <c r="GSA103" s="2"/>
      <c r="GSB103" s="1"/>
      <c r="GSC103" s="87"/>
      <c r="GSD103" s="87"/>
      <c r="GSE103" s="87" t="s">
        <v>2</v>
      </c>
      <c r="GSF103" s="111"/>
      <c r="GSG103" s="111"/>
      <c r="GSH103" s="112"/>
      <c r="GSI103" s="2"/>
      <c r="GSJ103" s="1"/>
      <c r="GSK103" s="87"/>
      <c r="GSL103" s="87"/>
      <c r="GSM103" s="87" t="s">
        <v>2</v>
      </c>
      <c r="GSN103" s="111"/>
      <c r="GSO103" s="111"/>
      <c r="GSP103" s="112"/>
      <c r="GSQ103" s="2"/>
      <c r="GSR103" s="1"/>
      <c r="GSS103" s="87"/>
      <c r="GST103" s="87"/>
      <c r="GSU103" s="87" t="s">
        <v>2</v>
      </c>
      <c r="GSV103" s="111"/>
      <c r="GSW103" s="111"/>
      <c r="GSX103" s="112"/>
      <c r="GSY103" s="2"/>
      <c r="GSZ103" s="1"/>
      <c r="GTA103" s="87"/>
      <c r="GTB103" s="87"/>
      <c r="GTC103" s="87" t="s">
        <v>2</v>
      </c>
      <c r="GTD103" s="111"/>
      <c r="GTE103" s="111"/>
      <c r="GTF103" s="112"/>
      <c r="GTG103" s="2"/>
      <c r="GTH103" s="1"/>
      <c r="GTI103" s="87"/>
      <c r="GTJ103" s="87"/>
      <c r="GTK103" s="87" t="s">
        <v>2</v>
      </c>
      <c r="GTL103" s="111"/>
      <c r="GTM103" s="111"/>
      <c r="GTN103" s="112"/>
      <c r="GTO103" s="2"/>
      <c r="GTP103" s="1"/>
      <c r="GTQ103" s="87"/>
      <c r="GTR103" s="87"/>
      <c r="GTS103" s="87" t="s">
        <v>2</v>
      </c>
      <c r="GTT103" s="111"/>
      <c r="GTU103" s="111"/>
      <c r="GTV103" s="112"/>
      <c r="GTW103" s="2"/>
      <c r="GTX103" s="1"/>
      <c r="GTY103" s="87"/>
      <c r="GTZ103" s="87"/>
      <c r="GUA103" s="87" t="s">
        <v>2</v>
      </c>
      <c r="GUB103" s="111"/>
      <c r="GUC103" s="111"/>
      <c r="GUD103" s="112"/>
      <c r="GUE103" s="2"/>
      <c r="GUF103" s="1"/>
      <c r="GUG103" s="87"/>
      <c r="GUH103" s="87"/>
      <c r="GUI103" s="87" t="s">
        <v>2</v>
      </c>
      <c r="GUJ103" s="111"/>
      <c r="GUK103" s="111"/>
      <c r="GUL103" s="112"/>
      <c r="GUM103" s="2"/>
      <c r="GUN103" s="1"/>
      <c r="GUO103" s="87"/>
      <c r="GUP103" s="87"/>
      <c r="GUQ103" s="87" t="s">
        <v>2</v>
      </c>
      <c r="GUR103" s="111"/>
      <c r="GUS103" s="111"/>
      <c r="GUT103" s="112"/>
      <c r="GUU103" s="2"/>
      <c r="GUV103" s="1"/>
      <c r="GUW103" s="87"/>
      <c r="GUX103" s="87"/>
      <c r="GUY103" s="87" t="s">
        <v>2</v>
      </c>
      <c r="GUZ103" s="111"/>
      <c r="GVA103" s="111"/>
      <c r="GVB103" s="112"/>
      <c r="GVC103" s="2"/>
      <c r="GVD103" s="1"/>
      <c r="GVE103" s="87"/>
      <c r="GVF103" s="87"/>
      <c r="GVG103" s="87" t="s">
        <v>2</v>
      </c>
      <c r="GVH103" s="111"/>
      <c r="GVI103" s="111"/>
      <c r="GVJ103" s="112"/>
      <c r="GVK103" s="2"/>
      <c r="GVL103" s="1"/>
      <c r="GVM103" s="87"/>
      <c r="GVN103" s="87"/>
      <c r="GVO103" s="87" t="s">
        <v>2</v>
      </c>
      <c r="GVP103" s="111"/>
      <c r="GVQ103" s="111"/>
      <c r="GVR103" s="112"/>
      <c r="GVS103" s="2"/>
      <c r="GVT103" s="1"/>
      <c r="GVU103" s="87"/>
      <c r="GVV103" s="87"/>
      <c r="GVW103" s="87" t="s">
        <v>2</v>
      </c>
      <c r="GVX103" s="111"/>
      <c r="GVY103" s="111"/>
      <c r="GVZ103" s="112"/>
      <c r="GWA103" s="2"/>
      <c r="GWB103" s="1"/>
      <c r="GWC103" s="87"/>
      <c r="GWD103" s="87"/>
      <c r="GWE103" s="87" t="s">
        <v>2</v>
      </c>
      <c r="GWF103" s="111"/>
      <c r="GWG103" s="111"/>
      <c r="GWH103" s="112"/>
      <c r="GWI103" s="2"/>
      <c r="GWJ103" s="1"/>
      <c r="GWK103" s="87"/>
      <c r="GWL103" s="87"/>
      <c r="GWM103" s="87" t="s">
        <v>2</v>
      </c>
      <c r="GWN103" s="111"/>
      <c r="GWO103" s="111"/>
      <c r="GWP103" s="112"/>
      <c r="GWQ103" s="2"/>
      <c r="GWR103" s="1"/>
      <c r="GWS103" s="87"/>
      <c r="GWT103" s="87"/>
      <c r="GWU103" s="87" t="s">
        <v>2</v>
      </c>
      <c r="GWV103" s="111"/>
      <c r="GWW103" s="111"/>
      <c r="GWX103" s="112"/>
      <c r="GWY103" s="2"/>
      <c r="GWZ103" s="1"/>
      <c r="GXA103" s="87"/>
      <c r="GXB103" s="87"/>
      <c r="GXC103" s="87" t="s">
        <v>2</v>
      </c>
      <c r="GXD103" s="111"/>
      <c r="GXE103" s="111"/>
      <c r="GXF103" s="112"/>
      <c r="GXG103" s="2"/>
      <c r="GXH103" s="1"/>
      <c r="GXI103" s="87"/>
      <c r="GXJ103" s="87"/>
      <c r="GXK103" s="87" t="s">
        <v>2</v>
      </c>
      <c r="GXL103" s="111"/>
      <c r="GXM103" s="111"/>
      <c r="GXN103" s="112"/>
      <c r="GXO103" s="2"/>
      <c r="GXP103" s="1"/>
      <c r="GXQ103" s="87"/>
      <c r="GXR103" s="87"/>
      <c r="GXS103" s="87" t="s">
        <v>2</v>
      </c>
      <c r="GXT103" s="111"/>
      <c r="GXU103" s="111"/>
      <c r="GXV103" s="112"/>
      <c r="GXW103" s="2"/>
      <c r="GXX103" s="1"/>
      <c r="GXY103" s="87"/>
      <c r="GXZ103" s="87"/>
      <c r="GYA103" s="87" t="s">
        <v>2</v>
      </c>
      <c r="GYB103" s="111"/>
      <c r="GYC103" s="111"/>
      <c r="GYD103" s="112"/>
      <c r="GYE103" s="2"/>
      <c r="GYF103" s="1"/>
      <c r="GYG103" s="87"/>
      <c r="GYH103" s="87"/>
      <c r="GYI103" s="87" t="s">
        <v>2</v>
      </c>
      <c r="GYJ103" s="111"/>
      <c r="GYK103" s="111"/>
      <c r="GYL103" s="112"/>
      <c r="GYM103" s="2"/>
      <c r="GYN103" s="1"/>
      <c r="GYO103" s="87"/>
      <c r="GYP103" s="87"/>
      <c r="GYQ103" s="87" t="s">
        <v>2</v>
      </c>
      <c r="GYR103" s="111"/>
      <c r="GYS103" s="111"/>
      <c r="GYT103" s="112"/>
      <c r="GYU103" s="2"/>
      <c r="GYV103" s="1"/>
      <c r="GYW103" s="87"/>
      <c r="GYX103" s="87"/>
      <c r="GYY103" s="87" t="s">
        <v>2</v>
      </c>
      <c r="GYZ103" s="111"/>
      <c r="GZA103" s="111"/>
      <c r="GZB103" s="112"/>
      <c r="GZC103" s="2"/>
      <c r="GZD103" s="1"/>
      <c r="GZE103" s="87"/>
      <c r="GZF103" s="87"/>
      <c r="GZG103" s="87" t="s">
        <v>2</v>
      </c>
      <c r="GZH103" s="111"/>
      <c r="GZI103" s="111"/>
      <c r="GZJ103" s="112"/>
      <c r="GZK103" s="2"/>
      <c r="GZL103" s="1"/>
      <c r="GZM103" s="87"/>
      <c r="GZN103" s="87"/>
      <c r="GZO103" s="87" t="s">
        <v>2</v>
      </c>
      <c r="GZP103" s="111"/>
      <c r="GZQ103" s="111"/>
      <c r="GZR103" s="112"/>
      <c r="GZS103" s="2"/>
      <c r="GZT103" s="1"/>
      <c r="GZU103" s="87"/>
      <c r="GZV103" s="87"/>
      <c r="GZW103" s="87" t="s">
        <v>2</v>
      </c>
      <c r="GZX103" s="111"/>
      <c r="GZY103" s="111"/>
      <c r="GZZ103" s="112"/>
      <c r="HAA103" s="2"/>
      <c r="HAB103" s="1"/>
      <c r="HAC103" s="87"/>
      <c r="HAD103" s="87"/>
      <c r="HAE103" s="87" t="s">
        <v>2</v>
      </c>
      <c r="HAF103" s="111"/>
      <c r="HAG103" s="111"/>
      <c r="HAH103" s="112"/>
      <c r="HAI103" s="2"/>
      <c r="HAJ103" s="1"/>
      <c r="HAK103" s="87"/>
      <c r="HAL103" s="87"/>
      <c r="HAM103" s="87" t="s">
        <v>2</v>
      </c>
      <c r="HAN103" s="111"/>
      <c r="HAO103" s="111"/>
      <c r="HAP103" s="112"/>
      <c r="HAQ103" s="2"/>
      <c r="HAR103" s="1"/>
      <c r="HAS103" s="87"/>
      <c r="HAT103" s="87"/>
      <c r="HAU103" s="87" t="s">
        <v>2</v>
      </c>
      <c r="HAV103" s="111"/>
      <c r="HAW103" s="111"/>
      <c r="HAX103" s="112"/>
      <c r="HAY103" s="2"/>
      <c r="HAZ103" s="1"/>
      <c r="HBA103" s="87"/>
      <c r="HBB103" s="87"/>
      <c r="HBC103" s="87" t="s">
        <v>2</v>
      </c>
      <c r="HBD103" s="111"/>
      <c r="HBE103" s="111"/>
      <c r="HBF103" s="112"/>
      <c r="HBG103" s="2"/>
      <c r="HBH103" s="1"/>
      <c r="HBI103" s="87"/>
      <c r="HBJ103" s="87"/>
      <c r="HBK103" s="87" t="s">
        <v>2</v>
      </c>
      <c r="HBL103" s="111"/>
      <c r="HBM103" s="111"/>
      <c r="HBN103" s="112"/>
      <c r="HBO103" s="2"/>
      <c r="HBP103" s="1"/>
      <c r="HBQ103" s="87"/>
      <c r="HBR103" s="87"/>
      <c r="HBS103" s="87" t="s">
        <v>2</v>
      </c>
      <c r="HBT103" s="111"/>
      <c r="HBU103" s="111"/>
      <c r="HBV103" s="112"/>
      <c r="HBW103" s="2"/>
      <c r="HBX103" s="1"/>
      <c r="HBY103" s="87"/>
      <c r="HBZ103" s="87"/>
      <c r="HCA103" s="87" t="s">
        <v>2</v>
      </c>
      <c r="HCB103" s="111"/>
      <c r="HCC103" s="111"/>
      <c r="HCD103" s="112"/>
      <c r="HCE103" s="2"/>
      <c r="HCF103" s="1"/>
      <c r="HCG103" s="87"/>
      <c r="HCH103" s="87"/>
      <c r="HCI103" s="87" t="s">
        <v>2</v>
      </c>
      <c r="HCJ103" s="111"/>
      <c r="HCK103" s="111"/>
      <c r="HCL103" s="112"/>
      <c r="HCM103" s="2"/>
      <c r="HCN103" s="1"/>
      <c r="HCO103" s="87"/>
      <c r="HCP103" s="87"/>
      <c r="HCQ103" s="87" t="s">
        <v>2</v>
      </c>
      <c r="HCR103" s="111"/>
      <c r="HCS103" s="111"/>
      <c r="HCT103" s="112"/>
      <c r="HCU103" s="2"/>
      <c r="HCV103" s="1"/>
      <c r="HCW103" s="87"/>
      <c r="HCX103" s="87"/>
      <c r="HCY103" s="87" t="s">
        <v>2</v>
      </c>
      <c r="HCZ103" s="111"/>
      <c r="HDA103" s="111"/>
      <c r="HDB103" s="112"/>
      <c r="HDC103" s="2"/>
      <c r="HDD103" s="1"/>
      <c r="HDE103" s="87"/>
      <c r="HDF103" s="87"/>
      <c r="HDG103" s="87" t="s">
        <v>2</v>
      </c>
      <c r="HDH103" s="111"/>
      <c r="HDI103" s="111"/>
      <c r="HDJ103" s="112"/>
      <c r="HDK103" s="2"/>
      <c r="HDL103" s="1"/>
      <c r="HDM103" s="87"/>
      <c r="HDN103" s="87"/>
      <c r="HDO103" s="87" t="s">
        <v>2</v>
      </c>
      <c r="HDP103" s="111"/>
      <c r="HDQ103" s="111"/>
      <c r="HDR103" s="112"/>
      <c r="HDS103" s="2"/>
      <c r="HDT103" s="1"/>
      <c r="HDU103" s="87"/>
      <c r="HDV103" s="87"/>
      <c r="HDW103" s="87" t="s">
        <v>2</v>
      </c>
      <c r="HDX103" s="111"/>
      <c r="HDY103" s="111"/>
      <c r="HDZ103" s="112"/>
      <c r="HEA103" s="2"/>
      <c r="HEB103" s="1"/>
      <c r="HEC103" s="87"/>
      <c r="HED103" s="87"/>
      <c r="HEE103" s="87" t="s">
        <v>2</v>
      </c>
      <c r="HEF103" s="111"/>
      <c r="HEG103" s="111"/>
      <c r="HEH103" s="112"/>
      <c r="HEI103" s="2"/>
      <c r="HEJ103" s="1"/>
      <c r="HEK103" s="87"/>
      <c r="HEL103" s="87"/>
      <c r="HEM103" s="87" t="s">
        <v>2</v>
      </c>
      <c r="HEN103" s="111"/>
      <c r="HEO103" s="111"/>
      <c r="HEP103" s="112"/>
      <c r="HEQ103" s="2"/>
      <c r="HER103" s="1"/>
      <c r="HES103" s="87"/>
      <c r="HET103" s="87"/>
      <c r="HEU103" s="87" t="s">
        <v>2</v>
      </c>
      <c r="HEV103" s="111"/>
      <c r="HEW103" s="111"/>
      <c r="HEX103" s="112"/>
      <c r="HEY103" s="2"/>
      <c r="HEZ103" s="1"/>
      <c r="HFA103" s="87"/>
      <c r="HFB103" s="87"/>
      <c r="HFC103" s="87" t="s">
        <v>2</v>
      </c>
      <c r="HFD103" s="111"/>
      <c r="HFE103" s="111"/>
      <c r="HFF103" s="112"/>
      <c r="HFG103" s="2"/>
      <c r="HFH103" s="1"/>
      <c r="HFI103" s="87"/>
      <c r="HFJ103" s="87"/>
      <c r="HFK103" s="87" t="s">
        <v>2</v>
      </c>
      <c r="HFL103" s="111"/>
      <c r="HFM103" s="111"/>
      <c r="HFN103" s="112"/>
      <c r="HFO103" s="2"/>
      <c r="HFP103" s="1"/>
      <c r="HFQ103" s="87"/>
      <c r="HFR103" s="87"/>
      <c r="HFS103" s="87" t="s">
        <v>2</v>
      </c>
      <c r="HFT103" s="111"/>
      <c r="HFU103" s="111"/>
      <c r="HFV103" s="112"/>
      <c r="HFW103" s="2"/>
      <c r="HFX103" s="1"/>
      <c r="HFY103" s="87"/>
      <c r="HFZ103" s="87"/>
      <c r="HGA103" s="87" t="s">
        <v>2</v>
      </c>
      <c r="HGB103" s="111"/>
      <c r="HGC103" s="111"/>
      <c r="HGD103" s="112"/>
      <c r="HGE103" s="2"/>
      <c r="HGF103" s="1"/>
      <c r="HGG103" s="87"/>
      <c r="HGH103" s="87"/>
      <c r="HGI103" s="87" t="s">
        <v>2</v>
      </c>
      <c r="HGJ103" s="111"/>
      <c r="HGK103" s="111"/>
      <c r="HGL103" s="112"/>
      <c r="HGM103" s="2"/>
      <c r="HGN103" s="1"/>
      <c r="HGO103" s="87"/>
      <c r="HGP103" s="87"/>
      <c r="HGQ103" s="87" t="s">
        <v>2</v>
      </c>
      <c r="HGR103" s="111"/>
      <c r="HGS103" s="111"/>
      <c r="HGT103" s="112"/>
      <c r="HGU103" s="2"/>
      <c r="HGV103" s="1"/>
      <c r="HGW103" s="87"/>
      <c r="HGX103" s="87"/>
      <c r="HGY103" s="87" t="s">
        <v>2</v>
      </c>
      <c r="HGZ103" s="111"/>
      <c r="HHA103" s="111"/>
      <c r="HHB103" s="112"/>
      <c r="HHC103" s="2"/>
      <c r="HHD103" s="1"/>
      <c r="HHE103" s="87"/>
      <c r="HHF103" s="87"/>
      <c r="HHG103" s="87" t="s">
        <v>2</v>
      </c>
      <c r="HHH103" s="111"/>
      <c r="HHI103" s="111"/>
      <c r="HHJ103" s="112"/>
      <c r="HHK103" s="2"/>
      <c r="HHL103" s="1"/>
      <c r="HHM103" s="87"/>
      <c r="HHN103" s="87"/>
      <c r="HHO103" s="87" t="s">
        <v>2</v>
      </c>
      <c r="HHP103" s="111"/>
      <c r="HHQ103" s="111"/>
      <c r="HHR103" s="112"/>
      <c r="HHS103" s="2"/>
      <c r="HHT103" s="1"/>
      <c r="HHU103" s="87"/>
      <c r="HHV103" s="87"/>
      <c r="HHW103" s="87" t="s">
        <v>2</v>
      </c>
      <c r="HHX103" s="111"/>
      <c r="HHY103" s="111"/>
      <c r="HHZ103" s="112"/>
      <c r="HIA103" s="2"/>
      <c r="HIB103" s="1"/>
      <c r="HIC103" s="87"/>
      <c r="HID103" s="87"/>
      <c r="HIE103" s="87" t="s">
        <v>2</v>
      </c>
      <c r="HIF103" s="111"/>
      <c r="HIG103" s="111"/>
      <c r="HIH103" s="112"/>
      <c r="HII103" s="2"/>
      <c r="HIJ103" s="1"/>
      <c r="HIK103" s="87"/>
      <c r="HIL103" s="87"/>
      <c r="HIM103" s="87" t="s">
        <v>2</v>
      </c>
      <c r="HIN103" s="111"/>
      <c r="HIO103" s="111"/>
      <c r="HIP103" s="112"/>
      <c r="HIQ103" s="2"/>
      <c r="HIR103" s="1"/>
      <c r="HIS103" s="87"/>
      <c r="HIT103" s="87"/>
      <c r="HIU103" s="87" t="s">
        <v>2</v>
      </c>
      <c r="HIV103" s="111"/>
      <c r="HIW103" s="111"/>
      <c r="HIX103" s="112"/>
      <c r="HIY103" s="2"/>
      <c r="HIZ103" s="1"/>
      <c r="HJA103" s="87"/>
      <c r="HJB103" s="87"/>
      <c r="HJC103" s="87" t="s">
        <v>2</v>
      </c>
      <c r="HJD103" s="111"/>
      <c r="HJE103" s="111"/>
      <c r="HJF103" s="112"/>
      <c r="HJG103" s="2"/>
      <c r="HJH103" s="1"/>
      <c r="HJI103" s="87"/>
      <c r="HJJ103" s="87"/>
      <c r="HJK103" s="87" t="s">
        <v>2</v>
      </c>
      <c r="HJL103" s="111"/>
      <c r="HJM103" s="111"/>
      <c r="HJN103" s="112"/>
      <c r="HJO103" s="2"/>
      <c r="HJP103" s="1"/>
      <c r="HJQ103" s="87"/>
      <c r="HJR103" s="87"/>
      <c r="HJS103" s="87" t="s">
        <v>2</v>
      </c>
      <c r="HJT103" s="111"/>
      <c r="HJU103" s="111"/>
      <c r="HJV103" s="112"/>
      <c r="HJW103" s="2"/>
      <c r="HJX103" s="1"/>
      <c r="HJY103" s="87"/>
      <c r="HJZ103" s="87"/>
      <c r="HKA103" s="87" t="s">
        <v>2</v>
      </c>
      <c r="HKB103" s="111"/>
      <c r="HKC103" s="111"/>
      <c r="HKD103" s="112"/>
      <c r="HKE103" s="2"/>
      <c r="HKF103" s="1"/>
      <c r="HKG103" s="87"/>
      <c r="HKH103" s="87"/>
      <c r="HKI103" s="87" t="s">
        <v>2</v>
      </c>
      <c r="HKJ103" s="111"/>
      <c r="HKK103" s="111"/>
      <c r="HKL103" s="112"/>
      <c r="HKM103" s="2"/>
      <c r="HKN103" s="1"/>
      <c r="HKO103" s="87"/>
      <c r="HKP103" s="87"/>
      <c r="HKQ103" s="87" t="s">
        <v>2</v>
      </c>
      <c r="HKR103" s="111"/>
      <c r="HKS103" s="111"/>
      <c r="HKT103" s="112"/>
      <c r="HKU103" s="2"/>
      <c r="HKV103" s="1"/>
      <c r="HKW103" s="87"/>
      <c r="HKX103" s="87"/>
      <c r="HKY103" s="87" t="s">
        <v>2</v>
      </c>
      <c r="HKZ103" s="111"/>
      <c r="HLA103" s="111"/>
      <c r="HLB103" s="112"/>
      <c r="HLC103" s="2"/>
      <c r="HLD103" s="1"/>
      <c r="HLE103" s="87"/>
      <c r="HLF103" s="87"/>
      <c r="HLG103" s="87" t="s">
        <v>2</v>
      </c>
      <c r="HLH103" s="111"/>
      <c r="HLI103" s="111"/>
      <c r="HLJ103" s="112"/>
      <c r="HLK103" s="2"/>
      <c r="HLL103" s="1"/>
      <c r="HLM103" s="87"/>
      <c r="HLN103" s="87"/>
      <c r="HLO103" s="87" t="s">
        <v>2</v>
      </c>
      <c r="HLP103" s="111"/>
      <c r="HLQ103" s="111"/>
      <c r="HLR103" s="112"/>
      <c r="HLS103" s="2"/>
      <c r="HLT103" s="1"/>
      <c r="HLU103" s="87"/>
      <c r="HLV103" s="87"/>
      <c r="HLW103" s="87" t="s">
        <v>2</v>
      </c>
      <c r="HLX103" s="111"/>
      <c r="HLY103" s="111"/>
      <c r="HLZ103" s="112"/>
      <c r="HMA103" s="2"/>
      <c r="HMB103" s="1"/>
      <c r="HMC103" s="87"/>
      <c r="HMD103" s="87"/>
      <c r="HME103" s="87" t="s">
        <v>2</v>
      </c>
      <c r="HMF103" s="111"/>
      <c r="HMG103" s="111"/>
      <c r="HMH103" s="112"/>
      <c r="HMI103" s="2"/>
      <c r="HMJ103" s="1"/>
      <c r="HMK103" s="87"/>
      <c r="HML103" s="87"/>
      <c r="HMM103" s="87" t="s">
        <v>2</v>
      </c>
      <c r="HMN103" s="111"/>
      <c r="HMO103" s="111"/>
      <c r="HMP103" s="112"/>
      <c r="HMQ103" s="2"/>
      <c r="HMR103" s="1"/>
      <c r="HMS103" s="87"/>
      <c r="HMT103" s="87"/>
      <c r="HMU103" s="87" t="s">
        <v>2</v>
      </c>
      <c r="HMV103" s="111"/>
      <c r="HMW103" s="111"/>
      <c r="HMX103" s="112"/>
      <c r="HMY103" s="2"/>
      <c r="HMZ103" s="1"/>
      <c r="HNA103" s="87"/>
      <c r="HNB103" s="87"/>
      <c r="HNC103" s="87" t="s">
        <v>2</v>
      </c>
      <c r="HND103" s="111"/>
      <c r="HNE103" s="111"/>
      <c r="HNF103" s="112"/>
      <c r="HNG103" s="2"/>
      <c r="HNH103" s="1"/>
      <c r="HNI103" s="87"/>
      <c r="HNJ103" s="87"/>
      <c r="HNK103" s="87" t="s">
        <v>2</v>
      </c>
      <c r="HNL103" s="111"/>
      <c r="HNM103" s="111"/>
      <c r="HNN103" s="112"/>
      <c r="HNO103" s="2"/>
      <c r="HNP103" s="1"/>
      <c r="HNQ103" s="87"/>
      <c r="HNR103" s="87"/>
      <c r="HNS103" s="87" t="s">
        <v>2</v>
      </c>
      <c r="HNT103" s="111"/>
      <c r="HNU103" s="111"/>
      <c r="HNV103" s="112"/>
      <c r="HNW103" s="2"/>
      <c r="HNX103" s="1"/>
      <c r="HNY103" s="87"/>
      <c r="HNZ103" s="87"/>
      <c r="HOA103" s="87" t="s">
        <v>2</v>
      </c>
      <c r="HOB103" s="111"/>
      <c r="HOC103" s="111"/>
      <c r="HOD103" s="112"/>
      <c r="HOE103" s="2"/>
      <c r="HOF103" s="1"/>
      <c r="HOG103" s="87"/>
      <c r="HOH103" s="87"/>
      <c r="HOI103" s="87" t="s">
        <v>2</v>
      </c>
      <c r="HOJ103" s="111"/>
      <c r="HOK103" s="111"/>
      <c r="HOL103" s="112"/>
      <c r="HOM103" s="2"/>
      <c r="HON103" s="1"/>
      <c r="HOO103" s="87"/>
      <c r="HOP103" s="87"/>
      <c r="HOQ103" s="87" t="s">
        <v>2</v>
      </c>
      <c r="HOR103" s="111"/>
      <c r="HOS103" s="111"/>
      <c r="HOT103" s="112"/>
      <c r="HOU103" s="2"/>
      <c r="HOV103" s="1"/>
      <c r="HOW103" s="87"/>
      <c r="HOX103" s="87"/>
      <c r="HOY103" s="87" t="s">
        <v>2</v>
      </c>
      <c r="HOZ103" s="111"/>
      <c r="HPA103" s="111"/>
      <c r="HPB103" s="112"/>
      <c r="HPC103" s="2"/>
      <c r="HPD103" s="1"/>
      <c r="HPE103" s="87"/>
      <c r="HPF103" s="87"/>
      <c r="HPG103" s="87" t="s">
        <v>2</v>
      </c>
      <c r="HPH103" s="111"/>
      <c r="HPI103" s="111"/>
      <c r="HPJ103" s="112"/>
      <c r="HPK103" s="2"/>
      <c r="HPL103" s="1"/>
      <c r="HPM103" s="87"/>
      <c r="HPN103" s="87"/>
      <c r="HPO103" s="87" t="s">
        <v>2</v>
      </c>
      <c r="HPP103" s="111"/>
      <c r="HPQ103" s="111"/>
      <c r="HPR103" s="112"/>
      <c r="HPS103" s="2"/>
      <c r="HPT103" s="1"/>
      <c r="HPU103" s="87"/>
      <c r="HPV103" s="87"/>
      <c r="HPW103" s="87" t="s">
        <v>2</v>
      </c>
      <c r="HPX103" s="111"/>
      <c r="HPY103" s="111"/>
      <c r="HPZ103" s="112"/>
      <c r="HQA103" s="2"/>
      <c r="HQB103" s="1"/>
      <c r="HQC103" s="87"/>
      <c r="HQD103" s="87"/>
      <c r="HQE103" s="87" t="s">
        <v>2</v>
      </c>
      <c r="HQF103" s="111"/>
      <c r="HQG103" s="111"/>
      <c r="HQH103" s="112"/>
      <c r="HQI103" s="2"/>
      <c r="HQJ103" s="1"/>
      <c r="HQK103" s="87"/>
      <c r="HQL103" s="87"/>
      <c r="HQM103" s="87" t="s">
        <v>2</v>
      </c>
      <c r="HQN103" s="111"/>
      <c r="HQO103" s="111"/>
      <c r="HQP103" s="112"/>
      <c r="HQQ103" s="2"/>
      <c r="HQR103" s="1"/>
      <c r="HQS103" s="87"/>
      <c r="HQT103" s="87"/>
      <c r="HQU103" s="87" t="s">
        <v>2</v>
      </c>
      <c r="HQV103" s="111"/>
      <c r="HQW103" s="111"/>
      <c r="HQX103" s="112"/>
      <c r="HQY103" s="2"/>
      <c r="HQZ103" s="1"/>
      <c r="HRA103" s="87"/>
      <c r="HRB103" s="87"/>
      <c r="HRC103" s="87" t="s">
        <v>2</v>
      </c>
      <c r="HRD103" s="111"/>
      <c r="HRE103" s="111"/>
      <c r="HRF103" s="112"/>
      <c r="HRG103" s="2"/>
      <c r="HRH103" s="1"/>
      <c r="HRI103" s="87"/>
      <c r="HRJ103" s="87"/>
      <c r="HRK103" s="87" t="s">
        <v>2</v>
      </c>
      <c r="HRL103" s="111"/>
      <c r="HRM103" s="111"/>
      <c r="HRN103" s="112"/>
      <c r="HRO103" s="2"/>
      <c r="HRP103" s="1"/>
      <c r="HRQ103" s="87"/>
      <c r="HRR103" s="87"/>
      <c r="HRS103" s="87" t="s">
        <v>2</v>
      </c>
      <c r="HRT103" s="111"/>
      <c r="HRU103" s="111"/>
      <c r="HRV103" s="112"/>
      <c r="HRW103" s="2"/>
      <c r="HRX103" s="1"/>
      <c r="HRY103" s="87"/>
      <c r="HRZ103" s="87"/>
      <c r="HSA103" s="87" t="s">
        <v>2</v>
      </c>
      <c r="HSB103" s="111"/>
      <c r="HSC103" s="111"/>
      <c r="HSD103" s="112"/>
      <c r="HSE103" s="2"/>
      <c r="HSF103" s="1"/>
      <c r="HSG103" s="87"/>
      <c r="HSH103" s="87"/>
      <c r="HSI103" s="87" t="s">
        <v>2</v>
      </c>
      <c r="HSJ103" s="111"/>
      <c r="HSK103" s="111"/>
      <c r="HSL103" s="112"/>
      <c r="HSM103" s="2"/>
      <c r="HSN103" s="1"/>
      <c r="HSO103" s="87"/>
      <c r="HSP103" s="87"/>
      <c r="HSQ103" s="87" t="s">
        <v>2</v>
      </c>
      <c r="HSR103" s="111"/>
      <c r="HSS103" s="111"/>
      <c r="HST103" s="112"/>
      <c r="HSU103" s="2"/>
      <c r="HSV103" s="1"/>
      <c r="HSW103" s="87"/>
      <c r="HSX103" s="87"/>
      <c r="HSY103" s="87" t="s">
        <v>2</v>
      </c>
      <c r="HSZ103" s="111"/>
      <c r="HTA103" s="111"/>
      <c r="HTB103" s="112"/>
      <c r="HTC103" s="2"/>
      <c r="HTD103" s="1"/>
      <c r="HTE103" s="87"/>
      <c r="HTF103" s="87"/>
      <c r="HTG103" s="87" t="s">
        <v>2</v>
      </c>
      <c r="HTH103" s="111"/>
      <c r="HTI103" s="111"/>
      <c r="HTJ103" s="112"/>
      <c r="HTK103" s="2"/>
      <c r="HTL103" s="1"/>
      <c r="HTM103" s="87"/>
      <c r="HTN103" s="87"/>
      <c r="HTO103" s="87" t="s">
        <v>2</v>
      </c>
      <c r="HTP103" s="111"/>
      <c r="HTQ103" s="111"/>
      <c r="HTR103" s="112"/>
      <c r="HTS103" s="2"/>
      <c r="HTT103" s="1"/>
      <c r="HTU103" s="87"/>
      <c r="HTV103" s="87"/>
      <c r="HTW103" s="87" t="s">
        <v>2</v>
      </c>
      <c r="HTX103" s="111"/>
      <c r="HTY103" s="111"/>
      <c r="HTZ103" s="112"/>
      <c r="HUA103" s="2"/>
      <c r="HUB103" s="1"/>
      <c r="HUC103" s="87"/>
      <c r="HUD103" s="87"/>
      <c r="HUE103" s="87" t="s">
        <v>2</v>
      </c>
      <c r="HUF103" s="111"/>
      <c r="HUG103" s="111"/>
      <c r="HUH103" s="112"/>
      <c r="HUI103" s="2"/>
      <c r="HUJ103" s="1"/>
      <c r="HUK103" s="87"/>
      <c r="HUL103" s="87"/>
      <c r="HUM103" s="87" t="s">
        <v>2</v>
      </c>
      <c r="HUN103" s="111"/>
      <c r="HUO103" s="111"/>
      <c r="HUP103" s="112"/>
      <c r="HUQ103" s="2"/>
      <c r="HUR103" s="1"/>
      <c r="HUS103" s="87"/>
      <c r="HUT103" s="87"/>
      <c r="HUU103" s="87" t="s">
        <v>2</v>
      </c>
      <c r="HUV103" s="111"/>
      <c r="HUW103" s="111"/>
      <c r="HUX103" s="112"/>
      <c r="HUY103" s="2"/>
      <c r="HUZ103" s="1"/>
      <c r="HVA103" s="87"/>
      <c r="HVB103" s="87"/>
      <c r="HVC103" s="87" t="s">
        <v>2</v>
      </c>
      <c r="HVD103" s="111"/>
      <c r="HVE103" s="111"/>
      <c r="HVF103" s="112"/>
      <c r="HVG103" s="2"/>
      <c r="HVH103" s="1"/>
      <c r="HVI103" s="87"/>
      <c r="HVJ103" s="87"/>
      <c r="HVK103" s="87" t="s">
        <v>2</v>
      </c>
      <c r="HVL103" s="111"/>
      <c r="HVM103" s="111"/>
      <c r="HVN103" s="112"/>
      <c r="HVO103" s="2"/>
      <c r="HVP103" s="1"/>
      <c r="HVQ103" s="87"/>
      <c r="HVR103" s="87"/>
      <c r="HVS103" s="87" t="s">
        <v>2</v>
      </c>
      <c r="HVT103" s="111"/>
      <c r="HVU103" s="111"/>
      <c r="HVV103" s="112"/>
      <c r="HVW103" s="2"/>
      <c r="HVX103" s="1"/>
      <c r="HVY103" s="87"/>
      <c r="HVZ103" s="87"/>
      <c r="HWA103" s="87" t="s">
        <v>2</v>
      </c>
      <c r="HWB103" s="111"/>
      <c r="HWC103" s="111"/>
      <c r="HWD103" s="112"/>
      <c r="HWE103" s="2"/>
      <c r="HWF103" s="1"/>
      <c r="HWG103" s="87"/>
      <c r="HWH103" s="87"/>
      <c r="HWI103" s="87" t="s">
        <v>2</v>
      </c>
      <c r="HWJ103" s="111"/>
      <c r="HWK103" s="111"/>
      <c r="HWL103" s="112"/>
      <c r="HWM103" s="2"/>
      <c r="HWN103" s="1"/>
      <c r="HWO103" s="87"/>
      <c r="HWP103" s="87"/>
      <c r="HWQ103" s="87" t="s">
        <v>2</v>
      </c>
      <c r="HWR103" s="111"/>
      <c r="HWS103" s="111"/>
      <c r="HWT103" s="112"/>
      <c r="HWU103" s="2"/>
      <c r="HWV103" s="1"/>
      <c r="HWW103" s="87"/>
      <c r="HWX103" s="87"/>
      <c r="HWY103" s="87" t="s">
        <v>2</v>
      </c>
      <c r="HWZ103" s="111"/>
      <c r="HXA103" s="111"/>
      <c r="HXB103" s="112"/>
      <c r="HXC103" s="2"/>
      <c r="HXD103" s="1"/>
      <c r="HXE103" s="87"/>
      <c r="HXF103" s="87"/>
      <c r="HXG103" s="87" t="s">
        <v>2</v>
      </c>
      <c r="HXH103" s="111"/>
      <c r="HXI103" s="111"/>
      <c r="HXJ103" s="112"/>
      <c r="HXK103" s="2"/>
      <c r="HXL103" s="1"/>
      <c r="HXM103" s="87"/>
      <c r="HXN103" s="87"/>
      <c r="HXO103" s="87" t="s">
        <v>2</v>
      </c>
      <c r="HXP103" s="111"/>
      <c r="HXQ103" s="111"/>
      <c r="HXR103" s="112"/>
      <c r="HXS103" s="2"/>
      <c r="HXT103" s="1"/>
      <c r="HXU103" s="87"/>
      <c r="HXV103" s="87"/>
      <c r="HXW103" s="87" t="s">
        <v>2</v>
      </c>
      <c r="HXX103" s="111"/>
      <c r="HXY103" s="111"/>
      <c r="HXZ103" s="112"/>
      <c r="HYA103" s="2"/>
      <c r="HYB103" s="1"/>
      <c r="HYC103" s="87"/>
      <c r="HYD103" s="87"/>
      <c r="HYE103" s="87" t="s">
        <v>2</v>
      </c>
      <c r="HYF103" s="111"/>
      <c r="HYG103" s="111"/>
      <c r="HYH103" s="112"/>
      <c r="HYI103" s="2"/>
      <c r="HYJ103" s="1"/>
      <c r="HYK103" s="87"/>
      <c r="HYL103" s="87"/>
      <c r="HYM103" s="87" t="s">
        <v>2</v>
      </c>
      <c r="HYN103" s="111"/>
      <c r="HYO103" s="111"/>
      <c r="HYP103" s="112"/>
      <c r="HYQ103" s="2"/>
      <c r="HYR103" s="1"/>
      <c r="HYS103" s="87"/>
      <c r="HYT103" s="87"/>
      <c r="HYU103" s="87" t="s">
        <v>2</v>
      </c>
      <c r="HYV103" s="111"/>
      <c r="HYW103" s="111"/>
      <c r="HYX103" s="112"/>
      <c r="HYY103" s="2"/>
      <c r="HYZ103" s="1"/>
      <c r="HZA103" s="87"/>
      <c r="HZB103" s="87"/>
      <c r="HZC103" s="87" t="s">
        <v>2</v>
      </c>
      <c r="HZD103" s="111"/>
      <c r="HZE103" s="111"/>
      <c r="HZF103" s="112"/>
      <c r="HZG103" s="2"/>
      <c r="HZH103" s="1"/>
      <c r="HZI103" s="87"/>
      <c r="HZJ103" s="87"/>
      <c r="HZK103" s="87" t="s">
        <v>2</v>
      </c>
      <c r="HZL103" s="111"/>
      <c r="HZM103" s="111"/>
      <c r="HZN103" s="112"/>
      <c r="HZO103" s="2"/>
      <c r="HZP103" s="1"/>
      <c r="HZQ103" s="87"/>
      <c r="HZR103" s="87"/>
      <c r="HZS103" s="87" t="s">
        <v>2</v>
      </c>
      <c r="HZT103" s="111"/>
      <c r="HZU103" s="111"/>
      <c r="HZV103" s="112"/>
      <c r="HZW103" s="2"/>
      <c r="HZX103" s="1"/>
      <c r="HZY103" s="87"/>
      <c r="HZZ103" s="87"/>
      <c r="IAA103" s="87" t="s">
        <v>2</v>
      </c>
      <c r="IAB103" s="111"/>
      <c r="IAC103" s="111"/>
      <c r="IAD103" s="112"/>
      <c r="IAE103" s="2"/>
      <c r="IAF103" s="1"/>
      <c r="IAG103" s="87"/>
      <c r="IAH103" s="87"/>
      <c r="IAI103" s="87" t="s">
        <v>2</v>
      </c>
      <c r="IAJ103" s="111"/>
      <c r="IAK103" s="111"/>
      <c r="IAL103" s="112"/>
      <c r="IAM103" s="2"/>
      <c r="IAN103" s="1"/>
      <c r="IAO103" s="87"/>
      <c r="IAP103" s="87"/>
      <c r="IAQ103" s="87" t="s">
        <v>2</v>
      </c>
      <c r="IAR103" s="111"/>
      <c r="IAS103" s="111"/>
      <c r="IAT103" s="112"/>
      <c r="IAU103" s="2"/>
      <c r="IAV103" s="1"/>
      <c r="IAW103" s="87"/>
      <c r="IAX103" s="87"/>
      <c r="IAY103" s="87" t="s">
        <v>2</v>
      </c>
      <c r="IAZ103" s="111"/>
      <c r="IBA103" s="111"/>
      <c r="IBB103" s="112"/>
      <c r="IBC103" s="2"/>
      <c r="IBD103" s="1"/>
      <c r="IBE103" s="87"/>
      <c r="IBF103" s="87"/>
      <c r="IBG103" s="87" t="s">
        <v>2</v>
      </c>
      <c r="IBH103" s="111"/>
      <c r="IBI103" s="111"/>
      <c r="IBJ103" s="112"/>
      <c r="IBK103" s="2"/>
      <c r="IBL103" s="1"/>
      <c r="IBM103" s="87"/>
      <c r="IBN103" s="87"/>
      <c r="IBO103" s="87" t="s">
        <v>2</v>
      </c>
      <c r="IBP103" s="111"/>
      <c r="IBQ103" s="111"/>
      <c r="IBR103" s="112"/>
      <c r="IBS103" s="2"/>
      <c r="IBT103" s="1"/>
      <c r="IBU103" s="87"/>
      <c r="IBV103" s="87"/>
      <c r="IBW103" s="87" t="s">
        <v>2</v>
      </c>
      <c r="IBX103" s="111"/>
      <c r="IBY103" s="111"/>
      <c r="IBZ103" s="112"/>
      <c r="ICA103" s="2"/>
      <c r="ICB103" s="1"/>
      <c r="ICC103" s="87"/>
      <c r="ICD103" s="87"/>
      <c r="ICE103" s="87" t="s">
        <v>2</v>
      </c>
      <c r="ICF103" s="111"/>
      <c r="ICG103" s="111"/>
      <c r="ICH103" s="112"/>
      <c r="ICI103" s="2"/>
      <c r="ICJ103" s="1"/>
      <c r="ICK103" s="87"/>
      <c r="ICL103" s="87"/>
      <c r="ICM103" s="87" t="s">
        <v>2</v>
      </c>
      <c r="ICN103" s="111"/>
      <c r="ICO103" s="111"/>
      <c r="ICP103" s="112"/>
      <c r="ICQ103" s="2"/>
      <c r="ICR103" s="1"/>
      <c r="ICS103" s="87"/>
      <c r="ICT103" s="87"/>
      <c r="ICU103" s="87" t="s">
        <v>2</v>
      </c>
      <c r="ICV103" s="111"/>
      <c r="ICW103" s="111"/>
      <c r="ICX103" s="112"/>
      <c r="ICY103" s="2"/>
      <c r="ICZ103" s="1"/>
      <c r="IDA103" s="87"/>
      <c r="IDB103" s="87"/>
      <c r="IDC103" s="87" t="s">
        <v>2</v>
      </c>
      <c r="IDD103" s="111"/>
      <c r="IDE103" s="111"/>
      <c r="IDF103" s="112"/>
      <c r="IDG103" s="2"/>
      <c r="IDH103" s="1"/>
      <c r="IDI103" s="87"/>
      <c r="IDJ103" s="87"/>
      <c r="IDK103" s="87" t="s">
        <v>2</v>
      </c>
      <c r="IDL103" s="111"/>
      <c r="IDM103" s="111"/>
      <c r="IDN103" s="112"/>
      <c r="IDO103" s="2"/>
      <c r="IDP103" s="1"/>
      <c r="IDQ103" s="87"/>
      <c r="IDR103" s="87"/>
      <c r="IDS103" s="87" t="s">
        <v>2</v>
      </c>
      <c r="IDT103" s="111"/>
      <c r="IDU103" s="111"/>
      <c r="IDV103" s="112"/>
      <c r="IDW103" s="2"/>
      <c r="IDX103" s="1"/>
      <c r="IDY103" s="87"/>
      <c r="IDZ103" s="87"/>
      <c r="IEA103" s="87" t="s">
        <v>2</v>
      </c>
      <c r="IEB103" s="111"/>
      <c r="IEC103" s="111"/>
      <c r="IED103" s="112"/>
      <c r="IEE103" s="2"/>
      <c r="IEF103" s="1"/>
      <c r="IEG103" s="87"/>
      <c r="IEH103" s="87"/>
      <c r="IEI103" s="87" t="s">
        <v>2</v>
      </c>
      <c r="IEJ103" s="111"/>
      <c r="IEK103" s="111"/>
      <c r="IEL103" s="112"/>
      <c r="IEM103" s="2"/>
      <c r="IEN103" s="1"/>
      <c r="IEO103" s="87"/>
      <c r="IEP103" s="87"/>
      <c r="IEQ103" s="87" t="s">
        <v>2</v>
      </c>
      <c r="IER103" s="111"/>
      <c r="IES103" s="111"/>
      <c r="IET103" s="112"/>
      <c r="IEU103" s="2"/>
      <c r="IEV103" s="1"/>
      <c r="IEW103" s="87"/>
      <c r="IEX103" s="87"/>
      <c r="IEY103" s="87" t="s">
        <v>2</v>
      </c>
      <c r="IEZ103" s="111"/>
      <c r="IFA103" s="111"/>
      <c r="IFB103" s="112"/>
      <c r="IFC103" s="2"/>
      <c r="IFD103" s="1"/>
      <c r="IFE103" s="87"/>
      <c r="IFF103" s="87"/>
      <c r="IFG103" s="87" t="s">
        <v>2</v>
      </c>
      <c r="IFH103" s="111"/>
      <c r="IFI103" s="111"/>
      <c r="IFJ103" s="112"/>
      <c r="IFK103" s="2"/>
      <c r="IFL103" s="1"/>
      <c r="IFM103" s="87"/>
      <c r="IFN103" s="87"/>
      <c r="IFO103" s="87" t="s">
        <v>2</v>
      </c>
      <c r="IFP103" s="111"/>
      <c r="IFQ103" s="111"/>
      <c r="IFR103" s="112"/>
      <c r="IFS103" s="2"/>
      <c r="IFT103" s="1"/>
      <c r="IFU103" s="87"/>
      <c r="IFV103" s="87"/>
      <c r="IFW103" s="87" t="s">
        <v>2</v>
      </c>
      <c r="IFX103" s="111"/>
      <c r="IFY103" s="111"/>
      <c r="IFZ103" s="112"/>
      <c r="IGA103" s="2"/>
      <c r="IGB103" s="1"/>
      <c r="IGC103" s="87"/>
      <c r="IGD103" s="87"/>
      <c r="IGE103" s="87" t="s">
        <v>2</v>
      </c>
      <c r="IGF103" s="111"/>
      <c r="IGG103" s="111"/>
      <c r="IGH103" s="112"/>
      <c r="IGI103" s="2"/>
      <c r="IGJ103" s="1"/>
      <c r="IGK103" s="87"/>
      <c r="IGL103" s="87"/>
      <c r="IGM103" s="87" t="s">
        <v>2</v>
      </c>
      <c r="IGN103" s="111"/>
      <c r="IGO103" s="111"/>
      <c r="IGP103" s="112"/>
      <c r="IGQ103" s="2"/>
      <c r="IGR103" s="1"/>
      <c r="IGS103" s="87"/>
      <c r="IGT103" s="87"/>
      <c r="IGU103" s="87" t="s">
        <v>2</v>
      </c>
      <c r="IGV103" s="111"/>
      <c r="IGW103" s="111"/>
      <c r="IGX103" s="112"/>
      <c r="IGY103" s="2"/>
      <c r="IGZ103" s="1"/>
      <c r="IHA103" s="87"/>
      <c r="IHB103" s="87"/>
      <c r="IHC103" s="87" t="s">
        <v>2</v>
      </c>
      <c r="IHD103" s="111"/>
      <c r="IHE103" s="111"/>
      <c r="IHF103" s="112"/>
      <c r="IHG103" s="2"/>
      <c r="IHH103" s="1"/>
      <c r="IHI103" s="87"/>
      <c r="IHJ103" s="87"/>
      <c r="IHK103" s="87" t="s">
        <v>2</v>
      </c>
      <c r="IHL103" s="111"/>
      <c r="IHM103" s="111"/>
      <c r="IHN103" s="112"/>
      <c r="IHO103" s="2"/>
      <c r="IHP103" s="1"/>
      <c r="IHQ103" s="87"/>
      <c r="IHR103" s="87"/>
      <c r="IHS103" s="87" t="s">
        <v>2</v>
      </c>
      <c r="IHT103" s="111"/>
      <c r="IHU103" s="111"/>
      <c r="IHV103" s="112"/>
      <c r="IHW103" s="2"/>
      <c r="IHX103" s="1"/>
      <c r="IHY103" s="87"/>
      <c r="IHZ103" s="87"/>
      <c r="IIA103" s="87" t="s">
        <v>2</v>
      </c>
      <c r="IIB103" s="111"/>
      <c r="IIC103" s="111"/>
      <c r="IID103" s="112"/>
      <c r="IIE103" s="2"/>
      <c r="IIF103" s="1"/>
      <c r="IIG103" s="87"/>
      <c r="IIH103" s="87"/>
      <c r="III103" s="87" t="s">
        <v>2</v>
      </c>
      <c r="IIJ103" s="111"/>
      <c r="IIK103" s="111"/>
      <c r="IIL103" s="112"/>
      <c r="IIM103" s="2"/>
      <c r="IIN103" s="1"/>
      <c r="IIO103" s="87"/>
      <c r="IIP103" s="87"/>
      <c r="IIQ103" s="87" t="s">
        <v>2</v>
      </c>
      <c r="IIR103" s="111"/>
      <c r="IIS103" s="111"/>
      <c r="IIT103" s="112"/>
      <c r="IIU103" s="2"/>
      <c r="IIV103" s="1"/>
      <c r="IIW103" s="87"/>
      <c r="IIX103" s="87"/>
      <c r="IIY103" s="87" t="s">
        <v>2</v>
      </c>
      <c r="IIZ103" s="111"/>
      <c r="IJA103" s="111"/>
      <c r="IJB103" s="112"/>
      <c r="IJC103" s="2"/>
      <c r="IJD103" s="1"/>
      <c r="IJE103" s="87"/>
      <c r="IJF103" s="87"/>
      <c r="IJG103" s="87" t="s">
        <v>2</v>
      </c>
      <c r="IJH103" s="111"/>
      <c r="IJI103" s="111"/>
      <c r="IJJ103" s="112"/>
      <c r="IJK103" s="2"/>
      <c r="IJL103" s="1"/>
      <c r="IJM103" s="87"/>
      <c r="IJN103" s="87"/>
      <c r="IJO103" s="87" t="s">
        <v>2</v>
      </c>
      <c r="IJP103" s="111"/>
      <c r="IJQ103" s="111"/>
      <c r="IJR103" s="112"/>
      <c r="IJS103" s="2"/>
      <c r="IJT103" s="1"/>
      <c r="IJU103" s="87"/>
      <c r="IJV103" s="87"/>
      <c r="IJW103" s="87" t="s">
        <v>2</v>
      </c>
      <c r="IJX103" s="111"/>
      <c r="IJY103" s="111"/>
      <c r="IJZ103" s="112"/>
      <c r="IKA103" s="2"/>
      <c r="IKB103" s="1"/>
      <c r="IKC103" s="87"/>
      <c r="IKD103" s="87"/>
      <c r="IKE103" s="87" t="s">
        <v>2</v>
      </c>
      <c r="IKF103" s="111"/>
      <c r="IKG103" s="111"/>
      <c r="IKH103" s="112"/>
      <c r="IKI103" s="2"/>
      <c r="IKJ103" s="1"/>
      <c r="IKK103" s="87"/>
      <c r="IKL103" s="87"/>
      <c r="IKM103" s="87" t="s">
        <v>2</v>
      </c>
      <c r="IKN103" s="111"/>
      <c r="IKO103" s="111"/>
      <c r="IKP103" s="112"/>
      <c r="IKQ103" s="2"/>
      <c r="IKR103" s="1"/>
      <c r="IKS103" s="87"/>
      <c r="IKT103" s="87"/>
      <c r="IKU103" s="87" t="s">
        <v>2</v>
      </c>
      <c r="IKV103" s="111"/>
      <c r="IKW103" s="111"/>
      <c r="IKX103" s="112"/>
      <c r="IKY103" s="2"/>
      <c r="IKZ103" s="1"/>
      <c r="ILA103" s="87"/>
      <c r="ILB103" s="87"/>
      <c r="ILC103" s="87" t="s">
        <v>2</v>
      </c>
      <c r="ILD103" s="111"/>
      <c r="ILE103" s="111"/>
      <c r="ILF103" s="112"/>
      <c r="ILG103" s="2"/>
      <c r="ILH103" s="1"/>
      <c r="ILI103" s="87"/>
      <c r="ILJ103" s="87"/>
      <c r="ILK103" s="87" t="s">
        <v>2</v>
      </c>
      <c r="ILL103" s="111"/>
      <c r="ILM103" s="111"/>
      <c r="ILN103" s="112"/>
      <c r="ILO103" s="2"/>
      <c r="ILP103" s="1"/>
      <c r="ILQ103" s="87"/>
      <c r="ILR103" s="87"/>
      <c r="ILS103" s="87" t="s">
        <v>2</v>
      </c>
      <c r="ILT103" s="111"/>
      <c r="ILU103" s="111"/>
      <c r="ILV103" s="112"/>
      <c r="ILW103" s="2"/>
      <c r="ILX103" s="1"/>
      <c r="ILY103" s="87"/>
      <c r="ILZ103" s="87"/>
      <c r="IMA103" s="87" t="s">
        <v>2</v>
      </c>
      <c r="IMB103" s="111"/>
      <c r="IMC103" s="111"/>
      <c r="IMD103" s="112"/>
      <c r="IME103" s="2"/>
      <c r="IMF103" s="1"/>
      <c r="IMG103" s="87"/>
      <c r="IMH103" s="87"/>
      <c r="IMI103" s="87" t="s">
        <v>2</v>
      </c>
      <c r="IMJ103" s="111"/>
      <c r="IMK103" s="111"/>
      <c r="IML103" s="112"/>
      <c r="IMM103" s="2"/>
      <c r="IMN103" s="1"/>
      <c r="IMO103" s="87"/>
      <c r="IMP103" s="87"/>
      <c r="IMQ103" s="87" t="s">
        <v>2</v>
      </c>
      <c r="IMR103" s="111"/>
      <c r="IMS103" s="111"/>
      <c r="IMT103" s="112"/>
      <c r="IMU103" s="2"/>
      <c r="IMV103" s="1"/>
      <c r="IMW103" s="87"/>
      <c r="IMX103" s="87"/>
      <c r="IMY103" s="87" t="s">
        <v>2</v>
      </c>
      <c r="IMZ103" s="111"/>
      <c r="INA103" s="111"/>
      <c r="INB103" s="112"/>
      <c r="INC103" s="2"/>
      <c r="IND103" s="1"/>
      <c r="INE103" s="87"/>
      <c r="INF103" s="87"/>
      <c r="ING103" s="87" t="s">
        <v>2</v>
      </c>
      <c r="INH103" s="111"/>
      <c r="INI103" s="111"/>
      <c r="INJ103" s="112"/>
      <c r="INK103" s="2"/>
      <c r="INL103" s="1"/>
      <c r="INM103" s="87"/>
      <c r="INN103" s="87"/>
      <c r="INO103" s="87" t="s">
        <v>2</v>
      </c>
      <c r="INP103" s="111"/>
      <c r="INQ103" s="111"/>
      <c r="INR103" s="112"/>
      <c r="INS103" s="2"/>
      <c r="INT103" s="1"/>
      <c r="INU103" s="87"/>
      <c r="INV103" s="87"/>
      <c r="INW103" s="87" t="s">
        <v>2</v>
      </c>
      <c r="INX103" s="111"/>
      <c r="INY103" s="111"/>
      <c r="INZ103" s="112"/>
      <c r="IOA103" s="2"/>
      <c r="IOB103" s="1"/>
      <c r="IOC103" s="87"/>
      <c r="IOD103" s="87"/>
      <c r="IOE103" s="87" t="s">
        <v>2</v>
      </c>
      <c r="IOF103" s="111"/>
      <c r="IOG103" s="111"/>
      <c r="IOH103" s="112"/>
      <c r="IOI103" s="2"/>
      <c r="IOJ103" s="1"/>
      <c r="IOK103" s="87"/>
      <c r="IOL103" s="87"/>
      <c r="IOM103" s="87" t="s">
        <v>2</v>
      </c>
      <c r="ION103" s="111"/>
      <c r="IOO103" s="111"/>
      <c r="IOP103" s="112"/>
      <c r="IOQ103" s="2"/>
      <c r="IOR103" s="1"/>
      <c r="IOS103" s="87"/>
      <c r="IOT103" s="87"/>
      <c r="IOU103" s="87" t="s">
        <v>2</v>
      </c>
      <c r="IOV103" s="111"/>
      <c r="IOW103" s="111"/>
      <c r="IOX103" s="112"/>
      <c r="IOY103" s="2"/>
      <c r="IOZ103" s="1"/>
      <c r="IPA103" s="87"/>
      <c r="IPB103" s="87"/>
      <c r="IPC103" s="87" t="s">
        <v>2</v>
      </c>
      <c r="IPD103" s="111"/>
      <c r="IPE103" s="111"/>
      <c r="IPF103" s="112"/>
      <c r="IPG103" s="2"/>
      <c r="IPH103" s="1"/>
      <c r="IPI103" s="87"/>
      <c r="IPJ103" s="87"/>
      <c r="IPK103" s="87" t="s">
        <v>2</v>
      </c>
      <c r="IPL103" s="111"/>
      <c r="IPM103" s="111"/>
      <c r="IPN103" s="112"/>
      <c r="IPO103" s="2"/>
      <c r="IPP103" s="1"/>
      <c r="IPQ103" s="87"/>
      <c r="IPR103" s="87"/>
      <c r="IPS103" s="87" t="s">
        <v>2</v>
      </c>
      <c r="IPT103" s="111"/>
      <c r="IPU103" s="111"/>
      <c r="IPV103" s="112"/>
      <c r="IPW103" s="2"/>
      <c r="IPX103" s="1"/>
      <c r="IPY103" s="87"/>
      <c r="IPZ103" s="87"/>
      <c r="IQA103" s="87" t="s">
        <v>2</v>
      </c>
      <c r="IQB103" s="111"/>
      <c r="IQC103" s="111"/>
      <c r="IQD103" s="112"/>
      <c r="IQE103" s="2"/>
      <c r="IQF103" s="1"/>
      <c r="IQG103" s="87"/>
      <c r="IQH103" s="87"/>
      <c r="IQI103" s="87" t="s">
        <v>2</v>
      </c>
      <c r="IQJ103" s="111"/>
      <c r="IQK103" s="111"/>
      <c r="IQL103" s="112"/>
      <c r="IQM103" s="2"/>
      <c r="IQN103" s="1"/>
      <c r="IQO103" s="87"/>
      <c r="IQP103" s="87"/>
      <c r="IQQ103" s="87" t="s">
        <v>2</v>
      </c>
      <c r="IQR103" s="111"/>
      <c r="IQS103" s="111"/>
      <c r="IQT103" s="112"/>
      <c r="IQU103" s="2"/>
      <c r="IQV103" s="1"/>
      <c r="IQW103" s="87"/>
      <c r="IQX103" s="87"/>
      <c r="IQY103" s="87" t="s">
        <v>2</v>
      </c>
      <c r="IQZ103" s="111"/>
      <c r="IRA103" s="111"/>
      <c r="IRB103" s="112"/>
      <c r="IRC103" s="2"/>
      <c r="IRD103" s="1"/>
      <c r="IRE103" s="87"/>
      <c r="IRF103" s="87"/>
      <c r="IRG103" s="87" t="s">
        <v>2</v>
      </c>
      <c r="IRH103" s="111"/>
      <c r="IRI103" s="111"/>
      <c r="IRJ103" s="112"/>
      <c r="IRK103" s="2"/>
      <c r="IRL103" s="1"/>
      <c r="IRM103" s="87"/>
      <c r="IRN103" s="87"/>
      <c r="IRO103" s="87" t="s">
        <v>2</v>
      </c>
      <c r="IRP103" s="111"/>
      <c r="IRQ103" s="111"/>
      <c r="IRR103" s="112"/>
      <c r="IRS103" s="2"/>
      <c r="IRT103" s="1"/>
      <c r="IRU103" s="87"/>
      <c r="IRV103" s="87"/>
      <c r="IRW103" s="87" t="s">
        <v>2</v>
      </c>
      <c r="IRX103" s="111"/>
      <c r="IRY103" s="111"/>
      <c r="IRZ103" s="112"/>
      <c r="ISA103" s="2"/>
      <c r="ISB103" s="1"/>
      <c r="ISC103" s="87"/>
      <c r="ISD103" s="87"/>
      <c r="ISE103" s="87" t="s">
        <v>2</v>
      </c>
      <c r="ISF103" s="111"/>
      <c r="ISG103" s="111"/>
      <c r="ISH103" s="112"/>
      <c r="ISI103" s="2"/>
      <c r="ISJ103" s="1"/>
      <c r="ISK103" s="87"/>
      <c r="ISL103" s="87"/>
      <c r="ISM103" s="87" t="s">
        <v>2</v>
      </c>
      <c r="ISN103" s="111"/>
      <c r="ISO103" s="111"/>
      <c r="ISP103" s="112"/>
      <c r="ISQ103" s="2"/>
      <c r="ISR103" s="1"/>
      <c r="ISS103" s="87"/>
      <c r="IST103" s="87"/>
      <c r="ISU103" s="87" t="s">
        <v>2</v>
      </c>
      <c r="ISV103" s="111"/>
      <c r="ISW103" s="111"/>
      <c r="ISX103" s="112"/>
      <c r="ISY103" s="2"/>
      <c r="ISZ103" s="1"/>
      <c r="ITA103" s="87"/>
      <c r="ITB103" s="87"/>
      <c r="ITC103" s="87" t="s">
        <v>2</v>
      </c>
      <c r="ITD103" s="111"/>
      <c r="ITE103" s="111"/>
      <c r="ITF103" s="112"/>
      <c r="ITG103" s="2"/>
      <c r="ITH103" s="1"/>
      <c r="ITI103" s="87"/>
      <c r="ITJ103" s="87"/>
      <c r="ITK103" s="87" t="s">
        <v>2</v>
      </c>
      <c r="ITL103" s="111"/>
      <c r="ITM103" s="111"/>
      <c r="ITN103" s="112"/>
      <c r="ITO103" s="2"/>
      <c r="ITP103" s="1"/>
      <c r="ITQ103" s="87"/>
      <c r="ITR103" s="87"/>
      <c r="ITS103" s="87" t="s">
        <v>2</v>
      </c>
      <c r="ITT103" s="111"/>
      <c r="ITU103" s="111"/>
      <c r="ITV103" s="112"/>
      <c r="ITW103" s="2"/>
      <c r="ITX103" s="1"/>
      <c r="ITY103" s="87"/>
      <c r="ITZ103" s="87"/>
      <c r="IUA103" s="87" t="s">
        <v>2</v>
      </c>
      <c r="IUB103" s="111"/>
      <c r="IUC103" s="111"/>
      <c r="IUD103" s="112"/>
      <c r="IUE103" s="2"/>
      <c r="IUF103" s="1"/>
      <c r="IUG103" s="87"/>
      <c r="IUH103" s="87"/>
      <c r="IUI103" s="87" t="s">
        <v>2</v>
      </c>
      <c r="IUJ103" s="111"/>
      <c r="IUK103" s="111"/>
      <c r="IUL103" s="112"/>
      <c r="IUM103" s="2"/>
      <c r="IUN103" s="1"/>
      <c r="IUO103" s="87"/>
      <c r="IUP103" s="87"/>
      <c r="IUQ103" s="87" t="s">
        <v>2</v>
      </c>
      <c r="IUR103" s="111"/>
      <c r="IUS103" s="111"/>
      <c r="IUT103" s="112"/>
      <c r="IUU103" s="2"/>
      <c r="IUV103" s="1"/>
      <c r="IUW103" s="87"/>
      <c r="IUX103" s="87"/>
      <c r="IUY103" s="87" t="s">
        <v>2</v>
      </c>
      <c r="IUZ103" s="111"/>
      <c r="IVA103" s="111"/>
      <c r="IVB103" s="112"/>
      <c r="IVC103" s="2"/>
      <c r="IVD103" s="1"/>
      <c r="IVE103" s="87"/>
      <c r="IVF103" s="87"/>
      <c r="IVG103" s="87" t="s">
        <v>2</v>
      </c>
      <c r="IVH103" s="111"/>
      <c r="IVI103" s="111"/>
      <c r="IVJ103" s="112"/>
      <c r="IVK103" s="2"/>
      <c r="IVL103" s="1"/>
      <c r="IVM103" s="87"/>
      <c r="IVN103" s="87"/>
      <c r="IVO103" s="87" t="s">
        <v>2</v>
      </c>
      <c r="IVP103" s="111"/>
      <c r="IVQ103" s="111"/>
      <c r="IVR103" s="112"/>
      <c r="IVS103" s="2"/>
      <c r="IVT103" s="1"/>
      <c r="IVU103" s="87"/>
      <c r="IVV103" s="87"/>
      <c r="IVW103" s="87" t="s">
        <v>2</v>
      </c>
      <c r="IVX103" s="111"/>
      <c r="IVY103" s="111"/>
      <c r="IVZ103" s="112"/>
      <c r="IWA103" s="2"/>
      <c r="IWB103" s="1"/>
      <c r="IWC103" s="87"/>
      <c r="IWD103" s="87"/>
      <c r="IWE103" s="87" t="s">
        <v>2</v>
      </c>
      <c r="IWF103" s="111"/>
      <c r="IWG103" s="111"/>
      <c r="IWH103" s="112"/>
      <c r="IWI103" s="2"/>
      <c r="IWJ103" s="1"/>
      <c r="IWK103" s="87"/>
      <c r="IWL103" s="87"/>
      <c r="IWM103" s="87" t="s">
        <v>2</v>
      </c>
      <c r="IWN103" s="111"/>
      <c r="IWO103" s="111"/>
      <c r="IWP103" s="112"/>
      <c r="IWQ103" s="2"/>
      <c r="IWR103" s="1"/>
      <c r="IWS103" s="87"/>
      <c r="IWT103" s="87"/>
      <c r="IWU103" s="87" t="s">
        <v>2</v>
      </c>
      <c r="IWV103" s="111"/>
      <c r="IWW103" s="111"/>
      <c r="IWX103" s="112"/>
      <c r="IWY103" s="2"/>
      <c r="IWZ103" s="1"/>
      <c r="IXA103" s="87"/>
      <c r="IXB103" s="87"/>
      <c r="IXC103" s="87" t="s">
        <v>2</v>
      </c>
      <c r="IXD103" s="111"/>
      <c r="IXE103" s="111"/>
      <c r="IXF103" s="112"/>
      <c r="IXG103" s="2"/>
      <c r="IXH103" s="1"/>
      <c r="IXI103" s="87"/>
      <c r="IXJ103" s="87"/>
      <c r="IXK103" s="87" t="s">
        <v>2</v>
      </c>
      <c r="IXL103" s="111"/>
      <c r="IXM103" s="111"/>
      <c r="IXN103" s="112"/>
      <c r="IXO103" s="2"/>
      <c r="IXP103" s="1"/>
      <c r="IXQ103" s="87"/>
      <c r="IXR103" s="87"/>
      <c r="IXS103" s="87" t="s">
        <v>2</v>
      </c>
      <c r="IXT103" s="111"/>
      <c r="IXU103" s="111"/>
      <c r="IXV103" s="112"/>
      <c r="IXW103" s="2"/>
      <c r="IXX103" s="1"/>
      <c r="IXY103" s="87"/>
      <c r="IXZ103" s="87"/>
      <c r="IYA103" s="87" t="s">
        <v>2</v>
      </c>
      <c r="IYB103" s="111"/>
      <c r="IYC103" s="111"/>
      <c r="IYD103" s="112"/>
      <c r="IYE103" s="2"/>
      <c r="IYF103" s="1"/>
      <c r="IYG103" s="87"/>
      <c r="IYH103" s="87"/>
      <c r="IYI103" s="87" t="s">
        <v>2</v>
      </c>
      <c r="IYJ103" s="111"/>
      <c r="IYK103" s="111"/>
      <c r="IYL103" s="112"/>
      <c r="IYM103" s="2"/>
      <c r="IYN103" s="1"/>
      <c r="IYO103" s="87"/>
      <c r="IYP103" s="87"/>
      <c r="IYQ103" s="87" t="s">
        <v>2</v>
      </c>
      <c r="IYR103" s="111"/>
      <c r="IYS103" s="111"/>
      <c r="IYT103" s="112"/>
      <c r="IYU103" s="2"/>
      <c r="IYV103" s="1"/>
      <c r="IYW103" s="87"/>
      <c r="IYX103" s="87"/>
      <c r="IYY103" s="87" t="s">
        <v>2</v>
      </c>
      <c r="IYZ103" s="111"/>
      <c r="IZA103" s="111"/>
      <c r="IZB103" s="112"/>
      <c r="IZC103" s="2"/>
      <c r="IZD103" s="1"/>
      <c r="IZE103" s="87"/>
      <c r="IZF103" s="87"/>
      <c r="IZG103" s="87" t="s">
        <v>2</v>
      </c>
      <c r="IZH103" s="111"/>
      <c r="IZI103" s="111"/>
      <c r="IZJ103" s="112"/>
      <c r="IZK103" s="2"/>
      <c r="IZL103" s="1"/>
      <c r="IZM103" s="87"/>
      <c r="IZN103" s="87"/>
      <c r="IZO103" s="87" t="s">
        <v>2</v>
      </c>
      <c r="IZP103" s="111"/>
      <c r="IZQ103" s="111"/>
      <c r="IZR103" s="112"/>
      <c r="IZS103" s="2"/>
      <c r="IZT103" s="1"/>
      <c r="IZU103" s="87"/>
      <c r="IZV103" s="87"/>
      <c r="IZW103" s="87" t="s">
        <v>2</v>
      </c>
      <c r="IZX103" s="111"/>
      <c r="IZY103" s="111"/>
      <c r="IZZ103" s="112"/>
      <c r="JAA103" s="2"/>
      <c r="JAB103" s="1"/>
      <c r="JAC103" s="87"/>
      <c r="JAD103" s="87"/>
      <c r="JAE103" s="87" t="s">
        <v>2</v>
      </c>
      <c r="JAF103" s="111"/>
      <c r="JAG103" s="111"/>
      <c r="JAH103" s="112"/>
      <c r="JAI103" s="2"/>
      <c r="JAJ103" s="1"/>
      <c r="JAK103" s="87"/>
      <c r="JAL103" s="87"/>
      <c r="JAM103" s="87" t="s">
        <v>2</v>
      </c>
      <c r="JAN103" s="111"/>
      <c r="JAO103" s="111"/>
      <c r="JAP103" s="112"/>
      <c r="JAQ103" s="2"/>
      <c r="JAR103" s="1"/>
      <c r="JAS103" s="87"/>
      <c r="JAT103" s="87"/>
      <c r="JAU103" s="87" t="s">
        <v>2</v>
      </c>
      <c r="JAV103" s="111"/>
      <c r="JAW103" s="111"/>
      <c r="JAX103" s="112"/>
      <c r="JAY103" s="2"/>
      <c r="JAZ103" s="1"/>
      <c r="JBA103" s="87"/>
      <c r="JBB103" s="87"/>
      <c r="JBC103" s="87" t="s">
        <v>2</v>
      </c>
      <c r="JBD103" s="111"/>
      <c r="JBE103" s="111"/>
      <c r="JBF103" s="112"/>
      <c r="JBG103" s="2"/>
      <c r="JBH103" s="1"/>
      <c r="JBI103" s="87"/>
      <c r="JBJ103" s="87"/>
      <c r="JBK103" s="87" t="s">
        <v>2</v>
      </c>
      <c r="JBL103" s="111"/>
      <c r="JBM103" s="111"/>
      <c r="JBN103" s="112"/>
      <c r="JBO103" s="2"/>
      <c r="JBP103" s="1"/>
      <c r="JBQ103" s="87"/>
      <c r="JBR103" s="87"/>
      <c r="JBS103" s="87" t="s">
        <v>2</v>
      </c>
      <c r="JBT103" s="111"/>
      <c r="JBU103" s="111"/>
      <c r="JBV103" s="112"/>
      <c r="JBW103" s="2"/>
      <c r="JBX103" s="1"/>
      <c r="JBY103" s="87"/>
      <c r="JBZ103" s="87"/>
      <c r="JCA103" s="87" t="s">
        <v>2</v>
      </c>
      <c r="JCB103" s="111"/>
      <c r="JCC103" s="111"/>
      <c r="JCD103" s="112"/>
      <c r="JCE103" s="2"/>
      <c r="JCF103" s="1"/>
      <c r="JCG103" s="87"/>
      <c r="JCH103" s="87"/>
      <c r="JCI103" s="87" t="s">
        <v>2</v>
      </c>
      <c r="JCJ103" s="111"/>
      <c r="JCK103" s="111"/>
      <c r="JCL103" s="112"/>
      <c r="JCM103" s="2"/>
      <c r="JCN103" s="1"/>
      <c r="JCO103" s="87"/>
      <c r="JCP103" s="87"/>
      <c r="JCQ103" s="87" t="s">
        <v>2</v>
      </c>
      <c r="JCR103" s="111"/>
      <c r="JCS103" s="111"/>
      <c r="JCT103" s="112"/>
      <c r="JCU103" s="2"/>
      <c r="JCV103" s="1"/>
      <c r="JCW103" s="87"/>
      <c r="JCX103" s="87"/>
      <c r="JCY103" s="87" t="s">
        <v>2</v>
      </c>
      <c r="JCZ103" s="111"/>
      <c r="JDA103" s="111"/>
      <c r="JDB103" s="112"/>
      <c r="JDC103" s="2"/>
      <c r="JDD103" s="1"/>
      <c r="JDE103" s="87"/>
      <c r="JDF103" s="87"/>
      <c r="JDG103" s="87" t="s">
        <v>2</v>
      </c>
      <c r="JDH103" s="111"/>
      <c r="JDI103" s="111"/>
      <c r="JDJ103" s="112"/>
      <c r="JDK103" s="2"/>
      <c r="JDL103" s="1"/>
      <c r="JDM103" s="87"/>
      <c r="JDN103" s="87"/>
      <c r="JDO103" s="87" t="s">
        <v>2</v>
      </c>
      <c r="JDP103" s="111"/>
      <c r="JDQ103" s="111"/>
      <c r="JDR103" s="112"/>
      <c r="JDS103" s="2"/>
      <c r="JDT103" s="1"/>
      <c r="JDU103" s="87"/>
      <c r="JDV103" s="87"/>
      <c r="JDW103" s="87" t="s">
        <v>2</v>
      </c>
      <c r="JDX103" s="111"/>
      <c r="JDY103" s="111"/>
      <c r="JDZ103" s="112"/>
      <c r="JEA103" s="2"/>
      <c r="JEB103" s="1"/>
      <c r="JEC103" s="87"/>
      <c r="JED103" s="87"/>
      <c r="JEE103" s="87" t="s">
        <v>2</v>
      </c>
      <c r="JEF103" s="111"/>
      <c r="JEG103" s="111"/>
      <c r="JEH103" s="112"/>
      <c r="JEI103" s="2"/>
      <c r="JEJ103" s="1"/>
      <c r="JEK103" s="87"/>
      <c r="JEL103" s="87"/>
      <c r="JEM103" s="87" t="s">
        <v>2</v>
      </c>
      <c r="JEN103" s="111"/>
      <c r="JEO103" s="111"/>
      <c r="JEP103" s="112"/>
      <c r="JEQ103" s="2"/>
      <c r="JER103" s="1"/>
      <c r="JES103" s="87"/>
      <c r="JET103" s="87"/>
      <c r="JEU103" s="87" t="s">
        <v>2</v>
      </c>
      <c r="JEV103" s="111"/>
      <c r="JEW103" s="111"/>
      <c r="JEX103" s="112"/>
      <c r="JEY103" s="2"/>
      <c r="JEZ103" s="1"/>
      <c r="JFA103" s="87"/>
      <c r="JFB103" s="87"/>
      <c r="JFC103" s="87" t="s">
        <v>2</v>
      </c>
      <c r="JFD103" s="111"/>
      <c r="JFE103" s="111"/>
      <c r="JFF103" s="112"/>
      <c r="JFG103" s="2"/>
      <c r="JFH103" s="1"/>
      <c r="JFI103" s="87"/>
      <c r="JFJ103" s="87"/>
      <c r="JFK103" s="87" t="s">
        <v>2</v>
      </c>
      <c r="JFL103" s="111"/>
      <c r="JFM103" s="111"/>
      <c r="JFN103" s="112"/>
      <c r="JFO103" s="2"/>
      <c r="JFP103" s="1"/>
      <c r="JFQ103" s="87"/>
      <c r="JFR103" s="87"/>
      <c r="JFS103" s="87" t="s">
        <v>2</v>
      </c>
      <c r="JFT103" s="111"/>
      <c r="JFU103" s="111"/>
      <c r="JFV103" s="112"/>
      <c r="JFW103" s="2"/>
      <c r="JFX103" s="1"/>
      <c r="JFY103" s="87"/>
      <c r="JFZ103" s="87"/>
      <c r="JGA103" s="87" t="s">
        <v>2</v>
      </c>
      <c r="JGB103" s="111"/>
      <c r="JGC103" s="111"/>
      <c r="JGD103" s="112"/>
      <c r="JGE103" s="2"/>
      <c r="JGF103" s="1"/>
      <c r="JGG103" s="87"/>
      <c r="JGH103" s="87"/>
      <c r="JGI103" s="87" t="s">
        <v>2</v>
      </c>
      <c r="JGJ103" s="111"/>
      <c r="JGK103" s="111"/>
      <c r="JGL103" s="112"/>
      <c r="JGM103" s="2"/>
      <c r="JGN103" s="1"/>
      <c r="JGO103" s="87"/>
      <c r="JGP103" s="87"/>
      <c r="JGQ103" s="87" t="s">
        <v>2</v>
      </c>
      <c r="JGR103" s="111"/>
      <c r="JGS103" s="111"/>
      <c r="JGT103" s="112"/>
      <c r="JGU103" s="2"/>
      <c r="JGV103" s="1"/>
      <c r="JGW103" s="87"/>
      <c r="JGX103" s="87"/>
      <c r="JGY103" s="87" t="s">
        <v>2</v>
      </c>
      <c r="JGZ103" s="111"/>
      <c r="JHA103" s="111"/>
      <c r="JHB103" s="112"/>
      <c r="JHC103" s="2"/>
      <c r="JHD103" s="1"/>
      <c r="JHE103" s="87"/>
      <c r="JHF103" s="87"/>
      <c r="JHG103" s="87" t="s">
        <v>2</v>
      </c>
      <c r="JHH103" s="111"/>
      <c r="JHI103" s="111"/>
      <c r="JHJ103" s="112"/>
      <c r="JHK103" s="2"/>
      <c r="JHL103" s="1"/>
      <c r="JHM103" s="87"/>
      <c r="JHN103" s="87"/>
      <c r="JHO103" s="87" t="s">
        <v>2</v>
      </c>
      <c r="JHP103" s="111"/>
      <c r="JHQ103" s="111"/>
      <c r="JHR103" s="112"/>
      <c r="JHS103" s="2"/>
      <c r="JHT103" s="1"/>
      <c r="JHU103" s="87"/>
      <c r="JHV103" s="87"/>
      <c r="JHW103" s="87" t="s">
        <v>2</v>
      </c>
      <c r="JHX103" s="111"/>
      <c r="JHY103" s="111"/>
      <c r="JHZ103" s="112"/>
      <c r="JIA103" s="2"/>
      <c r="JIB103" s="1"/>
      <c r="JIC103" s="87"/>
      <c r="JID103" s="87"/>
      <c r="JIE103" s="87" t="s">
        <v>2</v>
      </c>
      <c r="JIF103" s="111"/>
      <c r="JIG103" s="111"/>
      <c r="JIH103" s="112"/>
      <c r="JII103" s="2"/>
      <c r="JIJ103" s="1"/>
      <c r="JIK103" s="87"/>
      <c r="JIL103" s="87"/>
      <c r="JIM103" s="87" t="s">
        <v>2</v>
      </c>
      <c r="JIN103" s="111"/>
      <c r="JIO103" s="111"/>
      <c r="JIP103" s="112"/>
      <c r="JIQ103" s="2"/>
      <c r="JIR103" s="1"/>
      <c r="JIS103" s="87"/>
      <c r="JIT103" s="87"/>
      <c r="JIU103" s="87" t="s">
        <v>2</v>
      </c>
      <c r="JIV103" s="111"/>
      <c r="JIW103" s="111"/>
      <c r="JIX103" s="112"/>
      <c r="JIY103" s="2"/>
      <c r="JIZ103" s="1"/>
      <c r="JJA103" s="87"/>
      <c r="JJB103" s="87"/>
      <c r="JJC103" s="87" t="s">
        <v>2</v>
      </c>
      <c r="JJD103" s="111"/>
      <c r="JJE103" s="111"/>
      <c r="JJF103" s="112"/>
      <c r="JJG103" s="2"/>
      <c r="JJH103" s="1"/>
      <c r="JJI103" s="87"/>
      <c r="JJJ103" s="87"/>
      <c r="JJK103" s="87" t="s">
        <v>2</v>
      </c>
      <c r="JJL103" s="111"/>
      <c r="JJM103" s="111"/>
      <c r="JJN103" s="112"/>
      <c r="JJO103" s="2"/>
      <c r="JJP103" s="1"/>
      <c r="JJQ103" s="87"/>
      <c r="JJR103" s="87"/>
      <c r="JJS103" s="87" t="s">
        <v>2</v>
      </c>
      <c r="JJT103" s="111"/>
      <c r="JJU103" s="111"/>
      <c r="JJV103" s="112"/>
      <c r="JJW103" s="2"/>
      <c r="JJX103" s="1"/>
      <c r="JJY103" s="87"/>
      <c r="JJZ103" s="87"/>
      <c r="JKA103" s="87" t="s">
        <v>2</v>
      </c>
      <c r="JKB103" s="111"/>
      <c r="JKC103" s="111"/>
      <c r="JKD103" s="112"/>
      <c r="JKE103" s="2"/>
      <c r="JKF103" s="1"/>
      <c r="JKG103" s="87"/>
      <c r="JKH103" s="87"/>
      <c r="JKI103" s="87" t="s">
        <v>2</v>
      </c>
      <c r="JKJ103" s="111"/>
      <c r="JKK103" s="111"/>
      <c r="JKL103" s="112"/>
      <c r="JKM103" s="2"/>
      <c r="JKN103" s="1"/>
      <c r="JKO103" s="87"/>
      <c r="JKP103" s="87"/>
      <c r="JKQ103" s="87" t="s">
        <v>2</v>
      </c>
      <c r="JKR103" s="111"/>
      <c r="JKS103" s="111"/>
      <c r="JKT103" s="112"/>
      <c r="JKU103" s="2"/>
      <c r="JKV103" s="1"/>
      <c r="JKW103" s="87"/>
      <c r="JKX103" s="87"/>
      <c r="JKY103" s="87" t="s">
        <v>2</v>
      </c>
      <c r="JKZ103" s="111"/>
      <c r="JLA103" s="111"/>
      <c r="JLB103" s="112"/>
      <c r="JLC103" s="2"/>
      <c r="JLD103" s="1"/>
      <c r="JLE103" s="87"/>
      <c r="JLF103" s="87"/>
      <c r="JLG103" s="87" t="s">
        <v>2</v>
      </c>
      <c r="JLH103" s="111"/>
      <c r="JLI103" s="111"/>
      <c r="JLJ103" s="112"/>
      <c r="JLK103" s="2"/>
      <c r="JLL103" s="1"/>
      <c r="JLM103" s="87"/>
      <c r="JLN103" s="87"/>
      <c r="JLO103" s="87" t="s">
        <v>2</v>
      </c>
      <c r="JLP103" s="111"/>
      <c r="JLQ103" s="111"/>
      <c r="JLR103" s="112"/>
      <c r="JLS103" s="2"/>
      <c r="JLT103" s="1"/>
      <c r="JLU103" s="87"/>
      <c r="JLV103" s="87"/>
      <c r="JLW103" s="87" t="s">
        <v>2</v>
      </c>
      <c r="JLX103" s="111"/>
      <c r="JLY103" s="111"/>
      <c r="JLZ103" s="112"/>
      <c r="JMA103" s="2"/>
      <c r="JMB103" s="1"/>
      <c r="JMC103" s="87"/>
      <c r="JMD103" s="87"/>
      <c r="JME103" s="87" t="s">
        <v>2</v>
      </c>
      <c r="JMF103" s="111"/>
      <c r="JMG103" s="111"/>
      <c r="JMH103" s="112"/>
      <c r="JMI103" s="2"/>
      <c r="JMJ103" s="1"/>
      <c r="JMK103" s="87"/>
      <c r="JML103" s="87"/>
      <c r="JMM103" s="87" t="s">
        <v>2</v>
      </c>
      <c r="JMN103" s="111"/>
      <c r="JMO103" s="111"/>
      <c r="JMP103" s="112"/>
      <c r="JMQ103" s="2"/>
      <c r="JMR103" s="1"/>
      <c r="JMS103" s="87"/>
      <c r="JMT103" s="87"/>
      <c r="JMU103" s="87" t="s">
        <v>2</v>
      </c>
      <c r="JMV103" s="111"/>
      <c r="JMW103" s="111"/>
      <c r="JMX103" s="112"/>
      <c r="JMY103" s="2"/>
      <c r="JMZ103" s="1"/>
      <c r="JNA103" s="87"/>
      <c r="JNB103" s="87"/>
      <c r="JNC103" s="87" t="s">
        <v>2</v>
      </c>
      <c r="JND103" s="111"/>
      <c r="JNE103" s="111"/>
      <c r="JNF103" s="112"/>
      <c r="JNG103" s="2"/>
      <c r="JNH103" s="1"/>
      <c r="JNI103" s="87"/>
      <c r="JNJ103" s="87"/>
      <c r="JNK103" s="87" t="s">
        <v>2</v>
      </c>
      <c r="JNL103" s="111"/>
      <c r="JNM103" s="111"/>
      <c r="JNN103" s="112"/>
      <c r="JNO103" s="2"/>
      <c r="JNP103" s="1"/>
      <c r="JNQ103" s="87"/>
      <c r="JNR103" s="87"/>
      <c r="JNS103" s="87" t="s">
        <v>2</v>
      </c>
      <c r="JNT103" s="111"/>
      <c r="JNU103" s="111"/>
      <c r="JNV103" s="112"/>
      <c r="JNW103" s="2"/>
      <c r="JNX103" s="1"/>
      <c r="JNY103" s="87"/>
      <c r="JNZ103" s="87"/>
      <c r="JOA103" s="87" t="s">
        <v>2</v>
      </c>
      <c r="JOB103" s="111"/>
      <c r="JOC103" s="111"/>
      <c r="JOD103" s="112"/>
      <c r="JOE103" s="2"/>
      <c r="JOF103" s="1"/>
      <c r="JOG103" s="87"/>
      <c r="JOH103" s="87"/>
      <c r="JOI103" s="87" t="s">
        <v>2</v>
      </c>
      <c r="JOJ103" s="111"/>
      <c r="JOK103" s="111"/>
      <c r="JOL103" s="112"/>
      <c r="JOM103" s="2"/>
      <c r="JON103" s="1"/>
      <c r="JOO103" s="87"/>
      <c r="JOP103" s="87"/>
      <c r="JOQ103" s="87" t="s">
        <v>2</v>
      </c>
      <c r="JOR103" s="111"/>
      <c r="JOS103" s="111"/>
      <c r="JOT103" s="112"/>
      <c r="JOU103" s="2"/>
      <c r="JOV103" s="1"/>
      <c r="JOW103" s="87"/>
      <c r="JOX103" s="87"/>
      <c r="JOY103" s="87" t="s">
        <v>2</v>
      </c>
      <c r="JOZ103" s="111"/>
      <c r="JPA103" s="111"/>
      <c r="JPB103" s="112"/>
      <c r="JPC103" s="2"/>
      <c r="JPD103" s="1"/>
      <c r="JPE103" s="87"/>
      <c r="JPF103" s="87"/>
      <c r="JPG103" s="87" t="s">
        <v>2</v>
      </c>
      <c r="JPH103" s="111"/>
      <c r="JPI103" s="111"/>
      <c r="JPJ103" s="112"/>
      <c r="JPK103" s="2"/>
      <c r="JPL103" s="1"/>
      <c r="JPM103" s="87"/>
      <c r="JPN103" s="87"/>
      <c r="JPO103" s="87" t="s">
        <v>2</v>
      </c>
      <c r="JPP103" s="111"/>
      <c r="JPQ103" s="111"/>
      <c r="JPR103" s="112"/>
      <c r="JPS103" s="2"/>
      <c r="JPT103" s="1"/>
      <c r="JPU103" s="87"/>
      <c r="JPV103" s="87"/>
      <c r="JPW103" s="87" t="s">
        <v>2</v>
      </c>
      <c r="JPX103" s="111"/>
      <c r="JPY103" s="111"/>
      <c r="JPZ103" s="112"/>
      <c r="JQA103" s="2"/>
      <c r="JQB103" s="1"/>
      <c r="JQC103" s="87"/>
      <c r="JQD103" s="87"/>
      <c r="JQE103" s="87" t="s">
        <v>2</v>
      </c>
      <c r="JQF103" s="111"/>
      <c r="JQG103" s="111"/>
      <c r="JQH103" s="112"/>
      <c r="JQI103" s="2"/>
      <c r="JQJ103" s="1"/>
      <c r="JQK103" s="87"/>
      <c r="JQL103" s="87"/>
      <c r="JQM103" s="87" t="s">
        <v>2</v>
      </c>
      <c r="JQN103" s="111"/>
      <c r="JQO103" s="111"/>
      <c r="JQP103" s="112"/>
      <c r="JQQ103" s="2"/>
      <c r="JQR103" s="1"/>
      <c r="JQS103" s="87"/>
      <c r="JQT103" s="87"/>
      <c r="JQU103" s="87" t="s">
        <v>2</v>
      </c>
      <c r="JQV103" s="111"/>
      <c r="JQW103" s="111"/>
      <c r="JQX103" s="112"/>
      <c r="JQY103" s="2"/>
      <c r="JQZ103" s="1"/>
      <c r="JRA103" s="87"/>
      <c r="JRB103" s="87"/>
      <c r="JRC103" s="87" t="s">
        <v>2</v>
      </c>
      <c r="JRD103" s="111"/>
      <c r="JRE103" s="111"/>
      <c r="JRF103" s="112"/>
      <c r="JRG103" s="2"/>
      <c r="JRH103" s="1"/>
      <c r="JRI103" s="87"/>
      <c r="JRJ103" s="87"/>
      <c r="JRK103" s="87" t="s">
        <v>2</v>
      </c>
      <c r="JRL103" s="111"/>
      <c r="JRM103" s="111"/>
      <c r="JRN103" s="112"/>
      <c r="JRO103" s="2"/>
      <c r="JRP103" s="1"/>
      <c r="JRQ103" s="87"/>
      <c r="JRR103" s="87"/>
      <c r="JRS103" s="87" t="s">
        <v>2</v>
      </c>
      <c r="JRT103" s="111"/>
      <c r="JRU103" s="111"/>
      <c r="JRV103" s="112"/>
      <c r="JRW103" s="2"/>
      <c r="JRX103" s="1"/>
      <c r="JRY103" s="87"/>
      <c r="JRZ103" s="87"/>
      <c r="JSA103" s="87" t="s">
        <v>2</v>
      </c>
      <c r="JSB103" s="111"/>
      <c r="JSC103" s="111"/>
      <c r="JSD103" s="112"/>
      <c r="JSE103" s="2"/>
      <c r="JSF103" s="1"/>
      <c r="JSG103" s="87"/>
      <c r="JSH103" s="87"/>
      <c r="JSI103" s="87" t="s">
        <v>2</v>
      </c>
      <c r="JSJ103" s="111"/>
      <c r="JSK103" s="111"/>
      <c r="JSL103" s="112"/>
      <c r="JSM103" s="2"/>
      <c r="JSN103" s="1"/>
      <c r="JSO103" s="87"/>
      <c r="JSP103" s="87"/>
      <c r="JSQ103" s="87" t="s">
        <v>2</v>
      </c>
      <c r="JSR103" s="111"/>
      <c r="JSS103" s="111"/>
      <c r="JST103" s="112"/>
      <c r="JSU103" s="2"/>
      <c r="JSV103" s="1"/>
      <c r="JSW103" s="87"/>
      <c r="JSX103" s="87"/>
      <c r="JSY103" s="87" t="s">
        <v>2</v>
      </c>
      <c r="JSZ103" s="111"/>
      <c r="JTA103" s="111"/>
      <c r="JTB103" s="112"/>
      <c r="JTC103" s="2"/>
      <c r="JTD103" s="1"/>
      <c r="JTE103" s="87"/>
      <c r="JTF103" s="87"/>
      <c r="JTG103" s="87" t="s">
        <v>2</v>
      </c>
      <c r="JTH103" s="111"/>
      <c r="JTI103" s="111"/>
      <c r="JTJ103" s="112"/>
      <c r="JTK103" s="2"/>
      <c r="JTL103" s="1"/>
      <c r="JTM103" s="87"/>
      <c r="JTN103" s="87"/>
      <c r="JTO103" s="87" t="s">
        <v>2</v>
      </c>
      <c r="JTP103" s="111"/>
      <c r="JTQ103" s="111"/>
      <c r="JTR103" s="112"/>
      <c r="JTS103" s="2"/>
      <c r="JTT103" s="1"/>
      <c r="JTU103" s="87"/>
      <c r="JTV103" s="87"/>
      <c r="JTW103" s="87" t="s">
        <v>2</v>
      </c>
      <c r="JTX103" s="111"/>
      <c r="JTY103" s="111"/>
      <c r="JTZ103" s="112"/>
      <c r="JUA103" s="2"/>
      <c r="JUB103" s="1"/>
      <c r="JUC103" s="87"/>
      <c r="JUD103" s="87"/>
      <c r="JUE103" s="87" t="s">
        <v>2</v>
      </c>
      <c r="JUF103" s="111"/>
      <c r="JUG103" s="111"/>
      <c r="JUH103" s="112"/>
      <c r="JUI103" s="2"/>
      <c r="JUJ103" s="1"/>
      <c r="JUK103" s="87"/>
      <c r="JUL103" s="87"/>
      <c r="JUM103" s="87" t="s">
        <v>2</v>
      </c>
      <c r="JUN103" s="111"/>
      <c r="JUO103" s="111"/>
      <c r="JUP103" s="112"/>
      <c r="JUQ103" s="2"/>
      <c r="JUR103" s="1"/>
      <c r="JUS103" s="87"/>
      <c r="JUT103" s="87"/>
      <c r="JUU103" s="87" t="s">
        <v>2</v>
      </c>
      <c r="JUV103" s="111"/>
      <c r="JUW103" s="111"/>
      <c r="JUX103" s="112"/>
      <c r="JUY103" s="2"/>
      <c r="JUZ103" s="1"/>
      <c r="JVA103" s="87"/>
      <c r="JVB103" s="87"/>
      <c r="JVC103" s="87" t="s">
        <v>2</v>
      </c>
      <c r="JVD103" s="111"/>
      <c r="JVE103" s="111"/>
      <c r="JVF103" s="112"/>
      <c r="JVG103" s="2"/>
      <c r="JVH103" s="1"/>
      <c r="JVI103" s="87"/>
      <c r="JVJ103" s="87"/>
      <c r="JVK103" s="87" t="s">
        <v>2</v>
      </c>
      <c r="JVL103" s="111"/>
      <c r="JVM103" s="111"/>
      <c r="JVN103" s="112"/>
      <c r="JVO103" s="2"/>
      <c r="JVP103" s="1"/>
      <c r="JVQ103" s="87"/>
      <c r="JVR103" s="87"/>
      <c r="JVS103" s="87" t="s">
        <v>2</v>
      </c>
      <c r="JVT103" s="111"/>
      <c r="JVU103" s="111"/>
      <c r="JVV103" s="112"/>
      <c r="JVW103" s="2"/>
      <c r="JVX103" s="1"/>
      <c r="JVY103" s="87"/>
      <c r="JVZ103" s="87"/>
      <c r="JWA103" s="87" t="s">
        <v>2</v>
      </c>
      <c r="JWB103" s="111"/>
      <c r="JWC103" s="111"/>
      <c r="JWD103" s="112"/>
      <c r="JWE103" s="2"/>
      <c r="JWF103" s="1"/>
      <c r="JWG103" s="87"/>
      <c r="JWH103" s="87"/>
      <c r="JWI103" s="87" t="s">
        <v>2</v>
      </c>
      <c r="JWJ103" s="111"/>
      <c r="JWK103" s="111"/>
      <c r="JWL103" s="112"/>
      <c r="JWM103" s="2"/>
      <c r="JWN103" s="1"/>
      <c r="JWO103" s="87"/>
      <c r="JWP103" s="87"/>
      <c r="JWQ103" s="87" t="s">
        <v>2</v>
      </c>
      <c r="JWR103" s="111"/>
      <c r="JWS103" s="111"/>
      <c r="JWT103" s="112"/>
      <c r="JWU103" s="2"/>
      <c r="JWV103" s="1"/>
      <c r="JWW103" s="87"/>
      <c r="JWX103" s="87"/>
      <c r="JWY103" s="87" t="s">
        <v>2</v>
      </c>
      <c r="JWZ103" s="111"/>
      <c r="JXA103" s="111"/>
      <c r="JXB103" s="112"/>
      <c r="JXC103" s="2"/>
      <c r="JXD103" s="1"/>
      <c r="JXE103" s="87"/>
      <c r="JXF103" s="87"/>
      <c r="JXG103" s="87" t="s">
        <v>2</v>
      </c>
      <c r="JXH103" s="111"/>
      <c r="JXI103" s="111"/>
      <c r="JXJ103" s="112"/>
      <c r="JXK103" s="2"/>
      <c r="JXL103" s="1"/>
      <c r="JXM103" s="87"/>
      <c r="JXN103" s="87"/>
      <c r="JXO103" s="87" t="s">
        <v>2</v>
      </c>
      <c r="JXP103" s="111"/>
      <c r="JXQ103" s="111"/>
      <c r="JXR103" s="112"/>
      <c r="JXS103" s="2"/>
      <c r="JXT103" s="1"/>
      <c r="JXU103" s="87"/>
      <c r="JXV103" s="87"/>
      <c r="JXW103" s="87" t="s">
        <v>2</v>
      </c>
      <c r="JXX103" s="111"/>
      <c r="JXY103" s="111"/>
      <c r="JXZ103" s="112"/>
      <c r="JYA103" s="2"/>
      <c r="JYB103" s="1"/>
      <c r="JYC103" s="87"/>
      <c r="JYD103" s="87"/>
      <c r="JYE103" s="87" t="s">
        <v>2</v>
      </c>
      <c r="JYF103" s="111"/>
      <c r="JYG103" s="111"/>
      <c r="JYH103" s="112"/>
      <c r="JYI103" s="2"/>
      <c r="JYJ103" s="1"/>
      <c r="JYK103" s="87"/>
      <c r="JYL103" s="87"/>
      <c r="JYM103" s="87" t="s">
        <v>2</v>
      </c>
      <c r="JYN103" s="111"/>
      <c r="JYO103" s="111"/>
      <c r="JYP103" s="112"/>
      <c r="JYQ103" s="2"/>
      <c r="JYR103" s="1"/>
      <c r="JYS103" s="87"/>
      <c r="JYT103" s="87"/>
      <c r="JYU103" s="87" t="s">
        <v>2</v>
      </c>
      <c r="JYV103" s="111"/>
      <c r="JYW103" s="111"/>
      <c r="JYX103" s="112"/>
      <c r="JYY103" s="2"/>
      <c r="JYZ103" s="1"/>
      <c r="JZA103" s="87"/>
      <c r="JZB103" s="87"/>
      <c r="JZC103" s="87" t="s">
        <v>2</v>
      </c>
      <c r="JZD103" s="111"/>
      <c r="JZE103" s="111"/>
      <c r="JZF103" s="112"/>
      <c r="JZG103" s="2"/>
      <c r="JZH103" s="1"/>
      <c r="JZI103" s="87"/>
      <c r="JZJ103" s="87"/>
      <c r="JZK103" s="87" t="s">
        <v>2</v>
      </c>
      <c r="JZL103" s="111"/>
      <c r="JZM103" s="111"/>
      <c r="JZN103" s="112"/>
      <c r="JZO103" s="2"/>
      <c r="JZP103" s="1"/>
      <c r="JZQ103" s="87"/>
      <c r="JZR103" s="87"/>
      <c r="JZS103" s="87" t="s">
        <v>2</v>
      </c>
      <c r="JZT103" s="111"/>
      <c r="JZU103" s="111"/>
      <c r="JZV103" s="112"/>
      <c r="JZW103" s="2"/>
      <c r="JZX103" s="1"/>
      <c r="JZY103" s="87"/>
      <c r="JZZ103" s="87"/>
      <c r="KAA103" s="87" t="s">
        <v>2</v>
      </c>
      <c r="KAB103" s="111"/>
      <c r="KAC103" s="111"/>
      <c r="KAD103" s="112"/>
      <c r="KAE103" s="2"/>
      <c r="KAF103" s="1"/>
      <c r="KAG103" s="87"/>
      <c r="KAH103" s="87"/>
      <c r="KAI103" s="87" t="s">
        <v>2</v>
      </c>
      <c r="KAJ103" s="111"/>
      <c r="KAK103" s="111"/>
      <c r="KAL103" s="112"/>
      <c r="KAM103" s="2"/>
      <c r="KAN103" s="1"/>
      <c r="KAO103" s="87"/>
      <c r="KAP103" s="87"/>
      <c r="KAQ103" s="87" t="s">
        <v>2</v>
      </c>
      <c r="KAR103" s="111"/>
      <c r="KAS103" s="111"/>
      <c r="KAT103" s="112"/>
      <c r="KAU103" s="2"/>
      <c r="KAV103" s="1"/>
      <c r="KAW103" s="87"/>
      <c r="KAX103" s="87"/>
      <c r="KAY103" s="87" t="s">
        <v>2</v>
      </c>
      <c r="KAZ103" s="111"/>
      <c r="KBA103" s="111"/>
      <c r="KBB103" s="112"/>
      <c r="KBC103" s="2"/>
      <c r="KBD103" s="1"/>
      <c r="KBE103" s="87"/>
      <c r="KBF103" s="87"/>
      <c r="KBG103" s="87" t="s">
        <v>2</v>
      </c>
      <c r="KBH103" s="111"/>
      <c r="KBI103" s="111"/>
      <c r="KBJ103" s="112"/>
      <c r="KBK103" s="2"/>
      <c r="KBL103" s="1"/>
      <c r="KBM103" s="87"/>
      <c r="KBN103" s="87"/>
      <c r="KBO103" s="87" t="s">
        <v>2</v>
      </c>
      <c r="KBP103" s="111"/>
      <c r="KBQ103" s="111"/>
      <c r="KBR103" s="112"/>
      <c r="KBS103" s="2"/>
      <c r="KBT103" s="1"/>
      <c r="KBU103" s="87"/>
      <c r="KBV103" s="87"/>
      <c r="KBW103" s="87" t="s">
        <v>2</v>
      </c>
      <c r="KBX103" s="111"/>
      <c r="KBY103" s="111"/>
      <c r="KBZ103" s="112"/>
      <c r="KCA103" s="2"/>
      <c r="KCB103" s="1"/>
      <c r="KCC103" s="87"/>
      <c r="KCD103" s="87"/>
      <c r="KCE103" s="87" t="s">
        <v>2</v>
      </c>
      <c r="KCF103" s="111"/>
      <c r="KCG103" s="111"/>
      <c r="KCH103" s="112"/>
      <c r="KCI103" s="2"/>
      <c r="KCJ103" s="1"/>
      <c r="KCK103" s="87"/>
      <c r="KCL103" s="87"/>
      <c r="KCM103" s="87" t="s">
        <v>2</v>
      </c>
      <c r="KCN103" s="111"/>
      <c r="KCO103" s="111"/>
      <c r="KCP103" s="112"/>
      <c r="KCQ103" s="2"/>
      <c r="KCR103" s="1"/>
      <c r="KCS103" s="87"/>
      <c r="KCT103" s="87"/>
      <c r="KCU103" s="87" t="s">
        <v>2</v>
      </c>
      <c r="KCV103" s="111"/>
      <c r="KCW103" s="111"/>
      <c r="KCX103" s="112"/>
      <c r="KCY103" s="2"/>
      <c r="KCZ103" s="1"/>
      <c r="KDA103" s="87"/>
      <c r="KDB103" s="87"/>
      <c r="KDC103" s="87" t="s">
        <v>2</v>
      </c>
      <c r="KDD103" s="111"/>
      <c r="KDE103" s="111"/>
      <c r="KDF103" s="112"/>
      <c r="KDG103" s="2"/>
      <c r="KDH103" s="1"/>
      <c r="KDI103" s="87"/>
      <c r="KDJ103" s="87"/>
      <c r="KDK103" s="87" t="s">
        <v>2</v>
      </c>
      <c r="KDL103" s="111"/>
      <c r="KDM103" s="111"/>
      <c r="KDN103" s="112"/>
      <c r="KDO103" s="2"/>
      <c r="KDP103" s="1"/>
      <c r="KDQ103" s="87"/>
      <c r="KDR103" s="87"/>
      <c r="KDS103" s="87" t="s">
        <v>2</v>
      </c>
      <c r="KDT103" s="111"/>
      <c r="KDU103" s="111"/>
      <c r="KDV103" s="112"/>
      <c r="KDW103" s="2"/>
      <c r="KDX103" s="1"/>
      <c r="KDY103" s="87"/>
      <c r="KDZ103" s="87"/>
      <c r="KEA103" s="87" t="s">
        <v>2</v>
      </c>
      <c r="KEB103" s="111"/>
      <c r="KEC103" s="111"/>
      <c r="KED103" s="112"/>
      <c r="KEE103" s="2"/>
      <c r="KEF103" s="1"/>
      <c r="KEG103" s="87"/>
      <c r="KEH103" s="87"/>
      <c r="KEI103" s="87" t="s">
        <v>2</v>
      </c>
      <c r="KEJ103" s="111"/>
      <c r="KEK103" s="111"/>
      <c r="KEL103" s="112"/>
      <c r="KEM103" s="2"/>
      <c r="KEN103" s="1"/>
      <c r="KEO103" s="87"/>
      <c r="KEP103" s="87"/>
      <c r="KEQ103" s="87" t="s">
        <v>2</v>
      </c>
      <c r="KER103" s="111"/>
      <c r="KES103" s="111"/>
      <c r="KET103" s="112"/>
      <c r="KEU103" s="2"/>
      <c r="KEV103" s="1"/>
      <c r="KEW103" s="87"/>
      <c r="KEX103" s="87"/>
      <c r="KEY103" s="87" t="s">
        <v>2</v>
      </c>
      <c r="KEZ103" s="111"/>
      <c r="KFA103" s="111"/>
      <c r="KFB103" s="112"/>
      <c r="KFC103" s="2"/>
      <c r="KFD103" s="1"/>
      <c r="KFE103" s="87"/>
      <c r="KFF103" s="87"/>
      <c r="KFG103" s="87" t="s">
        <v>2</v>
      </c>
      <c r="KFH103" s="111"/>
      <c r="KFI103" s="111"/>
      <c r="KFJ103" s="112"/>
      <c r="KFK103" s="2"/>
      <c r="KFL103" s="1"/>
      <c r="KFM103" s="87"/>
      <c r="KFN103" s="87"/>
      <c r="KFO103" s="87" t="s">
        <v>2</v>
      </c>
      <c r="KFP103" s="111"/>
      <c r="KFQ103" s="111"/>
      <c r="KFR103" s="112"/>
      <c r="KFS103" s="2"/>
      <c r="KFT103" s="1"/>
      <c r="KFU103" s="87"/>
      <c r="KFV103" s="87"/>
      <c r="KFW103" s="87" t="s">
        <v>2</v>
      </c>
      <c r="KFX103" s="111"/>
      <c r="KFY103" s="111"/>
      <c r="KFZ103" s="112"/>
      <c r="KGA103" s="2"/>
      <c r="KGB103" s="1"/>
      <c r="KGC103" s="87"/>
      <c r="KGD103" s="87"/>
      <c r="KGE103" s="87" t="s">
        <v>2</v>
      </c>
      <c r="KGF103" s="111"/>
      <c r="KGG103" s="111"/>
      <c r="KGH103" s="112"/>
      <c r="KGI103" s="2"/>
      <c r="KGJ103" s="1"/>
      <c r="KGK103" s="87"/>
      <c r="KGL103" s="87"/>
      <c r="KGM103" s="87" t="s">
        <v>2</v>
      </c>
      <c r="KGN103" s="111"/>
      <c r="KGO103" s="111"/>
      <c r="KGP103" s="112"/>
      <c r="KGQ103" s="2"/>
      <c r="KGR103" s="1"/>
      <c r="KGS103" s="87"/>
      <c r="KGT103" s="87"/>
      <c r="KGU103" s="87" t="s">
        <v>2</v>
      </c>
      <c r="KGV103" s="111"/>
      <c r="KGW103" s="111"/>
      <c r="KGX103" s="112"/>
      <c r="KGY103" s="2"/>
      <c r="KGZ103" s="1"/>
      <c r="KHA103" s="87"/>
      <c r="KHB103" s="87"/>
      <c r="KHC103" s="87" t="s">
        <v>2</v>
      </c>
      <c r="KHD103" s="111"/>
      <c r="KHE103" s="111"/>
      <c r="KHF103" s="112"/>
      <c r="KHG103" s="2"/>
      <c r="KHH103" s="1"/>
      <c r="KHI103" s="87"/>
      <c r="KHJ103" s="87"/>
      <c r="KHK103" s="87" t="s">
        <v>2</v>
      </c>
      <c r="KHL103" s="111"/>
      <c r="KHM103" s="111"/>
      <c r="KHN103" s="112"/>
      <c r="KHO103" s="2"/>
      <c r="KHP103" s="1"/>
      <c r="KHQ103" s="87"/>
      <c r="KHR103" s="87"/>
      <c r="KHS103" s="87" t="s">
        <v>2</v>
      </c>
      <c r="KHT103" s="111"/>
      <c r="KHU103" s="111"/>
      <c r="KHV103" s="112"/>
      <c r="KHW103" s="2"/>
      <c r="KHX103" s="1"/>
      <c r="KHY103" s="87"/>
      <c r="KHZ103" s="87"/>
      <c r="KIA103" s="87" t="s">
        <v>2</v>
      </c>
      <c r="KIB103" s="111"/>
      <c r="KIC103" s="111"/>
      <c r="KID103" s="112"/>
      <c r="KIE103" s="2"/>
      <c r="KIF103" s="1"/>
      <c r="KIG103" s="87"/>
      <c r="KIH103" s="87"/>
      <c r="KII103" s="87" t="s">
        <v>2</v>
      </c>
      <c r="KIJ103" s="111"/>
      <c r="KIK103" s="111"/>
      <c r="KIL103" s="112"/>
      <c r="KIM103" s="2"/>
      <c r="KIN103" s="1"/>
      <c r="KIO103" s="87"/>
      <c r="KIP103" s="87"/>
      <c r="KIQ103" s="87" t="s">
        <v>2</v>
      </c>
      <c r="KIR103" s="111"/>
      <c r="KIS103" s="111"/>
      <c r="KIT103" s="112"/>
      <c r="KIU103" s="2"/>
      <c r="KIV103" s="1"/>
      <c r="KIW103" s="87"/>
      <c r="KIX103" s="87"/>
      <c r="KIY103" s="87" t="s">
        <v>2</v>
      </c>
      <c r="KIZ103" s="111"/>
      <c r="KJA103" s="111"/>
      <c r="KJB103" s="112"/>
      <c r="KJC103" s="2"/>
      <c r="KJD103" s="1"/>
      <c r="KJE103" s="87"/>
      <c r="KJF103" s="87"/>
      <c r="KJG103" s="87" t="s">
        <v>2</v>
      </c>
      <c r="KJH103" s="111"/>
      <c r="KJI103" s="111"/>
      <c r="KJJ103" s="112"/>
      <c r="KJK103" s="2"/>
      <c r="KJL103" s="1"/>
      <c r="KJM103" s="87"/>
      <c r="KJN103" s="87"/>
      <c r="KJO103" s="87" t="s">
        <v>2</v>
      </c>
      <c r="KJP103" s="111"/>
      <c r="KJQ103" s="111"/>
      <c r="KJR103" s="112"/>
      <c r="KJS103" s="2"/>
      <c r="KJT103" s="1"/>
      <c r="KJU103" s="87"/>
      <c r="KJV103" s="87"/>
      <c r="KJW103" s="87" t="s">
        <v>2</v>
      </c>
      <c r="KJX103" s="111"/>
      <c r="KJY103" s="111"/>
      <c r="KJZ103" s="112"/>
      <c r="KKA103" s="2"/>
      <c r="KKB103" s="1"/>
      <c r="KKC103" s="87"/>
      <c r="KKD103" s="87"/>
      <c r="KKE103" s="87" t="s">
        <v>2</v>
      </c>
      <c r="KKF103" s="111"/>
      <c r="KKG103" s="111"/>
      <c r="KKH103" s="112"/>
      <c r="KKI103" s="2"/>
      <c r="KKJ103" s="1"/>
      <c r="KKK103" s="87"/>
      <c r="KKL103" s="87"/>
      <c r="KKM103" s="87" t="s">
        <v>2</v>
      </c>
      <c r="KKN103" s="111"/>
      <c r="KKO103" s="111"/>
      <c r="KKP103" s="112"/>
      <c r="KKQ103" s="2"/>
      <c r="KKR103" s="1"/>
      <c r="KKS103" s="87"/>
      <c r="KKT103" s="87"/>
      <c r="KKU103" s="87" t="s">
        <v>2</v>
      </c>
      <c r="KKV103" s="111"/>
      <c r="KKW103" s="111"/>
      <c r="KKX103" s="112"/>
      <c r="KKY103" s="2"/>
      <c r="KKZ103" s="1"/>
      <c r="KLA103" s="87"/>
      <c r="KLB103" s="87"/>
      <c r="KLC103" s="87" t="s">
        <v>2</v>
      </c>
      <c r="KLD103" s="111"/>
      <c r="KLE103" s="111"/>
      <c r="KLF103" s="112"/>
      <c r="KLG103" s="2"/>
      <c r="KLH103" s="1"/>
      <c r="KLI103" s="87"/>
      <c r="KLJ103" s="87"/>
      <c r="KLK103" s="87" t="s">
        <v>2</v>
      </c>
      <c r="KLL103" s="111"/>
      <c r="KLM103" s="111"/>
      <c r="KLN103" s="112"/>
      <c r="KLO103" s="2"/>
      <c r="KLP103" s="1"/>
      <c r="KLQ103" s="87"/>
      <c r="KLR103" s="87"/>
      <c r="KLS103" s="87" t="s">
        <v>2</v>
      </c>
      <c r="KLT103" s="111"/>
      <c r="KLU103" s="111"/>
      <c r="KLV103" s="112"/>
      <c r="KLW103" s="2"/>
      <c r="KLX103" s="1"/>
      <c r="KLY103" s="87"/>
      <c r="KLZ103" s="87"/>
      <c r="KMA103" s="87" t="s">
        <v>2</v>
      </c>
      <c r="KMB103" s="111"/>
      <c r="KMC103" s="111"/>
      <c r="KMD103" s="112"/>
      <c r="KME103" s="2"/>
      <c r="KMF103" s="1"/>
      <c r="KMG103" s="87"/>
      <c r="KMH103" s="87"/>
      <c r="KMI103" s="87" t="s">
        <v>2</v>
      </c>
      <c r="KMJ103" s="111"/>
      <c r="KMK103" s="111"/>
      <c r="KML103" s="112"/>
      <c r="KMM103" s="2"/>
      <c r="KMN103" s="1"/>
      <c r="KMO103" s="87"/>
      <c r="KMP103" s="87"/>
      <c r="KMQ103" s="87" t="s">
        <v>2</v>
      </c>
      <c r="KMR103" s="111"/>
      <c r="KMS103" s="111"/>
      <c r="KMT103" s="112"/>
      <c r="KMU103" s="2"/>
      <c r="KMV103" s="1"/>
      <c r="KMW103" s="87"/>
      <c r="KMX103" s="87"/>
      <c r="KMY103" s="87" t="s">
        <v>2</v>
      </c>
      <c r="KMZ103" s="111"/>
      <c r="KNA103" s="111"/>
      <c r="KNB103" s="112"/>
      <c r="KNC103" s="2"/>
      <c r="KND103" s="1"/>
      <c r="KNE103" s="87"/>
      <c r="KNF103" s="87"/>
      <c r="KNG103" s="87" t="s">
        <v>2</v>
      </c>
      <c r="KNH103" s="111"/>
      <c r="KNI103" s="111"/>
      <c r="KNJ103" s="112"/>
      <c r="KNK103" s="2"/>
      <c r="KNL103" s="1"/>
      <c r="KNM103" s="87"/>
      <c r="KNN103" s="87"/>
      <c r="KNO103" s="87" t="s">
        <v>2</v>
      </c>
      <c r="KNP103" s="111"/>
      <c r="KNQ103" s="111"/>
      <c r="KNR103" s="112"/>
      <c r="KNS103" s="2"/>
      <c r="KNT103" s="1"/>
      <c r="KNU103" s="87"/>
      <c r="KNV103" s="87"/>
      <c r="KNW103" s="87" t="s">
        <v>2</v>
      </c>
      <c r="KNX103" s="111"/>
      <c r="KNY103" s="111"/>
      <c r="KNZ103" s="112"/>
      <c r="KOA103" s="2"/>
      <c r="KOB103" s="1"/>
      <c r="KOC103" s="87"/>
      <c r="KOD103" s="87"/>
      <c r="KOE103" s="87" t="s">
        <v>2</v>
      </c>
      <c r="KOF103" s="111"/>
      <c r="KOG103" s="111"/>
      <c r="KOH103" s="112"/>
      <c r="KOI103" s="2"/>
      <c r="KOJ103" s="1"/>
      <c r="KOK103" s="87"/>
      <c r="KOL103" s="87"/>
      <c r="KOM103" s="87" t="s">
        <v>2</v>
      </c>
      <c r="KON103" s="111"/>
      <c r="KOO103" s="111"/>
      <c r="KOP103" s="112"/>
      <c r="KOQ103" s="2"/>
      <c r="KOR103" s="1"/>
      <c r="KOS103" s="87"/>
      <c r="KOT103" s="87"/>
      <c r="KOU103" s="87" t="s">
        <v>2</v>
      </c>
      <c r="KOV103" s="111"/>
      <c r="KOW103" s="111"/>
      <c r="KOX103" s="112"/>
      <c r="KOY103" s="2"/>
      <c r="KOZ103" s="1"/>
      <c r="KPA103" s="87"/>
      <c r="KPB103" s="87"/>
      <c r="KPC103" s="87" t="s">
        <v>2</v>
      </c>
      <c r="KPD103" s="111"/>
      <c r="KPE103" s="111"/>
      <c r="KPF103" s="112"/>
      <c r="KPG103" s="2"/>
      <c r="KPH103" s="1"/>
      <c r="KPI103" s="87"/>
      <c r="KPJ103" s="87"/>
      <c r="KPK103" s="87" t="s">
        <v>2</v>
      </c>
      <c r="KPL103" s="111"/>
      <c r="KPM103" s="111"/>
      <c r="KPN103" s="112"/>
      <c r="KPO103" s="2"/>
      <c r="KPP103" s="1"/>
      <c r="KPQ103" s="87"/>
      <c r="KPR103" s="87"/>
      <c r="KPS103" s="87" t="s">
        <v>2</v>
      </c>
      <c r="KPT103" s="111"/>
      <c r="KPU103" s="111"/>
      <c r="KPV103" s="112"/>
      <c r="KPW103" s="2"/>
      <c r="KPX103" s="1"/>
      <c r="KPY103" s="87"/>
      <c r="KPZ103" s="87"/>
      <c r="KQA103" s="87" t="s">
        <v>2</v>
      </c>
      <c r="KQB103" s="111"/>
      <c r="KQC103" s="111"/>
      <c r="KQD103" s="112"/>
      <c r="KQE103" s="2"/>
      <c r="KQF103" s="1"/>
      <c r="KQG103" s="87"/>
      <c r="KQH103" s="87"/>
      <c r="KQI103" s="87" t="s">
        <v>2</v>
      </c>
      <c r="KQJ103" s="111"/>
      <c r="KQK103" s="111"/>
      <c r="KQL103" s="112"/>
      <c r="KQM103" s="2"/>
      <c r="KQN103" s="1"/>
      <c r="KQO103" s="87"/>
      <c r="KQP103" s="87"/>
      <c r="KQQ103" s="87" t="s">
        <v>2</v>
      </c>
      <c r="KQR103" s="111"/>
      <c r="KQS103" s="111"/>
      <c r="KQT103" s="112"/>
      <c r="KQU103" s="2"/>
      <c r="KQV103" s="1"/>
      <c r="KQW103" s="87"/>
      <c r="KQX103" s="87"/>
      <c r="KQY103" s="87" t="s">
        <v>2</v>
      </c>
      <c r="KQZ103" s="111"/>
      <c r="KRA103" s="111"/>
      <c r="KRB103" s="112"/>
      <c r="KRC103" s="2"/>
      <c r="KRD103" s="1"/>
      <c r="KRE103" s="87"/>
      <c r="KRF103" s="87"/>
      <c r="KRG103" s="87" t="s">
        <v>2</v>
      </c>
      <c r="KRH103" s="111"/>
      <c r="KRI103" s="111"/>
      <c r="KRJ103" s="112"/>
      <c r="KRK103" s="2"/>
      <c r="KRL103" s="1"/>
      <c r="KRM103" s="87"/>
      <c r="KRN103" s="87"/>
      <c r="KRO103" s="87" t="s">
        <v>2</v>
      </c>
      <c r="KRP103" s="111"/>
      <c r="KRQ103" s="111"/>
      <c r="KRR103" s="112"/>
      <c r="KRS103" s="2"/>
      <c r="KRT103" s="1"/>
      <c r="KRU103" s="87"/>
      <c r="KRV103" s="87"/>
      <c r="KRW103" s="87" t="s">
        <v>2</v>
      </c>
      <c r="KRX103" s="111"/>
      <c r="KRY103" s="111"/>
      <c r="KRZ103" s="112"/>
      <c r="KSA103" s="2"/>
      <c r="KSB103" s="1"/>
      <c r="KSC103" s="87"/>
      <c r="KSD103" s="87"/>
      <c r="KSE103" s="87" t="s">
        <v>2</v>
      </c>
      <c r="KSF103" s="111"/>
      <c r="KSG103" s="111"/>
      <c r="KSH103" s="112"/>
      <c r="KSI103" s="2"/>
      <c r="KSJ103" s="1"/>
      <c r="KSK103" s="87"/>
      <c r="KSL103" s="87"/>
      <c r="KSM103" s="87" t="s">
        <v>2</v>
      </c>
      <c r="KSN103" s="111"/>
      <c r="KSO103" s="111"/>
      <c r="KSP103" s="112"/>
      <c r="KSQ103" s="2"/>
      <c r="KSR103" s="1"/>
      <c r="KSS103" s="87"/>
      <c r="KST103" s="87"/>
      <c r="KSU103" s="87" t="s">
        <v>2</v>
      </c>
      <c r="KSV103" s="111"/>
      <c r="KSW103" s="111"/>
      <c r="KSX103" s="112"/>
      <c r="KSY103" s="2"/>
      <c r="KSZ103" s="1"/>
      <c r="KTA103" s="87"/>
      <c r="KTB103" s="87"/>
      <c r="KTC103" s="87" t="s">
        <v>2</v>
      </c>
      <c r="KTD103" s="111"/>
      <c r="KTE103" s="111"/>
      <c r="KTF103" s="112"/>
      <c r="KTG103" s="2"/>
      <c r="KTH103" s="1"/>
      <c r="KTI103" s="87"/>
      <c r="KTJ103" s="87"/>
      <c r="KTK103" s="87" t="s">
        <v>2</v>
      </c>
      <c r="KTL103" s="111"/>
      <c r="KTM103" s="111"/>
      <c r="KTN103" s="112"/>
      <c r="KTO103" s="2"/>
      <c r="KTP103" s="1"/>
      <c r="KTQ103" s="87"/>
      <c r="KTR103" s="87"/>
      <c r="KTS103" s="87" t="s">
        <v>2</v>
      </c>
      <c r="KTT103" s="111"/>
      <c r="KTU103" s="111"/>
      <c r="KTV103" s="112"/>
      <c r="KTW103" s="2"/>
      <c r="KTX103" s="1"/>
      <c r="KTY103" s="87"/>
      <c r="KTZ103" s="87"/>
      <c r="KUA103" s="87" t="s">
        <v>2</v>
      </c>
      <c r="KUB103" s="111"/>
      <c r="KUC103" s="111"/>
      <c r="KUD103" s="112"/>
      <c r="KUE103" s="2"/>
      <c r="KUF103" s="1"/>
      <c r="KUG103" s="87"/>
      <c r="KUH103" s="87"/>
      <c r="KUI103" s="87" t="s">
        <v>2</v>
      </c>
      <c r="KUJ103" s="111"/>
      <c r="KUK103" s="111"/>
      <c r="KUL103" s="112"/>
      <c r="KUM103" s="2"/>
      <c r="KUN103" s="1"/>
      <c r="KUO103" s="87"/>
      <c r="KUP103" s="87"/>
      <c r="KUQ103" s="87" t="s">
        <v>2</v>
      </c>
      <c r="KUR103" s="111"/>
      <c r="KUS103" s="111"/>
      <c r="KUT103" s="112"/>
      <c r="KUU103" s="2"/>
      <c r="KUV103" s="1"/>
      <c r="KUW103" s="87"/>
      <c r="KUX103" s="87"/>
      <c r="KUY103" s="87" t="s">
        <v>2</v>
      </c>
      <c r="KUZ103" s="111"/>
      <c r="KVA103" s="111"/>
      <c r="KVB103" s="112"/>
      <c r="KVC103" s="2"/>
      <c r="KVD103" s="1"/>
      <c r="KVE103" s="87"/>
      <c r="KVF103" s="87"/>
      <c r="KVG103" s="87" t="s">
        <v>2</v>
      </c>
      <c r="KVH103" s="111"/>
      <c r="KVI103" s="111"/>
      <c r="KVJ103" s="112"/>
      <c r="KVK103" s="2"/>
      <c r="KVL103" s="1"/>
      <c r="KVM103" s="87"/>
      <c r="KVN103" s="87"/>
      <c r="KVO103" s="87" t="s">
        <v>2</v>
      </c>
      <c r="KVP103" s="111"/>
      <c r="KVQ103" s="111"/>
      <c r="KVR103" s="112"/>
      <c r="KVS103" s="2"/>
      <c r="KVT103" s="1"/>
      <c r="KVU103" s="87"/>
      <c r="KVV103" s="87"/>
      <c r="KVW103" s="87" t="s">
        <v>2</v>
      </c>
      <c r="KVX103" s="111"/>
      <c r="KVY103" s="111"/>
      <c r="KVZ103" s="112"/>
      <c r="KWA103" s="2"/>
      <c r="KWB103" s="1"/>
      <c r="KWC103" s="87"/>
      <c r="KWD103" s="87"/>
      <c r="KWE103" s="87" t="s">
        <v>2</v>
      </c>
      <c r="KWF103" s="111"/>
      <c r="KWG103" s="111"/>
      <c r="KWH103" s="112"/>
      <c r="KWI103" s="2"/>
      <c r="KWJ103" s="1"/>
      <c r="KWK103" s="87"/>
      <c r="KWL103" s="87"/>
      <c r="KWM103" s="87" t="s">
        <v>2</v>
      </c>
      <c r="KWN103" s="111"/>
      <c r="KWO103" s="111"/>
      <c r="KWP103" s="112"/>
      <c r="KWQ103" s="2"/>
      <c r="KWR103" s="1"/>
      <c r="KWS103" s="87"/>
      <c r="KWT103" s="87"/>
      <c r="KWU103" s="87" t="s">
        <v>2</v>
      </c>
      <c r="KWV103" s="111"/>
      <c r="KWW103" s="111"/>
      <c r="KWX103" s="112"/>
      <c r="KWY103" s="2"/>
      <c r="KWZ103" s="1"/>
      <c r="KXA103" s="87"/>
      <c r="KXB103" s="87"/>
      <c r="KXC103" s="87" t="s">
        <v>2</v>
      </c>
      <c r="KXD103" s="111"/>
      <c r="KXE103" s="111"/>
      <c r="KXF103" s="112"/>
      <c r="KXG103" s="2"/>
      <c r="KXH103" s="1"/>
      <c r="KXI103" s="87"/>
      <c r="KXJ103" s="87"/>
      <c r="KXK103" s="87" t="s">
        <v>2</v>
      </c>
      <c r="KXL103" s="111"/>
      <c r="KXM103" s="111"/>
      <c r="KXN103" s="112"/>
      <c r="KXO103" s="2"/>
      <c r="KXP103" s="1"/>
      <c r="KXQ103" s="87"/>
      <c r="KXR103" s="87"/>
      <c r="KXS103" s="87" t="s">
        <v>2</v>
      </c>
      <c r="KXT103" s="111"/>
      <c r="KXU103" s="111"/>
      <c r="KXV103" s="112"/>
      <c r="KXW103" s="2"/>
      <c r="KXX103" s="1"/>
      <c r="KXY103" s="87"/>
      <c r="KXZ103" s="87"/>
      <c r="KYA103" s="87" t="s">
        <v>2</v>
      </c>
      <c r="KYB103" s="111"/>
      <c r="KYC103" s="111"/>
      <c r="KYD103" s="112"/>
      <c r="KYE103" s="2"/>
      <c r="KYF103" s="1"/>
      <c r="KYG103" s="87"/>
      <c r="KYH103" s="87"/>
      <c r="KYI103" s="87" t="s">
        <v>2</v>
      </c>
      <c r="KYJ103" s="111"/>
      <c r="KYK103" s="111"/>
      <c r="KYL103" s="112"/>
      <c r="KYM103" s="2"/>
      <c r="KYN103" s="1"/>
      <c r="KYO103" s="87"/>
      <c r="KYP103" s="87"/>
      <c r="KYQ103" s="87" t="s">
        <v>2</v>
      </c>
      <c r="KYR103" s="111"/>
      <c r="KYS103" s="111"/>
      <c r="KYT103" s="112"/>
      <c r="KYU103" s="2"/>
      <c r="KYV103" s="1"/>
      <c r="KYW103" s="87"/>
      <c r="KYX103" s="87"/>
      <c r="KYY103" s="87" t="s">
        <v>2</v>
      </c>
      <c r="KYZ103" s="111"/>
      <c r="KZA103" s="111"/>
      <c r="KZB103" s="112"/>
      <c r="KZC103" s="2"/>
      <c r="KZD103" s="1"/>
      <c r="KZE103" s="87"/>
      <c r="KZF103" s="87"/>
      <c r="KZG103" s="87" t="s">
        <v>2</v>
      </c>
      <c r="KZH103" s="111"/>
      <c r="KZI103" s="111"/>
      <c r="KZJ103" s="112"/>
      <c r="KZK103" s="2"/>
      <c r="KZL103" s="1"/>
      <c r="KZM103" s="87"/>
      <c r="KZN103" s="87"/>
      <c r="KZO103" s="87" t="s">
        <v>2</v>
      </c>
      <c r="KZP103" s="111"/>
      <c r="KZQ103" s="111"/>
      <c r="KZR103" s="112"/>
      <c r="KZS103" s="2"/>
      <c r="KZT103" s="1"/>
      <c r="KZU103" s="87"/>
      <c r="KZV103" s="87"/>
      <c r="KZW103" s="87" t="s">
        <v>2</v>
      </c>
      <c r="KZX103" s="111"/>
      <c r="KZY103" s="111"/>
      <c r="KZZ103" s="112"/>
      <c r="LAA103" s="2"/>
      <c r="LAB103" s="1"/>
      <c r="LAC103" s="87"/>
      <c r="LAD103" s="87"/>
      <c r="LAE103" s="87" t="s">
        <v>2</v>
      </c>
      <c r="LAF103" s="111"/>
      <c r="LAG103" s="111"/>
      <c r="LAH103" s="112"/>
      <c r="LAI103" s="2"/>
      <c r="LAJ103" s="1"/>
      <c r="LAK103" s="87"/>
      <c r="LAL103" s="87"/>
      <c r="LAM103" s="87" t="s">
        <v>2</v>
      </c>
      <c r="LAN103" s="111"/>
      <c r="LAO103" s="111"/>
      <c r="LAP103" s="112"/>
      <c r="LAQ103" s="2"/>
      <c r="LAR103" s="1"/>
      <c r="LAS103" s="87"/>
      <c r="LAT103" s="87"/>
      <c r="LAU103" s="87" t="s">
        <v>2</v>
      </c>
      <c r="LAV103" s="111"/>
      <c r="LAW103" s="111"/>
      <c r="LAX103" s="112"/>
      <c r="LAY103" s="2"/>
      <c r="LAZ103" s="1"/>
      <c r="LBA103" s="87"/>
      <c r="LBB103" s="87"/>
      <c r="LBC103" s="87" t="s">
        <v>2</v>
      </c>
      <c r="LBD103" s="111"/>
      <c r="LBE103" s="111"/>
      <c r="LBF103" s="112"/>
      <c r="LBG103" s="2"/>
      <c r="LBH103" s="1"/>
      <c r="LBI103" s="87"/>
      <c r="LBJ103" s="87"/>
      <c r="LBK103" s="87" t="s">
        <v>2</v>
      </c>
      <c r="LBL103" s="111"/>
      <c r="LBM103" s="111"/>
      <c r="LBN103" s="112"/>
      <c r="LBO103" s="2"/>
      <c r="LBP103" s="1"/>
      <c r="LBQ103" s="87"/>
      <c r="LBR103" s="87"/>
      <c r="LBS103" s="87" t="s">
        <v>2</v>
      </c>
      <c r="LBT103" s="111"/>
      <c r="LBU103" s="111"/>
      <c r="LBV103" s="112"/>
      <c r="LBW103" s="2"/>
      <c r="LBX103" s="1"/>
      <c r="LBY103" s="87"/>
      <c r="LBZ103" s="87"/>
      <c r="LCA103" s="87" t="s">
        <v>2</v>
      </c>
      <c r="LCB103" s="111"/>
      <c r="LCC103" s="111"/>
      <c r="LCD103" s="112"/>
      <c r="LCE103" s="2"/>
      <c r="LCF103" s="1"/>
      <c r="LCG103" s="87"/>
      <c r="LCH103" s="87"/>
      <c r="LCI103" s="87" t="s">
        <v>2</v>
      </c>
      <c r="LCJ103" s="111"/>
      <c r="LCK103" s="111"/>
      <c r="LCL103" s="112"/>
      <c r="LCM103" s="2"/>
      <c r="LCN103" s="1"/>
      <c r="LCO103" s="87"/>
      <c r="LCP103" s="87"/>
      <c r="LCQ103" s="87" t="s">
        <v>2</v>
      </c>
      <c r="LCR103" s="111"/>
      <c r="LCS103" s="111"/>
      <c r="LCT103" s="112"/>
      <c r="LCU103" s="2"/>
      <c r="LCV103" s="1"/>
      <c r="LCW103" s="87"/>
      <c r="LCX103" s="87"/>
      <c r="LCY103" s="87" t="s">
        <v>2</v>
      </c>
      <c r="LCZ103" s="111"/>
      <c r="LDA103" s="111"/>
      <c r="LDB103" s="112"/>
      <c r="LDC103" s="2"/>
      <c r="LDD103" s="1"/>
      <c r="LDE103" s="87"/>
      <c r="LDF103" s="87"/>
      <c r="LDG103" s="87" t="s">
        <v>2</v>
      </c>
      <c r="LDH103" s="111"/>
      <c r="LDI103" s="111"/>
      <c r="LDJ103" s="112"/>
      <c r="LDK103" s="2"/>
      <c r="LDL103" s="1"/>
      <c r="LDM103" s="87"/>
      <c r="LDN103" s="87"/>
      <c r="LDO103" s="87" t="s">
        <v>2</v>
      </c>
      <c r="LDP103" s="111"/>
      <c r="LDQ103" s="111"/>
      <c r="LDR103" s="112"/>
      <c r="LDS103" s="2"/>
      <c r="LDT103" s="1"/>
      <c r="LDU103" s="87"/>
      <c r="LDV103" s="87"/>
      <c r="LDW103" s="87" t="s">
        <v>2</v>
      </c>
      <c r="LDX103" s="111"/>
      <c r="LDY103" s="111"/>
      <c r="LDZ103" s="112"/>
      <c r="LEA103" s="2"/>
      <c r="LEB103" s="1"/>
      <c r="LEC103" s="87"/>
      <c r="LED103" s="87"/>
      <c r="LEE103" s="87" t="s">
        <v>2</v>
      </c>
      <c r="LEF103" s="111"/>
      <c r="LEG103" s="111"/>
      <c r="LEH103" s="112"/>
      <c r="LEI103" s="2"/>
      <c r="LEJ103" s="1"/>
      <c r="LEK103" s="87"/>
      <c r="LEL103" s="87"/>
      <c r="LEM103" s="87" t="s">
        <v>2</v>
      </c>
      <c r="LEN103" s="111"/>
      <c r="LEO103" s="111"/>
      <c r="LEP103" s="112"/>
      <c r="LEQ103" s="2"/>
      <c r="LER103" s="1"/>
      <c r="LES103" s="87"/>
      <c r="LET103" s="87"/>
      <c r="LEU103" s="87" t="s">
        <v>2</v>
      </c>
      <c r="LEV103" s="111"/>
      <c r="LEW103" s="111"/>
      <c r="LEX103" s="112"/>
      <c r="LEY103" s="2"/>
      <c r="LEZ103" s="1"/>
      <c r="LFA103" s="87"/>
      <c r="LFB103" s="87"/>
      <c r="LFC103" s="87" t="s">
        <v>2</v>
      </c>
      <c r="LFD103" s="111"/>
      <c r="LFE103" s="111"/>
      <c r="LFF103" s="112"/>
      <c r="LFG103" s="2"/>
      <c r="LFH103" s="1"/>
      <c r="LFI103" s="87"/>
      <c r="LFJ103" s="87"/>
      <c r="LFK103" s="87" t="s">
        <v>2</v>
      </c>
      <c r="LFL103" s="111"/>
      <c r="LFM103" s="111"/>
      <c r="LFN103" s="112"/>
      <c r="LFO103" s="2"/>
      <c r="LFP103" s="1"/>
      <c r="LFQ103" s="87"/>
      <c r="LFR103" s="87"/>
      <c r="LFS103" s="87" t="s">
        <v>2</v>
      </c>
      <c r="LFT103" s="111"/>
      <c r="LFU103" s="111"/>
      <c r="LFV103" s="112"/>
      <c r="LFW103" s="2"/>
      <c r="LFX103" s="1"/>
      <c r="LFY103" s="87"/>
      <c r="LFZ103" s="87"/>
      <c r="LGA103" s="87" t="s">
        <v>2</v>
      </c>
      <c r="LGB103" s="111"/>
      <c r="LGC103" s="111"/>
      <c r="LGD103" s="112"/>
      <c r="LGE103" s="2"/>
      <c r="LGF103" s="1"/>
      <c r="LGG103" s="87"/>
      <c r="LGH103" s="87"/>
      <c r="LGI103" s="87" t="s">
        <v>2</v>
      </c>
      <c r="LGJ103" s="111"/>
      <c r="LGK103" s="111"/>
      <c r="LGL103" s="112"/>
      <c r="LGM103" s="2"/>
      <c r="LGN103" s="1"/>
      <c r="LGO103" s="87"/>
      <c r="LGP103" s="87"/>
      <c r="LGQ103" s="87" t="s">
        <v>2</v>
      </c>
      <c r="LGR103" s="111"/>
      <c r="LGS103" s="111"/>
      <c r="LGT103" s="112"/>
      <c r="LGU103" s="2"/>
      <c r="LGV103" s="1"/>
      <c r="LGW103" s="87"/>
      <c r="LGX103" s="87"/>
      <c r="LGY103" s="87" t="s">
        <v>2</v>
      </c>
      <c r="LGZ103" s="111"/>
      <c r="LHA103" s="111"/>
      <c r="LHB103" s="112"/>
      <c r="LHC103" s="2"/>
      <c r="LHD103" s="1"/>
      <c r="LHE103" s="87"/>
      <c r="LHF103" s="87"/>
      <c r="LHG103" s="87" t="s">
        <v>2</v>
      </c>
      <c r="LHH103" s="111"/>
      <c r="LHI103" s="111"/>
      <c r="LHJ103" s="112"/>
      <c r="LHK103" s="2"/>
      <c r="LHL103" s="1"/>
      <c r="LHM103" s="87"/>
      <c r="LHN103" s="87"/>
      <c r="LHO103" s="87" t="s">
        <v>2</v>
      </c>
      <c r="LHP103" s="111"/>
      <c r="LHQ103" s="111"/>
      <c r="LHR103" s="112"/>
      <c r="LHS103" s="2"/>
      <c r="LHT103" s="1"/>
      <c r="LHU103" s="87"/>
      <c r="LHV103" s="87"/>
      <c r="LHW103" s="87" t="s">
        <v>2</v>
      </c>
      <c r="LHX103" s="111"/>
      <c r="LHY103" s="111"/>
      <c r="LHZ103" s="112"/>
      <c r="LIA103" s="2"/>
      <c r="LIB103" s="1"/>
      <c r="LIC103" s="87"/>
      <c r="LID103" s="87"/>
      <c r="LIE103" s="87" t="s">
        <v>2</v>
      </c>
      <c r="LIF103" s="111"/>
      <c r="LIG103" s="111"/>
      <c r="LIH103" s="112"/>
      <c r="LII103" s="2"/>
      <c r="LIJ103" s="1"/>
      <c r="LIK103" s="87"/>
      <c r="LIL103" s="87"/>
      <c r="LIM103" s="87" t="s">
        <v>2</v>
      </c>
      <c r="LIN103" s="111"/>
      <c r="LIO103" s="111"/>
      <c r="LIP103" s="112"/>
      <c r="LIQ103" s="2"/>
      <c r="LIR103" s="1"/>
      <c r="LIS103" s="87"/>
      <c r="LIT103" s="87"/>
      <c r="LIU103" s="87" t="s">
        <v>2</v>
      </c>
      <c r="LIV103" s="111"/>
      <c r="LIW103" s="111"/>
      <c r="LIX103" s="112"/>
      <c r="LIY103" s="2"/>
      <c r="LIZ103" s="1"/>
      <c r="LJA103" s="87"/>
      <c r="LJB103" s="87"/>
      <c r="LJC103" s="87" t="s">
        <v>2</v>
      </c>
      <c r="LJD103" s="111"/>
      <c r="LJE103" s="111"/>
      <c r="LJF103" s="112"/>
      <c r="LJG103" s="2"/>
      <c r="LJH103" s="1"/>
      <c r="LJI103" s="87"/>
      <c r="LJJ103" s="87"/>
      <c r="LJK103" s="87" t="s">
        <v>2</v>
      </c>
      <c r="LJL103" s="111"/>
      <c r="LJM103" s="111"/>
      <c r="LJN103" s="112"/>
      <c r="LJO103" s="2"/>
      <c r="LJP103" s="1"/>
      <c r="LJQ103" s="87"/>
      <c r="LJR103" s="87"/>
      <c r="LJS103" s="87" t="s">
        <v>2</v>
      </c>
      <c r="LJT103" s="111"/>
      <c r="LJU103" s="111"/>
      <c r="LJV103" s="112"/>
      <c r="LJW103" s="2"/>
      <c r="LJX103" s="1"/>
      <c r="LJY103" s="87"/>
      <c r="LJZ103" s="87"/>
      <c r="LKA103" s="87" t="s">
        <v>2</v>
      </c>
      <c r="LKB103" s="111"/>
      <c r="LKC103" s="111"/>
      <c r="LKD103" s="112"/>
      <c r="LKE103" s="2"/>
      <c r="LKF103" s="1"/>
      <c r="LKG103" s="87"/>
      <c r="LKH103" s="87"/>
      <c r="LKI103" s="87" t="s">
        <v>2</v>
      </c>
      <c r="LKJ103" s="111"/>
      <c r="LKK103" s="111"/>
      <c r="LKL103" s="112"/>
      <c r="LKM103" s="2"/>
      <c r="LKN103" s="1"/>
      <c r="LKO103" s="87"/>
      <c r="LKP103" s="87"/>
      <c r="LKQ103" s="87" t="s">
        <v>2</v>
      </c>
      <c r="LKR103" s="111"/>
      <c r="LKS103" s="111"/>
      <c r="LKT103" s="112"/>
      <c r="LKU103" s="2"/>
      <c r="LKV103" s="1"/>
      <c r="LKW103" s="87"/>
      <c r="LKX103" s="87"/>
      <c r="LKY103" s="87" t="s">
        <v>2</v>
      </c>
      <c r="LKZ103" s="111"/>
      <c r="LLA103" s="111"/>
      <c r="LLB103" s="112"/>
      <c r="LLC103" s="2"/>
      <c r="LLD103" s="1"/>
      <c r="LLE103" s="87"/>
      <c r="LLF103" s="87"/>
      <c r="LLG103" s="87" t="s">
        <v>2</v>
      </c>
      <c r="LLH103" s="111"/>
      <c r="LLI103" s="111"/>
      <c r="LLJ103" s="112"/>
      <c r="LLK103" s="2"/>
      <c r="LLL103" s="1"/>
      <c r="LLM103" s="87"/>
      <c r="LLN103" s="87"/>
      <c r="LLO103" s="87" t="s">
        <v>2</v>
      </c>
      <c r="LLP103" s="111"/>
      <c r="LLQ103" s="111"/>
      <c r="LLR103" s="112"/>
      <c r="LLS103" s="2"/>
      <c r="LLT103" s="1"/>
      <c r="LLU103" s="87"/>
      <c r="LLV103" s="87"/>
      <c r="LLW103" s="87" t="s">
        <v>2</v>
      </c>
      <c r="LLX103" s="111"/>
      <c r="LLY103" s="111"/>
      <c r="LLZ103" s="112"/>
      <c r="LMA103" s="2"/>
      <c r="LMB103" s="1"/>
      <c r="LMC103" s="87"/>
      <c r="LMD103" s="87"/>
      <c r="LME103" s="87" t="s">
        <v>2</v>
      </c>
      <c r="LMF103" s="111"/>
      <c r="LMG103" s="111"/>
      <c r="LMH103" s="112"/>
      <c r="LMI103" s="2"/>
      <c r="LMJ103" s="1"/>
      <c r="LMK103" s="87"/>
      <c r="LML103" s="87"/>
      <c r="LMM103" s="87" t="s">
        <v>2</v>
      </c>
      <c r="LMN103" s="111"/>
      <c r="LMO103" s="111"/>
      <c r="LMP103" s="112"/>
      <c r="LMQ103" s="2"/>
      <c r="LMR103" s="1"/>
      <c r="LMS103" s="87"/>
      <c r="LMT103" s="87"/>
      <c r="LMU103" s="87" t="s">
        <v>2</v>
      </c>
      <c r="LMV103" s="111"/>
      <c r="LMW103" s="111"/>
      <c r="LMX103" s="112"/>
      <c r="LMY103" s="2"/>
      <c r="LMZ103" s="1"/>
      <c r="LNA103" s="87"/>
      <c r="LNB103" s="87"/>
      <c r="LNC103" s="87" t="s">
        <v>2</v>
      </c>
      <c r="LND103" s="111"/>
      <c r="LNE103" s="111"/>
      <c r="LNF103" s="112"/>
      <c r="LNG103" s="2"/>
      <c r="LNH103" s="1"/>
      <c r="LNI103" s="87"/>
      <c r="LNJ103" s="87"/>
      <c r="LNK103" s="87" t="s">
        <v>2</v>
      </c>
      <c r="LNL103" s="111"/>
      <c r="LNM103" s="111"/>
      <c r="LNN103" s="112"/>
      <c r="LNO103" s="2"/>
      <c r="LNP103" s="1"/>
      <c r="LNQ103" s="87"/>
      <c r="LNR103" s="87"/>
      <c r="LNS103" s="87" t="s">
        <v>2</v>
      </c>
      <c r="LNT103" s="111"/>
      <c r="LNU103" s="111"/>
      <c r="LNV103" s="112"/>
      <c r="LNW103" s="2"/>
      <c r="LNX103" s="1"/>
      <c r="LNY103" s="87"/>
      <c r="LNZ103" s="87"/>
      <c r="LOA103" s="87" t="s">
        <v>2</v>
      </c>
      <c r="LOB103" s="111"/>
      <c r="LOC103" s="111"/>
      <c r="LOD103" s="112"/>
      <c r="LOE103" s="2"/>
      <c r="LOF103" s="1"/>
      <c r="LOG103" s="87"/>
      <c r="LOH103" s="87"/>
      <c r="LOI103" s="87" t="s">
        <v>2</v>
      </c>
      <c r="LOJ103" s="111"/>
      <c r="LOK103" s="111"/>
      <c r="LOL103" s="112"/>
      <c r="LOM103" s="2"/>
      <c r="LON103" s="1"/>
      <c r="LOO103" s="87"/>
      <c r="LOP103" s="87"/>
      <c r="LOQ103" s="87" t="s">
        <v>2</v>
      </c>
      <c r="LOR103" s="111"/>
      <c r="LOS103" s="111"/>
      <c r="LOT103" s="112"/>
      <c r="LOU103" s="2"/>
      <c r="LOV103" s="1"/>
      <c r="LOW103" s="87"/>
      <c r="LOX103" s="87"/>
      <c r="LOY103" s="87" t="s">
        <v>2</v>
      </c>
      <c r="LOZ103" s="111"/>
      <c r="LPA103" s="111"/>
      <c r="LPB103" s="112"/>
      <c r="LPC103" s="2"/>
      <c r="LPD103" s="1"/>
      <c r="LPE103" s="87"/>
      <c r="LPF103" s="87"/>
      <c r="LPG103" s="87" t="s">
        <v>2</v>
      </c>
      <c r="LPH103" s="111"/>
      <c r="LPI103" s="111"/>
      <c r="LPJ103" s="112"/>
      <c r="LPK103" s="2"/>
      <c r="LPL103" s="1"/>
      <c r="LPM103" s="87"/>
      <c r="LPN103" s="87"/>
      <c r="LPO103" s="87" t="s">
        <v>2</v>
      </c>
      <c r="LPP103" s="111"/>
      <c r="LPQ103" s="111"/>
      <c r="LPR103" s="112"/>
      <c r="LPS103" s="2"/>
      <c r="LPT103" s="1"/>
      <c r="LPU103" s="87"/>
      <c r="LPV103" s="87"/>
      <c r="LPW103" s="87" t="s">
        <v>2</v>
      </c>
      <c r="LPX103" s="111"/>
      <c r="LPY103" s="111"/>
      <c r="LPZ103" s="112"/>
      <c r="LQA103" s="2"/>
      <c r="LQB103" s="1"/>
      <c r="LQC103" s="87"/>
      <c r="LQD103" s="87"/>
      <c r="LQE103" s="87" t="s">
        <v>2</v>
      </c>
      <c r="LQF103" s="111"/>
      <c r="LQG103" s="111"/>
      <c r="LQH103" s="112"/>
      <c r="LQI103" s="2"/>
      <c r="LQJ103" s="1"/>
      <c r="LQK103" s="87"/>
      <c r="LQL103" s="87"/>
      <c r="LQM103" s="87" t="s">
        <v>2</v>
      </c>
      <c r="LQN103" s="111"/>
      <c r="LQO103" s="111"/>
      <c r="LQP103" s="112"/>
      <c r="LQQ103" s="2"/>
      <c r="LQR103" s="1"/>
      <c r="LQS103" s="87"/>
      <c r="LQT103" s="87"/>
      <c r="LQU103" s="87" t="s">
        <v>2</v>
      </c>
      <c r="LQV103" s="111"/>
      <c r="LQW103" s="111"/>
      <c r="LQX103" s="112"/>
      <c r="LQY103" s="2"/>
      <c r="LQZ103" s="1"/>
      <c r="LRA103" s="87"/>
      <c r="LRB103" s="87"/>
      <c r="LRC103" s="87" t="s">
        <v>2</v>
      </c>
      <c r="LRD103" s="111"/>
      <c r="LRE103" s="111"/>
      <c r="LRF103" s="112"/>
      <c r="LRG103" s="2"/>
      <c r="LRH103" s="1"/>
      <c r="LRI103" s="87"/>
      <c r="LRJ103" s="87"/>
      <c r="LRK103" s="87" t="s">
        <v>2</v>
      </c>
      <c r="LRL103" s="111"/>
      <c r="LRM103" s="111"/>
      <c r="LRN103" s="112"/>
      <c r="LRO103" s="2"/>
      <c r="LRP103" s="1"/>
      <c r="LRQ103" s="87"/>
      <c r="LRR103" s="87"/>
      <c r="LRS103" s="87" t="s">
        <v>2</v>
      </c>
      <c r="LRT103" s="111"/>
      <c r="LRU103" s="111"/>
      <c r="LRV103" s="112"/>
      <c r="LRW103" s="2"/>
      <c r="LRX103" s="1"/>
      <c r="LRY103" s="87"/>
      <c r="LRZ103" s="87"/>
      <c r="LSA103" s="87" t="s">
        <v>2</v>
      </c>
      <c r="LSB103" s="111"/>
      <c r="LSC103" s="111"/>
      <c r="LSD103" s="112"/>
      <c r="LSE103" s="2"/>
      <c r="LSF103" s="1"/>
      <c r="LSG103" s="87"/>
      <c r="LSH103" s="87"/>
      <c r="LSI103" s="87" t="s">
        <v>2</v>
      </c>
      <c r="LSJ103" s="111"/>
      <c r="LSK103" s="111"/>
      <c r="LSL103" s="112"/>
      <c r="LSM103" s="2"/>
      <c r="LSN103" s="1"/>
      <c r="LSO103" s="87"/>
      <c r="LSP103" s="87"/>
      <c r="LSQ103" s="87" t="s">
        <v>2</v>
      </c>
      <c r="LSR103" s="111"/>
      <c r="LSS103" s="111"/>
      <c r="LST103" s="112"/>
      <c r="LSU103" s="2"/>
      <c r="LSV103" s="1"/>
      <c r="LSW103" s="87"/>
      <c r="LSX103" s="87"/>
      <c r="LSY103" s="87" t="s">
        <v>2</v>
      </c>
      <c r="LSZ103" s="111"/>
      <c r="LTA103" s="111"/>
      <c r="LTB103" s="112"/>
      <c r="LTC103" s="2"/>
      <c r="LTD103" s="1"/>
      <c r="LTE103" s="87"/>
      <c r="LTF103" s="87"/>
      <c r="LTG103" s="87" t="s">
        <v>2</v>
      </c>
      <c r="LTH103" s="111"/>
      <c r="LTI103" s="111"/>
      <c r="LTJ103" s="112"/>
      <c r="LTK103" s="2"/>
      <c r="LTL103" s="1"/>
      <c r="LTM103" s="87"/>
      <c r="LTN103" s="87"/>
      <c r="LTO103" s="87" t="s">
        <v>2</v>
      </c>
      <c r="LTP103" s="111"/>
      <c r="LTQ103" s="111"/>
      <c r="LTR103" s="112"/>
      <c r="LTS103" s="2"/>
      <c r="LTT103" s="1"/>
      <c r="LTU103" s="87"/>
      <c r="LTV103" s="87"/>
      <c r="LTW103" s="87" t="s">
        <v>2</v>
      </c>
      <c r="LTX103" s="111"/>
      <c r="LTY103" s="111"/>
      <c r="LTZ103" s="112"/>
      <c r="LUA103" s="2"/>
      <c r="LUB103" s="1"/>
      <c r="LUC103" s="87"/>
      <c r="LUD103" s="87"/>
      <c r="LUE103" s="87" t="s">
        <v>2</v>
      </c>
      <c r="LUF103" s="111"/>
      <c r="LUG103" s="111"/>
      <c r="LUH103" s="112"/>
      <c r="LUI103" s="2"/>
      <c r="LUJ103" s="1"/>
      <c r="LUK103" s="87"/>
      <c r="LUL103" s="87"/>
      <c r="LUM103" s="87" t="s">
        <v>2</v>
      </c>
      <c r="LUN103" s="111"/>
      <c r="LUO103" s="111"/>
      <c r="LUP103" s="112"/>
      <c r="LUQ103" s="2"/>
      <c r="LUR103" s="1"/>
      <c r="LUS103" s="87"/>
      <c r="LUT103" s="87"/>
      <c r="LUU103" s="87" t="s">
        <v>2</v>
      </c>
      <c r="LUV103" s="111"/>
      <c r="LUW103" s="111"/>
      <c r="LUX103" s="112"/>
      <c r="LUY103" s="2"/>
      <c r="LUZ103" s="1"/>
      <c r="LVA103" s="87"/>
      <c r="LVB103" s="87"/>
      <c r="LVC103" s="87" t="s">
        <v>2</v>
      </c>
      <c r="LVD103" s="111"/>
      <c r="LVE103" s="111"/>
      <c r="LVF103" s="112"/>
      <c r="LVG103" s="2"/>
      <c r="LVH103" s="1"/>
      <c r="LVI103" s="87"/>
      <c r="LVJ103" s="87"/>
      <c r="LVK103" s="87" t="s">
        <v>2</v>
      </c>
      <c r="LVL103" s="111"/>
      <c r="LVM103" s="111"/>
      <c r="LVN103" s="112"/>
      <c r="LVO103" s="2"/>
      <c r="LVP103" s="1"/>
      <c r="LVQ103" s="87"/>
      <c r="LVR103" s="87"/>
      <c r="LVS103" s="87" t="s">
        <v>2</v>
      </c>
      <c r="LVT103" s="111"/>
      <c r="LVU103" s="111"/>
      <c r="LVV103" s="112"/>
      <c r="LVW103" s="2"/>
      <c r="LVX103" s="1"/>
      <c r="LVY103" s="87"/>
      <c r="LVZ103" s="87"/>
      <c r="LWA103" s="87" t="s">
        <v>2</v>
      </c>
      <c r="LWB103" s="111"/>
      <c r="LWC103" s="111"/>
      <c r="LWD103" s="112"/>
      <c r="LWE103" s="2"/>
      <c r="LWF103" s="1"/>
      <c r="LWG103" s="87"/>
      <c r="LWH103" s="87"/>
      <c r="LWI103" s="87" t="s">
        <v>2</v>
      </c>
      <c r="LWJ103" s="111"/>
      <c r="LWK103" s="111"/>
      <c r="LWL103" s="112"/>
      <c r="LWM103" s="2"/>
      <c r="LWN103" s="1"/>
      <c r="LWO103" s="87"/>
      <c r="LWP103" s="87"/>
      <c r="LWQ103" s="87" t="s">
        <v>2</v>
      </c>
      <c r="LWR103" s="111"/>
      <c r="LWS103" s="111"/>
      <c r="LWT103" s="112"/>
      <c r="LWU103" s="2"/>
      <c r="LWV103" s="1"/>
      <c r="LWW103" s="87"/>
      <c r="LWX103" s="87"/>
      <c r="LWY103" s="87" t="s">
        <v>2</v>
      </c>
      <c r="LWZ103" s="111"/>
      <c r="LXA103" s="111"/>
      <c r="LXB103" s="112"/>
      <c r="LXC103" s="2"/>
      <c r="LXD103" s="1"/>
      <c r="LXE103" s="87"/>
      <c r="LXF103" s="87"/>
      <c r="LXG103" s="87" t="s">
        <v>2</v>
      </c>
      <c r="LXH103" s="111"/>
      <c r="LXI103" s="111"/>
      <c r="LXJ103" s="112"/>
      <c r="LXK103" s="2"/>
      <c r="LXL103" s="1"/>
      <c r="LXM103" s="87"/>
      <c r="LXN103" s="87"/>
      <c r="LXO103" s="87" t="s">
        <v>2</v>
      </c>
      <c r="LXP103" s="111"/>
      <c r="LXQ103" s="111"/>
      <c r="LXR103" s="112"/>
      <c r="LXS103" s="2"/>
      <c r="LXT103" s="1"/>
      <c r="LXU103" s="87"/>
      <c r="LXV103" s="87"/>
      <c r="LXW103" s="87" t="s">
        <v>2</v>
      </c>
      <c r="LXX103" s="111"/>
      <c r="LXY103" s="111"/>
      <c r="LXZ103" s="112"/>
      <c r="LYA103" s="2"/>
      <c r="LYB103" s="1"/>
      <c r="LYC103" s="87"/>
      <c r="LYD103" s="87"/>
      <c r="LYE103" s="87" t="s">
        <v>2</v>
      </c>
      <c r="LYF103" s="111"/>
      <c r="LYG103" s="111"/>
      <c r="LYH103" s="112"/>
      <c r="LYI103" s="2"/>
      <c r="LYJ103" s="1"/>
      <c r="LYK103" s="87"/>
      <c r="LYL103" s="87"/>
      <c r="LYM103" s="87" t="s">
        <v>2</v>
      </c>
      <c r="LYN103" s="111"/>
      <c r="LYO103" s="111"/>
      <c r="LYP103" s="112"/>
      <c r="LYQ103" s="2"/>
      <c r="LYR103" s="1"/>
      <c r="LYS103" s="87"/>
      <c r="LYT103" s="87"/>
      <c r="LYU103" s="87" t="s">
        <v>2</v>
      </c>
      <c r="LYV103" s="111"/>
      <c r="LYW103" s="111"/>
      <c r="LYX103" s="112"/>
      <c r="LYY103" s="2"/>
      <c r="LYZ103" s="1"/>
      <c r="LZA103" s="87"/>
      <c r="LZB103" s="87"/>
      <c r="LZC103" s="87" t="s">
        <v>2</v>
      </c>
      <c r="LZD103" s="111"/>
      <c r="LZE103" s="111"/>
      <c r="LZF103" s="112"/>
      <c r="LZG103" s="2"/>
      <c r="LZH103" s="1"/>
      <c r="LZI103" s="87"/>
      <c r="LZJ103" s="87"/>
      <c r="LZK103" s="87" t="s">
        <v>2</v>
      </c>
      <c r="LZL103" s="111"/>
      <c r="LZM103" s="111"/>
      <c r="LZN103" s="112"/>
      <c r="LZO103" s="2"/>
      <c r="LZP103" s="1"/>
      <c r="LZQ103" s="87"/>
      <c r="LZR103" s="87"/>
      <c r="LZS103" s="87" t="s">
        <v>2</v>
      </c>
      <c r="LZT103" s="111"/>
      <c r="LZU103" s="111"/>
      <c r="LZV103" s="112"/>
      <c r="LZW103" s="2"/>
      <c r="LZX103" s="1"/>
      <c r="LZY103" s="87"/>
      <c r="LZZ103" s="87"/>
      <c r="MAA103" s="87" t="s">
        <v>2</v>
      </c>
      <c r="MAB103" s="111"/>
      <c r="MAC103" s="111"/>
      <c r="MAD103" s="112"/>
      <c r="MAE103" s="2"/>
      <c r="MAF103" s="1"/>
      <c r="MAG103" s="87"/>
      <c r="MAH103" s="87"/>
      <c r="MAI103" s="87" t="s">
        <v>2</v>
      </c>
      <c r="MAJ103" s="111"/>
      <c r="MAK103" s="111"/>
      <c r="MAL103" s="112"/>
      <c r="MAM103" s="2"/>
      <c r="MAN103" s="1"/>
      <c r="MAO103" s="87"/>
      <c r="MAP103" s="87"/>
      <c r="MAQ103" s="87" t="s">
        <v>2</v>
      </c>
      <c r="MAR103" s="111"/>
      <c r="MAS103" s="111"/>
      <c r="MAT103" s="112"/>
      <c r="MAU103" s="2"/>
      <c r="MAV103" s="1"/>
      <c r="MAW103" s="87"/>
      <c r="MAX103" s="87"/>
      <c r="MAY103" s="87" t="s">
        <v>2</v>
      </c>
      <c r="MAZ103" s="111"/>
      <c r="MBA103" s="111"/>
      <c r="MBB103" s="112"/>
      <c r="MBC103" s="2"/>
      <c r="MBD103" s="1"/>
      <c r="MBE103" s="87"/>
      <c r="MBF103" s="87"/>
      <c r="MBG103" s="87" t="s">
        <v>2</v>
      </c>
      <c r="MBH103" s="111"/>
      <c r="MBI103" s="111"/>
      <c r="MBJ103" s="112"/>
      <c r="MBK103" s="2"/>
      <c r="MBL103" s="1"/>
      <c r="MBM103" s="87"/>
      <c r="MBN103" s="87"/>
      <c r="MBO103" s="87" t="s">
        <v>2</v>
      </c>
      <c r="MBP103" s="111"/>
      <c r="MBQ103" s="111"/>
      <c r="MBR103" s="112"/>
      <c r="MBS103" s="2"/>
      <c r="MBT103" s="1"/>
      <c r="MBU103" s="87"/>
      <c r="MBV103" s="87"/>
      <c r="MBW103" s="87" t="s">
        <v>2</v>
      </c>
      <c r="MBX103" s="111"/>
      <c r="MBY103" s="111"/>
      <c r="MBZ103" s="112"/>
      <c r="MCA103" s="2"/>
      <c r="MCB103" s="1"/>
      <c r="MCC103" s="87"/>
      <c r="MCD103" s="87"/>
      <c r="MCE103" s="87" t="s">
        <v>2</v>
      </c>
      <c r="MCF103" s="111"/>
      <c r="MCG103" s="111"/>
      <c r="MCH103" s="112"/>
      <c r="MCI103" s="2"/>
      <c r="MCJ103" s="1"/>
      <c r="MCK103" s="87"/>
      <c r="MCL103" s="87"/>
      <c r="MCM103" s="87" t="s">
        <v>2</v>
      </c>
      <c r="MCN103" s="111"/>
      <c r="MCO103" s="111"/>
      <c r="MCP103" s="112"/>
      <c r="MCQ103" s="2"/>
      <c r="MCR103" s="1"/>
      <c r="MCS103" s="87"/>
      <c r="MCT103" s="87"/>
      <c r="MCU103" s="87" t="s">
        <v>2</v>
      </c>
      <c r="MCV103" s="111"/>
      <c r="MCW103" s="111"/>
      <c r="MCX103" s="112"/>
      <c r="MCY103" s="2"/>
      <c r="MCZ103" s="1"/>
      <c r="MDA103" s="87"/>
      <c r="MDB103" s="87"/>
      <c r="MDC103" s="87" t="s">
        <v>2</v>
      </c>
      <c r="MDD103" s="111"/>
      <c r="MDE103" s="111"/>
      <c r="MDF103" s="112"/>
      <c r="MDG103" s="2"/>
      <c r="MDH103" s="1"/>
      <c r="MDI103" s="87"/>
      <c r="MDJ103" s="87"/>
      <c r="MDK103" s="87" t="s">
        <v>2</v>
      </c>
      <c r="MDL103" s="111"/>
      <c r="MDM103" s="111"/>
      <c r="MDN103" s="112"/>
      <c r="MDO103" s="2"/>
      <c r="MDP103" s="1"/>
      <c r="MDQ103" s="87"/>
      <c r="MDR103" s="87"/>
      <c r="MDS103" s="87" t="s">
        <v>2</v>
      </c>
      <c r="MDT103" s="111"/>
      <c r="MDU103" s="111"/>
      <c r="MDV103" s="112"/>
      <c r="MDW103" s="2"/>
      <c r="MDX103" s="1"/>
      <c r="MDY103" s="87"/>
      <c r="MDZ103" s="87"/>
      <c r="MEA103" s="87" t="s">
        <v>2</v>
      </c>
      <c r="MEB103" s="111"/>
      <c r="MEC103" s="111"/>
      <c r="MED103" s="112"/>
      <c r="MEE103" s="2"/>
      <c r="MEF103" s="1"/>
      <c r="MEG103" s="87"/>
      <c r="MEH103" s="87"/>
      <c r="MEI103" s="87" t="s">
        <v>2</v>
      </c>
      <c r="MEJ103" s="111"/>
      <c r="MEK103" s="111"/>
      <c r="MEL103" s="112"/>
      <c r="MEM103" s="2"/>
      <c r="MEN103" s="1"/>
      <c r="MEO103" s="87"/>
      <c r="MEP103" s="87"/>
      <c r="MEQ103" s="87" t="s">
        <v>2</v>
      </c>
      <c r="MER103" s="111"/>
      <c r="MES103" s="111"/>
      <c r="MET103" s="112"/>
      <c r="MEU103" s="2"/>
      <c r="MEV103" s="1"/>
      <c r="MEW103" s="87"/>
      <c r="MEX103" s="87"/>
      <c r="MEY103" s="87" t="s">
        <v>2</v>
      </c>
      <c r="MEZ103" s="111"/>
      <c r="MFA103" s="111"/>
      <c r="MFB103" s="112"/>
      <c r="MFC103" s="2"/>
      <c r="MFD103" s="1"/>
      <c r="MFE103" s="87"/>
      <c r="MFF103" s="87"/>
      <c r="MFG103" s="87" t="s">
        <v>2</v>
      </c>
      <c r="MFH103" s="111"/>
      <c r="MFI103" s="111"/>
      <c r="MFJ103" s="112"/>
      <c r="MFK103" s="2"/>
      <c r="MFL103" s="1"/>
      <c r="MFM103" s="87"/>
      <c r="MFN103" s="87"/>
      <c r="MFO103" s="87" t="s">
        <v>2</v>
      </c>
      <c r="MFP103" s="111"/>
      <c r="MFQ103" s="111"/>
      <c r="MFR103" s="112"/>
      <c r="MFS103" s="2"/>
      <c r="MFT103" s="1"/>
      <c r="MFU103" s="87"/>
      <c r="MFV103" s="87"/>
      <c r="MFW103" s="87" t="s">
        <v>2</v>
      </c>
      <c r="MFX103" s="111"/>
      <c r="MFY103" s="111"/>
      <c r="MFZ103" s="112"/>
      <c r="MGA103" s="2"/>
      <c r="MGB103" s="1"/>
      <c r="MGC103" s="87"/>
      <c r="MGD103" s="87"/>
      <c r="MGE103" s="87" t="s">
        <v>2</v>
      </c>
      <c r="MGF103" s="111"/>
      <c r="MGG103" s="111"/>
      <c r="MGH103" s="112"/>
      <c r="MGI103" s="2"/>
      <c r="MGJ103" s="1"/>
      <c r="MGK103" s="87"/>
      <c r="MGL103" s="87"/>
      <c r="MGM103" s="87" t="s">
        <v>2</v>
      </c>
      <c r="MGN103" s="111"/>
      <c r="MGO103" s="111"/>
      <c r="MGP103" s="112"/>
      <c r="MGQ103" s="2"/>
      <c r="MGR103" s="1"/>
      <c r="MGS103" s="87"/>
      <c r="MGT103" s="87"/>
      <c r="MGU103" s="87" t="s">
        <v>2</v>
      </c>
      <c r="MGV103" s="111"/>
      <c r="MGW103" s="111"/>
      <c r="MGX103" s="112"/>
      <c r="MGY103" s="2"/>
      <c r="MGZ103" s="1"/>
      <c r="MHA103" s="87"/>
      <c r="MHB103" s="87"/>
      <c r="MHC103" s="87" t="s">
        <v>2</v>
      </c>
      <c r="MHD103" s="111"/>
      <c r="MHE103" s="111"/>
      <c r="MHF103" s="112"/>
      <c r="MHG103" s="2"/>
      <c r="MHH103" s="1"/>
      <c r="MHI103" s="87"/>
      <c r="MHJ103" s="87"/>
      <c r="MHK103" s="87" t="s">
        <v>2</v>
      </c>
      <c r="MHL103" s="111"/>
      <c r="MHM103" s="111"/>
      <c r="MHN103" s="112"/>
      <c r="MHO103" s="2"/>
      <c r="MHP103" s="1"/>
      <c r="MHQ103" s="87"/>
      <c r="MHR103" s="87"/>
      <c r="MHS103" s="87" t="s">
        <v>2</v>
      </c>
      <c r="MHT103" s="111"/>
      <c r="MHU103" s="111"/>
      <c r="MHV103" s="112"/>
      <c r="MHW103" s="2"/>
      <c r="MHX103" s="1"/>
      <c r="MHY103" s="87"/>
      <c r="MHZ103" s="87"/>
      <c r="MIA103" s="87" t="s">
        <v>2</v>
      </c>
      <c r="MIB103" s="111"/>
      <c r="MIC103" s="111"/>
      <c r="MID103" s="112"/>
      <c r="MIE103" s="2"/>
      <c r="MIF103" s="1"/>
      <c r="MIG103" s="87"/>
      <c r="MIH103" s="87"/>
      <c r="MII103" s="87" t="s">
        <v>2</v>
      </c>
      <c r="MIJ103" s="111"/>
      <c r="MIK103" s="111"/>
      <c r="MIL103" s="112"/>
      <c r="MIM103" s="2"/>
      <c r="MIN103" s="1"/>
      <c r="MIO103" s="87"/>
      <c r="MIP103" s="87"/>
      <c r="MIQ103" s="87" t="s">
        <v>2</v>
      </c>
      <c r="MIR103" s="111"/>
      <c r="MIS103" s="111"/>
      <c r="MIT103" s="112"/>
      <c r="MIU103" s="2"/>
      <c r="MIV103" s="1"/>
      <c r="MIW103" s="87"/>
      <c r="MIX103" s="87"/>
      <c r="MIY103" s="87" t="s">
        <v>2</v>
      </c>
      <c r="MIZ103" s="111"/>
      <c r="MJA103" s="111"/>
      <c r="MJB103" s="112"/>
      <c r="MJC103" s="2"/>
      <c r="MJD103" s="1"/>
      <c r="MJE103" s="87"/>
      <c r="MJF103" s="87"/>
      <c r="MJG103" s="87" t="s">
        <v>2</v>
      </c>
      <c r="MJH103" s="111"/>
      <c r="MJI103" s="111"/>
      <c r="MJJ103" s="112"/>
      <c r="MJK103" s="2"/>
      <c r="MJL103" s="1"/>
      <c r="MJM103" s="87"/>
      <c r="MJN103" s="87"/>
      <c r="MJO103" s="87" t="s">
        <v>2</v>
      </c>
      <c r="MJP103" s="111"/>
      <c r="MJQ103" s="111"/>
      <c r="MJR103" s="112"/>
      <c r="MJS103" s="2"/>
      <c r="MJT103" s="1"/>
      <c r="MJU103" s="87"/>
      <c r="MJV103" s="87"/>
      <c r="MJW103" s="87" t="s">
        <v>2</v>
      </c>
      <c r="MJX103" s="111"/>
      <c r="MJY103" s="111"/>
      <c r="MJZ103" s="112"/>
      <c r="MKA103" s="2"/>
      <c r="MKB103" s="1"/>
      <c r="MKC103" s="87"/>
      <c r="MKD103" s="87"/>
      <c r="MKE103" s="87" t="s">
        <v>2</v>
      </c>
      <c r="MKF103" s="111"/>
      <c r="MKG103" s="111"/>
      <c r="MKH103" s="112"/>
      <c r="MKI103" s="2"/>
      <c r="MKJ103" s="1"/>
      <c r="MKK103" s="87"/>
      <c r="MKL103" s="87"/>
      <c r="MKM103" s="87" t="s">
        <v>2</v>
      </c>
      <c r="MKN103" s="111"/>
      <c r="MKO103" s="111"/>
      <c r="MKP103" s="112"/>
      <c r="MKQ103" s="2"/>
      <c r="MKR103" s="1"/>
      <c r="MKS103" s="87"/>
      <c r="MKT103" s="87"/>
      <c r="MKU103" s="87" t="s">
        <v>2</v>
      </c>
      <c r="MKV103" s="111"/>
      <c r="MKW103" s="111"/>
      <c r="MKX103" s="112"/>
      <c r="MKY103" s="2"/>
      <c r="MKZ103" s="1"/>
      <c r="MLA103" s="87"/>
      <c r="MLB103" s="87"/>
      <c r="MLC103" s="87" t="s">
        <v>2</v>
      </c>
      <c r="MLD103" s="111"/>
      <c r="MLE103" s="111"/>
      <c r="MLF103" s="112"/>
      <c r="MLG103" s="2"/>
      <c r="MLH103" s="1"/>
      <c r="MLI103" s="87"/>
      <c r="MLJ103" s="87"/>
      <c r="MLK103" s="87" t="s">
        <v>2</v>
      </c>
      <c r="MLL103" s="111"/>
      <c r="MLM103" s="111"/>
      <c r="MLN103" s="112"/>
      <c r="MLO103" s="2"/>
      <c r="MLP103" s="1"/>
      <c r="MLQ103" s="87"/>
      <c r="MLR103" s="87"/>
      <c r="MLS103" s="87" t="s">
        <v>2</v>
      </c>
      <c r="MLT103" s="111"/>
      <c r="MLU103" s="111"/>
      <c r="MLV103" s="112"/>
      <c r="MLW103" s="2"/>
      <c r="MLX103" s="1"/>
      <c r="MLY103" s="87"/>
      <c r="MLZ103" s="87"/>
      <c r="MMA103" s="87" t="s">
        <v>2</v>
      </c>
      <c r="MMB103" s="111"/>
      <c r="MMC103" s="111"/>
      <c r="MMD103" s="112"/>
      <c r="MME103" s="2"/>
      <c r="MMF103" s="1"/>
      <c r="MMG103" s="87"/>
      <c r="MMH103" s="87"/>
      <c r="MMI103" s="87" t="s">
        <v>2</v>
      </c>
      <c r="MMJ103" s="111"/>
      <c r="MMK103" s="111"/>
      <c r="MML103" s="112"/>
      <c r="MMM103" s="2"/>
      <c r="MMN103" s="1"/>
      <c r="MMO103" s="87"/>
      <c r="MMP103" s="87"/>
      <c r="MMQ103" s="87" t="s">
        <v>2</v>
      </c>
      <c r="MMR103" s="111"/>
      <c r="MMS103" s="111"/>
      <c r="MMT103" s="112"/>
      <c r="MMU103" s="2"/>
      <c r="MMV103" s="1"/>
      <c r="MMW103" s="87"/>
      <c r="MMX103" s="87"/>
      <c r="MMY103" s="87" t="s">
        <v>2</v>
      </c>
      <c r="MMZ103" s="111"/>
      <c r="MNA103" s="111"/>
      <c r="MNB103" s="112"/>
      <c r="MNC103" s="2"/>
      <c r="MND103" s="1"/>
      <c r="MNE103" s="87"/>
      <c r="MNF103" s="87"/>
      <c r="MNG103" s="87" t="s">
        <v>2</v>
      </c>
      <c r="MNH103" s="111"/>
      <c r="MNI103" s="111"/>
      <c r="MNJ103" s="112"/>
      <c r="MNK103" s="2"/>
      <c r="MNL103" s="1"/>
      <c r="MNM103" s="87"/>
      <c r="MNN103" s="87"/>
      <c r="MNO103" s="87" t="s">
        <v>2</v>
      </c>
      <c r="MNP103" s="111"/>
      <c r="MNQ103" s="111"/>
      <c r="MNR103" s="112"/>
      <c r="MNS103" s="2"/>
      <c r="MNT103" s="1"/>
      <c r="MNU103" s="87"/>
      <c r="MNV103" s="87"/>
      <c r="MNW103" s="87" t="s">
        <v>2</v>
      </c>
      <c r="MNX103" s="111"/>
      <c r="MNY103" s="111"/>
      <c r="MNZ103" s="112"/>
      <c r="MOA103" s="2"/>
      <c r="MOB103" s="1"/>
      <c r="MOC103" s="87"/>
      <c r="MOD103" s="87"/>
      <c r="MOE103" s="87" t="s">
        <v>2</v>
      </c>
      <c r="MOF103" s="111"/>
      <c r="MOG103" s="111"/>
      <c r="MOH103" s="112"/>
      <c r="MOI103" s="2"/>
      <c r="MOJ103" s="1"/>
      <c r="MOK103" s="87"/>
      <c r="MOL103" s="87"/>
      <c r="MOM103" s="87" t="s">
        <v>2</v>
      </c>
      <c r="MON103" s="111"/>
      <c r="MOO103" s="111"/>
      <c r="MOP103" s="112"/>
      <c r="MOQ103" s="2"/>
      <c r="MOR103" s="1"/>
      <c r="MOS103" s="87"/>
      <c r="MOT103" s="87"/>
      <c r="MOU103" s="87" t="s">
        <v>2</v>
      </c>
      <c r="MOV103" s="111"/>
      <c r="MOW103" s="111"/>
      <c r="MOX103" s="112"/>
      <c r="MOY103" s="2"/>
      <c r="MOZ103" s="1"/>
      <c r="MPA103" s="87"/>
      <c r="MPB103" s="87"/>
      <c r="MPC103" s="87" t="s">
        <v>2</v>
      </c>
      <c r="MPD103" s="111"/>
      <c r="MPE103" s="111"/>
      <c r="MPF103" s="112"/>
      <c r="MPG103" s="2"/>
      <c r="MPH103" s="1"/>
      <c r="MPI103" s="87"/>
      <c r="MPJ103" s="87"/>
      <c r="MPK103" s="87" t="s">
        <v>2</v>
      </c>
      <c r="MPL103" s="111"/>
      <c r="MPM103" s="111"/>
      <c r="MPN103" s="112"/>
      <c r="MPO103" s="2"/>
      <c r="MPP103" s="1"/>
      <c r="MPQ103" s="87"/>
      <c r="MPR103" s="87"/>
      <c r="MPS103" s="87" t="s">
        <v>2</v>
      </c>
      <c r="MPT103" s="111"/>
      <c r="MPU103" s="111"/>
      <c r="MPV103" s="112"/>
      <c r="MPW103" s="2"/>
      <c r="MPX103" s="1"/>
      <c r="MPY103" s="87"/>
      <c r="MPZ103" s="87"/>
      <c r="MQA103" s="87" t="s">
        <v>2</v>
      </c>
      <c r="MQB103" s="111"/>
      <c r="MQC103" s="111"/>
      <c r="MQD103" s="112"/>
      <c r="MQE103" s="2"/>
      <c r="MQF103" s="1"/>
      <c r="MQG103" s="87"/>
      <c r="MQH103" s="87"/>
      <c r="MQI103" s="87" t="s">
        <v>2</v>
      </c>
      <c r="MQJ103" s="111"/>
      <c r="MQK103" s="111"/>
      <c r="MQL103" s="112"/>
      <c r="MQM103" s="2"/>
      <c r="MQN103" s="1"/>
      <c r="MQO103" s="87"/>
      <c r="MQP103" s="87"/>
      <c r="MQQ103" s="87" t="s">
        <v>2</v>
      </c>
      <c r="MQR103" s="111"/>
      <c r="MQS103" s="111"/>
      <c r="MQT103" s="112"/>
      <c r="MQU103" s="2"/>
      <c r="MQV103" s="1"/>
      <c r="MQW103" s="87"/>
      <c r="MQX103" s="87"/>
      <c r="MQY103" s="87" t="s">
        <v>2</v>
      </c>
      <c r="MQZ103" s="111"/>
      <c r="MRA103" s="111"/>
      <c r="MRB103" s="112"/>
      <c r="MRC103" s="2"/>
      <c r="MRD103" s="1"/>
      <c r="MRE103" s="87"/>
      <c r="MRF103" s="87"/>
      <c r="MRG103" s="87" t="s">
        <v>2</v>
      </c>
      <c r="MRH103" s="111"/>
      <c r="MRI103" s="111"/>
      <c r="MRJ103" s="112"/>
      <c r="MRK103" s="2"/>
      <c r="MRL103" s="1"/>
      <c r="MRM103" s="87"/>
      <c r="MRN103" s="87"/>
      <c r="MRO103" s="87" t="s">
        <v>2</v>
      </c>
      <c r="MRP103" s="111"/>
      <c r="MRQ103" s="111"/>
      <c r="MRR103" s="112"/>
      <c r="MRS103" s="2"/>
      <c r="MRT103" s="1"/>
      <c r="MRU103" s="87"/>
      <c r="MRV103" s="87"/>
      <c r="MRW103" s="87" t="s">
        <v>2</v>
      </c>
      <c r="MRX103" s="111"/>
      <c r="MRY103" s="111"/>
      <c r="MRZ103" s="112"/>
      <c r="MSA103" s="2"/>
      <c r="MSB103" s="1"/>
      <c r="MSC103" s="87"/>
      <c r="MSD103" s="87"/>
      <c r="MSE103" s="87" t="s">
        <v>2</v>
      </c>
      <c r="MSF103" s="111"/>
      <c r="MSG103" s="111"/>
      <c r="MSH103" s="112"/>
      <c r="MSI103" s="2"/>
      <c r="MSJ103" s="1"/>
      <c r="MSK103" s="87"/>
      <c r="MSL103" s="87"/>
      <c r="MSM103" s="87" t="s">
        <v>2</v>
      </c>
      <c r="MSN103" s="111"/>
      <c r="MSO103" s="111"/>
      <c r="MSP103" s="112"/>
      <c r="MSQ103" s="2"/>
      <c r="MSR103" s="1"/>
      <c r="MSS103" s="87"/>
      <c r="MST103" s="87"/>
      <c r="MSU103" s="87" t="s">
        <v>2</v>
      </c>
      <c r="MSV103" s="111"/>
      <c r="MSW103" s="111"/>
      <c r="MSX103" s="112"/>
      <c r="MSY103" s="2"/>
      <c r="MSZ103" s="1"/>
      <c r="MTA103" s="87"/>
      <c r="MTB103" s="87"/>
      <c r="MTC103" s="87" t="s">
        <v>2</v>
      </c>
      <c r="MTD103" s="111"/>
      <c r="MTE103" s="111"/>
      <c r="MTF103" s="112"/>
      <c r="MTG103" s="2"/>
      <c r="MTH103" s="1"/>
      <c r="MTI103" s="87"/>
      <c r="MTJ103" s="87"/>
      <c r="MTK103" s="87" t="s">
        <v>2</v>
      </c>
      <c r="MTL103" s="111"/>
      <c r="MTM103" s="111"/>
      <c r="MTN103" s="112"/>
      <c r="MTO103" s="2"/>
      <c r="MTP103" s="1"/>
      <c r="MTQ103" s="87"/>
      <c r="MTR103" s="87"/>
      <c r="MTS103" s="87" t="s">
        <v>2</v>
      </c>
      <c r="MTT103" s="111"/>
      <c r="MTU103" s="111"/>
      <c r="MTV103" s="112"/>
      <c r="MTW103" s="2"/>
      <c r="MTX103" s="1"/>
      <c r="MTY103" s="87"/>
      <c r="MTZ103" s="87"/>
      <c r="MUA103" s="87" t="s">
        <v>2</v>
      </c>
      <c r="MUB103" s="111"/>
      <c r="MUC103" s="111"/>
      <c r="MUD103" s="112"/>
      <c r="MUE103" s="2"/>
      <c r="MUF103" s="1"/>
      <c r="MUG103" s="87"/>
      <c r="MUH103" s="87"/>
      <c r="MUI103" s="87" t="s">
        <v>2</v>
      </c>
      <c r="MUJ103" s="111"/>
      <c r="MUK103" s="111"/>
      <c r="MUL103" s="112"/>
      <c r="MUM103" s="2"/>
      <c r="MUN103" s="1"/>
      <c r="MUO103" s="87"/>
      <c r="MUP103" s="87"/>
      <c r="MUQ103" s="87" t="s">
        <v>2</v>
      </c>
      <c r="MUR103" s="111"/>
      <c r="MUS103" s="111"/>
      <c r="MUT103" s="112"/>
      <c r="MUU103" s="2"/>
      <c r="MUV103" s="1"/>
      <c r="MUW103" s="87"/>
      <c r="MUX103" s="87"/>
      <c r="MUY103" s="87" t="s">
        <v>2</v>
      </c>
      <c r="MUZ103" s="111"/>
      <c r="MVA103" s="111"/>
      <c r="MVB103" s="112"/>
      <c r="MVC103" s="2"/>
      <c r="MVD103" s="1"/>
      <c r="MVE103" s="87"/>
      <c r="MVF103" s="87"/>
      <c r="MVG103" s="87" t="s">
        <v>2</v>
      </c>
      <c r="MVH103" s="111"/>
      <c r="MVI103" s="111"/>
      <c r="MVJ103" s="112"/>
      <c r="MVK103" s="2"/>
      <c r="MVL103" s="1"/>
      <c r="MVM103" s="87"/>
      <c r="MVN103" s="87"/>
      <c r="MVO103" s="87" t="s">
        <v>2</v>
      </c>
      <c r="MVP103" s="111"/>
      <c r="MVQ103" s="111"/>
      <c r="MVR103" s="112"/>
      <c r="MVS103" s="2"/>
      <c r="MVT103" s="1"/>
      <c r="MVU103" s="87"/>
      <c r="MVV103" s="87"/>
      <c r="MVW103" s="87" t="s">
        <v>2</v>
      </c>
      <c r="MVX103" s="111"/>
      <c r="MVY103" s="111"/>
      <c r="MVZ103" s="112"/>
      <c r="MWA103" s="2"/>
      <c r="MWB103" s="1"/>
      <c r="MWC103" s="87"/>
      <c r="MWD103" s="87"/>
      <c r="MWE103" s="87" t="s">
        <v>2</v>
      </c>
      <c r="MWF103" s="111"/>
      <c r="MWG103" s="111"/>
      <c r="MWH103" s="112"/>
      <c r="MWI103" s="2"/>
      <c r="MWJ103" s="1"/>
      <c r="MWK103" s="87"/>
      <c r="MWL103" s="87"/>
      <c r="MWM103" s="87" t="s">
        <v>2</v>
      </c>
      <c r="MWN103" s="111"/>
      <c r="MWO103" s="111"/>
      <c r="MWP103" s="112"/>
      <c r="MWQ103" s="2"/>
      <c r="MWR103" s="1"/>
      <c r="MWS103" s="87"/>
      <c r="MWT103" s="87"/>
      <c r="MWU103" s="87" t="s">
        <v>2</v>
      </c>
      <c r="MWV103" s="111"/>
      <c r="MWW103" s="111"/>
      <c r="MWX103" s="112"/>
      <c r="MWY103" s="2"/>
      <c r="MWZ103" s="1"/>
      <c r="MXA103" s="87"/>
      <c r="MXB103" s="87"/>
      <c r="MXC103" s="87" t="s">
        <v>2</v>
      </c>
      <c r="MXD103" s="111"/>
      <c r="MXE103" s="111"/>
      <c r="MXF103" s="112"/>
      <c r="MXG103" s="2"/>
      <c r="MXH103" s="1"/>
      <c r="MXI103" s="87"/>
      <c r="MXJ103" s="87"/>
      <c r="MXK103" s="87" t="s">
        <v>2</v>
      </c>
      <c r="MXL103" s="111"/>
      <c r="MXM103" s="111"/>
      <c r="MXN103" s="112"/>
      <c r="MXO103" s="2"/>
      <c r="MXP103" s="1"/>
      <c r="MXQ103" s="87"/>
      <c r="MXR103" s="87"/>
      <c r="MXS103" s="87" t="s">
        <v>2</v>
      </c>
      <c r="MXT103" s="111"/>
      <c r="MXU103" s="111"/>
      <c r="MXV103" s="112"/>
      <c r="MXW103" s="2"/>
      <c r="MXX103" s="1"/>
      <c r="MXY103" s="87"/>
      <c r="MXZ103" s="87"/>
      <c r="MYA103" s="87" t="s">
        <v>2</v>
      </c>
      <c r="MYB103" s="111"/>
      <c r="MYC103" s="111"/>
      <c r="MYD103" s="112"/>
      <c r="MYE103" s="2"/>
      <c r="MYF103" s="1"/>
      <c r="MYG103" s="87"/>
      <c r="MYH103" s="87"/>
      <c r="MYI103" s="87" t="s">
        <v>2</v>
      </c>
      <c r="MYJ103" s="111"/>
      <c r="MYK103" s="111"/>
      <c r="MYL103" s="112"/>
      <c r="MYM103" s="2"/>
      <c r="MYN103" s="1"/>
      <c r="MYO103" s="87"/>
      <c r="MYP103" s="87"/>
      <c r="MYQ103" s="87" t="s">
        <v>2</v>
      </c>
      <c r="MYR103" s="111"/>
      <c r="MYS103" s="111"/>
      <c r="MYT103" s="112"/>
      <c r="MYU103" s="2"/>
      <c r="MYV103" s="1"/>
      <c r="MYW103" s="87"/>
      <c r="MYX103" s="87"/>
      <c r="MYY103" s="87" t="s">
        <v>2</v>
      </c>
      <c r="MYZ103" s="111"/>
      <c r="MZA103" s="111"/>
      <c r="MZB103" s="112"/>
      <c r="MZC103" s="2"/>
      <c r="MZD103" s="1"/>
      <c r="MZE103" s="87"/>
      <c r="MZF103" s="87"/>
      <c r="MZG103" s="87" t="s">
        <v>2</v>
      </c>
      <c r="MZH103" s="111"/>
      <c r="MZI103" s="111"/>
      <c r="MZJ103" s="112"/>
      <c r="MZK103" s="2"/>
      <c r="MZL103" s="1"/>
      <c r="MZM103" s="87"/>
      <c r="MZN103" s="87"/>
      <c r="MZO103" s="87" t="s">
        <v>2</v>
      </c>
      <c r="MZP103" s="111"/>
      <c r="MZQ103" s="111"/>
      <c r="MZR103" s="112"/>
      <c r="MZS103" s="2"/>
      <c r="MZT103" s="1"/>
      <c r="MZU103" s="87"/>
      <c r="MZV103" s="87"/>
      <c r="MZW103" s="87" t="s">
        <v>2</v>
      </c>
      <c r="MZX103" s="111"/>
      <c r="MZY103" s="111"/>
      <c r="MZZ103" s="112"/>
      <c r="NAA103" s="2"/>
      <c r="NAB103" s="1"/>
      <c r="NAC103" s="87"/>
      <c r="NAD103" s="87"/>
      <c r="NAE103" s="87" t="s">
        <v>2</v>
      </c>
      <c r="NAF103" s="111"/>
      <c r="NAG103" s="111"/>
      <c r="NAH103" s="112"/>
      <c r="NAI103" s="2"/>
      <c r="NAJ103" s="1"/>
      <c r="NAK103" s="87"/>
      <c r="NAL103" s="87"/>
      <c r="NAM103" s="87" t="s">
        <v>2</v>
      </c>
      <c r="NAN103" s="111"/>
      <c r="NAO103" s="111"/>
      <c r="NAP103" s="112"/>
      <c r="NAQ103" s="2"/>
      <c r="NAR103" s="1"/>
      <c r="NAS103" s="87"/>
      <c r="NAT103" s="87"/>
      <c r="NAU103" s="87" t="s">
        <v>2</v>
      </c>
      <c r="NAV103" s="111"/>
      <c r="NAW103" s="111"/>
      <c r="NAX103" s="112"/>
      <c r="NAY103" s="2"/>
      <c r="NAZ103" s="1"/>
      <c r="NBA103" s="87"/>
      <c r="NBB103" s="87"/>
      <c r="NBC103" s="87" t="s">
        <v>2</v>
      </c>
      <c r="NBD103" s="111"/>
      <c r="NBE103" s="111"/>
      <c r="NBF103" s="112"/>
      <c r="NBG103" s="2"/>
      <c r="NBH103" s="1"/>
      <c r="NBI103" s="87"/>
      <c r="NBJ103" s="87"/>
      <c r="NBK103" s="87" t="s">
        <v>2</v>
      </c>
      <c r="NBL103" s="111"/>
      <c r="NBM103" s="111"/>
      <c r="NBN103" s="112"/>
      <c r="NBO103" s="2"/>
      <c r="NBP103" s="1"/>
      <c r="NBQ103" s="87"/>
      <c r="NBR103" s="87"/>
      <c r="NBS103" s="87" t="s">
        <v>2</v>
      </c>
      <c r="NBT103" s="111"/>
      <c r="NBU103" s="111"/>
      <c r="NBV103" s="112"/>
      <c r="NBW103" s="2"/>
      <c r="NBX103" s="1"/>
      <c r="NBY103" s="87"/>
      <c r="NBZ103" s="87"/>
      <c r="NCA103" s="87" t="s">
        <v>2</v>
      </c>
      <c r="NCB103" s="111"/>
      <c r="NCC103" s="111"/>
      <c r="NCD103" s="112"/>
      <c r="NCE103" s="2"/>
      <c r="NCF103" s="1"/>
      <c r="NCG103" s="87"/>
      <c r="NCH103" s="87"/>
      <c r="NCI103" s="87" t="s">
        <v>2</v>
      </c>
      <c r="NCJ103" s="111"/>
      <c r="NCK103" s="111"/>
      <c r="NCL103" s="112"/>
      <c r="NCM103" s="2"/>
      <c r="NCN103" s="1"/>
      <c r="NCO103" s="87"/>
      <c r="NCP103" s="87"/>
      <c r="NCQ103" s="87" t="s">
        <v>2</v>
      </c>
      <c r="NCR103" s="111"/>
      <c r="NCS103" s="111"/>
      <c r="NCT103" s="112"/>
      <c r="NCU103" s="2"/>
      <c r="NCV103" s="1"/>
      <c r="NCW103" s="87"/>
      <c r="NCX103" s="87"/>
      <c r="NCY103" s="87" t="s">
        <v>2</v>
      </c>
      <c r="NCZ103" s="111"/>
      <c r="NDA103" s="111"/>
      <c r="NDB103" s="112"/>
      <c r="NDC103" s="2"/>
      <c r="NDD103" s="1"/>
      <c r="NDE103" s="87"/>
      <c r="NDF103" s="87"/>
      <c r="NDG103" s="87" t="s">
        <v>2</v>
      </c>
      <c r="NDH103" s="111"/>
      <c r="NDI103" s="111"/>
      <c r="NDJ103" s="112"/>
      <c r="NDK103" s="2"/>
      <c r="NDL103" s="1"/>
      <c r="NDM103" s="87"/>
      <c r="NDN103" s="87"/>
      <c r="NDO103" s="87" t="s">
        <v>2</v>
      </c>
      <c r="NDP103" s="111"/>
      <c r="NDQ103" s="111"/>
      <c r="NDR103" s="112"/>
      <c r="NDS103" s="2"/>
      <c r="NDT103" s="1"/>
      <c r="NDU103" s="87"/>
      <c r="NDV103" s="87"/>
      <c r="NDW103" s="87" t="s">
        <v>2</v>
      </c>
      <c r="NDX103" s="111"/>
      <c r="NDY103" s="111"/>
      <c r="NDZ103" s="112"/>
      <c r="NEA103" s="2"/>
      <c r="NEB103" s="1"/>
      <c r="NEC103" s="87"/>
      <c r="NED103" s="87"/>
      <c r="NEE103" s="87" t="s">
        <v>2</v>
      </c>
      <c r="NEF103" s="111"/>
      <c r="NEG103" s="111"/>
      <c r="NEH103" s="112"/>
      <c r="NEI103" s="2"/>
      <c r="NEJ103" s="1"/>
      <c r="NEK103" s="87"/>
      <c r="NEL103" s="87"/>
      <c r="NEM103" s="87" t="s">
        <v>2</v>
      </c>
      <c r="NEN103" s="111"/>
      <c r="NEO103" s="111"/>
      <c r="NEP103" s="112"/>
      <c r="NEQ103" s="2"/>
      <c r="NER103" s="1"/>
      <c r="NES103" s="87"/>
      <c r="NET103" s="87"/>
      <c r="NEU103" s="87" t="s">
        <v>2</v>
      </c>
      <c r="NEV103" s="111"/>
      <c r="NEW103" s="111"/>
      <c r="NEX103" s="112"/>
      <c r="NEY103" s="2"/>
      <c r="NEZ103" s="1"/>
      <c r="NFA103" s="87"/>
      <c r="NFB103" s="87"/>
      <c r="NFC103" s="87" t="s">
        <v>2</v>
      </c>
      <c r="NFD103" s="111"/>
      <c r="NFE103" s="111"/>
      <c r="NFF103" s="112"/>
      <c r="NFG103" s="2"/>
      <c r="NFH103" s="1"/>
      <c r="NFI103" s="87"/>
      <c r="NFJ103" s="87"/>
      <c r="NFK103" s="87" t="s">
        <v>2</v>
      </c>
      <c r="NFL103" s="111"/>
      <c r="NFM103" s="111"/>
      <c r="NFN103" s="112"/>
      <c r="NFO103" s="2"/>
      <c r="NFP103" s="1"/>
      <c r="NFQ103" s="87"/>
      <c r="NFR103" s="87"/>
      <c r="NFS103" s="87" t="s">
        <v>2</v>
      </c>
      <c r="NFT103" s="111"/>
      <c r="NFU103" s="111"/>
      <c r="NFV103" s="112"/>
      <c r="NFW103" s="2"/>
      <c r="NFX103" s="1"/>
      <c r="NFY103" s="87"/>
      <c r="NFZ103" s="87"/>
      <c r="NGA103" s="87" t="s">
        <v>2</v>
      </c>
      <c r="NGB103" s="111"/>
      <c r="NGC103" s="111"/>
      <c r="NGD103" s="112"/>
      <c r="NGE103" s="2"/>
      <c r="NGF103" s="1"/>
      <c r="NGG103" s="87"/>
      <c r="NGH103" s="87"/>
      <c r="NGI103" s="87" t="s">
        <v>2</v>
      </c>
      <c r="NGJ103" s="111"/>
      <c r="NGK103" s="111"/>
      <c r="NGL103" s="112"/>
      <c r="NGM103" s="2"/>
      <c r="NGN103" s="1"/>
      <c r="NGO103" s="87"/>
      <c r="NGP103" s="87"/>
      <c r="NGQ103" s="87" t="s">
        <v>2</v>
      </c>
      <c r="NGR103" s="111"/>
      <c r="NGS103" s="111"/>
      <c r="NGT103" s="112"/>
      <c r="NGU103" s="2"/>
      <c r="NGV103" s="1"/>
      <c r="NGW103" s="87"/>
      <c r="NGX103" s="87"/>
      <c r="NGY103" s="87" t="s">
        <v>2</v>
      </c>
      <c r="NGZ103" s="111"/>
      <c r="NHA103" s="111"/>
      <c r="NHB103" s="112"/>
      <c r="NHC103" s="2"/>
      <c r="NHD103" s="1"/>
      <c r="NHE103" s="87"/>
      <c r="NHF103" s="87"/>
      <c r="NHG103" s="87" t="s">
        <v>2</v>
      </c>
      <c r="NHH103" s="111"/>
      <c r="NHI103" s="111"/>
      <c r="NHJ103" s="112"/>
      <c r="NHK103" s="2"/>
      <c r="NHL103" s="1"/>
      <c r="NHM103" s="87"/>
      <c r="NHN103" s="87"/>
      <c r="NHO103" s="87" t="s">
        <v>2</v>
      </c>
      <c r="NHP103" s="111"/>
      <c r="NHQ103" s="111"/>
      <c r="NHR103" s="112"/>
      <c r="NHS103" s="2"/>
      <c r="NHT103" s="1"/>
      <c r="NHU103" s="87"/>
      <c r="NHV103" s="87"/>
      <c r="NHW103" s="87" t="s">
        <v>2</v>
      </c>
      <c r="NHX103" s="111"/>
      <c r="NHY103" s="111"/>
      <c r="NHZ103" s="112"/>
      <c r="NIA103" s="2"/>
      <c r="NIB103" s="1"/>
      <c r="NIC103" s="87"/>
      <c r="NID103" s="87"/>
      <c r="NIE103" s="87" t="s">
        <v>2</v>
      </c>
      <c r="NIF103" s="111"/>
      <c r="NIG103" s="111"/>
      <c r="NIH103" s="112"/>
      <c r="NII103" s="2"/>
      <c r="NIJ103" s="1"/>
      <c r="NIK103" s="87"/>
      <c r="NIL103" s="87"/>
      <c r="NIM103" s="87" t="s">
        <v>2</v>
      </c>
      <c r="NIN103" s="111"/>
      <c r="NIO103" s="111"/>
      <c r="NIP103" s="112"/>
      <c r="NIQ103" s="2"/>
      <c r="NIR103" s="1"/>
      <c r="NIS103" s="87"/>
      <c r="NIT103" s="87"/>
      <c r="NIU103" s="87" t="s">
        <v>2</v>
      </c>
      <c r="NIV103" s="111"/>
      <c r="NIW103" s="111"/>
      <c r="NIX103" s="112"/>
      <c r="NIY103" s="2"/>
      <c r="NIZ103" s="1"/>
      <c r="NJA103" s="87"/>
      <c r="NJB103" s="87"/>
      <c r="NJC103" s="87" t="s">
        <v>2</v>
      </c>
      <c r="NJD103" s="111"/>
      <c r="NJE103" s="111"/>
      <c r="NJF103" s="112"/>
      <c r="NJG103" s="2"/>
      <c r="NJH103" s="1"/>
      <c r="NJI103" s="87"/>
      <c r="NJJ103" s="87"/>
      <c r="NJK103" s="87" t="s">
        <v>2</v>
      </c>
      <c r="NJL103" s="111"/>
      <c r="NJM103" s="111"/>
      <c r="NJN103" s="112"/>
      <c r="NJO103" s="2"/>
      <c r="NJP103" s="1"/>
      <c r="NJQ103" s="87"/>
      <c r="NJR103" s="87"/>
      <c r="NJS103" s="87" t="s">
        <v>2</v>
      </c>
      <c r="NJT103" s="111"/>
      <c r="NJU103" s="111"/>
      <c r="NJV103" s="112"/>
      <c r="NJW103" s="2"/>
      <c r="NJX103" s="1"/>
      <c r="NJY103" s="87"/>
      <c r="NJZ103" s="87"/>
      <c r="NKA103" s="87" t="s">
        <v>2</v>
      </c>
      <c r="NKB103" s="111"/>
      <c r="NKC103" s="111"/>
      <c r="NKD103" s="112"/>
      <c r="NKE103" s="2"/>
      <c r="NKF103" s="1"/>
      <c r="NKG103" s="87"/>
      <c r="NKH103" s="87"/>
      <c r="NKI103" s="87" t="s">
        <v>2</v>
      </c>
      <c r="NKJ103" s="111"/>
      <c r="NKK103" s="111"/>
      <c r="NKL103" s="112"/>
      <c r="NKM103" s="2"/>
      <c r="NKN103" s="1"/>
      <c r="NKO103" s="87"/>
      <c r="NKP103" s="87"/>
      <c r="NKQ103" s="87" t="s">
        <v>2</v>
      </c>
      <c r="NKR103" s="111"/>
      <c r="NKS103" s="111"/>
      <c r="NKT103" s="112"/>
      <c r="NKU103" s="2"/>
      <c r="NKV103" s="1"/>
      <c r="NKW103" s="87"/>
      <c r="NKX103" s="87"/>
      <c r="NKY103" s="87" t="s">
        <v>2</v>
      </c>
      <c r="NKZ103" s="111"/>
      <c r="NLA103" s="111"/>
      <c r="NLB103" s="112"/>
      <c r="NLC103" s="2"/>
      <c r="NLD103" s="1"/>
      <c r="NLE103" s="87"/>
      <c r="NLF103" s="87"/>
      <c r="NLG103" s="87" t="s">
        <v>2</v>
      </c>
      <c r="NLH103" s="111"/>
      <c r="NLI103" s="111"/>
      <c r="NLJ103" s="112"/>
      <c r="NLK103" s="2"/>
      <c r="NLL103" s="1"/>
      <c r="NLM103" s="87"/>
      <c r="NLN103" s="87"/>
      <c r="NLO103" s="87" t="s">
        <v>2</v>
      </c>
      <c r="NLP103" s="111"/>
      <c r="NLQ103" s="111"/>
      <c r="NLR103" s="112"/>
      <c r="NLS103" s="2"/>
      <c r="NLT103" s="1"/>
      <c r="NLU103" s="87"/>
      <c r="NLV103" s="87"/>
      <c r="NLW103" s="87" t="s">
        <v>2</v>
      </c>
      <c r="NLX103" s="111"/>
      <c r="NLY103" s="111"/>
      <c r="NLZ103" s="112"/>
      <c r="NMA103" s="2"/>
      <c r="NMB103" s="1"/>
      <c r="NMC103" s="87"/>
      <c r="NMD103" s="87"/>
      <c r="NME103" s="87" t="s">
        <v>2</v>
      </c>
      <c r="NMF103" s="111"/>
      <c r="NMG103" s="111"/>
      <c r="NMH103" s="112"/>
      <c r="NMI103" s="2"/>
      <c r="NMJ103" s="1"/>
      <c r="NMK103" s="87"/>
      <c r="NML103" s="87"/>
      <c r="NMM103" s="87" t="s">
        <v>2</v>
      </c>
      <c r="NMN103" s="111"/>
      <c r="NMO103" s="111"/>
      <c r="NMP103" s="112"/>
      <c r="NMQ103" s="2"/>
      <c r="NMR103" s="1"/>
      <c r="NMS103" s="87"/>
      <c r="NMT103" s="87"/>
      <c r="NMU103" s="87" t="s">
        <v>2</v>
      </c>
      <c r="NMV103" s="111"/>
      <c r="NMW103" s="111"/>
      <c r="NMX103" s="112"/>
      <c r="NMY103" s="2"/>
      <c r="NMZ103" s="1"/>
      <c r="NNA103" s="87"/>
      <c r="NNB103" s="87"/>
      <c r="NNC103" s="87" t="s">
        <v>2</v>
      </c>
      <c r="NND103" s="111"/>
      <c r="NNE103" s="111"/>
      <c r="NNF103" s="112"/>
      <c r="NNG103" s="2"/>
      <c r="NNH103" s="1"/>
      <c r="NNI103" s="87"/>
      <c r="NNJ103" s="87"/>
      <c r="NNK103" s="87" t="s">
        <v>2</v>
      </c>
      <c r="NNL103" s="111"/>
      <c r="NNM103" s="111"/>
      <c r="NNN103" s="112"/>
      <c r="NNO103" s="2"/>
      <c r="NNP103" s="1"/>
      <c r="NNQ103" s="87"/>
      <c r="NNR103" s="87"/>
      <c r="NNS103" s="87" t="s">
        <v>2</v>
      </c>
      <c r="NNT103" s="111"/>
      <c r="NNU103" s="111"/>
      <c r="NNV103" s="112"/>
      <c r="NNW103" s="2"/>
      <c r="NNX103" s="1"/>
      <c r="NNY103" s="87"/>
      <c r="NNZ103" s="87"/>
      <c r="NOA103" s="87" t="s">
        <v>2</v>
      </c>
      <c r="NOB103" s="111"/>
      <c r="NOC103" s="111"/>
      <c r="NOD103" s="112"/>
      <c r="NOE103" s="2"/>
      <c r="NOF103" s="1"/>
      <c r="NOG103" s="87"/>
      <c r="NOH103" s="87"/>
      <c r="NOI103" s="87" t="s">
        <v>2</v>
      </c>
      <c r="NOJ103" s="111"/>
      <c r="NOK103" s="111"/>
      <c r="NOL103" s="112"/>
      <c r="NOM103" s="2"/>
      <c r="NON103" s="1"/>
      <c r="NOO103" s="87"/>
      <c r="NOP103" s="87"/>
      <c r="NOQ103" s="87" t="s">
        <v>2</v>
      </c>
      <c r="NOR103" s="111"/>
      <c r="NOS103" s="111"/>
      <c r="NOT103" s="112"/>
      <c r="NOU103" s="2"/>
      <c r="NOV103" s="1"/>
      <c r="NOW103" s="87"/>
      <c r="NOX103" s="87"/>
      <c r="NOY103" s="87" t="s">
        <v>2</v>
      </c>
      <c r="NOZ103" s="111"/>
      <c r="NPA103" s="111"/>
      <c r="NPB103" s="112"/>
      <c r="NPC103" s="2"/>
      <c r="NPD103" s="1"/>
      <c r="NPE103" s="87"/>
      <c r="NPF103" s="87"/>
      <c r="NPG103" s="87" t="s">
        <v>2</v>
      </c>
      <c r="NPH103" s="111"/>
      <c r="NPI103" s="111"/>
      <c r="NPJ103" s="112"/>
      <c r="NPK103" s="2"/>
      <c r="NPL103" s="1"/>
      <c r="NPM103" s="87"/>
      <c r="NPN103" s="87"/>
      <c r="NPO103" s="87" t="s">
        <v>2</v>
      </c>
      <c r="NPP103" s="111"/>
      <c r="NPQ103" s="111"/>
      <c r="NPR103" s="112"/>
      <c r="NPS103" s="2"/>
      <c r="NPT103" s="1"/>
      <c r="NPU103" s="87"/>
      <c r="NPV103" s="87"/>
      <c r="NPW103" s="87" t="s">
        <v>2</v>
      </c>
      <c r="NPX103" s="111"/>
      <c r="NPY103" s="111"/>
      <c r="NPZ103" s="112"/>
      <c r="NQA103" s="2"/>
      <c r="NQB103" s="1"/>
      <c r="NQC103" s="87"/>
      <c r="NQD103" s="87"/>
      <c r="NQE103" s="87" t="s">
        <v>2</v>
      </c>
      <c r="NQF103" s="111"/>
      <c r="NQG103" s="111"/>
      <c r="NQH103" s="112"/>
      <c r="NQI103" s="2"/>
      <c r="NQJ103" s="1"/>
      <c r="NQK103" s="87"/>
      <c r="NQL103" s="87"/>
      <c r="NQM103" s="87" t="s">
        <v>2</v>
      </c>
      <c r="NQN103" s="111"/>
      <c r="NQO103" s="111"/>
      <c r="NQP103" s="112"/>
      <c r="NQQ103" s="2"/>
      <c r="NQR103" s="1"/>
      <c r="NQS103" s="87"/>
      <c r="NQT103" s="87"/>
      <c r="NQU103" s="87" t="s">
        <v>2</v>
      </c>
      <c r="NQV103" s="111"/>
      <c r="NQW103" s="111"/>
      <c r="NQX103" s="112"/>
      <c r="NQY103" s="2"/>
      <c r="NQZ103" s="1"/>
      <c r="NRA103" s="87"/>
      <c r="NRB103" s="87"/>
      <c r="NRC103" s="87" t="s">
        <v>2</v>
      </c>
      <c r="NRD103" s="111"/>
      <c r="NRE103" s="111"/>
      <c r="NRF103" s="112"/>
      <c r="NRG103" s="2"/>
      <c r="NRH103" s="1"/>
      <c r="NRI103" s="87"/>
      <c r="NRJ103" s="87"/>
      <c r="NRK103" s="87" t="s">
        <v>2</v>
      </c>
      <c r="NRL103" s="111"/>
      <c r="NRM103" s="111"/>
      <c r="NRN103" s="112"/>
      <c r="NRO103" s="2"/>
      <c r="NRP103" s="1"/>
      <c r="NRQ103" s="87"/>
      <c r="NRR103" s="87"/>
      <c r="NRS103" s="87" t="s">
        <v>2</v>
      </c>
      <c r="NRT103" s="111"/>
      <c r="NRU103" s="111"/>
      <c r="NRV103" s="112"/>
      <c r="NRW103" s="2"/>
      <c r="NRX103" s="1"/>
      <c r="NRY103" s="87"/>
      <c r="NRZ103" s="87"/>
      <c r="NSA103" s="87" t="s">
        <v>2</v>
      </c>
      <c r="NSB103" s="111"/>
      <c r="NSC103" s="111"/>
      <c r="NSD103" s="112"/>
      <c r="NSE103" s="2"/>
      <c r="NSF103" s="1"/>
      <c r="NSG103" s="87"/>
      <c r="NSH103" s="87"/>
      <c r="NSI103" s="87" t="s">
        <v>2</v>
      </c>
      <c r="NSJ103" s="111"/>
      <c r="NSK103" s="111"/>
      <c r="NSL103" s="112"/>
      <c r="NSM103" s="2"/>
      <c r="NSN103" s="1"/>
      <c r="NSO103" s="87"/>
      <c r="NSP103" s="87"/>
      <c r="NSQ103" s="87" t="s">
        <v>2</v>
      </c>
      <c r="NSR103" s="111"/>
      <c r="NSS103" s="111"/>
      <c r="NST103" s="112"/>
      <c r="NSU103" s="2"/>
      <c r="NSV103" s="1"/>
      <c r="NSW103" s="87"/>
      <c r="NSX103" s="87"/>
      <c r="NSY103" s="87" t="s">
        <v>2</v>
      </c>
      <c r="NSZ103" s="111"/>
      <c r="NTA103" s="111"/>
      <c r="NTB103" s="112"/>
      <c r="NTC103" s="2"/>
      <c r="NTD103" s="1"/>
      <c r="NTE103" s="87"/>
      <c r="NTF103" s="87"/>
      <c r="NTG103" s="87" t="s">
        <v>2</v>
      </c>
      <c r="NTH103" s="111"/>
      <c r="NTI103" s="111"/>
      <c r="NTJ103" s="112"/>
      <c r="NTK103" s="2"/>
      <c r="NTL103" s="1"/>
      <c r="NTM103" s="87"/>
      <c r="NTN103" s="87"/>
      <c r="NTO103" s="87" t="s">
        <v>2</v>
      </c>
      <c r="NTP103" s="111"/>
      <c r="NTQ103" s="111"/>
      <c r="NTR103" s="112"/>
      <c r="NTS103" s="2"/>
      <c r="NTT103" s="1"/>
      <c r="NTU103" s="87"/>
      <c r="NTV103" s="87"/>
      <c r="NTW103" s="87" t="s">
        <v>2</v>
      </c>
      <c r="NTX103" s="111"/>
      <c r="NTY103" s="111"/>
      <c r="NTZ103" s="112"/>
      <c r="NUA103" s="2"/>
      <c r="NUB103" s="1"/>
      <c r="NUC103" s="87"/>
      <c r="NUD103" s="87"/>
      <c r="NUE103" s="87" t="s">
        <v>2</v>
      </c>
      <c r="NUF103" s="111"/>
      <c r="NUG103" s="111"/>
      <c r="NUH103" s="112"/>
      <c r="NUI103" s="2"/>
      <c r="NUJ103" s="1"/>
      <c r="NUK103" s="87"/>
      <c r="NUL103" s="87"/>
      <c r="NUM103" s="87" t="s">
        <v>2</v>
      </c>
      <c r="NUN103" s="111"/>
      <c r="NUO103" s="111"/>
      <c r="NUP103" s="112"/>
      <c r="NUQ103" s="2"/>
      <c r="NUR103" s="1"/>
      <c r="NUS103" s="87"/>
      <c r="NUT103" s="87"/>
      <c r="NUU103" s="87" t="s">
        <v>2</v>
      </c>
      <c r="NUV103" s="111"/>
      <c r="NUW103" s="111"/>
      <c r="NUX103" s="112"/>
      <c r="NUY103" s="2"/>
      <c r="NUZ103" s="1"/>
      <c r="NVA103" s="87"/>
      <c r="NVB103" s="87"/>
      <c r="NVC103" s="87" t="s">
        <v>2</v>
      </c>
      <c r="NVD103" s="111"/>
      <c r="NVE103" s="111"/>
      <c r="NVF103" s="112"/>
      <c r="NVG103" s="2"/>
      <c r="NVH103" s="1"/>
      <c r="NVI103" s="87"/>
      <c r="NVJ103" s="87"/>
      <c r="NVK103" s="87" t="s">
        <v>2</v>
      </c>
      <c r="NVL103" s="111"/>
      <c r="NVM103" s="111"/>
      <c r="NVN103" s="112"/>
      <c r="NVO103" s="2"/>
      <c r="NVP103" s="1"/>
      <c r="NVQ103" s="87"/>
      <c r="NVR103" s="87"/>
      <c r="NVS103" s="87" t="s">
        <v>2</v>
      </c>
      <c r="NVT103" s="111"/>
      <c r="NVU103" s="111"/>
      <c r="NVV103" s="112"/>
      <c r="NVW103" s="2"/>
      <c r="NVX103" s="1"/>
      <c r="NVY103" s="87"/>
      <c r="NVZ103" s="87"/>
      <c r="NWA103" s="87" t="s">
        <v>2</v>
      </c>
      <c r="NWB103" s="111"/>
      <c r="NWC103" s="111"/>
      <c r="NWD103" s="112"/>
      <c r="NWE103" s="2"/>
      <c r="NWF103" s="1"/>
      <c r="NWG103" s="87"/>
      <c r="NWH103" s="87"/>
      <c r="NWI103" s="87" t="s">
        <v>2</v>
      </c>
      <c r="NWJ103" s="111"/>
      <c r="NWK103" s="111"/>
      <c r="NWL103" s="112"/>
      <c r="NWM103" s="2"/>
      <c r="NWN103" s="1"/>
      <c r="NWO103" s="87"/>
      <c r="NWP103" s="87"/>
      <c r="NWQ103" s="87" t="s">
        <v>2</v>
      </c>
      <c r="NWR103" s="111"/>
      <c r="NWS103" s="111"/>
      <c r="NWT103" s="112"/>
      <c r="NWU103" s="2"/>
      <c r="NWV103" s="1"/>
      <c r="NWW103" s="87"/>
      <c r="NWX103" s="87"/>
      <c r="NWY103" s="87" t="s">
        <v>2</v>
      </c>
      <c r="NWZ103" s="111"/>
      <c r="NXA103" s="111"/>
      <c r="NXB103" s="112"/>
      <c r="NXC103" s="2"/>
      <c r="NXD103" s="1"/>
      <c r="NXE103" s="87"/>
      <c r="NXF103" s="87"/>
      <c r="NXG103" s="87" t="s">
        <v>2</v>
      </c>
      <c r="NXH103" s="111"/>
      <c r="NXI103" s="111"/>
      <c r="NXJ103" s="112"/>
      <c r="NXK103" s="2"/>
      <c r="NXL103" s="1"/>
      <c r="NXM103" s="87"/>
      <c r="NXN103" s="87"/>
      <c r="NXO103" s="87" t="s">
        <v>2</v>
      </c>
      <c r="NXP103" s="111"/>
      <c r="NXQ103" s="111"/>
      <c r="NXR103" s="112"/>
      <c r="NXS103" s="2"/>
      <c r="NXT103" s="1"/>
      <c r="NXU103" s="87"/>
      <c r="NXV103" s="87"/>
      <c r="NXW103" s="87" t="s">
        <v>2</v>
      </c>
      <c r="NXX103" s="111"/>
      <c r="NXY103" s="111"/>
      <c r="NXZ103" s="112"/>
      <c r="NYA103" s="2"/>
      <c r="NYB103" s="1"/>
      <c r="NYC103" s="87"/>
      <c r="NYD103" s="87"/>
      <c r="NYE103" s="87" t="s">
        <v>2</v>
      </c>
      <c r="NYF103" s="111"/>
      <c r="NYG103" s="111"/>
      <c r="NYH103" s="112"/>
      <c r="NYI103" s="2"/>
      <c r="NYJ103" s="1"/>
      <c r="NYK103" s="87"/>
      <c r="NYL103" s="87"/>
      <c r="NYM103" s="87" t="s">
        <v>2</v>
      </c>
      <c r="NYN103" s="111"/>
      <c r="NYO103" s="111"/>
      <c r="NYP103" s="112"/>
      <c r="NYQ103" s="2"/>
      <c r="NYR103" s="1"/>
      <c r="NYS103" s="87"/>
      <c r="NYT103" s="87"/>
      <c r="NYU103" s="87" t="s">
        <v>2</v>
      </c>
      <c r="NYV103" s="111"/>
      <c r="NYW103" s="111"/>
      <c r="NYX103" s="112"/>
      <c r="NYY103" s="2"/>
      <c r="NYZ103" s="1"/>
      <c r="NZA103" s="87"/>
      <c r="NZB103" s="87"/>
      <c r="NZC103" s="87" t="s">
        <v>2</v>
      </c>
      <c r="NZD103" s="111"/>
      <c r="NZE103" s="111"/>
      <c r="NZF103" s="112"/>
      <c r="NZG103" s="2"/>
      <c r="NZH103" s="1"/>
      <c r="NZI103" s="87"/>
      <c r="NZJ103" s="87"/>
      <c r="NZK103" s="87" t="s">
        <v>2</v>
      </c>
      <c r="NZL103" s="111"/>
      <c r="NZM103" s="111"/>
      <c r="NZN103" s="112"/>
      <c r="NZO103" s="2"/>
      <c r="NZP103" s="1"/>
      <c r="NZQ103" s="87"/>
      <c r="NZR103" s="87"/>
      <c r="NZS103" s="87" t="s">
        <v>2</v>
      </c>
      <c r="NZT103" s="111"/>
      <c r="NZU103" s="111"/>
      <c r="NZV103" s="112"/>
      <c r="NZW103" s="2"/>
      <c r="NZX103" s="1"/>
      <c r="NZY103" s="87"/>
      <c r="NZZ103" s="87"/>
      <c r="OAA103" s="87" t="s">
        <v>2</v>
      </c>
      <c r="OAB103" s="111"/>
      <c r="OAC103" s="111"/>
      <c r="OAD103" s="112"/>
      <c r="OAE103" s="2"/>
      <c r="OAF103" s="1"/>
      <c r="OAG103" s="87"/>
      <c r="OAH103" s="87"/>
      <c r="OAI103" s="87" t="s">
        <v>2</v>
      </c>
      <c r="OAJ103" s="111"/>
      <c r="OAK103" s="111"/>
      <c r="OAL103" s="112"/>
      <c r="OAM103" s="2"/>
      <c r="OAN103" s="1"/>
      <c r="OAO103" s="87"/>
      <c r="OAP103" s="87"/>
      <c r="OAQ103" s="87" t="s">
        <v>2</v>
      </c>
      <c r="OAR103" s="111"/>
      <c r="OAS103" s="111"/>
      <c r="OAT103" s="112"/>
      <c r="OAU103" s="2"/>
      <c r="OAV103" s="1"/>
      <c r="OAW103" s="87"/>
      <c r="OAX103" s="87"/>
      <c r="OAY103" s="87" t="s">
        <v>2</v>
      </c>
      <c r="OAZ103" s="111"/>
      <c r="OBA103" s="111"/>
      <c r="OBB103" s="112"/>
      <c r="OBC103" s="2"/>
      <c r="OBD103" s="1"/>
      <c r="OBE103" s="87"/>
      <c r="OBF103" s="87"/>
      <c r="OBG103" s="87" t="s">
        <v>2</v>
      </c>
      <c r="OBH103" s="111"/>
      <c r="OBI103" s="111"/>
      <c r="OBJ103" s="112"/>
      <c r="OBK103" s="2"/>
      <c r="OBL103" s="1"/>
      <c r="OBM103" s="87"/>
      <c r="OBN103" s="87"/>
      <c r="OBO103" s="87" t="s">
        <v>2</v>
      </c>
      <c r="OBP103" s="111"/>
      <c r="OBQ103" s="111"/>
      <c r="OBR103" s="112"/>
      <c r="OBS103" s="2"/>
      <c r="OBT103" s="1"/>
      <c r="OBU103" s="87"/>
      <c r="OBV103" s="87"/>
      <c r="OBW103" s="87" t="s">
        <v>2</v>
      </c>
      <c r="OBX103" s="111"/>
      <c r="OBY103" s="111"/>
      <c r="OBZ103" s="112"/>
      <c r="OCA103" s="2"/>
      <c r="OCB103" s="1"/>
      <c r="OCC103" s="87"/>
      <c r="OCD103" s="87"/>
      <c r="OCE103" s="87" t="s">
        <v>2</v>
      </c>
      <c r="OCF103" s="111"/>
      <c r="OCG103" s="111"/>
      <c r="OCH103" s="112"/>
      <c r="OCI103" s="2"/>
      <c r="OCJ103" s="1"/>
      <c r="OCK103" s="87"/>
      <c r="OCL103" s="87"/>
      <c r="OCM103" s="87" t="s">
        <v>2</v>
      </c>
      <c r="OCN103" s="111"/>
      <c r="OCO103" s="111"/>
      <c r="OCP103" s="112"/>
      <c r="OCQ103" s="2"/>
      <c r="OCR103" s="1"/>
      <c r="OCS103" s="87"/>
      <c r="OCT103" s="87"/>
      <c r="OCU103" s="87" t="s">
        <v>2</v>
      </c>
      <c r="OCV103" s="111"/>
      <c r="OCW103" s="111"/>
      <c r="OCX103" s="112"/>
      <c r="OCY103" s="2"/>
      <c r="OCZ103" s="1"/>
      <c r="ODA103" s="87"/>
      <c r="ODB103" s="87"/>
      <c r="ODC103" s="87" t="s">
        <v>2</v>
      </c>
      <c r="ODD103" s="111"/>
      <c r="ODE103" s="111"/>
      <c r="ODF103" s="112"/>
      <c r="ODG103" s="2"/>
      <c r="ODH103" s="1"/>
      <c r="ODI103" s="87"/>
      <c r="ODJ103" s="87"/>
      <c r="ODK103" s="87" t="s">
        <v>2</v>
      </c>
      <c r="ODL103" s="111"/>
      <c r="ODM103" s="111"/>
      <c r="ODN103" s="112"/>
      <c r="ODO103" s="2"/>
      <c r="ODP103" s="1"/>
      <c r="ODQ103" s="87"/>
      <c r="ODR103" s="87"/>
      <c r="ODS103" s="87" t="s">
        <v>2</v>
      </c>
      <c r="ODT103" s="111"/>
      <c r="ODU103" s="111"/>
      <c r="ODV103" s="112"/>
      <c r="ODW103" s="2"/>
      <c r="ODX103" s="1"/>
      <c r="ODY103" s="87"/>
      <c r="ODZ103" s="87"/>
      <c r="OEA103" s="87" t="s">
        <v>2</v>
      </c>
      <c r="OEB103" s="111"/>
      <c r="OEC103" s="111"/>
      <c r="OED103" s="112"/>
      <c r="OEE103" s="2"/>
      <c r="OEF103" s="1"/>
      <c r="OEG103" s="87"/>
      <c r="OEH103" s="87"/>
      <c r="OEI103" s="87" t="s">
        <v>2</v>
      </c>
      <c r="OEJ103" s="111"/>
      <c r="OEK103" s="111"/>
      <c r="OEL103" s="112"/>
      <c r="OEM103" s="2"/>
      <c r="OEN103" s="1"/>
      <c r="OEO103" s="87"/>
      <c r="OEP103" s="87"/>
      <c r="OEQ103" s="87" t="s">
        <v>2</v>
      </c>
      <c r="OER103" s="111"/>
      <c r="OES103" s="111"/>
      <c r="OET103" s="112"/>
      <c r="OEU103" s="2"/>
      <c r="OEV103" s="1"/>
      <c r="OEW103" s="87"/>
      <c r="OEX103" s="87"/>
      <c r="OEY103" s="87" t="s">
        <v>2</v>
      </c>
      <c r="OEZ103" s="111"/>
      <c r="OFA103" s="111"/>
      <c r="OFB103" s="112"/>
      <c r="OFC103" s="2"/>
      <c r="OFD103" s="1"/>
      <c r="OFE103" s="87"/>
      <c r="OFF103" s="87"/>
      <c r="OFG103" s="87" t="s">
        <v>2</v>
      </c>
      <c r="OFH103" s="111"/>
      <c r="OFI103" s="111"/>
      <c r="OFJ103" s="112"/>
      <c r="OFK103" s="2"/>
      <c r="OFL103" s="1"/>
      <c r="OFM103" s="87"/>
      <c r="OFN103" s="87"/>
      <c r="OFO103" s="87" t="s">
        <v>2</v>
      </c>
      <c r="OFP103" s="111"/>
      <c r="OFQ103" s="111"/>
      <c r="OFR103" s="112"/>
      <c r="OFS103" s="2"/>
      <c r="OFT103" s="1"/>
      <c r="OFU103" s="87"/>
      <c r="OFV103" s="87"/>
      <c r="OFW103" s="87" t="s">
        <v>2</v>
      </c>
      <c r="OFX103" s="111"/>
      <c r="OFY103" s="111"/>
      <c r="OFZ103" s="112"/>
      <c r="OGA103" s="2"/>
      <c r="OGB103" s="1"/>
      <c r="OGC103" s="87"/>
      <c r="OGD103" s="87"/>
      <c r="OGE103" s="87" t="s">
        <v>2</v>
      </c>
      <c r="OGF103" s="111"/>
      <c r="OGG103" s="111"/>
      <c r="OGH103" s="112"/>
      <c r="OGI103" s="2"/>
      <c r="OGJ103" s="1"/>
      <c r="OGK103" s="87"/>
      <c r="OGL103" s="87"/>
      <c r="OGM103" s="87" t="s">
        <v>2</v>
      </c>
      <c r="OGN103" s="111"/>
      <c r="OGO103" s="111"/>
      <c r="OGP103" s="112"/>
      <c r="OGQ103" s="2"/>
      <c r="OGR103" s="1"/>
      <c r="OGS103" s="87"/>
      <c r="OGT103" s="87"/>
      <c r="OGU103" s="87" t="s">
        <v>2</v>
      </c>
      <c r="OGV103" s="111"/>
      <c r="OGW103" s="111"/>
      <c r="OGX103" s="112"/>
      <c r="OGY103" s="2"/>
      <c r="OGZ103" s="1"/>
      <c r="OHA103" s="87"/>
      <c r="OHB103" s="87"/>
      <c r="OHC103" s="87" t="s">
        <v>2</v>
      </c>
      <c r="OHD103" s="111"/>
      <c r="OHE103" s="111"/>
      <c r="OHF103" s="112"/>
      <c r="OHG103" s="2"/>
      <c r="OHH103" s="1"/>
      <c r="OHI103" s="87"/>
      <c r="OHJ103" s="87"/>
      <c r="OHK103" s="87" t="s">
        <v>2</v>
      </c>
      <c r="OHL103" s="111"/>
      <c r="OHM103" s="111"/>
      <c r="OHN103" s="112"/>
      <c r="OHO103" s="2"/>
      <c r="OHP103" s="1"/>
      <c r="OHQ103" s="87"/>
      <c r="OHR103" s="87"/>
      <c r="OHS103" s="87" t="s">
        <v>2</v>
      </c>
      <c r="OHT103" s="111"/>
      <c r="OHU103" s="111"/>
      <c r="OHV103" s="112"/>
      <c r="OHW103" s="2"/>
      <c r="OHX103" s="1"/>
      <c r="OHY103" s="87"/>
      <c r="OHZ103" s="87"/>
      <c r="OIA103" s="87" t="s">
        <v>2</v>
      </c>
      <c r="OIB103" s="111"/>
      <c r="OIC103" s="111"/>
      <c r="OID103" s="112"/>
      <c r="OIE103" s="2"/>
      <c r="OIF103" s="1"/>
      <c r="OIG103" s="87"/>
      <c r="OIH103" s="87"/>
      <c r="OII103" s="87" t="s">
        <v>2</v>
      </c>
      <c r="OIJ103" s="111"/>
      <c r="OIK103" s="111"/>
      <c r="OIL103" s="112"/>
      <c r="OIM103" s="2"/>
      <c r="OIN103" s="1"/>
      <c r="OIO103" s="87"/>
      <c r="OIP103" s="87"/>
      <c r="OIQ103" s="87" t="s">
        <v>2</v>
      </c>
      <c r="OIR103" s="111"/>
      <c r="OIS103" s="111"/>
      <c r="OIT103" s="112"/>
      <c r="OIU103" s="2"/>
      <c r="OIV103" s="1"/>
      <c r="OIW103" s="87"/>
      <c r="OIX103" s="87"/>
      <c r="OIY103" s="87" t="s">
        <v>2</v>
      </c>
      <c r="OIZ103" s="111"/>
      <c r="OJA103" s="111"/>
      <c r="OJB103" s="112"/>
      <c r="OJC103" s="2"/>
      <c r="OJD103" s="1"/>
      <c r="OJE103" s="87"/>
      <c r="OJF103" s="87"/>
      <c r="OJG103" s="87" t="s">
        <v>2</v>
      </c>
      <c r="OJH103" s="111"/>
      <c r="OJI103" s="111"/>
      <c r="OJJ103" s="112"/>
      <c r="OJK103" s="2"/>
      <c r="OJL103" s="1"/>
      <c r="OJM103" s="87"/>
      <c r="OJN103" s="87"/>
      <c r="OJO103" s="87" t="s">
        <v>2</v>
      </c>
      <c r="OJP103" s="111"/>
      <c r="OJQ103" s="111"/>
      <c r="OJR103" s="112"/>
      <c r="OJS103" s="2"/>
      <c r="OJT103" s="1"/>
      <c r="OJU103" s="87"/>
      <c r="OJV103" s="87"/>
      <c r="OJW103" s="87" t="s">
        <v>2</v>
      </c>
      <c r="OJX103" s="111"/>
      <c r="OJY103" s="111"/>
      <c r="OJZ103" s="112"/>
      <c r="OKA103" s="2"/>
      <c r="OKB103" s="1"/>
      <c r="OKC103" s="87"/>
      <c r="OKD103" s="87"/>
      <c r="OKE103" s="87" t="s">
        <v>2</v>
      </c>
      <c r="OKF103" s="111"/>
      <c r="OKG103" s="111"/>
      <c r="OKH103" s="112"/>
      <c r="OKI103" s="2"/>
      <c r="OKJ103" s="1"/>
      <c r="OKK103" s="87"/>
      <c r="OKL103" s="87"/>
      <c r="OKM103" s="87" t="s">
        <v>2</v>
      </c>
      <c r="OKN103" s="111"/>
      <c r="OKO103" s="111"/>
      <c r="OKP103" s="112"/>
      <c r="OKQ103" s="2"/>
      <c r="OKR103" s="1"/>
      <c r="OKS103" s="87"/>
      <c r="OKT103" s="87"/>
      <c r="OKU103" s="87" t="s">
        <v>2</v>
      </c>
      <c r="OKV103" s="111"/>
      <c r="OKW103" s="111"/>
      <c r="OKX103" s="112"/>
      <c r="OKY103" s="2"/>
      <c r="OKZ103" s="1"/>
      <c r="OLA103" s="87"/>
      <c r="OLB103" s="87"/>
      <c r="OLC103" s="87" t="s">
        <v>2</v>
      </c>
      <c r="OLD103" s="111"/>
      <c r="OLE103" s="111"/>
      <c r="OLF103" s="112"/>
      <c r="OLG103" s="2"/>
      <c r="OLH103" s="1"/>
      <c r="OLI103" s="87"/>
      <c r="OLJ103" s="87"/>
      <c r="OLK103" s="87" t="s">
        <v>2</v>
      </c>
      <c r="OLL103" s="111"/>
      <c r="OLM103" s="111"/>
      <c r="OLN103" s="112"/>
      <c r="OLO103" s="2"/>
      <c r="OLP103" s="1"/>
      <c r="OLQ103" s="87"/>
      <c r="OLR103" s="87"/>
      <c r="OLS103" s="87" t="s">
        <v>2</v>
      </c>
      <c r="OLT103" s="111"/>
      <c r="OLU103" s="111"/>
      <c r="OLV103" s="112"/>
      <c r="OLW103" s="2"/>
      <c r="OLX103" s="1"/>
      <c r="OLY103" s="87"/>
      <c r="OLZ103" s="87"/>
      <c r="OMA103" s="87" t="s">
        <v>2</v>
      </c>
      <c r="OMB103" s="111"/>
      <c r="OMC103" s="111"/>
      <c r="OMD103" s="112"/>
      <c r="OME103" s="2"/>
      <c r="OMF103" s="1"/>
      <c r="OMG103" s="87"/>
      <c r="OMH103" s="87"/>
      <c r="OMI103" s="87" t="s">
        <v>2</v>
      </c>
      <c r="OMJ103" s="111"/>
      <c r="OMK103" s="111"/>
      <c r="OML103" s="112"/>
      <c r="OMM103" s="2"/>
      <c r="OMN103" s="1"/>
      <c r="OMO103" s="87"/>
      <c r="OMP103" s="87"/>
      <c r="OMQ103" s="87" t="s">
        <v>2</v>
      </c>
      <c r="OMR103" s="111"/>
      <c r="OMS103" s="111"/>
      <c r="OMT103" s="112"/>
      <c r="OMU103" s="2"/>
      <c r="OMV103" s="1"/>
      <c r="OMW103" s="87"/>
      <c r="OMX103" s="87"/>
      <c r="OMY103" s="87" t="s">
        <v>2</v>
      </c>
      <c r="OMZ103" s="111"/>
      <c r="ONA103" s="111"/>
      <c r="ONB103" s="112"/>
      <c r="ONC103" s="2"/>
      <c r="OND103" s="1"/>
      <c r="ONE103" s="87"/>
      <c r="ONF103" s="87"/>
      <c r="ONG103" s="87" t="s">
        <v>2</v>
      </c>
      <c r="ONH103" s="111"/>
      <c r="ONI103" s="111"/>
      <c r="ONJ103" s="112"/>
      <c r="ONK103" s="2"/>
      <c r="ONL103" s="1"/>
      <c r="ONM103" s="87"/>
      <c r="ONN103" s="87"/>
      <c r="ONO103" s="87" t="s">
        <v>2</v>
      </c>
      <c r="ONP103" s="111"/>
      <c r="ONQ103" s="111"/>
      <c r="ONR103" s="112"/>
      <c r="ONS103" s="2"/>
      <c r="ONT103" s="1"/>
      <c r="ONU103" s="87"/>
      <c r="ONV103" s="87"/>
      <c r="ONW103" s="87" t="s">
        <v>2</v>
      </c>
      <c r="ONX103" s="111"/>
      <c r="ONY103" s="111"/>
      <c r="ONZ103" s="112"/>
      <c r="OOA103" s="2"/>
      <c r="OOB103" s="1"/>
      <c r="OOC103" s="87"/>
      <c r="OOD103" s="87"/>
      <c r="OOE103" s="87" t="s">
        <v>2</v>
      </c>
      <c r="OOF103" s="111"/>
      <c r="OOG103" s="111"/>
      <c r="OOH103" s="112"/>
      <c r="OOI103" s="2"/>
      <c r="OOJ103" s="1"/>
      <c r="OOK103" s="87"/>
      <c r="OOL103" s="87"/>
      <c r="OOM103" s="87" t="s">
        <v>2</v>
      </c>
      <c r="OON103" s="111"/>
      <c r="OOO103" s="111"/>
      <c r="OOP103" s="112"/>
      <c r="OOQ103" s="2"/>
      <c r="OOR103" s="1"/>
      <c r="OOS103" s="87"/>
      <c r="OOT103" s="87"/>
      <c r="OOU103" s="87" t="s">
        <v>2</v>
      </c>
      <c r="OOV103" s="111"/>
      <c r="OOW103" s="111"/>
      <c r="OOX103" s="112"/>
      <c r="OOY103" s="2"/>
      <c r="OOZ103" s="1"/>
      <c r="OPA103" s="87"/>
      <c r="OPB103" s="87"/>
      <c r="OPC103" s="87" t="s">
        <v>2</v>
      </c>
      <c r="OPD103" s="111"/>
      <c r="OPE103" s="111"/>
      <c r="OPF103" s="112"/>
      <c r="OPG103" s="2"/>
      <c r="OPH103" s="1"/>
      <c r="OPI103" s="87"/>
      <c r="OPJ103" s="87"/>
      <c r="OPK103" s="87" t="s">
        <v>2</v>
      </c>
      <c r="OPL103" s="111"/>
      <c r="OPM103" s="111"/>
      <c r="OPN103" s="112"/>
      <c r="OPO103" s="2"/>
      <c r="OPP103" s="1"/>
      <c r="OPQ103" s="87"/>
      <c r="OPR103" s="87"/>
      <c r="OPS103" s="87" t="s">
        <v>2</v>
      </c>
      <c r="OPT103" s="111"/>
      <c r="OPU103" s="111"/>
      <c r="OPV103" s="112"/>
      <c r="OPW103" s="2"/>
      <c r="OPX103" s="1"/>
      <c r="OPY103" s="87"/>
      <c r="OPZ103" s="87"/>
      <c r="OQA103" s="87" t="s">
        <v>2</v>
      </c>
      <c r="OQB103" s="111"/>
      <c r="OQC103" s="111"/>
      <c r="OQD103" s="112"/>
      <c r="OQE103" s="2"/>
      <c r="OQF103" s="1"/>
      <c r="OQG103" s="87"/>
      <c r="OQH103" s="87"/>
      <c r="OQI103" s="87" t="s">
        <v>2</v>
      </c>
      <c r="OQJ103" s="111"/>
      <c r="OQK103" s="111"/>
      <c r="OQL103" s="112"/>
      <c r="OQM103" s="2"/>
      <c r="OQN103" s="1"/>
      <c r="OQO103" s="87"/>
      <c r="OQP103" s="87"/>
      <c r="OQQ103" s="87" t="s">
        <v>2</v>
      </c>
      <c r="OQR103" s="111"/>
      <c r="OQS103" s="111"/>
      <c r="OQT103" s="112"/>
      <c r="OQU103" s="2"/>
      <c r="OQV103" s="1"/>
      <c r="OQW103" s="87"/>
      <c r="OQX103" s="87"/>
      <c r="OQY103" s="87" t="s">
        <v>2</v>
      </c>
      <c r="OQZ103" s="111"/>
      <c r="ORA103" s="111"/>
      <c r="ORB103" s="112"/>
      <c r="ORC103" s="2"/>
      <c r="ORD103" s="1"/>
      <c r="ORE103" s="87"/>
      <c r="ORF103" s="87"/>
      <c r="ORG103" s="87" t="s">
        <v>2</v>
      </c>
      <c r="ORH103" s="111"/>
      <c r="ORI103" s="111"/>
      <c r="ORJ103" s="112"/>
      <c r="ORK103" s="2"/>
      <c r="ORL103" s="1"/>
      <c r="ORM103" s="87"/>
      <c r="ORN103" s="87"/>
      <c r="ORO103" s="87" t="s">
        <v>2</v>
      </c>
      <c r="ORP103" s="111"/>
      <c r="ORQ103" s="111"/>
      <c r="ORR103" s="112"/>
      <c r="ORS103" s="2"/>
      <c r="ORT103" s="1"/>
      <c r="ORU103" s="87"/>
      <c r="ORV103" s="87"/>
      <c r="ORW103" s="87" t="s">
        <v>2</v>
      </c>
      <c r="ORX103" s="111"/>
      <c r="ORY103" s="111"/>
      <c r="ORZ103" s="112"/>
      <c r="OSA103" s="2"/>
      <c r="OSB103" s="1"/>
      <c r="OSC103" s="87"/>
      <c r="OSD103" s="87"/>
      <c r="OSE103" s="87" t="s">
        <v>2</v>
      </c>
      <c r="OSF103" s="111"/>
      <c r="OSG103" s="111"/>
      <c r="OSH103" s="112"/>
      <c r="OSI103" s="2"/>
      <c r="OSJ103" s="1"/>
      <c r="OSK103" s="87"/>
      <c r="OSL103" s="87"/>
      <c r="OSM103" s="87" t="s">
        <v>2</v>
      </c>
      <c r="OSN103" s="111"/>
      <c r="OSO103" s="111"/>
      <c r="OSP103" s="112"/>
      <c r="OSQ103" s="2"/>
      <c r="OSR103" s="1"/>
      <c r="OSS103" s="87"/>
      <c r="OST103" s="87"/>
      <c r="OSU103" s="87" t="s">
        <v>2</v>
      </c>
      <c r="OSV103" s="111"/>
      <c r="OSW103" s="111"/>
      <c r="OSX103" s="112"/>
      <c r="OSY103" s="2"/>
      <c r="OSZ103" s="1"/>
      <c r="OTA103" s="87"/>
      <c r="OTB103" s="87"/>
      <c r="OTC103" s="87" t="s">
        <v>2</v>
      </c>
      <c r="OTD103" s="111"/>
      <c r="OTE103" s="111"/>
      <c r="OTF103" s="112"/>
      <c r="OTG103" s="2"/>
      <c r="OTH103" s="1"/>
      <c r="OTI103" s="87"/>
      <c r="OTJ103" s="87"/>
      <c r="OTK103" s="87" t="s">
        <v>2</v>
      </c>
      <c r="OTL103" s="111"/>
      <c r="OTM103" s="111"/>
      <c r="OTN103" s="112"/>
      <c r="OTO103" s="2"/>
      <c r="OTP103" s="1"/>
      <c r="OTQ103" s="87"/>
      <c r="OTR103" s="87"/>
      <c r="OTS103" s="87" t="s">
        <v>2</v>
      </c>
      <c r="OTT103" s="111"/>
      <c r="OTU103" s="111"/>
      <c r="OTV103" s="112"/>
      <c r="OTW103" s="2"/>
      <c r="OTX103" s="1"/>
      <c r="OTY103" s="87"/>
      <c r="OTZ103" s="87"/>
      <c r="OUA103" s="87" t="s">
        <v>2</v>
      </c>
      <c r="OUB103" s="111"/>
      <c r="OUC103" s="111"/>
      <c r="OUD103" s="112"/>
      <c r="OUE103" s="2"/>
      <c r="OUF103" s="1"/>
      <c r="OUG103" s="87"/>
      <c r="OUH103" s="87"/>
      <c r="OUI103" s="87" t="s">
        <v>2</v>
      </c>
      <c r="OUJ103" s="111"/>
      <c r="OUK103" s="111"/>
      <c r="OUL103" s="112"/>
      <c r="OUM103" s="2"/>
      <c r="OUN103" s="1"/>
      <c r="OUO103" s="87"/>
      <c r="OUP103" s="87"/>
      <c r="OUQ103" s="87" t="s">
        <v>2</v>
      </c>
      <c r="OUR103" s="111"/>
      <c r="OUS103" s="111"/>
      <c r="OUT103" s="112"/>
      <c r="OUU103" s="2"/>
      <c r="OUV103" s="1"/>
      <c r="OUW103" s="87"/>
      <c r="OUX103" s="87"/>
      <c r="OUY103" s="87" t="s">
        <v>2</v>
      </c>
      <c r="OUZ103" s="111"/>
      <c r="OVA103" s="111"/>
      <c r="OVB103" s="112"/>
      <c r="OVC103" s="2"/>
      <c r="OVD103" s="1"/>
      <c r="OVE103" s="87"/>
      <c r="OVF103" s="87"/>
      <c r="OVG103" s="87" t="s">
        <v>2</v>
      </c>
      <c r="OVH103" s="111"/>
      <c r="OVI103" s="111"/>
      <c r="OVJ103" s="112"/>
      <c r="OVK103" s="2"/>
      <c r="OVL103" s="1"/>
      <c r="OVM103" s="87"/>
      <c r="OVN103" s="87"/>
      <c r="OVO103" s="87" t="s">
        <v>2</v>
      </c>
      <c r="OVP103" s="111"/>
      <c r="OVQ103" s="111"/>
      <c r="OVR103" s="112"/>
      <c r="OVS103" s="2"/>
      <c r="OVT103" s="1"/>
      <c r="OVU103" s="87"/>
      <c r="OVV103" s="87"/>
      <c r="OVW103" s="87" t="s">
        <v>2</v>
      </c>
      <c r="OVX103" s="111"/>
      <c r="OVY103" s="111"/>
      <c r="OVZ103" s="112"/>
      <c r="OWA103" s="2"/>
      <c r="OWB103" s="1"/>
      <c r="OWC103" s="87"/>
      <c r="OWD103" s="87"/>
      <c r="OWE103" s="87" t="s">
        <v>2</v>
      </c>
      <c r="OWF103" s="111"/>
      <c r="OWG103" s="111"/>
      <c r="OWH103" s="112"/>
      <c r="OWI103" s="2"/>
      <c r="OWJ103" s="1"/>
      <c r="OWK103" s="87"/>
      <c r="OWL103" s="87"/>
      <c r="OWM103" s="87" t="s">
        <v>2</v>
      </c>
      <c r="OWN103" s="111"/>
      <c r="OWO103" s="111"/>
      <c r="OWP103" s="112"/>
      <c r="OWQ103" s="2"/>
      <c r="OWR103" s="1"/>
      <c r="OWS103" s="87"/>
      <c r="OWT103" s="87"/>
      <c r="OWU103" s="87" t="s">
        <v>2</v>
      </c>
      <c r="OWV103" s="111"/>
      <c r="OWW103" s="111"/>
      <c r="OWX103" s="112"/>
      <c r="OWY103" s="2"/>
      <c r="OWZ103" s="1"/>
      <c r="OXA103" s="87"/>
      <c r="OXB103" s="87"/>
      <c r="OXC103" s="87" t="s">
        <v>2</v>
      </c>
      <c r="OXD103" s="111"/>
      <c r="OXE103" s="111"/>
      <c r="OXF103" s="112"/>
      <c r="OXG103" s="2"/>
      <c r="OXH103" s="1"/>
      <c r="OXI103" s="87"/>
      <c r="OXJ103" s="87"/>
      <c r="OXK103" s="87" t="s">
        <v>2</v>
      </c>
      <c r="OXL103" s="111"/>
      <c r="OXM103" s="111"/>
      <c r="OXN103" s="112"/>
      <c r="OXO103" s="2"/>
      <c r="OXP103" s="1"/>
      <c r="OXQ103" s="87"/>
      <c r="OXR103" s="87"/>
      <c r="OXS103" s="87" t="s">
        <v>2</v>
      </c>
      <c r="OXT103" s="111"/>
      <c r="OXU103" s="111"/>
      <c r="OXV103" s="112"/>
      <c r="OXW103" s="2"/>
      <c r="OXX103" s="1"/>
      <c r="OXY103" s="87"/>
      <c r="OXZ103" s="87"/>
      <c r="OYA103" s="87" t="s">
        <v>2</v>
      </c>
      <c r="OYB103" s="111"/>
      <c r="OYC103" s="111"/>
      <c r="OYD103" s="112"/>
      <c r="OYE103" s="2"/>
      <c r="OYF103" s="1"/>
      <c r="OYG103" s="87"/>
      <c r="OYH103" s="87"/>
      <c r="OYI103" s="87" t="s">
        <v>2</v>
      </c>
      <c r="OYJ103" s="111"/>
      <c r="OYK103" s="111"/>
      <c r="OYL103" s="112"/>
      <c r="OYM103" s="2"/>
      <c r="OYN103" s="1"/>
      <c r="OYO103" s="87"/>
      <c r="OYP103" s="87"/>
      <c r="OYQ103" s="87" t="s">
        <v>2</v>
      </c>
      <c r="OYR103" s="111"/>
      <c r="OYS103" s="111"/>
      <c r="OYT103" s="112"/>
      <c r="OYU103" s="2"/>
      <c r="OYV103" s="1"/>
      <c r="OYW103" s="87"/>
      <c r="OYX103" s="87"/>
      <c r="OYY103" s="87" t="s">
        <v>2</v>
      </c>
      <c r="OYZ103" s="111"/>
      <c r="OZA103" s="111"/>
      <c r="OZB103" s="112"/>
      <c r="OZC103" s="2"/>
      <c r="OZD103" s="1"/>
      <c r="OZE103" s="87"/>
      <c r="OZF103" s="87"/>
      <c r="OZG103" s="87" t="s">
        <v>2</v>
      </c>
      <c r="OZH103" s="111"/>
      <c r="OZI103" s="111"/>
      <c r="OZJ103" s="112"/>
      <c r="OZK103" s="2"/>
      <c r="OZL103" s="1"/>
      <c r="OZM103" s="87"/>
      <c r="OZN103" s="87"/>
      <c r="OZO103" s="87" t="s">
        <v>2</v>
      </c>
      <c r="OZP103" s="111"/>
      <c r="OZQ103" s="111"/>
      <c r="OZR103" s="112"/>
      <c r="OZS103" s="2"/>
      <c r="OZT103" s="1"/>
      <c r="OZU103" s="87"/>
      <c r="OZV103" s="87"/>
      <c r="OZW103" s="87" t="s">
        <v>2</v>
      </c>
      <c r="OZX103" s="111"/>
      <c r="OZY103" s="111"/>
      <c r="OZZ103" s="112"/>
      <c r="PAA103" s="2"/>
      <c r="PAB103" s="1"/>
      <c r="PAC103" s="87"/>
      <c r="PAD103" s="87"/>
      <c r="PAE103" s="87" t="s">
        <v>2</v>
      </c>
      <c r="PAF103" s="111"/>
      <c r="PAG103" s="111"/>
      <c r="PAH103" s="112"/>
      <c r="PAI103" s="2"/>
      <c r="PAJ103" s="1"/>
      <c r="PAK103" s="87"/>
      <c r="PAL103" s="87"/>
      <c r="PAM103" s="87" t="s">
        <v>2</v>
      </c>
      <c r="PAN103" s="111"/>
      <c r="PAO103" s="111"/>
      <c r="PAP103" s="112"/>
      <c r="PAQ103" s="2"/>
      <c r="PAR103" s="1"/>
      <c r="PAS103" s="87"/>
      <c r="PAT103" s="87"/>
      <c r="PAU103" s="87" t="s">
        <v>2</v>
      </c>
      <c r="PAV103" s="111"/>
      <c r="PAW103" s="111"/>
      <c r="PAX103" s="112"/>
      <c r="PAY103" s="2"/>
      <c r="PAZ103" s="1"/>
      <c r="PBA103" s="87"/>
      <c r="PBB103" s="87"/>
      <c r="PBC103" s="87" t="s">
        <v>2</v>
      </c>
      <c r="PBD103" s="111"/>
      <c r="PBE103" s="111"/>
      <c r="PBF103" s="112"/>
      <c r="PBG103" s="2"/>
      <c r="PBH103" s="1"/>
      <c r="PBI103" s="87"/>
      <c r="PBJ103" s="87"/>
      <c r="PBK103" s="87" t="s">
        <v>2</v>
      </c>
      <c r="PBL103" s="111"/>
      <c r="PBM103" s="111"/>
      <c r="PBN103" s="112"/>
      <c r="PBO103" s="2"/>
      <c r="PBP103" s="1"/>
      <c r="PBQ103" s="87"/>
      <c r="PBR103" s="87"/>
      <c r="PBS103" s="87" t="s">
        <v>2</v>
      </c>
      <c r="PBT103" s="111"/>
      <c r="PBU103" s="111"/>
      <c r="PBV103" s="112"/>
      <c r="PBW103" s="2"/>
      <c r="PBX103" s="1"/>
      <c r="PBY103" s="87"/>
      <c r="PBZ103" s="87"/>
      <c r="PCA103" s="87" t="s">
        <v>2</v>
      </c>
      <c r="PCB103" s="111"/>
      <c r="PCC103" s="111"/>
      <c r="PCD103" s="112"/>
      <c r="PCE103" s="2"/>
      <c r="PCF103" s="1"/>
      <c r="PCG103" s="87"/>
      <c r="PCH103" s="87"/>
      <c r="PCI103" s="87" t="s">
        <v>2</v>
      </c>
      <c r="PCJ103" s="111"/>
      <c r="PCK103" s="111"/>
      <c r="PCL103" s="112"/>
      <c r="PCM103" s="2"/>
      <c r="PCN103" s="1"/>
      <c r="PCO103" s="87"/>
      <c r="PCP103" s="87"/>
      <c r="PCQ103" s="87" t="s">
        <v>2</v>
      </c>
      <c r="PCR103" s="111"/>
      <c r="PCS103" s="111"/>
      <c r="PCT103" s="112"/>
      <c r="PCU103" s="2"/>
      <c r="PCV103" s="1"/>
      <c r="PCW103" s="87"/>
      <c r="PCX103" s="87"/>
      <c r="PCY103" s="87" t="s">
        <v>2</v>
      </c>
      <c r="PCZ103" s="111"/>
      <c r="PDA103" s="111"/>
      <c r="PDB103" s="112"/>
      <c r="PDC103" s="2"/>
      <c r="PDD103" s="1"/>
      <c r="PDE103" s="87"/>
      <c r="PDF103" s="87"/>
      <c r="PDG103" s="87" t="s">
        <v>2</v>
      </c>
      <c r="PDH103" s="111"/>
      <c r="PDI103" s="111"/>
      <c r="PDJ103" s="112"/>
      <c r="PDK103" s="2"/>
      <c r="PDL103" s="1"/>
      <c r="PDM103" s="87"/>
      <c r="PDN103" s="87"/>
      <c r="PDO103" s="87" t="s">
        <v>2</v>
      </c>
      <c r="PDP103" s="111"/>
      <c r="PDQ103" s="111"/>
      <c r="PDR103" s="112"/>
      <c r="PDS103" s="2"/>
      <c r="PDT103" s="1"/>
      <c r="PDU103" s="87"/>
      <c r="PDV103" s="87"/>
      <c r="PDW103" s="87" t="s">
        <v>2</v>
      </c>
      <c r="PDX103" s="111"/>
      <c r="PDY103" s="111"/>
      <c r="PDZ103" s="112"/>
      <c r="PEA103" s="2"/>
      <c r="PEB103" s="1"/>
      <c r="PEC103" s="87"/>
      <c r="PED103" s="87"/>
      <c r="PEE103" s="87" t="s">
        <v>2</v>
      </c>
      <c r="PEF103" s="111"/>
      <c r="PEG103" s="111"/>
      <c r="PEH103" s="112"/>
      <c r="PEI103" s="2"/>
      <c r="PEJ103" s="1"/>
      <c r="PEK103" s="87"/>
      <c r="PEL103" s="87"/>
      <c r="PEM103" s="87" t="s">
        <v>2</v>
      </c>
      <c r="PEN103" s="111"/>
      <c r="PEO103" s="111"/>
      <c r="PEP103" s="112"/>
      <c r="PEQ103" s="2"/>
      <c r="PER103" s="1"/>
      <c r="PES103" s="87"/>
      <c r="PET103" s="87"/>
      <c r="PEU103" s="87" t="s">
        <v>2</v>
      </c>
      <c r="PEV103" s="111"/>
      <c r="PEW103" s="111"/>
      <c r="PEX103" s="112"/>
      <c r="PEY103" s="2"/>
      <c r="PEZ103" s="1"/>
      <c r="PFA103" s="87"/>
      <c r="PFB103" s="87"/>
      <c r="PFC103" s="87" t="s">
        <v>2</v>
      </c>
      <c r="PFD103" s="111"/>
      <c r="PFE103" s="111"/>
      <c r="PFF103" s="112"/>
      <c r="PFG103" s="2"/>
      <c r="PFH103" s="1"/>
      <c r="PFI103" s="87"/>
      <c r="PFJ103" s="87"/>
      <c r="PFK103" s="87" t="s">
        <v>2</v>
      </c>
      <c r="PFL103" s="111"/>
      <c r="PFM103" s="111"/>
      <c r="PFN103" s="112"/>
      <c r="PFO103" s="2"/>
      <c r="PFP103" s="1"/>
      <c r="PFQ103" s="87"/>
      <c r="PFR103" s="87"/>
      <c r="PFS103" s="87" t="s">
        <v>2</v>
      </c>
      <c r="PFT103" s="111"/>
      <c r="PFU103" s="111"/>
      <c r="PFV103" s="112"/>
      <c r="PFW103" s="2"/>
      <c r="PFX103" s="1"/>
      <c r="PFY103" s="87"/>
      <c r="PFZ103" s="87"/>
      <c r="PGA103" s="87" t="s">
        <v>2</v>
      </c>
      <c r="PGB103" s="111"/>
      <c r="PGC103" s="111"/>
      <c r="PGD103" s="112"/>
      <c r="PGE103" s="2"/>
      <c r="PGF103" s="1"/>
      <c r="PGG103" s="87"/>
      <c r="PGH103" s="87"/>
      <c r="PGI103" s="87" t="s">
        <v>2</v>
      </c>
      <c r="PGJ103" s="111"/>
      <c r="PGK103" s="111"/>
      <c r="PGL103" s="112"/>
      <c r="PGM103" s="2"/>
      <c r="PGN103" s="1"/>
      <c r="PGO103" s="87"/>
      <c r="PGP103" s="87"/>
      <c r="PGQ103" s="87" t="s">
        <v>2</v>
      </c>
      <c r="PGR103" s="111"/>
      <c r="PGS103" s="111"/>
      <c r="PGT103" s="112"/>
      <c r="PGU103" s="2"/>
      <c r="PGV103" s="1"/>
      <c r="PGW103" s="87"/>
      <c r="PGX103" s="87"/>
      <c r="PGY103" s="87" t="s">
        <v>2</v>
      </c>
      <c r="PGZ103" s="111"/>
      <c r="PHA103" s="111"/>
      <c r="PHB103" s="112"/>
      <c r="PHC103" s="2"/>
      <c r="PHD103" s="1"/>
      <c r="PHE103" s="87"/>
      <c r="PHF103" s="87"/>
      <c r="PHG103" s="87" t="s">
        <v>2</v>
      </c>
      <c r="PHH103" s="111"/>
      <c r="PHI103" s="111"/>
      <c r="PHJ103" s="112"/>
      <c r="PHK103" s="2"/>
      <c r="PHL103" s="1"/>
      <c r="PHM103" s="87"/>
      <c r="PHN103" s="87"/>
      <c r="PHO103" s="87" t="s">
        <v>2</v>
      </c>
      <c r="PHP103" s="111"/>
      <c r="PHQ103" s="111"/>
      <c r="PHR103" s="112"/>
      <c r="PHS103" s="2"/>
      <c r="PHT103" s="1"/>
      <c r="PHU103" s="87"/>
      <c r="PHV103" s="87"/>
      <c r="PHW103" s="87" t="s">
        <v>2</v>
      </c>
      <c r="PHX103" s="111"/>
      <c r="PHY103" s="111"/>
      <c r="PHZ103" s="112"/>
      <c r="PIA103" s="2"/>
      <c r="PIB103" s="1"/>
      <c r="PIC103" s="87"/>
      <c r="PID103" s="87"/>
      <c r="PIE103" s="87" t="s">
        <v>2</v>
      </c>
      <c r="PIF103" s="111"/>
      <c r="PIG103" s="111"/>
      <c r="PIH103" s="112"/>
      <c r="PII103" s="2"/>
      <c r="PIJ103" s="1"/>
      <c r="PIK103" s="87"/>
      <c r="PIL103" s="87"/>
      <c r="PIM103" s="87" t="s">
        <v>2</v>
      </c>
      <c r="PIN103" s="111"/>
      <c r="PIO103" s="111"/>
      <c r="PIP103" s="112"/>
      <c r="PIQ103" s="2"/>
      <c r="PIR103" s="1"/>
      <c r="PIS103" s="87"/>
      <c r="PIT103" s="87"/>
      <c r="PIU103" s="87" t="s">
        <v>2</v>
      </c>
      <c r="PIV103" s="111"/>
      <c r="PIW103" s="111"/>
      <c r="PIX103" s="112"/>
      <c r="PIY103" s="2"/>
      <c r="PIZ103" s="1"/>
      <c r="PJA103" s="87"/>
      <c r="PJB103" s="87"/>
      <c r="PJC103" s="87" t="s">
        <v>2</v>
      </c>
      <c r="PJD103" s="111"/>
      <c r="PJE103" s="111"/>
      <c r="PJF103" s="112"/>
      <c r="PJG103" s="2"/>
      <c r="PJH103" s="1"/>
      <c r="PJI103" s="87"/>
      <c r="PJJ103" s="87"/>
      <c r="PJK103" s="87" t="s">
        <v>2</v>
      </c>
      <c r="PJL103" s="111"/>
      <c r="PJM103" s="111"/>
      <c r="PJN103" s="112"/>
      <c r="PJO103" s="2"/>
      <c r="PJP103" s="1"/>
      <c r="PJQ103" s="87"/>
      <c r="PJR103" s="87"/>
      <c r="PJS103" s="87" t="s">
        <v>2</v>
      </c>
      <c r="PJT103" s="111"/>
      <c r="PJU103" s="111"/>
      <c r="PJV103" s="112"/>
      <c r="PJW103" s="2"/>
      <c r="PJX103" s="1"/>
      <c r="PJY103" s="87"/>
      <c r="PJZ103" s="87"/>
      <c r="PKA103" s="87" t="s">
        <v>2</v>
      </c>
      <c r="PKB103" s="111"/>
      <c r="PKC103" s="111"/>
      <c r="PKD103" s="112"/>
      <c r="PKE103" s="2"/>
      <c r="PKF103" s="1"/>
      <c r="PKG103" s="87"/>
      <c r="PKH103" s="87"/>
      <c r="PKI103" s="87" t="s">
        <v>2</v>
      </c>
      <c r="PKJ103" s="111"/>
      <c r="PKK103" s="111"/>
      <c r="PKL103" s="112"/>
      <c r="PKM103" s="2"/>
      <c r="PKN103" s="1"/>
      <c r="PKO103" s="87"/>
      <c r="PKP103" s="87"/>
      <c r="PKQ103" s="87" t="s">
        <v>2</v>
      </c>
      <c r="PKR103" s="111"/>
      <c r="PKS103" s="111"/>
      <c r="PKT103" s="112"/>
      <c r="PKU103" s="2"/>
      <c r="PKV103" s="1"/>
      <c r="PKW103" s="87"/>
      <c r="PKX103" s="87"/>
      <c r="PKY103" s="87" t="s">
        <v>2</v>
      </c>
      <c r="PKZ103" s="111"/>
      <c r="PLA103" s="111"/>
      <c r="PLB103" s="112"/>
      <c r="PLC103" s="2"/>
      <c r="PLD103" s="1"/>
      <c r="PLE103" s="87"/>
      <c r="PLF103" s="87"/>
      <c r="PLG103" s="87" t="s">
        <v>2</v>
      </c>
      <c r="PLH103" s="111"/>
      <c r="PLI103" s="111"/>
      <c r="PLJ103" s="112"/>
      <c r="PLK103" s="2"/>
      <c r="PLL103" s="1"/>
      <c r="PLM103" s="87"/>
      <c r="PLN103" s="87"/>
      <c r="PLO103" s="87" t="s">
        <v>2</v>
      </c>
      <c r="PLP103" s="111"/>
      <c r="PLQ103" s="111"/>
      <c r="PLR103" s="112"/>
      <c r="PLS103" s="2"/>
      <c r="PLT103" s="1"/>
      <c r="PLU103" s="87"/>
      <c r="PLV103" s="87"/>
      <c r="PLW103" s="87" t="s">
        <v>2</v>
      </c>
      <c r="PLX103" s="111"/>
      <c r="PLY103" s="111"/>
      <c r="PLZ103" s="112"/>
      <c r="PMA103" s="2"/>
      <c r="PMB103" s="1"/>
      <c r="PMC103" s="87"/>
      <c r="PMD103" s="87"/>
      <c r="PME103" s="87" t="s">
        <v>2</v>
      </c>
      <c r="PMF103" s="111"/>
      <c r="PMG103" s="111"/>
      <c r="PMH103" s="112"/>
      <c r="PMI103" s="2"/>
      <c r="PMJ103" s="1"/>
      <c r="PMK103" s="87"/>
      <c r="PML103" s="87"/>
      <c r="PMM103" s="87" t="s">
        <v>2</v>
      </c>
      <c r="PMN103" s="111"/>
      <c r="PMO103" s="111"/>
      <c r="PMP103" s="112"/>
      <c r="PMQ103" s="2"/>
      <c r="PMR103" s="1"/>
      <c r="PMS103" s="87"/>
      <c r="PMT103" s="87"/>
      <c r="PMU103" s="87" t="s">
        <v>2</v>
      </c>
      <c r="PMV103" s="111"/>
      <c r="PMW103" s="111"/>
      <c r="PMX103" s="112"/>
      <c r="PMY103" s="2"/>
      <c r="PMZ103" s="1"/>
      <c r="PNA103" s="87"/>
      <c r="PNB103" s="87"/>
      <c r="PNC103" s="87" t="s">
        <v>2</v>
      </c>
      <c r="PND103" s="111"/>
      <c r="PNE103" s="111"/>
      <c r="PNF103" s="112"/>
      <c r="PNG103" s="2"/>
      <c r="PNH103" s="1"/>
      <c r="PNI103" s="87"/>
      <c r="PNJ103" s="87"/>
      <c r="PNK103" s="87" t="s">
        <v>2</v>
      </c>
      <c r="PNL103" s="111"/>
      <c r="PNM103" s="111"/>
      <c r="PNN103" s="112"/>
      <c r="PNO103" s="2"/>
      <c r="PNP103" s="1"/>
      <c r="PNQ103" s="87"/>
      <c r="PNR103" s="87"/>
      <c r="PNS103" s="87" t="s">
        <v>2</v>
      </c>
      <c r="PNT103" s="111"/>
      <c r="PNU103" s="111"/>
      <c r="PNV103" s="112"/>
      <c r="PNW103" s="2"/>
      <c r="PNX103" s="1"/>
      <c r="PNY103" s="87"/>
      <c r="PNZ103" s="87"/>
      <c r="POA103" s="87" t="s">
        <v>2</v>
      </c>
      <c r="POB103" s="111"/>
      <c r="POC103" s="111"/>
      <c r="POD103" s="112"/>
      <c r="POE103" s="2"/>
      <c r="POF103" s="1"/>
      <c r="POG103" s="87"/>
      <c r="POH103" s="87"/>
      <c r="POI103" s="87" t="s">
        <v>2</v>
      </c>
      <c r="POJ103" s="111"/>
      <c r="POK103" s="111"/>
      <c r="POL103" s="112"/>
      <c r="POM103" s="2"/>
      <c r="PON103" s="1"/>
      <c r="POO103" s="87"/>
      <c r="POP103" s="87"/>
      <c r="POQ103" s="87" t="s">
        <v>2</v>
      </c>
      <c r="POR103" s="111"/>
      <c r="POS103" s="111"/>
      <c r="POT103" s="112"/>
      <c r="POU103" s="2"/>
      <c r="POV103" s="1"/>
      <c r="POW103" s="87"/>
      <c r="POX103" s="87"/>
      <c r="POY103" s="87" t="s">
        <v>2</v>
      </c>
      <c r="POZ103" s="111"/>
      <c r="PPA103" s="111"/>
      <c r="PPB103" s="112"/>
      <c r="PPC103" s="2"/>
      <c r="PPD103" s="1"/>
      <c r="PPE103" s="87"/>
      <c r="PPF103" s="87"/>
      <c r="PPG103" s="87" t="s">
        <v>2</v>
      </c>
      <c r="PPH103" s="111"/>
      <c r="PPI103" s="111"/>
      <c r="PPJ103" s="112"/>
      <c r="PPK103" s="2"/>
      <c r="PPL103" s="1"/>
      <c r="PPM103" s="87"/>
      <c r="PPN103" s="87"/>
      <c r="PPO103" s="87" t="s">
        <v>2</v>
      </c>
      <c r="PPP103" s="111"/>
      <c r="PPQ103" s="111"/>
      <c r="PPR103" s="112"/>
      <c r="PPS103" s="2"/>
      <c r="PPT103" s="1"/>
      <c r="PPU103" s="87"/>
      <c r="PPV103" s="87"/>
      <c r="PPW103" s="87" t="s">
        <v>2</v>
      </c>
      <c r="PPX103" s="111"/>
      <c r="PPY103" s="111"/>
      <c r="PPZ103" s="112"/>
      <c r="PQA103" s="2"/>
      <c r="PQB103" s="1"/>
      <c r="PQC103" s="87"/>
      <c r="PQD103" s="87"/>
      <c r="PQE103" s="87" t="s">
        <v>2</v>
      </c>
      <c r="PQF103" s="111"/>
      <c r="PQG103" s="111"/>
      <c r="PQH103" s="112"/>
      <c r="PQI103" s="2"/>
      <c r="PQJ103" s="1"/>
      <c r="PQK103" s="87"/>
      <c r="PQL103" s="87"/>
      <c r="PQM103" s="87" t="s">
        <v>2</v>
      </c>
      <c r="PQN103" s="111"/>
      <c r="PQO103" s="111"/>
      <c r="PQP103" s="112"/>
      <c r="PQQ103" s="2"/>
      <c r="PQR103" s="1"/>
      <c r="PQS103" s="87"/>
      <c r="PQT103" s="87"/>
      <c r="PQU103" s="87" t="s">
        <v>2</v>
      </c>
      <c r="PQV103" s="111"/>
      <c r="PQW103" s="111"/>
      <c r="PQX103" s="112"/>
      <c r="PQY103" s="2"/>
      <c r="PQZ103" s="1"/>
      <c r="PRA103" s="87"/>
      <c r="PRB103" s="87"/>
      <c r="PRC103" s="87" t="s">
        <v>2</v>
      </c>
      <c r="PRD103" s="111"/>
      <c r="PRE103" s="111"/>
      <c r="PRF103" s="112"/>
      <c r="PRG103" s="2"/>
      <c r="PRH103" s="1"/>
      <c r="PRI103" s="87"/>
      <c r="PRJ103" s="87"/>
      <c r="PRK103" s="87" t="s">
        <v>2</v>
      </c>
      <c r="PRL103" s="111"/>
      <c r="PRM103" s="111"/>
      <c r="PRN103" s="112"/>
      <c r="PRO103" s="2"/>
      <c r="PRP103" s="1"/>
      <c r="PRQ103" s="87"/>
      <c r="PRR103" s="87"/>
      <c r="PRS103" s="87" t="s">
        <v>2</v>
      </c>
      <c r="PRT103" s="111"/>
      <c r="PRU103" s="111"/>
      <c r="PRV103" s="112"/>
      <c r="PRW103" s="2"/>
      <c r="PRX103" s="1"/>
      <c r="PRY103" s="87"/>
      <c r="PRZ103" s="87"/>
      <c r="PSA103" s="87" t="s">
        <v>2</v>
      </c>
      <c r="PSB103" s="111"/>
      <c r="PSC103" s="111"/>
      <c r="PSD103" s="112"/>
      <c r="PSE103" s="2"/>
      <c r="PSF103" s="1"/>
      <c r="PSG103" s="87"/>
      <c r="PSH103" s="87"/>
      <c r="PSI103" s="87" t="s">
        <v>2</v>
      </c>
      <c r="PSJ103" s="111"/>
      <c r="PSK103" s="111"/>
      <c r="PSL103" s="112"/>
      <c r="PSM103" s="2"/>
      <c r="PSN103" s="1"/>
      <c r="PSO103" s="87"/>
      <c r="PSP103" s="87"/>
      <c r="PSQ103" s="87" t="s">
        <v>2</v>
      </c>
      <c r="PSR103" s="111"/>
      <c r="PSS103" s="111"/>
      <c r="PST103" s="112"/>
      <c r="PSU103" s="2"/>
      <c r="PSV103" s="1"/>
      <c r="PSW103" s="87"/>
      <c r="PSX103" s="87"/>
      <c r="PSY103" s="87" t="s">
        <v>2</v>
      </c>
      <c r="PSZ103" s="111"/>
      <c r="PTA103" s="111"/>
      <c r="PTB103" s="112"/>
      <c r="PTC103" s="2"/>
      <c r="PTD103" s="1"/>
      <c r="PTE103" s="87"/>
      <c r="PTF103" s="87"/>
      <c r="PTG103" s="87" t="s">
        <v>2</v>
      </c>
      <c r="PTH103" s="111"/>
      <c r="PTI103" s="111"/>
      <c r="PTJ103" s="112"/>
      <c r="PTK103" s="2"/>
      <c r="PTL103" s="1"/>
      <c r="PTM103" s="87"/>
      <c r="PTN103" s="87"/>
      <c r="PTO103" s="87" t="s">
        <v>2</v>
      </c>
      <c r="PTP103" s="111"/>
      <c r="PTQ103" s="111"/>
      <c r="PTR103" s="112"/>
      <c r="PTS103" s="2"/>
      <c r="PTT103" s="1"/>
      <c r="PTU103" s="87"/>
      <c r="PTV103" s="87"/>
      <c r="PTW103" s="87" t="s">
        <v>2</v>
      </c>
      <c r="PTX103" s="111"/>
      <c r="PTY103" s="111"/>
      <c r="PTZ103" s="112"/>
      <c r="PUA103" s="2"/>
      <c r="PUB103" s="1"/>
      <c r="PUC103" s="87"/>
      <c r="PUD103" s="87"/>
      <c r="PUE103" s="87" t="s">
        <v>2</v>
      </c>
      <c r="PUF103" s="111"/>
      <c r="PUG103" s="111"/>
      <c r="PUH103" s="112"/>
      <c r="PUI103" s="2"/>
      <c r="PUJ103" s="1"/>
      <c r="PUK103" s="87"/>
      <c r="PUL103" s="87"/>
      <c r="PUM103" s="87" t="s">
        <v>2</v>
      </c>
      <c r="PUN103" s="111"/>
      <c r="PUO103" s="111"/>
      <c r="PUP103" s="112"/>
      <c r="PUQ103" s="2"/>
      <c r="PUR103" s="1"/>
      <c r="PUS103" s="87"/>
      <c r="PUT103" s="87"/>
      <c r="PUU103" s="87" t="s">
        <v>2</v>
      </c>
      <c r="PUV103" s="111"/>
      <c r="PUW103" s="111"/>
      <c r="PUX103" s="112"/>
      <c r="PUY103" s="2"/>
      <c r="PUZ103" s="1"/>
      <c r="PVA103" s="87"/>
      <c r="PVB103" s="87"/>
      <c r="PVC103" s="87" t="s">
        <v>2</v>
      </c>
      <c r="PVD103" s="111"/>
      <c r="PVE103" s="111"/>
      <c r="PVF103" s="112"/>
      <c r="PVG103" s="2"/>
      <c r="PVH103" s="1"/>
      <c r="PVI103" s="87"/>
      <c r="PVJ103" s="87"/>
      <c r="PVK103" s="87" t="s">
        <v>2</v>
      </c>
      <c r="PVL103" s="111"/>
      <c r="PVM103" s="111"/>
      <c r="PVN103" s="112"/>
      <c r="PVO103" s="2"/>
      <c r="PVP103" s="1"/>
      <c r="PVQ103" s="87"/>
      <c r="PVR103" s="87"/>
      <c r="PVS103" s="87" t="s">
        <v>2</v>
      </c>
      <c r="PVT103" s="111"/>
      <c r="PVU103" s="111"/>
      <c r="PVV103" s="112"/>
      <c r="PVW103" s="2"/>
      <c r="PVX103" s="1"/>
      <c r="PVY103" s="87"/>
      <c r="PVZ103" s="87"/>
      <c r="PWA103" s="87" t="s">
        <v>2</v>
      </c>
      <c r="PWB103" s="111"/>
      <c r="PWC103" s="111"/>
      <c r="PWD103" s="112"/>
      <c r="PWE103" s="2"/>
      <c r="PWF103" s="1"/>
      <c r="PWG103" s="87"/>
      <c r="PWH103" s="87"/>
      <c r="PWI103" s="87" t="s">
        <v>2</v>
      </c>
      <c r="PWJ103" s="111"/>
      <c r="PWK103" s="111"/>
      <c r="PWL103" s="112"/>
      <c r="PWM103" s="2"/>
      <c r="PWN103" s="1"/>
      <c r="PWO103" s="87"/>
      <c r="PWP103" s="87"/>
      <c r="PWQ103" s="87" t="s">
        <v>2</v>
      </c>
      <c r="PWR103" s="111"/>
      <c r="PWS103" s="111"/>
      <c r="PWT103" s="112"/>
      <c r="PWU103" s="2"/>
      <c r="PWV103" s="1"/>
      <c r="PWW103" s="87"/>
      <c r="PWX103" s="87"/>
      <c r="PWY103" s="87" t="s">
        <v>2</v>
      </c>
      <c r="PWZ103" s="111"/>
      <c r="PXA103" s="111"/>
      <c r="PXB103" s="112"/>
      <c r="PXC103" s="2"/>
      <c r="PXD103" s="1"/>
      <c r="PXE103" s="87"/>
      <c r="PXF103" s="87"/>
      <c r="PXG103" s="87" t="s">
        <v>2</v>
      </c>
      <c r="PXH103" s="111"/>
      <c r="PXI103" s="111"/>
      <c r="PXJ103" s="112"/>
      <c r="PXK103" s="2"/>
      <c r="PXL103" s="1"/>
      <c r="PXM103" s="87"/>
      <c r="PXN103" s="87"/>
      <c r="PXO103" s="87" t="s">
        <v>2</v>
      </c>
      <c r="PXP103" s="111"/>
      <c r="PXQ103" s="111"/>
      <c r="PXR103" s="112"/>
      <c r="PXS103" s="2"/>
      <c r="PXT103" s="1"/>
      <c r="PXU103" s="87"/>
      <c r="PXV103" s="87"/>
      <c r="PXW103" s="87" t="s">
        <v>2</v>
      </c>
      <c r="PXX103" s="111"/>
      <c r="PXY103" s="111"/>
      <c r="PXZ103" s="112"/>
      <c r="PYA103" s="2"/>
      <c r="PYB103" s="1"/>
      <c r="PYC103" s="87"/>
      <c r="PYD103" s="87"/>
      <c r="PYE103" s="87" t="s">
        <v>2</v>
      </c>
      <c r="PYF103" s="111"/>
      <c r="PYG103" s="111"/>
      <c r="PYH103" s="112"/>
      <c r="PYI103" s="2"/>
      <c r="PYJ103" s="1"/>
      <c r="PYK103" s="87"/>
      <c r="PYL103" s="87"/>
      <c r="PYM103" s="87" t="s">
        <v>2</v>
      </c>
      <c r="PYN103" s="111"/>
      <c r="PYO103" s="111"/>
      <c r="PYP103" s="112"/>
      <c r="PYQ103" s="2"/>
      <c r="PYR103" s="1"/>
      <c r="PYS103" s="87"/>
      <c r="PYT103" s="87"/>
      <c r="PYU103" s="87" t="s">
        <v>2</v>
      </c>
      <c r="PYV103" s="111"/>
      <c r="PYW103" s="111"/>
      <c r="PYX103" s="112"/>
      <c r="PYY103" s="2"/>
      <c r="PYZ103" s="1"/>
      <c r="PZA103" s="87"/>
      <c r="PZB103" s="87"/>
      <c r="PZC103" s="87" t="s">
        <v>2</v>
      </c>
      <c r="PZD103" s="111"/>
      <c r="PZE103" s="111"/>
      <c r="PZF103" s="112"/>
      <c r="PZG103" s="2"/>
      <c r="PZH103" s="1"/>
      <c r="PZI103" s="87"/>
      <c r="PZJ103" s="87"/>
      <c r="PZK103" s="87" t="s">
        <v>2</v>
      </c>
      <c r="PZL103" s="111"/>
      <c r="PZM103" s="111"/>
      <c r="PZN103" s="112"/>
      <c r="PZO103" s="2"/>
      <c r="PZP103" s="1"/>
      <c r="PZQ103" s="87"/>
      <c r="PZR103" s="87"/>
      <c r="PZS103" s="87" t="s">
        <v>2</v>
      </c>
      <c r="PZT103" s="111"/>
      <c r="PZU103" s="111"/>
      <c r="PZV103" s="112"/>
      <c r="PZW103" s="2"/>
      <c r="PZX103" s="1"/>
      <c r="PZY103" s="87"/>
      <c r="PZZ103" s="87"/>
      <c r="QAA103" s="87" t="s">
        <v>2</v>
      </c>
      <c r="QAB103" s="111"/>
      <c r="QAC103" s="111"/>
      <c r="QAD103" s="112"/>
      <c r="QAE103" s="2"/>
      <c r="QAF103" s="1"/>
      <c r="QAG103" s="87"/>
      <c r="QAH103" s="87"/>
      <c r="QAI103" s="87" t="s">
        <v>2</v>
      </c>
      <c r="QAJ103" s="111"/>
      <c r="QAK103" s="111"/>
      <c r="QAL103" s="112"/>
      <c r="QAM103" s="2"/>
      <c r="QAN103" s="1"/>
      <c r="QAO103" s="87"/>
      <c r="QAP103" s="87"/>
      <c r="QAQ103" s="87" t="s">
        <v>2</v>
      </c>
      <c r="QAR103" s="111"/>
      <c r="QAS103" s="111"/>
      <c r="QAT103" s="112"/>
      <c r="QAU103" s="2"/>
      <c r="QAV103" s="1"/>
      <c r="QAW103" s="87"/>
      <c r="QAX103" s="87"/>
      <c r="QAY103" s="87" t="s">
        <v>2</v>
      </c>
      <c r="QAZ103" s="111"/>
      <c r="QBA103" s="111"/>
      <c r="QBB103" s="112"/>
      <c r="QBC103" s="2"/>
      <c r="QBD103" s="1"/>
      <c r="QBE103" s="87"/>
      <c r="QBF103" s="87"/>
      <c r="QBG103" s="87" t="s">
        <v>2</v>
      </c>
      <c r="QBH103" s="111"/>
      <c r="QBI103" s="111"/>
      <c r="QBJ103" s="112"/>
      <c r="QBK103" s="2"/>
      <c r="QBL103" s="1"/>
      <c r="QBM103" s="87"/>
      <c r="QBN103" s="87"/>
      <c r="QBO103" s="87" t="s">
        <v>2</v>
      </c>
      <c r="QBP103" s="111"/>
      <c r="QBQ103" s="111"/>
      <c r="QBR103" s="112"/>
      <c r="QBS103" s="2"/>
      <c r="QBT103" s="1"/>
      <c r="QBU103" s="87"/>
      <c r="QBV103" s="87"/>
      <c r="QBW103" s="87" t="s">
        <v>2</v>
      </c>
      <c r="QBX103" s="111"/>
      <c r="QBY103" s="111"/>
      <c r="QBZ103" s="112"/>
      <c r="QCA103" s="2"/>
      <c r="QCB103" s="1"/>
      <c r="QCC103" s="87"/>
      <c r="QCD103" s="87"/>
      <c r="QCE103" s="87" t="s">
        <v>2</v>
      </c>
      <c r="QCF103" s="111"/>
      <c r="QCG103" s="111"/>
      <c r="QCH103" s="112"/>
      <c r="QCI103" s="2"/>
      <c r="QCJ103" s="1"/>
      <c r="QCK103" s="87"/>
      <c r="QCL103" s="87"/>
      <c r="QCM103" s="87" t="s">
        <v>2</v>
      </c>
      <c r="QCN103" s="111"/>
      <c r="QCO103" s="111"/>
      <c r="QCP103" s="112"/>
      <c r="QCQ103" s="2"/>
      <c r="QCR103" s="1"/>
      <c r="QCS103" s="87"/>
      <c r="QCT103" s="87"/>
      <c r="QCU103" s="87" t="s">
        <v>2</v>
      </c>
      <c r="QCV103" s="111"/>
      <c r="QCW103" s="111"/>
      <c r="QCX103" s="112"/>
      <c r="QCY103" s="2"/>
      <c r="QCZ103" s="1"/>
      <c r="QDA103" s="87"/>
      <c r="QDB103" s="87"/>
      <c r="QDC103" s="87" t="s">
        <v>2</v>
      </c>
      <c r="QDD103" s="111"/>
      <c r="QDE103" s="111"/>
      <c r="QDF103" s="112"/>
      <c r="QDG103" s="2"/>
      <c r="QDH103" s="1"/>
      <c r="QDI103" s="87"/>
      <c r="QDJ103" s="87"/>
      <c r="QDK103" s="87" t="s">
        <v>2</v>
      </c>
      <c r="QDL103" s="111"/>
      <c r="QDM103" s="111"/>
      <c r="QDN103" s="112"/>
      <c r="QDO103" s="2"/>
      <c r="QDP103" s="1"/>
      <c r="QDQ103" s="87"/>
      <c r="QDR103" s="87"/>
      <c r="QDS103" s="87" t="s">
        <v>2</v>
      </c>
      <c r="QDT103" s="111"/>
      <c r="QDU103" s="111"/>
      <c r="QDV103" s="112"/>
      <c r="QDW103" s="2"/>
      <c r="QDX103" s="1"/>
      <c r="QDY103" s="87"/>
      <c r="QDZ103" s="87"/>
      <c r="QEA103" s="87" t="s">
        <v>2</v>
      </c>
      <c r="QEB103" s="111"/>
      <c r="QEC103" s="111"/>
      <c r="QED103" s="112"/>
      <c r="QEE103" s="2"/>
      <c r="QEF103" s="1"/>
      <c r="QEG103" s="87"/>
      <c r="QEH103" s="87"/>
      <c r="QEI103" s="87" t="s">
        <v>2</v>
      </c>
      <c r="QEJ103" s="111"/>
      <c r="QEK103" s="111"/>
      <c r="QEL103" s="112"/>
      <c r="QEM103" s="2"/>
      <c r="QEN103" s="1"/>
      <c r="QEO103" s="87"/>
      <c r="QEP103" s="87"/>
      <c r="QEQ103" s="87" t="s">
        <v>2</v>
      </c>
      <c r="QER103" s="111"/>
      <c r="QES103" s="111"/>
      <c r="QET103" s="112"/>
      <c r="QEU103" s="2"/>
      <c r="QEV103" s="1"/>
      <c r="QEW103" s="87"/>
      <c r="QEX103" s="87"/>
      <c r="QEY103" s="87" t="s">
        <v>2</v>
      </c>
      <c r="QEZ103" s="111"/>
      <c r="QFA103" s="111"/>
      <c r="QFB103" s="112"/>
      <c r="QFC103" s="2"/>
      <c r="QFD103" s="1"/>
      <c r="QFE103" s="87"/>
      <c r="QFF103" s="87"/>
      <c r="QFG103" s="87" t="s">
        <v>2</v>
      </c>
      <c r="QFH103" s="111"/>
      <c r="QFI103" s="111"/>
      <c r="QFJ103" s="112"/>
      <c r="QFK103" s="2"/>
      <c r="QFL103" s="1"/>
      <c r="QFM103" s="87"/>
      <c r="QFN103" s="87"/>
      <c r="QFO103" s="87" t="s">
        <v>2</v>
      </c>
      <c r="QFP103" s="111"/>
      <c r="QFQ103" s="111"/>
      <c r="QFR103" s="112"/>
      <c r="QFS103" s="2"/>
      <c r="QFT103" s="1"/>
      <c r="QFU103" s="87"/>
      <c r="QFV103" s="87"/>
      <c r="QFW103" s="87" t="s">
        <v>2</v>
      </c>
      <c r="QFX103" s="111"/>
      <c r="QFY103" s="111"/>
      <c r="QFZ103" s="112"/>
      <c r="QGA103" s="2"/>
      <c r="QGB103" s="1"/>
      <c r="QGC103" s="87"/>
      <c r="QGD103" s="87"/>
      <c r="QGE103" s="87" t="s">
        <v>2</v>
      </c>
      <c r="QGF103" s="111"/>
      <c r="QGG103" s="111"/>
      <c r="QGH103" s="112"/>
      <c r="QGI103" s="2"/>
      <c r="QGJ103" s="1"/>
      <c r="QGK103" s="87"/>
      <c r="QGL103" s="87"/>
      <c r="QGM103" s="87" t="s">
        <v>2</v>
      </c>
      <c r="QGN103" s="111"/>
      <c r="QGO103" s="111"/>
      <c r="QGP103" s="112"/>
      <c r="QGQ103" s="2"/>
      <c r="QGR103" s="1"/>
      <c r="QGS103" s="87"/>
      <c r="QGT103" s="87"/>
      <c r="QGU103" s="87" t="s">
        <v>2</v>
      </c>
      <c r="QGV103" s="111"/>
      <c r="QGW103" s="111"/>
      <c r="QGX103" s="112"/>
      <c r="QGY103" s="2"/>
      <c r="QGZ103" s="1"/>
      <c r="QHA103" s="87"/>
      <c r="QHB103" s="87"/>
      <c r="QHC103" s="87" t="s">
        <v>2</v>
      </c>
      <c r="QHD103" s="111"/>
      <c r="QHE103" s="111"/>
      <c r="QHF103" s="112"/>
      <c r="QHG103" s="2"/>
      <c r="QHH103" s="1"/>
      <c r="QHI103" s="87"/>
      <c r="QHJ103" s="87"/>
      <c r="QHK103" s="87" t="s">
        <v>2</v>
      </c>
      <c r="QHL103" s="111"/>
      <c r="QHM103" s="111"/>
      <c r="QHN103" s="112"/>
      <c r="QHO103" s="2"/>
      <c r="QHP103" s="1"/>
      <c r="QHQ103" s="87"/>
      <c r="QHR103" s="87"/>
      <c r="QHS103" s="87" t="s">
        <v>2</v>
      </c>
      <c r="QHT103" s="111"/>
      <c r="QHU103" s="111"/>
      <c r="QHV103" s="112"/>
      <c r="QHW103" s="2"/>
      <c r="QHX103" s="1"/>
      <c r="QHY103" s="87"/>
      <c r="QHZ103" s="87"/>
      <c r="QIA103" s="87" t="s">
        <v>2</v>
      </c>
      <c r="QIB103" s="111"/>
      <c r="QIC103" s="111"/>
      <c r="QID103" s="112"/>
      <c r="QIE103" s="2"/>
      <c r="QIF103" s="1"/>
      <c r="QIG103" s="87"/>
      <c r="QIH103" s="87"/>
      <c r="QII103" s="87" t="s">
        <v>2</v>
      </c>
      <c r="QIJ103" s="111"/>
      <c r="QIK103" s="111"/>
      <c r="QIL103" s="112"/>
      <c r="QIM103" s="2"/>
      <c r="QIN103" s="1"/>
      <c r="QIO103" s="87"/>
      <c r="QIP103" s="87"/>
      <c r="QIQ103" s="87" t="s">
        <v>2</v>
      </c>
      <c r="QIR103" s="111"/>
      <c r="QIS103" s="111"/>
      <c r="QIT103" s="112"/>
      <c r="QIU103" s="2"/>
      <c r="QIV103" s="1"/>
      <c r="QIW103" s="87"/>
      <c r="QIX103" s="87"/>
      <c r="QIY103" s="87" t="s">
        <v>2</v>
      </c>
      <c r="QIZ103" s="111"/>
      <c r="QJA103" s="111"/>
      <c r="QJB103" s="112"/>
      <c r="QJC103" s="2"/>
      <c r="QJD103" s="1"/>
      <c r="QJE103" s="87"/>
      <c r="QJF103" s="87"/>
      <c r="QJG103" s="87" t="s">
        <v>2</v>
      </c>
      <c r="QJH103" s="111"/>
      <c r="QJI103" s="111"/>
      <c r="QJJ103" s="112"/>
      <c r="QJK103" s="2"/>
      <c r="QJL103" s="1"/>
      <c r="QJM103" s="87"/>
      <c r="QJN103" s="87"/>
      <c r="QJO103" s="87" t="s">
        <v>2</v>
      </c>
      <c r="QJP103" s="111"/>
      <c r="QJQ103" s="111"/>
      <c r="QJR103" s="112"/>
      <c r="QJS103" s="2"/>
      <c r="QJT103" s="1"/>
      <c r="QJU103" s="87"/>
      <c r="QJV103" s="87"/>
      <c r="QJW103" s="87" t="s">
        <v>2</v>
      </c>
      <c r="QJX103" s="111"/>
      <c r="QJY103" s="111"/>
      <c r="QJZ103" s="112"/>
      <c r="QKA103" s="2"/>
      <c r="QKB103" s="1"/>
      <c r="QKC103" s="87"/>
      <c r="QKD103" s="87"/>
      <c r="QKE103" s="87" t="s">
        <v>2</v>
      </c>
      <c r="QKF103" s="111"/>
      <c r="QKG103" s="111"/>
      <c r="QKH103" s="112"/>
      <c r="QKI103" s="2"/>
      <c r="QKJ103" s="1"/>
      <c r="QKK103" s="87"/>
      <c r="QKL103" s="87"/>
      <c r="QKM103" s="87" t="s">
        <v>2</v>
      </c>
      <c r="QKN103" s="111"/>
      <c r="QKO103" s="111"/>
      <c r="QKP103" s="112"/>
      <c r="QKQ103" s="2"/>
      <c r="QKR103" s="1"/>
      <c r="QKS103" s="87"/>
      <c r="QKT103" s="87"/>
      <c r="QKU103" s="87" t="s">
        <v>2</v>
      </c>
      <c r="QKV103" s="111"/>
      <c r="QKW103" s="111"/>
      <c r="QKX103" s="112"/>
      <c r="QKY103" s="2"/>
      <c r="QKZ103" s="1"/>
      <c r="QLA103" s="87"/>
      <c r="QLB103" s="87"/>
      <c r="QLC103" s="87" t="s">
        <v>2</v>
      </c>
      <c r="QLD103" s="111"/>
      <c r="QLE103" s="111"/>
      <c r="QLF103" s="112"/>
      <c r="QLG103" s="2"/>
      <c r="QLH103" s="1"/>
      <c r="QLI103" s="87"/>
      <c r="QLJ103" s="87"/>
      <c r="QLK103" s="87" t="s">
        <v>2</v>
      </c>
      <c r="QLL103" s="111"/>
      <c r="QLM103" s="111"/>
      <c r="QLN103" s="112"/>
      <c r="QLO103" s="2"/>
      <c r="QLP103" s="1"/>
      <c r="QLQ103" s="87"/>
      <c r="QLR103" s="87"/>
      <c r="QLS103" s="87" t="s">
        <v>2</v>
      </c>
      <c r="QLT103" s="111"/>
      <c r="QLU103" s="111"/>
      <c r="QLV103" s="112"/>
      <c r="QLW103" s="2"/>
      <c r="QLX103" s="1"/>
      <c r="QLY103" s="87"/>
      <c r="QLZ103" s="87"/>
      <c r="QMA103" s="87" t="s">
        <v>2</v>
      </c>
      <c r="QMB103" s="111"/>
      <c r="QMC103" s="111"/>
      <c r="QMD103" s="112"/>
      <c r="QME103" s="2"/>
      <c r="QMF103" s="1"/>
      <c r="QMG103" s="87"/>
      <c r="QMH103" s="87"/>
      <c r="QMI103" s="87" t="s">
        <v>2</v>
      </c>
      <c r="QMJ103" s="111"/>
      <c r="QMK103" s="111"/>
      <c r="QML103" s="112"/>
      <c r="QMM103" s="2"/>
      <c r="QMN103" s="1"/>
      <c r="QMO103" s="87"/>
      <c r="QMP103" s="87"/>
      <c r="QMQ103" s="87" t="s">
        <v>2</v>
      </c>
      <c r="QMR103" s="111"/>
      <c r="QMS103" s="111"/>
      <c r="QMT103" s="112"/>
      <c r="QMU103" s="2"/>
      <c r="QMV103" s="1"/>
      <c r="QMW103" s="87"/>
      <c r="QMX103" s="87"/>
      <c r="QMY103" s="87" t="s">
        <v>2</v>
      </c>
      <c r="QMZ103" s="111"/>
      <c r="QNA103" s="111"/>
      <c r="QNB103" s="112"/>
      <c r="QNC103" s="2"/>
      <c r="QND103" s="1"/>
      <c r="QNE103" s="87"/>
      <c r="QNF103" s="87"/>
      <c r="QNG103" s="87" t="s">
        <v>2</v>
      </c>
      <c r="QNH103" s="111"/>
      <c r="QNI103" s="111"/>
      <c r="QNJ103" s="112"/>
      <c r="QNK103" s="2"/>
      <c r="QNL103" s="1"/>
      <c r="QNM103" s="87"/>
      <c r="QNN103" s="87"/>
      <c r="QNO103" s="87" t="s">
        <v>2</v>
      </c>
      <c r="QNP103" s="111"/>
      <c r="QNQ103" s="111"/>
      <c r="QNR103" s="112"/>
      <c r="QNS103" s="2"/>
      <c r="QNT103" s="1"/>
      <c r="QNU103" s="87"/>
      <c r="QNV103" s="87"/>
      <c r="QNW103" s="87" t="s">
        <v>2</v>
      </c>
      <c r="QNX103" s="111"/>
      <c r="QNY103" s="111"/>
      <c r="QNZ103" s="112"/>
      <c r="QOA103" s="2"/>
      <c r="QOB103" s="1"/>
      <c r="QOC103" s="87"/>
      <c r="QOD103" s="87"/>
      <c r="QOE103" s="87" t="s">
        <v>2</v>
      </c>
      <c r="QOF103" s="111"/>
      <c r="QOG103" s="111"/>
      <c r="QOH103" s="112"/>
      <c r="QOI103" s="2"/>
      <c r="QOJ103" s="1"/>
      <c r="QOK103" s="87"/>
      <c r="QOL103" s="87"/>
      <c r="QOM103" s="87" t="s">
        <v>2</v>
      </c>
      <c r="QON103" s="111"/>
      <c r="QOO103" s="111"/>
      <c r="QOP103" s="112"/>
      <c r="QOQ103" s="2"/>
      <c r="QOR103" s="1"/>
      <c r="QOS103" s="87"/>
      <c r="QOT103" s="87"/>
      <c r="QOU103" s="87" t="s">
        <v>2</v>
      </c>
      <c r="QOV103" s="111"/>
      <c r="QOW103" s="111"/>
      <c r="QOX103" s="112"/>
      <c r="QOY103" s="2"/>
      <c r="QOZ103" s="1"/>
      <c r="QPA103" s="87"/>
      <c r="QPB103" s="87"/>
      <c r="QPC103" s="87" t="s">
        <v>2</v>
      </c>
      <c r="QPD103" s="111"/>
      <c r="QPE103" s="111"/>
      <c r="QPF103" s="112"/>
      <c r="QPG103" s="2"/>
      <c r="QPH103" s="1"/>
      <c r="QPI103" s="87"/>
      <c r="QPJ103" s="87"/>
      <c r="QPK103" s="87" t="s">
        <v>2</v>
      </c>
      <c r="QPL103" s="111"/>
      <c r="QPM103" s="111"/>
      <c r="QPN103" s="112"/>
      <c r="QPO103" s="2"/>
      <c r="QPP103" s="1"/>
      <c r="QPQ103" s="87"/>
      <c r="QPR103" s="87"/>
      <c r="QPS103" s="87" t="s">
        <v>2</v>
      </c>
      <c r="QPT103" s="111"/>
      <c r="QPU103" s="111"/>
      <c r="QPV103" s="112"/>
      <c r="QPW103" s="2"/>
      <c r="QPX103" s="1"/>
      <c r="QPY103" s="87"/>
      <c r="QPZ103" s="87"/>
      <c r="QQA103" s="87" t="s">
        <v>2</v>
      </c>
      <c r="QQB103" s="111"/>
      <c r="QQC103" s="111"/>
      <c r="QQD103" s="112"/>
      <c r="QQE103" s="2"/>
      <c r="QQF103" s="1"/>
      <c r="QQG103" s="87"/>
      <c r="QQH103" s="87"/>
      <c r="QQI103" s="87" t="s">
        <v>2</v>
      </c>
      <c r="QQJ103" s="111"/>
      <c r="QQK103" s="111"/>
      <c r="QQL103" s="112"/>
      <c r="QQM103" s="2"/>
      <c r="QQN103" s="1"/>
      <c r="QQO103" s="87"/>
      <c r="QQP103" s="87"/>
      <c r="QQQ103" s="87" t="s">
        <v>2</v>
      </c>
      <c r="QQR103" s="111"/>
      <c r="QQS103" s="111"/>
      <c r="QQT103" s="112"/>
      <c r="QQU103" s="2"/>
      <c r="QQV103" s="1"/>
      <c r="QQW103" s="87"/>
      <c r="QQX103" s="87"/>
      <c r="QQY103" s="87" t="s">
        <v>2</v>
      </c>
      <c r="QQZ103" s="111"/>
      <c r="QRA103" s="111"/>
      <c r="QRB103" s="112"/>
      <c r="QRC103" s="2"/>
      <c r="QRD103" s="1"/>
      <c r="QRE103" s="87"/>
      <c r="QRF103" s="87"/>
      <c r="QRG103" s="87" t="s">
        <v>2</v>
      </c>
      <c r="QRH103" s="111"/>
      <c r="QRI103" s="111"/>
      <c r="QRJ103" s="112"/>
      <c r="QRK103" s="2"/>
      <c r="QRL103" s="1"/>
      <c r="QRM103" s="87"/>
      <c r="QRN103" s="87"/>
      <c r="QRO103" s="87" t="s">
        <v>2</v>
      </c>
      <c r="QRP103" s="111"/>
      <c r="QRQ103" s="111"/>
      <c r="QRR103" s="112"/>
      <c r="QRS103" s="2"/>
      <c r="QRT103" s="1"/>
      <c r="QRU103" s="87"/>
      <c r="QRV103" s="87"/>
      <c r="QRW103" s="87" t="s">
        <v>2</v>
      </c>
      <c r="QRX103" s="111"/>
      <c r="QRY103" s="111"/>
      <c r="QRZ103" s="112"/>
      <c r="QSA103" s="2"/>
      <c r="QSB103" s="1"/>
      <c r="QSC103" s="87"/>
      <c r="QSD103" s="87"/>
      <c r="QSE103" s="87" t="s">
        <v>2</v>
      </c>
      <c r="QSF103" s="111"/>
      <c r="QSG103" s="111"/>
      <c r="QSH103" s="112"/>
      <c r="QSI103" s="2"/>
      <c r="QSJ103" s="1"/>
      <c r="QSK103" s="87"/>
      <c r="QSL103" s="87"/>
      <c r="QSM103" s="87" t="s">
        <v>2</v>
      </c>
      <c r="QSN103" s="111"/>
      <c r="QSO103" s="111"/>
      <c r="QSP103" s="112"/>
      <c r="QSQ103" s="2"/>
      <c r="QSR103" s="1"/>
      <c r="QSS103" s="87"/>
      <c r="QST103" s="87"/>
      <c r="QSU103" s="87" t="s">
        <v>2</v>
      </c>
      <c r="QSV103" s="111"/>
      <c r="QSW103" s="111"/>
      <c r="QSX103" s="112"/>
      <c r="QSY103" s="2"/>
      <c r="QSZ103" s="1"/>
      <c r="QTA103" s="87"/>
      <c r="QTB103" s="87"/>
      <c r="QTC103" s="87" t="s">
        <v>2</v>
      </c>
      <c r="QTD103" s="111"/>
      <c r="QTE103" s="111"/>
      <c r="QTF103" s="112"/>
      <c r="QTG103" s="2"/>
      <c r="QTH103" s="1"/>
      <c r="QTI103" s="87"/>
      <c r="QTJ103" s="87"/>
      <c r="QTK103" s="87" t="s">
        <v>2</v>
      </c>
      <c r="QTL103" s="111"/>
      <c r="QTM103" s="111"/>
      <c r="QTN103" s="112"/>
      <c r="QTO103" s="2"/>
      <c r="QTP103" s="1"/>
      <c r="QTQ103" s="87"/>
      <c r="QTR103" s="87"/>
      <c r="QTS103" s="87" t="s">
        <v>2</v>
      </c>
      <c r="QTT103" s="111"/>
      <c r="QTU103" s="111"/>
      <c r="QTV103" s="112"/>
      <c r="QTW103" s="2"/>
      <c r="QTX103" s="1"/>
      <c r="QTY103" s="87"/>
      <c r="QTZ103" s="87"/>
      <c r="QUA103" s="87" t="s">
        <v>2</v>
      </c>
      <c r="QUB103" s="111"/>
      <c r="QUC103" s="111"/>
      <c r="QUD103" s="112"/>
      <c r="QUE103" s="2"/>
      <c r="QUF103" s="1"/>
      <c r="QUG103" s="87"/>
      <c r="QUH103" s="87"/>
      <c r="QUI103" s="87" t="s">
        <v>2</v>
      </c>
      <c r="QUJ103" s="111"/>
      <c r="QUK103" s="111"/>
      <c r="QUL103" s="112"/>
      <c r="QUM103" s="2"/>
      <c r="QUN103" s="1"/>
      <c r="QUO103" s="87"/>
      <c r="QUP103" s="87"/>
      <c r="QUQ103" s="87" t="s">
        <v>2</v>
      </c>
      <c r="QUR103" s="111"/>
      <c r="QUS103" s="111"/>
      <c r="QUT103" s="112"/>
      <c r="QUU103" s="2"/>
      <c r="QUV103" s="1"/>
      <c r="QUW103" s="87"/>
      <c r="QUX103" s="87"/>
      <c r="QUY103" s="87" t="s">
        <v>2</v>
      </c>
      <c r="QUZ103" s="111"/>
      <c r="QVA103" s="111"/>
      <c r="QVB103" s="112"/>
      <c r="QVC103" s="2"/>
      <c r="QVD103" s="1"/>
      <c r="QVE103" s="87"/>
      <c r="QVF103" s="87"/>
      <c r="QVG103" s="87" t="s">
        <v>2</v>
      </c>
      <c r="QVH103" s="111"/>
      <c r="QVI103" s="111"/>
      <c r="QVJ103" s="112"/>
      <c r="QVK103" s="2"/>
      <c r="QVL103" s="1"/>
      <c r="QVM103" s="87"/>
      <c r="QVN103" s="87"/>
      <c r="QVO103" s="87" t="s">
        <v>2</v>
      </c>
      <c r="QVP103" s="111"/>
      <c r="QVQ103" s="111"/>
      <c r="QVR103" s="112"/>
      <c r="QVS103" s="2"/>
      <c r="QVT103" s="1"/>
      <c r="QVU103" s="87"/>
      <c r="QVV103" s="87"/>
      <c r="QVW103" s="87" t="s">
        <v>2</v>
      </c>
      <c r="QVX103" s="111"/>
      <c r="QVY103" s="111"/>
      <c r="QVZ103" s="112"/>
      <c r="QWA103" s="2"/>
      <c r="QWB103" s="1"/>
      <c r="QWC103" s="87"/>
      <c r="QWD103" s="87"/>
      <c r="QWE103" s="87" t="s">
        <v>2</v>
      </c>
      <c r="QWF103" s="111"/>
      <c r="QWG103" s="111"/>
      <c r="QWH103" s="112"/>
      <c r="QWI103" s="2"/>
      <c r="QWJ103" s="1"/>
      <c r="QWK103" s="87"/>
      <c r="QWL103" s="87"/>
      <c r="QWM103" s="87" t="s">
        <v>2</v>
      </c>
      <c r="QWN103" s="111"/>
      <c r="QWO103" s="111"/>
      <c r="QWP103" s="112"/>
      <c r="QWQ103" s="2"/>
      <c r="QWR103" s="1"/>
      <c r="QWS103" s="87"/>
      <c r="QWT103" s="87"/>
      <c r="QWU103" s="87" t="s">
        <v>2</v>
      </c>
      <c r="QWV103" s="111"/>
      <c r="QWW103" s="111"/>
      <c r="QWX103" s="112"/>
      <c r="QWY103" s="2"/>
      <c r="QWZ103" s="1"/>
      <c r="QXA103" s="87"/>
      <c r="QXB103" s="87"/>
      <c r="QXC103" s="87" t="s">
        <v>2</v>
      </c>
      <c r="QXD103" s="111"/>
      <c r="QXE103" s="111"/>
      <c r="QXF103" s="112"/>
      <c r="QXG103" s="2"/>
      <c r="QXH103" s="1"/>
      <c r="QXI103" s="87"/>
      <c r="QXJ103" s="87"/>
      <c r="QXK103" s="87" t="s">
        <v>2</v>
      </c>
      <c r="QXL103" s="111"/>
      <c r="QXM103" s="111"/>
      <c r="QXN103" s="112"/>
      <c r="QXO103" s="2"/>
      <c r="QXP103" s="1"/>
      <c r="QXQ103" s="87"/>
      <c r="QXR103" s="87"/>
      <c r="QXS103" s="87" t="s">
        <v>2</v>
      </c>
      <c r="QXT103" s="111"/>
      <c r="QXU103" s="111"/>
      <c r="QXV103" s="112"/>
      <c r="QXW103" s="2"/>
      <c r="QXX103" s="1"/>
      <c r="QXY103" s="87"/>
      <c r="QXZ103" s="87"/>
      <c r="QYA103" s="87" t="s">
        <v>2</v>
      </c>
      <c r="QYB103" s="111"/>
      <c r="QYC103" s="111"/>
      <c r="QYD103" s="112"/>
      <c r="QYE103" s="2"/>
      <c r="QYF103" s="1"/>
      <c r="QYG103" s="87"/>
      <c r="QYH103" s="87"/>
      <c r="QYI103" s="87" t="s">
        <v>2</v>
      </c>
      <c r="QYJ103" s="111"/>
      <c r="QYK103" s="111"/>
      <c r="QYL103" s="112"/>
      <c r="QYM103" s="2"/>
      <c r="QYN103" s="1"/>
      <c r="QYO103" s="87"/>
      <c r="QYP103" s="87"/>
      <c r="QYQ103" s="87" t="s">
        <v>2</v>
      </c>
      <c r="QYR103" s="111"/>
      <c r="QYS103" s="111"/>
      <c r="QYT103" s="112"/>
      <c r="QYU103" s="2"/>
      <c r="QYV103" s="1"/>
      <c r="QYW103" s="87"/>
      <c r="QYX103" s="87"/>
      <c r="QYY103" s="87" t="s">
        <v>2</v>
      </c>
      <c r="QYZ103" s="111"/>
      <c r="QZA103" s="111"/>
      <c r="QZB103" s="112"/>
      <c r="QZC103" s="2"/>
      <c r="QZD103" s="1"/>
      <c r="QZE103" s="87"/>
      <c r="QZF103" s="87"/>
      <c r="QZG103" s="87" t="s">
        <v>2</v>
      </c>
      <c r="QZH103" s="111"/>
      <c r="QZI103" s="111"/>
      <c r="QZJ103" s="112"/>
      <c r="QZK103" s="2"/>
      <c r="QZL103" s="1"/>
      <c r="QZM103" s="87"/>
      <c r="QZN103" s="87"/>
      <c r="QZO103" s="87" t="s">
        <v>2</v>
      </c>
      <c r="QZP103" s="111"/>
      <c r="QZQ103" s="111"/>
      <c r="QZR103" s="112"/>
      <c r="QZS103" s="2"/>
      <c r="QZT103" s="1"/>
      <c r="QZU103" s="87"/>
      <c r="QZV103" s="87"/>
      <c r="QZW103" s="87" t="s">
        <v>2</v>
      </c>
      <c r="QZX103" s="111"/>
      <c r="QZY103" s="111"/>
      <c r="QZZ103" s="112"/>
      <c r="RAA103" s="2"/>
      <c r="RAB103" s="1"/>
      <c r="RAC103" s="87"/>
      <c r="RAD103" s="87"/>
      <c r="RAE103" s="87" t="s">
        <v>2</v>
      </c>
      <c r="RAF103" s="111"/>
      <c r="RAG103" s="111"/>
      <c r="RAH103" s="112"/>
      <c r="RAI103" s="2"/>
      <c r="RAJ103" s="1"/>
      <c r="RAK103" s="87"/>
      <c r="RAL103" s="87"/>
      <c r="RAM103" s="87" t="s">
        <v>2</v>
      </c>
      <c r="RAN103" s="111"/>
      <c r="RAO103" s="111"/>
      <c r="RAP103" s="112"/>
      <c r="RAQ103" s="2"/>
      <c r="RAR103" s="1"/>
      <c r="RAS103" s="87"/>
      <c r="RAT103" s="87"/>
      <c r="RAU103" s="87" t="s">
        <v>2</v>
      </c>
      <c r="RAV103" s="111"/>
      <c r="RAW103" s="111"/>
      <c r="RAX103" s="112"/>
      <c r="RAY103" s="2"/>
      <c r="RAZ103" s="1"/>
      <c r="RBA103" s="87"/>
      <c r="RBB103" s="87"/>
      <c r="RBC103" s="87" t="s">
        <v>2</v>
      </c>
      <c r="RBD103" s="111"/>
      <c r="RBE103" s="111"/>
      <c r="RBF103" s="112"/>
      <c r="RBG103" s="2"/>
      <c r="RBH103" s="1"/>
      <c r="RBI103" s="87"/>
      <c r="RBJ103" s="87"/>
      <c r="RBK103" s="87" t="s">
        <v>2</v>
      </c>
      <c r="RBL103" s="111"/>
      <c r="RBM103" s="111"/>
      <c r="RBN103" s="112"/>
      <c r="RBO103" s="2"/>
      <c r="RBP103" s="1"/>
      <c r="RBQ103" s="87"/>
      <c r="RBR103" s="87"/>
      <c r="RBS103" s="87" t="s">
        <v>2</v>
      </c>
      <c r="RBT103" s="111"/>
      <c r="RBU103" s="111"/>
      <c r="RBV103" s="112"/>
      <c r="RBW103" s="2"/>
      <c r="RBX103" s="1"/>
      <c r="RBY103" s="87"/>
      <c r="RBZ103" s="87"/>
      <c r="RCA103" s="87" t="s">
        <v>2</v>
      </c>
      <c r="RCB103" s="111"/>
      <c r="RCC103" s="111"/>
      <c r="RCD103" s="112"/>
      <c r="RCE103" s="2"/>
      <c r="RCF103" s="1"/>
      <c r="RCG103" s="87"/>
      <c r="RCH103" s="87"/>
      <c r="RCI103" s="87" t="s">
        <v>2</v>
      </c>
      <c r="RCJ103" s="111"/>
      <c r="RCK103" s="111"/>
      <c r="RCL103" s="112"/>
      <c r="RCM103" s="2"/>
      <c r="RCN103" s="1"/>
      <c r="RCO103" s="87"/>
      <c r="RCP103" s="87"/>
      <c r="RCQ103" s="87" t="s">
        <v>2</v>
      </c>
      <c r="RCR103" s="111"/>
      <c r="RCS103" s="111"/>
      <c r="RCT103" s="112"/>
      <c r="RCU103" s="2"/>
      <c r="RCV103" s="1"/>
      <c r="RCW103" s="87"/>
      <c r="RCX103" s="87"/>
      <c r="RCY103" s="87" t="s">
        <v>2</v>
      </c>
      <c r="RCZ103" s="111"/>
      <c r="RDA103" s="111"/>
      <c r="RDB103" s="112"/>
      <c r="RDC103" s="2"/>
      <c r="RDD103" s="1"/>
      <c r="RDE103" s="87"/>
      <c r="RDF103" s="87"/>
      <c r="RDG103" s="87" t="s">
        <v>2</v>
      </c>
      <c r="RDH103" s="111"/>
      <c r="RDI103" s="111"/>
      <c r="RDJ103" s="112"/>
      <c r="RDK103" s="2"/>
      <c r="RDL103" s="1"/>
      <c r="RDM103" s="87"/>
      <c r="RDN103" s="87"/>
      <c r="RDO103" s="87" t="s">
        <v>2</v>
      </c>
      <c r="RDP103" s="111"/>
      <c r="RDQ103" s="111"/>
      <c r="RDR103" s="112"/>
      <c r="RDS103" s="2"/>
      <c r="RDT103" s="1"/>
      <c r="RDU103" s="87"/>
      <c r="RDV103" s="87"/>
      <c r="RDW103" s="87" t="s">
        <v>2</v>
      </c>
      <c r="RDX103" s="111"/>
      <c r="RDY103" s="111"/>
      <c r="RDZ103" s="112"/>
      <c r="REA103" s="2"/>
      <c r="REB103" s="1"/>
      <c r="REC103" s="87"/>
      <c r="RED103" s="87"/>
      <c r="REE103" s="87" t="s">
        <v>2</v>
      </c>
      <c r="REF103" s="111"/>
      <c r="REG103" s="111"/>
      <c r="REH103" s="112"/>
      <c r="REI103" s="2"/>
      <c r="REJ103" s="1"/>
      <c r="REK103" s="87"/>
      <c r="REL103" s="87"/>
      <c r="REM103" s="87" t="s">
        <v>2</v>
      </c>
      <c r="REN103" s="111"/>
      <c r="REO103" s="111"/>
      <c r="REP103" s="112"/>
      <c r="REQ103" s="2"/>
      <c r="RER103" s="1"/>
      <c r="RES103" s="87"/>
      <c r="RET103" s="87"/>
      <c r="REU103" s="87" t="s">
        <v>2</v>
      </c>
      <c r="REV103" s="111"/>
      <c r="REW103" s="111"/>
      <c r="REX103" s="112"/>
      <c r="REY103" s="2"/>
      <c r="REZ103" s="1"/>
      <c r="RFA103" s="87"/>
      <c r="RFB103" s="87"/>
      <c r="RFC103" s="87" t="s">
        <v>2</v>
      </c>
      <c r="RFD103" s="111"/>
      <c r="RFE103" s="111"/>
      <c r="RFF103" s="112"/>
      <c r="RFG103" s="2"/>
      <c r="RFH103" s="1"/>
      <c r="RFI103" s="87"/>
      <c r="RFJ103" s="87"/>
      <c r="RFK103" s="87" t="s">
        <v>2</v>
      </c>
      <c r="RFL103" s="111"/>
      <c r="RFM103" s="111"/>
      <c r="RFN103" s="112"/>
      <c r="RFO103" s="2"/>
      <c r="RFP103" s="1"/>
      <c r="RFQ103" s="87"/>
      <c r="RFR103" s="87"/>
      <c r="RFS103" s="87" t="s">
        <v>2</v>
      </c>
      <c r="RFT103" s="111"/>
      <c r="RFU103" s="111"/>
      <c r="RFV103" s="112"/>
      <c r="RFW103" s="2"/>
      <c r="RFX103" s="1"/>
      <c r="RFY103" s="87"/>
      <c r="RFZ103" s="87"/>
      <c r="RGA103" s="87" t="s">
        <v>2</v>
      </c>
      <c r="RGB103" s="111"/>
      <c r="RGC103" s="111"/>
      <c r="RGD103" s="112"/>
      <c r="RGE103" s="2"/>
      <c r="RGF103" s="1"/>
      <c r="RGG103" s="87"/>
      <c r="RGH103" s="87"/>
      <c r="RGI103" s="87" t="s">
        <v>2</v>
      </c>
      <c r="RGJ103" s="111"/>
      <c r="RGK103" s="111"/>
      <c r="RGL103" s="112"/>
      <c r="RGM103" s="2"/>
      <c r="RGN103" s="1"/>
      <c r="RGO103" s="87"/>
      <c r="RGP103" s="87"/>
      <c r="RGQ103" s="87" t="s">
        <v>2</v>
      </c>
      <c r="RGR103" s="111"/>
      <c r="RGS103" s="111"/>
      <c r="RGT103" s="112"/>
      <c r="RGU103" s="2"/>
      <c r="RGV103" s="1"/>
      <c r="RGW103" s="87"/>
      <c r="RGX103" s="87"/>
      <c r="RGY103" s="87" t="s">
        <v>2</v>
      </c>
      <c r="RGZ103" s="111"/>
      <c r="RHA103" s="111"/>
      <c r="RHB103" s="112"/>
      <c r="RHC103" s="2"/>
      <c r="RHD103" s="1"/>
      <c r="RHE103" s="87"/>
      <c r="RHF103" s="87"/>
      <c r="RHG103" s="87" t="s">
        <v>2</v>
      </c>
      <c r="RHH103" s="111"/>
      <c r="RHI103" s="111"/>
      <c r="RHJ103" s="112"/>
      <c r="RHK103" s="2"/>
      <c r="RHL103" s="1"/>
      <c r="RHM103" s="87"/>
      <c r="RHN103" s="87"/>
      <c r="RHO103" s="87" t="s">
        <v>2</v>
      </c>
      <c r="RHP103" s="111"/>
      <c r="RHQ103" s="111"/>
      <c r="RHR103" s="112"/>
      <c r="RHS103" s="2"/>
      <c r="RHT103" s="1"/>
      <c r="RHU103" s="87"/>
      <c r="RHV103" s="87"/>
      <c r="RHW103" s="87" t="s">
        <v>2</v>
      </c>
      <c r="RHX103" s="111"/>
      <c r="RHY103" s="111"/>
      <c r="RHZ103" s="112"/>
      <c r="RIA103" s="2"/>
      <c r="RIB103" s="1"/>
      <c r="RIC103" s="87"/>
      <c r="RID103" s="87"/>
      <c r="RIE103" s="87" t="s">
        <v>2</v>
      </c>
      <c r="RIF103" s="111"/>
      <c r="RIG103" s="111"/>
      <c r="RIH103" s="112"/>
      <c r="RII103" s="2"/>
      <c r="RIJ103" s="1"/>
      <c r="RIK103" s="87"/>
      <c r="RIL103" s="87"/>
      <c r="RIM103" s="87" t="s">
        <v>2</v>
      </c>
      <c r="RIN103" s="111"/>
      <c r="RIO103" s="111"/>
      <c r="RIP103" s="112"/>
      <c r="RIQ103" s="2"/>
      <c r="RIR103" s="1"/>
      <c r="RIS103" s="87"/>
      <c r="RIT103" s="87"/>
      <c r="RIU103" s="87" t="s">
        <v>2</v>
      </c>
      <c r="RIV103" s="111"/>
      <c r="RIW103" s="111"/>
      <c r="RIX103" s="112"/>
      <c r="RIY103" s="2"/>
      <c r="RIZ103" s="1"/>
      <c r="RJA103" s="87"/>
      <c r="RJB103" s="87"/>
      <c r="RJC103" s="87" t="s">
        <v>2</v>
      </c>
      <c r="RJD103" s="111"/>
      <c r="RJE103" s="111"/>
      <c r="RJF103" s="112"/>
      <c r="RJG103" s="2"/>
      <c r="RJH103" s="1"/>
      <c r="RJI103" s="87"/>
      <c r="RJJ103" s="87"/>
      <c r="RJK103" s="87" t="s">
        <v>2</v>
      </c>
      <c r="RJL103" s="111"/>
      <c r="RJM103" s="111"/>
      <c r="RJN103" s="112"/>
      <c r="RJO103" s="2"/>
      <c r="RJP103" s="1"/>
      <c r="RJQ103" s="87"/>
      <c r="RJR103" s="87"/>
      <c r="RJS103" s="87" t="s">
        <v>2</v>
      </c>
      <c r="RJT103" s="111"/>
      <c r="RJU103" s="111"/>
      <c r="RJV103" s="112"/>
      <c r="RJW103" s="2"/>
      <c r="RJX103" s="1"/>
      <c r="RJY103" s="87"/>
      <c r="RJZ103" s="87"/>
      <c r="RKA103" s="87" t="s">
        <v>2</v>
      </c>
      <c r="RKB103" s="111"/>
      <c r="RKC103" s="111"/>
      <c r="RKD103" s="112"/>
      <c r="RKE103" s="2"/>
      <c r="RKF103" s="1"/>
      <c r="RKG103" s="87"/>
      <c r="RKH103" s="87"/>
      <c r="RKI103" s="87" t="s">
        <v>2</v>
      </c>
      <c r="RKJ103" s="111"/>
      <c r="RKK103" s="111"/>
      <c r="RKL103" s="112"/>
      <c r="RKM103" s="2"/>
      <c r="RKN103" s="1"/>
      <c r="RKO103" s="87"/>
      <c r="RKP103" s="87"/>
      <c r="RKQ103" s="87" t="s">
        <v>2</v>
      </c>
      <c r="RKR103" s="111"/>
      <c r="RKS103" s="111"/>
      <c r="RKT103" s="112"/>
      <c r="RKU103" s="2"/>
      <c r="RKV103" s="1"/>
      <c r="RKW103" s="87"/>
      <c r="RKX103" s="87"/>
      <c r="RKY103" s="87" t="s">
        <v>2</v>
      </c>
      <c r="RKZ103" s="111"/>
      <c r="RLA103" s="111"/>
      <c r="RLB103" s="112"/>
      <c r="RLC103" s="2"/>
      <c r="RLD103" s="1"/>
      <c r="RLE103" s="87"/>
      <c r="RLF103" s="87"/>
      <c r="RLG103" s="87" t="s">
        <v>2</v>
      </c>
      <c r="RLH103" s="111"/>
      <c r="RLI103" s="111"/>
      <c r="RLJ103" s="112"/>
      <c r="RLK103" s="2"/>
      <c r="RLL103" s="1"/>
      <c r="RLM103" s="87"/>
      <c r="RLN103" s="87"/>
      <c r="RLO103" s="87" t="s">
        <v>2</v>
      </c>
      <c r="RLP103" s="111"/>
      <c r="RLQ103" s="111"/>
      <c r="RLR103" s="112"/>
      <c r="RLS103" s="2"/>
      <c r="RLT103" s="1"/>
      <c r="RLU103" s="87"/>
      <c r="RLV103" s="87"/>
      <c r="RLW103" s="87" t="s">
        <v>2</v>
      </c>
      <c r="RLX103" s="111"/>
      <c r="RLY103" s="111"/>
      <c r="RLZ103" s="112"/>
      <c r="RMA103" s="2"/>
      <c r="RMB103" s="1"/>
      <c r="RMC103" s="87"/>
      <c r="RMD103" s="87"/>
      <c r="RME103" s="87" t="s">
        <v>2</v>
      </c>
      <c r="RMF103" s="111"/>
      <c r="RMG103" s="111"/>
      <c r="RMH103" s="112"/>
      <c r="RMI103" s="2"/>
      <c r="RMJ103" s="1"/>
      <c r="RMK103" s="87"/>
      <c r="RML103" s="87"/>
      <c r="RMM103" s="87" t="s">
        <v>2</v>
      </c>
      <c r="RMN103" s="111"/>
      <c r="RMO103" s="111"/>
      <c r="RMP103" s="112"/>
      <c r="RMQ103" s="2"/>
      <c r="RMR103" s="1"/>
      <c r="RMS103" s="87"/>
      <c r="RMT103" s="87"/>
      <c r="RMU103" s="87" t="s">
        <v>2</v>
      </c>
      <c r="RMV103" s="111"/>
      <c r="RMW103" s="111"/>
      <c r="RMX103" s="112"/>
      <c r="RMY103" s="2"/>
      <c r="RMZ103" s="1"/>
      <c r="RNA103" s="87"/>
      <c r="RNB103" s="87"/>
      <c r="RNC103" s="87" t="s">
        <v>2</v>
      </c>
      <c r="RND103" s="111"/>
      <c r="RNE103" s="111"/>
      <c r="RNF103" s="112"/>
      <c r="RNG103" s="2"/>
      <c r="RNH103" s="1"/>
      <c r="RNI103" s="87"/>
      <c r="RNJ103" s="87"/>
      <c r="RNK103" s="87" t="s">
        <v>2</v>
      </c>
      <c r="RNL103" s="111"/>
      <c r="RNM103" s="111"/>
      <c r="RNN103" s="112"/>
      <c r="RNO103" s="2"/>
      <c r="RNP103" s="1"/>
      <c r="RNQ103" s="87"/>
      <c r="RNR103" s="87"/>
      <c r="RNS103" s="87" t="s">
        <v>2</v>
      </c>
      <c r="RNT103" s="111"/>
      <c r="RNU103" s="111"/>
      <c r="RNV103" s="112"/>
      <c r="RNW103" s="2"/>
      <c r="RNX103" s="1"/>
      <c r="RNY103" s="87"/>
      <c r="RNZ103" s="87"/>
      <c r="ROA103" s="87" t="s">
        <v>2</v>
      </c>
      <c r="ROB103" s="111"/>
      <c r="ROC103" s="111"/>
      <c r="ROD103" s="112"/>
      <c r="ROE103" s="2"/>
      <c r="ROF103" s="1"/>
      <c r="ROG103" s="87"/>
      <c r="ROH103" s="87"/>
      <c r="ROI103" s="87" t="s">
        <v>2</v>
      </c>
      <c r="ROJ103" s="111"/>
      <c r="ROK103" s="111"/>
      <c r="ROL103" s="112"/>
      <c r="ROM103" s="2"/>
      <c r="RON103" s="1"/>
      <c r="ROO103" s="87"/>
      <c r="ROP103" s="87"/>
      <c r="ROQ103" s="87" t="s">
        <v>2</v>
      </c>
      <c r="ROR103" s="111"/>
      <c r="ROS103" s="111"/>
      <c r="ROT103" s="112"/>
      <c r="ROU103" s="2"/>
      <c r="ROV103" s="1"/>
      <c r="ROW103" s="87"/>
      <c r="ROX103" s="87"/>
      <c r="ROY103" s="87" t="s">
        <v>2</v>
      </c>
      <c r="ROZ103" s="111"/>
      <c r="RPA103" s="111"/>
      <c r="RPB103" s="112"/>
      <c r="RPC103" s="2"/>
      <c r="RPD103" s="1"/>
      <c r="RPE103" s="87"/>
      <c r="RPF103" s="87"/>
      <c r="RPG103" s="87" t="s">
        <v>2</v>
      </c>
      <c r="RPH103" s="111"/>
      <c r="RPI103" s="111"/>
      <c r="RPJ103" s="112"/>
      <c r="RPK103" s="2"/>
      <c r="RPL103" s="1"/>
      <c r="RPM103" s="87"/>
      <c r="RPN103" s="87"/>
      <c r="RPO103" s="87" t="s">
        <v>2</v>
      </c>
      <c r="RPP103" s="111"/>
      <c r="RPQ103" s="111"/>
      <c r="RPR103" s="112"/>
      <c r="RPS103" s="2"/>
      <c r="RPT103" s="1"/>
      <c r="RPU103" s="87"/>
      <c r="RPV103" s="87"/>
      <c r="RPW103" s="87" t="s">
        <v>2</v>
      </c>
      <c r="RPX103" s="111"/>
      <c r="RPY103" s="111"/>
      <c r="RPZ103" s="112"/>
      <c r="RQA103" s="2"/>
      <c r="RQB103" s="1"/>
      <c r="RQC103" s="87"/>
      <c r="RQD103" s="87"/>
      <c r="RQE103" s="87" t="s">
        <v>2</v>
      </c>
      <c r="RQF103" s="111"/>
      <c r="RQG103" s="111"/>
      <c r="RQH103" s="112"/>
      <c r="RQI103" s="2"/>
      <c r="RQJ103" s="1"/>
      <c r="RQK103" s="87"/>
      <c r="RQL103" s="87"/>
      <c r="RQM103" s="87" t="s">
        <v>2</v>
      </c>
      <c r="RQN103" s="111"/>
      <c r="RQO103" s="111"/>
      <c r="RQP103" s="112"/>
      <c r="RQQ103" s="2"/>
      <c r="RQR103" s="1"/>
      <c r="RQS103" s="87"/>
      <c r="RQT103" s="87"/>
      <c r="RQU103" s="87" t="s">
        <v>2</v>
      </c>
      <c r="RQV103" s="111"/>
      <c r="RQW103" s="111"/>
      <c r="RQX103" s="112"/>
      <c r="RQY103" s="2"/>
      <c r="RQZ103" s="1"/>
      <c r="RRA103" s="87"/>
      <c r="RRB103" s="87"/>
      <c r="RRC103" s="87" t="s">
        <v>2</v>
      </c>
      <c r="RRD103" s="111"/>
      <c r="RRE103" s="111"/>
      <c r="RRF103" s="112"/>
      <c r="RRG103" s="2"/>
      <c r="RRH103" s="1"/>
      <c r="RRI103" s="87"/>
      <c r="RRJ103" s="87"/>
      <c r="RRK103" s="87" t="s">
        <v>2</v>
      </c>
      <c r="RRL103" s="111"/>
      <c r="RRM103" s="111"/>
      <c r="RRN103" s="112"/>
      <c r="RRO103" s="2"/>
      <c r="RRP103" s="1"/>
      <c r="RRQ103" s="87"/>
      <c r="RRR103" s="87"/>
      <c r="RRS103" s="87" t="s">
        <v>2</v>
      </c>
      <c r="RRT103" s="111"/>
      <c r="RRU103" s="111"/>
      <c r="RRV103" s="112"/>
      <c r="RRW103" s="2"/>
      <c r="RRX103" s="1"/>
      <c r="RRY103" s="87"/>
      <c r="RRZ103" s="87"/>
      <c r="RSA103" s="87" t="s">
        <v>2</v>
      </c>
      <c r="RSB103" s="111"/>
      <c r="RSC103" s="111"/>
      <c r="RSD103" s="112"/>
      <c r="RSE103" s="2"/>
      <c r="RSF103" s="1"/>
      <c r="RSG103" s="87"/>
      <c r="RSH103" s="87"/>
      <c r="RSI103" s="87" t="s">
        <v>2</v>
      </c>
      <c r="RSJ103" s="111"/>
      <c r="RSK103" s="111"/>
      <c r="RSL103" s="112"/>
      <c r="RSM103" s="2"/>
      <c r="RSN103" s="1"/>
      <c r="RSO103" s="87"/>
      <c r="RSP103" s="87"/>
      <c r="RSQ103" s="87" t="s">
        <v>2</v>
      </c>
      <c r="RSR103" s="111"/>
      <c r="RSS103" s="111"/>
      <c r="RST103" s="112"/>
      <c r="RSU103" s="2"/>
      <c r="RSV103" s="1"/>
      <c r="RSW103" s="87"/>
      <c r="RSX103" s="87"/>
      <c r="RSY103" s="87" t="s">
        <v>2</v>
      </c>
      <c r="RSZ103" s="111"/>
      <c r="RTA103" s="111"/>
      <c r="RTB103" s="112"/>
      <c r="RTC103" s="2"/>
      <c r="RTD103" s="1"/>
      <c r="RTE103" s="87"/>
      <c r="RTF103" s="87"/>
      <c r="RTG103" s="87" t="s">
        <v>2</v>
      </c>
      <c r="RTH103" s="111"/>
      <c r="RTI103" s="111"/>
      <c r="RTJ103" s="112"/>
      <c r="RTK103" s="2"/>
      <c r="RTL103" s="1"/>
      <c r="RTM103" s="87"/>
      <c r="RTN103" s="87"/>
      <c r="RTO103" s="87" t="s">
        <v>2</v>
      </c>
      <c r="RTP103" s="111"/>
      <c r="RTQ103" s="111"/>
      <c r="RTR103" s="112"/>
      <c r="RTS103" s="2"/>
      <c r="RTT103" s="1"/>
      <c r="RTU103" s="87"/>
      <c r="RTV103" s="87"/>
      <c r="RTW103" s="87" t="s">
        <v>2</v>
      </c>
      <c r="RTX103" s="111"/>
      <c r="RTY103" s="111"/>
      <c r="RTZ103" s="112"/>
      <c r="RUA103" s="2"/>
      <c r="RUB103" s="1"/>
      <c r="RUC103" s="87"/>
      <c r="RUD103" s="87"/>
      <c r="RUE103" s="87" t="s">
        <v>2</v>
      </c>
      <c r="RUF103" s="111"/>
      <c r="RUG103" s="111"/>
      <c r="RUH103" s="112"/>
      <c r="RUI103" s="2"/>
      <c r="RUJ103" s="1"/>
      <c r="RUK103" s="87"/>
      <c r="RUL103" s="87"/>
      <c r="RUM103" s="87" t="s">
        <v>2</v>
      </c>
      <c r="RUN103" s="111"/>
      <c r="RUO103" s="111"/>
      <c r="RUP103" s="112"/>
      <c r="RUQ103" s="2"/>
      <c r="RUR103" s="1"/>
      <c r="RUS103" s="87"/>
      <c r="RUT103" s="87"/>
      <c r="RUU103" s="87" t="s">
        <v>2</v>
      </c>
      <c r="RUV103" s="111"/>
      <c r="RUW103" s="111"/>
      <c r="RUX103" s="112"/>
      <c r="RUY103" s="2"/>
      <c r="RUZ103" s="1"/>
      <c r="RVA103" s="87"/>
      <c r="RVB103" s="87"/>
      <c r="RVC103" s="87" t="s">
        <v>2</v>
      </c>
      <c r="RVD103" s="111"/>
      <c r="RVE103" s="111"/>
      <c r="RVF103" s="112"/>
      <c r="RVG103" s="2"/>
      <c r="RVH103" s="1"/>
      <c r="RVI103" s="87"/>
      <c r="RVJ103" s="87"/>
      <c r="RVK103" s="87" t="s">
        <v>2</v>
      </c>
      <c r="RVL103" s="111"/>
      <c r="RVM103" s="111"/>
      <c r="RVN103" s="112"/>
      <c r="RVO103" s="2"/>
      <c r="RVP103" s="1"/>
      <c r="RVQ103" s="87"/>
      <c r="RVR103" s="87"/>
      <c r="RVS103" s="87" t="s">
        <v>2</v>
      </c>
      <c r="RVT103" s="111"/>
      <c r="RVU103" s="111"/>
      <c r="RVV103" s="112"/>
      <c r="RVW103" s="2"/>
      <c r="RVX103" s="1"/>
      <c r="RVY103" s="87"/>
      <c r="RVZ103" s="87"/>
      <c r="RWA103" s="87" t="s">
        <v>2</v>
      </c>
      <c r="RWB103" s="111"/>
      <c r="RWC103" s="111"/>
      <c r="RWD103" s="112"/>
      <c r="RWE103" s="2"/>
      <c r="RWF103" s="1"/>
      <c r="RWG103" s="87"/>
      <c r="RWH103" s="87"/>
      <c r="RWI103" s="87" t="s">
        <v>2</v>
      </c>
      <c r="RWJ103" s="111"/>
      <c r="RWK103" s="111"/>
      <c r="RWL103" s="112"/>
      <c r="RWM103" s="2"/>
      <c r="RWN103" s="1"/>
      <c r="RWO103" s="87"/>
      <c r="RWP103" s="87"/>
      <c r="RWQ103" s="87" t="s">
        <v>2</v>
      </c>
      <c r="RWR103" s="111"/>
      <c r="RWS103" s="111"/>
      <c r="RWT103" s="112"/>
      <c r="RWU103" s="2"/>
      <c r="RWV103" s="1"/>
      <c r="RWW103" s="87"/>
      <c r="RWX103" s="87"/>
      <c r="RWY103" s="87" t="s">
        <v>2</v>
      </c>
      <c r="RWZ103" s="111"/>
      <c r="RXA103" s="111"/>
      <c r="RXB103" s="112"/>
      <c r="RXC103" s="2"/>
      <c r="RXD103" s="1"/>
      <c r="RXE103" s="87"/>
      <c r="RXF103" s="87"/>
      <c r="RXG103" s="87" t="s">
        <v>2</v>
      </c>
      <c r="RXH103" s="111"/>
      <c r="RXI103" s="111"/>
      <c r="RXJ103" s="112"/>
      <c r="RXK103" s="2"/>
      <c r="RXL103" s="1"/>
      <c r="RXM103" s="87"/>
      <c r="RXN103" s="87"/>
      <c r="RXO103" s="87" t="s">
        <v>2</v>
      </c>
      <c r="RXP103" s="111"/>
      <c r="RXQ103" s="111"/>
      <c r="RXR103" s="112"/>
      <c r="RXS103" s="2"/>
      <c r="RXT103" s="1"/>
      <c r="RXU103" s="87"/>
      <c r="RXV103" s="87"/>
      <c r="RXW103" s="87" t="s">
        <v>2</v>
      </c>
      <c r="RXX103" s="111"/>
      <c r="RXY103" s="111"/>
      <c r="RXZ103" s="112"/>
      <c r="RYA103" s="2"/>
      <c r="RYB103" s="1"/>
      <c r="RYC103" s="87"/>
      <c r="RYD103" s="87"/>
      <c r="RYE103" s="87" t="s">
        <v>2</v>
      </c>
      <c r="RYF103" s="111"/>
      <c r="RYG103" s="111"/>
      <c r="RYH103" s="112"/>
      <c r="RYI103" s="2"/>
      <c r="RYJ103" s="1"/>
      <c r="RYK103" s="87"/>
      <c r="RYL103" s="87"/>
      <c r="RYM103" s="87" t="s">
        <v>2</v>
      </c>
      <c r="RYN103" s="111"/>
      <c r="RYO103" s="111"/>
      <c r="RYP103" s="112"/>
      <c r="RYQ103" s="2"/>
      <c r="RYR103" s="1"/>
      <c r="RYS103" s="87"/>
      <c r="RYT103" s="87"/>
      <c r="RYU103" s="87" t="s">
        <v>2</v>
      </c>
      <c r="RYV103" s="111"/>
      <c r="RYW103" s="111"/>
      <c r="RYX103" s="112"/>
      <c r="RYY103" s="2"/>
      <c r="RYZ103" s="1"/>
      <c r="RZA103" s="87"/>
      <c r="RZB103" s="87"/>
      <c r="RZC103" s="87" t="s">
        <v>2</v>
      </c>
      <c r="RZD103" s="111"/>
      <c r="RZE103" s="111"/>
      <c r="RZF103" s="112"/>
      <c r="RZG103" s="2"/>
      <c r="RZH103" s="1"/>
      <c r="RZI103" s="87"/>
      <c r="RZJ103" s="87"/>
      <c r="RZK103" s="87" t="s">
        <v>2</v>
      </c>
      <c r="RZL103" s="111"/>
      <c r="RZM103" s="111"/>
      <c r="RZN103" s="112"/>
      <c r="RZO103" s="2"/>
      <c r="RZP103" s="1"/>
      <c r="RZQ103" s="87"/>
      <c r="RZR103" s="87"/>
      <c r="RZS103" s="87" t="s">
        <v>2</v>
      </c>
      <c r="RZT103" s="111"/>
      <c r="RZU103" s="111"/>
      <c r="RZV103" s="112"/>
      <c r="RZW103" s="2"/>
      <c r="RZX103" s="1"/>
      <c r="RZY103" s="87"/>
      <c r="RZZ103" s="87"/>
      <c r="SAA103" s="87" t="s">
        <v>2</v>
      </c>
      <c r="SAB103" s="111"/>
      <c r="SAC103" s="111"/>
      <c r="SAD103" s="112"/>
      <c r="SAE103" s="2"/>
      <c r="SAF103" s="1"/>
      <c r="SAG103" s="87"/>
      <c r="SAH103" s="87"/>
      <c r="SAI103" s="87" t="s">
        <v>2</v>
      </c>
      <c r="SAJ103" s="111"/>
      <c r="SAK103" s="111"/>
      <c r="SAL103" s="112"/>
      <c r="SAM103" s="2"/>
      <c r="SAN103" s="1"/>
      <c r="SAO103" s="87"/>
      <c r="SAP103" s="87"/>
      <c r="SAQ103" s="87" t="s">
        <v>2</v>
      </c>
      <c r="SAR103" s="111"/>
      <c r="SAS103" s="111"/>
      <c r="SAT103" s="112"/>
      <c r="SAU103" s="2"/>
      <c r="SAV103" s="1"/>
      <c r="SAW103" s="87"/>
      <c r="SAX103" s="87"/>
      <c r="SAY103" s="87" t="s">
        <v>2</v>
      </c>
      <c r="SAZ103" s="111"/>
      <c r="SBA103" s="111"/>
      <c r="SBB103" s="112"/>
      <c r="SBC103" s="2"/>
      <c r="SBD103" s="1"/>
      <c r="SBE103" s="87"/>
      <c r="SBF103" s="87"/>
      <c r="SBG103" s="87" t="s">
        <v>2</v>
      </c>
      <c r="SBH103" s="111"/>
      <c r="SBI103" s="111"/>
      <c r="SBJ103" s="112"/>
      <c r="SBK103" s="2"/>
      <c r="SBL103" s="1"/>
      <c r="SBM103" s="87"/>
      <c r="SBN103" s="87"/>
      <c r="SBO103" s="87" t="s">
        <v>2</v>
      </c>
      <c r="SBP103" s="111"/>
      <c r="SBQ103" s="111"/>
      <c r="SBR103" s="112"/>
      <c r="SBS103" s="2"/>
      <c r="SBT103" s="1"/>
      <c r="SBU103" s="87"/>
      <c r="SBV103" s="87"/>
      <c r="SBW103" s="87" t="s">
        <v>2</v>
      </c>
      <c r="SBX103" s="111"/>
      <c r="SBY103" s="111"/>
      <c r="SBZ103" s="112"/>
      <c r="SCA103" s="2"/>
      <c r="SCB103" s="1"/>
      <c r="SCC103" s="87"/>
      <c r="SCD103" s="87"/>
      <c r="SCE103" s="87" t="s">
        <v>2</v>
      </c>
      <c r="SCF103" s="111"/>
      <c r="SCG103" s="111"/>
      <c r="SCH103" s="112"/>
      <c r="SCI103" s="2"/>
      <c r="SCJ103" s="1"/>
      <c r="SCK103" s="87"/>
      <c r="SCL103" s="87"/>
      <c r="SCM103" s="87" t="s">
        <v>2</v>
      </c>
      <c r="SCN103" s="111"/>
      <c r="SCO103" s="111"/>
      <c r="SCP103" s="112"/>
      <c r="SCQ103" s="2"/>
      <c r="SCR103" s="1"/>
      <c r="SCS103" s="87"/>
      <c r="SCT103" s="87"/>
      <c r="SCU103" s="87" t="s">
        <v>2</v>
      </c>
      <c r="SCV103" s="111"/>
      <c r="SCW103" s="111"/>
      <c r="SCX103" s="112"/>
      <c r="SCY103" s="2"/>
      <c r="SCZ103" s="1"/>
      <c r="SDA103" s="87"/>
      <c r="SDB103" s="87"/>
      <c r="SDC103" s="87" t="s">
        <v>2</v>
      </c>
      <c r="SDD103" s="111"/>
      <c r="SDE103" s="111"/>
      <c r="SDF103" s="112"/>
      <c r="SDG103" s="2"/>
      <c r="SDH103" s="1"/>
      <c r="SDI103" s="87"/>
      <c r="SDJ103" s="87"/>
      <c r="SDK103" s="87" t="s">
        <v>2</v>
      </c>
      <c r="SDL103" s="111"/>
      <c r="SDM103" s="111"/>
      <c r="SDN103" s="112"/>
      <c r="SDO103" s="2"/>
      <c r="SDP103" s="1"/>
      <c r="SDQ103" s="87"/>
      <c r="SDR103" s="87"/>
      <c r="SDS103" s="87" t="s">
        <v>2</v>
      </c>
      <c r="SDT103" s="111"/>
      <c r="SDU103" s="111"/>
      <c r="SDV103" s="112"/>
      <c r="SDW103" s="2"/>
      <c r="SDX103" s="1"/>
      <c r="SDY103" s="87"/>
      <c r="SDZ103" s="87"/>
      <c r="SEA103" s="87" t="s">
        <v>2</v>
      </c>
      <c r="SEB103" s="111"/>
      <c r="SEC103" s="111"/>
      <c r="SED103" s="112"/>
      <c r="SEE103" s="2"/>
      <c r="SEF103" s="1"/>
      <c r="SEG103" s="87"/>
      <c r="SEH103" s="87"/>
      <c r="SEI103" s="87" t="s">
        <v>2</v>
      </c>
      <c r="SEJ103" s="111"/>
      <c r="SEK103" s="111"/>
      <c r="SEL103" s="112"/>
      <c r="SEM103" s="2"/>
      <c r="SEN103" s="1"/>
      <c r="SEO103" s="87"/>
      <c r="SEP103" s="87"/>
      <c r="SEQ103" s="87" t="s">
        <v>2</v>
      </c>
      <c r="SER103" s="111"/>
      <c r="SES103" s="111"/>
      <c r="SET103" s="112"/>
      <c r="SEU103" s="2"/>
      <c r="SEV103" s="1"/>
      <c r="SEW103" s="87"/>
      <c r="SEX103" s="87"/>
      <c r="SEY103" s="87" t="s">
        <v>2</v>
      </c>
      <c r="SEZ103" s="111"/>
      <c r="SFA103" s="111"/>
      <c r="SFB103" s="112"/>
      <c r="SFC103" s="2"/>
      <c r="SFD103" s="1"/>
      <c r="SFE103" s="87"/>
      <c r="SFF103" s="87"/>
      <c r="SFG103" s="87" t="s">
        <v>2</v>
      </c>
      <c r="SFH103" s="111"/>
      <c r="SFI103" s="111"/>
      <c r="SFJ103" s="112"/>
      <c r="SFK103" s="2"/>
      <c r="SFL103" s="1"/>
      <c r="SFM103" s="87"/>
      <c r="SFN103" s="87"/>
      <c r="SFO103" s="87" t="s">
        <v>2</v>
      </c>
      <c r="SFP103" s="111"/>
      <c r="SFQ103" s="111"/>
      <c r="SFR103" s="112"/>
      <c r="SFS103" s="2"/>
      <c r="SFT103" s="1"/>
      <c r="SFU103" s="87"/>
      <c r="SFV103" s="87"/>
      <c r="SFW103" s="87" t="s">
        <v>2</v>
      </c>
      <c r="SFX103" s="111"/>
      <c r="SFY103" s="111"/>
      <c r="SFZ103" s="112"/>
      <c r="SGA103" s="2"/>
      <c r="SGB103" s="1"/>
      <c r="SGC103" s="87"/>
      <c r="SGD103" s="87"/>
      <c r="SGE103" s="87" t="s">
        <v>2</v>
      </c>
      <c r="SGF103" s="111"/>
      <c r="SGG103" s="111"/>
      <c r="SGH103" s="112"/>
      <c r="SGI103" s="2"/>
      <c r="SGJ103" s="1"/>
      <c r="SGK103" s="87"/>
      <c r="SGL103" s="87"/>
      <c r="SGM103" s="87" t="s">
        <v>2</v>
      </c>
      <c r="SGN103" s="111"/>
      <c r="SGO103" s="111"/>
      <c r="SGP103" s="112"/>
      <c r="SGQ103" s="2"/>
      <c r="SGR103" s="1"/>
      <c r="SGS103" s="87"/>
      <c r="SGT103" s="87"/>
      <c r="SGU103" s="87" t="s">
        <v>2</v>
      </c>
      <c r="SGV103" s="111"/>
      <c r="SGW103" s="111"/>
      <c r="SGX103" s="112"/>
      <c r="SGY103" s="2"/>
      <c r="SGZ103" s="1"/>
      <c r="SHA103" s="87"/>
      <c r="SHB103" s="87"/>
      <c r="SHC103" s="87" t="s">
        <v>2</v>
      </c>
      <c r="SHD103" s="111"/>
      <c r="SHE103" s="111"/>
      <c r="SHF103" s="112"/>
      <c r="SHG103" s="2"/>
      <c r="SHH103" s="1"/>
      <c r="SHI103" s="87"/>
      <c r="SHJ103" s="87"/>
      <c r="SHK103" s="87" t="s">
        <v>2</v>
      </c>
      <c r="SHL103" s="111"/>
      <c r="SHM103" s="111"/>
      <c r="SHN103" s="112"/>
      <c r="SHO103" s="2"/>
      <c r="SHP103" s="1"/>
      <c r="SHQ103" s="87"/>
      <c r="SHR103" s="87"/>
      <c r="SHS103" s="87" t="s">
        <v>2</v>
      </c>
      <c r="SHT103" s="111"/>
      <c r="SHU103" s="111"/>
      <c r="SHV103" s="112"/>
      <c r="SHW103" s="2"/>
      <c r="SHX103" s="1"/>
      <c r="SHY103" s="87"/>
      <c r="SHZ103" s="87"/>
      <c r="SIA103" s="87" t="s">
        <v>2</v>
      </c>
      <c r="SIB103" s="111"/>
      <c r="SIC103" s="111"/>
      <c r="SID103" s="112"/>
      <c r="SIE103" s="2"/>
      <c r="SIF103" s="1"/>
      <c r="SIG103" s="87"/>
      <c r="SIH103" s="87"/>
      <c r="SII103" s="87" t="s">
        <v>2</v>
      </c>
      <c r="SIJ103" s="111"/>
      <c r="SIK103" s="111"/>
      <c r="SIL103" s="112"/>
      <c r="SIM103" s="2"/>
      <c r="SIN103" s="1"/>
      <c r="SIO103" s="87"/>
      <c r="SIP103" s="87"/>
      <c r="SIQ103" s="87" t="s">
        <v>2</v>
      </c>
      <c r="SIR103" s="111"/>
      <c r="SIS103" s="111"/>
      <c r="SIT103" s="112"/>
      <c r="SIU103" s="2"/>
      <c r="SIV103" s="1"/>
      <c r="SIW103" s="87"/>
      <c r="SIX103" s="87"/>
      <c r="SIY103" s="87" t="s">
        <v>2</v>
      </c>
      <c r="SIZ103" s="111"/>
      <c r="SJA103" s="111"/>
      <c r="SJB103" s="112"/>
      <c r="SJC103" s="2"/>
      <c r="SJD103" s="1"/>
      <c r="SJE103" s="87"/>
      <c r="SJF103" s="87"/>
      <c r="SJG103" s="87" t="s">
        <v>2</v>
      </c>
      <c r="SJH103" s="111"/>
      <c r="SJI103" s="111"/>
      <c r="SJJ103" s="112"/>
      <c r="SJK103" s="2"/>
      <c r="SJL103" s="1"/>
      <c r="SJM103" s="87"/>
      <c r="SJN103" s="87"/>
      <c r="SJO103" s="87" t="s">
        <v>2</v>
      </c>
      <c r="SJP103" s="111"/>
      <c r="SJQ103" s="111"/>
      <c r="SJR103" s="112"/>
      <c r="SJS103" s="2"/>
      <c r="SJT103" s="1"/>
      <c r="SJU103" s="87"/>
      <c r="SJV103" s="87"/>
      <c r="SJW103" s="87" t="s">
        <v>2</v>
      </c>
      <c r="SJX103" s="111"/>
      <c r="SJY103" s="111"/>
      <c r="SJZ103" s="112"/>
      <c r="SKA103" s="2"/>
      <c r="SKB103" s="1"/>
      <c r="SKC103" s="87"/>
      <c r="SKD103" s="87"/>
      <c r="SKE103" s="87" t="s">
        <v>2</v>
      </c>
      <c r="SKF103" s="111"/>
      <c r="SKG103" s="111"/>
      <c r="SKH103" s="112"/>
      <c r="SKI103" s="2"/>
      <c r="SKJ103" s="1"/>
      <c r="SKK103" s="87"/>
      <c r="SKL103" s="87"/>
      <c r="SKM103" s="87" t="s">
        <v>2</v>
      </c>
      <c r="SKN103" s="111"/>
      <c r="SKO103" s="111"/>
      <c r="SKP103" s="112"/>
      <c r="SKQ103" s="2"/>
      <c r="SKR103" s="1"/>
      <c r="SKS103" s="87"/>
      <c r="SKT103" s="87"/>
      <c r="SKU103" s="87" t="s">
        <v>2</v>
      </c>
      <c r="SKV103" s="111"/>
      <c r="SKW103" s="111"/>
      <c r="SKX103" s="112"/>
      <c r="SKY103" s="2"/>
      <c r="SKZ103" s="1"/>
      <c r="SLA103" s="87"/>
      <c r="SLB103" s="87"/>
      <c r="SLC103" s="87" t="s">
        <v>2</v>
      </c>
      <c r="SLD103" s="111"/>
      <c r="SLE103" s="111"/>
      <c r="SLF103" s="112"/>
      <c r="SLG103" s="2"/>
      <c r="SLH103" s="1"/>
      <c r="SLI103" s="87"/>
      <c r="SLJ103" s="87"/>
      <c r="SLK103" s="87" t="s">
        <v>2</v>
      </c>
      <c r="SLL103" s="111"/>
      <c r="SLM103" s="111"/>
      <c r="SLN103" s="112"/>
      <c r="SLO103" s="2"/>
      <c r="SLP103" s="1"/>
      <c r="SLQ103" s="87"/>
      <c r="SLR103" s="87"/>
      <c r="SLS103" s="87" t="s">
        <v>2</v>
      </c>
      <c r="SLT103" s="111"/>
      <c r="SLU103" s="111"/>
      <c r="SLV103" s="112"/>
      <c r="SLW103" s="2"/>
      <c r="SLX103" s="1"/>
      <c r="SLY103" s="87"/>
      <c r="SLZ103" s="87"/>
      <c r="SMA103" s="87" t="s">
        <v>2</v>
      </c>
      <c r="SMB103" s="111"/>
      <c r="SMC103" s="111"/>
      <c r="SMD103" s="112"/>
      <c r="SME103" s="2"/>
      <c r="SMF103" s="1"/>
      <c r="SMG103" s="87"/>
      <c r="SMH103" s="87"/>
      <c r="SMI103" s="87" t="s">
        <v>2</v>
      </c>
      <c r="SMJ103" s="111"/>
      <c r="SMK103" s="111"/>
      <c r="SML103" s="112"/>
      <c r="SMM103" s="2"/>
      <c r="SMN103" s="1"/>
      <c r="SMO103" s="87"/>
      <c r="SMP103" s="87"/>
      <c r="SMQ103" s="87" t="s">
        <v>2</v>
      </c>
      <c r="SMR103" s="111"/>
      <c r="SMS103" s="111"/>
      <c r="SMT103" s="112"/>
      <c r="SMU103" s="2"/>
      <c r="SMV103" s="1"/>
      <c r="SMW103" s="87"/>
      <c r="SMX103" s="87"/>
      <c r="SMY103" s="87" t="s">
        <v>2</v>
      </c>
      <c r="SMZ103" s="111"/>
      <c r="SNA103" s="111"/>
      <c r="SNB103" s="112"/>
      <c r="SNC103" s="2"/>
      <c r="SND103" s="1"/>
      <c r="SNE103" s="87"/>
      <c r="SNF103" s="87"/>
      <c r="SNG103" s="87" t="s">
        <v>2</v>
      </c>
      <c r="SNH103" s="111"/>
      <c r="SNI103" s="111"/>
      <c r="SNJ103" s="112"/>
      <c r="SNK103" s="2"/>
      <c r="SNL103" s="1"/>
      <c r="SNM103" s="87"/>
      <c r="SNN103" s="87"/>
      <c r="SNO103" s="87" t="s">
        <v>2</v>
      </c>
      <c r="SNP103" s="111"/>
      <c r="SNQ103" s="111"/>
      <c r="SNR103" s="112"/>
      <c r="SNS103" s="2"/>
      <c r="SNT103" s="1"/>
      <c r="SNU103" s="87"/>
      <c r="SNV103" s="87"/>
      <c r="SNW103" s="87" t="s">
        <v>2</v>
      </c>
      <c r="SNX103" s="111"/>
      <c r="SNY103" s="111"/>
      <c r="SNZ103" s="112"/>
      <c r="SOA103" s="2"/>
      <c r="SOB103" s="1"/>
      <c r="SOC103" s="87"/>
      <c r="SOD103" s="87"/>
      <c r="SOE103" s="87" t="s">
        <v>2</v>
      </c>
      <c r="SOF103" s="111"/>
      <c r="SOG103" s="111"/>
      <c r="SOH103" s="112"/>
      <c r="SOI103" s="2"/>
      <c r="SOJ103" s="1"/>
      <c r="SOK103" s="87"/>
      <c r="SOL103" s="87"/>
      <c r="SOM103" s="87" t="s">
        <v>2</v>
      </c>
      <c r="SON103" s="111"/>
      <c r="SOO103" s="111"/>
      <c r="SOP103" s="112"/>
      <c r="SOQ103" s="2"/>
      <c r="SOR103" s="1"/>
      <c r="SOS103" s="87"/>
      <c r="SOT103" s="87"/>
      <c r="SOU103" s="87" t="s">
        <v>2</v>
      </c>
      <c r="SOV103" s="111"/>
      <c r="SOW103" s="111"/>
      <c r="SOX103" s="112"/>
      <c r="SOY103" s="2"/>
      <c r="SOZ103" s="1"/>
      <c r="SPA103" s="87"/>
      <c r="SPB103" s="87"/>
      <c r="SPC103" s="87" t="s">
        <v>2</v>
      </c>
      <c r="SPD103" s="111"/>
      <c r="SPE103" s="111"/>
      <c r="SPF103" s="112"/>
      <c r="SPG103" s="2"/>
      <c r="SPH103" s="1"/>
      <c r="SPI103" s="87"/>
      <c r="SPJ103" s="87"/>
      <c r="SPK103" s="87" t="s">
        <v>2</v>
      </c>
      <c r="SPL103" s="111"/>
      <c r="SPM103" s="111"/>
      <c r="SPN103" s="112"/>
      <c r="SPO103" s="2"/>
      <c r="SPP103" s="1"/>
      <c r="SPQ103" s="87"/>
      <c r="SPR103" s="87"/>
      <c r="SPS103" s="87" t="s">
        <v>2</v>
      </c>
      <c r="SPT103" s="111"/>
      <c r="SPU103" s="111"/>
      <c r="SPV103" s="112"/>
      <c r="SPW103" s="2"/>
      <c r="SPX103" s="1"/>
      <c r="SPY103" s="87"/>
      <c r="SPZ103" s="87"/>
      <c r="SQA103" s="87" t="s">
        <v>2</v>
      </c>
      <c r="SQB103" s="111"/>
      <c r="SQC103" s="111"/>
      <c r="SQD103" s="112"/>
      <c r="SQE103" s="2"/>
      <c r="SQF103" s="1"/>
      <c r="SQG103" s="87"/>
      <c r="SQH103" s="87"/>
      <c r="SQI103" s="87" t="s">
        <v>2</v>
      </c>
      <c r="SQJ103" s="111"/>
      <c r="SQK103" s="111"/>
      <c r="SQL103" s="112"/>
      <c r="SQM103" s="2"/>
      <c r="SQN103" s="1"/>
      <c r="SQO103" s="87"/>
      <c r="SQP103" s="87"/>
      <c r="SQQ103" s="87" t="s">
        <v>2</v>
      </c>
      <c r="SQR103" s="111"/>
      <c r="SQS103" s="111"/>
      <c r="SQT103" s="112"/>
      <c r="SQU103" s="2"/>
      <c r="SQV103" s="1"/>
      <c r="SQW103" s="87"/>
      <c r="SQX103" s="87"/>
      <c r="SQY103" s="87" t="s">
        <v>2</v>
      </c>
      <c r="SQZ103" s="111"/>
      <c r="SRA103" s="111"/>
      <c r="SRB103" s="112"/>
      <c r="SRC103" s="2"/>
      <c r="SRD103" s="1"/>
      <c r="SRE103" s="87"/>
      <c r="SRF103" s="87"/>
      <c r="SRG103" s="87" t="s">
        <v>2</v>
      </c>
      <c r="SRH103" s="111"/>
      <c r="SRI103" s="111"/>
      <c r="SRJ103" s="112"/>
      <c r="SRK103" s="2"/>
      <c r="SRL103" s="1"/>
      <c r="SRM103" s="87"/>
      <c r="SRN103" s="87"/>
      <c r="SRO103" s="87" t="s">
        <v>2</v>
      </c>
      <c r="SRP103" s="111"/>
      <c r="SRQ103" s="111"/>
      <c r="SRR103" s="112"/>
      <c r="SRS103" s="2"/>
      <c r="SRT103" s="1"/>
      <c r="SRU103" s="87"/>
      <c r="SRV103" s="87"/>
      <c r="SRW103" s="87" t="s">
        <v>2</v>
      </c>
      <c r="SRX103" s="111"/>
      <c r="SRY103" s="111"/>
      <c r="SRZ103" s="112"/>
      <c r="SSA103" s="2"/>
      <c r="SSB103" s="1"/>
      <c r="SSC103" s="87"/>
      <c r="SSD103" s="87"/>
      <c r="SSE103" s="87" t="s">
        <v>2</v>
      </c>
      <c r="SSF103" s="111"/>
      <c r="SSG103" s="111"/>
      <c r="SSH103" s="112"/>
      <c r="SSI103" s="2"/>
      <c r="SSJ103" s="1"/>
      <c r="SSK103" s="87"/>
      <c r="SSL103" s="87"/>
      <c r="SSM103" s="87" t="s">
        <v>2</v>
      </c>
      <c r="SSN103" s="111"/>
      <c r="SSO103" s="111"/>
      <c r="SSP103" s="112"/>
      <c r="SSQ103" s="2"/>
      <c r="SSR103" s="1"/>
      <c r="SSS103" s="87"/>
      <c r="SST103" s="87"/>
      <c r="SSU103" s="87" t="s">
        <v>2</v>
      </c>
      <c r="SSV103" s="111"/>
      <c r="SSW103" s="111"/>
      <c r="SSX103" s="112"/>
      <c r="SSY103" s="2"/>
      <c r="SSZ103" s="1"/>
      <c r="STA103" s="87"/>
      <c r="STB103" s="87"/>
      <c r="STC103" s="87" t="s">
        <v>2</v>
      </c>
      <c r="STD103" s="111"/>
      <c r="STE103" s="111"/>
      <c r="STF103" s="112"/>
      <c r="STG103" s="2"/>
      <c r="STH103" s="1"/>
      <c r="STI103" s="87"/>
      <c r="STJ103" s="87"/>
      <c r="STK103" s="87" t="s">
        <v>2</v>
      </c>
      <c r="STL103" s="111"/>
      <c r="STM103" s="111"/>
      <c r="STN103" s="112"/>
      <c r="STO103" s="2"/>
      <c r="STP103" s="1"/>
      <c r="STQ103" s="87"/>
      <c r="STR103" s="87"/>
      <c r="STS103" s="87" t="s">
        <v>2</v>
      </c>
      <c r="STT103" s="111"/>
      <c r="STU103" s="111"/>
      <c r="STV103" s="112"/>
      <c r="STW103" s="2"/>
      <c r="STX103" s="1"/>
      <c r="STY103" s="87"/>
      <c r="STZ103" s="87"/>
      <c r="SUA103" s="87" t="s">
        <v>2</v>
      </c>
      <c r="SUB103" s="111"/>
      <c r="SUC103" s="111"/>
      <c r="SUD103" s="112"/>
      <c r="SUE103" s="2"/>
      <c r="SUF103" s="1"/>
      <c r="SUG103" s="87"/>
      <c r="SUH103" s="87"/>
      <c r="SUI103" s="87" t="s">
        <v>2</v>
      </c>
      <c r="SUJ103" s="111"/>
      <c r="SUK103" s="111"/>
      <c r="SUL103" s="112"/>
      <c r="SUM103" s="2"/>
      <c r="SUN103" s="1"/>
      <c r="SUO103" s="87"/>
      <c r="SUP103" s="87"/>
      <c r="SUQ103" s="87" t="s">
        <v>2</v>
      </c>
      <c r="SUR103" s="111"/>
      <c r="SUS103" s="111"/>
      <c r="SUT103" s="112"/>
      <c r="SUU103" s="2"/>
      <c r="SUV103" s="1"/>
      <c r="SUW103" s="87"/>
      <c r="SUX103" s="87"/>
      <c r="SUY103" s="87" t="s">
        <v>2</v>
      </c>
      <c r="SUZ103" s="111"/>
      <c r="SVA103" s="111"/>
      <c r="SVB103" s="112"/>
      <c r="SVC103" s="2"/>
      <c r="SVD103" s="1"/>
      <c r="SVE103" s="87"/>
      <c r="SVF103" s="87"/>
      <c r="SVG103" s="87" t="s">
        <v>2</v>
      </c>
      <c r="SVH103" s="111"/>
      <c r="SVI103" s="111"/>
      <c r="SVJ103" s="112"/>
      <c r="SVK103" s="2"/>
      <c r="SVL103" s="1"/>
      <c r="SVM103" s="87"/>
      <c r="SVN103" s="87"/>
      <c r="SVO103" s="87" t="s">
        <v>2</v>
      </c>
      <c r="SVP103" s="111"/>
      <c r="SVQ103" s="111"/>
      <c r="SVR103" s="112"/>
      <c r="SVS103" s="2"/>
      <c r="SVT103" s="1"/>
      <c r="SVU103" s="87"/>
      <c r="SVV103" s="87"/>
      <c r="SVW103" s="87" t="s">
        <v>2</v>
      </c>
      <c r="SVX103" s="111"/>
      <c r="SVY103" s="111"/>
      <c r="SVZ103" s="112"/>
      <c r="SWA103" s="2"/>
      <c r="SWB103" s="1"/>
      <c r="SWC103" s="87"/>
      <c r="SWD103" s="87"/>
      <c r="SWE103" s="87" t="s">
        <v>2</v>
      </c>
      <c r="SWF103" s="111"/>
      <c r="SWG103" s="111"/>
      <c r="SWH103" s="112"/>
      <c r="SWI103" s="2"/>
      <c r="SWJ103" s="1"/>
      <c r="SWK103" s="87"/>
      <c r="SWL103" s="87"/>
      <c r="SWM103" s="87" t="s">
        <v>2</v>
      </c>
      <c r="SWN103" s="111"/>
      <c r="SWO103" s="111"/>
      <c r="SWP103" s="112"/>
      <c r="SWQ103" s="2"/>
      <c r="SWR103" s="1"/>
      <c r="SWS103" s="87"/>
      <c r="SWT103" s="87"/>
      <c r="SWU103" s="87" t="s">
        <v>2</v>
      </c>
      <c r="SWV103" s="111"/>
      <c r="SWW103" s="111"/>
      <c r="SWX103" s="112"/>
      <c r="SWY103" s="2"/>
      <c r="SWZ103" s="1"/>
      <c r="SXA103" s="87"/>
      <c r="SXB103" s="87"/>
      <c r="SXC103" s="87" t="s">
        <v>2</v>
      </c>
      <c r="SXD103" s="111"/>
      <c r="SXE103" s="111"/>
      <c r="SXF103" s="112"/>
      <c r="SXG103" s="2"/>
      <c r="SXH103" s="1"/>
      <c r="SXI103" s="87"/>
      <c r="SXJ103" s="87"/>
      <c r="SXK103" s="87" t="s">
        <v>2</v>
      </c>
      <c r="SXL103" s="111"/>
      <c r="SXM103" s="111"/>
      <c r="SXN103" s="112"/>
      <c r="SXO103" s="2"/>
      <c r="SXP103" s="1"/>
      <c r="SXQ103" s="87"/>
      <c r="SXR103" s="87"/>
      <c r="SXS103" s="87" t="s">
        <v>2</v>
      </c>
      <c r="SXT103" s="111"/>
      <c r="SXU103" s="111"/>
      <c r="SXV103" s="112"/>
      <c r="SXW103" s="2"/>
      <c r="SXX103" s="1"/>
      <c r="SXY103" s="87"/>
      <c r="SXZ103" s="87"/>
      <c r="SYA103" s="87" t="s">
        <v>2</v>
      </c>
      <c r="SYB103" s="111"/>
      <c r="SYC103" s="111"/>
      <c r="SYD103" s="112"/>
      <c r="SYE103" s="2"/>
      <c r="SYF103" s="1"/>
      <c r="SYG103" s="87"/>
      <c r="SYH103" s="87"/>
      <c r="SYI103" s="87" t="s">
        <v>2</v>
      </c>
      <c r="SYJ103" s="111"/>
      <c r="SYK103" s="111"/>
      <c r="SYL103" s="112"/>
      <c r="SYM103" s="2"/>
      <c r="SYN103" s="1"/>
      <c r="SYO103" s="87"/>
      <c r="SYP103" s="87"/>
      <c r="SYQ103" s="87" t="s">
        <v>2</v>
      </c>
      <c r="SYR103" s="111"/>
      <c r="SYS103" s="111"/>
      <c r="SYT103" s="112"/>
      <c r="SYU103" s="2"/>
      <c r="SYV103" s="1"/>
      <c r="SYW103" s="87"/>
      <c r="SYX103" s="87"/>
      <c r="SYY103" s="87" t="s">
        <v>2</v>
      </c>
      <c r="SYZ103" s="111"/>
      <c r="SZA103" s="111"/>
      <c r="SZB103" s="112"/>
      <c r="SZC103" s="2"/>
      <c r="SZD103" s="1"/>
      <c r="SZE103" s="87"/>
      <c r="SZF103" s="87"/>
      <c r="SZG103" s="87" t="s">
        <v>2</v>
      </c>
      <c r="SZH103" s="111"/>
      <c r="SZI103" s="111"/>
      <c r="SZJ103" s="112"/>
      <c r="SZK103" s="2"/>
      <c r="SZL103" s="1"/>
      <c r="SZM103" s="87"/>
      <c r="SZN103" s="87"/>
      <c r="SZO103" s="87" t="s">
        <v>2</v>
      </c>
      <c r="SZP103" s="111"/>
      <c r="SZQ103" s="111"/>
      <c r="SZR103" s="112"/>
      <c r="SZS103" s="2"/>
      <c r="SZT103" s="1"/>
      <c r="SZU103" s="87"/>
      <c r="SZV103" s="87"/>
      <c r="SZW103" s="87" t="s">
        <v>2</v>
      </c>
      <c r="SZX103" s="111"/>
      <c r="SZY103" s="111"/>
      <c r="SZZ103" s="112"/>
      <c r="TAA103" s="2"/>
      <c r="TAB103" s="1"/>
      <c r="TAC103" s="87"/>
      <c r="TAD103" s="87"/>
      <c r="TAE103" s="87" t="s">
        <v>2</v>
      </c>
      <c r="TAF103" s="111"/>
      <c r="TAG103" s="111"/>
      <c r="TAH103" s="112"/>
      <c r="TAI103" s="2"/>
      <c r="TAJ103" s="1"/>
      <c r="TAK103" s="87"/>
      <c r="TAL103" s="87"/>
      <c r="TAM103" s="87" t="s">
        <v>2</v>
      </c>
      <c r="TAN103" s="111"/>
      <c r="TAO103" s="111"/>
      <c r="TAP103" s="112"/>
      <c r="TAQ103" s="2"/>
      <c r="TAR103" s="1"/>
      <c r="TAS103" s="87"/>
      <c r="TAT103" s="87"/>
      <c r="TAU103" s="87" t="s">
        <v>2</v>
      </c>
      <c r="TAV103" s="111"/>
      <c r="TAW103" s="111"/>
      <c r="TAX103" s="112"/>
      <c r="TAY103" s="2"/>
      <c r="TAZ103" s="1"/>
      <c r="TBA103" s="87"/>
      <c r="TBB103" s="87"/>
      <c r="TBC103" s="87" t="s">
        <v>2</v>
      </c>
      <c r="TBD103" s="111"/>
      <c r="TBE103" s="111"/>
      <c r="TBF103" s="112"/>
      <c r="TBG103" s="2"/>
      <c r="TBH103" s="1"/>
      <c r="TBI103" s="87"/>
      <c r="TBJ103" s="87"/>
      <c r="TBK103" s="87" t="s">
        <v>2</v>
      </c>
      <c r="TBL103" s="111"/>
      <c r="TBM103" s="111"/>
      <c r="TBN103" s="112"/>
      <c r="TBO103" s="2"/>
      <c r="TBP103" s="1"/>
      <c r="TBQ103" s="87"/>
      <c r="TBR103" s="87"/>
      <c r="TBS103" s="87" t="s">
        <v>2</v>
      </c>
      <c r="TBT103" s="111"/>
      <c r="TBU103" s="111"/>
      <c r="TBV103" s="112"/>
      <c r="TBW103" s="2"/>
      <c r="TBX103" s="1"/>
      <c r="TBY103" s="87"/>
      <c r="TBZ103" s="87"/>
      <c r="TCA103" s="87" t="s">
        <v>2</v>
      </c>
      <c r="TCB103" s="111"/>
      <c r="TCC103" s="111"/>
      <c r="TCD103" s="112"/>
      <c r="TCE103" s="2"/>
      <c r="TCF103" s="1"/>
      <c r="TCG103" s="87"/>
      <c r="TCH103" s="87"/>
      <c r="TCI103" s="87" t="s">
        <v>2</v>
      </c>
      <c r="TCJ103" s="111"/>
      <c r="TCK103" s="111"/>
      <c r="TCL103" s="112"/>
      <c r="TCM103" s="2"/>
      <c r="TCN103" s="1"/>
      <c r="TCO103" s="87"/>
      <c r="TCP103" s="87"/>
      <c r="TCQ103" s="87" t="s">
        <v>2</v>
      </c>
      <c r="TCR103" s="111"/>
      <c r="TCS103" s="111"/>
      <c r="TCT103" s="112"/>
      <c r="TCU103" s="2"/>
      <c r="TCV103" s="1"/>
      <c r="TCW103" s="87"/>
      <c r="TCX103" s="87"/>
      <c r="TCY103" s="87" t="s">
        <v>2</v>
      </c>
      <c r="TCZ103" s="111"/>
      <c r="TDA103" s="111"/>
      <c r="TDB103" s="112"/>
      <c r="TDC103" s="2"/>
      <c r="TDD103" s="1"/>
      <c r="TDE103" s="87"/>
      <c r="TDF103" s="87"/>
      <c r="TDG103" s="87" t="s">
        <v>2</v>
      </c>
      <c r="TDH103" s="111"/>
      <c r="TDI103" s="111"/>
      <c r="TDJ103" s="112"/>
      <c r="TDK103" s="2"/>
      <c r="TDL103" s="1"/>
      <c r="TDM103" s="87"/>
      <c r="TDN103" s="87"/>
      <c r="TDO103" s="87" t="s">
        <v>2</v>
      </c>
      <c r="TDP103" s="111"/>
      <c r="TDQ103" s="111"/>
      <c r="TDR103" s="112"/>
      <c r="TDS103" s="2"/>
      <c r="TDT103" s="1"/>
      <c r="TDU103" s="87"/>
      <c r="TDV103" s="87"/>
      <c r="TDW103" s="87" t="s">
        <v>2</v>
      </c>
      <c r="TDX103" s="111"/>
      <c r="TDY103" s="111"/>
      <c r="TDZ103" s="112"/>
      <c r="TEA103" s="2"/>
      <c r="TEB103" s="1"/>
      <c r="TEC103" s="87"/>
      <c r="TED103" s="87"/>
      <c r="TEE103" s="87" t="s">
        <v>2</v>
      </c>
      <c r="TEF103" s="111"/>
      <c r="TEG103" s="111"/>
      <c r="TEH103" s="112"/>
      <c r="TEI103" s="2"/>
      <c r="TEJ103" s="1"/>
      <c r="TEK103" s="87"/>
      <c r="TEL103" s="87"/>
      <c r="TEM103" s="87" t="s">
        <v>2</v>
      </c>
      <c r="TEN103" s="111"/>
      <c r="TEO103" s="111"/>
      <c r="TEP103" s="112"/>
      <c r="TEQ103" s="2"/>
      <c r="TER103" s="1"/>
      <c r="TES103" s="87"/>
      <c r="TET103" s="87"/>
      <c r="TEU103" s="87" t="s">
        <v>2</v>
      </c>
      <c r="TEV103" s="111"/>
      <c r="TEW103" s="111"/>
      <c r="TEX103" s="112"/>
      <c r="TEY103" s="2"/>
      <c r="TEZ103" s="1"/>
      <c r="TFA103" s="87"/>
      <c r="TFB103" s="87"/>
      <c r="TFC103" s="87" t="s">
        <v>2</v>
      </c>
      <c r="TFD103" s="111"/>
      <c r="TFE103" s="111"/>
      <c r="TFF103" s="112"/>
      <c r="TFG103" s="2"/>
      <c r="TFH103" s="1"/>
      <c r="TFI103" s="87"/>
      <c r="TFJ103" s="87"/>
      <c r="TFK103" s="87" t="s">
        <v>2</v>
      </c>
      <c r="TFL103" s="111"/>
      <c r="TFM103" s="111"/>
      <c r="TFN103" s="112"/>
      <c r="TFO103" s="2"/>
      <c r="TFP103" s="1"/>
      <c r="TFQ103" s="87"/>
      <c r="TFR103" s="87"/>
      <c r="TFS103" s="87" t="s">
        <v>2</v>
      </c>
      <c r="TFT103" s="111"/>
      <c r="TFU103" s="111"/>
      <c r="TFV103" s="112"/>
      <c r="TFW103" s="2"/>
      <c r="TFX103" s="1"/>
      <c r="TFY103" s="87"/>
      <c r="TFZ103" s="87"/>
      <c r="TGA103" s="87" t="s">
        <v>2</v>
      </c>
      <c r="TGB103" s="111"/>
      <c r="TGC103" s="111"/>
      <c r="TGD103" s="112"/>
      <c r="TGE103" s="2"/>
      <c r="TGF103" s="1"/>
      <c r="TGG103" s="87"/>
      <c r="TGH103" s="87"/>
      <c r="TGI103" s="87" t="s">
        <v>2</v>
      </c>
      <c r="TGJ103" s="111"/>
      <c r="TGK103" s="111"/>
      <c r="TGL103" s="112"/>
      <c r="TGM103" s="2"/>
      <c r="TGN103" s="1"/>
      <c r="TGO103" s="87"/>
      <c r="TGP103" s="87"/>
      <c r="TGQ103" s="87" t="s">
        <v>2</v>
      </c>
      <c r="TGR103" s="111"/>
      <c r="TGS103" s="111"/>
      <c r="TGT103" s="112"/>
      <c r="TGU103" s="2"/>
      <c r="TGV103" s="1"/>
      <c r="TGW103" s="87"/>
      <c r="TGX103" s="87"/>
      <c r="TGY103" s="87" t="s">
        <v>2</v>
      </c>
      <c r="TGZ103" s="111"/>
      <c r="THA103" s="111"/>
      <c r="THB103" s="112"/>
      <c r="THC103" s="2"/>
      <c r="THD103" s="1"/>
      <c r="THE103" s="87"/>
      <c r="THF103" s="87"/>
      <c r="THG103" s="87" t="s">
        <v>2</v>
      </c>
      <c r="THH103" s="111"/>
      <c r="THI103" s="111"/>
      <c r="THJ103" s="112"/>
      <c r="THK103" s="2"/>
      <c r="THL103" s="1"/>
      <c r="THM103" s="87"/>
      <c r="THN103" s="87"/>
      <c r="THO103" s="87" t="s">
        <v>2</v>
      </c>
      <c r="THP103" s="111"/>
      <c r="THQ103" s="111"/>
      <c r="THR103" s="112"/>
      <c r="THS103" s="2"/>
      <c r="THT103" s="1"/>
      <c r="THU103" s="87"/>
      <c r="THV103" s="87"/>
      <c r="THW103" s="87" t="s">
        <v>2</v>
      </c>
      <c r="THX103" s="111"/>
      <c r="THY103" s="111"/>
      <c r="THZ103" s="112"/>
      <c r="TIA103" s="2"/>
      <c r="TIB103" s="1"/>
      <c r="TIC103" s="87"/>
      <c r="TID103" s="87"/>
      <c r="TIE103" s="87" t="s">
        <v>2</v>
      </c>
      <c r="TIF103" s="111"/>
      <c r="TIG103" s="111"/>
      <c r="TIH103" s="112"/>
      <c r="TII103" s="2"/>
      <c r="TIJ103" s="1"/>
      <c r="TIK103" s="87"/>
      <c r="TIL103" s="87"/>
      <c r="TIM103" s="87" t="s">
        <v>2</v>
      </c>
      <c r="TIN103" s="111"/>
      <c r="TIO103" s="111"/>
      <c r="TIP103" s="112"/>
      <c r="TIQ103" s="2"/>
      <c r="TIR103" s="1"/>
      <c r="TIS103" s="87"/>
      <c r="TIT103" s="87"/>
      <c r="TIU103" s="87" t="s">
        <v>2</v>
      </c>
      <c r="TIV103" s="111"/>
      <c r="TIW103" s="111"/>
      <c r="TIX103" s="112"/>
      <c r="TIY103" s="2"/>
      <c r="TIZ103" s="1"/>
      <c r="TJA103" s="87"/>
      <c r="TJB103" s="87"/>
      <c r="TJC103" s="87" t="s">
        <v>2</v>
      </c>
      <c r="TJD103" s="111"/>
      <c r="TJE103" s="111"/>
      <c r="TJF103" s="112"/>
      <c r="TJG103" s="2"/>
      <c r="TJH103" s="1"/>
      <c r="TJI103" s="87"/>
      <c r="TJJ103" s="87"/>
      <c r="TJK103" s="87" t="s">
        <v>2</v>
      </c>
      <c r="TJL103" s="111"/>
      <c r="TJM103" s="111"/>
      <c r="TJN103" s="112"/>
      <c r="TJO103" s="2"/>
      <c r="TJP103" s="1"/>
      <c r="TJQ103" s="87"/>
      <c r="TJR103" s="87"/>
      <c r="TJS103" s="87" t="s">
        <v>2</v>
      </c>
      <c r="TJT103" s="111"/>
      <c r="TJU103" s="111"/>
      <c r="TJV103" s="112"/>
      <c r="TJW103" s="2"/>
      <c r="TJX103" s="1"/>
      <c r="TJY103" s="87"/>
      <c r="TJZ103" s="87"/>
      <c r="TKA103" s="87" t="s">
        <v>2</v>
      </c>
      <c r="TKB103" s="111"/>
      <c r="TKC103" s="111"/>
      <c r="TKD103" s="112"/>
      <c r="TKE103" s="2"/>
      <c r="TKF103" s="1"/>
      <c r="TKG103" s="87"/>
      <c r="TKH103" s="87"/>
      <c r="TKI103" s="87" t="s">
        <v>2</v>
      </c>
      <c r="TKJ103" s="111"/>
      <c r="TKK103" s="111"/>
      <c r="TKL103" s="112"/>
      <c r="TKM103" s="2"/>
      <c r="TKN103" s="1"/>
      <c r="TKO103" s="87"/>
      <c r="TKP103" s="87"/>
      <c r="TKQ103" s="87" t="s">
        <v>2</v>
      </c>
      <c r="TKR103" s="111"/>
      <c r="TKS103" s="111"/>
      <c r="TKT103" s="112"/>
      <c r="TKU103" s="2"/>
      <c r="TKV103" s="1"/>
      <c r="TKW103" s="87"/>
      <c r="TKX103" s="87"/>
      <c r="TKY103" s="87" t="s">
        <v>2</v>
      </c>
      <c r="TKZ103" s="111"/>
      <c r="TLA103" s="111"/>
      <c r="TLB103" s="112"/>
      <c r="TLC103" s="2"/>
      <c r="TLD103" s="1"/>
      <c r="TLE103" s="87"/>
      <c r="TLF103" s="87"/>
      <c r="TLG103" s="87" t="s">
        <v>2</v>
      </c>
      <c r="TLH103" s="111"/>
      <c r="TLI103" s="111"/>
      <c r="TLJ103" s="112"/>
      <c r="TLK103" s="2"/>
      <c r="TLL103" s="1"/>
      <c r="TLM103" s="87"/>
      <c r="TLN103" s="87"/>
      <c r="TLO103" s="87" t="s">
        <v>2</v>
      </c>
      <c r="TLP103" s="111"/>
      <c r="TLQ103" s="111"/>
      <c r="TLR103" s="112"/>
      <c r="TLS103" s="2"/>
      <c r="TLT103" s="1"/>
      <c r="TLU103" s="87"/>
      <c r="TLV103" s="87"/>
      <c r="TLW103" s="87" t="s">
        <v>2</v>
      </c>
      <c r="TLX103" s="111"/>
      <c r="TLY103" s="111"/>
      <c r="TLZ103" s="112"/>
      <c r="TMA103" s="2"/>
      <c r="TMB103" s="1"/>
      <c r="TMC103" s="87"/>
      <c r="TMD103" s="87"/>
      <c r="TME103" s="87" t="s">
        <v>2</v>
      </c>
      <c r="TMF103" s="111"/>
      <c r="TMG103" s="111"/>
      <c r="TMH103" s="112"/>
      <c r="TMI103" s="2"/>
      <c r="TMJ103" s="1"/>
      <c r="TMK103" s="87"/>
      <c r="TML103" s="87"/>
      <c r="TMM103" s="87" t="s">
        <v>2</v>
      </c>
      <c r="TMN103" s="111"/>
      <c r="TMO103" s="111"/>
      <c r="TMP103" s="112"/>
      <c r="TMQ103" s="2"/>
      <c r="TMR103" s="1"/>
      <c r="TMS103" s="87"/>
      <c r="TMT103" s="87"/>
      <c r="TMU103" s="87" t="s">
        <v>2</v>
      </c>
      <c r="TMV103" s="111"/>
      <c r="TMW103" s="111"/>
      <c r="TMX103" s="112"/>
      <c r="TMY103" s="2"/>
      <c r="TMZ103" s="1"/>
      <c r="TNA103" s="87"/>
      <c r="TNB103" s="87"/>
      <c r="TNC103" s="87" t="s">
        <v>2</v>
      </c>
      <c r="TND103" s="111"/>
      <c r="TNE103" s="111"/>
      <c r="TNF103" s="112"/>
      <c r="TNG103" s="2"/>
      <c r="TNH103" s="1"/>
      <c r="TNI103" s="87"/>
      <c r="TNJ103" s="87"/>
      <c r="TNK103" s="87" t="s">
        <v>2</v>
      </c>
      <c r="TNL103" s="111"/>
      <c r="TNM103" s="111"/>
      <c r="TNN103" s="112"/>
      <c r="TNO103" s="2"/>
      <c r="TNP103" s="1"/>
      <c r="TNQ103" s="87"/>
      <c r="TNR103" s="87"/>
      <c r="TNS103" s="87" t="s">
        <v>2</v>
      </c>
      <c r="TNT103" s="111"/>
      <c r="TNU103" s="111"/>
      <c r="TNV103" s="112"/>
      <c r="TNW103" s="2"/>
      <c r="TNX103" s="1"/>
      <c r="TNY103" s="87"/>
      <c r="TNZ103" s="87"/>
      <c r="TOA103" s="87" t="s">
        <v>2</v>
      </c>
      <c r="TOB103" s="111"/>
      <c r="TOC103" s="111"/>
      <c r="TOD103" s="112"/>
      <c r="TOE103" s="2"/>
      <c r="TOF103" s="1"/>
      <c r="TOG103" s="87"/>
      <c r="TOH103" s="87"/>
      <c r="TOI103" s="87" t="s">
        <v>2</v>
      </c>
      <c r="TOJ103" s="111"/>
      <c r="TOK103" s="111"/>
      <c r="TOL103" s="112"/>
      <c r="TOM103" s="2"/>
      <c r="TON103" s="1"/>
      <c r="TOO103" s="87"/>
      <c r="TOP103" s="87"/>
      <c r="TOQ103" s="87" t="s">
        <v>2</v>
      </c>
      <c r="TOR103" s="111"/>
      <c r="TOS103" s="111"/>
      <c r="TOT103" s="112"/>
      <c r="TOU103" s="2"/>
      <c r="TOV103" s="1"/>
      <c r="TOW103" s="87"/>
      <c r="TOX103" s="87"/>
      <c r="TOY103" s="87" t="s">
        <v>2</v>
      </c>
      <c r="TOZ103" s="111"/>
      <c r="TPA103" s="111"/>
      <c r="TPB103" s="112"/>
      <c r="TPC103" s="2"/>
      <c r="TPD103" s="1"/>
      <c r="TPE103" s="87"/>
      <c r="TPF103" s="87"/>
      <c r="TPG103" s="87" t="s">
        <v>2</v>
      </c>
      <c r="TPH103" s="111"/>
      <c r="TPI103" s="111"/>
      <c r="TPJ103" s="112"/>
      <c r="TPK103" s="2"/>
      <c r="TPL103" s="1"/>
      <c r="TPM103" s="87"/>
      <c r="TPN103" s="87"/>
      <c r="TPO103" s="87" t="s">
        <v>2</v>
      </c>
      <c r="TPP103" s="111"/>
      <c r="TPQ103" s="111"/>
      <c r="TPR103" s="112"/>
      <c r="TPS103" s="2"/>
      <c r="TPT103" s="1"/>
      <c r="TPU103" s="87"/>
      <c r="TPV103" s="87"/>
      <c r="TPW103" s="87" t="s">
        <v>2</v>
      </c>
      <c r="TPX103" s="111"/>
      <c r="TPY103" s="111"/>
      <c r="TPZ103" s="112"/>
      <c r="TQA103" s="2"/>
      <c r="TQB103" s="1"/>
      <c r="TQC103" s="87"/>
      <c r="TQD103" s="87"/>
      <c r="TQE103" s="87" t="s">
        <v>2</v>
      </c>
      <c r="TQF103" s="111"/>
      <c r="TQG103" s="111"/>
      <c r="TQH103" s="112"/>
      <c r="TQI103" s="2"/>
      <c r="TQJ103" s="1"/>
      <c r="TQK103" s="87"/>
      <c r="TQL103" s="87"/>
      <c r="TQM103" s="87" t="s">
        <v>2</v>
      </c>
      <c r="TQN103" s="111"/>
      <c r="TQO103" s="111"/>
      <c r="TQP103" s="112"/>
      <c r="TQQ103" s="2"/>
      <c r="TQR103" s="1"/>
      <c r="TQS103" s="87"/>
      <c r="TQT103" s="87"/>
      <c r="TQU103" s="87" t="s">
        <v>2</v>
      </c>
      <c r="TQV103" s="111"/>
      <c r="TQW103" s="111"/>
      <c r="TQX103" s="112"/>
      <c r="TQY103" s="2"/>
      <c r="TQZ103" s="1"/>
      <c r="TRA103" s="87"/>
      <c r="TRB103" s="87"/>
      <c r="TRC103" s="87" t="s">
        <v>2</v>
      </c>
      <c r="TRD103" s="111"/>
      <c r="TRE103" s="111"/>
      <c r="TRF103" s="112"/>
      <c r="TRG103" s="2"/>
      <c r="TRH103" s="1"/>
      <c r="TRI103" s="87"/>
      <c r="TRJ103" s="87"/>
      <c r="TRK103" s="87" t="s">
        <v>2</v>
      </c>
      <c r="TRL103" s="111"/>
      <c r="TRM103" s="111"/>
      <c r="TRN103" s="112"/>
      <c r="TRO103" s="2"/>
      <c r="TRP103" s="1"/>
      <c r="TRQ103" s="87"/>
      <c r="TRR103" s="87"/>
      <c r="TRS103" s="87" t="s">
        <v>2</v>
      </c>
      <c r="TRT103" s="111"/>
      <c r="TRU103" s="111"/>
      <c r="TRV103" s="112"/>
      <c r="TRW103" s="2"/>
      <c r="TRX103" s="1"/>
      <c r="TRY103" s="87"/>
      <c r="TRZ103" s="87"/>
      <c r="TSA103" s="87" t="s">
        <v>2</v>
      </c>
      <c r="TSB103" s="111"/>
      <c r="TSC103" s="111"/>
      <c r="TSD103" s="112"/>
      <c r="TSE103" s="2"/>
      <c r="TSF103" s="1"/>
      <c r="TSG103" s="87"/>
      <c r="TSH103" s="87"/>
      <c r="TSI103" s="87" t="s">
        <v>2</v>
      </c>
      <c r="TSJ103" s="111"/>
      <c r="TSK103" s="111"/>
      <c r="TSL103" s="112"/>
      <c r="TSM103" s="2"/>
      <c r="TSN103" s="1"/>
      <c r="TSO103" s="87"/>
      <c r="TSP103" s="87"/>
      <c r="TSQ103" s="87" t="s">
        <v>2</v>
      </c>
      <c r="TSR103" s="111"/>
      <c r="TSS103" s="111"/>
      <c r="TST103" s="112"/>
      <c r="TSU103" s="2"/>
      <c r="TSV103" s="1"/>
      <c r="TSW103" s="87"/>
      <c r="TSX103" s="87"/>
      <c r="TSY103" s="87" t="s">
        <v>2</v>
      </c>
      <c r="TSZ103" s="111"/>
      <c r="TTA103" s="111"/>
      <c r="TTB103" s="112"/>
      <c r="TTC103" s="2"/>
      <c r="TTD103" s="1"/>
      <c r="TTE103" s="87"/>
      <c r="TTF103" s="87"/>
      <c r="TTG103" s="87" t="s">
        <v>2</v>
      </c>
      <c r="TTH103" s="111"/>
      <c r="TTI103" s="111"/>
      <c r="TTJ103" s="112"/>
      <c r="TTK103" s="2"/>
      <c r="TTL103" s="1"/>
      <c r="TTM103" s="87"/>
      <c r="TTN103" s="87"/>
      <c r="TTO103" s="87" t="s">
        <v>2</v>
      </c>
      <c r="TTP103" s="111"/>
      <c r="TTQ103" s="111"/>
      <c r="TTR103" s="112"/>
      <c r="TTS103" s="2"/>
      <c r="TTT103" s="1"/>
      <c r="TTU103" s="87"/>
      <c r="TTV103" s="87"/>
      <c r="TTW103" s="87" t="s">
        <v>2</v>
      </c>
      <c r="TTX103" s="111"/>
      <c r="TTY103" s="111"/>
      <c r="TTZ103" s="112"/>
      <c r="TUA103" s="2"/>
      <c r="TUB103" s="1"/>
      <c r="TUC103" s="87"/>
      <c r="TUD103" s="87"/>
      <c r="TUE103" s="87" t="s">
        <v>2</v>
      </c>
      <c r="TUF103" s="111"/>
      <c r="TUG103" s="111"/>
      <c r="TUH103" s="112"/>
      <c r="TUI103" s="2"/>
      <c r="TUJ103" s="1"/>
      <c r="TUK103" s="87"/>
      <c r="TUL103" s="87"/>
      <c r="TUM103" s="87" t="s">
        <v>2</v>
      </c>
      <c r="TUN103" s="111"/>
      <c r="TUO103" s="111"/>
      <c r="TUP103" s="112"/>
      <c r="TUQ103" s="2"/>
      <c r="TUR103" s="1"/>
      <c r="TUS103" s="87"/>
      <c r="TUT103" s="87"/>
      <c r="TUU103" s="87" t="s">
        <v>2</v>
      </c>
      <c r="TUV103" s="111"/>
      <c r="TUW103" s="111"/>
      <c r="TUX103" s="112"/>
      <c r="TUY103" s="2"/>
      <c r="TUZ103" s="1"/>
      <c r="TVA103" s="87"/>
      <c r="TVB103" s="87"/>
      <c r="TVC103" s="87" t="s">
        <v>2</v>
      </c>
      <c r="TVD103" s="111"/>
      <c r="TVE103" s="111"/>
      <c r="TVF103" s="112"/>
      <c r="TVG103" s="2"/>
      <c r="TVH103" s="1"/>
      <c r="TVI103" s="87"/>
      <c r="TVJ103" s="87"/>
      <c r="TVK103" s="87" t="s">
        <v>2</v>
      </c>
      <c r="TVL103" s="111"/>
      <c r="TVM103" s="111"/>
      <c r="TVN103" s="112"/>
      <c r="TVO103" s="2"/>
      <c r="TVP103" s="1"/>
      <c r="TVQ103" s="87"/>
      <c r="TVR103" s="87"/>
      <c r="TVS103" s="87" t="s">
        <v>2</v>
      </c>
      <c r="TVT103" s="111"/>
      <c r="TVU103" s="111"/>
      <c r="TVV103" s="112"/>
      <c r="TVW103" s="2"/>
      <c r="TVX103" s="1"/>
      <c r="TVY103" s="87"/>
      <c r="TVZ103" s="87"/>
      <c r="TWA103" s="87" t="s">
        <v>2</v>
      </c>
      <c r="TWB103" s="111"/>
      <c r="TWC103" s="111"/>
      <c r="TWD103" s="112"/>
      <c r="TWE103" s="2"/>
      <c r="TWF103" s="1"/>
      <c r="TWG103" s="87"/>
      <c r="TWH103" s="87"/>
      <c r="TWI103" s="87" t="s">
        <v>2</v>
      </c>
      <c r="TWJ103" s="111"/>
      <c r="TWK103" s="111"/>
      <c r="TWL103" s="112"/>
      <c r="TWM103" s="2"/>
      <c r="TWN103" s="1"/>
      <c r="TWO103" s="87"/>
      <c r="TWP103" s="87"/>
      <c r="TWQ103" s="87" t="s">
        <v>2</v>
      </c>
      <c r="TWR103" s="111"/>
      <c r="TWS103" s="111"/>
      <c r="TWT103" s="112"/>
      <c r="TWU103" s="2"/>
      <c r="TWV103" s="1"/>
      <c r="TWW103" s="87"/>
      <c r="TWX103" s="87"/>
      <c r="TWY103" s="87" t="s">
        <v>2</v>
      </c>
      <c r="TWZ103" s="111"/>
      <c r="TXA103" s="111"/>
      <c r="TXB103" s="112"/>
      <c r="TXC103" s="2"/>
      <c r="TXD103" s="1"/>
      <c r="TXE103" s="87"/>
      <c r="TXF103" s="87"/>
      <c r="TXG103" s="87" t="s">
        <v>2</v>
      </c>
      <c r="TXH103" s="111"/>
      <c r="TXI103" s="111"/>
      <c r="TXJ103" s="112"/>
      <c r="TXK103" s="2"/>
      <c r="TXL103" s="1"/>
      <c r="TXM103" s="87"/>
      <c r="TXN103" s="87"/>
      <c r="TXO103" s="87" t="s">
        <v>2</v>
      </c>
      <c r="TXP103" s="111"/>
      <c r="TXQ103" s="111"/>
      <c r="TXR103" s="112"/>
      <c r="TXS103" s="2"/>
      <c r="TXT103" s="1"/>
      <c r="TXU103" s="87"/>
      <c r="TXV103" s="87"/>
      <c r="TXW103" s="87" t="s">
        <v>2</v>
      </c>
      <c r="TXX103" s="111"/>
      <c r="TXY103" s="111"/>
      <c r="TXZ103" s="112"/>
      <c r="TYA103" s="2"/>
      <c r="TYB103" s="1"/>
      <c r="TYC103" s="87"/>
      <c r="TYD103" s="87"/>
      <c r="TYE103" s="87" t="s">
        <v>2</v>
      </c>
      <c r="TYF103" s="111"/>
      <c r="TYG103" s="111"/>
      <c r="TYH103" s="112"/>
      <c r="TYI103" s="2"/>
      <c r="TYJ103" s="1"/>
      <c r="TYK103" s="87"/>
      <c r="TYL103" s="87"/>
      <c r="TYM103" s="87" t="s">
        <v>2</v>
      </c>
      <c r="TYN103" s="111"/>
      <c r="TYO103" s="111"/>
      <c r="TYP103" s="112"/>
      <c r="TYQ103" s="2"/>
      <c r="TYR103" s="1"/>
      <c r="TYS103" s="87"/>
      <c r="TYT103" s="87"/>
      <c r="TYU103" s="87" t="s">
        <v>2</v>
      </c>
      <c r="TYV103" s="111"/>
      <c r="TYW103" s="111"/>
      <c r="TYX103" s="112"/>
      <c r="TYY103" s="2"/>
      <c r="TYZ103" s="1"/>
      <c r="TZA103" s="87"/>
      <c r="TZB103" s="87"/>
      <c r="TZC103" s="87" t="s">
        <v>2</v>
      </c>
      <c r="TZD103" s="111"/>
      <c r="TZE103" s="111"/>
      <c r="TZF103" s="112"/>
      <c r="TZG103" s="2"/>
      <c r="TZH103" s="1"/>
      <c r="TZI103" s="87"/>
      <c r="TZJ103" s="87"/>
      <c r="TZK103" s="87" t="s">
        <v>2</v>
      </c>
      <c r="TZL103" s="111"/>
      <c r="TZM103" s="111"/>
      <c r="TZN103" s="112"/>
      <c r="TZO103" s="2"/>
      <c r="TZP103" s="1"/>
      <c r="TZQ103" s="87"/>
      <c r="TZR103" s="87"/>
      <c r="TZS103" s="87" t="s">
        <v>2</v>
      </c>
      <c r="TZT103" s="111"/>
      <c r="TZU103" s="111"/>
      <c r="TZV103" s="112"/>
      <c r="TZW103" s="2"/>
      <c r="TZX103" s="1"/>
      <c r="TZY103" s="87"/>
      <c r="TZZ103" s="87"/>
      <c r="UAA103" s="87" t="s">
        <v>2</v>
      </c>
      <c r="UAB103" s="111"/>
      <c r="UAC103" s="111"/>
      <c r="UAD103" s="112"/>
      <c r="UAE103" s="2"/>
      <c r="UAF103" s="1"/>
      <c r="UAG103" s="87"/>
      <c r="UAH103" s="87"/>
      <c r="UAI103" s="87" t="s">
        <v>2</v>
      </c>
      <c r="UAJ103" s="111"/>
      <c r="UAK103" s="111"/>
      <c r="UAL103" s="112"/>
      <c r="UAM103" s="2"/>
      <c r="UAN103" s="1"/>
      <c r="UAO103" s="87"/>
      <c r="UAP103" s="87"/>
      <c r="UAQ103" s="87" t="s">
        <v>2</v>
      </c>
      <c r="UAR103" s="111"/>
      <c r="UAS103" s="111"/>
      <c r="UAT103" s="112"/>
      <c r="UAU103" s="2"/>
      <c r="UAV103" s="1"/>
      <c r="UAW103" s="87"/>
      <c r="UAX103" s="87"/>
      <c r="UAY103" s="87" t="s">
        <v>2</v>
      </c>
      <c r="UAZ103" s="111"/>
      <c r="UBA103" s="111"/>
      <c r="UBB103" s="112"/>
      <c r="UBC103" s="2"/>
      <c r="UBD103" s="1"/>
      <c r="UBE103" s="87"/>
      <c r="UBF103" s="87"/>
      <c r="UBG103" s="87" t="s">
        <v>2</v>
      </c>
      <c r="UBH103" s="111"/>
      <c r="UBI103" s="111"/>
      <c r="UBJ103" s="112"/>
      <c r="UBK103" s="2"/>
      <c r="UBL103" s="1"/>
      <c r="UBM103" s="87"/>
      <c r="UBN103" s="87"/>
      <c r="UBO103" s="87" t="s">
        <v>2</v>
      </c>
      <c r="UBP103" s="111"/>
      <c r="UBQ103" s="111"/>
      <c r="UBR103" s="112"/>
      <c r="UBS103" s="2"/>
      <c r="UBT103" s="1"/>
      <c r="UBU103" s="87"/>
      <c r="UBV103" s="87"/>
      <c r="UBW103" s="87" t="s">
        <v>2</v>
      </c>
      <c r="UBX103" s="111"/>
      <c r="UBY103" s="111"/>
      <c r="UBZ103" s="112"/>
      <c r="UCA103" s="2"/>
      <c r="UCB103" s="1"/>
      <c r="UCC103" s="87"/>
      <c r="UCD103" s="87"/>
      <c r="UCE103" s="87" t="s">
        <v>2</v>
      </c>
      <c r="UCF103" s="111"/>
      <c r="UCG103" s="111"/>
      <c r="UCH103" s="112"/>
      <c r="UCI103" s="2"/>
      <c r="UCJ103" s="1"/>
      <c r="UCK103" s="87"/>
      <c r="UCL103" s="87"/>
      <c r="UCM103" s="87" t="s">
        <v>2</v>
      </c>
      <c r="UCN103" s="111"/>
      <c r="UCO103" s="111"/>
      <c r="UCP103" s="112"/>
      <c r="UCQ103" s="2"/>
      <c r="UCR103" s="1"/>
      <c r="UCS103" s="87"/>
      <c r="UCT103" s="87"/>
      <c r="UCU103" s="87" t="s">
        <v>2</v>
      </c>
      <c r="UCV103" s="111"/>
      <c r="UCW103" s="111"/>
      <c r="UCX103" s="112"/>
      <c r="UCY103" s="2"/>
      <c r="UCZ103" s="1"/>
      <c r="UDA103" s="87"/>
      <c r="UDB103" s="87"/>
      <c r="UDC103" s="87" t="s">
        <v>2</v>
      </c>
      <c r="UDD103" s="111"/>
      <c r="UDE103" s="111"/>
      <c r="UDF103" s="112"/>
      <c r="UDG103" s="2"/>
      <c r="UDH103" s="1"/>
      <c r="UDI103" s="87"/>
      <c r="UDJ103" s="87"/>
      <c r="UDK103" s="87" t="s">
        <v>2</v>
      </c>
      <c r="UDL103" s="111"/>
      <c r="UDM103" s="111"/>
      <c r="UDN103" s="112"/>
      <c r="UDO103" s="2"/>
      <c r="UDP103" s="1"/>
      <c r="UDQ103" s="87"/>
      <c r="UDR103" s="87"/>
      <c r="UDS103" s="87" t="s">
        <v>2</v>
      </c>
      <c r="UDT103" s="111"/>
      <c r="UDU103" s="111"/>
      <c r="UDV103" s="112"/>
      <c r="UDW103" s="2"/>
      <c r="UDX103" s="1"/>
      <c r="UDY103" s="87"/>
      <c r="UDZ103" s="87"/>
      <c r="UEA103" s="87" t="s">
        <v>2</v>
      </c>
      <c r="UEB103" s="111"/>
      <c r="UEC103" s="111"/>
      <c r="UED103" s="112"/>
      <c r="UEE103" s="2"/>
      <c r="UEF103" s="1"/>
      <c r="UEG103" s="87"/>
      <c r="UEH103" s="87"/>
      <c r="UEI103" s="87" t="s">
        <v>2</v>
      </c>
      <c r="UEJ103" s="111"/>
      <c r="UEK103" s="111"/>
      <c r="UEL103" s="112"/>
      <c r="UEM103" s="2"/>
      <c r="UEN103" s="1"/>
      <c r="UEO103" s="87"/>
      <c r="UEP103" s="87"/>
      <c r="UEQ103" s="87" t="s">
        <v>2</v>
      </c>
      <c r="UER103" s="111"/>
      <c r="UES103" s="111"/>
      <c r="UET103" s="112"/>
      <c r="UEU103" s="2"/>
      <c r="UEV103" s="1"/>
      <c r="UEW103" s="87"/>
      <c r="UEX103" s="87"/>
      <c r="UEY103" s="87" t="s">
        <v>2</v>
      </c>
      <c r="UEZ103" s="111"/>
      <c r="UFA103" s="111"/>
      <c r="UFB103" s="112"/>
      <c r="UFC103" s="2"/>
      <c r="UFD103" s="1"/>
      <c r="UFE103" s="87"/>
      <c r="UFF103" s="87"/>
      <c r="UFG103" s="87" t="s">
        <v>2</v>
      </c>
      <c r="UFH103" s="111"/>
      <c r="UFI103" s="111"/>
      <c r="UFJ103" s="112"/>
      <c r="UFK103" s="2"/>
      <c r="UFL103" s="1"/>
      <c r="UFM103" s="87"/>
      <c r="UFN103" s="87"/>
      <c r="UFO103" s="87" t="s">
        <v>2</v>
      </c>
      <c r="UFP103" s="111"/>
      <c r="UFQ103" s="111"/>
      <c r="UFR103" s="112"/>
      <c r="UFS103" s="2"/>
      <c r="UFT103" s="1"/>
      <c r="UFU103" s="87"/>
      <c r="UFV103" s="87"/>
      <c r="UFW103" s="87" t="s">
        <v>2</v>
      </c>
      <c r="UFX103" s="111"/>
      <c r="UFY103" s="111"/>
      <c r="UFZ103" s="112"/>
      <c r="UGA103" s="2"/>
      <c r="UGB103" s="1"/>
      <c r="UGC103" s="87"/>
      <c r="UGD103" s="87"/>
      <c r="UGE103" s="87" t="s">
        <v>2</v>
      </c>
      <c r="UGF103" s="111"/>
      <c r="UGG103" s="111"/>
      <c r="UGH103" s="112"/>
      <c r="UGI103" s="2"/>
      <c r="UGJ103" s="1"/>
      <c r="UGK103" s="87"/>
      <c r="UGL103" s="87"/>
      <c r="UGM103" s="87" t="s">
        <v>2</v>
      </c>
      <c r="UGN103" s="111"/>
      <c r="UGO103" s="111"/>
      <c r="UGP103" s="112"/>
      <c r="UGQ103" s="2"/>
      <c r="UGR103" s="1"/>
      <c r="UGS103" s="87"/>
      <c r="UGT103" s="87"/>
      <c r="UGU103" s="87" t="s">
        <v>2</v>
      </c>
      <c r="UGV103" s="111"/>
      <c r="UGW103" s="111"/>
      <c r="UGX103" s="112"/>
      <c r="UGY103" s="2"/>
      <c r="UGZ103" s="1"/>
      <c r="UHA103" s="87"/>
      <c r="UHB103" s="87"/>
      <c r="UHC103" s="87" t="s">
        <v>2</v>
      </c>
      <c r="UHD103" s="111"/>
      <c r="UHE103" s="111"/>
      <c r="UHF103" s="112"/>
      <c r="UHG103" s="2"/>
      <c r="UHH103" s="1"/>
      <c r="UHI103" s="87"/>
      <c r="UHJ103" s="87"/>
      <c r="UHK103" s="87" t="s">
        <v>2</v>
      </c>
      <c r="UHL103" s="111"/>
      <c r="UHM103" s="111"/>
      <c r="UHN103" s="112"/>
      <c r="UHO103" s="2"/>
      <c r="UHP103" s="1"/>
      <c r="UHQ103" s="87"/>
      <c r="UHR103" s="87"/>
      <c r="UHS103" s="87" t="s">
        <v>2</v>
      </c>
      <c r="UHT103" s="111"/>
      <c r="UHU103" s="111"/>
      <c r="UHV103" s="112"/>
      <c r="UHW103" s="2"/>
      <c r="UHX103" s="1"/>
      <c r="UHY103" s="87"/>
      <c r="UHZ103" s="87"/>
      <c r="UIA103" s="87" t="s">
        <v>2</v>
      </c>
      <c r="UIB103" s="111"/>
      <c r="UIC103" s="111"/>
      <c r="UID103" s="112"/>
      <c r="UIE103" s="2"/>
      <c r="UIF103" s="1"/>
      <c r="UIG103" s="87"/>
      <c r="UIH103" s="87"/>
      <c r="UII103" s="87" t="s">
        <v>2</v>
      </c>
      <c r="UIJ103" s="111"/>
      <c r="UIK103" s="111"/>
      <c r="UIL103" s="112"/>
      <c r="UIM103" s="2"/>
      <c r="UIN103" s="1"/>
      <c r="UIO103" s="87"/>
      <c r="UIP103" s="87"/>
      <c r="UIQ103" s="87" t="s">
        <v>2</v>
      </c>
      <c r="UIR103" s="111"/>
      <c r="UIS103" s="111"/>
      <c r="UIT103" s="112"/>
      <c r="UIU103" s="2"/>
      <c r="UIV103" s="1"/>
      <c r="UIW103" s="87"/>
      <c r="UIX103" s="87"/>
      <c r="UIY103" s="87" t="s">
        <v>2</v>
      </c>
      <c r="UIZ103" s="111"/>
      <c r="UJA103" s="111"/>
      <c r="UJB103" s="112"/>
      <c r="UJC103" s="2"/>
      <c r="UJD103" s="1"/>
      <c r="UJE103" s="87"/>
      <c r="UJF103" s="87"/>
      <c r="UJG103" s="87" t="s">
        <v>2</v>
      </c>
      <c r="UJH103" s="111"/>
      <c r="UJI103" s="111"/>
      <c r="UJJ103" s="112"/>
      <c r="UJK103" s="2"/>
      <c r="UJL103" s="1"/>
      <c r="UJM103" s="87"/>
      <c r="UJN103" s="87"/>
      <c r="UJO103" s="87" t="s">
        <v>2</v>
      </c>
      <c r="UJP103" s="111"/>
      <c r="UJQ103" s="111"/>
      <c r="UJR103" s="112"/>
      <c r="UJS103" s="2"/>
      <c r="UJT103" s="1"/>
      <c r="UJU103" s="87"/>
      <c r="UJV103" s="87"/>
      <c r="UJW103" s="87" t="s">
        <v>2</v>
      </c>
      <c r="UJX103" s="111"/>
      <c r="UJY103" s="111"/>
      <c r="UJZ103" s="112"/>
      <c r="UKA103" s="2"/>
      <c r="UKB103" s="1"/>
      <c r="UKC103" s="87"/>
      <c r="UKD103" s="87"/>
      <c r="UKE103" s="87" t="s">
        <v>2</v>
      </c>
      <c r="UKF103" s="111"/>
      <c r="UKG103" s="111"/>
      <c r="UKH103" s="112"/>
      <c r="UKI103" s="2"/>
      <c r="UKJ103" s="1"/>
      <c r="UKK103" s="87"/>
      <c r="UKL103" s="87"/>
      <c r="UKM103" s="87" t="s">
        <v>2</v>
      </c>
      <c r="UKN103" s="111"/>
      <c r="UKO103" s="111"/>
      <c r="UKP103" s="112"/>
      <c r="UKQ103" s="2"/>
      <c r="UKR103" s="1"/>
      <c r="UKS103" s="87"/>
      <c r="UKT103" s="87"/>
      <c r="UKU103" s="87" t="s">
        <v>2</v>
      </c>
      <c r="UKV103" s="111"/>
      <c r="UKW103" s="111"/>
      <c r="UKX103" s="112"/>
      <c r="UKY103" s="2"/>
      <c r="UKZ103" s="1"/>
      <c r="ULA103" s="87"/>
      <c r="ULB103" s="87"/>
      <c r="ULC103" s="87" t="s">
        <v>2</v>
      </c>
      <c r="ULD103" s="111"/>
      <c r="ULE103" s="111"/>
      <c r="ULF103" s="112"/>
      <c r="ULG103" s="2"/>
      <c r="ULH103" s="1"/>
      <c r="ULI103" s="87"/>
      <c r="ULJ103" s="87"/>
      <c r="ULK103" s="87" t="s">
        <v>2</v>
      </c>
      <c r="ULL103" s="111"/>
      <c r="ULM103" s="111"/>
      <c r="ULN103" s="112"/>
      <c r="ULO103" s="2"/>
      <c r="ULP103" s="1"/>
      <c r="ULQ103" s="87"/>
      <c r="ULR103" s="87"/>
      <c r="ULS103" s="87" t="s">
        <v>2</v>
      </c>
      <c r="ULT103" s="111"/>
      <c r="ULU103" s="111"/>
      <c r="ULV103" s="112"/>
      <c r="ULW103" s="2"/>
      <c r="ULX103" s="1"/>
      <c r="ULY103" s="87"/>
      <c r="ULZ103" s="87"/>
      <c r="UMA103" s="87" t="s">
        <v>2</v>
      </c>
      <c r="UMB103" s="111"/>
      <c r="UMC103" s="111"/>
      <c r="UMD103" s="112"/>
      <c r="UME103" s="2"/>
      <c r="UMF103" s="1"/>
      <c r="UMG103" s="87"/>
      <c r="UMH103" s="87"/>
      <c r="UMI103" s="87" t="s">
        <v>2</v>
      </c>
      <c r="UMJ103" s="111"/>
      <c r="UMK103" s="111"/>
      <c r="UML103" s="112"/>
      <c r="UMM103" s="2"/>
      <c r="UMN103" s="1"/>
      <c r="UMO103" s="87"/>
      <c r="UMP103" s="87"/>
      <c r="UMQ103" s="87" t="s">
        <v>2</v>
      </c>
      <c r="UMR103" s="111"/>
      <c r="UMS103" s="111"/>
      <c r="UMT103" s="112"/>
      <c r="UMU103" s="2"/>
      <c r="UMV103" s="1"/>
      <c r="UMW103" s="87"/>
      <c r="UMX103" s="87"/>
      <c r="UMY103" s="87" t="s">
        <v>2</v>
      </c>
      <c r="UMZ103" s="111"/>
      <c r="UNA103" s="111"/>
      <c r="UNB103" s="112"/>
      <c r="UNC103" s="2"/>
      <c r="UND103" s="1"/>
      <c r="UNE103" s="87"/>
      <c r="UNF103" s="87"/>
      <c r="UNG103" s="87" t="s">
        <v>2</v>
      </c>
      <c r="UNH103" s="111"/>
      <c r="UNI103" s="111"/>
      <c r="UNJ103" s="112"/>
      <c r="UNK103" s="2"/>
      <c r="UNL103" s="1"/>
      <c r="UNM103" s="87"/>
      <c r="UNN103" s="87"/>
      <c r="UNO103" s="87" t="s">
        <v>2</v>
      </c>
      <c r="UNP103" s="111"/>
      <c r="UNQ103" s="111"/>
      <c r="UNR103" s="112"/>
      <c r="UNS103" s="2"/>
      <c r="UNT103" s="1"/>
      <c r="UNU103" s="87"/>
      <c r="UNV103" s="87"/>
      <c r="UNW103" s="87" t="s">
        <v>2</v>
      </c>
      <c r="UNX103" s="111"/>
      <c r="UNY103" s="111"/>
      <c r="UNZ103" s="112"/>
      <c r="UOA103" s="2"/>
      <c r="UOB103" s="1"/>
      <c r="UOC103" s="87"/>
      <c r="UOD103" s="87"/>
      <c r="UOE103" s="87" t="s">
        <v>2</v>
      </c>
      <c r="UOF103" s="111"/>
      <c r="UOG103" s="111"/>
      <c r="UOH103" s="112"/>
      <c r="UOI103" s="2"/>
      <c r="UOJ103" s="1"/>
      <c r="UOK103" s="87"/>
      <c r="UOL103" s="87"/>
      <c r="UOM103" s="87" t="s">
        <v>2</v>
      </c>
      <c r="UON103" s="111"/>
      <c r="UOO103" s="111"/>
      <c r="UOP103" s="112"/>
      <c r="UOQ103" s="2"/>
      <c r="UOR103" s="1"/>
      <c r="UOS103" s="87"/>
      <c r="UOT103" s="87"/>
      <c r="UOU103" s="87" t="s">
        <v>2</v>
      </c>
      <c r="UOV103" s="111"/>
      <c r="UOW103" s="111"/>
      <c r="UOX103" s="112"/>
      <c r="UOY103" s="2"/>
      <c r="UOZ103" s="1"/>
      <c r="UPA103" s="87"/>
      <c r="UPB103" s="87"/>
      <c r="UPC103" s="87" t="s">
        <v>2</v>
      </c>
      <c r="UPD103" s="111"/>
      <c r="UPE103" s="111"/>
      <c r="UPF103" s="112"/>
      <c r="UPG103" s="2"/>
      <c r="UPH103" s="1"/>
      <c r="UPI103" s="87"/>
      <c r="UPJ103" s="87"/>
      <c r="UPK103" s="87" t="s">
        <v>2</v>
      </c>
      <c r="UPL103" s="111"/>
      <c r="UPM103" s="111"/>
      <c r="UPN103" s="112"/>
      <c r="UPO103" s="2"/>
      <c r="UPP103" s="1"/>
      <c r="UPQ103" s="87"/>
      <c r="UPR103" s="87"/>
      <c r="UPS103" s="87" t="s">
        <v>2</v>
      </c>
      <c r="UPT103" s="111"/>
      <c r="UPU103" s="111"/>
      <c r="UPV103" s="112"/>
      <c r="UPW103" s="2"/>
      <c r="UPX103" s="1"/>
      <c r="UPY103" s="87"/>
      <c r="UPZ103" s="87"/>
      <c r="UQA103" s="87" t="s">
        <v>2</v>
      </c>
      <c r="UQB103" s="111"/>
      <c r="UQC103" s="111"/>
      <c r="UQD103" s="112"/>
      <c r="UQE103" s="2"/>
      <c r="UQF103" s="1"/>
      <c r="UQG103" s="87"/>
      <c r="UQH103" s="87"/>
      <c r="UQI103" s="87" t="s">
        <v>2</v>
      </c>
      <c r="UQJ103" s="111"/>
      <c r="UQK103" s="111"/>
      <c r="UQL103" s="112"/>
      <c r="UQM103" s="2"/>
      <c r="UQN103" s="1"/>
      <c r="UQO103" s="87"/>
      <c r="UQP103" s="87"/>
      <c r="UQQ103" s="87" t="s">
        <v>2</v>
      </c>
      <c r="UQR103" s="111"/>
      <c r="UQS103" s="111"/>
      <c r="UQT103" s="112"/>
      <c r="UQU103" s="2"/>
      <c r="UQV103" s="1"/>
      <c r="UQW103" s="87"/>
      <c r="UQX103" s="87"/>
      <c r="UQY103" s="87" t="s">
        <v>2</v>
      </c>
      <c r="UQZ103" s="111"/>
      <c r="URA103" s="111"/>
      <c r="URB103" s="112"/>
      <c r="URC103" s="2"/>
      <c r="URD103" s="1"/>
      <c r="URE103" s="87"/>
      <c r="URF103" s="87"/>
      <c r="URG103" s="87" t="s">
        <v>2</v>
      </c>
      <c r="URH103" s="111"/>
      <c r="URI103" s="111"/>
      <c r="URJ103" s="112"/>
      <c r="URK103" s="2"/>
      <c r="URL103" s="1"/>
      <c r="URM103" s="87"/>
      <c r="URN103" s="87"/>
      <c r="URO103" s="87" t="s">
        <v>2</v>
      </c>
      <c r="URP103" s="111"/>
      <c r="URQ103" s="111"/>
      <c r="URR103" s="112"/>
      <c r="URS103" s="2"/>
      <c r="URT103" s="1"/>
      <c r="URU103" s="87"/>
      <c r="URV103" s="87"/>
      <c r="URW103" s="87" t="s">
        <v>2</v>
      </c>
      <c r="URX103" s="111"/>
      <c r="URY103" s="111"/>
      <c r="URZ103" s="112"/>
      <c r="USA103" s="2"/>
      <c r="USB103" s="1"/>
      <c r="USC103" s="87"/>
      <c r="USD103" s="87"/>
      <c r="USE103" s="87" t="s">
        <v>2</v>
      </c>
      <c r="USF103" s="111"/>
      <c r="USG103" s="111"/>
      <c r="USH103" s="112"/>
      <c r="USI103" s="2"/>
      <c r="USJ103" s="1"/>
      <c r="USK103" s="87"/>
      <c r="USL103" s="87"/>
      <c r="USM103" s="87" t="s">
        <v>2</v>
      </c>
      <c r="USN103" s="111"/>
      <c r="USO103" s="111"/>
      <c r="USP103" s="112"/>
      <c r="USQ103" s="2"/>
      <c r="USR103" s="1"/>
      <c r="USS103" s="87"/>
      <c r="UST103" s="87"/>
      <c r="USU103" s="87" t="s">
        <v>2</v>
      </c>
      <c r="USV103" s="111"/>
      <c r="USW103" s="111"/>
      <c r="USX103" s="112"/>
      <c r="USY103" s="2"/>
      <c r="USZ103" s="1"/>
      <c r="UTA103" s="87"/>
      <c r="UTB103" s="87"/>
      <c r="UTC103" s="87" t="s">
        <v>2</v>
      </c>
      <c r="UTD103" s="111"/>
      <c r="UTE103" s="111"/>
      <c r="UTF103" s="112"/>
      <c r="UTG103" s="2"/>
      <c r="UTH103" s="1"/>
      <c r="UTI103" s="87"/>
      <c r="UTJ103" s="87"/>
      <c r="UTK103" s="87" t="s">
        <v>2</v>
      </c>
      <c r="UTL103" s="111"/>
      <c r="UTM103" s="111"/>
      <c r="UTN103" s="112"/>
      <c r="UTO103" s="2"/>
      <c r="UTP103" s="1"/>
      <c r="UTQ103" s="87"/>
      <c r="UTR103" s="87"/>
      <c r="UTS103" s="87" t="s">
        <v>2</v>
      </c>
      <c r="UTT103" s="111"/>
      <c r="UTU103" s="111"/>
      <c r="UTV103" s="112"/>
      <c r="UTW103" s="2"/>
      <c r="UTX103" s="1"/>
      <c r="UTY103" s="87"/>
      <c r="UTZ103" s="87"/>
      <c r="UUA103" s="87" t="s">
        <v>2</v>
      </c>
      <c r="UUB103" s="111"/>
      <c r="UUC103" s="111"/>
      <c r="UUD103" s="112"/>
      <c r="UUE103" s="2"/>
      <c r="UUF103" s="1"/>
      <c r="UUG103" s="87"/>
      <c r="UUH103" s="87"/>
      <c r="UUI103" s="87" t="s">
        <v>2</v>
      </c>
      <c r="UUJ103" s="111"/>
      <c r="UUK103" s="111"/>
      <c r="UUL103" s="112"/>
      <c r="UUM103" s="2"/>
      <c r="UUN103" s="1"/>
      <c r="UUO103" s="87"/>
      <c r="UUP103" s="87"/>
      <c r="UUQ103" s="87" t="s">
        <v>2</v>
      </c>
      <c r="UUR103" s="111"/>
      <c r="UUS103" s="111"/>
      <c r="UUT103" s="112"/>
      <c r="UUU103" s="2"/>
      <c r="UUV103" s="1"/>
      <c r="UUW103" s="87"/>
      <c r="UUX103" s="87"/>
      <c r="UUY103" s="87" t="s">
        <v>2</v>
      </c>
      <c r="UUZ103" s="111"/>
      <c r="UVA103" s="111"/>
      <c r="UVB103" s="112"/>
      <c r="UVC103" s="2"/>
      <c r="UVD103" s="1"/>
      <c r="UVE103" s="87"/>
      <c r="UVF103" s="87"/>
      <c r="UVG103" s="87" t="s">
        <v>2</v>
      </c>
      <c r="UVH103" s="111"/>
      <c r="UVI103" s="111"/>
      <c r="UVJ103" s="112"/>
      <c r="UVK103" s="2"/>
      <c r="UVL103" s="1"/>
      <c r="UVM103" s="87"/>
      <c r="UVN103" s="87"/>
      <c r="UVO103" s="87" t="s">
        <v>2</v>
      </c>
      <c r="UVP103" s="111"/>
      <c r="UVQ103" s="111"/>
      <c r="UVR103" s="112"/>
      <c r="UVS103" s="2"/>
      <c r="UVT103" s="1"/>
      <c r="UVU103" s="87"/>
      <c r="UVV103" s="87"/>
      <c r="UVW103" s="87" t="s">
        <v>2</v>
      </c>
      <c r="UVX103" s="111"/>
      <c r="UVY103" s="111"/>
      <c r="UVZ103" s="112"/>
      <c r="UWA103" s="2"/>
      <c r="UWB103" s="1"/>
      <c r="UWC103" s="87"/>
      <c r="UWD103" s="87"/>
      <c r="UWE103" s="87" t="s">
        <v>2</v>
      </c>
      <c r="UWF103" s="111"/>
      <c r="UWG103" s="111"/>
      <c r="UWH103" s="112"/>
      <c r="UWI103" s="2"/>
      <c r="UWJ103" s="1"/>
      <c r="UWK103" s="87"/>
      <c r="UWL103" s="87"/>
      <c r="UWM103" s="87" t="s">
        <v>2</v>
      </c>
      <c r="UWN103" s="111"/>
      <c r="UWO103" s="111"/>
      <c r="UWP103" s="112"/>
      <c r="UWQ103" s="2"/>
      <c r="UWR103" s="1"/>
      <c r="UWS103" s="87"/>
      <c r="UWT103" s="87"/>
      <c r="UWU103" s="87" t="s">
        <v>2</v>
      </c>
      <c r="UWV103" s="111"/>
      <c r="UWW103" s="111"/>
      <c r="UWX103" s="112"/>
      <c r="UWY103" s="2"/>
      <c r="UWZ103" s="1"/>
      <c r="UXA103" s="87"/>
      <c r="UXB103" s="87"/>
      <c r="UXC103" s="87" t="s">
        <v>2</v>
      </c>
      <c r="UXD103" s="111"/>
      <c r="UXE103" s="111"/>
      <c r="UXF103" s="112"/>
      <c r="UXG103" s="2"/>
      <c r="UXH103" s="1"/>
      <c r="UXI103" s="87"/>
      <c r="UXJ103" s="87"/>
      <c r="UXK103" s="87" t="s">
        <v>2</v>
      </c>
      <c r="UXL103" s="111"/>
      <c r="UXM103" s="111"/>
      <c r="UXN103" s="112"/>
      <c r="UXO103" s="2"/>
      <c r="UXP103" s="1"/>
      <c r="UXQ103" s="87"/>
      <c r="UXR103" s="87"/>
      <c r="UXS103" s="87" t="s">
        <v>2</v>
      </c>
      <c r="UXT103" s="111"/>
      <c r="UXU103" s="111"/>
      <c r="UXV103" s="112"/>
      <c r="UXW103" s="2"/>
      <c r="UXX103" s="1"/>
      <c r="UXY103" s="87"/>
      <c r="UXZ103" s="87"/>
      <c r="UYA103" s="87" t="s">
        <v>2</v>
      </c>
      <c r="UYB103" s="111"/>
      <c r="UYC103" s="111"/>
      <c r="UYD103" s="112"/>
      <c r="UYE103" s="2"/>
      <c r="UYF103" s="1"/>
      <c r="UYG103" s="87"/>
      <c r="UYH103" s="87"/>
      <c r="UYI103" s="87" t="s">
        <v>2</v>
      </c>
      <c r="UYJ103" s="111"/>
      <c r="UYK103" s="111"/>
      <c r="UYL103" s="112"/>
      <c r="UYM103" s="2"/>
      <c r="UYN103" s="1"/>
      <c r="UYO103" s="87"/>
      <c r="UYP103" s="87"/>
      <c r="UYQ103" s="87" t="s">
        <v>2</v>
      </c>
      <c r="UYR103" s="111"/>
      <c r="UYS103" s="111"/>
      <c r="UYT103" s="112"/>
      <c r="UYU103" s="2"/>
      <c r="UYV103" s="1"/>
      <c r="UYW103" s="87"/>
      <c r="UYX103" s="87"/>
      <c r="UYY103" s="87" t="s">
        <v>2</v>
      </c>
      <c r="UYZ103" s="111"/>
      <c r="UZA103" s="111"/>
      <c r="UZB103" s="112"/>
      <c r="UZC103" s="2"/>
      <c r="UZD103" s="1"/>
      <c r="UZE103" s="87"/>
      <c r="UZF103" s="87"/>
      <c r="UZG103" s="87" t="s">
        <v>2</v>
      </c>
      <c r="UZH103" s="111"/>
      <c r="UZI103" s="111"/>
      <c r="UZJ103" s="112"/>
      <c r="UZK103" s="2"/>
      <c r="UZL103" s="1"/>
      <c r="UZM103" s="87"/>
      <c r="UZN103" s="87"/>
      <c r="UZO103" s="87" t="s">
        <v>2</v>
      </c>
      <c r="UZP103" s="111"/>
      <c r="UZQ103" s="111"/>
      <c r="UZR103" s="112"/>
      <c r="UZS103" s="2"/>
      <c r="UZT103" s="1"/>
      <c r="UZU103" s="87"/>
      <c r="UZV103" s="87"/>
      <c r="UZW103" s="87" t="s">
        <v>2</v>
      </c>
      <c r="UZX103" s="111"/>
      <c r="UZY103" s="111"/>
      <c r="UZZ103" s="112"/>
      <c r="VAA103" s="2"/>
      <c r="VAB103" s="1"/>
      <c r="VAC103" s="87"/>
      <c r="VAD103" s="87"/>
      <c r="VAE103" s="87" t="s">
        <v>2</v>
      </c>
      <c r="VAF103" s="111"/>
      <c r="VAG103" s="111"/>
      <c r="VAH103" s="112"/>
      <c r="VAI103" s="2"/>
      <c r="VAJ103" s="1"/>
      <c r="VAK103" s="87"/>
      <c r="VAL103" s="87"/>
      <c r="VAM103" s="87" t="s">
        <v>2</v>
      </c>
      <c r="VAN103" s="111"/>
      <c r="VAO103" s="111"/>
      <c r="VAP103" s="112"/>
      <c r="VAQ103" s="2"/>
      <c r="VAR103" s="1"/>
      <c r="VAS103" s="87"/>
      <c r="VAT103" s="87"/>
      <c r="VAU103" s="87" t="s">
        <v>2</v>
      </c>
      <c r="VAV103" s="111"/>
      <c r="VAW103" s="111"/>
      <c r="VAX103" s="112"/>
      <c r="VAY103" s="2"/>
      <c r="VAZ103" s="1"/>
      <c r="VBA103" s="87"/>
      <c r="VBB103" s="87"/>
      <c r="VBC103" s="87" t="s">
        <v>2</v>
      </c>
      <c r="VBD103" s="111"/>
      <c r="VBE103" s="111"/>
      <c r="VBF103" s="112"/>
      <c r="VBG103" s="2"/>
      <c r="VBH103" s="1"/>
      <c r="VBI103" s="87"/>
      <c r="VBJ103" s="87"/>
      <c r="VBK103" s="87" t="s">
        <v>2</v>
      </c>
      <c r="VBL103" s="111"/>
      <c r="VBM103" s="111"/>
      <c r="VBN103" s="112"/>
      <c r="VBO103" s="2"/>
      <c r="VBP103" s="1"/>
      <c r="VBQ103" s="87"/>
      <c r="VBR103" s="87"/>
      <c r="VBS103" s="87" t="s">
        <v>2</v>
      </c>
      <c r="VBT103" s="111"/>
      <c r="VBU103" s="111"/>
      <c r="VBV103" s="112"/>
      <c r="VBW103" s="2"/>
      <c r="VBX103" s="1"/>
      <c r="VBY103" s="87"/>
      <c r="VBZ103" s="87"/>
      <c r="VCA103" s="87" t="s">
        <v>2</v>
      </c>
      <c r="VCB103" s="111"/>
      <c r="VCC103" s="111"/>
      <c r="VCD103" s="112"/>
      <c r="VCE103" s="2"/>
      <c r="VCF103" s="1"/>
      <c r="VCG103" s="87"/>
      <c r="VCH103" s="87"/>
      <c r="VCI103" s="87" t="s">
        <v>2</v>
      </c>
      <c r="VCJ103" s="111"/>
      <c r="VCK103" s="111"/>
      <c r="VCL103" s="112"/>
      <c r="VCM103" s="2"/>
      <c r="VCN103" s="1"/>
      <c r="VCO103" s="87"/>
      <c r="VCP103" s="87"/>
      <c r="VCQ103" s="87" t="s">
        <v>2</v>
      </c>
      <c r="VCR103" s="111"/>
      <c r="VCS103" s="111"/>
      <c r="VCT103" s="112"/>
      <c r="VCU103" s="2"/>
      <c r="VCV103" s="1"/>
      <c r="VCW103" s="87"/>
      <c r="VCX103" s="87"/>
      <c r="VCY103" s="87" t="s">
        <v>2</v>
      </c>
      <c r="VCZ103" s="111"/>
      <c r="VDA103" s="111"/>
      <c r="VDB103" s="112"/>
      <c r="VDC103" s="2"/>
      <c r="VDD103" s="1"/>
      <c r="VDE103" s="87"/>
      <c r="VDF103" s="87"/>
      <c r="VDG103" s="87" t="s">
        <v>2</v>
      </c>
      <c r="VDH103" s="111"/>
      <c r="VDI103" s="111"/>
      <c r="VDJ103" s="112"/>
      <c r="VDK103" s="2"/>
      <c r="VDL103" s="1"/>
      <c r="VDM103" s="87"/>
      <c r="VDN103" s="87"/>
      <c r="VDO103" s="87" t="s">
        <v>2</v>
      </c>
      <c r="VDP103" s="111"/>
      <c r="VDQ103" s="111"/>
      <c r="VDR103" s="112"/>
      <c r="VDS103" s="2"/>
      <c r="VDT103" s="1"/>
      <c r="VDU103" s="87"/>
      <c r="VDV103" s="87"/>
      <c r="VDW103" s="87" t="s">
        <v>2</v>
      </c>
      <c r="VDX103" s="111"/>
      <c r="VDY103" s="111"/>
      <c r="VDZ103" s="112"/>
      <c r="VEA103" s="2"/>
      <c r="VEB103" s="1"/>
      <c r="VEC103" s="87"/>
      <c r="VED103" s="87"/>
      <c r="VEE103" s="87" t="s">
        <v>2</v>
      </c>
      <c r="VEF103" s="111"/>
      <c r="VEG103" s="111"/>
      <c r="VEH103" s="112"/>
      <c r="VEI103" s="2"/>
      <c r="VEJ103" s="1"/>
      <c r="VEK103" s="87"/>
      <c r="VEL103" s="87"/>
      <c r="VEM103" s="87" t="s">
        <v>2</v>
      </c>
      <c r="VEN103" s="111"/>
      <c r="VEO103" s="111"/>
      <c r="VEP103" s="112"/>
      <c r="VEQ103" s="2"/>
      <c r="VER103" s="1"/>
      <c r="VES103" s="87"/>
      <c r="VET103" s="87"/>
      <c r="VEU103" s="87" t="s">
        <v>2</v>
      </c>
      <c r="VEV103" s="111"/>
      <c r="VEW103" s="111"/>
      <c r="VEX103" s="112"/>
      <c r="VEY103" s="2"/>
      <c r="VEZ103" s="1"/>
      <c r="VFA103" s="87"/>
      <c r="VFB103" s="87"/>
      <c r="VFC103" s="87" t="s">
        <v>2</v>
      </c>
      <c r="VFD103" s="111"/>
      <c r="VFE103" s="111"/>
      <c r="VFF103" s="112"/>
      <c r="VFG103" s="2"/>
      <c r="VFH103" s="1"/>
      <c r="VFI103" s="87"/>
      <c r="VFJ103" s="87"/>
      <c r="VFK103" s="87" t="s">
        <v>2</v>
      </c>
      <c r="VFL103" s="111"/>
      <c r="VFM103" s="111"/>
      <c r="VFN103" s="112"/>
      <c r="VFO103" s="2"/>
      <c r="VFP103" s="1"/>
      <c r="VFQ103" s="87"/>
      <c r="VFR103" s="87"/>
      <c r="VFS103" s="87" t="s">
        <v>2</v>
      </c>
      <c r="VFT103" s="111"/>
      <c r="VFU103" s="111"/>
      <c r="VFV103" s="112"/>
      <c r="VFW103" s="2"/>
      <c r="VFX103" s="1"/>
      <c r="VFY103" s="87"/>
      <c r="VFZ103" s="87"/>
      <c r="VGA103" s="87" t="s">
        <v>2</v>
      </c>
      <c r="VGB103" s="111"/>
      <c r="VGC103" s="111"/>
      <c r="VGD103" s="112"/>
      <c r="VGE103" s="2"/>
      <c r="VGF103" s="1"/>
      <c r="VGG103" s="87"/>
      <c r="VGH103" s="87"/>
      <c r="VGI103" s="87" t="s">
        <v>2</v>
      </c>
      <c r="VGJ103" s="111"/>
      <c r="VGK103" s="111"/>
      <c r="VGL103" s="112"/>
      <c r="VGM103" s="2"/>
      <c r="VGN103" s="1"/>
      <c r="VGO103" s="87"/>
      <c r="VGP103" s="87"/>
      <c r="VGQ103" s="87" t="s">
        <v>2</v>
      </c>
      <c r="VGR103" s="111"/>
      <c r="VGS103" s="111"/>
      <c r="VGT103" s="112"/>
      <c r="VGU103" s="2"/>
      <c r="VGV103" s="1"/>
      <c r="VGW103" s="87"/>
      <c r="VGX103" s="87"/>
      <c r="VGY103" s="87" t="s">
        <v>2</v>
      </c>
      <c r="VGZ103" s="111"/>
      <c r="VHA103" s="111"/>
      <c r="VHB103" s="112"/>
      <c r="VHC103" s="2"/>
      <c r="VHD103" s="1"/>
      <c r="VHE103" s="87"/>
      <c r="VHF103" s="87"/>
      <c r="VHG103" s="87" t="s">
        <v>2</v>
      </c>
      <c r="VHH103" s="111"/>
      <c r="VHI103" s="111"/>
      <c r="VHJ103" s="112"/>
      <c r="VHK103" s="2"/>
      <c r="VHL103" s="1"/>
      <c r="VHM103" s="87"/>
      <c r="VHN103" s="87"/>
      <c r="VHO103" s="87" t="s">
        <v>2</v>
      </c>
      <c r="VHP103" s="111"/>
      <c r="VHQ103" s="111"/>
      <c r="VHR103" s="112"/>
      <c r="VHS103" s="2"/>
      <c r="VHT103" s="1"/>
      <c r="VHU103" s="87"/>
      <c r="VHV103" s="87"/>
      <c r="VHW103" s="87" t="s">
        <v>2</v>
      </c>
      <c r="VHX103" s="111"/>
      <c r="VHY103" s="111"/>
      <c r="VHZ103" s="112"/>
      <c r="VIA103" s="2"/>
      <c r="VIB103" s="1"/>
      <c r="VIC103" s="87"/>
      <c r="VID103" s="87"/>
      <c r="VIE103" s="87" t="s">
        <v>2</v>
      </c>
      <c r="VIF103" s="111"/>
      <c r="VIG103" s="111"/>
      <c r="VIH103" s="112"/>
      <c r="VII103" s="2"/>
      <c r="VIJ103" s="1"/>
      <c r="VIK103" s="87"/>
      <c r="VIL103" s="87"/>
      <c r="VIM103" s="87" t="s">
        <v>2</v>
      </c>
      <c r="VIN103" s="111"/>
      <c r="VIO103" s="111"/>
      <c r="VIP103" s="112"/>
      <c r="VIQ103" s="2"/>
      <c r="VIR103" s="1"/>
      <c r="VIS103" s="87"/>
      <c r="VIT103" s="87"/>
      <c r="VIU103" s="87" t="s">
        <v>2</v>
      </c>
      <c r="VIV103" s="111"/>
      <c r="VIW103" s="111"/>
      <c r="VIX103" s="112"/>
      <c r="VIY103" s="2"/>
      <c r="VIZ103" s="1"/>
      <c r="VJA103" s="87"/>
      <c r="VJB103" s="87"/>
      <c r="VJC103" s="87" t="s">
        <v>2</v>
      </c>
      <c r="VJD103" s="111"/>
      <c r="VJE103" s="111"/>
      <c r="VJF103" s="112"/>
      <c r="VJG103" s="2"/>
      <c r="VJH103" s="1"/>
      <c r="VJI103" s="87"/>
      <c r="VJJ103" s="87"/>
      <c r="VJK103" s="87" t="s">
        <v>2</v>
      </c>
      <c r="VJL103" s="111"/>
      <c r="VJM103" s="111"/>
      <c r="VJN103" s="112"/>
      <c r="VJO103" s="2"/>
      <c r="VJP103" s="1"/>
      <c r="VJQ103" s="87"/>
      <c r="VJR103" s="87"/>
      <c r="VJS103" s="87" t="s">
        <v>2</v>
      </c>
      <c r="VJT103" s="111"/>
      <c r="VJU103" s="111"/>
      <c r="VJV103" s="112"/>
      <c r="VJW103" s="2"/>
      <c r="VJX103" s="1"/>
      <c r="VJY103" s="87"/>
      <c r="VJZ103" s="87"/>
      <c r="VKA103" s="87" t="s">
        <v>2</v>
      </c>
      <c r="VKB103" s="111"/>
      <c r="VKC103" s="111"/>
      <c r="VKD103" s="112"/>
      <c r="VKE103" s="2"/>
      <c r="VKF103" s="1"/>
      <c r="VKG103" s="87"/>
      <c r="VKH103" s="87"/>
      <c r="VKI103" s="87" t="s">
        <v>2</v>
      </c>
      <c r="VKJ103" s="111"/>
      <c r="VKK103" s="111"/>
      <c r="VKL103" s="112"/>
      <c r="VKM103" s="2"/>
      <c r="VKN103" s="1"/>
      <c r="VKO103" s="87"/>
      <c r="VKP103" s="87"/>
      <c r="VKQ103" s="87" t="s">
        <v>2</v>
      </c>
      <c r="VKR103" s="111"/>
      <c r="VKS103" s="111"/>
      <c r="VKT103" s="112"/>
      <c r="VKU103" s="2"/>
      <c r="VKV103" s="1"/>
      <c r="VKW103" s="87"/>
      <c r="VKX103" s="87"/>
      <c r="VKY103" s="87" t="s">
        <v>2</v>
      </c>
      <c r="VKZ103" s="111"/>
      <c r="VLA103" s="111"/>
      <c r="VLB103" s="112"/>
      <c r="VLC103" s="2"/>
      <c r="VLD103" s="1"/>
      <c r="VLE103" s="87"/>
      <c r="VLF103" s="87"/>
      <c r="VLG103" s="87" t="s">
        <v>2</v>
      </c>
      <c r="VLH103" s="111"/>
      <c r="VLI103" s="111"/>
      <c r="VLJ103" s="112"/>
      <c r="VLK103" s="2"/>
      <c r="VLL103" s="1"/>
      <c r="VLM103" s="87"/>
      <c r="VLN103" s="87"/>
      <c r="VLO103" s="87" t="s">
        <v>2</v>
      </c>
      <c r="VLP103" s="111"/>
      <c r="VLQ103" s="111"/>
      <c r="VLR103" s="112"/>
      <c r="VLS103" s="2"/>
      <c r="VLT103" s="1"/>
      <c r="VLU103" s="87"/>
      <c r="VLV103" s="87"/>
      <c r="VLW103" s="87" t="s">
        <v>2</v>
      </c>
      <c r="VLX103" s="111"/>
      <c r="VLY103" s="111"/>
      <c r="VLZ103" s="112"/>
      <c r="VMA103" s="2"/>
      <c r="VMB103" s="1"/>
      <c r="VMC103" s="87"/>
      <c r="VMD103" s="87"/>
      <c r="VME103" s="87" t="s">
        <v>2</v>
      </c>
      <c r="VMF103" s="111"/>
      <c r="VMG103" s="111"/>
      <c r="VMH103" s="112"/>
      <c r="VMI103" s="2"/>
      <c r="VMJ103" s="1"/>
      <c r="VMK103" s="87"/>
      <c r="VML103" s="87"/>
      <c r="VMM103" s="87" t="s">
        <v>2</v>
      </c>
      <c r="VMN103" s="111"/>
      <c r="VMO103" s="111"/>
      <c r="VMP103" s="112"/>
      <c r="VMQ103" s="2"/>
      <c r="VMR103" s="1"/>
      <c r="VMS103" s="87"/>
      <c r="VMT103" s="87"/>
      <c r="VMU103" s="87" t="s">
        <v>2</v>
      </c>
      <c r="VMV103" s="111"/>
      <c r="VMW103" s="111"/>
      <c r="VMX103" s="112"/>
      <c r="VMY103" s="2"/>
      <c r="VMZ103" s="1"/>
      <c r="VNA103" s="87"/>
      <c r="VNB103" s="87"/>
      <c r="VNC103" s="87" t="s">
        <v>2</v>
      </c>
      <c r="VND103" s="111"/>
      <c r="VNE103" s="111"/>
      <c r="VNF103" s="112"/>
      <c r="VNG103" s="2"/>
      <c r="VNH103" s="1"/>
      <c r="VNI103" s="87"/>
      <c r="VNJ103" s="87"/>
      <c r="VNK103" s="87" t="s">
        <v>2</v>
      </c>
      <c r="VNL103" s="111"/>
      <c r="VNM103" s="111"/>
      <c r="VNN103" s="112"/>
      <c r="VNO103" s="2"/>
      <c r="VNP103" s="1"/>
      <c r="VNQ103" s="87"/>
      <c r="VNR103" s="87"/>
      <c r="VNS103" s="87" t="s">
        <v>2</v>
      </c>
      <c r="VNT103" s="111"/>
      <c r="VNU103" s="111"/>
      <c r="VNV103" s="112"/>
      <c r="VNW103" s="2"/>
      <c r="VNX103" s="1"/>
      <c r="VNY103" s="87"/>
      <c r="VNZ103" s="87"/>
      <c r="VOA103" s="87" t="s">
        <v>2</v>
      </c>
      <c r="VOB103" s="111"/>
      <c r="VOC103" s="111"/>
      <c r="VOD103" s="112"/>
      <c r="VOE103" s="2"/>
      <c r="VOF103" s="1"/>
      <c r="VOG103" s="87"/>
      <c r="VOH103" s="87"/>
      <c r="VOI103" s="87" t="s">
        <v>2</v>
      </c>
      <c r="VOJ103" s="111"/>
      <c r="VOK103" s="111"/>
      <c r="VOL103" s="112"/>
      <c r="VOM103" s="2"/>
      <c r="VON103" s="1"/>
      <c r="VOO103" s="87"/>
      <c r="VOP103" s="87"/>
      <c r="VOQ103" s="87" t="s">
        <v>2</v>
      </c>
      <c r="VOR103" s="111"/>
      <c r="VOS103" s="111"/>
      <c r="VOT103" s="112"/>
      <c r="VOU103" s="2"/>
      <c r="VOV103" s="1"/>
      <c r="VOW103" s="87"/>
      <c r="VOX103" s="87"/>
      <c r="VOY103" s="87" t="s">
        <v>2</v>
      </c>
      <c r="VOZ103" s="111"/>
      <c r="VPA103" s="111"/>
      <c r="VPB103" s="112"/>
      <c r="VPC103" s="2"/>
      <c r="VPD103" s="1"/>
      <c r="VPE103" s="87"/>
      <c r="VPF103" s="87"/>
      <c r="VPG103" s="87" t="s">
        <v>2</v>
      </c>
      <c r="VPH103" s="111"/>
      <c r="VPI103" s="111"/>
      <c r="VPJ103" s="112"/>
      <c r="VPK103" s="2"/>
      <c r="VPL103" s="1"/>
      <c r="VPM103" s="87"/>
      <c r="VPN103" s="87"/>
      <c r="VPO103" s="87" t="s">
        <v>2</v>
      </c>
      <c r="VPP103" s="111"/>
      <c r="VPQ103" s="111"/>
      <c r="VPR103" s="112"/>
      <c r="VPS103" s="2"/>
      <c r="VPT103" s="1"/>
      <c r="VPU103" s="87"/>
      <c r="VPV103" s="87"/>
      <c r="VPW103" s="87" t="s">
        <v>2</v>
      </c>
      <c r="VPX103" s="111"/>
      <c r="VPY103" s="111"/>
      <c r="VPZ103" s="112"/>
      <c r="VQA103" s="2"/>
      <c r="VQB103" s="1"/>
      <c r="VQC103" s="87"/>
      <c r="VQD103" s="87"/>
      <c r="VQE103" s="87" t="s">
        <v>2</v>
      </c>
      <c r="VQF103" s="111"/>
      <c r="VQG103" s="111"/>
      <c r="VQH103" s="112"/>
      <c r="VQI103" s="2"/>
      <c r="VQJ103" s="1"/>
      <c r="VQK103" s="87"/>
      <c r="VQL103" s="87"/>
      <c r="VQM103" s="87" t="s">
        <v>2</v>
      </c>
      <c r="VQN103" s="111"/>
      <c r="VQO103" s="111"/>
      <c r="VQP103" s="112"/>
      <c r="VQQ103" s="2"/>
      <c r="VQR103" s="1"/>
      <c r="VQS103" s="87"/>
      <c r="VQT103" s="87"/>
      <c r="VQU103" s="87" t="s">
        <v>2</v>
      </c>
      <c r="VQV103" s="111"/>
      <c r="VQW103" s="111"/>
      <c r="VQX103" s="112"/>
      <c r="VQY103" s="2"/>
      <c r="VQZ103" s="1"/>
      <c r="VRA103" s="87"/>
      <c r="VRB103" s="87"/>
      <c r="VRC103" s="87" t="s">
        <v>2</v>
      </c>
      <c r="VRD103" s="111"/>
      <c r="VRE103" s="111"/>
      <c r="VRF103" s="112"/>
      <c r="VRG103" s="2"/>
      <c r="VRH103" s="1"/>
      <c r="VRI103" s="87"/>
      <c r="VRJ103" s="87"/>
      <c r="VRK103" s="87" t="s">
        <v>2</v>
      </c>
      <c r="VRL103" s="111"/>
      <c r="VRM103" s="111"/>
      <c r="VRN103" s="112"/>
      <c r="VRO103" s="2"/>
      <c r="VRP103" s="1"/>
      <c r="VRQ103" s="87"/>
      <c r="VRR103" s="87"/>
      <c r="VRS103" s="87" t="s">
        <v>2</v>
      </c>
      <c r="VRT103" s="111"/>
      <c r="VRU103" s="111"/>
      <c r="VRV103" s="112"/>
      <c r="VRW103" s="2"/>
      <c r="VRX103" s="1"/>
      <c r="VRY103" s="87"/>
      <c r="VRZ103" s="87"/>
      <c r="VSA103" s="87" t="s">
        <v>2</v>
      </c>
      <c r="VSB103" s="111"/>
      <c r="VSC103" s="111"/>
      <c r="VSD103" s="112"/>
      <c r="VSE103" s="2"/>
      <c r="VSF103" s="1"/>
      <c r="VSG103" s="87"/>
      <c r="VSH103" s="87"/>
      <c r="VSI103" s="87" t="s">
        <v>2</v>
      </c>
      <c r="VSJ103" s="111"/>
      <c r="VSK103" s="111"/>
      <c r="VSL103" s="112"/>
      <c r="VSM103" s="2"/>
      <c r="VSN103" s="1"/>
      <c r="VSO103" s="87"/>
      <c r="VSP103" s="87"/>
      <c r="VSQ103" s="87" t="s">
        <v>2</v>
      </c>
      <c r="VSR103" s="111"/>
      <c r="VSS103" s="111"/>
      <c r="VST103" s="112"/>
      <c r="VSU103" s="2"/>
      <c r="VSV103" s="1"/>
      <c r="VSW103" s="87"/>
      <c r="VSX103" s="87"/>
      <c r="VSY103" s="87" t="s">
        <v>2</v>
      </c>
      <c r="VSZ103" s="111"/>
      <c r="VTA103" s="111"/>
      <c r="VTB103" s="112"/>
      <c r="VTC103" s="2"/>
      <c r="VTD103" s="1"/>
      <c r="VTE103" s="87"/>
      <c r="VTF103" s="87"/>
      <c r="VTG103" s="87" t="s">
        <v>2</v>
      </c>
      <c r="VTH103" s="111"/>
      <c r="VTI103" s="111"/>
      <c r="VTJ103" s="112"/>
      <c r="VTK103" s="2"/>
      <c r="VTL103" s="1"/>
      <c r="VTM103" s="87"/>
      <c r="VTN103" s="87"/>
      <c r="VTO103" s="87" t="s">
        <v>2</v>
      </c>
      <c r="VTP103" s="111"/>
      <c r="VTQ103" s="111"/>
      <c r="VTR103" s="112"/>
      <c r="VTS103" s="2"/>
      <c r="VTT103" s="1"/>
      <c r="VTU103" s="87"/>
      <c r="VTV103" s="87"/>
      <c r="VTW103" s="87" t="s">
        <v>2</v>
      </c>
      <c r="VTX103" s="111"/>
      <c r="VTY103" s="111"/>
      <c r="VTZ103" s="112"/>
      <c r="VUA103" s="2"/>
      <c r="VUB103" s="1"/>
      <c r="VUC103" s="87"/>
      <c r="VUD103" s="87"/>
      <c r="VUE103" s="87" t="s">
        <v>2</v>
      </c>
      <c r="VUF103" s="111"/>
      <c r="VUG103" s="111"/>
      <c r="VUH103" s="112"/>
      <c r="VUI103" s="2"/>
      <c r="VUJ103" s="1"/>
      <c r="VUK103" s="87"/>
      <c r="VUL103" s="87"/>
      <c r="VUM103" s="87" t="s">
        <v>2</v>
      </c>
      <c r="VUN103" s="111"/>
      <c r="VUO103" s="111"/>
      <c r="VUP103" s="112"/>
      <c r="VUQ103" s="2"/>
      <c r="VUR103" s="1"/>
      <c r="VUS103" s="87"/>
      <c r="VUT103" s="87"/>
      <c r="VUU103" s="87" t="s">
        <v>2</v>
      </c>
      <c r="VUV103" s="111"/>
      <c r="VUW103" s="111"/>
      <c r="VUX103" s="112"/>
      <c r="VUY103" s="2"/>
      <c r="VUZ103" s="1"/>
      <c r="VVA103" s="87"/>
      <c r="VVB103" s="87"/>
      <c r="VVC103" s="87" t="s">
        <v>2</v>
      </c>
      <c r="VVD103" s="111"/>
      <c r="VVE103" s="111"/>
      <c r="VVF103" s="112"/>
      <c r="VVG103" s="2"/>
      <c r="VVH103" s="1"/>
      <c r="VVI103" s="87"/>
      <c r="VVJ103" s="87"/>
      <c r="VVK103" s="87" t="s">
        <v>2</v>
      </c>
      <c r="VVL103" s="111"/>
      <c r="VVM103" s="111"/>
      <c r="VVN103" s="112"/>
      <c r="VVO103" s="2"/>
      <c r="VVP103" s="1"/>
      <c r="VVQ103" s="87"/>
      <c r="VVR103" s="87"/>
      <c r="VVS103" s="87" t="s">
        <v>2</v>
      </c>
      <c r="VVT103" s="111"/>
      <c r="VVU103" s="111"/>
      <c r="VVV103" s="112"/>
      <c r="VVW103" s="2"/>
      <c r="VVX103" s="1"/>
      <c r="VVY103" s="87"/>
      <c r="VVZ103" s="87"/>
      <c r="VWA103" s="87" t="s">
        <v>2</v>
      </c>
      <c r="VWB103" s="111"/>
      <c r="VWC103" s="111"/>
      <c r="VWD103" s="112"/>
      <c r="VWE103" s="2"/>
      <c r="VWF103" s="1"/>
      <c r="VWG103" s="87"/>
      <c r="VWH103" s="87"/>
      <c r="VWI103" s="87" t="s">
        <v>2</v>
      </c>
      <c r="VWJ103" s="111"/>
      <c r="VWK103" s="111"/>
      <c r="VWL103" s="112"/>
      <c r="VWM103" s="2"/>
      <c r="VWN103" s="1"/>
      <c r="VWO103" s="87"/>
      <c r="VWP103" s="87"/>
      <c r="VWQ103" s="87" t="s">
        <v>2</v>
      </c>
      <c r="VWR103" s="111"/>
      <c r="VWS103" s="111"/>
      <c r="VWT103" s="112"/>
      <c r="VWU103" s="2"/>
      <c r="VWV103" s="1"/>
      <c r="VWW103" s="87"/>
      <c r="VWX103" s="87"/>
      <c r="VWY103" s="87" t="s">
        <v>2</v>
      </c>
      <c r="VWZ103" s="111"/>
      <c r="VXA103" s="111"/>
      <c r="VXB103" s="112"/>
      <c r="VXC103" s="2"/>
      <c r="VXD103" s="1"/>
      <c r="VXE103" s="87"/>
      <c r="VXF103" s="87"/>
      <c r="VXG103" s="87" t="s">
        <v>2</v>
      </c>
      <c r="VXH103" s="111"/>
      <c r="VXI103" s="111"/>
      <c r="VXJ103" s="112"/>
      <c r="VXK103" s="2"/>
      <c r="VXL103" s="1"/>
      <c r="VXM103" s="87"/>
      <c r="VXN103" s="87"/>
      <c r="VXO103" s="87" t="s">
        <v>2</v>
      </c>
      <c r="VXP103" s="111"/>
      <c r="VXQ103" s="111"/>
      <c r="VXR103" s="112"/>
      <c r="VXS103" s="2"/>
      <c r="VXT103" s="1"/>
      <c r="VXU103" s="87"/>
      <c r="VXV103" s="87"/>
      <c r="VXW103" s="87" t="s">
        <v>2</v>
      </c>
      <c r="VXX103" s="111"/>
      <c r="VXY103" s="111"/>
      <c r="VXZ103" s="112"/>
      <c r="VYA103" s="2"/>
      <c r="VYB103" s="1"/>
      <c r="VYC103" s="87"/>
      <c r="VYD103" s="87"/>
      <c r="VYE103" s="87" t="s">
        <v>2</v>
      </c>
      <c r="VYF103" s="111"/>
      <c r="VYG103" s="111"/>
      <c r="VYH103" s="112"/>
      <c r="VYI103" s="2"/>
      <c r="VYJ103" s="1"/>
      <c r="VYK103" s="87"/>
      <c r="VYL103" s="87"/>
      <c r="VYM103" s="87" t="s">
        <v>2</v>
      </c>
      <c r="VYN103" s="111"/>
      <c r="VYO103" s="111"/>
      <c r="VYP103" s="112"/>
      <c r="VYQ103" s="2"/>
      <c r="VYR103" s="1"/>
      <c r="VYS103" s="87"/>
      <c r="VYT103" s="87"/>
      <c r="VYU103" s="87" t="s">
        <v>2</v>
      </c>
      <c r="VYV103" s="111"/>
      <c r="VYW103" s="111"/>
      <c r="VYX103" s="112"/>
      <c r="VYY103" s="2"/>
      <c r="VYZ103" s="1"/>
      <c r="VZA103" s="87"/>
      <c r="VZB103" s="87"/>
      <c r="VZC103" s="87" t="s">
        <v>2</v>
      </c>
      <c r="VZD103" s="111"/>
      <c r="VZE103" s="111"/>
      <c r="VZF103" s="112"/>
      <c r="VZG103" s="2"/>
      <c r="VZH103" s="1"/>
      <c r="VZI103" s="87"/>
      <c r="VZJ103" s="87"/>
      <c r="VZK103" s="87" t="s">
        <v>2</v>
      </c>
      <c r="VZL103" s="111"/>
      <c r="VZM103" s="111"/>
      <c r="VZN103" s="112"/>
      <c r="VZO103" s="2"/>
      <c r="VZP103" s="1"/>
      <c r="VZQ103" s="87"/>
      <c r="VZR103" s="87"/>
      <c r="VZS103" s="87" t="s">
        <v>2</v>
      </c>
      <c r="VZT103" s="111"/>
      <c r="VZU103" s="111"/>
      <c r="VZV103" s="112"/>
      <c r="VZW103" s="2"/>
      <c r="VZX103" s="1"/>
      <c r="VZY103" s="87"/>
      <c r="VZZ103" s="87"/>
      <c r="WAA103" s="87" t="s">
        <v>2</v>
      </c>
      <c r="WAB103" s="111"/>
      <c r="WAC103" s="111"/>
      <c r="WAD103" s="112"/>
      <c r="WAE103" s="2"/>
      <c r="WAF103" s="1"/>
      <c r="WAG103" s="87"/>
      <c r="WAH103" s="87"/>
      <c r="WAI103" s="87" t="s">
        <v>2</v>
      </c>
      <c r="WAJ103" s="111"/>
      <c r="WAK103" s="111"/>
      <c r="WAL103" s="112"/>
      <c r="WAM103" s="2"/>
      <c r="WAN103" s="1"/>
      <c r="WAO103" s="87"/>
      <c r="WAP103" s="87"/>
      <c r="WAQ103" s="87" t="s">
        <v>2</v>
      </c>
      <c r="WAR103" s="111"/>
      <c r="WAS103" s="111"/>
      <c r="WAT103" s="112"/>
      <c r="WAU103" s="2"/>
      <c r="WAV103" s="1"/>
      <c r="WAW103" s="87"/>
      <c r="WAX103" s="87"/>
      <c r="WAY103" s="87" t="s">
        <v>2</v>
      </c>
      <c r="WAZ103" s="111"/>
      <c r="WBA103" s="111"/>
      <c r="WBB103" s="112"/>
      <c r="WBC103" s="2"/>
      <c r="WBD103" s="1"/>
      <c r="WBE103" s="87"/>
      <c r="WBF103" s="87"/>
      <c r="WBG103" s="87" t="s">
        <v>2</v>
      </c>
      <c r="WBH103" s="111"/>
      <c r="WBI103" s="111"/>
      <c r="WBJ103" s="112"/>
      <c r="WBK103" s="2"/>
      <c r="WBL103" s="1"/>
      <c r="WBM103" s="87"/>
      <c r="WBN103" s="87"/>
      <c r="WBO103" s="87" t="s">
        <v>2</v>
      </c>
      <c r="WBP103" s="111"/>
      <c r="WBQ103" s="111"/>
      <c r="WBR103" s="112"/>
      <c r="WBS103" s="2"/>
      <c r="WBT103" s="1"/>
      <c r="WBU103" s="87"/>
      <c r="WBV103" s="87"/>
      <c r="WBW103" s="87" t="s">
        <v>2</v>
      </c>
      <c r="WBX103" s="111"/>
      <c r="WBY103" s="111"/>
      <c r="WBZ103" s="112"/>
      <c r="WCA103" s="2"/>
      <c r="WCB103" s="1"/>
      <c r="WCC103" s="87"/>
      <c r="WCD103" s="87"/>
      <c r="WCE103" s="87" t="s">
        <v>2</v>
      </c>
      <c r="WCF103" s="111"/>
      <c r="WCG103" s="111"/>
      <c r="WCH103" s="112"/>
      <c r="WCI103" s="2"/>
      <c r="WCJ103" s="1"/>
      <c r="WCK103" s="87"/>
      <c r="WCL103" s="87"/>
      <c r="WCM103" s="87" t="s">
        <v>2</v>
      </c>
      <c r="WCN103" s="111"/>
      <c r="WCO103" s="111"/>
      <c r="WCP103" s="112"/>
      <c r="WCQ103" s="2"/>
      <c r="WCR103" s="1"/>
      <c r="WCS103" s="87"/>
      <c r="WCT103" s="87"/>
      <c r="WCU103" s="87" t="s">
        <v>2</v>
      </c>
      <c r="WCV103" s="111"/>
      <c r="WCW103" s="111"/>
      <c r="WCX103" s="112"/>
      <c r="WCY103" s="2"/>
      <c r="WCZ103" s="1"/>
      <c r="WDA103" s="87"/>
      <c r="WDB103" s="87"/>
      <c r="WDC103" s="87" t="s">
        <v>2</v>
      </c>
      <c r="WDD103" s="111"/>
      <c r="WDE103" s="111"/>
      <c r="WDF103" s="112"/>
      <c r="WDG103" s="2"/>
      <c r="WDH103" s="1"/>
      <c r="WDI103" s="87"/>
      <c r="WDJ103" s="87"/>
      <c r="WDK103" s="87" t="s">
        <v>2</v>
      </c>
      <c r="WDL103" s="111"/>
      <c r="WDM103" s="111"/>
      <c r="WDN103" s="112"/>
      <c r="WDO103" s="2"/>
      <c r="WDP103" s="1"/>
      <c r="WDQ103" s="87"/>
      <c r="WDR103" s="87"/>
      <c r="WDS103" s="87" t="s">
        <v>2</v>
      </c>
      <c r="WDT103" s="111"/>
      <c r="WDU103" s="111"/>
      <c r="WDV103" s="112"/>
      <c r="WDW103" s="2"/>
      <c r="WDX103" s="1"/>
      <c r="WDY103" s="87"/>
      <c r="WDZ103" s="87"/>
      <c r="WEA103" s="87" t="s">
        <v>2</v>
      </c>
      <c r="WEB103" s="111"/>
      <c r="WEC103" s="111"/>
      <c r="WED103" s="112"/>
      <c r="WEE103" s="2"/>
      <c r="WEF103" s="1"/>
      <c r="WEG103" s="87"/>
      <c r="WEH103" s="87"/>
      <c r="WEI103" s="87" t="s">
        <v>2</v>
      </c>
      <c r="WEJ103" s="111"/>
      <c r="WEK103" s="111"/>
      <c r="WEL103" s="112"/>
      <c r="WEM103" s="2"/>
      <c r="WEN103" s="1"/>
      <c r="WEO103" s="87"/>
      <c r="WEP103" s="87"/>
      <c r="WEQ103" s="87" t="s">
        <v>2</v>
      </c>
      <c r="WER103" s="111"/>
      <c r="WES103" s="111"/>
      <c r="WET103" s="112"/>
      <c r="WEU103" s="2"/>
      <c r="WEV103" s="1"/>
      <c r="WEW103" s="87"/>
      <c r="WEX103" s="87"/>
      <c r="WEY103" s="87" t="s">
        <v>2</v>
      </c>
      <c r="WEZ103" s="111"/>
      <c r="WFA103" s="111"/>
      <c r="WFB103" s="112"/>
      <c r="WFC103" s="2"/>
      <c r="WFD103" s="1"/>
      <c r="WFE103" s="87"/>
      <c r="WFF103" s="87"/>
      <c r="WFG103" s="87" t="s">
        <v>2</v>
      </c>
      <c r="WFH103" s="111"/>
      <c r="WFI103" s="111"/>
      <c r="WFJ103" s="112"/>
      <c r="WFK103" s="2"/>
      <c r="WFL103" s="1"/>
      <c r="WFM103" s="87"/>
      <c r="WFN103" s="87"/>
      <c r="WFO103" s="87" t="s">
        <v>2</v>
      </c>
      <c r="WFP103" s="111"/>
      <c r="WFQ103" s="111"/>
      <c r="WFR103" s="112"/>
      <c r="WFS103" s="2"/>
      <c r="WFT103" s="1"/>
      <c r="WFU103" s="87"/>
      <c r="WFV103" s="87"/>
      <c r="WFW103" s="87" t="s">
        <v>2</v>
      </c>
      <c r="WFX103" s="111"/>
      <c r="WFY103" s="111"/>
      <c r="WFZ103" s="112"/>
      <c r="WGA103" s="2"/>
      <c r="WGB103" s="1"/>
      <c r="WGC103" s="87"/>
      <c r="WGD103" s="87"/>
      <c r="WGE103" s="87" t="s">
        <v>2</v>
      </c>
      <c r="WGF103" s="111"/>
      <c r="WGG103" s="111"/>
      <c r="WGH103" s="112"/>
      <c r="WGI103" s="2"/>
      <c r="WGJ103" s="1"/>
      <c r="WGK103" s="87"/>
      <c r="WGL103" s="87"/>
      <c r="WGM103" s="87" t="s">
        <v>2</v>
      </c>
      <c r="WGN103" s="111"/>
      <c r="WGO103" s="111"/>
      <c r="WGP103" s="112"/>
      <c r="WGQ103" s="2"/>
      <c r="WGR103" s="1"/>
      <c r="WGS103" s="87"/>
      <c r="WGT103" s="87"/>
      <c r="WGU103" s="87" t="s">
        <v>2</v>
      </c>
      <c r="WGV103" s="111"/>
      <c r="WGW103" s="111"/>
      <c r="WGX103" s="112"/>
      <c r="WGY103" s="2"/>
      <c r="WGZ103" s="1"/>
      <c r="WHA103" s="87"/>
      <c r="WHB103" s="87"/>
      <c r="WHC103" s="87" t="s">
        <v>2</v>
      </c>
      <c r="WHD103" s="111"/>
      <c r="WHE103" s="111"/>
      <c r="WHF103" s="112"/>
      <c r="WHG103" s="2"/>
      <c r="WHH103" s="1"/>
      <c r="WHI103" s="87"/>
      <c r="WHJ103" s="87"/>
      <c r="WHK103" s="87" t="s">
        <v>2</v>
      </c>
      <c r="WHL103" s="111"/>
      <c r="WHM103" s="111"/>
      <c r="WHN103" s="112"/>
      <c r="WHO103" s="2"/>
      <c r="WHP103" s="1"/>
      <c r="WHQ103" s="87"/>
      <c r="WHR103" s="87"/>
      <c r="WHS103" s="87" t="s">
        <v>2</v>
      </c>
      <c r="WHT103" s="111"/>
      <c r="WHU103" s="111"/>
      <c r="WHV103" s="112"/>
      <c r="WHW103" s="2"/>
      <c r="WHX103" s="1"/>
      <c r="WHY103" s="87"/>
      <c r="WHZ103" s="87"/>
      <c r="WIA103" s="87" t="s">
        <v>2</v>
      </c>
      <c r="WIB103" s="111"/>
      <c r="WIC103" s="111"/>
      <c r="WID103" s="112"/>
      <c r="WIE103" s="2"/>
      <c r="WIF103" s="1"/>
      <c r="WIG103" s="87"/>
      <c r="WIH103" s="87"/>
      <c r="WII103" s="87" t="s">
        <v>2</v>
      </c>
      <c r="WIJ103" s="111"/>
      <c r="WIK103" s="111"/>
      <c r="WIL103" s="112"/>
      <c r="WIM103" s="2"/>
      <c r="WIN103" s="1"/>
      <c r="WIO103" s="87"/>
      <c r="WIP103" s="87"/>
      <c r="WIQ103" s="87" t="s">
        <v>2</v>
      </c>
      <c r="WIR103" s="111"/>
      <c r="WIS103" s="111"/>
      <c r="WIT103" s="112"/>
      <c r="WIU103" s="2"/>
      <c r="WIV103" s="1"/>
      <c r="WIW103" s="87"/>
      <c r="WIX103" s="87"/>
      <c r="WIY103" s="87" t="s">
        <v>2</v>
      </c>
      <c r="WIZ103" s="111"/>
      <c r="WJA103" s="111"/>
      <c r="WJB103" s="112"/>
      <c r="WJC103" s="2"/>
      <c r="WJD103" s="1"/>
      <c r="WJE103" s="87"/>
      <c r="WJF103" s="87"/>
      <c r="WJG103" s="87" t="s">
        <v>2</v>
      </c>
      <c r="WJH103" s="111"/>
      <c r="WJI103" s="111"/>
      <c r="WJJ103" s="112"/>
      <c r="WJK103" s="2"/>
      <c r="WJL103" s="1"/>
      <c r="WJM103" s="87"/>
      <c r="WJN103" s="87"/>
      <c r="WJO103" s="87" t="s">
        <v>2</v>
      </c>
      <c r="WJP103" s="111"/>
      <c r="WJQ103" s="111"/>
      <c r="WJR103" s="112"/>
      <c r="WJS103" s="2"/>
      <c r="WJT103" s="1"/>
      <c r="WJU103" s="87"/>
      <c r="WJV103" s="87"/>
      <c r="WJW103" s="87" t="s">
        <v>2</v>
      </c>
      <c r="WJX103" s="111"/>
      <c r="WJY103" s="111"/>
      <c r="WJZ103" s="112"/>
      <c r="WKA103" s="2"/>
      <c r="WKB103" s="1"/>
      <c r="WKC103" s="87"/>
      <c r="WKD103" s="87"/>
      <c r="WKE103" s="87" t="s">
        <v>2</v>
      </c>
      <c r="WKF103" s="111"/>
      <c r="WKG103" s="111"/>
      <c r="WKH103" s="112"/>
      <c r="WKI103" s="2"/>
      <c r="WKJ103" s="1"/>
      <c r="WKK103" s="87"/>
      <c r="WKL103" s="87"/>
      <c r="WKM103" s="87" t="s">
        <v>2</v>
      </c>
      <c r="WKN103" s="111"/>
      <c r="WKO103" s="111"/>
      <c r="WKP103" s="112"/>
      <c r="WKQ103" s="2"/>
      <c r="WKR103" s="1"/>
      <c r="WKS103" s="87"/>
      <c r="WKT103" s="87"/>
      <c r="WKU103" s="87" t="s">
        <v>2</v>
      </c>
      <c r="WKV103" s="111"/>
      <c r="WKW103" s="111"/>
      <c r="WKX103" s="112"/>
      <c r="WKY103" s="2"/>
      <c r="WKZ103" s="1"/>
      <c r="WLA103" s="87"/>
      <c r="WLB103" s="87"/>
      <c r="WLC103" s="87" t="s">
        <v>2</v>
      </c>
      <c r="WLD103" s="111"/>
      <c r="WLE103" s="111"/>
      <c r="WLF103" s="112"/>
      <c r="WLG103" s="2"/>
      <c r="WLH103" s="1"/>
      <c r="WLI103" s="87"/>
      <c r="WLJ103" s="87"/>
      <c r="WLK103" s="87" t="s">
        <v>2</v>
      </c>
      <c r="WLL103" s="111"/>
      <c r="WLM103" s="111"/>
      <c r="WLN103" s="112"/>
      <c r="WLO103" s="2"/>
      <c r="WLP103" s="1"/>
      <c r="WLQ103" s="87"/>
      <c r="WLR103" s="87"/>
      <c r="WLS103" s="87" t="s">
        <v>2</v>
      </c>
      <c r="WLT103" s="111"/>
      <c r="WLU103" s="111"/>
      <c r="WLV103" s="112"/>
      <c r="WLW103" s="2"/>
      <c r="WLX103" s="1"/>
      <c r="WLY103" s="87"/>
      <c r="WLZ103" s="87"/>
      <c r="WMA103" s="87" t="s">
        <v>2</v>
      </c>
      <c r="WMB103" s="111"/>
      <c r="WMC103" s="111"/>
      <c r="WMD103" s="112"/>
      <c r="WME103" s="2"/>
      <c r="WMF103" s="1"/>
      <c r="WMG103" s="87"/>
      <c r="WMH103" s="87"/>
      <c r="WMI103" s="87" t="s">
        <v>2</v>
      </c>
      <c r="WMJ103" s="111"/>
      <c r="WMK103" s="111"/>
      <c r="WML103" s="112"/>
      <c r="WMM103" s="2"/>
      <c r="WMN103" s="1"/>
      <c r="WMO103" s="87"/>
      <c r="WMP103" s="87"/>
      <c r="WMQ103" s="87" t="s">
        <v>2</v>
      </c>
      <c r="WMR103" s="111"/>
      <c r="WMS103" s="111"/>
      <c r="WMT103" s="112"/>
      <c r="WMU103" s="2"/>
      <c r="WMV103" s="1"/>
      <c r="WMW103" s="87"/>
      <c r="WMX103" s="87"/>
      <c r="WMY103" s="87" t="s">
        <v>2</v>
      </c>
      <c r="WMZ103" s="111"/>
      <c r="WNA103" s="111"/>
      <c r="WNB103" s="112"/>
      <c r="WNC103" s="2"/>
      <c r="WND103" s="1"/>
      <c r="WNE103" s="87"/>
      <c r="WNF103" s="87"/>
      <c r="WNG103" s="87" t="s">
        <v>2</v>
      </c>
      <c r="WNH103" s="111"/>
      <c r="WNI103" s="111"/>
      <c r="WNJ103" s="112"/>
      <c r="WNK103" s="2"/>
      <c r="WNL103" s="1"/>
      <c r="WNM103" s="87"/>
      <c r="WNN103" s="87"/>
      <c r="WNO103" s="87" t="s">
        <v>2</v>
      </c>
      <c r="WNP103" s="111"/>
      <c r="WNQ103" s="111"/>
      <c r="WNR103" s="112"/>
      <c r="WNS103" s="2"/>
      <c r="WNT103" s="1"/>
      <c r="WNU103" s="87"/>
      <c r="WNV103" s="87"/>
      <c r="WNW103" s="87" t="s">
        <v>2</v>
      </c>
      <c r="WNX103" s="111"/>
      <c r="WNY103" s="111"/>
      <c r="WNZ103" s="112"/>
      <c r="WOA103" s="2"/>
      <c r="WOB103" s="1"/>
      <c r="WOC103" s="87"/>
      <c r="WOD103" s="87"/>
      <c r="WOE103" s="87" t="s">
        <v>2</v>
      </c>
      <c r="WOF103" s="111"/>
      <c r="WOG103" s="111"/>
      <c r="WOH103" s="112"/>
      <c r="WOI103" s="2"/>
      <c r="WOJ103" s="1"/>
      <c r="WOK103" s="87"/>
      <c r="WOL103" s="87"/>
      <c r="WOM103" s="87" t="s">
        <v>2</v>
      </c>
      <c r="WON103" s="111"/>
      <c r="WOO103" s="111"/>
      <c r="WOP103" s="112"/>
      <c r="WOQ103" s="2"/>
      <c r="WOR103" s="1"/>
      <c r="WOS103" s="87"/>
      <c r="WOT103" s="87"/>
      <c r="WOU103" s="87" t="s">
        <v>2</v>
      </c>
      <c r="WOV103" s="111"/>
      <c r="WOW103" s="111"/>
      <c r="WOX103" s="112"/>
      <c r="WOY103" s="2"/>
      <c r="WOZ103" s="1"/>
      <c r="WPA103" s="87"/>
      <c r="WPB103" s="87"/>
      <c r="WPC103" s="87" t="s">
        <v>2</v>
      </c>
      <c r="WPD103" s="111"/>
      <c r="WPE103" s="111"/>
      <c r="WPF103" s="112"/>
      <c r="WPG103" s="2"/>
      <c r="WPH103" s="1"/>
      <c r="WPI103" s="87"/>
      <c r="WPJ103" s="87"/>
      <c r="WPK103" s="87" t="s">
        <v>2</v>
      </c>
      <c r="WPL103" s="111"/>
      <c r="WPM103" s="111"/>
      <c r="WPN103" s="112"/>
      <c r="WPO103" s="2"/>
      <c r="WPP103" s="1"/>
      <c r="WPQ103" s="87"/>
      <c r="WPR103" s="87"/>
      <c r="WPS103" s="87" t="s">
        <v>2</v>
      </c>
      <c r="WPT103" s="111"/>
      <c r="WPU103" s="111"/>
      <c r="WPV103" s="112"/>
      <c r="WPW103" s="2"/>
      <c r="WPX103" s="1"/>
      <c r="WPY103" s="87"/>
      <c r="WPZ103" s="87"/>
      <c r="WQA103" s="87" t="s">
        <v>2</v>
      </c>
      <c r="WQB103" s="111"/>
      <c r="WQC103" s="111"/>
      <c r="WQD103" s="112"/>
      <c r="WQE103" s="2"/>
      <c r="WQF103" s="1"/>
      <c r="WQG103" s="87"/>
      <c r="WQH103" s="87"/>
      <c r="WQI103" s="87" t="s">
        <v>2</v>
      </c>
      <c r="WQJ103" s="111"/>
      <c r="WQK103" s="111"/>
      <c r="WQL103" s="112"/>
      <c r="WQM103" s="2"/>
      <c r="WQN103" s="1"/>
      <c r="WQO103" s="87"/>
      <c r="WQP103" s="87"/>
      <c r="WQQ103" s="87" t="s">
        <v>2</v>
      </c>
      <c r="WQR103" s="111"/>
      <c r="WQS103" s="111"/>
      <c r="WQT103" s="112"/>
      <c r="WQU103" s="2"/>
      <c r="WQV103" s="1"/>
      <c r="WQW103" s="87"/>
      <c r="WQX103" s="87"/>
      <c r="WQY103" s="87" t="s">
        <v>2</v>
      </c>
      <c r="WQZ103" s="111"/>
      <c r="WRA103" s="111"/>
      <c r="WRB103" s="112"/>
      <c r="WRC103" s="2"/>
      <c r="WRD103" s="1"/>
      <c r="WRE103" s="87"/>
      <c r="WRF103" s="87"/>
      <c r="WRG103" s="87" t="s">
        <v>2</v>
      </c>
      <c r="WRH103" s="111"/>
      <c r="WRI103" s="111"/>
      <c r="WRJ103" s="112"/>
      <c r="WRK103" s="2"/>
      <c r="WRL103" s="1"/>
      <c r="WRM103" s="87"/>
      <c r="WRN103" s="87"/>
      <c r="WRO103" s="87" t="s">
        <v>2</v>
      </c>
      <c r="WRP103" s="111"/>
      <c r="WRQ103" s="111"/>
      <c r="WRR103" s="112"/>
      <c r="WRS103" s="2"/>
      <c r="WRT103" s="1"/>
      <c r="WRU103" s="87"/>
      <c r="WRV103" s="87"/>
      <c r="WRW103" s="87" t="s">
        <v>2</v>
      </c>
      <c r="WRX103" s="111"/>
      <c r="WRY103" s="111"/>
      <c r="WRZ103" s="112"/>
      <c r="WSA103" s="2"/>
      <c r="WSB103" s="1"/>
      <c r="WSC103" s="87"/>
      <c r="WSD103" s="87"/>
      <c r="WSE103" s="87" t="s">
        <v>2</v>
      </c>
      <c r="WSF103" s="111"/>
      <c r="WSG103" s="111"/>
      <c r="WSH103" s="112"/>
      <c r="WSI103" s="2"/>
      <c r="WSJ103" s="1"/>
      <c r="WSK103" s="87"/>
      <c r="WSL103" s="87"/>
      <c r="WSM103" s="87" t="s">
        <v>2</v>
      </c>
      <c r="WSN103" s="111"/>
      <c r="WSO103" s="111"/>
      <c r="WSP103" s="112"/>
      <c r="WSQ103" s="2"/>
      <c r="WSR103" s="1"/>
      <c r="WSS103" s="87"/>
      <c r="WST103" s="87"/>
      <c r="WSU103" s="87" t="s">
        <v>2</v>
      </c>
      <c r="WSV103" s="111"/>
      <c r="WSW103" s="111"/>
      <c r="WSX103" s="112"/>
      <c r="WSY103" s="2"/>
      <c r="WSZ103" s="1"/>
      <c r="WTA103" s="87"/>
      <c r="WTB103" s="87"/>
      <c r="WTC103" s="87" t="s">
        <v>2</v>
      </c>
      <c r="WTD103" s="111"/>
      <c r="WTE103" s="111"/>
      <c r="WTF103" s="112"/>
      <c r="WTG103" s="2"/>
      <c r="WTH103" s="1"/>
      <c r="WTI103" s="87"/>
      <c r="WTJ103" s="87"/>
      <c r="WTK103" s="87" t="s">
        <v>2</v>
      </c>
      <c r="WTL103" s="111"/>
      <c r="WTM103" s="111"/>
      <c r="WTN103" s="112"/>
      <c r="WTO103" s="2"/>
      <c r="WTP103" s="1"/>
      <c r="WTQ103" s="87"/>
      <c r="WTR103" s="87"/>
      <c r="WTS103" s="87" t="s">
        <v>2</v>
      </c>
      <c r="WTT103" s="111"/>
      <c r="WTU103" s="111"/>
      <c r="WTV103" s="112"/>
      <c r="WTW103" s="2"/>
      <c r="WTX103" s="1"/>
      <c r="WTY103" s="87"/>
      <c r="WTZ103" s="87"/>
      <c r="WUA103" s="87" t="s">
        <v>2</v>
      </c>
      <c r="WUB103" s="111"/>
      <c r="WUC103" s="111"/>
      <c r="WUD103" s="112"/>
      <c r="WUE103" s="2"/>
      <c r="WUF103" s="1"/>
      <c r="WUG103" s="87"/>
      <c r="WUH103" s="87"/>
      <c r="WUI103" s="87" t="s">
        <v>2</v>
      </c>
      <c r="WUJ103" s="111"/>
      <c r="WUK103" s="111"/>
      <c r="WUL103" s="112"/>
      <c r="WUM103" s="2"/>
      <c r="WUN103" s="1"/>
      <c r="WUO103" s="87"/>
      <c r="WUP103" s="87"/>
      <c r="WUQ103" s="87" t="s">
        <v>2</v>
      </c>
      <c r="WUR103" s="111"/>
      <c r="WUS103" s="111"/>
      <c r="WUT103" s="112"/>
      <c r="WUU103" s="2"/>
      <c r="WUV103" s="1"/>
      <c r="WUW103" s="87"/>
      <c r="WUX103" s="87"/>
      <c r="WUY103" s="87" t="s">
        <v>2</v>
      </c>
      <c r="WUZ103" s="111"/>
      <c r="WVA103" s="111"/>
      <c r="WVB103" s="112"/>
      <c r="WVC103" s="2"/>
      <c r="WVD103" s="1"/>
      <c r="WVE103" s="87"/>
      <c r="WVF103" s="87"/>
      <c r="WVG103" s="87" t="s">
        <v>2</v>
      </c>
      <c r="WVH103" s="111"/>
      <c r="WVI103" s="111"/>
      <c r="WVJ103" s="112"/>
      <c r="WVK103" s="2"/>
      <c r="WVL103" s="1"/>
      <c r="WVM103" s="87"/>
      <c r="WVN103" s="87"/>
      <c r="WVO103" s="87" t="s">
        <v>2</v>
      </c>
      <c r="WVP103" s="111"/>
      <c r="WVQ103" s="111"/>
      <c r="WVR103" s="112"/>
      <c r="WVS103" s="2"/>
      <c r="WVT103" s="1"/>
      <c r="WVU103" s="87"/>
      <c r="WVV103" s="87"/>
      <c r="WVW103" s="87" t="s">
        <v>2</v>
      </c>
      <c r="WVX103" s="111"/>
      <c r="WVY103" s="111"/>
      <c r="WVZ103" s="112"/>
      <c r="WWA103" s="2"/>
      <c r="WWB103" s="1"/>
      <c r="WWC103" s="87"/>
      <c r="WWD103" s="87"/>
      <c r="WWE103" s="87" t="s">
        <v>2</v>
      </c>
      <c r="WWF103" s="111"/>
      <c r="WWG103" s="111"/>
      <c r="WWH103" s="112"/>
      <c r="WWI103" s="2"/>
      <c r="WWJ103" s="1"/>
      <c r="WWK103" s="87"/>
      <c r="WWL103" s="87"/>
      <c r="WWM103" s="87" t="s">
        <v>2</v>
      </c>
      <c r="WWN103" s="111"/>
      <c r="WWO103" s="111"/>
      <c r="WWP103" s="112"/>
      <c r="WWQ103" s="2"/>
      <c r="WWR103" s="1"/>
      <c r="WWS103" s="87"/>
      <c r="WWT103" s="87"/>
      <c r="WWU103" s="87" t="s">
        <v>2</v>
      </c>
      <c r="WWV103" s="111"/>
      <c r="WWW103" s="111"/>
      <c r="WWX103" s="112"/>
      <c r="WWY103" s="2"/>
      <c r="WWZ103" s="1"/>
      <c r="WXA103" s="87"/>
      <c r="WXB103" s="87"/>
      <c r="WXC103" s="87" t="s">
        <v>2</v>
      </c>
      <c r="WXD103" s="111"/>
      <c r="WXE103" s="111"/>
      <c r="WXF103" s="112"/>
      <c r="WXG103" s="2"/>
      <c r="WXH103" s="1"/>
      <c r="WXI103" s="87"/>
      <c r="WXJ103" s="87"/>
      <c r="WXK103" s="87" t="s">
        <v>2</v>
      </c>
      <c r="WXL103" s="111"/>
      <c r="WXM103" s="111"/>
      <c r="WXN103" s="112"/>
      <c r="WXO103" s="2"/>
      <c r="WXP103" s="1"/>
      <c r="WXQ103" s="87"/>
      <c r="WXR103" s="87"/>
      <c r="WXS103" s="87" t="s">
        <v>2</v>
      </c>
      <c r="WXT103" s="111"/>
      <c r="WXU103" s="111"/>
      <c r="WXV103" s="112"/>
      <c r="WXW103" s="2"/>
      <c r="WXX103" s="1"/>
      <c r="WXY103" s="87"/>
      <c r="WXZ103" s="87"/>
      <c r="WYA103" s="87" t="s">
        <v>2</v>
      </c>
      <c r="WYB103" s="111"/>
      <c r="WYC103" s="111"/>
      <c r="WYD103" s="112"/>
      <c r="WYE103" s="2"/>
      <c r="WYF103" s="1"/>
      <c r="WYG103" s="87"/>
      <c r="WYH103" s="87"/>
      <c r="WYI103" s="87" t="s">
        <v>2</v>
      </c>
      <c r="WYJ103" s="111"/>
      <c r="WYK103" s="111"/>
      <c r="WYL103" s="112"/>
      <c r="WYM103" s="2"/>
      <c r="WYN103" s="1"/>
      <c r="WYO103" s="87"/>
      <c r="WYP103" s="87"/>
      <c r="WYQ103" s="87" t="s">
        <v>2</v>
      </c>
      <c r="WYR103" s="111"/>
      <c r="WYS103" s="111"/>
      <c r="WYT103" s="112"/>
      <c r="WYU103" s="2"/>
      <c r="WYV103" s="1"/>
      <c r="WYW103" s="87"/>
      <c r="WYX103" s="87"/>
      <c r="WYY103" s="87" t="s">
        <v>2</v>
      </c>
      <c r="WYZ103" s="111"/>
      <c r="WZA103" s="111"/>
      <c r="WZB103" s="112"/>
      <c r="WZC103" s="2"/>
      <c r="WZD103" s="1"/>
      <c r="WZE103" s="87"/>
      <c r="WZF103" s="87"/>
      <c r="WZG103" s="87" t="s">
        <v>2</v>
      </c>
      <c r="WZH103" s="111"/>
      <c r="WZI103" s="111"/>
      <c r="WZJ103" s="112"/>
      <c r="WZK103" s="2"/>
      <c r="WZL103" s="1"/>
      <c r="WZM103" s="87"/>
      <c r="WZN103" s="87"/>
      <c r="WZO103" s="87" t="s">
        <v>2</v>
      </c>
      <c r="WZP103" s="111"/>
      <c r="WZQ103" s="111"/>
      <c r="WZR103" s="112"/>
      <c r="WZS103" s="2"/>
      <c r="WZT103" s="1"/>
      <c r="WZU103" s="87"/>
      <c r="WZV103" s="87"/>
      <c r="WZW103" s="87" t="s">
        <v>2</v>
      </c>
      <c r="WZX103" s="111"/>
      <c r="WZY103" s="111"/>
      <c r="WZZ103" s="112"/>
      <c r="XAA103" s="2"/>
      <c r="XAB103" s="1"/>
      <c r="XAC103" s="87"/>
      <c r="XAD103" s="87"/>
      <c r="XAE103" s="87" t="s">
        <v>2</v>
      </c>
      <c r="XAF103" s="111"/>
      <c r="XAG103" s="111"/>
      <c r="XAH103" s="112"/>
      <c r="XAI103" s="2"/>
      <c r="XAJ103" s="1"/>
      <c r="XAK103" s="87"/>
      <c r="XAL103" s="87"/>
      <c r="XAM103" s="87" t="s">
        <v>2</v>
      </c>
      <c r="XAN103" s="111"/>
      <c r="XAO103" s="111"/>
      <c r="XAP103" s="112"/>
      <c r="XAQ103" s="2"/>
      <c r="XAR103" s="1"/>
      <c r="XAS103" s="87"/>
      <c r="XAT103" s="87"/>
      <c r="XAU103" s="87" t="s">
        <v>2</v>
      </c>
      <c r="XAV103" s="111"/>
      <c r="XAW103" s="111"/>
      <c r="XAX103" s="112"/>
      <c r="XAY103" s="2"/>
      <c r="XAZ103" s="1"/>
      <c r="XBA103" s="87"/>
      <c r="XBB103" s="87"/>
      <c r="XBC103" s="87" t="s">
        <v>2</v>
      </c>
      <c r="XBD103" s="111"/>
      <c r="XBE103" s="111"/>
      <c r="XBF103" s="112"/>
      <c r="XBG103" s="2"/>
      <c r="XBH103" s="1"/>
      <c r="XBI103" s="87"/>
      <c r="XBJ103" s="87"/>
      <c r="XBK103" s="87" t="s">
        <v>2</v>
      </c>
      <c r="XBL103" s="111"/>
      <c r="XBM103" s="111"/>
      <c r="XBN103" s="112"/>
      <c r="XBO103" s="2"/>
      <c r="XBP103" s="1"/>
      <c r="XBQ103" s="87"/>
      <c r="XBR103" s="87"/>
      <c r="XBS103" s="87" t="s">
        <v>2</v>
      </c>
      <c r="XBT103" s="111"/>
      <c r="XBU103" s="111"/>
      <c r="XBV103" s="112"/>
      <c r="XBW103" s="2"/>
      <c r="XBX103" s="1"/>
      <c r="XBY103" s="87"/>
      <c r="XBZ103" s="87"/>
      <c r="XCA103" s="87" t="s">
        <v>2</v>
      </c>
      <c r="XCB103" s="111"/>
      <c r="XCC103" s="111"/>
      <c r="XCD103" s="112"/>
      <c r="XCE103" s="2"/>
      <c r="XCF103" s="1"/>
      <c r="XCG103" s="87"/>
      <c r="XCH103" s="87"/>
      <c r="XCI103" s="87" t="s">
        <v>2</v>
      </c>
      <c r="XCJ103" s="111"/>
      <c r="XCK103" s="111"/>
      <c r="XCL103" s="112"/>
      <c r="XCM103" s="2"/>
      <c r="XCN103" s="1"/>
      <c r="XCO103" s="87"/>
      <c r="XCP103" s="87"/>
      <c r="XCQ103" s="87" t="s">
        <v>2</v>
      </c>
      <c r="XCR103" s="111"/>
      <c r="XCS103" s="111"/>
      <c r="XCT103" s="112"/>
      <c r="XCU103" s="2"/>
      <c r="XCV103" s="1"/>
      <c r="XCW103" s="87"/>
      <c r="XCX103" s="87"/>
      <c r="XCY103" s="87" t="s">
        <v>2</v>
      </c>
      <c r="XCZ103" s="111"/>
      <c r="XDA103" s="111"/>
      <c r="XDB103" s="112"/>
      <c r="XDC103" s="2"/>
      <c r="XDD103" s="1"/>
      <c r="XDE103" s="87"/>
      <c r="XDF103" s="87"/>
      <c r="XDG103" s="87" t="s">
        <v>2</v>
      </c>
      <c r="XDH103" s="111"/>
      <c r="XDI103" s="111"/>
      <c r="XDJ103" s="112"/>
      <c r="XDK103" s="2"/>
      <c r="XDL103" s="1"/>
      <c r="XDM103" s="87"/>
      <c r="XDN103" s="87"/>
      <c r="XDO103" s="87" t="s">
        <v>2</v>
      </c>
      <c r="XDP103" s="111"/>
      <c r="XDQ103" s="111"/>
      <c r="XDR103" s="112"/>
      <c r="XDS103" s="2"/>
      <c r="XDT103" s="1"/>
      <c r="XDU103" s="87"/>
      <c r="XDV103" s="87"/>
      <c r="XDW103" s="87" t="s">
        <v>2</v>
      </c>
      <c r="XDX103" s="111"/>
      <c r="XDY103" s="111"/>
      <c r="XDZ103" s="112"/>
      <c r="XEA103" s="2"/>
      <c r="XEB103" s="1"/>
      <c r="XEC103" s="87"/>
      <c r="XED103" s="87"/>
      <c r="XEE103" s="87" t="s">
        <v>2</v>
      </c>
      <c r="XEF103" s="111"/>
      <c r="XEG103" s="111"/>
      <c r="XEH103" s="112"/>
      <c r="XEI103" s="2"/>
      <c r="XEJ103" s="1"/>
      <c r="XEK103" s="87"/>
      <c r="XEL103" s="87"/>
      <c r="XEM103" s="87" t="s">
        <v>2</v>
      </c>
      <c r="XEN103" s="111"/>
      <c r="XEO103" s="111"/>
      <c r="XEP103" s="112"/>
      <c r="XEQ103" s="2"/>
      <c r="XER103" s="1"/>
      <c r="XES103" s="87"/>
      <c r="XET103" s="87"/>
      <c r="XEU103" s="87" t="s">
        <v>2</v>
      </c>
      <c r="XEV103" s="111"/>
      <c r="XEW103" s="111"/>
      <c r="XEX103" s="112"/>
      <c r="XEY103" s="2"/>
      <c r="XEZ103" s="1"/>
      <c r="XFA103" s="87"/>
      <c r="XFB103" s="87"/>
      <c r="XFC103" s="87" t="s">
        <v>2</v>
      </c>
      <c r="XFD103" s="111"/>
    </row>
    <row r="104" spans="1:16384" ht="20.100000000000001" customHeight="1" x14ac:dyDescent="0.25">
      <c r="A104" s="150"/>
      <c r="B104" s="131" t="s">
        <v>76</v>
      </c>
      <c r="C104" s="85" t="s">
        <v>135</v>
      </c>
      <c r="D104" s="82" t="s">
        <v>136</v>
      </c>
      <c r="E104" s="72"/>
      <c r="F104" s="77">
        <v>0</v>
      </c>
      <c r="G104" s="62"/>
      <c r="H104" s="78">
        <v>0</v>
      </c>
      <c r="I104" s="78">
        <f t="shared" ref="I104:I109" si="5">F104*H104</f>
        <v>0</v>
      </c>
      <c r="J104" s="112"/>
      <c r="K104" s="114" t="s">
        <v>2</v>
      </c>
      <c r="L104" s="115"/>
      <c r="M104" s="115"/>
      <c r="N104" s="115"/>
      <c r="O104" s="115"/>
      <c r="P104" s="113"/>
      <c r="Q104" s="112"/>
      <c r="R104" s="112"/>
      <c r="S104" s="114" t="s">
        <v>2</v>
      </c>
      <c r="T104" s="115"/>
      <c r="U104" s="115"/>
      <c r="V104" s="115"/>
      <c r="W104" s="115"/>
      <c r="X104" s="113"/>
      <c r="Y104" s="112"/>
      <c r="Z104" s="112"/>
      <c r="AA104" s="114"/>
      <c r="AB104" s="115"/>
      <c r="AC104" s="115"/>
      <c r="AD104" s="115"/>
      <c r="AE104" s="115"/>
      <c r="AF104" s="113"/>
      <c r="AG104" s="112"/>
      <c r="AH104" s="112"/>
      <c r="AI104" s="114"/>
      <c r="AJ104" s="115"/>
      <c r="AK104" s="115"/>
      <c r="AL104" s="115"/>
      <c r="AM104" s="115"/>
      <c r="AN104" s="113"/>
      <c r="AO104" s="112"/>
      <c r="AP104" s="112"/>
      <c r="AQ104" s="114"/>
      <c r="AR104" s="115"/>
      <c r="AS104" s="115"/>
      <c r="AT104" s="115"/>
      <c r="AU104" s="115"/>
      <c r="AV104" s="113"/>
      <c r="AW104" s="112"/>
      <c r="AX104" s="112"/>
      <c r="AY104" s="114"/>
      <c r="AZ104" s="115"/>
      <c r="BA104" s="115"/>
      <c r="BB104" s="115"/>
      <c r="BC104" s="115"/>
      <c r="BD104" s="113"/>
      <c r="BE104" s="112"/>
      <c r="BF104" s="112"/>
      <c r="BG104" s="114"/>
      <c r="BH104" s="115"/>
      <c r="BI104" s="115"/>
      <c r="BJ104" s="115"/>
      <c r="BK104" s="115"/>
      <c r="BL104" s="113"/>
      <c r="BM104" s="112"/>
      <c r="BN104" s="112"/>
      <c r="BO104" s="114"/>
      <c r="BP104" s="115"/>
      <c r="BQ104" s="115"/>
      <c r="BR104" s="115"/>
      <c r="BS104" s="115"/>
      <c r="BT104" s="113"/>
      <c r="BU104" s="112"/>
      <c r="BV104" s="112"/>
      <c r="BW104" s="114"/>
      <c r="BX104" s="115"/>
      <c r="BY104" s="115"/>
      <c r="BZ104" s="115"/>
      <c r="CA104" s="115"/>
      <c r="CB104" s="113"/>
      <c r="CC104" s="112"/>
      <c r="CD104" s="112"/>
      <c r="CE104" s="114"/>
      <c r="CF104" s="115"/>
      <c r="CG104" s="115"/>
      <c r="CH104" s="115"/>
      <c r="CI104" s="115"/>
      <c r="CJ104" s="113"/>
      <c r="CK104" s="112"/>
      <c r="CL104" s="112"/>
      <c r="CM104" s="114"/>
      <c r="CN104" s="115"/>
      <c r="CO104" s="115"/>
      <c r="CP104" s="115"/>
      <c r="CQ104" s="115"/>
      <c r="CR104" s="113"/>
      <c r="CS104" s="112"/>
      <c r="CT104" s="112"/>
      <c r="CU104" s="114"/>
      <c r="CV104" s="115"/>
      <c r="CW104" s="115"/>
      <c r="CX104" s="115"/>
      <c r="CY104" s="115"/>
      <c r="CZ104" s="113"/>
      <c r="DA104" s="112"/>
      <c r="DB104" s="112"/>
      <c r="DC104" s="114"/>
      <c r="DD104" s="115"/>
      <c r="DE104" s="115"/>
      <c r="DF104" s="115"/>
      <c r="DG104" s="115"/>
      <c r="DH104" s="113"/>
      <c r="DI104" s="112"/>
      <c r="DJ104" s="112"/>
      <c r="DK104" s="114"/>
      <c r="DL104" s="115"/>
      <c r="DM104" s="115"/>
      <c r="DN104" s="115"/>
      <c r="DO104" s="115"/>
      <c r="DP104" s="113"/>
      <c r="DQ104" s="112"/>
      <c r="DR104" s="112"/>
      <c r="DS104" s="114"/>
      <c r="DT104" s="115"/>
      <c r="DU104" s="115"/>
      <c r="DV104" s="115"/>
      <c r="DW104" s="115"/>
      <c r="DX104" s="113"/>
      <c r="DY104" s="112"/>
      <c r="DZ104" s="112"/>
      <c r="EA104" s="114"/>
      <c r="EB104" s="115"/>
      <c r="EC104" s="115"/>
      <c r="ED104" s="115"/>
      <c r="EE104" s="115"/>
      <c r="EF104" s="113"/>
      <c r="EG104" s="112"/>
      <c r="EH104" s="112"/>
      <c r="EI104" s="114"/>
      <c r="EJ104" s="115"/>
      <c r="EK104" s="115"/>
      <c r="EL104" s="115"/>
      <c r="EM104" s="115"/>
      <c r="EN104" s="113"/>
      <c r="EO104" s="112"/>
      <c r="EP104" s="112"/>
      <c r="EQ104" s="114"/>
      <c r="ER104" s="115"/>
      <c r="ES104" s="115"/>
      <c r="ET104" s="115"/>
      <c r="EU104" s="115"/>
      <c r="EV104" s="113"/>
      <c r="EW104" s="112"/>
      <c r="EX104" s="112"/>
      <c r="EY104" s="114"/>
      <c r="EZ104" s="115"/>
      <c r="FA104" s="115"/>
      <c r="FB104" s="115"/>
      <c r="FC104" s="115"/>
      <c r="FD104" s="113"/>
      <c r="FE104" s="112"/>
      <c r="FF104" s="112"/>
      <c r="FG104" s="114"/>
      <c r="FH104" s="115"/>
      <c r="FI104" s="115"/>
      <c r="FJ104" s="115"/>
      <c r="FK104" s="115"/>
      <c r="FL104" s="113"/>
      <c r="FM104" s="112"/>
      <c r="FN104" s="112"/>
      <c r="FO104" s="114"/>
      <c r="FP104" s="115"/>
      <c r="FQ104" s="115"/>
      <c r="FR104" s="115"/>
      <c r="FS104" s="115"/>
      <c r="FT104" s="113"/>
      <c r="FU104" s="112"/>
      <c r="FV104" s="112"/>
      <c r="FW104" s="114"/>
      <c r="FX104" s="115"/>
      <c r="FY104" s="115"/>
      <c r="FZ104" s="115"/>
      <c r="GA104" s="115"/>
      <c r="GB104" s="113"/>
      <c r="GC104" s="112"/>
      <c r="GD104" s="112"/>
      <c r="GE104" s="114"/>
      <c r="GF104" s="115"/>
      <c r="GG104" s="115"/>
      <c r="GH104" s="115"/>
      <c r="GI104" s="115"/>
      <c r="GJ104" s="113"/>
      <c r="GK104" s="112"/>
      <c r="GL104" s="112"/>
      <c r="GM104" s="114"/>
      <c r="GN104" s="115"/>
      <c r="GO104" s="115"/>
      <c r="GP104" s="115"/>
      <c r="GQ104" s="115"/>
      <c r="GR104" s="113"/>
      <c r="GS104" s="112"/>
      <c r="GT104" s="112"/>
      <c r="GU104" s="114"/>
      <c r="GV104" s="115"/>
      <c r="GW104" s="115"/>
      <c r="GX104" s="115"/>
      <c r="GY104" s="115"/>
      <c r="GZ104" s="113"/>
      <c r="HA104" s="112"/>
      <c r="HB104" s="112"/>
      <c r="HC104" s="114"/>
      <c r="HD104" s="115"/>
      <c r="HE104" s="115"/>
      <c r="HF104" s="115"/>
      <c r="HG104" s="115"/>
      <c r="HH104" s="113"/>
      <c r="HI104" s="112"/>
      <c r="HJ104" s="112"/>
      <c r="HK104" s="114"/>
      <c r="HL104" s="115"/>
      <c r="HM104" s="115"/>
      <c r="HN104" s="115"/>
      <c r="HO104" s="115"/>
      <c r="HP104" s="113"/>
      <c r="HQ104" s="112"/>
      <c r="HR104" s="112"/>
      <c r="HS104" s="114"/>
      <c r="HT104" s="115"/>
      <c r="HU104" s="115"/>
      <c r="HV104" s="115"/>
      <c r="HW104" s="115"/>
      <c r="HX104" s="113"/>
      <c r="HY104" s="112"/>
      <c r="HZ104" s="112"/>
      <c r="IA104" s="114"/>
      <c r="IB104" s="115"/>
      <c r="IC104" s="115"/>
      <c r="ID104" s="115"/>
      <c r="IE104" s="115"/>
      <c r="IF104" s="113"/>
      <c r="IG104" s="112"/>
      <c r="IH104" s="112"/>
      <c r="II104" s="114"/>
      <c r="IJ104" s="115"/>
      <c r="IK104" s="115"/>
      <c r="IL104" s="115"/>
      <c r="IM104" s="115"/>
      <c r="IN104" s="113"/>
      <c r="IO104" s="112"/>
      <c r="IP104" s="112"/>
      <c r="IQ104" s="114"/>
      <c r="IR104" s="115"/>
      <c r="IS104" s="115"/>
      <c r="IT104" s="115"/>
      <c r="IU104" s="115"/>
      <c r="IV104" s="113"/>
      <c r="IW104" s="112"/>
      <c r="IX104" s="112"/>
      <c r="IY104" s="114"/>
      <c r="IZ104" s="115"/>
      <c r="JA104" s="115"/>
      <c r="JB104" s="115"/>
      <c r="JC104" s="115"/>
      <c r="JD104" s="113"/>
      <c r="JE104" s="112"/>
      <c r="JF104" s="112"/>
      <c r="JG104" s="114"/>
      <c r="JH104" s="115"/>
      <c r="JI104" s="115"/>
      <c r="JJ104" s="115"/>
      <c r="JK104" s="115"/>
      <c r="JL104" s="113"/>
      <c r="JM104" s="112"/>
      <c r="JN104" s="112"/>
      <c r="JO104" s="114"/>
      <c r="JP104" s="115"/>
      <c r="JQ104" s="115"/>
      <c r="JR104" s="115"/>
      <c r="JS104" s="115"/>
      <c r="JT104" s="113"/>
      <c r="JU104" s="112"/>
      <c r="JV104" s="112"/>
      <c r="JW104" s="114"/>
      <c r="JX104" s="115"/>
      <c r="JY104" s="115"/>
      <c r="JZ104" s="115"/>
      <c r="KA104" s="115"/>
      <c r="KB104" s="113"/>
      <c r="KC104" s="112"/>
      <c r="KD104" s="112"/>
      <c r="KE104" s="114"/>
      <c r="KF104" s="115"/>
      <c r="KG104" s="115"/>
      <c r="KH104" s="115"/>
      <c r="KI104" s="115"/>
      <c r="KJ104" s="113"/>
      <c r="KK104" s="112"/>
      <c r="KL104" s="112"/>
      <c r="KM104" s="114"/>
      <c r="KN104" s="115"/>
      <c r="KO104" s="115"/>
      <c r="KP104" s="115"/>
      <c r="KQ104" s="115"/>
      <c r="KR104" s="113"/>
      <c r="KS104" s="112"/>
      <c r="KT104" s="112"/>
      <c r="KU104" s="114"/>
      <c r="KV104" s="115"/>
      <c r="KW104" s="115"/>
      <c r="KX104" s="115"/>
      <c r="KY104" s="115"/>
      <c r="KZ104" s="113"/>
      <c r="LA104" s="112"/>
      <c r="LB104" s="112"/>
      <c r="LC104" s="114" t="s">
        <v>137</v>
      </c>
      <c r="LD104" s="115"/>
      <c r="LE104" s="115"/>
      <c r="LF104" s="115"/>
      <c r="LG104" s="115"/>
      <c r="LH104" s="113"/>
      <c r="LI104" s="112"/>
      <c r="LJ104" s="112"/>
      <c r="LK104" s="114" t="s">
        <v>137</v>
      </c>
      <c r="LL104" s="115"/>
      <c r="LM104" s="115"/>
      <c r="LN104" s="115"/>
      <c r="LO104" s="115"/>
      <c r="LP104" s="113"/>
      <c r="LQ104" s="112"/>
      <c r="LR104" s="112"/>
      <c r="LS104" s="114" t="s">
        <v>137</v>
      </c>
      <c r="LT104" s="115"/>
      <c r="LU104" s="115"/>
      <c r="LV104" s="115"/>
      <c r="LW104" s="115"/>
      <c r="LX104" s="113"/>
      <c r="LY104" s="112"/>
      <c r="LZ104" s="112"/>
      <c r="MA104" s="114" t="s">
        <v>137</v>
      </c>
      <c r="MB104" s="115"/>
      <c r="MC104" s="115"/>
      <c r="MD104" s="115"/>
      <c r="ME104" s="115"/>
      <c r="MF104" s="113"/>
      <c r="MG104" s="112"/>
      <c r="MH104" s="112"/>
      <c r="MI104" s="114" t="s">
        <v>137</v>
      </c>
      <c r="MJ104" s="115"/>
      <c r="MK104" s="115"/>
      <c r="ML104" s="115"/>
      <c r="MM104" s="115"/>
      <c r="MN104" s="113"/>
      <c r="MO104" s="112"/>
      <c r="MP104" s="112"/>
      <c r="MQ104" s="114" t="s">
        <v>137</v>
      </c>
      <c r="MR104" s="115"/>
      <c r="MS104" s="115"/>
      <c r="MT104" s="115"/>
      <c r="MU104" s="115"/>
      <c r="MV104" s="113"/>
      <c r="MW104" s="112"/>
      <c r="MX104" s="112"/>
      <c r="MY104" s="114" t="s">
        <v>137</v>
      </c>
      <c r="MZ104" s="115"/>
      <c r="NA104" s="115"/>
      <c r="NB104" s="115"/>
      <c r="NC104" s="115"/>
      <c r="ND104" s="113"/>
      <c r="NE104" s="112"/>
      <c r="NF104" s="112"/>
      <c r="NG104" s="114" t="s">
        <v>137</v>
      </c>
      <c r="NH104" s="115"/>
      <c r="NI104" s="115"/>
      <c r="NJ104" s="115"/>
      <c r="NK104" s="115"/>
      <c r="NL104" s="113"/>
      <c r="NM104" s="112"/>
      <c r="NN104" s="112"/>
      <c r="NO104" s="114" t="s">
        <v>137</v>
      </c>
      <c r="NP104" s="115"/>
      <c r="NQ104" s="115"/>
      <c r="NR104" s="115"/>
      <c r="NS104" s="115"/>
      <c r="NT104" s="113"/>
      <c r="NU104" s="112"/>
      <c r="NV104" s="112"/>
      <c r="NW104" s="114" t="s">
        <v>137</v>
      </c>
      <c r="NX104" s="115"/>
      <c r="NY104" s="115"/>
      <c r="NZ104" s="115"/>
      <c r="OA104" s="115"/>
      <c r="OB104" s="113"/>
      <c r="OC104" s="112"/>
      <c r="OD104" s="112"/>
      <c r="OE104" s="114" t="s">
        <v>137</v>
      </c>
      <c r="OF104" s="115"/>
      <c r="OG104" s="115"/>
      <c r="OH104" s="115"/>
      <c r="OI104" s="115"/>
      <c r="OJ104" s="113"/>
      <c r="OK104" s="112"/>
      <c r="OL104" s="112"/>
      <c r="OM104" s="114" t="s">
        <v>137</v>
      </c>
      <c r="ON104" s="115"/>
      <c r="OO104" s="115"/>
      <c r="OP104" s="115"/>
      <c r="OQ104" s="115"/>
      <c r="OR104" s="113"/>
      <c r="OS104" s="112"/>
      <c r="OT104" s="112"/>
      <c r="OU104" s="114" t="s">
        <v>137</v>
      </c>
      <c r="OV104" s="115"/>
      <c r="OW104" s="115"/>
      <c r="OX104" s="115"/>
      <c r="OY104" s="115"/>
      <c r="OZ104" s="113"/>
      <c r="PA104" s="112"/>
      <c r="PB104" s="112"/>
      <c r="PC104" s="114" t="s">
        <v>137</v>
      </c>
      <c r="PD104" s="115"/>
      <c r="PE104" s="115"/>
      <c r="PF104" s="115"/>
      <c r="PG104" s="115"/>
      <c r="PH104" s="113"/>
      <c r="PI104" s="112"/>
      <c r="PJ104" s="112"/>
      <c r="PK104" s="114" t="s">
        <v>137</v>
      </c>
      <c r="PL104" s="115"/>
      <c r="PM104" s="115"/>
      <c r="PN104" s="115"/>
      <c r="PO104" s="115"/>
      <c r="PP104" s="113"/>
      <c r="PQ104" s="112"/>
      <c r="PR104" s="112"/>
      <c r="PS104" s="114" t="s">
        <v>137</v>
      </c>
      <c r="PT104" s="115"/>
      <c r="PU104" s="115"/>
      <c r="PV104" s="115"/>
      <c r="PW104" s="115"/>
      <c r="PX104" s="113"/>
      <c r="PY104" s="112"/>
      <c r="PZ104" s="112"/>
      <c r="QA104" s="114" t="s">
        <v>137</v>
      </c>
      <c r="QB104" s="115"/>
      <c r="QC104" s="115"/>
      <c r="QD104" s="115"/>
      <c r="QE104" s="115"/>
      <c r="QF104" s="113"/>
      <c r="QG104" s="112"/>
      <c r="QH104" s="112"/>
      <c r="QI104" s="114" t="s">
        <v>137</v>
      </c>
      <c r="QJ104" s="115"/>
      <c r="QK104" s="115"/>
      <c r="QL104" s="115"/>
      <c r="QM104" s="115"/>
      <c r="QN104" s="113"/>
      <c r="QO104" s="112"/>
      <c r="QP104" s="112"/>
      <c r="QQ104" s="114" t="s">
        <v>137</v>
      </c>
      <c r="QR104" s="115"/>
      <c r="QS104" s="115"/>
      <c r="QT104" s="115"/>
      <c r="QU104" s="115"/>
      <c r="QV104" s="113"/>
      <c r="QW104" s="112"/>
      <c r="QX104" s="112"/>
      <c r="QY104" s="114" t="s">
        <v>137</v>
      </c>
      <c r="QZ104" s="115"/>
      <c r="RA104" s="115"/>
      <c r="RB104" s="115"/>
      <c r="RC104" s="115"/>
      <c r="RD104" s="113"/>
      <c r="RE104" s="112"/>
      <c r="RF104" s="112"/>
      <c r="RG104" s="114" t="s">
        <v>137</v>
      </c>
      <c r="RH104" s="115"/>
      <c r="RI104" s="115"/>
      <c r="RJ104" s="115"/>
      <c r="RK104" s="115"/>
      <c r="RL104" s="113"/>
      <c r="RM104" s="112"/>
      <c r="RN104" s="112"/>
      <c r="RO104" s="114" t="s">
        <v>137</v>
      </c>
      <c r="RP104" s="115"/>
      <c r="RQ104" s="115"/>
      <c r="RR104" s="115"/>
      <c r="RS104" s="115"/>
      <c r="RT104" s="113"/>
      <c r="RU104" s="112"/>
      <c r="RV104" s="112"/>
      <c r="RW104" s="114" t="s">
        <v>137</v>
      </c>
      <c r="RX104" s="115"/>
      <c r="RY104" s="115"/>
      <c r="RZ104" s="115"/>
      <c r="SA104" s="115"/>
      <c r="SB104" s="113"/>
      <c r="SC104" s="112"/>
      <c r="SD104" s="112"/>
      <c r="SE104" s="114" t="s">
        <v>137</v>
      </c>
      <c r="SF104" s="115"/>
      <c r="SG104" s="115"/>
      <c r="SH104" s="115"/>
      <c r="SI104" s="115"/>
      <c r="SJ104" s="113"/>
      <c r="SK104" s="112"/>
      <c r="SL104" s="112"/>
      <c r="SM104" s="114" t="s">
        <v>137</v>
      </c>
      <c r="SN104" s="115"/>
      <c r="SO104" s="115"/>
      <c r="SP104" s="115"/>
      <c r="SQ104" s="115"/>
      <c r="SR104" s="113"/>
      <c r="SS104" s="112"/>
      <c r="ST104" s="112"/>
      <c r="SU104" s="114" t="s">
        <v>137</v>
      </c>
      <c r="SV104" s="115"/>
      <c r="SW104" s="115"/>
      <c r="SX104" s="115"/>
      <c r="SY104" s="115"/>
      <c r="SZ104" s="113"/>
      <c r="TA104" s="112"/>
      <c r="TB104" s="112"/>
      <c r="TC104" s="114" t="s">
        <v>137</v>
      </c>
      <c r="TD104" s="115"/>
      <c r="TE104" s="115"/>
      <c r="TF104" s="115"/>
      <c r="TG104" s="115"/>
      <c r="TH104" s="113"/>
      <c r="TI104" s="112"/>
      <c r="TJ104" s="112"/>
      <c r="TK104" s="114" t="s">
        <v>137</v>
      </c>
      <c r="TL104" s="115"/>
      <c r="TM104" s="115"/>
      <c r="TN104" s="115"/>
      <c r="TO104" s="115"/>
      <c r="TP104" s="113"/>
      <c r="TQ104" s="112"/>
      <c r="TR104" s="112"/>
      <c r="TS104" s="114" t="s">
        <v>137</v>
      </c>
      <c r="TT104" s="115"/>
      <c r="TU104" s="115"/>
      <c r="TV104" s="115"/>
      <c r="TW104" s="115"/>
      <c r="TX104" s="113"/>
      <c r="TY104" s="112"/>
      <c r="TZ104" s="112"/>
      <c r="UA104" s="114" t="s">
        <v>137</v>
      </c>
      <c r="UB104" s="115"/>
      <c r="UC104" s="115"/>
      <c r="UD104" s="115"/>
      <c r="UE104" s="115"/>
      <c r="UF104" s="113"/>
      <c r="UG104" s="112"/>
      <c r="UH104" s="112"/>
      <c r="UI104" s="114" t="s">
        <v>137</v>
      </c>
      <c r="UJ104" s="115"/>
      <c r="UK104" s="115"/>
      <c r="UL104" s="115"/>
      <c r="UM104" s="115"/>
      <c r="UN104" s="113"/>
      <c r="UO104" s="112"/>
      <c r="UP104" s="112"/>
      <c r="UQ104" s="114" t="s">
        <v>137</v>
      </c>
      <c r="UR104" s="115"/>
      <c r="US104" s="115"/>
      <c r="UT104" s="115"/>
      <c r="UU104" s="115"/>
      <c r="UV104" s="113"/>
      <c r="UW104" s="112"/>
      <c r="UX104" s="112"/>
      <c r="UY104" s="114" t="s">
        <v>137</v>
      </c>
      <c r="UZ104" s="115"/>
      <c r="VA104" s="115"/>
      <c r="VB104" s="115"/>
      <c r="VC104" s="115"/>
      <c r="VD104" s="113"/>
      <c r="VE104" s="112"/>
      <c r="VF104" s="112"/>
      <c r="VG104" s="114" t="s">
        <v>137</v>
      </c>
      <c r="VH104" s="115"/>
      <c r="VI104" s="115"/>
      <c r="VJ104" s="115"/>
      <c r="VK104" s="115"/>
      <c r="VL104" s="113"/>
      <c r="VM104" s="112"/>
      <c r="VN104" s="112"/>
      <c r="VO104" s="114" t="s">
        <v>137</v>
      </c>
      <c r="VP104" s="115"/>
      <c r="VQ104" s="115"/>
      <c r="VR104" s="115"/>
      <c r="VS104" s="115"/>
      <c r="VT104" s="113"/>
      <c r="VU104" s="112"/>
      <c r="VV104" s="112"/>
      <c r="VW104" s="114" t="s">
        <v>137</v>
      </c>
      <c r="VX104" s="115"/>
      <c r="VY104" s="115"/>
      <c r="VZ104" s="115"/>
      <c r="WA104" s="115"/>
      <c r="WB104" s="113"/>
      <c r="WC104" s="112"/>
      <c r="WD104" s="112"/>
      <c r="WE104" s="114" t="s">
        <v>137</v>
      </c>
      <c r="WF104" s="115"/>
      <c r="WG104" s="115"/>
      <c r="WH104" s="115"/>
      <c r="WI104" s="115"/>
      <c r="WJ104" s="113"/>
      <c r="WK104" s="112"/>
      <c r="WL104" s="112"/>
      <c r="WM104" s="114" t="s">
        <v>137</v>
      </c>
      <c r="WN104" s="115"/>
      <c r="WO104" s="115"/>
      <c r="WP104" s="115"/>
      <c r="WQ104" s="115"/>
      <c r="WR104" s="113"/>
      <c r="WS104" s="112"/>
      <c r="WT104" s="112"/>
      <c r="WU104" s="114" t="s">
        <v>137</v>
      </c>
      <c r="WV104" s="115"/>
      <c r="WW104" s="115"/>
      <c r="WX104" s="115"/>
      <c r="WY104" s="115"/>
      <c r="WZ104" s="113"/>
      <c r="XA104" s="112"/>
      <c r="XB104" s="112"/>
      <c r="XC104" s="114" t="s">
        <v>137</v>
      </c>
      <c r="XD104" s="115"/>
      <c r="XE104" s="115"/>
      <c r="XF104" s="115"/>
      <c r="XG104" s="115"/>
      <c r="XH104" s="113"/>
      <c r="XI104" s="112"/>
      <c r="XJ104" s="112"/>
      <c r="XK104" s="114" t="s">
        <v>137</v>
      </c>
      <c r="XL104" s="115"/>
      <c r="XM104" s="115"/>
      <c r="XN104" s="115"/>
      <c r="XO104" s="115"/>
      <c r="XP104" s="113"/>
      <c r="XQ104" s="112"/>
      <c r="XR104" s="112"/>
      <c r="XS104" s="114" t="s">
        <v>137</v>
      </c>
      <c r="XT104" s="115"/>
      <c r="XU104" s="115"/>
      <c r="XV104" s="115"/>
      <c r="XW104" s="115"/>
      <c r="XX104" s="113"/>
      <c r="XY104" s="112"/>
      <c r="XZ104" s="112"/>
      <c r="YA104" s="114" t="s">
        <v>137</v>
      </c>
      <c r="YB104" s="115"/>
      <c r="YC104" s="115"/>
      <c r="YD104" s="115"/>
      <c r="YE104" s="115"/>
      <c r="YF104" s="113"/>
      <c r="YG104" s="112"/>
      <c r="YH104" s="112"/>
      <c r="YI104" s="114" t="s">
        <v>137</v>
      </c>
      <c r="YJ104" s="115"/>
      <c r="YK104" s="115"/>
      <c r="YL104" s="115"/>
      <c r="YM104" s="115"/>
      <c r="YN104" s="113"/>
      <c r="YO104" s="112"/>
      <c r="YP104" s="112"/>
      <c r="YQ104" s="114" t="s">
        <v>137</v>
      </c>
      <c r="YR104" s="115"/>
      <c r="YS104" s="115"/>
      <c r="YT104" s="115"/>
      <c r="YU104" s="115"/>
      <c r="YV104" s="113"/>
      <c r="YW104" s="112"/>
      <c r="YX104" s="112"/>
      <c r="YY104" s="114" t="s">
        <v>137</v>
      </c>
      <c r="YZ104" s="115"/>
      <c r="ZA104" s="115"/>
      <c r="ZB104" s="115"/>
      <c r="ZC104" s="115"/>
      <c r="ZD104" s="113"/>
      <c r="ZE104" s="112"/>
      <c r="ZF104" s="112"/>
      <c r="ZG104" s="114" t="s">
        <v>137</v>
      </c>
      <c r="ZH104" s="115"/>
      <c r="ZI104" s="115"/>
      <c r="ZJ104" s="115"/>
      <c r="ZK104" s="115"/>
      <c r="ZL104" s="113"/>
      <c r="ZM104" s="112"/>
      <c r="ZN104" s="112"/>
      <c r="ZO104" s="114" t="s">
        <v>137</v>
      </c>
      <c r="ZP104" s="115"/>
      <c r="ZQ104" s="115"/>
      <c r="ZR104" s="115"/>
      <c r="ZS104" s="115"/>
      <c r="ZT104" s="113"/>
      <c r="ZU104" s="112"/>
      <c r="ZV104" s="112"/>
      <c r="ZW104" s="114" t="s">
        <v>137</v>
      </c>
      <c r="ZX104" s="115"/>
      <c r="ZY104" s="115"/>
      <c r="ZZ104" s="115"/>
      <c r="AAA104" s="115"/>
      <c r="AAB104" s="113"/>
      <c r="AAC104" s="112"/>
      <c r="AAD104" s="112"/>
      <c r="AAE104" s="114" t="s">
        <v>137</v>
      </c>
      <c r="AAF104" s="115"/>
      <c r="AAG104" s="115"/>
      <c r="AAH104" s="115"/>
      <c r="AAI104" s="115"/>
      <c r="AAJ104" s="113"/>
      <c r="AAK104" s="112"/>
      <c r="AAL104" s="112"/>
      <c r="AAM104" s="114" t="s">
        <v>137</v>
      </c>
      <c r="AAN104" s="115"/>
      <c r="AAO104" s="115"/>
      <c r="AAP104" s="115"/>
      <c r="AAQ104" s="115"/>
      <c r="AAR104" s="113"/>
      <c r="AAS104" s="112"/>
      <c r="AAT104" s="112"/>
      <c r="AAU104" s="114" t="s">
        <v>137</v>
      </c>
      <c r="AAV104" s="115"/>
      <c r="AAW104" s="115"/>
      <c r="AAX104" s="115"/>
      <c r="AAY104" s="115"/>
      <c r="AAZ104" s="113"/>
      <c r="ABA104" s="112"/>
      <c r="ABB104" s="112"/>
      <c r="ABC104" s="114" t="s">
        <v>137</v>
      </c>
      <c r="ABD104" s="115"/>
      <c r="ABE104" s="115"/>
      <c r="ABF104" s="115"/>
      <c r="ABG104" s="115"/>
      <c r="ABH104" s="113"/>
      <c r="ABI104" s="112"/>
      <c r="ABJ104" s="112"/>
      <c r="ABK104" s="114" t="s">
        <v>137</v>
      </c>
      <c r="ABL104" s="115"/>
      <c r="ABM104" s="115"/>
      <c r="ABN104" s="115"/>
      <c r="ABO104" s="115"/>
      <c r="ABP104" s="113"/>
      <c r="ABQ104" s="112"/>
      <c r="ABR104" s="112"/>
      <c r="ABS104" s="114" t="s">
        <v>137</v>
      </c>
      <c r="ABT104" s="115"/>
      <c r="ABU104" s="115"/>
      <c r="ABV104" s="115"/>
      <c r="ABW104" s="115"/>
      <c r="ABX104" s="113"/>
      <c r="ABY104" s="112"/>
      <c r="ABZ104" s="112"/>
      <c r="ACA104" s="114" t="s">
        <v>137</v>
      </c>
      <c r="ACB104" s="115"/>
      <c r="ACC104" s="115"/>
      <c r="ACD104" s="115"/>
      <c r="ACE104" s="115"/>
      <c r="ACF104" s="113"/>
      <c r="ACG104" s="112"/>
      <c r="ACH104" s="112"/>
      <c r="ACI104" s="114" t="s">
        <v>137</v>
      </c>
      <c r="ACJ104" s="115"/>
      <c r="ACK104" s="115"/>
      <c r="ACL104" s="115"/>
      <c r="ACM104" s="115"/>
      <c r="ACN104" s="113"/>
      <c r="ACO104" s="112"/>
      <c r="ACP104" s="112"/>
      <c r="ACQ104" s="114" t="s">
        <v>137</v>
      </c>
      <c r="ACR104" s="115"/>
      <c r="ACS104" s="115"/>
      <c r="ACT104" s="115"/>
      <c r="ACU104" s="115"/>
      <c r="ACV104" s="113"/>
      <c r="ACW104" s="112"/>
      <c r="ACX104" s="112"/>
      <c r="ACY104" s="114" t="s">
        <v>137</v>
      </c>
      <c r="ACZ104" s="115"/>
      <c r="ADA104" s="115"/>
      <c r="ADB104" s="115"/>
      <c r="ADC104" s="115"/>
      <c r="ADD104" s="113"/>
      <c r="ADE104" s="112"/>
      <c r="ADF104" s="112"/>
      <c r="ADG104" s="114" t="s">
        <v>137</v>
      </c>
      <c r="ADH104" s="115"/>
      <c r="ADI104" s="115"/>
      <c r="ADJ104" s="115"/>
      <c r="ADK104" s="115"/>
      <c r="ADL104" s="113"/>
      <c r="ADM104" s="112"/>
      <c r="ADN104" s="112"/>
      <c r="ADO104" s="114" t="s">
        <v>137</v>
      </c>
      <c r="ADP104" s="115"/>
      <c r="ADQ104" s="115"/>
      <c r="ADR104" s="115"/>
      <c r="ADS104" s="115"/>
      <c r="ADT104" s="113"/>
      <c r="ADU104" s="112"/>
      <c r="ADV104" s="112"/>
      <c r="ADW104" s="114" t="s">
        <v>137</v>
      </c>
      <c r="ADX104" s="115"/>
      <c r="ADY104" s="115"/>
      <c r="ADZ104" s="115"/>
      <c r="AEA104" s="115"/>
      <c r="AEB104" s="113"/>
      <c r="AEC104" s="112"/>
      <c r="AED104" s="112"/>
      <c r="AEE104" s="114" t="s">
        <v>137</v>
      </c>
      <c r="AEF104" s="115"/>
      <c r="AEG104" s="115"/>
      <c r="AEH104" s="115"/>
      <c r="AEI104" s="115"/>
      <c r="AEJ104" s="113"/>
      <c r="AEK104" s="112"/>
      <c r="AEL104" s="112"/>
      <c r="AEM104" s="114" t="s">
        <v>137</v>
      </c>
      <c r="AEN104" s="115"/>
      <c r="AEO104" s="115"/>
      <c r="AEP104" s="115"/>
      <c r="AEQ104" s="115"/>
      <c r="AER104" s="113"/>
      <c r="AES104" s="112"/>
      <c r="AET104" s="112"/>
      <c r="AEU104" s="114" t="s">
        <v>137</v>
      </c>
      <c r="AEV104" s="115"/>
      <c r="AEW104" s="115"/>
      <c r="AEX104" s="115"/>
      <c r="AEY104" s="115"/>
      <c r="AEZ104" s="113"/>
      <c r="AFA104" s="112"/>
      <c r="AFB104" s="112"/>
      <c r="AFC104" s="114" t="s">
        <v>137</v>
      </c>
      <c r="AFD104" s="115"/>
      <c r="AFE104" s="115"/>
      <c r="AFF104" s="115"/>
      <c r="AFG104" s="115"/>
      <c r="AFH104" s="113"/>
      <c r="AFI104" s="112"/>
      <c r="AFJ104" s="112"/>
      <c r="AFK104" s="114" t="s">
        <v>137</v>
      </c>
      <c r="AFL104" s="115"/>
      <c r="AFM104" s="115"/>
      <c r="AFN104" s="115"/>
      <c r="AFO104" s="115"/>
      <c r="AFP104" s="113"/>
      <c r="AFQ104" s="112"/>
      <c r="AFR104" s="112"/>
      <c r="AFS104" s="114" t="s">
        <v>137</v>
      </c>
      <c r="AFT104" s="115"/>
      <c r="AFU104" s="115"/>
      <c r="AFV104" s="115"/>
      <c r="AFW104" s="115"/>
      <c r="AFX104" s="113"/>
      <c r="AFY104" s="112"/>
      <c r="AFZ104" s="112"/>
      <c r="AGA104" s="114" t="s">
        <v>137</v>
      </c>
      <c r="AGB104" s="115"/>
      <c r="AGC104" s="115"/>
      <c r="AGD104" s="115"/>
      <c r="AGE104" s="115"/>
      <c r="AGF104" s="113"/>
      <c r="AGG104" s="112"/>
      <c r="AGH104" s="112"/>
      <c r="AGI104" s="114" t="s">
        <v>137</v>
      </c>
      <c r="AGJ104" s="115"/>
      <c r="AGK104" s="115"/>
      <c r="AGL104" s="115"/>
      <c r="AGM104" s="115"/>
      <c r="AGN104" s="113"/>
      <c r="AGO104" s="112"/>
      <c r="AGP104" s="112"/>
      <c r="AGQ104" s="114" t="s">
        <v>137</v>
      </c>
      <c r="AGR104" s="115"/>
      <c r="AGS104" s="115"/>
      <c r="AGT104" s="115"/>
      <c r="AGU104" s="115"/>
      <c r="AGV104" s="113"/>
      <c r="AGW104" s="112"/>
      <c r="AGX104" s="112"/>
      <c r="AGY104" s="114" t="s">
        <v>137</v>
      </c>
      <c r="AGZ104" s="115"/>
      <c r="AHA104" s="115"/>
      <c r="AHB104" s="115"/>
      <c r="AHC104" s="115"/>
      <c r="AHD104" s="113"/>
      <c r="AHE104" s="112"/>
      <c r="AHF104" s="112"/>
      <c r="AHG104" s="114" t="s">
        <v>137</v>
      </c>
      <c r="AHH104" s="115"/>
      <c r="AHI104" s="115"/>
      <c r="AHJ104" s="115"/>
      <c r="AHK104" s="115"/>
      <c r="AHL104" s="113"/>
      <c r="AHM104" s="112"/>
      <c r="AHN104" s="112"/>
      <c r="AHO104" s="114" t="s">
        <v>137</v>
      </c>
      <c r="AHP104" s="115"/>
      <c r="AHQ104" s="115"/>
      <c r="AHR104" s="115"/>
      <c r="AHS104" s="115"/>
      <c r="AHT104" s="113"/>
      <c r="AHU104" s="112"/>
      <c r="AHV104" s="112"/>
      <c r="AHW104" s="114" t="s">
        <v>137</v>
      </c>
      <c r="AHX104" s="115"/>
      <c r="AHY104" s="115"/>
      <c r="AHZ104" s="115"/>
      <c r="AIA104" s="115"/>
      <c r="AIB104" s="113"/>
      <c r="AIC104" s="112"/>
      <c r="AID104" s="112"/>
      <c r="AIE104" s="114" t="s">
        <v>137</v>
      </c>
      <c r="AIF104" s="115"/>
      <c r="AIG104" s="115"/>
      <c r="AIH104" s="115"/>
      <c r="AII104" s="115"/>
      <c r="AIJ104" s="113"/>
      <c r="AIK104" s="112"/>
      <c r="AIL104" s="112"/>
      <c r="AIM104" s="114" t="s">
        <v>137</v>
      </c>
      <c r="AIN104" s="115"/>
      <c r="AIO104" s="115"/>
      <c r="AIP104" s="115"/>
      <c r="AIQ104" s="115"/>
      <c r="AIR104" s="113"/>
      <c r="AIS104" s="112"/>
      <c r="AIT104" s="112"/>
      <c r="AIU104" s="114" t="s">
        <v>137</v>
      </c>
      <c r="AIV104" s="115"/>
      <c r="AIW104" s="115"/>
      <c r="AIX104" s="115"/>
      <c r="AIY104" s="115"/>
      <c r="AIZ104" s="113"/>
      <c r="AJA104" s="112"/>
      <c r="AJB104" s="112"/>
      <c r="AJC104" s="114" t="s">
        <v>137</v>
      </c>
      <c r="AJD104" s="115"/>
      <c r="AJE104" s="115"/>
      <c r="AJF104" s="115"/>
      <c r="AJG104" s="115"/>
      <c r="AJH104" s="113"/>
      <c r="AJI104" s="112"/>
      <c r="AJJ104" s="112"/>
      <c r="AJK104" s="114" t="s">
        <v>137</v>
      </c>
      <c r="AJL104" s="115"/>
      <c r="AJM104" s="115"/>
      <c r="AJN104" s="115"/>
      <c r="AJO104" s="115"/>
      <c r="AJP104" s="113"/>
      <c r="AJQ104" s="112"/>
      <c r="AJR104" s="112"/>
      <c r="AJS104" s="114" t="s">
        <v>137</v>
      </c>
      <c r="AJT104" s="115"/>
      <c r="AJU104" s="115"/>
      <c r="AJV104" s="115"/>
      <c r="AJW104" s="115"/>
      <c r="AJX104" s="113"/>
      <c r="AJY104" s="112"/>
      <c r="AJZ104" s="112"/>
      <c r="AKA104" s="114" t="s">
        <v>137</v>
      </c>
      <c r="AKB104" s="115"/>
      <c r="AKC104" s="115"/>
      <c r="AKD104" s="115"/>
      <c r="AKE104" s="115"/>
      <c r="AKF104" s="113"/>
      <c r="AKG104" s="112"/>
      <c r="AKH104" s="112"/>
      <c r="AKI104" s="114" t="s">
        <v>137</v>
      </c>
      <c r="AKJ104" s="115"/>
      <c r="AKK104" s="115"/>
      <c r="AKL104" s="115"/>
      <c r="AKM104" s="115"/>
      <c r="AKN104" s="113"/>
      <c r="AKO104" s="112"/>
      <c r="AKP104" s="112"/>
      <c r="AKQ104" s="114" t="s">
        <v>137</v>
      </c>
      <c r="AKR104" s="115"/>
      <c r="AKS104" s="115"/>
      <c r="AKT104" s="115"/>
      <c r="AKU104" s="115"/>
      <c r="AKV104" s="113"/>
      <c r="AKW104" s="112"/>
      <c r="AKX104" s="112"/>
      <c r="AKY104" s="114" t="s">
        <v>137</v>
      </c>
      <c r="AKZ104" s="115"/>
      <c r="ALA104" s="115"/>
      <c r="ALB104" s="115"/>
      <c r="ALC104" s="115"/>
      <c r="ALD104" s="113"/>
      <c r="ALE104" s="112"/>
      <c r="ALF104" s="112"/>
      <c r="ALG104" s="114" t="s">
        <v>137</v>
      </c>
      <c r="ALH104" s="115"/>
      <c r="ALI104" s="115"/>
      <c r="ALJ104" s="115"/>
      <c r="ALK104" s="115"/>
      <c r="ALL104" s="113"/>
      <c r="ALM104" s="112"/>
      <c r="ALN104" s="112"/>
      <c r="ALO104" s="114" t="s">
        <v>137</v>
      </c>
      <c r="ALP104" s="115"/>
      <c r="ALQ104" s="115"/>
      <c r="ALR104" s="115"/>
      <c r="ALS104" s="115"/>
      <c r="ALT104" s="113"/>
      <c r="ALU104" s="112"/>
      <c r="ALV104" s="112"/>
      <c r="ALW104" s="114" t="s">
        <v>137</v>
      </c>
      <c r="ALX104" s="115"/>
      <c r="ALY104" s="115"/>
      <c r="ALZ104" s="115"/>
      <c r="AMA104" s="115"/>
      <c r="AMB104" s="113"/>
      <c r="AMC104" s="112"/>
      <c r="AMD104" s="112"/>
      <c r="AME104" s="114" t="s">
        <v>137</v>
      </c>
      <c r="AMF104" s="115"/>
      <c r="AMG104" s="115"/>
      <c r="AMH104" s="115"/>
      <c r="AMI104" s="115"/>
      <c r="AMJ104" s="113"/>
      <c r="AMK104" s="112"/>
      <c r="AML104" s="112"/>
      <c r="AMM104" s="114" t="s">
        <v>137</v>
      </c>
      <c r="AMN104" s="115"/>
      <c r="AMO104" s="115"/>
      <c r="AMP104" s="115"/>
      <c r="AMQ104" s="115"/>
      <c r="AMR104" s="113"/>
      <c r="AMS104" s="112"/>
      <c r="AMT104" s="112"/>
      <c r="AMU104" s="114" t="s">
        <v>137</v>
      </c>
      <c r="AMV104" s="115"/>
      <c r="AMW104" s="115"/>
      <c r="AMX104" s="115"/>
      <c r="AMY104" s="115"/>
      <c r="AMZ104" s="113"/>
      <c r="ANA104" s="112"/>
      <c r="ANB104" s="112"/>
      <c r="ANC104" s="114" t="s">
        <v>137</v>
      </c>
      <c r="AND104" s="115"/>
      <c r="ANE104" s="115"/>
      <c r="ANF104" s="115"/>
      <c r="ANG104" s="115"/>
      <c r="ANH104" s="113"/>
      <c r="ANI104" s="112"/>
      <c r="ANJ104" s="112"/>
      <c r="ANK104" s="114" t="s">
        <v>137</v>
      </c>
      <c r="ANL104" s="115"/>
      <c r="ANM104" s="115"/>
      <c r="ANN104" s="115"/>
      <c r="ANO104" s="115"/>
      <c r="ANP104" s="113"/>
      <c r="ANQ104" s="112"/>
      <c r="ANR104" s="112"/>
      <c r="ANS104" s="114" t="s">
        <v>137</v>
      </c>
      <c r="ANT104" s="115"/>
      <c r="ANU104" s="115"/>
      <c r="ANV104" s="115"/>
      <c r="ANW104" s="115"/>
      <c r="ANX104" s="113"/>
      <c r="ANY104" s="112"/>
      <c r="ANZ104" s="112"/>
      <c r="AOA104" s="114" t="s">
        <v>137</v>
      </c>
      <c r="AOB104" s="115"/>
      <c r="AOC104" s="115"/>
      <c r="AOD104" s="115"/>
      <c r="AOE104" s="115"/>
      <c r="AOF104" s="113"/>
      <c r="AOG104" s="112"/>
      <c r="AOH104" s="112"/>
      <c r="AOI104" s="114" t="s">
        <v>137</v>
      </c>
      <c r="AOJ104" s="115"/>
      <c r="AOK104" s="115"/>
      <c r="AOL104" s="115"/>
      <c r="AOM104" s="115"/>
      <c r="AON104" s="113"/>
      <c r="AOO104" s="112"/>
      <c r="AOP104" s="112"/>
      <c r="AOQ104" s="114" t="s">
        <v>137</v>
      </c>
      <c r="AOR104" s="115"/>
      <c r="AOS104" s="115"/>
      <c r="AOT104" s="115"/>
      <c r="AOU104" s="115"/>
      <c r="AOV104" s="113"/>
      <c r="AOW104" s="112"/>
      <c r="AOX104" s="112"/>
      <c r="AOY104" s="114" t="s">
        <v>137</v>
      </c>
      <c r="AOZ104" s="115"/>
      <c r="APA104" s="115"/>
      <c r="APB104" s="115"/>
      <c r="APC104" s="115"/>
      <c r="APD104" s="113"/>
      <c r="APE104" s="112"/>
      <c r="APF104" s="112"/>
      <c r="APG104" s="114" t="s">
        <v>137</v>
      </c>
      <c r="APH104" s="115"/>
      <c r="API104" s="115"/>
      <c r="APJ104" s="115"/>
      <c r="APK104" s="115"/>
      <c r="APL104" s="113"/>
      <c r="APM104" s="112"/>
      <c r="APN104" s="112"/>
      <c r="APO104" s="114" t="s">
        <v>137</v>
      </c>
      <c r="APP104" s="115"/>
      <c r="APQ104" s="115"/>
      <c r="APR104" s="115"/>
      <c r="APS104" s="115"/>
      <c r="APT104" s="113"/>
      <c r="APU104" s="112"/>
      <c r="APV104" s="112"/>
      <c r="APW104" s="114" t="s">
        <v>137</v>
      </c>
      <c r="APX104" s="115"/>
      <c r="APY104" s="115"/>
      <c r="APZ104" s="115"/>
      <c r="AQA104" s="115"/>
      <c r="AQB104" s="113"/>
      <c r="AQC104" s="112"/>
      <c r="AQD104" s="112"/>
      <c r="AQE104" s="114" t="s">
        <v>137</v>
      </c>
      <c r="AQF104" s="115"/>
      <c r="AQG104" s="115"/>
      <c r="AQH104" s="115"/>
      <c r="AQI104" s="115"/>
      <c r="AQJ104" s="113"/>
      <c r="AQK104" s="112"/>
      <c r="AQL104" s="112"/>
      <c r="AQM104" s="114" t="s">
        <v>137</v>
      </c>
      <c r="AQN104" s="115"/>
      <c r="AQO104" s="115"/>
      <c r="AQP104" s="115"/>
      <c r="AQQ104" s="115"/>
      <c r="AQR104" s="113"/>
      <c r="AQS104" s="112"/>
      <c r="AQT104" s="112"/>
      <c r="AQU104" s="114" t="s">
        <v>137</v>
      </c>
      <c r="AQV104" s="115"/>
      <c r="AQW104" s="115"/>
      <c r="AQX104" s="115"/>
      <c r="AQY104" s="115"/>
      <c r="AQZ104" s="113"/>
      <c r="ARA104" s="112"/>
      <c r="ARB104" s="112"/>
      <c r="ARC104" s="114" t="s">
        <v>137</v>
      </c>
      <c r="ARD104" s="115"/>
      <c r="ARE104" s="115"/>
      <c r="ARF104" s="115"/>
      <c r="ARG104" s="115"/>
      <c r="ARH104" s="113"/>
      <c r="ARI104" s="112"/>
      <c r="ARJ104" s="112"/>
      <c r="ARK104" s="114" t="s">
        <v>137</v>
      </c>
      <c r="ARL104" s="115"/>
      <c r="ARM104" s="115"/>
      <c r="ARN104" s="115"/>
      <c r="ARO104" s="115"/>
      <c r="ARP104" s="113"/>
      <c r="ARQ104" s="112"/>
      <c r="ARR104" s="112"/>
      <c r="ARS104" s="114" t="s">
        <v>137</v>
      </c>
      <c r="ART104" s="115"/>
      <c r="ARU104" s="115"/>
      <c r="ARV104" s="115"/>
      <c r="ARW104" s="115"/>
      <c r="ARX104" s="113"/>
      <c r="ARY104" s="112"/>
      <c r="ARZ104" s="112"/>
      <c r="ASA104" s="114" t="s">
        <v>137</v>
      </c>
      <c r="ASB104" s="115"/>
      <c r="ASC104" s="115"/>
      <c r="ASD104" s="115"/>
      <c r="ASE104" s="115"/>
      <c r="ASF104" s="113"/>
      <c r="ASG104" s="112"/>
      <c r="ASH104" s="112"/>
      <c r="ASI104" s="114" t="s">
        <v>137</v>
      </c>
      <c r="ASJ104" s="115"/>
      <c r="ASK104" s="115"/>
      <c r="ASL104" s="115"/>
      <c r="ASM104" s="115"/>
      <c r="ASN104" s="113"/>
      <c r="ASO104" s="112"/>
      <c r="ASP104" s="112"/>
      <c r="ASQ104" s="114" t="s">
        <v>137</v>
      </c>
      <c r="ASR104" s="115"/>
      <c r="ASS104" s="115"/>
      <c r="AST104" s="115"/>
      <c r="ASU104" s="115"/>
      <c r="ASV104" s="113"/>
      <c r="ASW104" s="112"/>
      <c r="ASX104" s="112"/>
      <c r="ASY104" s="114" t="s">
        <v>137</v>
      </c>
      <c r="ASZ104" s="115"/>
      <c r="ATA104" s="115"/>
      <c r="ATB104" s="115"/>
      <c r="ATC104" s="115"/>
      <c r="ATD104" s="113"/>
      <c r="ATE104" s="112"/>
      <c r="ATF104" s="112"/>
      <c r="ATG104" s="114" t="s">
        <v>137</v>
      </c>
      <c r="ATH104" s="115"/>
      <c r="ATI104" s="115"/>
      <c r="ATJ104" s="115"/>
      <c r="ATK104" s="115"/>
      <c r="ATL104" s="113"/>
      <c r="ATM104" s="112"/>
      <c r="ATN104" s="112"/>
      <c r="ATO104" s="114" t="s">
        <v>137</v>
      </c>
      <c r="ATP104" s="115"/>
      <c r="ATQ104" s="115"/>
      <c r="ATR104" s="115"/>
      <c r="ATS104" s="115"/>
      <c r="ATT104" s="113"/>
      <c r="ATU104" s="112"/>
      <c r="ATV104" s="112"/>
      <c r="ATW104" s="114" t="s">
        <v>137</v>
      </c>
      <c r="ATX104" s="115"/>
      <c r="ATY104" s="115"/>
      <c r="ATZ104" s="115"/>
      <c r="AUA104" s="115"/>
      <c r="AUB104" s="113"/>
      <c r="AUC104" s="112"/>
      <c r="AUD104" s="112"/>
      <c r="AUE104" s="114" t="s">
        <v>137</v>
      </c>
      <c r="AUF104" s="115"/>
      <c r="AUG104" s="115"/>
      <c r="AUH104" s="115"/>
      <c r="AUI104" s="115"/>
      <c r="AUJ104" s="113"/>
      <c r="AUK104" s="112"/>
      <c r="AUL104" s="112"/>
      <c r="AUM104" s="114" t="s">
        <v>137</v>
      </c>
      <c r="AUN104" s="115"/>
      <c r="AUO104" s="115"/>
      <c r="AUP104" s="115"/>
      <c r="AUQ104" s="115"/>
      <c r="AUR104" s="113"/>
      <c r="AUS104" s="112"/>
      <c r="AUT104" s="112"/>
      <c r="AUU104" s="114" t="s">
        <v>137</v>
      </c>
      <c r="AUV104" s="115"/>
      <c r="AUW104" s="115"/>
      <c r="AUX104" s="115"/>
      <c r="AUY104" s="115"/>
      <c r="AUZ104" s="113"/>
      <c r="AVA104" s="112"/>
      <c r="AVB104" s="112"/>
      <c r="AVC104" s="114" t="s">
        <v>137</v>
      </c>
      <c r="AVD104" s="115"/>
      <c r="AVE104" s="115"/>
      <c r="AVF104" s="115"/>
      <c r="AVG104" s="115"/>
      <c r="AVH104" s="113"/>
      <c r="AVI104" s="112"/>
      <c r="AVJ104" s="112"/>
      <c r="AVK104" s="114" t="s">
        <v>137</v>
      </c>
      <c r="AVL104" s="115"/>
      <c r="AVM104" s="115"/>
      <c r="AVN104" s="115"/>
      <c r="AVO104" s="115"/>
      <c r="AVP104" s="113"/>
      <c r="AVQ104" s="112"/>
      <c r="AVR104" s="112"/>
      <c r="AVS104" s="114" t="s">
        <v>137</v>
      </c>
      <c r="AVT104" s="115"/>
      <c r="AVU104" s="115"/>
      <c r="AVV104" s="115"/>
      <c r="AVW104" s="115"/>
      <c r="AVX104" s="113"/>
      <c r="AVY104" s="112"/>
      <c r="AVZ104" s="112"/>
      <c r="AWA104" s="114" t="s">
        <v>137</v>
      </c>
      <c r="AWB104" s="115"/>
      <c r="AWC104" s="115"/>
      <c r="AWD104" s="115"/>
      <c r="AWE104" s="115"/>
      <c r="AWF104" s="113"/>
      <c r="AWG104" s="112"/>
      <c r="AWH104" s="112"/>
      <c r="AWI104" s="114" t="s">
        <v>137</v>
      </c>
      <c r="AWJ104" s="115"/>
      <c r="AWK104" s="115"/>
      <c r="AWL104" s="115"/>
      <c r="AWM104" s="115"/>
      <c r="AWN104" s="113"/>
      <c r="AWO104" s="112"/>
      <c r="AWP104" s="112"/>
      <c r="AWQ104" s="114" t="s">
        <v>137</v>
      </c>
      <c r="AWR104" s="115"/>
      <c r="AWS104" s="115"/>
      <c r="AWT104" s="115"/>
      <c r="AWU104" s="115"/>
      <c r="AWV104" s="113"/>
      <c r="AWW104" s="112"/>
      <c r="AWX104" s="112"/>
      <c r="AWY104" s="114" t="s">
        <v>137</v>
      </c>
      <c r="AWZ104" s="115"/>
      <c r="AXA104" s="115"/>
      <c r="AXB104" s="115"/>
      <c r="AXC104" s="115"/>
      <c r="AXD104" s="113"/>
      <c r="AXE104" s="112"/>
      <c r="AXF104" s="112"/>
      <c r="AXG104" s="114" t="s">
        <v>137</v>
      </c>
      <c r="AXH104" s="115"/>
      <c r="AXI104" s="115"/>
      <c r="AXJ104" s="115"/>
      <c r="AXK104" s="115"/>
      <c r="AXL104" s="113"/>
      <c r="AXM104" s="112"/>
      <c r="AXN104" s="112"/>
      <c r="AXO104" s="114" t="s">
        <v>137</v>
      </c>
      <c r="AXP104" s="115"/>
      <c r="AXQ104" s="115"/>
      <c r="AXR104" s="115"/>
      <c r="AXS104" s="115"/>
      <c r="AXT104" s="113"/>
      <c r="AXU104" s="112"/>
      <c r="AXV104" s="112"/>
      <c r="AXW104" s="114" t="s">
        <v>137</v>
      </c>
      <c r="AXX104" s="115"/>
      <c r="AXY104" s="115"/>
      <c r="AXZ104" s="115"/>
      <c r="AYA104" s="115"/>
      <c r="AYB104" s="113"/>
      <c r="AYC104" s="112"/>
      <c r="AYD104" s="112"/>
      <c r="AYE104" s="114" t="s">
        <v>137</v>
      </c>
      <c r="AYF104" s="115"/>
      <c r="AYG104" s="115"/>
      <c r="AYH104" s="115"/>
      <c r="AYI104" s="115"/>
      <c r="AYJ104" s="113"/>
      <c r="AYK104" s="112"/>
      <c r="AYL104" s="112"/>
      <c r="AYM104" s="114" t="s">
        <v>137</v>
      </c>
      <c r="AYN104" s="115"/>
      <c r="AYO104" s="115"/>
      <c r="AYP104" s="115"/>
      <c r="AYQ104" s="115"/>
      <c r="AYR104" s="113"/>
      <c r="AYS104" s="112"/>
      <c r="AYT104" s="112"/>
      <c r="AYU104" s="114" t="s">
        <v>137</v>
      </c>
      <c r="AYV104" s="115"/>
      <c r="AYW104" s="115"/>
      <c r="AYX104" s="115"/>
      <c r="AYY104" s="115"/>
      <c r="AYZ104" s="113"/>
      <c r="AZA104" s="112"/>
      <c r="AZB104" s="112"/>
      <c r="AZC104" s="114" t="s">
        <v>137</v>
      </c>
      <c r="AZD104" s="115"/>
      <c r="AZE104" s="115"/>
      <c r="AZF104" s="115"/>
      <c r="AZG104" s="115"/>
      <c r="AZH104" s="113"/>
      <c r="AZI104" s="112"/>
      <c r="AZJ104" s="112"/>
      <c r="AZK104" s="114" t="s">
        <v>137</v>
      </c>
      <c r="AZL104" s="115"/>
      <c r="AZM104" s="115"/>
      <c r="AZN104" s="115"/>
      <c r="AZO104" s="115"/>
      <c r="AZP104" s="113"/>
      <c r="AZQ104" s="112"/>
      <c r="AZR104" s="112"/>
      <c r="AZS104" s="114" t="s">
        <v>137</v>
      </c>
      <c r="AZT104" s="115"/>
      <c r="AZU104" s="115"/>
      <c r="AZV104" s="115"/>
      <c r="AZW104" s="115"/>
      <c r="AZX104" s="113"/>
      <c r="AZY104" s="112"/>
      <c r="AZZ104" s="112"/>
      <c r="BAA104" s="114" t="s">
        <v>137</v>
      </c>
      <c r="BAB104" s="115"/>
      <c r="BAC104" s="115"/>
      <c r="BAD104" s="115"/>
      <c r="BAE104" s="115"/>
      <c r="BAF104" s="113"/>
      <c r="BAG104" s="112"/>
      <c r="BAH104" s="112"/>
      <c r="BAI104" s="114" t="s">
        <v>137</v>
      </c>
      <c r="BAJ104" s="115"/>
      <c r="BAK104" s="115"/>
      <c r="BAL104" s="115"/>
      <c r="BAM104" s="115"/>
      <c r="BAN104" s="113"/>
      <c r="BAO104" s="112"/>
      <c r="BAP104" s="112"/>
      <c r="BAQ104" s="114" t="s">
        <v>137</v>
      </c>
      <c r="BAR104" s="115"/>
      <c r="BAS104" s="115"/>
      <c r="BAT104" s="115"/>
      <c r="BAU104" s="115"/>
      <c r="BAV104" s="113"/>
      <c r="BAW104" s="112"/>
      <c r="BAX104" s="112"/>
      <c r="BAY104" s="114" t="s">
        <v>137</v>
      </c>
      <c r="BAZ104" s="115"/>
      <c r="BBA104" s="115"/>
      <c r="BBB104" s="115"/>
      <c r="BBC104" s="115"/>
      <c r="BBD104" s="113"/>
      <c r="BBE104" s="112"/>
      <c r="BBF104" s="112"/>
      <c r="BBG104" s="114" t="s">
        <v>137</v>
      </c>
      <c r="BBH104" s="115"/>
      <c r="BBI104" s="115"/>
      <c r="BBJ104" s="115"/>
      <c r="BBK104" s="115"/>
      <c r="BBL104" s="113"/>
      <c r="BBM104" s="112"/>
      <c r="BBN104" s="112"/>
      <c r="BBO104" s="114" t="s">
        <v>137</v>
      </c>
      <c r="BBP104" s="115"/>
      <c r="BBQ104" s="115"/>
      <c r="BBR104" s="115"/>
      <c r="BBS104" s="115"/>
      <c r="BBT104" s="113"/>
      <c r="BBU104" s="112"/>
      <c r="BBV104" s="112"/>
      <c r="BBW104" s="114" t="s">
        <v>137</v>
      </c>
      <c r="BBX104" s="115"/>
      <c r="BBY104" s="115"/>
      <c r="BBZ104" s="115"/>
      <c r="BCA104" s="115"/>
      <c r="BCB104" s="113"/>
      <c r="BCC104" s="112"/>
      <c r="BCD104" s="112"/>
      <c r="BCE104" s="114" t="s">
        <v>137</v>
      </c>
      <c r="BCF104" s="115"/>
      <c r="BCG104" s="115"/>
      <c r="BCH104" s="115"/>
      <c r="BCI104" s="115"/>
      <c r="BCJ104" s="113"/>
      <c r="BCK104" s="112"/>
      <c r="BCL104" s="112"/>
      <c r="BCM104" s="114" t="s">
        <v>137</v>
      </c>
      <c r="BCN104" s="115"/>
      <c r="BCO104" s="115"/>
      <c r="BCP104" s="115"/>
      <c r="BCQ104" s="115"/>
      <c r="BCR104" s="113"/>
      <c r="BCS104" s="112"/>
      <c r="BCT104" s="112"/>
      <c r="BCU104" s="114" t="s">
        <v>137</v>
      </c>
      <c r="BCV104" s="115"/>
      <c r="BCW104" s="115"/>
      <c r="BCX104" s="115"/>
      <c r="BCY104" s="115"/>
      <c r="BCZ104" s="113"/>
      <c r="BDA104" s="112"/>
      <c r="BDB104" s="112"/>
      <c r="BDC104" s="114" t="s">
        <v>137</v>
      </c>
      <c r="BDD104" s="115"/>
      <c r="BDE104" s="115"/>
      <c r="BDF104" s="115"/>
      <c r="BDG104" s="115"/>
      <c r="BDH104" s="113"/>
      <c r="BDI104" s="112"/>
      <c r="BDJ104" s="112"/>
      <c r="BDK104" s="114" t="s">
        <v>137</v>
      </c>
      <c r="BDL104" s="115"/>
      <c r="BDM104" s="115"/>
      <c r="BDN104" s="115"/>
      <c r="BDO104" s="115"/>
      <c r="BDP104" s="113"/>
      <c r="BDQ104" s="112"/>
      <c r="BDR104" s="112"/>
      <c r="BDS104" s="114" t="s">
        <v>137</v>
      </c>
      <c r="BDT104" s="115"/>
      <c r="BDU104" s="115"/>
      <c r="BDV104" s="115"/>
      <c r="BDW104" s="115"/>
      <c r="BDX104" s="113"/>
      <c r="BDY104" s="112"/>
      <c r="BDZ104" s="112"/>
      <c r="BEA104" s="114" t="s">
        <v>137</v>
      </c>
      <c r="BEB104" s="115"/>
      <c r="BEC104" s="115"/>
      <c r="BED104" s="115"/>
      <c r="BEE104" s="115"/>
      <c r="BEF104" s="113"/>
      <c r="BEG104" s="112"/>
      <c r="BEH104" s="112"/>
      <c r="BEI104" s="114" t="s">
        <v>137</v>
      </c>
      <c r="BEJ104" s="115"/>
      <c r="BEK104" s="115"/>
      <c r="BEL104" s="115"/>
      <c r="BEM104" s="115"/>
      <c r="BEN104" s="113"/>
      <c r="BEO104" s="112"/>
      <c r="BEP104" s="112"/>
      <c r="BEQ104" s="114" t="s">
        <v>137</v>
      </c>
      <c r="BER104" s="115"/>
      <c r="BES104" s="115"/>
      <c r="BET104" s="115"/>
      <c r="BEU104" s="115"/>
      <c r="BEV104" s="113"/>
      <c r="BEW104" s="112"/>
      <c r="BEX104" s="112"/>
      <c r="BEY104" s="114" t="s">
        <v>137</v>
      </c>
      <c r="BEZ104" s="115"/>
      <c r="BFA104" s="115"/>
      <c r="BFB104" s="115"/>
      <c r="BFC104" s="115"/>
      <c r="BFD104" s="113"/>
      <c r="BFE104" s="112"/>
      <c r="BFF104" s="112"/>
      <c r="BFG104" s="114" t="s">
        <v>137</v>
      </c>
      <c r="BFH104" s="115"/>
      <c r="BFI104" s="115"/>
      <c r="BFJ104" s="115"/>
      <c r="BFK104" s="115"/>
      <c r="BFL104" s="113"/>
      <c r="BFM104" s="112"/>
      <c r="BFN104" s="112"/>
      <c r="BFO104" s="114" t="s">
        <v>137</v>
      </c>
      <c r="BFP104" s="115"/>
      <c r="BFQ104" s="115"/>
      <c r="BFR104" s="115"/>
      <c r="BFS104" s="115"/>
      <c r="BFT104" s="113"/>
      <c r="BFU104" s="112"/>
      <c r="BFV104" s="112"/>
      <c r="BFW104" s="114" t="s">
        <v>137</v>
      </c>
      <c r="BFX104" s="115"/>
      <c r="BFY104" s="115"/>
      <c r="BFZ104" s="115"/>
      <c r="BGA104" s="115"/>
      <c r="BGB104" s="113"/>
      <c r="BGC104" s="112"/>
      <c r="BGD104" s="112"/>
      <c r="BGE104" s="114" t="s">
        <v>137</v>
      </c>
      <c r="BGF104" s="115"/>
      <c r="BGG104" s="115"/>
      <c r="BGH104" s="115"/>
      <c r="BGI104" s="115"/>
      <c r="BGJ104" s="113"/>
      <c r="BGK104" s="112"/>
      <c r="BGL104" s="112"/>
      <c r="BGM104" s="114" t="s">
        <v>137</v>
      </c>
      <c r="BGN104" s="115"/>
      <c r="BGO104" s="115"/>
      <c r="BGP104" s="115"/>
      <c r="BGQ104" s="115"/>
      <c r="BGR104" s="113"/>
      <c r="BGS104" s="112"/>
      <c r="BGT104" s="112"/>
      <c r="BGU104" s="114" t="s">
        <v>137</v>
      </c>
      <c r="BGV104" s="115"/>
      <c r="BGW104" s="115"/>
      <c r="BGX104" s="115"/>
      <c r="BGY104" s="115"/>
      <c r="BGZ104" s="113"/>
      <c r="BHA104" s="112"/>
      <c r="BHB104" s="112"/>
      <c r="BHC104" s="114" t="s">
        <v>137</v>
      </c>
      <c r="BHD104" s="115"/>
      <c r="BHE104" s="115"/>
      <c r="BHF104" s="115"/>
      <c r="BHG104" s="115"/>
      <c r="BHH104" s="113"/>
      <c r="BHI104" s="112"/>
      <c r="BHJ104" s="112"/>
      <c r="BHK104" s="114" t="s">
        <v>137</v>
      </c>
      <c r="BHL104" s="115"/>
      <c r="BHM104" s="115"/>
      <c r="BHN104" s="115"/>
      <c r="BHO104" s="115"/>
      <c r="BHP104" s="113"/>
      <c r="BHQ104" s="112"/>
      <c r="BHR104" s="112"/>
      <c r="BHS104" s="114" t="s">
        <v>137</v>
      </c>
      <c r="BHT104" s="115"/>
      <c r="BHU104" s="115"/>
      <c r="BHV104" s="115"/>
      <c r="BHW104" s="115"/>
      <c r="BHX104" s="113"/>
      <c r="BHY104" s="112"/>
      <c r="BHZ104" s="112"/>
      <c r="BIA104" s="114" t="s">
        <v>137</v>
      </c>
      <c r="BIB104" s="115"/>
      <c r="BIC104" s="115"/>
      <c r="BID104" s="115"/>
      <c r="BIE104" s="115"/>
      <c r="BIF104" s="113"/>
      <c r="BIG104" s="112"/>
      <c r="BIH104" s="112"/>
      <c r="BII104" s="114" t="s">
        <v>137</v>
      </c>
      <c r="BIJ104" s="115"/>
      <c r="BIK104" s="115"/>
      <c r="BIL104" s="115"/>
      <c r="BIM104" s="115"/>
      <c r="BIN104" s="113"/>
      <c r="BIO104" s="112"/>
      <c r="BIP104" s="112"/>
      <c r="BIQ104" s="114" t="s">
        <v>137</v>
      </c>
      <c r="BIR104" s="115"/>
      <c r="BIS104" s="115"/>
      <c r="BIT104" s="115"/>
      <c r="BIU104" s="115"/>
      <c r="BIV104" s="113"/>
      <c r="BIW104" s="112"/>
      <c r="BIX104" s="112"/>
      <c r="BIY104" s="114" t="s">
        <v>137</v>
      </c>
      <c r="BIZ104" s="115"/>
      <c r="BJA104" s="115"/>
      <c r="BJB104" s="115"/>
      <c r="BJC104" s="115"/>
      <c r="BJD104" s="113"/>
      <c r="BJE104" s="112"/>
      <c r="BJF104" s="112"/>
      <c r="BJG104" s="114" t="s">
        <v>137</v>
      </c>
      <c r="BJH104" s="115"/>
      <c r="BJI104" s="115"/>
      <c r="BJJ104" s="115"/>
      <c r="BJK104" s="115"/>
      <c r="BJL104" s="113"/>
      <c r="BJM104" s="112"/>
      <c r="BJN104" s="112"/>
      <c r="BJO104" s="114" t="s">
        <v>137</v>
      </c>
      <c r="BJP104" s="115"/>
      <c r="BJQ104" s="115"/>
      <c r="BJR104" s="115"/>
      <c r="BJS104" s="115"/>
      <c r="BJT104" s="113"/>
      <c r="BJU104" s="112"/>
      <c r="BJV104" s="112"/>
      <c r="BJW104" s="114" t="s">
        <v>137</v>
      </c>
      <c r="BJX104" s="115"/>
      <c r="BJY104" s="115"/>
      <c r="BJZ104" s="115"/>
      <c r="BKA104" s="115"/>
      <c r="BKB104" s="113"/>
      <c r="BKC104" s="112"/>
      <c r="BKD104" s="112"/>
      <c r="BKE104" s="114" t="s">
        <v>137</v>
      </c>
      <c r="BKF104" s="115"/>
      <c r="BKG104" s="115"/>
      <c r="BKH104" s="115"/>
      <c r="BKI104" s="115"/>
      <c r="BKJ104" s="113"/>
      <c r="BKK104" s="112"/>
      <c r="BKL104" s="112"/>
      <c r="BKM104" s="114" t="s">
        <v>137</v>
      </c>
      <c r="BKN104" s="115"/>
      <c r="BKO104" s="115"/>
      <c r="BKP104" s="115"/>
      <c r="BKQ104" s="115"/>
      <c r="BKR104" s="113"/>
      <c r="BKS104" s="112"/>
      <c r="BKT104" s="112"/>
      <c r="BKU104" s="114" t="s">
        <v>137</v>
      </c>
      <c r="BKV104" s="115"/>
      <c r="BKW104" s="115"/>
      <c r="BKX104" s="115"/>
      <c r="BKY104" s="115"/>
      <c r="BKZ104" s="113"/>
      <c r="BLA104" s="112"/>
      <c r="BLB104" s="112"/>
      <c r="BLC104" s="114" t="s">
        <v>137</v>
      </c>
      <c r="BLD104" s="115"/>
      <c r="BLE104" s="115"/>
      <c r="BLF104" s="115"/>
      <c r="BLG104" s="115"/>
      <c r="BLH104" s="113"/>
      <c r="BLI104" s="112"/>
      <c r="BLJ104" s="112"/>
      <c r="BLK104" s="114" t="s">
        <v>137</v>
      </c>
      <c r="BLL104" s="115"/>
      <c r="BLM104" s="115"/>
      <c r="BLN104" s="115"/>
      <c r="BLO104" s="115"/>
      <c r="BLP104" s="113"/>
      <c r="BLQ104" s="112"/>
      <c r="BLR104" s="112"/>
      <c r="BLS104" s="114" t="s">
        <v>137</v>
      </c>
      <c r="BLT104" s="115"/>
      <c r="BLU104" s="115"/>
      <c r="BLV104" s="115"/>
      <c r="BLW104" s="115"/>
      <c r="BLX104" s="113"/>
      <c r="BLY104" s="112"/>
      <c r="BLZ104" s="112"/>
      <c r="BMA104" s="114" t="s">
        <v>137</v>
      </c>
      <c r="BMB104" s="115"/>
      <c r="BMC104" s="115"/>
      <c r="BMD104" s="115"/>
      <c r="BME104" s="115"/>
      <c r="BMF104" s="113"/>
      <c r="BMG104" s="112"/>
      <c r="BMH104" s="112"/>
      <c r="BMI104" s="114" t="s">
        <v>137</v>
      </c>
      <c r="BMJ104" s="115"/>
      <c r="BMK104" s="115"/>
      <c r="BML104" s="115"/>
      <c r="BMM104" s="115"/>
      <c r="BMN104" s="113"/>
      <c r="BMO104" s="112"/>
      <c r="BMP104" s="112"/>
      <c r="BMQ104" s="114" t="s">
        <v>137</v>
      </c>
      <c r="BMR104" s="115"/>
      <c r="BMS104" s="115"/>
      <c r="BMT104" s="115"/>
      <c r="BMU104" s="115"/>
      <c r="BMV104" s="113"/>
      <c r="BMW104" s="112"/>
      <c r="BMX104" s="112"/>
      <c r="BMY104" s="114" t="s">
        <v>137</v>
      </c>
      <c r="BMZ104" s="115"/>
      <c r="BNA104" s="115"/>
      <c r="BNB104" s="115"/>
      <c r="BNC104" s="115"/>
      <c r="BND104" s="113"/>
      <c r="BNE104" s="112"/>
      <c r="BNF104" s="112"/>
      <c r="BNG104" s="114" t="s">
        <v>137</v>
      </c>
      <c r="BNH104" s="115"/>
      <c r="BNI104" s="115"/>
      <c r="BNJ104" s="115"/>
      <c r="BNK104" s="115"/>
      <c r="BNL104" s="113"/>
      <c r="BNM104" s="112"/>
      <c r="BNN104" s="112"/>
      <c r="BNO104" s="114" t="s">
        <v>137</v>
      </c>
      <c r="BNP104" s="115"/>
      <c r="BNQ104" s="115"/>
      <c r="BNR104" s="115"/>
      <c r="BNS104" s="115"/>
      <c r="BNT104" s="113"/>
      <c r="BNU104" s="112"/>
      <c r="BNV104" s="112"/>
      <c r="BNW104" s="114" t="s">
        <v>137</v>
      </c>
      <c r="BNX104" s="115"/>
      <c r="BNY104" s="115"/>
      <c r="BNZ104" s="115"/>
      <c r="BOA104" s="115"/>
      <c r="BOB104" s="113"/>
      <c r="BOC104" s="112"/>
      <c r="BOD104" s="112"/>
      <c r="BOE104" s="114" t="s">
        <v>137</v>
      </c>
      <c r="BOF104" s="115"/>
      <c r="BOG104" s="115"/>
      <c r="BOH104" s="115"/>
      <c r="BOI104" s="115"/>
      <c r="BOJ104" s="113"/>
      <c r="BOK104" s="112"/>
      <c r="BOL104" s="112"/>
      <c r="BOM104" s="114" t="s">
        <v>137</v>
      </c>
      <c r="BON104" s="115"/>
      <c r="BOO104" s="115"/>
      <c r="BOP104" s="115"/>
      <c r="BOQ104" s="115"/>
      <c r="BOR104" s="113"/>
      <c r="BOS104" s="112"/>
      <c r="BOT104" s="112"/>
      <c r="BOU104" s="114" t="s">
        <v>137</v>
      </c>
      <c r="BOV104" s="115"/>
      <c r="BOW104" s="115"/>
      <c r="BOX104" s="115"/>
      <c r="BOY104" s="115"/>
      <c r="BOZ104" s="113"/>
      <c r="BPA104" s="112"/>
      <c r="BPB104" s="112"/>
      <c r="BPC104" s="114" t="s">
        <v>137</v>
      </c>
      <c r="BPD104" s="115"/>
      <c r="BPE104" s="115"/>
      <c r="BPF104" s="115"/>
      <c r="BPG104" s="115"/>
      <c r="BPH104" s="113"/>
      <c r="BPI104" s="112"/>
      <c r="BPJ104" s="112"/>
      <c r="BPK104" s="114" t="s">
        <v>137</v>
      </c>
      <c r="BPL104" s="115"/>
      <c r="BPM104" s="115"/>
      <c r="BPN104" s="115"/>
      <c r="BPO104" s="115"/>
      <c r="BPP104" s="113"/>
      <c r="BPQ104" s="112"/>
      <c r="BPR104" s="112"/>
      <c r="BPS104" s="114" t="s">
        <v>137</v>
      </c>
      <c r="BPT104" s="115"/>
      <c r="BPU104" s="115"/>
      <c r="BPV104" s="115"/>
      <c r="BPW104" s="115"/>
      <c r="BPX104" s="113"/>
      <c r="BPY104" s="112"/>
      <c r="BPZ104" s="112"/>
      <c r="BQA104" s="114" t="s">
        <v>137</v>
      </c>
      <c r="BQB104" s="115"/>
      <c r="BQC104" s="115"/>
      <c r="BQD104" s="115"/>
      <c r="BQE104" s="115"/>
      <c r="BQF104" s="113"/>
      <c r="BQG104" s="112"/>
      <c r="BQH104" s="112"/>
      <c r="BQI104" s="114" t="s">
        <v>137</v>
      </c>
      <c r="BQJ104" s="115"/>
      <c r="BQK104" s="115"/>
      <c r="BQL104" s="115"/>
      <c r="BQM104" s="115"/>
      <c r="BQN104" s="113"/>
      <c r="BQO104" s="112"/>
      <c r="BQP104" s="112"/>
      <c r="BQQ104" s="114" t="s">
        <v>137</v>
      </c>
      <c r="BQR104" s="115"/>
      <c r="BQS104" s="115"/>
      <c r="BQT104" s="115"/>
      <c r="BQU104" s="115"/>
      <c r="BQV104" s="113"/>
      <c r="BQW104" s="112"/>
      <c r="BQX104" s="112"/>
      <c r="BQY104" s="114" t="s">
        <v>137</v>
      </c>
      <c r="BQZ104" s="115"/>
      <c r="BRA104" s="115"/>
      <c r="BRB104" s="115"/>
      <c r="BRC104" s="115"/>
      <c r="BRD104" s="113"/>
      <c r="BRE104" s="112"/>
      <c r="BRF104" s="112"/>
      <c r="BRG104" s="114" t="s">
        <v>137</v>
      </c>
      <c r="BRH104" s="115"/>
      <c r="BRI104" s="115"/>
      <c r="BRJ104" s="115"/>
      <c r="BRK104" s="115"/>
      <c r="BRL104" s="113"/>
      <c r="BRM104" s="112"/>
      <c r="BRN104" s="112"/>
      <c r="BRO104" s="114" t="s">
        <v>137</v>
      </c>
      <c r="BRP104" s="115"/>
      <c r="BRQ104" s="115"/>
      <c r="BRR104" s="115"/>
      <c r="BRS104" s="115"/>
      <c r="BRT104" s="113"/>
      <c r="BRU104" s="112"/>
      <c r="BRV104" s="112"/>
      <c r="BRW104" s="114" t="s">
        <v>137</v>
      </c>
      <c r="BRX104" s="115"/>
      <c r="BRY104" s="115"/>
      <c r="BRZ104" s="115"/>
      <c r="BSA104" s="115"/>
      <c r="BSB104" s="113"/>
      <c r="BSC104" s="112"/>
      <c r="BSD104" s="112"/>
      <c r="BSE104" s="114" t="s">
        <v>137</v>
      </c>
      <c r="BSF104" s="115"/>
      <c r="BSG104" s="115"/>
      <c r="BSH104" s="115"/>
      <c r="BSI104" s="115"/>
      <c r="BSJ104" s="113"/>
      <c r="BSK104" s="112"/>
      <c r="BSL104" s="112"/>
      <c r="BSM104" s="114" t="s">
        <v>137</v>
      </c>
      <c r="BSN104" s="115"/>
      <c r="BSO104" s="115"/>
      <c r="BSP104" s="115"/>
      <c r="BSQ104" s="115"/>
      <c r="BSR104" s="113"/>
      <c r="BSS104" s="112"/>
      <c r="BST104" s="112"/>
      <c r="BSU104" s="114" t="s">
        <v>137</v>
      </c>
      <c r="BSV104" s="115"/>
      <c r="BSW104" s="115"/>
      <c r="BSX104" s="115"/>
      <c r="BSY104" s="115"/>
      <c r="BSZ104" s="113"/>
      <c r="BTA104" s="112"/>
      <c r="BTB104" s="112"/>
      <c r="BTC104" s="114" t="s">
        <v>137</v>
      </c>
      <c r="BTD104" s="115"/>
      <c r="BTE104" s="115"/>
      <c r="BTF104" s="115"/>
      <c r="BTG104" s="115"/>
      <c r="BTH104" s="113"/>
      <c r="BTI104" s="112"/>
      <c r="BTJ104" s="112"/>
      <c r="BTK104" s="114" t="s">
        <v>137</v>
      </c>
      <c r="BTL104" s="115"/>
      <c r="BTM104" s="115"/>
      <c r="BTN104" s="115"/>
      <c r="BTO104" s="115"/>
      <c r="BTP104" s="113"/>
      <c r="BTQ104" s="112"/>
      <c r="BTR104" s="112"/>
      <c r="BTS104" s="114" t="s">
        <v>137</v>
      </c>
      <c r="BTT104" s="115"/>
      <c r="BTU104" s="115"/>
      <c r="BTV104" s="115"/>
      <c r="BTW104" s="115"/>
      <c r="BTX104" s="113"/>
      <c r="BTY104" s="112"/>
      <c r="BTZ104" s="112"/>
      <c r="BUA104" s="114" t="s">
        <v>137</v>
      </c>
      <c r="BUB104" s="115"/>
      <c r="BUC104" s="115"/>
      <c r="BUD104" s="115"/>
      <c r="BUE104" s="115"/>
      <c r="BUF104" s="113"/>
      <c r="BUG104" s="112"/>
      <c r="BUH104" s="112"/>
      <c r="BUI104" s="114" t="s">
        <v>137</v>
      </c>
      <c r="BUJ104" s="115"/>
      <c r="BUK104" s="115"/>
      <c r="BUL104" s="115"/>
      <c r="BUM104" s="115"/>
      <c r="BUN104" s="113"/>
      <c r="BUO104" s="112"/>
      <c r="BUP104" s="112"/>
      <c r="BUQ104" s="114" t="s">
        <v>137</v>
      </c>
      <c r="BUR104" s="115"/>
      <c r="BUS104" s="115"/>
      <c r="BUT104" s="115"/>
      <c r="BUU104" s="115"/>
      <c r="BUV104" s="113"/>
      <c r="BUW104" s="112"/>
      <c r="BUX104" s="112"/>
      <c r="BUY104" s="114" t="s">
        <v>137</v>
      </c>
      <c r="BUZ104" s="115"/>
      <c r="BVA104" s="115"/>
      <c r="BVB104" s="115"/>
      <c r="BVC104" s="115"/>
      <c r="BVD104" s="113"/>
      <c r="BVE104" s="112"/>
      <c r="BVF104" s="112"/>
      <c r="BVG104" s="114" t="s">
        <v>137</v>
      </c>
      <c r="BVH104" s="115"/>
      <c r="BVI104" s="115"/>
      <c r="BVJ104" s="115"/>
      <c r="BVK104" s="115"/>
      <c r="BVL104" s="113"/>
      <c r="BVM104" s="112"/>
      <c r="BVN104" s="112"/>
      <c r="BVO104" s="114" t="s">
        <v>137</v>
      </c>
      <c r="BVP104" s="115"/>
      <c r="BVQ104" s="115"/>
      <c r="BVR104" s="115"/>
      <c r="BVS104" s="115"/>
      <c r="BVT104" s="113"/>
      <c r="BVU104" s="112"/>
      <c r="BVV104" s="112"/>
      <c r="BVW104" s="114" t="s">
        <v>137</v>
      </c>
      <c r="BVX104" s="115"/>
      <c r="BVY104" s="115"/>
      <c r="BVZ104" s="115"/>
      <c r="BWA104" s="115"/>
      <c r="BWB104" s="113"/>
      <c r="BWC104" s="112"/>
      <c r="BWD104" s="112"/>
      <c r="BWE104" s="114" t="s">
        <v>137</v>
      </c>
      <c r="BWF104" s="115"/>
      <c r="BWG104" s="115"/>
      <c r="BWH104" s="115"/>
      <c r="BWI104" s="115"/>
      <c r="BWJ104" s="113"/>
      <c r="BWK104" s="112"/>
      <c r="BWL104" s="112"/>
      <c r="BWM104" s="114" t="s">
        <v>137</v>
      </c>
      <c r="BWN104" s="115"/>
      <c r="BWO104" s="115"/>
      <c r="BWP104" s="115"/>
      <c r="BWQ104" s="115"/>
      <c r="BWR104" s="113"/>
      <c r="BWS104" s="112"/>
      <c r="BWT104" s="112"/>
      <c r="BWU104" s="114" t="s">
        <v>137</v>
      </c>
      <c r="BWV104" s="115"/>
      <c r="BWW104" s="115"/>
      <c r="BWX104" s="115"/>
      <c r="BWY104" s="115"/>
      <c r="BWZ104" s="113"/>
      <c r="BXA104" s="112"/>
      <c r="BXB104" s="112"/>
      <c r="BXC104" s="114" t="s">
        <v>137</v>
      </c>
      <c r="BXD104" s="115"/>
      <c r="BXE104" s="115"/>
      <c r="BXF104" s="115"/>
      <c r="BXG104" s="115"/>
      <c r="BXH104" s="113"/>
      <c r="BXI104" s="112"/>
      <c r="BXJ104" s="112"/>
      <c r="BXK104" s="114" t="s">
        <v>137</v>
      </c>
      <c r="BXL104" s="115"/>
      <c r="BXM104" s="115"/>
      <c r="BXN104" s="115"/>
      <c r="BXO104" s="115"/>
      <c r="BXP104" s="113"/>
      <c r="BXQ104" s="112"/>
      <c r="BXR104" s="112"/>
      <c r="BXS104" s="114" t="s">
        <v>137</v>
      </c>
      <c r="BXT104" s="115"/>
      <c r="BXU104" s="115"/>
      <c r="BXV104" s="115"/>
      <c r="BXW104" s="115"/>
      <c r="BXX104" s="113"/>
      <c r="BXY104" s="112"/>
      <c r="BXZ104" s="112"/>
      <c r="BYA104" s="114" t="s">
        <v>137</v>
      </c>
      <c r="BYB104" s="115"/>
      <c r="BYC104" s="115"/>
      <c r="BYD104" s="115"/>
      <c r="BYE104" s="115"/>
      <c r="BYF104" s="113"/>
      <c r="BYG104" s="112"/>
      <c r="BYH104" s="112"/>
      <c r="BYI104" s="114" t="s">
        <v>137</v>
      </c>
      <c r="BYJ104" s="115"/>
      <c r="BYK104" s="115"/>
      <c r="BYL104" s="115"/>
      <c r="BYM104" s="115"/>
      <c r="BYN104" s="113"/>
      <c r="BYO104" s="112"/>
      <c r="BYP104" s="112"/>
      <c r="BYQ104" s="114" t="s">
        <v>137</v>
      </c>
      <c r="BYR104" s="115"/>
      <c r="BYS104" s="115"/>
      <c r="BYT104" s="115"/>
      <c r="BYU104" s="115"/>
      <c r="BYV104" s="113"/>
      <c r="BYW104" s="112"/>
      <c r="BYX104" s="112"/>
      <c r="BYY104" s="114" t="s">
        <v>137</v>
      </c>
      <c r="BYZ104" s="115"/>
      <c r="BZA104" s="115"/>
      <c r="BZB104" s="115"/>
      <c r="BZC104" s="115"/>
      <c r="BZD104" s="113"/>
      <c r="BZE104" s="112"/>
      <c r="BZF104" s="112"/>
      <c r="BZG104" s="114" t="s">
        <v>137</v>
      </c>
      <c r="BZH104" s="115"/>
      <c r="BZI104" s="115"/>
      <c r="BZJ104" s="115"/>
      <c r="BZK104" s="115"/>
      <c r="BZL104" s="113"/>
      <c r="BZM104" s="112"/>
      <c r="BZN104" s="112"/>
      <c r="BZO104" s="114" t="s">
        <v>137</v>
      </c>
      <c r="BZP104" s="115"/>
      <c r="BZQ104" s="115"/>
      <c r="BZR104" s="115"/>
      <c r="BZS104" s="115"/>
      <c r="BZT104" s="113"/>
      <c r="BZU104" s="112"/>
      <c r="BZV104" s="112"/>
      <c r="BZW104" s="114" t="s">
        <v>137</v>
      </c>
      <c r="BZX104" s="115"/>
      <c r="BZY104" s="115"/>
      <c r="BZZ104" s="115"/>
      <c r="CAA104" s="115"/>
      <c r="CAB104" s="113"/>
      <c r="CAC104" s="112"/>
      <c r="CAD104" s="112"/>
      <c r="CAE104" s="114" t="s">
        <v>137</v>
      </c>
      <c r="CAF104" s="115"/>
      <c r="CAG104" s="115"/>
      <c r="CAH104" s="115"/>
      <c r="CAI104" s="115"/>
      <c r="CAJ104" s="113"/>
      <c r="CAK104" s="112"/>
      <c r="CAL104" s="112"/>
      <c r="CAM104" s="114" t="s">
        <v>137</v>
      </c>
      <c r="CAN104" s="115"/>
      <c r="CAO104" s="115"/>
      <c r="CAP104" s="115"/>
      <c r="CAQ104" s="115"/>
      <c r="CAR104" s="113"/>
      <c r="CAS104" s="112"/>
      <c r="CAT104" s="112"/>
      <c r="CAU104" s="114" t="s">
        <v>137</v>
      </c>
      <c r="CAV104" s="115"/>
      <c r="CAW104" s="115"/>
      <c r="CAX104" s="115"/>
      <c r="CAY104" s="115"/>
      <c r="CAZ104" s="113"/>
      <c r="CBA104" s="112"/>
      <c r="CBB104" s="112"/>
      <c r="CBC104" s="114" t="s">
        <v>137</v>
      </c>
      <c r="CBD104" s="115"/>
      <c r="CBE104" s="115"/>
      <c r="CBF104" s="115"/>
      <c r="CBG104" s="115"/>
      <c r="CBH104" s="113"/>
      <c r="CBI104" s="112"/>
      <c r="CBJ104" s="112"/>
      <c r="CBK104" s="114" t="s">
        <v>137</v>
      </c>
      <c r="CBL104" s="115"/>
      <c r="CBM104" s="115"/>
      <c r="CBN104" s="115"/>
      <c r="CBO104" s="115"/>
      <c r="CBP104" s="113"/>
      <c r="CBQ104" s="112"/>
      <c r="CBR104" s="112"/>
      <c r="CBS104" s="114" t="s">
        <v>137</v>
      </c>
      <c r="CBT104" s="115"/>
      <c r="CBU104" s="115"/>
      <c r="CBV104" s="115"/>
      <c r="CBW104" s="115"/>
      <c r="CBX104" s="113"/>
      <c r="CBY104" s="112"/>
      <c r="CBZ104" s="112"/>
      <c r="CCA104" s="114" t="s">
        <v>137</v>
      </c>
      <c r="CCB104" s="115"/>
      <c r="CCC104" s="115"/>
      <c r="CCD104" s="115"/>
      <c r="CCE104" s="115"/>
      <c r="CCF104" s="113"/>
      <c r="CCG104" s="112"/>
      <c r="CCH104" s="112"/>
      <c r="CCI104" s="114" t="s">
        <v>137</v>
      </c>
      <c r="CCJ104" s="115"/>
      <c r="CCK104" s="115"/>
      <c r="CCL104" s="115"/>
      <c r="CCM104" s="115"/>
      <c r="CCN104" s="113"/>
      <c r="CCO104" s="112"/>
      <c r="CCP104" s="112"/>
      <c r="CCQ104" s="114" t="s">
        <v>137</v>
      </c>
      <c r="CCR104" s="115"/>
      <c r="CCS104" s="115"/>
      <c r="CCT104" s="115"/>
      <c r="CCU104" s="115"/>
      <c r="CCV104" s="113"/>
      <c r="CCW104" s="112"/>
      <c r="CCX104" s="112"/>
      <c r="CCY104" s="114" t="s">
        <v>137</v>
      </c>
      <c r="CCZ104" s="115"/>
      <c r="CDA104" s="115"/>
      <c r="CDB104" s="115"/>
      <c r="CDC104" s="115"/>
      <c r="CDD104" s="113"/>
      <c r="CDE104" s="112"/>
      <c r="CDF104" s="112"/>
      <c r="CDG104" s="114" t="s">
        <v>137</v>
      </c>
      <c r="CDH104" s="115"/>
      <c r="CDI104" s="115"/>
      <c r="CDJ104" s="115"/>
      <c r="CDK104" s="115"/>
      <c r="CDL104" s="113"/>
      <c r="CDM104" s="112"/>
      <c r="CDN104" s="112"/>
      <c r="CDO104" s="114" t="s">
        <v>137</v>
      </c>
      <c r="CDP104" s="115"/>
      <c r="CDQ104" s="115"/>
      <c r="CDR104" s="115"/>
      <c r="CDS104" s="115"/>
      <c r="CDT104" s="113"/>
      <c r="CDU104" s="112"/>
      <c r="CDV104" s="112"/>
      <c r="CDW104" s="114" t="s">
        <v>137</v>
      </c>
      <c r="CDX104" s="115"/>
      <c r="CDY104" s="115"/>
      <c r="CDZ104" s="115"/>
      <c r="CEA104" s="115"/>
      <c r="CEB104" s="113"/>
      <c r="CEC104" s="112"/>
      <c r="CED104" s="112"/>
      <c r="CEE104" s="114" t="s">
        <v>137</v>
      </c>
      <c r="CEF104" s="115"/>
      <c r="CEG104" s="115"/>
      <c r="CEH104" s="115"/>
      <c r="CEI104" s="115"/>
      <c r="CEJ104" s="113"/>
      <c r="CEK104" s="112"/>
      <c r="CEL104" s="112"/>
      <c r="CEM104" s="114" t="s">
        <v>137</v>
      </c>
      <c r="CEN104" s="115"/>
      <c r="CEO104" s="115"/>
      <c r="CEP104" s="115"/>
      <c r="CEQ104" s="115"/>
      <c r="CER104" s="113"/>
      <c r="CES104" s="112"/>
      <c r="CET104" s="112"/>
      <c r="CEU104" s="114" t="s">
        <v>137</v>
      </c>
      <c r="CEV104" s="115"/>
      <c r="CEW104" s="115"/>
      <c r="CEX104" s="115"/>
      <c r="CEY104" s="115"/>
      <c r="CEZ104" s="113"/>
      <c r="CFA104" s="112"/>
      <c r="CFB104" s="112"/>
      <c r="CFC104" s="114" t="s">
        <v>137</v>
      </c>
      <c r="CFD104" s="115"/>
      <c r="CFE104" s="115"/>
      <c r="CFF104" s="115"/>
      <c r="CFG104" s="115"/>
      <c r="CFH104" s="113"/>
      <c r="CFI104" s="112"/>
      <c r="CFJ104" s="112"/>
      <c r="CFK104" s="114" t="s">
        <v>137</v>
      </c>
      <c r="CFL104" s="115"/>
      <c r="CFM104" s="115"/>
      <c r="CFN104" s="115"/>
      <c r="CFO104" s="115"/>
      <c r="CFP104" s="113"/>
      <c r="CFQ104" s="112"/>
      <c r="CFR104" s="112"/>
      <c r="CFS104" s="114" t="s">
        <v>137</v>
      </c>
      <c r="CFT104" s="115"/>
      <c r="CFU104" s="115"/>
      <c r="CFV104" s="115"/>
      <c r="CFW104" s="115"/>
      <c r="CFX104" s="113"/>
      <c r="CFY104" s="112"/>
      <c r="CFZ104" s="112"/>
      <c r="CGA104" s="114" t="s">
        <v>137</v>
      </c>
      <c r="CGB104" s="115"/>
      <c r="CGC104" s="115"/>
      <c r="CGD104" s="115"/>
      <c r="CGE104" s="115"/>
      <c r="CGF104" s="113"/>
      <c r="CGG104" s="112"/>
      <c r="CGH104" s="112"/>
      <c r="CGI104" s="114" t="s">
        <v>137</v>
      </c>
      <c r="CGJ104" s="115"/>
      <c r="CGK104" s="115"/>
      <c r="CGL104" s="115"/>
      <c r="CGM104" s="115"/>
      <c r="CGN104" s="113"/>
      <c r="CGO104" s="112"/>
      <c r="CGP104" s="112"/>
      <c r="CGQ104" s="114" t="s">
        <v>137</v>
      </c>
      <c r="CGR104" s="115"/>
      <c r="CGS104" s="115"/>
      <c r="CGT104" s="115"/>
      <c r="CGU104" s="115"/>
      <c r="CGV104" s="113"/>
      <c r="CGW104" s="112"/>
      <c r="CGX104" s="112"/>
      <c r="CGY104" s="114" t="s">
        <v>137</v>
      </c>
      <c r="CGZ104" s="115"/>
      <c r="CHA104" s="115"/>
      <c r="CHB104" s="115"/>
      <c r="CHC104" s="115"/>
      <c r="CHD104" s="113"/>
      <c r="CHE104" s="112"/>
      <c r="CHF104" s="112"/>
      <c r="CHG104" s="114" t="s">
        <v>137</v>
      </c>
      <c r="CHH104" s="115"/>
      <c r="CHI104" s="115"/>
      <c r="CHJ104" s="115"/>
      <c r="CHK104" s="115"/>
      <c r="CHL104" s="113"/>
      <c r="CHM104" s="112"/>
      <c r="CHN104" s="112"/>
      <c r="CHO104" s="114" t="s">
        <v>137</v>
      </c>
      <c r="CHP104" s="115"/>
      <c r="CHQ104" s="115"/>
      <c r="CHR104" s="115"/>
      <c r="CHS104" s="115"/>
      <c r="CHT104" s="113"/>
      <c r="CHU104" s="112"/>
      <c r="CHV104" s="112"/>
      <c r="CHW104" s="114" t="s">
        <v>137</v>
      </c>
      <c r="CHX104" s="115"/>
      <c r="CHY104" s="115"/>
      <c r="CHZ104" s="115"/>
      <c r="CIA104" s="115"/>
      <c r="CIB104" s="113"/>
      <c r="CIC104" s="112"/>
      <c r="CID104" s="112"/>
      <c r="CIE104" s="114" t="s">
        <v>137</v>
      </c>
      <c r="CIF104" s="115"/>
      <c r="CIG104" s="115"/>
      <c r="CIH104" s="115"/>
      <c r="CII104" s="115"/>
      <c r="CIJ104" s="113"/>
      <c r="CIK104" s="112"/>
      <c r="CIL104" s="112"/>
      <c r="CIM104" s="114" t="s">
        <v>137</v>
      </c>
      <c r="CIN104" s="115"/>
      <c r="CIO104" s="115"/>
      <c r="CIP104" s="115"/>
      <c r="CIQ104" s="115"/>
      <c r="CIR104" s="113"/>
      <c r="CIS104" s="112"/>
      <c r="CIT104" s="112"/>
      <c r="CIU104" s="114" t="s">
        <v>137</v>
      </c>
      <c r="CIV104" s="115"/>
      <c r="CIW104" s="115"/>
      <c r="CIX104" s="115"/>
      <c r="CIY104" s="115"/>
      <c r="CIZ104" s="113"/>
      <c r="CJA104" s="112"/>
      <c r="CJB104" s="112"/>
      <c r="CJC104" s="114" t="s">
        <v>137</v>
      </c>
      <c r="CJD104" s="115"/>
      <c r="CJE104" s="115"/>
      <c r="CJF104" s="115"/>
      <c r="CJG104" s="115"/>
      <c r="CJH104" s="113"/>
      <c r="CJI104" s="112"/>
      <c r="CJJ104" s="112"/>
      <c r="CJK104" s="114" t="s">
        <v>137</v>
      </c>
      <c r="CJL104" s="115"/>
      <c r="CJM104" s="115"/>
      <c r="CJN104" s="115"/>
      <c r="CJO104" s="115"/>
      <c r="CJP104" s="113"/>
      <c r="CJQ104" s="112"/>
      <c r="CJR104" s="112"/>
      <c r="CJS104" s="114" t="s">
        <v>137</v>
      </c>
      <c r="CJT104" s="115"/>
      <c r="CJU104" s="115"/>
      <c r="CJV104" s="115"/>
      <c r="CJW104" s="115"/>
      <c r="CJX104" s="113"/>
      <c r="CJY104" s="112"/>
      <c r="CJZ104" s="112"/>
      <c r="CKA104" s="114" t="s">
        <v>137</v>
      </c>
      <c r="CKB104" s="115"/>
      <c r="CKC104" s="115"/>
      <c r="CKD104" s="115"/>
      <c r="CKE104" s="115"/>
      <c r="CKF104" s="113"/>
      <c r="CKG104" s="112"/>
      <c r="CKH104" s="112"/>
      <c r="CKI104" s="114" t="s">
        <v>137</v>
      </c>
      <c r="CKJ104" s="115"/>
      <c r="CKK104" s="115"/>
      <c r="CKL104" s="115"/>
      <c r="CKM104" s="115"/>
      <c r="CKN104" s="113"/>
      <c r="CKO104" s="112"/>
      <c r="CKP104" s="112"/>
      <c r="CKQ104" s="114" t="s">
        <v>137</v>
      </c>
      <c r="CKR104" s="115"/>
      <c r="CKS104" s="115"/>
      <c r="CKT104" s="115"/>
      <c r="CKU104" s="115"/>
      <c r="CKV104" s="113"/>
      <c r="CKW104" s="112"/>
      <c r="CKX104" s="112"/>
      <c r="CKY104" s="114" t="s">
        <v>137</v>
      </c>
      <c r="CKZ104" s="115"/>
      <c r="CLA104" s="115"/>
      <c r="CLB104" s="115"/>
      <c r="CLC104" s="115"/>
      <c r="CLD104" s="113"/>
      <c r="CLE104" s="112"/>
      <c r="CLF104" s="112"/>
      <c r="CLG104" s="114" t="s">
        <v>137</v>
      </c>
      <c r="CLH104" s="115"/>
      <c r="CLI104" s="115"/>
      <c r="CLJ104" s="115"/>
      <c r="CLK104" s="115"/>
      <c r="CLL104" s="113"/>
      <c r="CLM104" s="112"/>
      <c r="CLN104" s="112"/>
      <c r="CLO104" s="114" t="s">
        <v>137</v>
      </c>
      <c r="CLP104" s="115"/>
      <c r="CLQ104" s="115"/>
      <c r="CLR104" s="115"/>
      <c r="CLS104" s="115"/>
      <c r="CLT104" s="113"/>
      <c r="CLU104" s="112"/>
      <c r="CLV104" s="112"/>
      <c r="CLW104" s="114" t="s">
        <v>137</v>
      </c>
      <c r="CLX104" s="115"/>
      <c r="CLY104" s="115"/>
      <c r="CLZ104" s="115"/>
      <c r="CMA104" s="115"/>
      <c r="CMB104" s="113"/>
      <c r="CMC104" s="112"/>
      <c r="CMD104" s="112"/>
      <c r="CME104" s="114" t="s">
        <v>137</v>
      </c>
      <c r="CMF104" s="115"/>
      <c r="CMG104" s="115"/>
      <c r="CMH104" s="115"/>
      <c r="CMI104" s="115"/>
      <c r="CMJ104" s="113"/>
      <c r="CMK104" s="112"/>
      <c r="CML104" s="112"/>
      <c r="CMM104" s="114" t="s">
        <v>137</v>
      </c>
      <c r="CMN104" s="115"/>
      <c r="CMO104" s="115"/>
      <c r="CMP104" s="115"/>
      <c r="CMQ104" s="115"/>
      <c r="CMR104" s="113"/>
      <c r="CMS104" s="112"/>
      <c r="CMT104" s="112"/>
      <c r="CMU104" s="114" t="s">
        <v>137</v>
      </c>
      <c r="CMV104" s="115"/>
      <c r="CMW104" s="115"/>
      <c r="CMX104" s="115"/>
      <c r="CMY104" s="115"/>
      <c r="CMZ104" s="113"/>
      <c r="CNA104" s="112"/>
      <c r="CNB104" s="112"/>
      <c r="CNC104" s="114" t="s">
        <v>137</v>
      </c>
      <c r="CND104" s="115"/>
      <c r="CNE104" s="115"/>
      <c r="CNF104" s="115"/>
      <c r="CNG104" s="115"/>
      <c r="CNH104" s="113"/>
      <c r="CNI104" s="112"/>
      <c r="CNJ104" s="112"/>
      <c r="CNK104" s="114" t="s">
        <v>137</v>
      </c>
      <c r="CNL104" s="115"/>
      <c r="CNM104" s="115"/>
      <c r="CNN104" s="115"/>
      <c r="CNO104" s="115"/>
      <c r="CNP104" s="113"/>
      <c r="CNQ104" s="112"/>
      <c r="CNR104" s="112"/>
      <c r="CNS104" s="114" t="s">
        <v>137</v>
      </c>
      <c r="CNT104" s="115"/>
      <c r="CNU104" s="115"/>
      <c r="CNV104" s="115"/>
      <c r="CNW104" s="115"/>
      <c r="CNX104" s="113"/>
      <c r="CNY104" s="112"/>
      <c r="CNZ104" s="112"/>
      <c r="COA104" s="114" t="s">
        <v>137</v>
      </c>
      <c r="COB104" s="115"/>
      <c r="COC104" s="115"/>
      <c r="COD104" s="115"/>
      <c r="COE104" s="115"/>
      <c r="COF104" s="113"/>
      <c r="COG104" s="112"/>
      <c r="COH104" s="112"/>
      <c r="COI104" s="114" t="s">
        <v>137</v>
      </c>
      <c r="COJ104" s="115"/>
      <c r="COK104" s="115"/>
      <c r="COL104" s="115"/>
      <c r="COM104" s="115"/>
      <c r="CON104" s="113"/>
      <c r="COO104" s="112"/>
      <c r="COP104" s="112"/>
      <c r="COQ104" s="114" t="s">
        <v>137</v>
      </c>
      <c r="COR104" s="115"/>
      <c r="COS104" s="115"/>
      <c r="COT104" s="115"/>
      <c r="COU104" s="115"/>
      <c r="COV104" s="113"/>
      <c r="COW104" s="112"/>
      <c r="COX104" s="112"/>
      <c r="COY104" s="114" t="s">
        <v>137</v>
      </c>
      <c r="COZ104" s="115"/>
      <c r="CPA104" s="115"/>
      <c r="CPB104" s="115"/>
      <c r="CPC104" s="115"/>
      <c r="CPD104" s="113"/>
      <c r="CPE104" s="112"/>
      <c r="CPF104" s="112"/>
      <c r="CPG104" s="114" t="s">
        <v>137</v>
      </c>
      <c r="CPH104" s="115"/>
      <c r="CPI104" s="115"/>
      <c r="CPJ104" s="115"/>
      <c r="CPK104" s="115"/>
      <c r="CPL104" s="113"/>
      <c r="CPM104" s="112"/>
      <c r="CPN104" s="112"/>
      <c r="CPO104" s="114" t="s">
        <v>137</v>
      </c>
      <c r="CPP104" s="115"/>
      <c r="CPQ104" s="115"/>
      <c r="CPR104" s="115"/>
      <c r="CPS104" s="115"/>
      <c r="CPT104" s="113"/>
      <c r="CPU104" s="112"/>
      <c r="CPV104" s="112"/>
      <c r="CPW104" s="114" t="s">
        <v>137</v>
      </c>
      <c r="CPX104" s="115"/>
      <c r="CPY104" s="115"/>
      <c r="CPZ104" s="115"/>
      <c r="CQA104" s="115"/>
      <c r="CQB104" s="113"/>
      <c r="CQC104" s="112"/>
      <c r="CQD104" s="112"/>
      <c r="CQE104" s="114" t="s">
        <v>137</v>
      </c>
      <c r="CQF104" s="115"/>
      <c r="CQG104" s="115"/>
      <c r="CQH104" s="115"/>
      <c r="CQI104" s="115"/>
      <c r="CQJ104" s="113"/>
      <c r="CQK104" s="112"/>
      <c r="CQL104" s="112"/>
      <c r="CQM104" s="114" t="s">
        <v>137</v>
      </c>
      <c r="CQN104" s="115"/>
      <c r="CQO104" s="115"/>
      <c r="CQP104" s="115"/>
      <c r="CQQ104" s="115"/>
      <c r="CQR104" s="113"/>
      <c r="CQS104" s="112"/>
      <c r="CQT104" s="112"/>
      <c r="CQU104" s="114" t="s">
        <v>137</v>
      </c>
      <c r="CQV104" s="115"/>
      <c r="CQW104" s="115"/>
      <c r="CQX104" s="115"/>
      <c r="CQY104" s="115"/>
      <c r="CQZ104" s="113"/>
      <c r="CRA104" s="112"/>
      <c r="CRB104" s="112"/>
      <c r="CRC104" s="114" t="s">
        <v>137</v>
      </c>
      <c r="CRD104" s="115"/>
      <c r="CRE104" s="115"/>
      <c r="CRF104" s="115"/>
      <c r="CRG104" s="115"/>
      <c r="CRH104" s="113"/>
      <c r="CRI104" s="112"/>
      <c r="CRJ104" s="112"/>
      <c r="CRK104" s="114" t="s">
        <v>137</v>
      </c>
      <c r="CRL104" s="115"/>
      <c r="CRM104" s="115"/>
      <c r="CRN104" s="115"/>
      <c r="CRO104" s="115"/>
      <c r="CRP104" s="113"/>
      <c r="CRQ104" s="112"/>
      <c r="CRR104" s="112"/>
      <c r="CRS104" s="114" t="s">
        <v>137</v>
      </c>
      <c r="CRT104" s="115"/>
      <c r="CRU104" s="115"/>
      <c r="CRV104" s="115"/>
      <c r="CRW104" s="115"/>
      <c r="CRX104" s="113"/>
      <c r="CRY104" s="112"/>
      <c r="CRZ104" s="112"/>
      <c r="CSA104" s="114" t="s">
        <v>137</v>
      </c>
      <c r="CSB104" s="115"/>
      <c r="CSC104" s="115"/>
      <c r="CSD104" s="115"/>
      <c r="CSE104" s="115"/>
      <c r="CSF104" s="113"/>
      <c r="CSG104" s="112"/>
      <c r="CSH104" s="112"/>
      <c r="CSI104" s="114" t="s">
        <v>137</v>
      </c>
      <c r="CSJ104" s="115"/>
      <c r="CSK104" s="115"/>
      <c r="CSL104" s="115"/>
      <c r="CSM104" s="115"/>
      <c r="CSN104" s="113"/>
      <c r="CSO104" s="112"/>
      <c r="CSP104" s="112"/>
      <c r="CSQ104" s="114" t="s">
        <v>137</v>
      </c>
      <c r="CSR104" s="115"/>
      <c r="CSS104" s="115"/>
      <c r="CST104" s="115"/>
      <c r="CSU104" s="115"/>
      <c r="CSV104" s="113"/>
      <c r="CSW104" s="112"/>
      <c r="CSX104" s="112"/>
      <c r="CSY104" s="114" t="s">
        <v>137</v>
      </c>
      <c r="CSZ104" s="115"/>
      <c r="CTA104" s="115"/>
      <c r="CTB104" s="115"/>
      <c r="CTC104" s="115"/>
      <c r="CTD104" s="113"/>
      <c r="CTE104" s="112"/>
      <c r="CTF104" s="112"/>
      <c r="CTG104" s="114" t="s">
        <v>137</v>
      </c>
      <c r="CTH104" s="115"/>
      <c r="CTI104" s="115"/>
      <c r="CTJ104" s="115"/>
      <c r="CTK104" s="115"/>
      <c r="CTL104" s="113"/>
      <c r="CTM104" s="112"/>
      <c r="CTN104" s="112"/>
      <c r="CTO104" s="114" t="s">
        <v>137</v>
      </c>
      <c r="CTP104" s="115"/>
      <c r="CTQ104" s="115"/>
      <c r="CTR104" s="115"/>
      <c r="CTS104" s="115"/>
      <c r="CTT104" s="113"/>
      <c r="CTU104" s="112"/>
      <c r="CTV104" s="112"/>
      <c r="CTW104" s="114" t="s">
        <v>137</v>
      </c>
      <c r="CTX104" s="115"/>
      <c r="CTY104" s="115"/>
      <c r="CTZ104" s="115"/>
      <c r="CUA104" s="115"/>
      <c r="CUB104" s="113"/>
      <c r="CUC104" s="112"/>
      <c r="CUD104" s="112"/>
      <c r="CUE104" s="114" t="s">
        <v>137</v>
      </c>
      <c r="CUF104" s="115"/>
      <c r="CUG104" s="115"/>
      <c r="CUH104" s="115"/>
      <c r="CUI104" s="115"/>
      <c r="CUJ104" s="113"/>
      <c r="CUK104" s="112"/>
      <c r="CUL104" s="112"/>
      <c r="CUM104" s="114" t="s">
        <v>137</v>
      </c>
      <c r="CUN104" s="115"/>
      <c r="CUO104" s="115"/>
      <c r="CUP104" s="115"/>
      <c r="CUQ104" s="115"/>
      <c r="CUR104" s="113"/>
      <c r="CUS104" s="112"/>
      <c r="CUT104" s="112"/>
      <c r="CUU104" s="114" t="s">
        <v>137</v>
      </c>
      <c r="CUV104" s="115"/>
      <c r="CUW104" s="115"/>
      <c r="CUX104" s="115"/>
      <c r="CUY104" s="115"/>
      <c r="CUZ104" s="113"/>
      <c r="CVA104" s="112"/>
      <c r="CVB104" s="112"/>
      <c r="CVC104" s="114" t="s">
        <v>137</v>
      </c>
      <c r="CVD104" s="115"/>
      <c r="CVE104" s="115"/>
      <c r="CVF104" s="115"/>
      <c r="CVG104" s="115"/>
      <c r="CVH104" s="113"/>
      <c r="CVI104" s="112"/>
      <c r="CVJ104" s="112"/>
      <c r="CVK104" s="114" t="s">
        <v>137</v>
      </c>
      <c r="CVL104" s="115"/>
      <c r="CVM104" s="115"/>
      <c r="CVN104" s="115"/>
      <c r="CVO104" s="115"/>
      <c r="CVP104" s="113"/>
      <c r="CVQ104" s="112"/>
      <c r="CVR104" s="112"/>
      <c r="CVS104" s="114" t="s">
        <v>137</v>
      </c>
      <c r="CVT104" s="115"/>
      <c r="CVU104" s="115"/>
      <c r="CVV104" s="115"/>
      <c r="CVW104" s="115"/>
      <c r="CVX104" s="113"/>
      <c r="CVY104" s="112"/>
      <c r="CVZ104" s="112"/>
      <c r="CWA104" s="114" t="s">
        <v>137</v>
      </c>
      <c r="CWB104" s="115"/>
      <c r="CWC104" s="115"/>
      <c r="CWD104" s="115"/>
      <c r="CWE104" s="115"/>
      <c r="CWF104" s="113"/>
      <c r="CWG104" s="112"/>
      <c r="CWH104" s="112"/>
      <c r="CWI104" s="114" t="s">
        <v>137</v>
      </c>
      <c r="CWJ104" s="115"/>
      <c r="CWK104" s="115"/>
      <c r="CWL104" s="115"/>
      <c r="CWM104" s="115"/>
      <c r="CWN104" s="113"/>
      <c r="CWO104" s="112"/>
      <c r="CWP104" s="112"/>
      <c r="CWQ104" s="114" t="s">
        <v>137</v>
      </c>
      <c r="CWR104" s="115"/>
      <c r="CWS104" s="115"/>
      <c r="CWT104" s="115"/>
      <c r="CWU104" s="115"/>
      <c r="CWV104" s="113"/>
      <c r="CWW104" s="112"/>
      <c r="CWX104" s="112"/>
      <c r="CWY104" s="114" t="s">
        <v>137</v>
      </c>
      <c r="CWZ104" s="115"/>
      <c r="CXA104" s="115"/>
      <c r="CXB104" s="115"/>
      <c r="CXC104" s="115"/>
      <c r="CXD104" s="113"/>
      <c r="CXE104" s="112"/>
      <c r="CXF104" s="112"/>
      <c r="CXG104" s="114" t="s">
        <v>137</v>
      </c>
      <c r="CXH104" s="115"/>
      <c r="CXI104" s="115"/>
      <c r="CXJ104" s="115"/>
      <c r="CXK104" s="115"/>
      <c r="CXL104" s="113"/>
      <c r="CXM104" s="112"/>
      <c r="CXN104" s="112"/>
      <c r="CXO104" s="114" t="s">
        <v>137</v>
      </c>
      <c r="CXP104" s="115"/>
      <c r="CXQ104" s="115"/>
      <c r="CXR104" s="115"/>
      <c r="CXS104" s="115"/>
      <c r="CXT104" s="113"/>
      <c r="CXU104" s="112"/>
      <c r="CXV104" s="112"/>
      <c r="CXW104" s="114" t="s">
        <v>137</v>
      </c>
      <c r="CXX104" s="115"/>
      <c r="CXY104" s="115"/>
      <c r="CXZ104" s="115"/>
      <c r="CYA104" s="115"/>
      <c r="CYB104" s="113"/>
      <c r="CYC104" s="112"/>
      <c r="CYD104" s="112"/>
      <c r="CYE104" s="114" t="s">
        <v>137</v>
      </c>
      <c r="CYF104" s="115"/>
      <c r="CYG104" s="115"/>
      <c r="CYH104" s="115"/>
      <c r="CYI104" s="115"/>
      <c r="CYJ104" s="113"/>
      <c r="CYK104" s="112"/>
      <c r="CYL104" s="112"/>
      <c r="CYM104" s="114" t="s">
        <v>137</v>
      </c>
      <c r="CYN104" s="115"/>
      <c r="CYO104" s="115"/>
      <c r="CYP104" s="115"/>
      <c r="CYQ104" s="115"/>
      <c r="CYR104" s="113"/>
      <c r="CYS104" s="112"/>
      <c r="CYT104" s="112"/>
      <c r="CYU104" s="114" t="s">
        <v>137</v>
      </c>
      <c r="CYV104" s="115"/>
      <c r="CYW104" s="115"/>
      <c r="CYX104" s="115"/>
      <c r="CYY104" s="115"/>
      <c r="CYZ104" s="113"/>
      <c r="CZA104" s="112"/>
      <c r="CZB104" s="112"/>
      <c r="CZC104" s="114" t="s">
        <v>137</v>
      </c>
      <c r="CZD104" s="115"/>
      <c r="CZE104" s="115"/>
      <c r="CZF104" s="115"/>
      <c r="CZG104" s="115"/>
      <c r="CZH104" s="113"/>
      <c r="CZI104" s="112"/>
      <c r="CZJ104" s="112"/>
      <c r="CZK104" s="114" t="s">
        <v>137</v>
      </c>
      <c r="CZL104" s="115"/>
      <c r="CZM104" s="115"/>
      <c r="CZN104" s="115"/>
      <c r="CZO104" s="115"/>
      <c r="CZP104" s="113"/>
      <c r="CZQ104" s="112"/>
      <c r="CZR104" s="112"/>
      <c r="CZS104" s="114" t="s">
        <v>137</v>
      </c>
      <c r="CZT104" s="115"/>
      <c r="CZU104" s="115"/>
      <c r="CZV104" s="115"/>
      <c r="CZW104" s="115"/>
      <c r="CZX104" s="113"/>
      <c r="CZY104" s="112"/>
      <c r="CZZ104" s="112"/>
      <c r="DAA104" s="114" t="s">
        <v>137</v>
      </c>
      <c r="DAB104" s="115"/>
      <c r="DAC104" s="115"/>
      <c r="DAD104" s="115"/>
      <c r="DAE104" s="115"/>
      <c r="DAF104" s="113"/>
      <c r="DAG104" s="112"/>
      <c r="DAH104" s="112"/>
      <c r="DAI104" s="114" t="s">
        <v>137</v>
      </c>
      <c r="DAJ104" s="115"/>
      <c r="DAK104" s="115"/>
      <c r="DAL104" s="115"/>
      <c r="DAM104" s="115"/>
      <c r="DAN104" s="113"/>
      <c r="DAO104" s="112"/>
      <c r="DAP104" s="112"/>
      <c r="DAQ104" s="114" t="s">
        <v>137</v>
      </c>
      <c r="DAR104" s="115"/>
      <c r="DAS104" s="115"/>
      <c r="DAT104" s="115"/>
      <c r="DAU104" s="115"/>
      <c r="DAV104" s="113"/>
      <c r="DAW104" s="112"/>
      <c r="DAX104" s="112"/>
      <c r="DAY104" s="114" t="s">
        <v>137</v>
      </c>
      <c r="DAZ104" s="115"/>
      <c r="DBA104" s="115"/>
      <c r="DBB104" s="115"/>
      <c r="DBC104" s="115"/>
      <c r="DBD104" s="113"/>
      <c r="DBE104" s="112"/>
      <c r="DBF104" s="112"/>
      <c r="DBG104" s="114" t="s">
        <v>137</v>
      </c>
      <c r="DBH104" s="115"/>
      <c r="DBI104" s="115"/>
      <c r="DBJ104" s="115"/>
      <c r="DBK104" s="115"/>
      <c r="DBL104" s="113"/>
      <c r="DBM104" s="112"/>
      <c r="DBN104" s="112"/>
      <c r="DBO104" s="114" t="s">
        <v>137</v>
      </c>
      <c r="DBP104" s="115"/>
      <c r="DBQ104" s="115"/>
      <c r="DBR104" s="115"/>
      <c r="DBS104" s="115"/>
      <c r="DBT104" s="113"/>
      <c r="DBU104" s="112"/>
      <c r="DBV104" s="112"/>
      <c r="DBW104" s="114" t="s">
        <v>137</v>
      </c>
      <c r="DBX104" s="115"/>
      <c r="DBY104" s="115"/>
      <c r="DBZ104" s="115"/>
      <c r="DCA104" s="115"/>
      <c r="DCB104" s="113"/>
      <c r="DCC104" s="112"/>
      <c r="DCD104" s="112"/>
      <c r="DCE104" s="114" t="s">
        <v>137</v>
      </c>
      <c r="DCF104" s="115"/>
      <c r="DCG104" s="115"/>
      <c r="DCH104" s="115"/>
      <c r="DCI104" s="115"/>
      <c r="DCJ104" s="113"/>
      <c r="DCK104" s="112"/>
      <c r="DCL104" s="112"/>
      <c r="DCM104" s="114" t="s">
        <v>137</v>
      </c>
      <c r="DCN104" s="115"/>
      <c r="DCO104" s="115"/>
      <c r="DCP104" s="115"/>
      <c r="DCQ104" s="115"/>
      <c r="DCR104" s="113"/>
      <c r="DCS104" s="112"/>
      <c r="DCT104" s="112"/>
      <c r="DCU104" s="114" t="s">
        <v>137</v>
      </c>
      <c r="DCV104" s="115"/>
      <c r="DCW104" s="115"/>
      <c r="DCX104" s="115"/>
      <c r="DCY104" s="115"/>
      <c r="DCZ104" s="113"/>
      <c r="DDA104" s="112"/>
      <c r="DDB104" s="112"/>
      <c r="DDC104" s="114" t="s">
        <v>137</v>
      </c>
      <c r="DDD104" s="115"/>
      <c r="DDE104" s="115"/>
      <c r="DDF104" s="115"/>
      <c r="DDG104" s="115"/>
      <c r="DDH104" s="113"/>
      <c r="DDI104" s="112"/>
      <c r="DDJ104" s="112"/>
      <c r="DDK104" s="114" t="s">
        <v>137</v>
      </c>
      <c r="DDL104" s="115"/>
      <c r="DDM104" s="115"/>
      <c r="DDN104" s="115"/>
      <c r="DDO104" s="115"/>
      <c r="DDP104" s="113"/>
      <c r="DDQ104" s="112"/>
      <c r="DDR104" s="112"/>
      <c r="DDS104" s="114" t="s">
        <v>137</v>
      </c>
      <c r="DDT104" s="115"/>
      <c r="DDU104" s="115"/>
      <c r="DDV104" s="115"/>
      <c r="DDW104" s="115"/>
      <c r="DDX104" s="113"/>
      <c r="DDY104" s="112"/>
      <c r="DDZ104" s="112"/>
      <c r="DEA104" s="114" t="s">
        <v>137</v>
      </c>
      <c r="DEB104" s="115"/>
      <c r="DEC104" s="115"/>
      <c r="DED104" s="115"/>
      <c r="DEE104" s="115"/>
      <c r="DEF104" s="113"/>
      <c r="DEG104" s="112"/>
      <c r="DEH104" s="112"/>
      <c r="DEI104" s="114" t="s">
        <v>137</v>
      </c>
      <c r="DEJ104" s="115"/>
      <c r="DEK104" s="115"/>
      <c r="DEL104" s="115"/>
      <c r="DEM104" s="115"/>
      <c r="DEN104" s="113"/>
      <c r="DEO104" s="112"/>
      <c r="DEP104" s="112"/>
      <c r="DEQ104" s="114" t="s">
        <v>137</v>
      </c>
      <c r="DER104" s="115"/>
      <c r="DES104" s="115"/>
      <c r="DET104" s="115"/>
      <c r="DEU104" s="115"/>
      <c r="DEV104" s="113"/>
      <c r="DEW104" s="112"/>
      <c r="DEX104" s="112"/>
      <c r="DEY104" s="114" t="s">
        <v>137</v>
      </c>
      <c r="DEZ104" s="115"/>
      <c r="DFA104" s="115"/>
      <c r="DFB104" s="115"/>
      <c r="DFC104" s="115"/>
      <c r="DFD104" s="113"/>
      <c r="DFE104" s="112"/>
      <c r="DFF104" s="112"/>
      <c r="DFG104" s="114" t="s">
        <v>137</v>
      </c>
      <c r="DFH104" s="115"/>
      <c r="DFI104" s="115"/>
      <c r="DFJ104" s="115"/>
      <c r="DFK104" s="115"/>
      <c r="DFL104" s="113"/>
      <c r="DFM104" s="112"/>
      <c r="DFN104" s="112"/>
      <c r="DFO104" s="114" t="s">
        <v>137</v>
      </c>
      <c r="DFP104" s="115"/>
      <c r="DFQ104" s="115"/>
      <c r="DFR104" s="115"/>
      <c r="DFS104" s="115"/>
      <c r="DFT104" s="113"/>
      <c r="DFU104" s="112"/>
      <c r="DFV104" s="112"/>
      <c r="DFW104" s="114" t="s">
        <v>137</v>
      </c>
      <c r="DFX104" s="115"/>
      <c r="DFY104" s="115"/>
      <c r="DFZ104" s="115"/>
      <c r="DGA104" s="115"/>
      <c r="DGB104" s="113"/>
      <c r="DGC104" s="112"/>
      <c r="DGD104" s="112"/>
      <c r="DGE104" s="114" t="s">
        <v>137</v>
      </c>
      <c r="DGF104" s="115"/>
      <c r="DGG104" s="115"/>
      <c r="DGH104" s="115"/>
      <c r="DGI104" s="115"/>
      <c r="DGJ104" s="113"/>
      <c r="DGK104" s="112"/>
      <c r="DGL104" s="112"/>
      <c r="DGM104" s="114" t="s">
        <v>137</v>
      </c>
      <c r="DGN104" s="115"/>
      <c r="DGO104" s="115"/>
      <c r="DGP104" s="115"/>
      <c r="DGQ104" s="115"/>
      <c r="DGR104" s="113"/>
      <c r="DGS104" s="112"/>
      <c r="DGT104" s="112"/>
      <c r="DGU104" s="114" t="s">
        <v>137</v>
      </c>
      <c r="DGV104" s="115"/>
      <c r="DGW104" s="115"/>
      <c r="DGX104" s="115"/>
      <c r="DGY104" s="115"/>
      <c r="DGZ104" s="113"/>
      <c r="DHA104" s="112"/>
      <c r="DHB104" s="112"/>
      <c r="DHC104" s="114" t="s">
        <v>137</v>
      </c>
      <c r="DHD104" s="115"/>
      <c r="DHE104" s="115"/>
      <c r="DHF104" s="115"/>
      <c r="DHG104" s="115"/>
      <c r="DHH104" s="113"/>
      <c r="DHI104" s="112"/>
      <c r="DHJ104" s="112"/>
      <c r="DHK104" s="114" t="s">
        <v>137</v>
      </c>
      <c r="DHL104" s="115"/>
      <c r="DHM104" s="115"/>
      <c r="DHN104" s="115"/>
      <c r="DHO104" s="115"/>
      <c r="DHP104" s="113"/>
      <c r="DHQ104" s="112"/>
      <c r="DHR104" s="112"/>
      <c r="DHS104" s="114" t="s">
        <v>137</v>
      </c>
      <c r="DHT104" s="115"/>
      <c r="DHU104" s="115"/>
      <c r="DHV104" s="115"/>
      <c r="DHW104" s="115"/>
      <c r="DHX104" s="113"/>
      <c r="DHY104" s="112"/>
      <c r="DHZ104" s="112"/>
      <c r="DIA104" s="114" t="s">
        <v>137</v>
      </c>
      <c r="DIB104" s="115"/>
      <c r="DIC104" s="115"/>
      <c r="DID104" s="115"/>
      <c r="DIE104" s="115"/>
      <c r="DIF104" s="113"/>
      <c r="DIG104" s="112"/>
      <c r="DIH104" s="112"/>
      <c r="DII104" s="114" t="s">
        <v>137</v>
      </c>
      <c r="DIJ104" s="115"/>
      <c r="DIK104" s="115"/>
      <c r="DIL104" s="115"/>
      <c r="DIM104" s="115"/>
      <c r="DIN104" s="113"/>
      <c r="DIO104" s="112"/>
      <c r="DIP104" s="112"/>
      <c r="DIQ104" s="114" t="s">
        <v>137</v>
      </c>
      <c r="DIR104" s="115"/>
      <c r="DIS104" s="115"/>
      <c r="DIT104" s="115"/>
      <c r="DIU104" s="115"/>
      <c r="DIV104" s="113"/>
      <c r="DIW104" s="112"/>
      <c r="DIX104" s="112"/>
      <c r="DIY104" s="114" t="s">
        <v>137</v>
      </c>
      <c r="DIZ104" s="115"/>
      <c r="DJA104" s="115"/>
      <c r="DJB104" s="115"/>
      <c r="DJC104" s="115"/>
      <c r="DJD104" s="113"/>
      <c r="DJE104" s="112"/>
      <c r="DJF104" s="112"/>
      <c r="DJG104" s="114" t="s">
        <v>137</v>
      </c>
      <c r="DJH104" s="115"/>
      <c r="DJI104" s="115"/>
      <c r="DJJ104" s="115"/>
      <c r="DJK104" s="115"/>
      <c r="DJL104" s="113"/>
      <c r="DJM104" s="112"/>
      <c r="DJN104" s="112"/>
      <c r="DJO104" s="114" t="s">
        <v>137</v>
      </c>
      <c r="DJP104" s="115"/>
      <c r="DJQ104" s="115"/>
      <c r="DJR104" s="115"/>
      <c r="DJS104" s="115"/>
      <c r="DJT104" s="113"/>
      <c r="DJU104" s="112"/>
      <c r="DJV104" s="112"/>
      <c r="DJW104" s="114" t="s">
        <v>137</v>
      </c>
      <c r="DJX104" s="115"/>
      <c r="DJY104" s="115"/>
      <c r="DJZ104" s="115"/>
      <c r="DKA104" s="115"/>
      <c r="DKB104" s="113"/>
      <c r="DKC104" s="112"/>
      <c r="DKD104" s="112"/>
      <c r="DKE104" s="114" t="s">
        <v>137</v>
      </c>
      <c r="DKF104" s="115"/>
      <c r="DKG104" s="115"/>
      <c r="DKH104" s="115"/>
      <c r="DKI104" s="115"/>
      <c r="DKJ104" s="113"/>
      <c r="DKK104" s="112"/>
      <c r="DKL104" s="112"/>
      <c r="DKM104" s="114" t="s">
        <v>137</v>
      </c>
      <c r="DKN104" s="115"/>
      <c r="DKO104" s="115"/>
      <c r="DKP104" s="115"/>
      <c r="DKQ104" s="115"/>
      <c r="DKR104" s="113"/>
      <c r="DKS104" s="112"/>
      <c r="DKT104" s="112"/>
      <c r="DKU104" s="114" t="s">
        <v>137</v>
      </c>
      <c r="DKV104" s="115"/>
      <c r="DKW104" s="115"/>
      <c r="DKX104" s="115"/>
      <c r="DKY104" s="115"/>
      <c r="DKZ104" s="113"/>
      <c r="DLA104" s="112"/>
      <c r="DLB104" s="112"/>
      <c r="DLC104" s="114" t="s">
        <v>137</v>
      </c>
      <c r="DLD104" s="115"/>
      <c r="DLE104" s="115"/>
      <c r="DLF104" s="115"/>
      <c r="DLG104" s="115"/>
      <c r="DLH104" s="113"/>
      <c r="DLI104" s="112"/>
      <c r="DLJ104" s="112"/>
      <c r="DLK104" s="114" t="s">
        <v>137</v>
      </c>
      <c r="DLL104" s="115"/>
      <c r="DLM104" s="115"/>
      <c r="DLN104" s="115"/>
      <c r="DLO104" s="115"/>
      <c r="DLP104" s="113"/>
      <c r="DLQ104" s="112"/>
      <c r="DLR104" s="112"/>
      <c r="DLS104" s="114" t="s">
        <v>137</v>
      </c>
      <c r="DLT104" s="115"/>
      <c r="DLU104" s="115"/>
      <c r="DLV104" s="115"/>
      <c r="DLW104" s="115"/>
      <c r="DLX104" s="113"/>
      <c r="DLY104" s="112"/>
      <c r="DLZ104" s="112"/>
      <c r="DMA104" s="114" t="s">
        <v>137</v>
      </c>
      <c r="DMB104" s="115"/>
      <c r="DMC104" s="115"/>
      <c r="DMD104" s="115"/>
      <c r="DME104" s="115"/>
      <c r="DMF104" s="113"/>
      <c r="DMG104" s="112"/>
      <c r="DMH104" s="112"/>
      <c r="DMI104" s="114" t="s">
        <v>137</v>
      </c>
      <c r="DMJ104" s="115"/>
      <c r="DMK104" s="115"/>
      <c r="DML104" s="115"/>
      <c r="DMM104" s="115"/>
      <c r="DMN104" s="113"/>
      <c r="DMO104" s="112"/>
      <c r="DMP104" s="112"/>
      <c r="DMQ104" s="114" t="s">
        <v>137</v>
      </c>
      <c r="DMR104" s="115"/>
      <c r="DMS104" s="115"/>
      <c r="DMT104" s="115"/>
      <c r="DMU104" s="115"/>
      <c r="DMV104" s="113"/>
      <c r="DMW104" s="112"/>
      <c r="DMX104" s="112"/>
      <c r="DMY104" s="114" t="s">
        <v>137</v>
      </c>
      <c r="DMZ104" s="115"/>
      <c r="DNA104" s="115"/>
      <c r="DNB104" s="115"/>
      <c r="DNC104" s="115"/>
      <c r="DND104" s="113"/>
      <c r="DNE104" s="112"/>
      <c r="DNF104" s="112"/>
      <c r="DNG104" s="114" t="s">
        <v>137</v>
      </c>
      <c r="DNH104" s="115"/>
      <c r="DNI104" s="115"/>
      <c r="DNJ104" s="115"/>
      <c r="DNK104" s="115"/>
      <c r="DNL104" s="113"/>
      <c r="DNM104" s="112"/>
      <c r="DNN104" s="112"/>
      <c r="DNO104" s="114" t="s">
        <v>137</v>
      </c>
      <c r="DNP104" s="115"/>
      <c r="DNQ104" s="115"/>
      <c r="DNR104" s="115"/>
      <c r="DNS104" s="115"/>
      <c r="DNT104" s="113"/>
      <c r="DNU104" s="112"/>
      <c r="DNV104" s="112"/>
      <c r="DNW104" s="114" t="s">
        <v>137</v>
      </c>
      <c r="DNX104" s="115"/>
      <c r="DNY104" s="115"/>
      <c r="DNZ104" s="115"/>
      <c r="DOA104" s="115"/>
      <c r="DOB104" s="113"/>
      <c r="DOC104" s="112"/>
      <c r="DOD104" s="112"/>
      <c r="DOE104" s="114" t="s">
        <v>137</v>
      </c>
      <c r="DOF104" s="115"/>
      <c r="DOG104" s="115"/>
      <c r="DOH104" s="115"/>
      <c r="DOI104" s="115"/>
      <c r="DOJ104" s="113"/>
      <c r="DOK104" s="112"/>
      <c r="DOL104" s="112"/>
      <c r="DOM104" s="114" t="s">
        <v>137</v>
      </c>
      <c r="DON104" s="115"/>
      <c r="DOO104" s="115"/>
      <c r="DOP104" s="115"/>
      <c r="DOQ104" s="115"/>
      <c r="DOR104" s="113"/>
      <c r="DOS104" s="112"/>
      <c r="DOT104" s="112"/>
      <c r="DOU104" s="114" t="s">
        <v>137</v>
      </c>
      <c r="DOV104" s="115"/>
      <c r="DOW104" s="115"/>
      <c r="DOX104" s="115"/>
      <c r="DOY104" s="115"/>
      <c r="DOZ104" s="113"/>
      <c r="DPA104" s="112"/>
      <c r="DPB104" s="112"/>
      <c r="DPC104" s="114" t="s">
        <v>137</v>
      </c>
      <c r="DPD104" s="115"/>
      <c r="DPE104" s="115"/>
      <c r="DPF104" s="115"/>
      <c r="DPG104" s="115"/>
      <c r="DPH104" s="113"/>
      <c r="DPI104" s="112"/>
      <c r="DPJ104" s="112"/>
      <c r="DPK104" s="114" t="s">
        <v>137</v>
      </c>
      <c r="DPL104" s="115"/>
      <c r="DPM104" s="115"/>
      <c r="DPN104" s="115"/>
      <c r="DPO104" s="115"/>
      <c r="DPP104" s="113"/>
      <c r="DPQ104" s="112"/>
      <c r="DPR104" s="112"/>
      <c r="DPS104" s="114" t="s">
        <v>137</v>
      </c>
      <c r="DPT104" s="115"/>
      <c r="DPU104" s="115"/>
      <c r="DPV104" s="115"/>
      <c r="DPW104" s="115"/>
      <c r="DPX104" s="113"/>
      <c r="DPY104" s="112"/>
      <c r="DPZ104" s="112"/>
      <c r="DQA104" s="114" t="s">
        <v>137</v>
      </c>
      <c r="DQB104" s="115"/>
      <c r="DQC104" s="115"/>
      <c r="DQD104" s="115"/>
      <c r="DQE104" s="115"/>
      <c r="DQF104" s="113"/>
      <c r="DQG104" s="112"/>
      <c r="DQH104" s="112"/>
      <c r="DQI104" s="114" t="s">
        <v>137</v>
      </c>
      <c r="DQJ104" s="115"/>
      <c r="DQK104" s="115"/>
      <c r="DQL104" s="115"/>
      <c r="DQM104" s="115"/>
      <c r="DQN104" s="113"/>
      <c r="DQO104" s="112"/>
      <c r="DQP104" s="112"/>
      <c r="DQQ104" s="114" t="s">
        <v>137</v>
      </c>
      <c r="DQR104" s="115"/>
      <c r="DQS104" s="115"/>
      <c r="DQT104" s="115"/>
      <c r="DQU104" s="115"/>
      <c r="DQV104" s="113"/>
      <c r="DQW104" s="112"/>
      <c r="DQX104" s="112"/>
      <c r="DQY104" s="114" t="s">
        <v>137</v>
      </c>
      <c r="DQZ104" s="115"/>
      <c r="DRA104" s="115"/>
      <c r="DRB104" s="115"/>
      <c r="DRC104" s="115"/>
      <c r="DRD104" s="113"/>
      <c r="DRE104" s="112"/>
      <c r="DRF104" s="112"/>
      <c r="DRG104" s="114" t="s">
        <v>137</v>
      </c>
      <c r="DRH104" s="115"/>
      <c r="DRI104" s="115"/>
      <c r="DRJ104" s="115"/>
      <c r="DRK104" s="115"/>
      <c r="DRL104" s="113"/>
      <c r="DRM104" s="112"/>
      <c r="DRN104" s="112"/>
      <c r="DRO104" s="114" t="s">
        <v>137</v>
      </c>
      <c r="DRP104" s="115"/>
      <c r="DRQ104" s="115"/>
      <c r="DRR104" s="115"/>
      <c r="DRS104" s="115"/>
      <c r="DRT104" s="113"/>
      <c r="DRU104" s="112"/>
      <c r="DRV104" s="112"/>
      <c r="DRW104" s="114" t="s">
        <v>137</v>
      </c>
      <c r="DRX104" s="115"/>
      <c r="DRY104" s="115"/>
      <c r="DRZ104" s="115"/>
      <c r="DSA104" s="115"/>
      <c r="DSB104" s="113"/>
      <c r="DSC104" s="112"/>
      <c r="DSD104" s="112"/>
      <c r="DSE104" s="114" t="s">
        <v>137</v>
      </c>
      <c r="DSF104" s="115"/>
      <c r="DSG104" s="115"/>
      <c r="DSH104" s="115"/>
      <c r="DSI104" s="115"/>
      <c r="DSJ104" s="113"/>
      <c r="DSK104" s="112"/>
      <c r="DSL104" s="112"/>
      <c r="DSM104" s="114" t="s">
        <v>137</v>
      </c>
      <c r="DSN104" s="115"/>
      <c r="DSO104" s="115"/>
      <c r="DSP104" s="115"/>
      <c r="DSQ104" s="115"/>
      <c r="DSR104" s="113"/>
      <c r="DSS104" s="112"/>
      <c r="DST104" s="112"/>
      <c r="DSU104" s="114" t="s">
        <v>137</v>
      </c>
      <c r="DSV104" s="115"/>
      <c r="DSW104" s="115"/>
      <c r="DSX104" s="115"/>
      <c r="DSY104" s="115"/>
      <c r="DSZ104" s="113"/>
      <c r="DTA104" s="112"/>
      <c r="DTB104" s="112"/>
      <c r="DTC104" s="114" t="s">
        <v>137</v>
      </c>
      <c r="DTD104" s="115"/>
      <c r="DTE104" s="115"/>
      <c r="DTF104" s="115"/>
      <c r="DTG104" s="115"/>
      <c r="DTH104" s="113"/>
      <c r="DTI104" s="112"/>
      <c r="DTJ104" s="112"/>
      <c r="DTK104" s="114" t="s">
        <v>137</v>
      </c>
      <c r="DTL104" s="115"/>
      <c r="DTM104" s="115"/>
      <c r="DTN104" s="115"/>
      <c r="DTO104" s="115"/>
      <c r="DTP104" s="113"/>
      <c r="DTQ104" s="112"/>
      <c r="DTR104" s="112"/>
      <c r="DTS104" s="114" t="s">
        <v>137</v>
      </c>
      <c r="DTT104" s="115"/>
      <c r="DTU104" s="115"/>
      <c r="DTV104" s="115"/>
      <c r="DTW104" s="115"/>
      <c r="DTX104" s="113"/>
      <c r="DTY104" s="112"/>
      <c r="DTZ104" s="112"/>
      <c r="DUA104" s="114" t="s">
        <v>137</v>
      </c>
      <c r="DUB104" s="115"/>
      <c r="DUC104" s="115"/>
      <c r="DUD104" s="115"/>
      <c r="DUE104" s="115"/>
      <c r="DUF104" s="113"/>
      <c r="DUG104" s="112"/>
      <c r="DUH104" s="112"/>
      <c r="DUI104" s="114" t="s">
        <v>137</v>
      </c>
      <c r="DUJ104" s="115"/>
      <c r="DUK104" s="115"/>
      <c r="DUL104" s="115"/>
      <c r="DUM104" s="115"/>
      <c r="DUN104" s="113"/>
      <c r="DUO104" s="112"/>
      <c r="DUP104" s="112"/>
      <c r="DUQ104" s="114" t="s">
        <v>137</v>
      </c>
      <c r="DUR104" s="115"/>
      <c r="DUS104" s="115"/>
      <c r="DUT104" s="115"/>
      <c r="DUU104" s="115"/>
      <c r="DUV104" s="113"/>
      <c r="DUW104" s="112"/>
      <c r="DUX104" s="112"/>
      <c r="DUY104" s="114" t="s">
        <v>137</v>
      </c>
      <c r="DUZ104" s="115"/>
      <c r="DVA104" s="115"/>
      <c r="DVB104" s="115"/>
      <c r="DVC104" s="115"/>
      <c r="DVD104" s="113"/>
      <c r="DVE104" s="112"/>
      <c r="DVF104" s="112"/>
      <c r="DVG104" s="114" t="s">
        <v>137</v>
      </c>
      <c r="DVH104" s="115"/>
      <c r="DVI104" s="115"/>
      <c r="DVJ104" s="115"/>
      <c r="DVK104" s="115"/>
      <c r="DVL104" s="113"/>
      <c r="DVM104" s="112"/>
      <c r="DVN104" s="112"/>
      <c r="DVO104" s="114" t="s">
        <v>137</v>
      </c>
      <c r="DVP104" s="115"/>
      <c r="DVQ104" s="115"/>
      <c r="DVR104" s="115"/>
      <c r="DVS104" s="115"/>
      <c r="DVT104" s="113"/>
      <c r="DVU104" s="112"/>
      <c r="DVV104" s="112"/>
      <c r="DVW104" s="114" t="s">
        <v>137</v>
      </c>
      <c r="DVX104" s="115"/>
      <c r="DVY104" s="115"/>
      <c r="DVZ104" s="115"/>
      <c r="DWA104" s="115"/>
      <c r="DWB104" s="113"/>
      <c r="DWC104" s="112"/>
      <c r="DWD104" s="112"/>
      <c r="DWE104" s="114" t="s">
        <v>137</v>
      </c>
      <c r="DWF104" s="115"/>
      <c r="DWG104" s="115"/>
      <c r="DWH104" s="115"/>
      <c r="DWI104" s="115"/>
      <c r="DWJ104" s="113"/>
      <c r="DWK104" s="112"/>
      <c r="DWL104" s="112"/>
      <c r="DWM104" s="114" t="s">
        <v>137</v>
      </c>
      <c r="DWN104" s="115"/>
      <c r="DWO104" s="115"/>
      <c r="DWP104" s="115"/>
      <c r="DWQ104" s="115"/>
      <c r="DWR104" s="113"/>
      <c r="DWS104" s="112"/>
      <c r="DWT104" s="112"/>
      <c r="DWU104" s="114" t="s">
        <v>137</v>
      </c>
      <c r="DWV104" s="115"/>
      <c r="DWW104" s="115"/>
      <c r="DWX104" s="115"/>
      <c r="DWY104" s="115"/>
      <c r="DWZ104" s="113"/>
      <c r="DXA104" s="112"/>
      <c r="DXB104" s="112"/>
      <c r="DXC104" s="114" t="s">
        <v>137</v>
      </c>
      <c r="DXD104" s="115"/>
      <c r="DXE104" s="115"/>
      <c r="DXF104" s="115"/>
      <c r="DXG104" s="115"/>
      <c r="DXH104" s="113"/>
      <c r="DXI104" s="112"/>
      <c r="DXJ104" s="112"/>
      <c r="DXK104" s="114" t="s">
        <v>137</v>
      </c>
      <c r="DXL104" s="115"/>
      <c r="DXM104" s="115"/>
      <c r="DXN104" s="115"/>
      <c r="DXO104" s="115"/>
      <c r="DXP104" s="113"/>
      <c r="DXQ104" s="112"/>
      <c r="DXR104" s="112"/>
      <c r="DXS104" s="114" t="s">
        <v>137</v>
      </c>
      <c r="DXT104" s="115"/>
      <c r="DXU104" s="115"/>
      <c r="DXV104" s="115"/>
      <c r="DXW104" s="115"/>
      <c r="DXX104" s="113"/>
      <c r="DXY104" s="112"/>
      <c r="DXZ104" s="112"/>
      <c r="DYA104" s="114" t="s">
        <v>137</v>
      </c>
      <c r="DYB104" s="115"/>
      <c r="DYC104" s="115"/>
      <c r="DYD104" s="115"/>
      <c r="DYE104" s="115"/>
      <c r="DYF104" s="113"/>
      <c r="DYG104" s="112"/>
      <c r="DYH104" s="112"/>
      <c r="DYI104" s="114" t="s">
        <v>137</v>
      </c>
      <c r="DYJ104" s="115"/>
      <c r="DYK104" s="115"/>
      <c r="DYL104" s="115"/>
      <c r="DYM104" s="115"/>
      <c r="DYN104" s="113"/>
      <c r="DYO104" s="112"/>
      <c r="DYP104" s="112"/>
      <c r="DYQ104" s="114" t="s">
        <v>137</v>
      </c>
      <c r="DYR104" s="115"/>
      <c r="DYS104" s="115"/>
      <c r="DYT104" s="115"/>
      <c r="DYU104" s="115"/>
      <c r="DYV104" s="113"/>
      <c r="DYW104" s="112"/>
      <c r="DYX104" s="112"/>
      <c r="DYY104" s="114" t="s">
        <v>137</v>
      </c>
      <c r="DYZ104" s="115"/>
      <c r="DZA104" s="115"/>
      <c r="DZB104" s="115"/>
      <c r="DZC104" s="115"/>
      <c r="DZD104" s="113"/>
      <c r="DZE104" s="112"/>
      <c r="DZF104" s="112"/>
      <c r="DZG104" s="114" t="s">
        <v>137</v>
      </c>
      <c r="DZH104" s="115"/>
      <c r="DZI104" s="115"/>
      <c r="DZJ104" s="115"/>
      <c r="DZK104" s="115"/>
      <c r="DZL104" s="113"/>
      <c r="DZM104" s="112"/>
      <c r="DZN104" s="112"/>
      <c r="DZO104" s="114" t="s">
        <v>137</v>
      </c>
      <c r="DZP104" s="115"/>
      <c r="DZQ104" s="115"/>
      <c r="DZR104" s="115"/>
      <c r="DZS104" s="115"/>
      <c r="DZT104" s="113"/>
      <c r="DZU104" s="112"/>
      <c r="DZV104" s="112"/>
      <c r="DZW104" s="114" t="s">
        <v>137</v>
      </c>
      <c r="DZX104" s="115"/>
      <c r="DZY104" s="115"/>
      <c r="DZZ104" s="115"/>
      <c r="EAA104" s="115"/>
      <c r="EAB104" s="113"/>
      <c r="EAC104" s="112"/>
      <c r="EAD104" s="112"/>
      <c r="EAE104" s="114" t="s">
        <v>137</v>
      </c>
      <c r="EAF104" s="115"/>
      <c r="EAG104" s="115"/>
      <c r="EAH104" s="115"/>
      <c r="EAI104" s="115"/>
      <c r="EAJ104" s="113"/>
      <c r="EAK104" s="112"/>
      <c r="EAL104" s="112"/>
      <c r="EAM104" s="114"/>
      <c r="EAN104" s="115"/>
      <c r="EAO104" s="115"/>
      <c r="EAP104" s="115"/>
      <c r="EAQ104" s="115"/>
      <c r="EAR104" s="113"/>
      <c r="EAS104" s="112"/>
      <c r="EAT104" s="112"/>
      <c r="EAU104" s="114"/>
      <c r="EAV104" s="115"/>
      <c r="EAW104" s="115"/>
      <c r="EAX104" s="115"/>
      <c r="EAY104" s="115"/>
      <c r="EAZ104" s="113"/>
      <c r="EBA104" s="112"/>
      <c r="EBB104" s="112"/>
      <c r="EBC104" s="114"/>
      <c r="EBD104" s="115"/>
      <c r="EBE104" s="115"/>
      <c r="EBF104" s="115"/>
      <c r="EBG104" s="115"/>
      <c r="EBH104" s="113"/>
      <c r="EBI104" s="112"/>
      <c r="EBJ104" s="112"/>
      <c r="EBK104" s="114"/>
      <c r="EBL104" s="115"/>
      <c r="EBM104" s="115"/>
      <c r="EBN104" s="115"/>
      <c r="EBO104" s="115"/>
      <c r="EBP104" s="113"/>
      <c r="EBQ104" s="112"/>
      <c r="EBR104" s="112"/>
      <c r="EBS104" s="114"/>
      <c r="EBT104" s="115"/>
      <c r="EBU104" s="115"/>
      <c r="EBV104" s="115"/>
      <c r="EBW104" s="115"/>
      <c r="EBX104" s="113"/>
      <c r="EBY104" s="112"/>
      <c r="EBZ104" s="112"/>
      <c r="ECA104" s="114"/>
      <c r="ECB104" s="115"/>
      <c r="ECC104" s="115"/>
      <c r="ECD104" s="115"/>
      <c r="ECE104" s="115"/>
      <c r="ECF104" s="113"/>
      <c r="ECG104" s="112"/>
      <c r="ECH104" s="112"/>
      <c r="ECI104" s="114"/>
      <c r="ECJ104" s="115"/>
      <c r="ECK104" s="115"/>
      <c r="ECL104" s="115"/>
      <c r="ECM104" s="115"/>
      <c r="ECN104" s="113"/>
      <c r="ECO104" s="112"/>
      <c r="ECP104" s="112"/>
      <c r="ECQ104" s="114"/>
      <c r="ECR104" s="115"/>
      <c r="ECS104" s="115"/>
      <c r="ECT104" s="115"/>
      <c r="ECU104" s="115"/>
      <c r="ECV104" s="113"/>
      <c r="ECW104" s="112"/>
      <c r="ECX104" s="112"/>
      <c r="ECY104" s="114"/>
      <c r="ECZ104" s="115"/>
      <c r="EDA104" s="115"/>
      <c r="EDB104" s="115"/>
      <c r="EDC104" s="115"/>
      <c r="EDD104" s="113"/>
      <c r="EDE104" s="112"/>
      <c r="EDF104" s="112"/>
      <c r="EDG104" s="114"/>
      <c r="EDH104" s="115"/>
      <c r="EDI104" s="115"/>
      <c r="EDJ104" s="115"/>
      <c r="EDK104" s="115"/>
      <c r="EDL104" s="113"/>
      <c r="EDM104" s="112"/>
      <c r="EDN104" s="112"/>
      <c r="EDO104" s="114"/>
      <c r="EDP104" s="115"/>
      <c r="EDQ104" s="115"/>
      <c r="EDR104" s="115"/>
      <c r="EDS104" s="115"/>
      <c r="EDT104" s="113"/>
      <c r="EDU104" s="112"/>
      <c r="EDV104" s="112"/>
      <c r="EDW104" s="114"/>
      <c r="EDX104" s="115"/>
      <c r="EDY104" s="115"/>
      <c r="EDZ104" s="115"/>
      <c r="EEA104" s="115"/>
      <c r="EEB104" s="113"/>
      <c r="EEC104" s="112"/>
      <c r="EED104" s="112"/>
      <c r="EEE104" s="114"/>
      <c r="EEF104" s="115"/>
      <c r="EEG104" s="115"/>
      <c r="EEH104" s="115"/>
      <c r="EEI104" s="115"/>
      <c r="EEJ104" s="113"/>
      <c r="EEK104" s="112"/>
      <c r="EEL104" s="112"/>
      <c r="EEM104" s="114"/>
      <c r="EEN104" s="115"/>
      <c r="EEO104" s="115"/>
      <c r="EEP104" s="115"/>
      <c r="EEQ104" s="115"/>
      <c r="EER104" s="113"/>
      <c r="EES104" s="112"/>
      <c r="EET104" s="112"/>
      <c r="EEU104" s="114"/>
      <c r="EEV104" s="115"/>
      <c r="EEW104" s="115"/>
      <c r="EEX104" s="115"/>
      <c r="EEY104" s="115"/>
      <c r="EEZ104" s="113"/>
      <c r="EFA104" s="112"/>
      <c r="EFB104" s="112"/>
      <c r="EFC104" s="114"/>
      <c r="EFD104" s="115"/>
      <c r="EFE104" s="115"/>
      <c r="EFF104" s="115"/>
      <c r="EFG104" s="115"/>
      <c r="EFH104" s="113"/>
      <c r="EFI104" s="112"/>
      <c r="EFJ104" s="112"/>
      <c r="EFK104" s="114"/>
      <c r="EFL104" s="115"/>
      <c r="EFM104" s="115"/>
      <c r="EFN104" s="115"/>
      <c r="EFO104" s="115"/>
      <c r="EFP104" s="113"/>
      <c r="EFQ104" s="112"/>
      <c r="EFR104" s="112"/>
      <c r="EFS104" s="114"/>
      <c r="EFT104" s="115"/>
      <c r="EFU104" s="115"/>
      <c r="EFV104" s="115"/>
      <c r="EFW104" s="115"/>
      <c r="EFX104" s="113"/>
      <c r="EFY104" s="112"/>
      <c r="EFZ104" s="112"/>
      <c r="EGA104" s="114"/>
      <c r="EGB104" s="115"/>
      <c r="EGC104" s="115"/>
      <c r="EGD104" s="115"/>
      <c r="EGE104" s="115"/>
      <c r="EGF104" s="113"/>
      <c r="EGG104" s="112"/>
      <c r="EGH104" s="112"/>
      <c r="EGI104" s="114"/>
      <c r="EGJ104" s="115"/>
      <c r="EGK104" s="115"/>
      <c r="EGL104" s="115"/>
      <c r="EGM104" s="115"/>
      <c r="EGN104" s="113"/>
      <c r="EGO104" s="112"/>
      <c r="EGP104" s="112"/>
      <c r="EGQ104" s="114"/>
      <c r="EGR104" s="115"/>
      <c r="EGS104" s="115"/>
      <c r="EGT104" s="115"/>
      <c r="EGU104" s="115"/>
      <c r="EGV104" s="113"/>
      <c r="EGW104" s="112"/>
      <c r="EGX104" s="112"/>
      <c r="EGY104" s="114"/>
      <c r="EGZ104" s="115"/>
      <c r="EHA104" s="115"/>
      <c r="EHB104" s="115"/>
      <c r="EHC104" s="115"/>
      <c r="EHD104" s="113"/>
      <c r="EHE104" s="112"/>
      <c r="EHF104" s="112"/>
      <c r="EHG104" s="114"/>
      <c r="EHH104" s="115"/>
      <c r="EHI104" s="115"/>
      <c r="EHJ104" s="115"/>
      <c r="EHK104" s="115"/>
      <c r="EHL104" s="113"/>
      <c r="EHM104" s="112"/>
      <c r="EHN104" s="112"/>
      <c r="EHO104" s="114"/>
      <c r="EHP104" s="115"/>
      <c r="EHQ104" s="115"/>
      <c r="EHR104" s="115"/>
      <c r="EHS104" s="115"/>
      <c r="EHT104" s="113"/>
      <c r="EHU104" s="112"/>
      <c r="EHV104" s="112"/>
      <c r="EHW104" s="114"/>
      <c r="EHX104" s="115"/>
      <c r="EHY104" s="115"/>
      <c r="EHZ104" s="115"/>
      <c r="EIA104" s="115"/>
      <c r="EIB104" s="113"/>
      <c r="EIC104" s="112"/>
      <c r="EID104" s="112"/>
      <c r="EIE104" s="114"/>
      <c r="EIF104" s="115"/>
      <c r="EIG104" s="115"/>
      <c r="EIH104" s="115"/>
      <c r="EII104" s="115"/>
      <c r="EIJ104" s="113"/>
      <c r="EIK104" s="112"/>
      <c r="EIL104" s="112"/>
      <c r="EIM104" s="114"/>
      <c r="EIN104" s="115"/>
      <c r="EIO104" s="115"/>
      <c r="EIP104" s="115"/>
      <c r="EIQ104" s="115"/>
      <c r="EIR104" s="113"/>
      <c r="EIS104" s="112"/>
      <c r="EIT104" s="112"/>
      <c r="EIU104" s="114"/>
      <c r="EIV104" s="115"/>
      <c r="EIW104" s="115"/>
      <c r="EIX104" s="115"/>
      <c r="EIY104" s="115"/>
      <c r="EIZ104" s="113"/>
      <c r="EJA104" s="112"/>
      <c r="EJB104" s="112"/>
      <c r="EJC104" s="114"/>
      <c r="EJD104" s="115"/>
      <c r="EJE104" s="115"/>
      <c r="EJF104" s="115"/>
      <c r="EJG104" s="115"/>
      <c r="EJH104" s="113"/>
      <c r="EJI104" s="112"/>
      <c r="EJJ104" s="112"/>
      <c r="EJK104" s="114"/>
      <c r="EJL104" s="115"/>
      <c r="EJM104" s="115"/>
      <c r="EJN104" s="115"/>
      <c r="EJO104" s="115"/>
      <c r="EJP104" s="113"/>
      <c r="EJQ104" s="112"/>
      <c r="EJR104" s="112"/>
      <c r="EJS104" s="114"/>
      <c r="EJT104" s="115"/>
      <c r="EJU104" s="115"/>
      <c r="EJV104" s="115"/>
      <c r="EJW104" s="115"/>
      <c r="EJX104" s="113"/>
      <c r="EJY104" s="112"/>
      <c r="EJZ104" s="112"/>
      <c r="EKA104" s="114"/>
      <c r="EKB104" s="115"/>
      <c r="EKC104" s="115"/>
      <c r="EKD104" s="115"/>
      <c r="EKE104" s="115"/>
      <c r="EKF104" s="113"/>
      <c r="EKG104" s="112"/>
      <c r="EKH104" s="112"/>
      <c r="EKI104" s="114"/>
      <c r="EKJ104" s="115"/>
      <c r="EKK104" s="115"/>
      <c r="EKL104" s="115"/>
      <c r="EKM104" s="115"/>
      <c r="EKN104" s="113"/>
      <c r="EKO104" s="112"/>
      <c r="EKP104" s="112"/>
      <c r="EKQ104" s="114"/>
      <c r="EKR104" s="115"/>
      <c r="EKS104" s="115"/>
      <c r="EKT104" s="115"/>
      <c r="EKU104" s="115"/>
      <c r="EKV104" s="113"/>
      <c r="EKW104" s="112"/>
      <c r="EKX104" s="112"/>
      <c r="EKY104" s="114"/>
      <c r="EKZ104" s="115"/>
      <c r="ELA104" s="115"/>
      <c r="ELB104" s="115"/>
      <c r="ELC104" s="115"/>
      <c r="ELD104" s="113"/>
      <c r="ELE104" s="112"/>
      <c r="ELF104" s="112"/>
      <c r="ELG104" s="114"/>
      <c r="ELH104" s="115"/>
      <c r="ELI104" s="115"/>
      <c r="ELJ104" s="115"/>
      <c r="ELK104" s="115"/>
      <c r="ELL104" s="113"/>
      <c r="ELM104" s="112"/>
      <c r="ELN104" s="112"/>
      <c r="ELO104" s="114"/>
      <c r="ELP104" s="115"/>
      <c r="ELQ104" s="115"/>
      <c r="ELR104" s="115"/>
      <c r="ELS104" s="115"/>
      <c r="ELT104" s="113"/>
      <c r="ELU104" s="112"/>
      <c r="ELV104" s="112"/>
      <c r="ELW104" s="114"/>
      <c r="ELX104" s="115"/>
      <c r="ELY104" s="115"/>
      <c r="ELZ104" s="115"/>
      <c r="EMA104" s="115"/>
      <c r="EMB104" s="113"/>
      <c r="EMC104" s="112"/>
      <c r="EMD104" s="112"/>
      <c r="EME104" s="114"/>
      <c r="EMF104" s="115"/>
      <c r="EMG104" s="115"/>
      <c r="EMH104" s="115"/>
      <c r="EMI104" s="115"/>
      <c r="EMJ104" s="113"/>
      <c r="EMK104" s="112"/>
      <c r="EML104" s="112"/>
      <c r="EMM104" s="114"/>
      <c r="EMN104" s="115"/>
      <c r="EMO104" s="115"/>
      <c r="EMP104" s="115"/>
      <c r="EMQ104" s="115"/>
      <c r="EMR104" s="113"/>
      <c r="EMS104" s="112"/>
      <c r="EMT104" s="112"/>
      <c r="EMU104" s="114"/>
      <c r="EMV104" s="115"/>
      <c r="EMW104" s="115"/>
      <c r="EMX104" s="115"/>
      <c r="EMY104" s="115"/>
      <c r="EMZ104" s="113"/>
      <c r="ENA104" s="112"/>
      <c r="ENB104" s="112"/>
      <c r="ENC104" s="114"/>
      <c r="END104" s="115"/>
      <c r="ENE104" s="115"/>
      <c r="ENF104" s="115"/>
      <c r="ENG104" s="115"/>
      <c r="ENH104" s="113"/>
      <c r="ENI104" s="112"/>
      <c r="ENJ104" s="112"/>
      <c r="ENK104" s="114"/>
      <c r="ENL104" s="115"/>
      <c r="ENM104" s="115"/>
      <c r="ENN104" s="115"/>
      <c r="ENO104" s="115"/>
      <c r="ENP104" s="113"/>
      <c r="ENQ104" s="112"/>
      <c r="ENR104" s="112"/>
      <c r="ENS104" s="114"/>
      <c r="ENT104" s="115"/>
      <c r="ENU104" s="115"/>
      <c r="ENV104" s="115"/>
      <c r="ENW104" s="115"/>
      <c r="ENX104" s="113"/>
      <c r="ENY104" s="112"/>
      <c r="ENZ104" s="112"/>
      <c r="EOA104" s="114"/>
      <c r="EOB104" s="115"/>
      <c r="EOC104" s="115"/>
      <c r="EOD104" s="115"/>
      <c r="EOE104" s="115"/>
      <c r="EOF104" s="113"/>
      <c r="EOG104" s="112"/>
      <c r="EOH104" s="112"/>
      <c r="EOI104" s="114"/>
      <c r="EOJ104" s="115"/>
      <c r="EOK104" s="115"/>
      <c r="EOL104" s="115"/>
      <c r="EOM104" s="115"/>
      <c r="EON104" s="113"/>
      <c r="EOO104" s="112"/>
      <c r="EOP104" s="112"/>
      <c r="EOQ104" s="114"/>
      <c r="EOR104" s="115"/>
      <c r="EOS104" s="115"/>
      <c r="EOT104" s="115"/>
      <c r="EOU104" s="115"/>
      <c r="EOV104" s="113"/>
      <c r="EOW104" s="112"/>
      <c r="EOX104" s="112"/>
      <c r="EOY104" s="114"/>
      <c r="EOZ104" s="115"/>
      <c r="EPA104" s="115"/>
      <c r="EPB104" s="115"/>
      <c r="EPC104" s="115"/>
      <c r="EPD104" s="113"/>
      <c r="EPE104" s="112"/>
      <c r="EPF104" s="112"/>
      <c r="EPG104" s="114"/>
      <c r="EPH104" s="115"/>
      <c r="EPI104" s="115"/>
      <c r="EPJ104" s="115"/>
      <c r="EPK104" s="115"/>
      <c r="EPL104" s="113"/>
      <c r="EPM104" s="112"/>
      <c r="EPN104" s="112"/>
      <c r="EPO104" s="114"/>
      <c r="EPP104" s="115"/>
      <c r="EPQ104" s="115"/>
      <c r="EPR104" s="115"/>
      <c r="EPS104" s="115"/>
      <c r="EPT104" s="113"/>
      <c r="EPU104" s="112"/>
      <c r="EPV104" s="112"/>
      <c r="EPW104" s="114"/>
      <c r="EPX104" s="115"/>
      <c r="EPY104" s="115"/>
      <c r="EPZ104" s="115"/>
      <c r="EQA104" s="115"/>
      <c r="EQB104" s="113"/>
      <c r="EQC104" s="112"/>
      <c r="EQD104" s="112"/>
      <c r="EQE104" s="114"/>
      <c r="EQF104" s="115"/>
      <c r="EQG104" s="115"/>
      <c r="EQH104" s="115"/>
      <c r="EQI104" s="115"/>
      <c r="EQJ104" s="113"/>
      <c r="EQK104" s="112"/>
      <c r="EQL104" s="112"/>
      <c r="EQM104" s="114"/>
      <c r="EQN104" s="115"/>
      <c r="EQO104" s="115"/>
      <c r="EQP104" s="115"/>
      <c r="EQQ104" s="115"/>
      <c r="EQR104" s="113"/>
      <c r="EQS104" s="112"/>
      <c r="EQT104" s="112"/>
      <c r="EQU104" s="114"/>
      <c r="EQV104" s="115"/>
      <c r="EQW104" s="115"/>
      <c r="EQX104" s="115"/>
      <c r="EQY104" s="115"/>
      <c r="EQZ104" s="113"/>
      <c r="ERA104" s="112"/>
      <c r="ERB104" s="112"/>
      <c r="ERC104" s="114"/>
      <c r="ERD104" s="115"/>
      <c r="ERE104" s="115"/>
      <c r="ERF104" s="115"/>
      <c r="ERG104" s="115"/>
      <c r="ERH104" s="113"/>
      <c r="ERI104" s="112"/>
      <c r="ERJ104" s="112"/>
      <c r="ERK104" s="114"/>
      <c r="ERL104" s="115"/>
      <c r="ERM104" s="115"/>
      <c r="ERN104" s="115"/>
      <c r="ERO104" s="115"/>
      <c r="ERP104" s="113"/>
      <c r="ERQ104" s="112"/>
      <c r="ERR104" s="112"/>
      <c r="ERS104" s="114"/>
      <c r="ERT104" s="115"/>
      <c r="ERU104" s="115"/>
      <c r="ERV104" s="115"/>
      <c r="ERW104" s="115"/>
      <c r="ERX104" s="113"/>
      <c r="ERY104" s="112"/>
      <c r="ERZ104" s="112"/>
      <c r="ESA104" s="114"/>
      <c r="ESB104" s="115"/>
      <c r="ESC104" s="115"/>
      <c r="ESD104" s="115"/>
      <c r="ESE104" s="115"/>
      <c r="ESF104" s="113"/>
      <c r="ESG104" s="112"/>
      <c r="ESH104" s="112"/>
      <c r="ESI104" s="114"/>
      <c r="ESJ104" s="115"/>
      <c r="ESK104" s="115"/>
      <c r="ESL104" s="115"/>
      <c r="ESM104" s="115"/>
      <c r="ESN104" s="113"/>
      <c r="ESO104" s="112"/>
      <c r="ESP104" s="112"/>
      <c r="ESQ104" s="114"/>
      <c r="ESR104" s="115"/>
      <c r="ESS104" s="115"/>
      <c r="EST104" s="115"/>
      <c r="ESU104" s="115"/>
      <c r="ESV104" s="113"/>
      <c r="ESW104" s="112"/>
      <c r="ESX104" s="112"/>
      <c r="ESY104" s="114"/>
      <c r="ESZ104" s="115"/>
      <c r="ETA104" s="115"/>
      <c r="ETB104" s="115"/>
      <c r="ETC104" s="115"/>
      <c r="ETD104" s="113"/>
      <c r="ETE104" s="112"/>
      <c r="ETF104" s="112"/>
      <c r="ETG104" s="114"/>
      <c r="ETH104" s="115"/>
      <c r="ETI104" s="115"/>
      <c r="ETJ104" s="115"/>
      <c r="ETK104" s="115"/>
      <c r="ETL104" s="113"/>
      <c r="ETM104" s="112"/>
      <c r="ETN104" s="112"/>
      <c r="ETO104" s="114"/>
      <c r="ETP104" s="115"/>
      <c r="ETQ104" s="115"/>
      <c r="ETR104" s="115"/>
      <c r="ETS104" s="115"/>
      <c r="ETT104" s="113"/>
      <c r="ETU104" s="112"/>
      <c r="ETV104" s="112"/>
      <c r="ETW104" s="114"/>
      <c r="ETX104" s="115"/>
      <c r="ETY104" s="115"/>
      <c r="ETZ104" s="115"/>
      <c r="EUA104" s="115"/>
      <c r="EUB104" s="113"/>
      <c r="EUC104" s="112"/>
      <c r="EUD104" s="112"/>
      <c r="EUE104" s="114"/>
      <c r="EUF104" s="115"/>
      <c r="EUG104" s="115"/>
      <c r="EUH104" s="115"/>
      <c r="EUI104" s="115"/>
      <c r="EUJ104" s="113"/>
      <c r="EUK104" s="112"/>
      <c r="EUL104" s="112"/>
      <c r="EUM104" s="114"/>
      <c r="EUN104" s="115"/>
      <c r="EUO104" s="115"/>
      <c r="EUP104" s="115"/>
      <c r="EUQ104" s="115"/>
      <c r="EUR104" s="113"/>
      <c r="EUS104" s="112"/>
      <c r="EUT104" s="112"/>
      <c r="EUU104" s="114"/>
      <c r="EUV104" s="115"/>
      <c r="EUW104" s="115"/>
      <c r="EUX104" s="115"/>
      <c r="EUY104" s="115"/>
      <c r="EUZ104" s="113"/>
      <c r="EVA104" s="112"/>
      <c r="EVB104" s="112"/>
      <c r="EVC104" s="114"/>
      <c r="EVD104" s="115"/>
      <c r="EVE104" s="115"/>
      <c r="EVF104" s="115"/>
      <c r="EVG104" s="115"/>
      <c r="EVH104" s="113"/>
      <c r="EVI104" s="112"/>
      <c r="EVJ104" s="112"/>
      <c r="EVK104" s="114"/>
      <c r="EVL104" s="115"/>
      <c r="EVM104" s="115"/>
      <c r="EVN104" s="115"/>
      <c r="EVO104" s="115"/>
      <c r="EVP104" s="113"/>
      <c r="EVQ104" s="112"/>
      <c r="EVR104" s="112"/>
      <c r="EVS104" s="114"/>
      <c r="EVT104" s="115"/>
      <c r="EVU104" s="115"/>
      <c r="EVV104" s="115"/>
      <c r="EVW104" s="115"/>
      <c r="EVX104" s="113"/>
      <c r="EVY104" s="112"/>
      <c r="EVZ104" s="112"/>
      <c r="EWA104" s="114"/>
      <c r="EWB104" s="115"/>
      <c r="EWC104" s="115"/>
      <c r="EWD104" s="115"/>
      <c r="EWE104" s="115"/>
      <c r="EWF104" s="113"/>
      <c r="EWG104" s="112"/>
      <c r="EWH104" s="112"/>
      <c r="EWI104" s="114"/>
      <c r="EWJ104" s="115"/>
      <c r="EWK104" s="115"/>
      <c r="EWL104" s="115"/>
      <c r="EWM104" s="115"/>
      <c r="EWN104" s="113"/>
      <c r="EWO104" s="112"/>
      <c r="EWP104" s="112"/>
      <c r="EWQ104" s="114"/>
      <c r="EWR104" s="115"/>
      <c r="EWS104" s="115"/>
      <c r="EWT104" s="115"/>
      <c r="EWU104" s="115"/>
      <c r="EWV104" s="113"/>
      <c r="EWW104" s="112"/>
      <c r="EWX104" s="112"/>
      <c r="EWY104" s="114"/>
      <c r="EWZ104" s="115"/>
      <c r="EXA104" s="115"/>
      <c r="EXB104" s="115"/>
      <c r="EXC104" s="115"/>
      <c r="EXD104" s="113"/>
      <c r="EXE104" s="112"/>
      <c r="EXF104" s="112"/>
      <c r="EXG104" s="114"/>
      <c r="EXH104" s="115"/>
      <c r="EXI104" s="115"/>
      <c r="EXJ104" s="115"/>
      <c r="EXK104" s="115"/>
      <c r="EXL104" s="113"/>
      <c r="EXM104" s="112"/>
      <c r="EXN104" s="112"/>
      <c r="EXO104" s="114"/>
      <c r="EXP104" s="115"/>
      <c r="EXQ104" s="115"/>
      <c r="EXR104" s="115"/>
      <c r="EXS104" s="115"/>
      <c r="EXT104" s="113"/>
      <c r="EXU104" s="112"/>
      <c r="EXV104" s="112"/>
      <c r="EXW104" s="114"/>
      <c r="EXX104" s="115"/>
      <c r="EXY104" s="115"/>
      <c r="EXZ104" s="115"/>
      <c r="EYA104" s="115"/>
      <c r="EYB104" s="113"/>
      <c r="EYC104" s="112"/>
      <c r="EYD104" s="112"/>
      <c r="EYE104" s="114" t="s">
        <v>137</v>
      </c>
      <c r="EYF104" s="115"/>
      <c r="EYG104" s="115"/>
      <c r="EYH104" s="115"/>
      <c r="EYI104" s="115"/>
      <c r="EYJ104" s="113"/>
      <c r="EYK104" s="112"/>
      <c r="EYL104" s="112"/>
      <c r="EYM104" s="114" t="s">
        <v>137</v>
      </c>
      <c r="EYN104" s="115"/>
      <c r="EYO104" s="115"/>
      <c r="EYP104" s="115"/>
      <c r="EYQ104" s="115"/>
      <c r="EYR104" s="113"/>
      <c r="EYS104" s="112"/>
      <c r="EYT104" s="112"/>
      <c r="EYU104" s="114" t="s">
        <v>137</v>
      </c>
      <c r="EYV104" s="115"/>
      <c r="EYW104" s="115"/>
      <c r="EYX104" s="115"/>
      <c r="EYY104" s="115"/>
      <c r="EYZ104" s="113"/>
      <c r="EZA104" s="112"/>
      <c r="EZB104" s="112"/>
      <c r="EZC104" s="114" t="s">
        <v>137</v>
      </c>
      <c r="EZD104" s="115"/>
      <c r="EZE104" s="115"/>
      <c r="EZF104" s="115"/>
      <c r="EZG104" s="115"/>
      <c r="EZH104" s="113"/>
      <c r="EZI104" s="112"/>
      <c r="EZJ104" s="112"/>
      <c r="EZK104" s="114" t="s">
        <v>137</v>
      </c>
      <c r="EZL104" s="115"/>
      <c r="EZM104" s="115"/>
      <c r="EZN104" s="115"/>
      <c r="EZO104" s="115"/>
      <c r="EZP104" s="113"/>
      <c r="EZQ104" s="112"/>
      <c r="EZR104" s="112"/>
      <c r="EZS104" s="114" t="s">
        <v>137</v>
      </c>
      <c r="EZT104" s="115"/>
      <c r="EZU104" s="115"/>
      <c r="EZV104" s="115"/>
      <c r="EZW104" s="115"/>
      <c r="EZX104" s="113"/>
      <c r="EZY104" s="112"/>
      <c r="EZZ104" s="112"/>
      <c r="FAA104" s="114" t="s">
        <v>137</v>
      </c>
      <c r="FAB104" s="115"/>
      <c r="FAC104" s="115"/>
      <c r="FAD104" s="115"/>
      <c r="FAE104" s="115"/>
      <c r="FAF104" s="113"/>
      <c r="FAG104" s="112"/>
      <c r="FAH104" s="112"/>
      <c r="FAI104" s="114" t="s">
        <v>137</v>
      </c>
      <c r="FAJ104" s="115"/>
      <c r="FAK104" s="115"/>
      <c r="FAL104" s="115"/>
      <c r="FAM104" s="115"/>
      <c r="FAN104" s="113"/>
      <c r="FAO104" s="112"/>
      <c r="FAP104" s="112"/>
      <c r="FAQ104" s="114" t="s">
        <v>137</v>
      </c>
      <c r="FAR104" s="115"/>
      <c r="FAS104" s="115"/>
      <c r="FAT104" s="115"/>
      <c r="FAU104" s="115"/>
      <c r="FAV104" s="113"/>
      <c r="FAW104" s="112"/>
      <c r="FAX104" s="112"/>
      <c r="FAY104" s="114" t="s">
        <v>137</v>
      </c>
      <c r="FAZ104" s="115"/>
      <c r="FBA104" s="115"/>
      <c r="FBB104" s="115"/>
      <c r="FBC104" s="115"/>
      <c r="FBD104" s="113"/>
      <c r="FBE104" s="112"/>
      <c r="FBF104" s="112"/>
      <c r="FBG104" s="114" t="s">
        <v>137</v>
      </c>
      <c r="FBH104" s="115"/>
      <c r="FBI104" s="115"/>
      <c r="FBJ104" s="115"/>
      <c r="FBK104" s="115"/>
      <c r="FBL104" s="113"/>
      <c r="FBM104" s="112"/>
      <c r="FBN104" s="112"/>
      <c r="FBO104" s="114" t="s">
        <v>137</v>
      </c>
      <c r="FBP104" s="115"/>
      <c r="FBQ104" s="115"/>
      <c r="FBR104" s="115"/>
      <c r="FBS104" s="115"/>
      <c r="FBT104" s="113"/>
      <c r="FBU104" s="112"/>
      <c r="FBV104" s="112"/>
      <c r="FBW104" s="114" t="s">
        <v>137</v>
      </c>
      <c r="FBX104" s="115"/>
      <c r="FBY104" s="115"/>
      <c r="FBZ104" s="115"/>
      <c r="FCA104" s="115"/>
      <c r="FCB104" s="113"/>
      <c r="FCC104" s="112"/>
      <c r="FCD104" s="112"/>
      <c r="FCE104" s="114" t="s">
        <v>137</v>
      </c>
      <c r="FCF104" s="115"/>
      <c r="FCG104" s="115"/>
      <c r="FCH104" s="115"/>
      <c r="FCI104" s="115"/>
      <c r="FCJ104" s="113"/>
      <c r="FCK104" s="112"/>
      <c r="FCL104" s="112"/>
      <c r="FCM104" s="114" t="s">
        <v>137</v>
      </c>
      <c r="FCN104" s="115"/>
      <c r="FCO104" s="115"/>
      <c r="FCP104" s="115"/>
      <c r="FCQ104" s="115"/>
      <c r="FCR104" s="113"/>
      <c r="FCS104" s="112"/>
      <c r="FCT104" s="112"/>
      <c r="FCU104" s="114" t="s">
        <v>137</v>
      </c>
      <c r="FCV104" s="115"/>
      <c r="FCW104" s="115"/>
      <c r="FCX104" s="115"/>
      <c r="FCY104" s="115"/>
      <c r="FCZ104" s="113"/>
      <c r="FDA104" s="112"/>
      <c r="FDB104" s="112"/>
      <c r="FDC104" s="114" t="s">
        <v>137</v>
      </c>
      <c r="FDD104" s="115"/>
      <c r="FDE104" s="115"/>
      <c r="FDF104" s="115"/>
      <c r="FDG104" s="115"/>
      <c r="FDH104" s="113"/>
      <c r="FDI104" s="112"/>
      <c r="FDJ104" s="112"/>
      <c r="FDK104" s="114" t="s">
        <v>137</v>
      </c>
      <c r="FDL104" s="115"/>
      <c r="FDM104" s="115"/>
      <c r="FDN104" s="115"/>
      <c r="FDO104" s="115"/>
      <c r="FDP104" s="113"/>
      <c r="FDQ104" s="112"/>
      <c r="FDR104" s="112"/>
      <c r="FDS104" s="114" t="s">
        <v>137</v>
      </c>
      <c r="FDT104" s="115"/>
      <c r="FDU104" s="115"/>
      <c r="FDV104" s="115"/>
      <c r="FDW104" s="115"/>
      <c r="FDX104" s="113"/>
      <c r="FDY104" s="112"/>
      <c r="FDZ104" s="112"/>
      <c r="FEA104" s="114" t="s">
        <v>137</v>
      </c>
      <c r="FEB104" s="115"/>
      <c r="FEC104" s="115"/>
      <c r="FED104" s="115"/>
      <c r="FEE104" s="115"/>
      <c r="FEF104" s="113"/>
      <c r="FEG104" s="112"/>
      <c r="FEH104" s="112"/>
      <c r="FEI104" s="114" t="s">
        <v>137</v>
      </c>
      <c r="FEJ104" s="115"/>
      <c r="FEK104" s="115"/>
      <c r="FEL104" s="115"/>
      <c r="FEM104" s="115"/>
      <c r="FEN104" s="113"/>
      <c r="FEO104" s="112"/>
      <c r="FEP104" s="112"/>
      <c r="FEQ104" s="114" t="s">
        <v>137</v>
      </c>
      <c r="FER104" s="115"/>
      <c r="FES104" s="115"/>
      <c r="FET104" s="115"/>
      <c r="FEU104" s="115"/>
      <c r="FEV104" s="113"/>
      <c r="FEW104" s="112"/>
      <c r="FEX104" s="112"/>
      <c r="FEY104" s="114" t="s">
        <v>137</v>
      </c>
      <c r="FEZ104" s="115"/>
      <c r="FFA104" s="115"/>
      <c r="FFB104" s="115"/>
      <c r="FFC104" s="115"/>
      <c r="FFD104" s="113"/>
      <c r="FFE104" s="112"/>
      <c r="FFF104" s="112"/>
      <c r="FFG104" s="114" t="s">
        <v>137</v>
      </c>
      <c r="FFH104" s="115"/>
      <c r="FFI104" s="115"/>
      <c r="FFJ104" s="115"/>
      <c r="FFK104" s="115"/>
      <c r="FFL104" s="113"/>
      <c r="FFM104" s="112"/>
      <c r="FFN104" s="112"/>
      <c r="FFO104" s="114" t="s">
        <v>137</v>
      </c>
      <c r="FFP104" s="115"/>
      <c r="FFQ104" s="115"/>
      <c r="FFR104" s="115"/>
      <c r="FFS104" s="115"/>
      <c r="FFT104" s="113"/>
      <c r="FFU104" s="112"/>
      <c r="FFV104" s="112"/>
      <c r="FFW104" s="114" t="s">
        <v>137</v>
      </c>
      <c r="FFX104" s="115"/>
      <c r="FFY104" s="115"/>
      <c r="FFZ104" s="115"/>
      <c r="FGA104" s="115"/>
      <c r="FGB104" s="113"/>
      <c r="FGC104" s="112"/>
      <c r="FGD104" s="112"/>
      <c r="FGE104" s="114" t="s">
        <v>137</v>
      </c>
      <c r="FGF104" s="115"/>
      <c r="FGG104" s="115"/>
      <c r="FGH104" s="115"/>
      <c r="FGI104" s="115"/>
      <c r="FGJ104" s="113"/>
      <c r="FGK104" s="112"/>
      <c r="FGL104" s="112"/>
      <c r="FGM104" s="114" t="s">
        <v>137</v>
      </c>
      <c r="FGN104" s="115"/>
      <c r="FGO104" s="115"/>
      <c r="FGP104" s="115"/>
      <c r="FGQ104" s="115"/>
      <c r="FGR104" s="113"/>
      <c r="FGS104" s="112"/>
      <c r="FGT104" s="112"/>
      <c r="FGU104" s="114" t="s">
        <v>137</v>
      </c>
      <c r="FGV104" s="115"/>
      <c r="FGW104" s="115"/>
      <c r="FGX104" s="115"/>
      <c r="FGY104" s="115"/>
      <c r="FGZ104" s="113"/>
      <c r="FHA104" s="112"/>
      <c r="FHB104" s="112"/>
      <c r="FHC104" s="114" t="s">
        <v>137</v>
      </c>
      <c r="FHD104" s="115"/>
      <c r="FHE104" s="115"/>
      <c r="FHF104" s="115"/>
      <c r="FHG104" s="115"/>
      <c r="FHH104" s="113"/>
      <c r="FHI104" s="112"/>
      <c r="FHJ104" s="112"/>
      <c r="FHK104" s="114" t="s">
        <v>137</v>
      </c>
      <c r="FHL104" s="115"/>
      <c r="FHM104" s="115"/>
      <c r="FHN104" s="115"/>
      <c r="FHO104" s="115"/>
      <c r="FHP104" s="113"/>
      <c r="FHQ104" s="112"/>
      <c r="FHR104" s="112"/>
      <c r="FHS104" s="114" t="s">
        <v>137</v>
      </c>
      <c r="FHT104" s="115"/>
      <c r="FHU104" s="115"/>
      <c r="FHV104" s="115"/>
      <c r="FHW104" s="115"/>
      <c r="FHX104" s="113"/>
      <c r="FHY104" s="112"/>
      <c r="FHZ104" s="112"/>
      <c r="FIA104" s="114" t="s">
        <v>137</v>
      </c>
      <c r="FIB104" s="115"/>
      <c r="FIC104" s="115"/>
      <c r="FID104" s="115"/>
      <c r="FIE104" s="115"/>
      <c r="FIF104" s="113"/>
      <c r="FIG104" s="112"/>
      <c r="FIH104" s="112"/>
      <c r="FII104" s="114" t="s">
        <v>137</v>
      </c>
      <c r="FIJ104" s="115"/>
      <c r="FIK104" s="115"/>
      <c r="FIL104" s="115"/>
      <c r="FIM104" s="115"/>
      <c r="FIN104" s="113"/>
      <c r="FIO104" s="112"/>
      <c r="FIP104" s="112"/>
      <c r="FIQ104" s="114" t="s">
        <v>137</v>
      </c>
      <c r="FIR104" s="115"/>
      <c r="FIS104" s="115"/>
      <c r="FIT104" s="115"/>
      <c r="FIU104" s="115"/>
      <c r="FIV104" s="113"/>
      <c r="FIW104" s="112"/>
      <c r="FIX104" s="112"/>
      <c r="FIY104" s="114" t="s">
        <v>137</v>
      </c>
      <c r="FIZ104" s="115"/>
      <c r="FJA104" s="115"/>
      <c r="FJB104" s="115"/>
      <c r="FJC104" s="115"/>
      <c r="FJD104" s="113"/>
      <c r="FJE104" s="112"/>
      <c r="FJF104" s="112"/>
      <c r="FJG104" s="114" t="s">
        <v>137</v>
      </c>
      <c r="FJH104" s="115"/>
      <c r="FJI104" s="115"/>
      <c r="FJJ104" s="115"/>
      <c r="FJK104" s="115"/>
      <c r="FJL104" s="113"/>
      <c r="FJM104" s="112"/>
      <c r="FJN104" s="112"/>
      <c r="FJO104" s="114" t="s">
        <v>137</v>
      </c>
      <c r="FJP104" s="115"/>
      <c r="FJQ104" s="115"/>
      <c r="FJR104" s="115"/>
      <c r="FJS104" s="115"/>
      <c r="FJT104" s="113"/>
      <c r="FJU104" s="112"/>
      <c r="FJV104" s="112"/>
      <c r="FJW104" s="114" t="s">
        <v>137</v>
      </c>
      <c r="FJX104" s="115"/>
      <c r="FJY104" s="115"/>
      <c r="FJZ104" s="115"/>
      <c r="FKA104" s="115"/>
      <c r="FKB104" s="113"/>
      <c r="FKC104" s="112"/>
      <c r="FKD104" s="112"/>
      <c r="FKE104" s="114" t="s">
        <v>137</v>
      </c>
      <c r="FKF104" s="115"/>
      <c r="FKG104" s="115"/>
      <c r="FKH104" s="115"/>
      <c r="FKI104" s="115"/>
      <c r="FKJ104" s="113"/>
      <c r="FKK104" s="112"/>
      <c r="FKL104" s="112"/>
      <c r="FKM104" s="114" t="s">
        <v>137</v>
      </c>
      <c r="FKN104" s="115"/>
      <c r="FKO104" s="115"/>
      <c r="FKP104" s="115"/>
      <c r="FKQ104" s="115"/>
      <c r="FKR104" s="113"/>
      <c r="FKS104" s="112"/>
      <c r="FKT104" s="112"/>
      <c r="FKU104" s="114" t="s">
        <v>137</v>
      </c>
      <c r="FKV104" s="115"/>
      <c r="FKW104" s="115"/>
      <c r="FKX104" s="115"/>
      <c r="FKY104" s="115"/>
      <c r="FKZ104" s="113"/>
      <c r="FLA104" s="112"/>
      <c r="FLB104" s="112"/>
      <c r="FLC104" s="114" t="s">
        <v>137</v>
      </c>
      <c r="FLD104" s="115"/>
      <c r="FLE104" s="115"/>
      <c r="FLF104" s="115"/>
      <c r="FLG104" s="115"/>
      <c r="FLH104" s="113"/>
      <c r="FLI104" s="112"/>
      <c r="FLJ104" s="112"/>
      <c r="FLK104" s="114" t="s">
        <v>137</v>
      </c>
      <c r="FLL104" s="115"/>
      <c r="FLM104" s="115"/>
      <c r="FLN104" s="115"/>
      <c r="FLO104" s="115"/>
      <c r="FLP104" s="113"/>
      <c r="FLQ104" s="112"/>
      <c r="FLR104" s="112"/>
      <c r="FLS104" s="114" t="s">
        <v>137</v>
      </c>
      <c r="FLT104" s="115"/>
      <c r="FLU104" s="115"/>
      <c r="FLV104" s="115"/>
      <c r="FLW104" s="115"/>
      <c r="FLX104" s="113"/>
      <c r="FLY104" s="112"/>
      <c r="FLZ104" s="112"/>
      <c r="FMA104" s="114" t="s">
        <v>137</v>
      </c>
      <c r="FMB104" s="115"/>
      <c r="FMC104" s="115"/>
      <c r="FMD104" s="115"/>
      <c r="FME104" s="115"/>
      <c r="FMF104" s="113"/>
      <c r="FMG104" s="112"/>
      <c r="FMH104" s="112"/>
      <c r="FMI104" s="114" t="s">
        <v>137</v>
      </c>
      <c r="FMJ104" s="115"/>
      <c r="FMK104" s="115"/>
      <c r="FML104" s="115"/>
      <c r="FMM104" s="115"/>
      <c r="FMN104" s="113"/>
      <c r="FMO104" s="112"/>
      <c r="FMP104" s="112"/>
      <c r="FMQ104" s="114" t="s">
        <v>137</v>
      </c>
      <c r="FMR104" s="115"/>
      <c r="FMS104" s="115"/>
      <c r="FMT104" s="115"/>
      <c r="FMU104" s="115"/>
      <c r="FMV104" s="113"/>
      <c r="FMW104" s="112"/>
      <c r="FMX104" s="112"/>
      <c r="FMY104" s="114" t="s">
        <v>137</v>
      </c>
      <c r="FMZ104" s="115"/>
      <c r="FNA104" s="115"/>
      <c r="FNB104" s="115"/>
      <c r="FNC104" s="115"/>
      <c r="FND104" s="113"/>
      <c r="FNE104" s="112"/>
      <c r="FNF104" s="112"/>
      <c r="FNG104" s="114" t="s">
        <v>137</v>
      </c>
      <c r="FNH104" s="115"/>
      <c r="FNI104" s="115"/>
      <c r="FNJ104" s="115"/>
      <c r="FNK104" s="115"/>
      <c r="FNL104" s="113"/>
      <c r="FNM104" s="112"/>
      <c r="FNN104" s="112"/>
      <c r="FNO104" s="114" t="s">
        <v>137</v>
      </c>
      <c r="FNP104" s="115"/>
      <c r="FNQ104" s="115"/>
      <c r="FNR104" s="115"/>
      <c r="FNS104" s="115"/>
      <c r="FNT104" s="113"/>
      <c r="FNU104" s="112"/>
      <c r="FNV104" s="112"/>
      <c r="FNW104" s="114" t="s">
        <v>137</v>
      </c>
      <c r="FNX104" s="115"/>
      <c r="FNY104" s="115"/>
      <c r="FNZ104" s="115"/>
      <c r="FOA104" s="115"/>
      <c r="FOB104" s="113"/>
      <c r="FOC104" s="112"/>
      <c r="FOD104" s="112"/>
      <c r="FOE104" s="114" t="s">
        <v>137</v>
      </c>
      <c r="FOF104" s="115"/>
      <c r="FOG104" s="115"/>
      <c r="FOH104" s="115"/>
      <c r="FOI104" s="115"/>
      <c r="FOJ104" s="113"/>
      <c r="FOK104" s="112"/>
      <c r="FOL104" s="112"/>
      <c r="FOM104" s="114" t="s">
        <v>137</v>
      </c>
      <c r="FON104" s="115"/>
      <c r="FOO104" s="115"/>
      <c r="FOP104" s="115"/>
      <c r="FOQ104" s="115"/>
      <c r="FOR104" s="113"/>
      <c r="FOS104" s="112"/>
      <c r="FOT104" s="112"/>
      <c r="FOU104" s="114" t="s">
        <v>137</v>
      </c>
      <c r="FOV104" s="115"/>
      <c r="FOW104" s="115"/>
      <c r="FOX104" s="115"/>
      <c r="FOY104" s="115"/>
      <c r="FOZ104" s="113"/>
      <c r="FPA104" s="112"/>
      <c r="FPB104" s="112"/>
      <c r="FPC104" s="114" t="s">
        <v>137</v>
      </c>
      <c r="FPD104" s="115"/>
      <c r="FPE104" s="115"/>
      <c r="FPF104" s="115"/>
      <c r="FPG104" s="115"/>
      <c r="FPH104" s="113"/>
      <c r="FPI104" s="112"/>
      <c r="FPJ104" s="112"/>
      <c r="FPK104" s="114" t="s">
        <v>137</v>
      </c>
      <c r="FPL104" s="115"/>
      <c r="FPM104" s="115"/>
      <c r="FPN104" s="115"/>
      <c r="FPO104" s="115"/>
      <c r="FPP104" s="113"/>
      <c r="FPQ104" s="112"/>
      <c r="FPR104" s="112"/>
      <c r="FPS104" s="114" t="s">
        <v>137</v>
      </c>
      <c r="FPT104" s="115"/>
      <c r="FPU104" s="115"/>
      <c r="FPV104" s="115"/>
      <c r="FPW104" s="115"/>
      <c r="FPX104" s="113"/>
      <c r="FPY104" s="112"/>
      <c r="FPZ104" s="112"/>
      <c r="FQA104" s="114" t="s">
        <v>137</v>
      </c>
      <c r="FQB104" s="115"/>
      <c r="FQC104" s="115"/>
      <c r="FQD104" s="115"/>
      <c r="FQE104" s="115"/>
      <c r="FQF104" s="113"/>
      <c r="FQG104" s="112"/>
      <c r="FQH104" s="112"/>
      <c r="FQI104" s="114" t="s">
        <v>137</v>
      </c>
      <c r="FQJ104" s="115"/>
      <c r="FQK104" s="115"/>
      <c r="FQL104" s="115"/>
      <c r="FQM104" s="115"/>
      <c r="FQN104" s="113"/>
      <c r="FQO104" s="112"/>
      <c r="FQP104" s="112"/>
      <c r="FQQ104" s="114" t="s">
        <v>137</v>
      </c>
      <c r="FQR104" s="115"/>
      <c r="FQS104" s="115"/>
      <c r="FQT104" s="115"/>
      <c r="FQU104" s="115"/>
      <c r="FQV104" s="113"/>
      <c r="FQW104" s="112"/>
      <c r="FQX104" s="112"/>
      <c r="FQY104" s="114" t="s">
        <v>137</v>
      </c>
      <c r="FQZ104" s="115"/>
      <c r="FRA104" s="115"/>
      <c r="FRB104" s="115"/>
      <c r="FRC104" s="115"/>
      <c r="FRD104" s="113"/>
      <c r="FRE104" s="112"/>
      <c r="FRF104" s="112"/>
      <c r="FRG104" s="114" t="s">
        <v>137</v>
      </c>
      <c r="FRH104" s="115"/>
      <c r="FRI104" s="115"/>
      <c r="FRJ104" s="115"/>
      <c r="FRK104" s="115"/>
      <c r="FRL104" s="113"/>
      <c r="FRM104" s="112"/>
      <c r="FRN104" s="112"/>
      <c r="FRO104" s="114" t="s">
        <v>137</v>
      </c>
      <c r="FRP104" s="115"/>
      <c r="FRQ104" s="115"/>
      <c r="FRR104" s="115"/>
      <c r="FRS104" s="115"/>
      <c r="FRT104" s="113"/>
      <c r="FRU104" s="112"/>
      <c r="FRV104" s="112"/>
      <c r="FRW104" s="114" t="s">
        <v>137</v>
      </c>
      <c r="FRX104" s="115"/>
      <c r="FRY104" s="115"/>
      <c r="FRZ104" s="115"/>
      <c r="FSA104" s="115"/>
      <c r="FSB104" s="113"/>
      <c r="FSC104" s="112"/>
      <c r="FSD104" s="112"/>
      <c r="FSE104" s="114" t="s">
        <v>137</v>
      </c>
      <c r="FSF104" s="115"/>
      <c r="FSG104" s="115"/>
      <c r="FSH104" s="115"/>
      <c r="FSI104" s="115"/>
      <c r="FSJ104" s="113"/>
      <c r="FSK104" s="112"/>
      <c r="FSL104" s="112"/>
      <c r="FSM104" s="114" t="s">
        <v>137</v>
      </c>
      <c r="FSN104" s="115"/>
      <c r="FSO104" s="115"/>
      <c r="FSP104" s="115"/>
      <c r="FSQ104" s="115"/>
      <c r="FSR104" s="113"/>
      <c r="FSS104" s="112"/>
      <c r="FST104" s="112"/>
      <c r="FSU104" s="114" t="s">
        <v>137</v>
      </c>
      <c r="FSV104" s="115"/>
      <c r="FSW104" s="115"/>
      <c r="FSX104" s="115"/>
      <c r="FSY104" s="115"/>
      <c r="FSZ104" s="113"/>
      <c r="FTA104" s="112"/>
      <c r="FTB104" s="112"/>
      <c r="FTC104" s="114" t="s">
        <v>137</v>
      </c>
      <c r="FTD104" s="115"/>
      <c r="FTE104" s="115"/>
      <c r="FTF104" s="115"/>
      <c r="FTG104" s="115"/>
      <c r="FTH104" s="113"/>
      <c r="FTI104" s="112"/>
      <c r="FTJ104" s="112"/>
      <c r="FTK104" s="114" t="s">
        <v>137</v>
      </c>
      <c r="FTL104" s="115"/>
      <c r="FTM104" s="115"/>
      <c r="FTN104" s="115"/>
      <c r="FTO104" s="115"/>
      <c r="FTP104" s="113"/>
      <c r="FTQ104" s="112"/>
      <c r="FTR104" s="112"/>
      <c r="FTS104" s="114" t="s">
        <v>137</v>
      </c>
      <c r="FTT104" s="115"/>
      <c r="FTU104" s="115"/>
      <c r="FTV104" s="115"/>
      <c r="FTW104" s="115"/>
      <c r="FTX104" s="113"/>
      <c r="FTY104" s="112"/>
      <c r="FTZ104" s="112"/>
      <c r="FUA104" s="114" t="s">
        <v>137</v>
      </c>
      <c r="FUB104" s="115"/>
      <c r="FUC104" s="115"/>
      <c r="FUD104" s="115"/>
      <c r="FUE104" s="115"/>
      <c r="FUF104" s="113"/>
      <c r="FUG104" s="112"/>
      <c r="FUH104" s="112"/>
      <c r="FUI104" s="114" t="s">
        <v>137</v>
      </c>
      <c r="FUJ104" s="115"/>
      <c r="FUK104" s="115"/>
      <c r="FUL104" s="115"/>
      <c r="FUM104" s="115"/>
      <c r="FUN104" s="113"/>
      <c r="FUO104" s="112"/>
      <c r="FUP104" s="112"/>
      <c r="FUQ104" s="114" t="s">
        <v>137</v>
      </c>
      <c r="FUR104" s="115"/>
      <c r="FUS104" s="115"/>
      <c r="FUT104" s="115"/>
      <c r="FUU104" s="115"/>
      <c r="FUV104" s="113"/>
      <c r="FUW104" s="112"/>
      <c r="FUX104" s="112"/>
      <c r="FUY104" s="114" t="s">
        <v>137</v>
      </c>
      <c r="FUZ104" s="115"/>
      <c r="FVA104" s="115"/>
      <c r="FVB104" s="115"/>
      <c r="FVC104" s="115"/>
      <c r="FVD104" s="113"/>
      <c r="FVE104" s="112"/>
      <c r="FVF104" s="112"/>
      <c r="FVG104" s="114" t="s">
        <v>137</v>
      </c>
      <c r="FVH104" s="115"/>
      <c r="FVI104" s="115"/>
      <c r="FVJ104" s="115"/>
      <c r="FVK104" s="115"/>
      <c r="FVL104" s="113"/>
      <c r="FVM104" s="112"/>
      <c r="FVN104" s="112"/>
      <c r="FVO104" s="114" t="s">
        <v>137</v>
      </c>
      <c r="FVP104" s="115"/>
      <c r="FVQ104" s="115"/>
      <c r="FVR104" s="115"/>
      <c r="FVS104" s="115"/>
      <c r="FVT104" s="113"/>
      <c r="FVU104" s="112"/>
      <c r="FVV104" s="112"/>
      <c r="FVW104" s="114" t="s">
        <v>137</v>
      </c>
      <c r="FVX104" s="115"/>
      <c r="FVY104" s="115"/>
      <c r="FVZ104" s="115"/>
      <c r="FWA104" s="115"/>
      <c r="FWB104" s="113"/>
      <c r="FWC104" s="112"/>
      <c r="FWD104" s="112"/>
      <c r="FWE104" s="114" t="s">
        <v>137</v>
      </c>
      <c r="FWF104" s="115"/>
      <c r="FWG104" s="115"/>
      <c r="FWH104" s="115"/>
      <c r="FWI104" s="115"/>
      <c r="FWJ104" s="113"/>
      <c r="FWK104" s="112"/>
      <c r="FWL104" s="112"/>
      <c r="FWM104" s="114" t="s">
        <v>137</v>
      </c>
      <c r="FWN104" s="115"/>
      <c r="FWO104" s="115"/>
      <c r="FWP104" s="115"/>
      <c r="FWQ104" s="115"/>
      <c r="FWR104" s="113"/>
      <c r="FWS104" s="112"/>
      <c r="FWT104" s="112"/>
      <c r="FWU104" s="114" t="s">
        <v>137</v>
      </c>
      <c r="FWV104" s="115"/>
      <c r="FWW104" s="115"/>
      <c r="FWX104" s="115"/>
      <c r="FWY104" s="115"/>
      <c r="FWZ104" s="113"/>
      <c r="FXA104" s="112"/>
      <c r="FXB104" s="112"/>
      <c r="FXC104" s="114" t="s">
        <v>137</v>
      </c>
      <c r="FXD104" s="115"/>
      <c r="FXE104" s="115"/>
      <c r="FXF104" s="115"/>
      <c r="FXG104" s="115"/>
      <c r="FXH104" s="113"/>
      <c r="FXI104" s="112"/>
      <c r="FXJ104" s="112"/>
      <c r="FXK104" s="114" t="s">
        <v>137</v>
      </c>
      <c r="FXL104" s="115"/>
      <c r="FXM104" s="115"/>
      <c r="FXN104" s="115"/>
      <c r="FXO104" s="115"/>
      <c r="FXP104" s="113"/>
      <c r="FXQ104" s="112"/>
      <c r="FXR104" s="112"/>
      <c r="FXS104" s="114" t="s">
        <v>137</v>
      </c>
      <c r="FXT104" s="115"/>
      <c r="FXU104" s="115"/>
      <c r="FXV104" s="115"/>
      <c r="FXW104" s="115"/>
      <c r="FXX104" s="113"/>
      <c r="FXY104" s="112"/>
      <c r="FXZ104" s="112"/>
      <c r="FYA104" s="114" t="s">
        <v>137</v>
      </c>
      <c r="FYB104" s="115"/>
      <c r="FYC104" s="115"/>
      <c r="FYD104" s="115"/>
      <c r="FYE104" s="115"/>
      <c r="FYF104" s="113"/>
      <c r="FYG104" s="112"/>
      <c r="FYH104" s="112"/>
      <c r="FYI104" s="114" t="s">
        <v>137</v>
      </c>
      <c r="FYJ104" s="115"/>
      <c r="FYK104" s="115"/>
      <c r="FYL104" s="115"/>
      <c r="FYM104" s="115"/>
      <c r="FYN104" s="113"/>
      <c r="FYO104" s="112"/>
      <c r="FYP104" s="112"/>
      <c r="FYQ104" s="114" t="s">
        <v>137</v>
      </c>
      <c r="FYR104" s="115"/>
      <c r="FYS104" s="115"/>
      <c r="FYT104" s="115"/>
      <c r="FYU104" s="115"/>
      <c r="FYV104" s="113"/>
      <c r="FYW104" s="112"/>
      <c r="FYX104" s="112"/>
      <c r="FYY104" s="114" t="s">
        <v>137</v>
      </c>
      <c r="FYZ104" s="115"/>
      <c r="FZA104" s="115"/>
      <c r="FZB104" s="115"/>
      <c r="FZC104" s="115"/>
      <c r="FZD104" s="113"/>
      <c r="FZE104" s="112"/>
      <c r="FZF104" s="112"/>
      <c r="FZG104" s="114" t="s">
        <v>137</v>
      </c>
      <c r="FZH104" s="115"/>
      <c r="FZI104" s="115"/>
      <c r="FZJ104" s="115"/>
      <c r="FZK104" s="115"/>
      <c r="FZL104" s="113"/>
      <c r="FZM104" s="112"/>
      <c r="FZN104" s="112"/>
      <c r="FZO104" s="114" t="s">
        <v>137</v>
      </c>
      <c r="FZP104" s="115"/>
      <c r="FZQ104" s="115"/>
      <c r="FZR104" s="115"/>
      <c r="FZS104" s="115"/>
      <c r="FZT104" s="113"/>
      <c r="FZU104" s="112"/>
      <c r="FZV104" s="112"/>
      <c r="FZW104" s="114" t="s">
        <v>137</v>
      </c>
      <c r="FZX104" s="115"/>
      <c r="FZY104" s="115"/>
      <c r="FZZ104" s="115"/>
      <c r="GAA104" s="115"/>
      <c r="GAB104" s="113"/>
      <c r="GAC104" s="112"/>
      <c r="GAD104" s="112"/>
      <c r="GAE104" s="114" t="s">
        <v>137</v>
      </c>
      <c r="GAF104" s="115"/>
      <c r="GAG104" s="115"/>
      <c r="GAH104" s="115"/>
      <c r="GAI104" s="115"/>
      <c r="GAJ104" s="113"/>
      <c r="GAK104" s="112"/>
      <c r="GAL104" s="112"/>
      <c r="GAM104" s="114" t="s">
        <v>137</v>
      </c>
      <c r="GAN104" s="115"/>
      <c r="GAO104" s="115"/>
      <c r="GAP104" s="115"/>
      <c r="GAQ104" s="115"/>
      <c r="GAR104" s="113"/>
      <c r="GAS104" s="112"/>
      <c r="GAT104" s="112"/>
      <c r="GAU104" s="114" t="s">
        <v>137</v>
      </c>
      <c r="GAV104" s="115"/>
      <c r="GAW104" s="115"/>
      <c r="GAX104" s="115"/>
      <c r="GAY104" s="115"/>
      <c r="GAZ104" s="113"/>
      <c r="GBA104" s="112"/>
      <c r="GBB104" s="112"/>
      <c r="GBC104" s="114" t="s">
        <v>137</v>
      </c>
      <c r="GBD104" s="115"/>
      <c r="GBE104" s="115"/>
      <c r="GBF104" s="115"/>
      <c r="GBG104" s="115"/>
      <c r="GBH104" s="113"/>
      <c r="GBI104" s="112"/>
      <c r="GBJ104" s="112"/>
      <c r="GBK104" s="114" t="s">
        <v>137</v>
      </c>
      <c r="GBL104" s="115"/>
      <c r="GBM104" s="115"/>
      <c r="GBN104" s="115"/>
      <c r="GBO104" s="115"/>
      <c r="GBP104" s="113"/>
      <c r="GBQ104" s="112"/>
      <c r="GBR104" s="112"/>
      <c r="GBS104" s="114" t="s">
        <v>137</v>
      </c>
      <c r="GBT104" s="115"/>
      <c r="GBU104" s="115"/>
      <c r="GBV104" s="115"/>
      <c r="GBW104" s="115"/>
      <c r="GBX104" s="113"/>
      <c r="GBY104" s="112"/>
      <c r="GBZ104" s="112"/>
      <c r="GCA104" s="114" t="s">
        <v>137</v>
      </c>
      <c r="GCB104" s="115"/>
      <c r="GCC104" s="115"/>
      <c r="GCD104" s="115"/>
      <c r="GCE104" s="115"/>
      <c r="GCF104" s="113"/>
      <c r="GCG104" s="112"/>
      <c r="GCH104" s="112"/>
      <c r="GCI104" s="114" t="s">
        <v>137</v>
      </c>
      <c r="GCJ104" s="115"/>
      <c r="GCK104" s="115"/>
      <c r="GCL104" s="115"/>
      <c r="GCM104" s="115"/>
      <c r="GCN104" s="113"/>
      <c r="GCO104" s="112"/>
      <c r="GCP104" s="112"/>
      <c r="GCQ104" s="114" t="s">
        <v>137</v>
      </c>
      <c r="GCR104" s="115"/>
      <c r="GCS104" s="115"/>
      <c r="GCT104" s="115"/>
      <c r="GCU104" s="115"/>
      <c r="GCV104" s="113"/>
      <c r="GCW104" s="112"/>
      <c r="GCX104" s="112"/>
      <c r="GCY104" s="114" t="s">
        <v>137</v>
      </c>
      <c r="GCZ104" s="115"/>
      <c r="GDA104" s="115"/>
      <c r="GDB104" s="115"/>
      <c r="GDC104" s="115"/>
      <c r="GDD104" s="113"/>
      <c r="GDE104" s="112"/>
      <c r="GDF104" s="112"/>
      <c r="GDG104" s="114" t="s">
        <v>137</v>
      </c>
      <c r="GDH104" s="115"/>
      <c r="GDI104" s="115"/>
      <c r="GDJ104" s="115"/>
      <c r="GDK104" s="115"/>
      <c r="GDL104" s="113"/>
      <c r="GDM104" s="112"/>
      <c r="GDN104" s="112"/>
      <c r="GDO104" s="114" t="s">
        <v>137</v>
      </c>
      <c r="GDP104" s="115"/>
      <c r="GDQ104" s="115"/>
      <c r="GDR104" s="115"/>
      <c r="GDS104" s="115"/>
      <c r="GDT104" s="113"/>
      <c r="GDU104" s="112"/>
      <c r="GDV104" s="112"/>
      <c r="GDW104" s="114" t="s">
        <v>137</v>
      </c>
      <c r="GDX104" s="115"/>
      <c r="GDY104" s="115"/>
      <c r="GDZ104" s="115"/>
      <c r="GEA104" s="115"/>
      <c r="GEB104" s="113"/>
      <c r="GEC104" s="112"/>
      <c r="GED104" s="112"/>
      <c r="GEE104" s="114" t="s">
        <v>137</v>
      </c>
      <c r="GEF104" s="115"/>
      <c r="GEG104" s="115"/>
      <c r="GEH104" s="115"/>
      <c r="GEI104" s="115"/>
      <c r="GEJ104" s="113"/>
      <c r="GEK104" s="112"/>
      <c r="GEL104" s="112"/>
      <c r="GEM104" s="114" t="s">
        <v>137</v>
      </c>
      <c r="GEN104" s="115"/>
      <c r="GEO104" s="115"/>
      <c r="GEP104" s="115"/>
      <c r="GEQ104" s="115"/>
      <c r="GER104" s="113"/>
      <c r="GES104" s="112"/>
      <c r="GET104" s="112"/>
      <c r="GEU104" s="114" t="s">
        <v>137</v>
      </c>
      <c r="GEV104" s="115"/>
      <c r="GEW104" s="115"/>
      <c r="GEX104" s="115"/>
      <c r="GEY104" s="115"/>
      <c r="GEZ104" s="113"/>
      <c r="GFA104" s="112"/>
      <c r="GFB104" s="112"/>
      <c r="GFC104" s="114" t="s">
        <v>137</v>
      </c>
      <c r="GFD104" s="115"/>
      <c r="GFE104" s="115"/>
      <c r="GFF104" s="115"/>
      <c r="GFG104" s="115"/>
      <c r="GFH104" s="113"/>
      <c r="GFI104" s="112"/>
      <c r="GFJ104" s="112"/>
      <c r="GFK104" s="114" t="s">
        <v>137</v>
      </c>
      <c r="GFL104" s="115"/>
      <c r="GFM104" s="115"/>
      <c r="GFN104" s="115"/>
      <c r="GFO104" s="115"/>
      <c r="GFP104" s="113"/>
      <c r="GFQ104" s="112"/>
      <c r="GFR104" s="112"/>
      <c r="GFS104" s="114" t="s">
        <v>137</v>
      </c>
      <c r="GFT104" s="115"/>
      <c r="GFU104" s="115"/>
      <c r="GFV104" s="115"/>
      <c r="GFW104" s="115"/>
      <c r="GFX104" s="113"/>
      <c r="GFY104" s="112"/>
      <c r="GFZ104" s="112"/>
      <c r="GGA104" s="114" t="s">
        <v>137</v>
      </c>
      <c r="GGB104" s="115"/>
      <c r="GGC104" s="115"/>
      <c r="GGD104" s="115"/>
      <c r="GGE104" s="115"/>
      <c r="GGF104" s="113"/>
      <c r="GGG104" s="112"/>
      <c r="GGH104" s="112"/>
      <c r="GGI104" s="114" t="s">
        <v>137</v>
      </c>
      <c r="GGJ104" s="115"/>
      <c r="GGK104" s="115"/>
      <c r="GGL104" s="115"/>
      <c r="GGM104" s="115"/>
      <c r="GGN104" s="113"/>
      <c r="GGO104" s="112"/>
      <c r="GGP104" s="112"/>
      <c r="GGQ104" s="114" t="s">
        <v>137</v>
      </c>
      <c r="GGR104" s="115"/>
      <c r="GGS104" s="115"/>
      <c r="GGT104" s="115"/>
      <c r="GGU104" s="115"/>
      <c r="GGV104" s="113"/>
      <c r="GGW104" s="112"/>
      <c r="GGX104" s="112"/>
      <c r="GGY104" s="114" t="s">
        <v>137</v>
      </c>
      <c r="GGZ104" s="115"/>
      <c r="GHA104" s="115"/>
      <c r="GHB104" s="115"/>
      <c r="GHC104" s="115"/>
      <c r="GHD104" s="113"/>
      <c r="GHE104" s="112"/>
      <c r="GHF104" s="112"/>
      <c r="GHG104" s="114" t="s">
        <v>137</v>
      </c>
      <c r="GHH104" s="115"/>
      <c r="GHI104" s="115"/>
      <c r="GHJ104" s="115"/>
      <c r="GHK104" s="115"/>
      <c r="GHL104" s="113"/>
      <c r="GHM104" s="112"/>
      <c r="GHN104" s="112"/>
      <c r="GHO104" s="114" t="s">
        <v>137</v>
      </c>
      <c r="GHP104" s="115"/>
      <c r="GHQ104" s="115"/>
      <c r="GHR104" s="115"/>
      <c r="GHS104" s="115"/>
      <c r="GHT104" s="113"/>
      <c r="GHU104" s="112"/>
      <c r="GHV104" s="112"/>
      <c r="GHW104" s="114" t="s">
        <v>137</v>
      </c>
      <c r="GHX104" s="115"/>
      <c r="GHY104" s="115"/>
      <c r="GHZ104" s="115"/>
      <c r="GIA104" s="115"/>
      <c r="GIB104" s="113"/>
      <c r="GIC104" s="112"/>
      <c r="GID104" s="112"/>
      <c r="GIE104" s="114" t="s">
        <v>137</v>
      </c>
      <c r="GIF104" s="115"/>
      <c r="GIG104" s="115"/>
      <c r="GIH104" s="115"/>
      <c r="GII104" s="115"/>
      <c r="GIJ104" s="113"/>
      <c r="GIK104" s="112"/>
      <c r="GIL104" s="112"/>
      <c r="GIM104" s="114" t="s">
        <v>137</v>
      </c>
      <c r="GIN104" s="115"/>
      <c r="GIO104" s="115"/>
      <c r="GIP104" s="115"/>
      <c r="GIQ104" s="115"/>
      <c r="GIR104" s="113"/>
      <c r="GIS104" s="112"/>
      <c r="GIT104" s="112"/>
      <c r="GIU104" s="114" t="s">
        <v>137</v>
      </c>
      <c r="GIV104" s="115"/>
      <c r="GIW104" s="115"/>
      <c r="GIX104" s="115"/>
      <c r="GIY104" s="115"/>
      <c r="GIZ104" s="113"/>
      <c r="GJA104" s="112"/>
      <c r="GJB104" s="112"/>
      <c r="GJC104" s="114" t="s">
        <v>137</v>
      </c>
      <c r="GJD104" s="115"/>
      <c r="GJE104" s="115"/>
      <c r="GJF104" s="115"/>
      <c r="GJG104" s="115"/>
      <c r="GJH104" s="113"/>
      <c r="GJI104" s="112"/>
      <c r="GJJ104" s="112"/>
      <c r="GJK104" s="114" t="s">
        <v>137</v>
      </c>
      <c r="GJL104" s="115"/>
      <c r="GJM104" s="115"/>
      <c r="GJN104" s="115"/>
      <c r="GJO104" s="115"/>
      <c r="GJP104" s="113"/>
      <c r="GJQ104" s="112"/>
      <c r="GJR104" s="112"/>
      <c r="GJS104" s="114" t="s">
        <v>137</v>
      </c>
      <c r="GJT104" s="115"/>
      <c r="GJU104" s="115"/>
      <c r="GJV104" s="115"/>
      <c r="GJW104" s="115"/>
      <c r="GJX104" s="113"/>
      <c r="GJY104" s="112"/>
      <c r="GJZ104" s="112"/>
      <c r="GKA104" s="114" t="s">
        <v>137</v>
      </c>
      <c r="GKB104" s="115"/>
      <c r="GKC104" s="115"/>
      <c r="GKD104" s="115"/>
      <c r="GKE104" s="115"/>
      <c r="GKF104" s="113"/>
      <c r="GKG104" s="112"/>
      <c r="GKH104" s="112"/>
      <c r="GKI104" s="114" t="s">
        <v>137</v>
      </c>
      <c r="GKJ104" s="115"/>
      <c r="GKK104" s="115"/>
      <c r="GKL104" s="115"/>
      <c r="GKM104" s="115"/>
      <c r="GKN104" s="113"/>
      <c r="GKO104" s="112"/>
      <c r="GKP104" s="112"/>
      <c r="GKQ104" s="114" t="s">
        <v>137</v>
      </c>
      <c r="GKR104" s="115"/>
      <c r="GKS104" s="115"/>
      <c r="GKT104" s="115"/>
      <c r="GKU104" s="115"/>
      <c r="GKV104" s="113"/>
      <c r="GKW104" s="112"/>
      <c r="GKX104" s="112"/>
      <c r="GKY104" s="114" t="s">
        <v>137</v>
      </c>
      <c r="GKZ104" s="115"/>
      <c r="GLA104" s="115"/>
      <c r="GLB104" s="115"/>
      <c r="GLC104" s="115"/>
      <c r="GLD104" s="113"/>
      <c r="GLE104" s="112"/>
      <c r="GLF104" s="112"/>
      <c r="GLG104" s="114" t="s">
        <v>137</v>
      </c>
      <c r="GLH104" s="115"/>
      <c r="GLI104" s="115"/>
      <c r="GLJ104" s="115"/>
      <c r="GLK104" s="115"/>
      <c r="GLL104" s="113"/>
      <c r="GLM104" s="112"/>
      <c r="GLN104" s="112"/>
      <c r="GLO104" s="114" t="s">
        <v>137</v>
      </c>
      <c r="GLP104" s="115"/>
      <c r="GLQ104" s="115"/>
      <c r="GLR104" s="115"/>
      <c r="GLS104" s="115"/>
      <c r="GLT104" s="113"/>
      <c r="GLU104" s="112"/>
      <c r="GLV104" s="112"/>
      <c r="GLW104" s="114" t="s">
        <v>137</v>
      </c>
      <c r="GLX104" s="115"/>
      <c r="GLY104" s="115"/>
      <c r="GLZ104" s="115"/>
      <c r="GMA104" s="115"/>
      <c r="GMB104" s="113"/>
      <c r="GMC104" s="112"/>
      <c r="GMD104" s="112"/>
      <c r="GME104" s="114" t="s">
        <v>137</v>
      </c>
      <c r="GMF104" s="115"/>
      <c r="GMG104" s="115"/>
      <c r="GMH104" s="115"/>
      <c r="GMI104" s="115"/>
      <c r="GMJ104" s="113"/>
      <c r="GMK104" s="112"/>
      <c r="GML104" s="112"/>
      <c r="GMM104" s="114" t="s">
        <v>137</v>
      </c>
      <c r="GMN104" s="115"/>
      <c r="GMO104" s="115"/>
      <c r="GMP104" s="115"/>
      <c r="GMQ104" s="115"/>
      <c r="GMR104" s="113"/>
      <c r="GMS104" s="112"/>
      <c r="GMT104" s="112"/>
      <c r="GMU104" s="114" t="s">
        <v>137</v>
      </c>
      <c r="GMV104" s="115"/>
      <c r="GMW104" s="115"/>
      <c r="GMX104" s="115"/>
      <c r="GMY104" s="115"/>
      <c r="GMZ104" s="113"/>
      <c r="GNA104" s="112"/>
      <c r="GNB104" s="112"/>
      <c r="GNC104" s="114" t="s">
        <v>137</v>
      </c>
      <c r="GND104" s="115"/>
      <c r="GNE104" s="115"/>
      <c r="GNF104" s="115"/>
      <c r="GNG104" s="115"/>
      <c r="GNH104" s="113"/>
      <c r="GNI104" s="112"/>
      <c r="GNJ104" s="112"/>
      <c r="GNK104" s="114" t="s">
        <v>137</v>
      </c>
      <c r="GNL104" s="115"/>
      <c r="GNM104" s="115"/>
      <c r="GNN104" s="115"/>
      <c r="GNO104" s="115"/>
      <c r="GNP104" s="113"/>
      <c r="GNQ104" s="112"/>
      <c r="GNR104" s="112"/>
      <c r="GNS104" s="114" t="s">
        <v>137</v>
      </c>
      <c r="GNT104" s="115"/>
      <c r="GNU104" s="115"/>
      <c r="GNV104" s="115"/>
      <c r="GNW104" s="115"/>
      <c r="GNX104" s="113"/>
      <c r="GNY104" s="112"/>
      <c r="GNZ104" s="112"/>
      <c r="GOA104" s="114" t="s">
        <v>137</v>
      </c>
      <c r="GOB104" s="115"/>
      <c r="GOC104" s="115"/>
      <c r="GOD104" s="115"/>
      <c r="GOE104" s="115"/>
      <c r="GOF104" s="113"/>
      <c r="GOG104" s="112"/>
      <c r="GOH104" s="112"/>
      <c r="GOI104" s="114" t="s">
        <v>137</v>
      </c>
      <c r="GOJ104" s="115"/>
      <c r="GOK104" s="115"/>
      <c r="GOL104" s="115"/>
      <c r="GOM104" s="115"/>
      <c r="GON104" s="113"/>
      <c r="GOO104" s="112"/>
      <c r="GOP104" s="112"/>
      <c r="GOQ104" s="114" t="s">
        <v>137</v>
      </c>
      <c r="GOR104" s="115"/>
      <c r="GOS104" s="115"/>
      <c r="GOT104" s="115"/>
      <c r="GOU104" s="115"/>
      <c r="GOV104" s="113"/>
      <c r="GOW104" s="112"/>
      <c r="GOX104" s="112"/>
      <c r="GOY104" s="114" t="s">
        <v>137</v>
      </c>
      <c r="GOZ104" s="115"/>
      <c r="GPA104" s="115"/>
      <c r="GPB104" s="115"/>
      <c r="GPC104" s="115"/>
      <c r="GPD104" s="113"/>
      <c r="GPE104" s="112"/>
      <c r="GPF104" s="112"/>
      <c r="GPG104" s="114" t="s">
        <v>137</v>
      </c>
      <c r="GPH104" s="115"/>
      <c r="GPI104" s="115"/>
      <c r="GPJ104" s="115"/>
      <c r="GPK104" s="115"/>
      <c r="GPL104" s="113"/>
      <c r="GPM104" s="112"/>
      <c r="GPN104" s="112"/>
      <c r="GPO104" s="114" t="s">
        <v>137</v>
      </c>
      <c r="GPP104" s="115"/>
      <c r="GPQ104" s="115"/>
      <c r="GPR104" s="115"/>
      <c r="GPS104" s="115"/>
      <c r="GPT104" s="113"/>
      <c r="GPU104" s="112"/>
      <c r="GPV104" s="112"/>
      <c r="GPW104" s="114" t="s">
        <v>137</v>
      </c>
      <c r="GPX104" s="115"/>
      <c r="GPY104" s="115"/>
      <c r="GPZ104" s="115"/>
      <c r="GQA104" s="115"/>
      <c r="GQB104" s="113"/>
      <c r="GQC104" s="112"/>
      <c r="GQD104" s="112"/>
      <c r="GQE104" s="114" t="s">
        <v>137</v>
      </c>
      <c r="GQF104" s="115"/>
      <c r="GQG104" s="115"/>
      <c r="GQH104" s="115"/>
      <c r="GQI104" s="115"/>
      <c r="GQJ104" s="113"/>
      <c r="GQK104" s="112"/>
      <c r="GQL104" s="112"/>
      <c r="GQM104" s="114" t="s">
        <v>137</v>
      </c>
      <c r="GQN104" s="115"/>
      <c r="GQO104" s="115"/>
      <c r="GQP104" s="115"/>
      <c r="GQQ104" s="115"/>
      <c r="GQR104" s="113"/>
      <c r="GQS104" s="112"/>
      <c r="GQT104" s="112"/>
      <c r="GQU104" s="114" t="s">
        <v>137</v>
      </c>
      <c r="GQV104" s="115"/>
      <c r="GQW104" s="115"/>
      <c r="GQX104" s="115"/>
      <c r="GQY104" s="115"/>
      <c r="GQZ104" s="113"/>
      <c r="GRA104" s="112"/>
      <c r="GRB104" s="112"/>
      <c r="GRC104" s="114" t="s">
        <v>137</v>
      </c>
      <c r="GRD104" s="115"/>
      <c r="GRE104" s="115"/>
      <c r="GRF104" s="115"/>
      <c r="GRG104" s="115"/>
      <c r="GRH104" s="113"/>
      <c r="GRI104" s="112"/>
      <c r="GRJ104" s="112"/>
      <c r="GRK104" s="114" t="s">
        <v>137</v>
      </c>
      <c r="GRL104" s="115"/>
      <c r="GRM104" s="115"/>
      <c r="GRN104" s="115"/>
      <c r="GRO104" s="115"/>
      <c r="GRP104" s="113"/>
      <c r="GRQ104" s="112"/>
      <c r="GRR104" s="112"/>
      <c r="GRS104" s="114" t="s">
        <v>137</v>
      </c>
      <c r="GRT104" s="115"/>
      <c r="GRU104" s="115"/>
      <c r="GRV104" s="115"/>
      <c r="GRW104" s="115"/>
      <c r="GRX104" s="113"/>
      <c r="GRY104" s="112"/>
      <c r="GRZ104" s="112"/>
      <c r="GSA104" s="114" t="s">
        <v>137</v>
      </c>
      <c r="GSB104" s="115"/>
      <c r="GSC104" s="115"/>
      <c r="GSD104" s="115"/>
      <c r="GSE104" s="115"/>
      <c r="GSF104" s="113"/>
      <c r="GSG104" s="112"/>
      <c r="GSH104" s="112"/>
      <c r="GSI104" s="114" t="s">
        <v>137</v>
      </c>
      <c r="GSJ104" s="115"/>
      <c r="GSK104" s="115"/>
      <c r="GSL104" s="115"/>
      <c r="GSM104" s="115"/>
      <c r="GSN104" s="113"/>
      <c r="GSO104" s="112"/>
      <c r="GSP104" s="112"/>
      <c r="GSQ104" s="114" t="s">
        <v>137</v>
      </c>
      <c r="GSR104" s="115"/>
      <c r="GSS104" s="115"/>
      <c r="GST104" s="115"/>
      <c r="GSU104" s="115"/>
      <c r="GSV104" s="113"/>
      <c r="GSW104" s="112"/>
      <c r="GSX104" s="112"/>
      <c r="GSY104" s="114" t="s">
        <v>137</v>
      </c>
      <c r="GSZ104" s="115"/>
      <c r="GTA104" s="115"/>
      <c r="GTB104" s="115"/>
      <c r="GTC104" s="115"/>
      <c r="GTD104" s="113"/>
      <c r="GTE104" s="112"/>
      <c r="GTF104" s="112"/>
      <c r="GTG104" s="114" t="s">
        <v>137</v>
      </c>
      <c r="GTH104" s="115"/>
      <c r="GTI104" s="115"/>
      <c r="GTJ104" s="115"/>
      <c r="GTK104" s="115"/>
      <c r="GTL104" s="113"/>
      <c r="GTM104" s="112"/>
      <c r="GTN104" s="112"/>
      <c r="GTO104" s="114" t="s">
        <v>137</v>
      </c>
      <c r="GTP104" s="115"/>
      <c r="GTQ104" s="115"/>
      <c r="GTR104" s="115"/>
      <c r="GTS104" s="115"/>
      <c r="GTT104" s="113"/>
      <c r="GTU104" s="112"/>
      <c r="GTV104" s="112"/>
      <c r="GTW104" s="114" t="s">
        <v>137</v>
      </c>
      <c r="GTX104" s="115"/>
      <c r="GTY104" s="115"/>
      <c r="GTZ104" s="115"/>
      <c r="GUA104" s="115"/>
      <c r="GUB104" s="113"/>
      <c r="GUC104" s="112"/>
      <c r="GUD104" s="112"/>
      <c r="GUE104" s="114" t="s">
        <v>137</v>
      </c>
      <c r="GUF104" s="115"/>
      <c r="GUG104" s="115"/>
      <c r="GUH104" s="115"/>
      <c r="GUI104" s="115"/>
      <c r="GUJ104" s="113"/>
      <c r="GUK104" s="112"/>
      <c r="GUL104" s="112"/>
      <c r="GUM104" s="114" t="s">
        <v>137</v>
      </c>
      <c r="GUN104" s="115"/>
      <c r="GUO104" s="115"/>
      <c r="GUP104" s="115"/>
      <c r="GUQ104" s="115"/>
      <c r="GUR104" s="113"/>
      <c r="GUS104" s="112"/>
      <c r="GUT104" s="112"/>
      <c r="GUU104" s="114" t="s">
        <v>137</v>
      </c>
      <c r="GUV104" s="115"/>
      <c r="GUW104" s="115"/>
      <c r="GUX104" s="115"/>
      <c r="GUY104" s="115"/>
      <c r="GUZ104" s="113"/>
      <c r="GVA104" s="112"/>
      <c r="GVB104" s="112"/>
      <c r="GVC104" s="114" t="s">
        <v>137</v>
      </c>
      <c r="GVD104" s="115"/>
      <c r="GVE104" s="115"/>
      <c r="GVF104" s="115"/>
      <c r="GVG104" s="115"/>
      <c r="GVH104" s="113"/>
      <c r="GVI104" s="112"/>
      <c r="GVJ104" s="112"/>
      <c r="GVK104" s="114" t="s">
        <v>137</v>
      </c>
      <c r="GVL104" s="115"/>
      <c r="GVM104" s="115"/>
      <c r="GVN104" s="115"/>
      <c r="GVO104" s="115"/>
      <c r="GVP104" s="113"/>
      <c r="GVQ104" s="112"/>
      <c r="GVR104" s="112"/>
      <c r="GVS104" s="114" t="s">
        <v>137</v>
      </c>
      <c r="GVT104" s="115"/>
      <c r="GVU104" s="115"/>
      <c r="GVV104" s="115"/>
      <c r="GVW104" s="115"/>
      <c r="GVX104" s="113"/>
      <c r="GVY104" s="112"/>
      <c r="GVZ104" s="112"/>
      <c r="GWA104" s="114" t="s">
        <v>137</v>
      </c>
      <c r="GWB104" s="115"/>
      <c r="GWC104" s="115"/>
      <c r="GWD104" s="115"/>
      <c r="GWE104" s="115"/>
      <c r="GWF104" s="113"/>
      <c r="GWG104" s="112"/>
      <c r="GWH104" s="112"/>
      <c r="GWI104" s="114" t="s">
        <v>137</v>
      </c>
      <c r="GWJ104" s="115"/>
      <c r="GWK104" s="115"/>
      <c r="GWL104" s="115"/>
      <c r="GWM104" s="115"/>
      <c r="GWN104" s="113"/>
      <c r="GWO104" s="112"/>
      <c r="GWP104" s="112"/>
      <c r="GWQ104" s="114" t="s">
        <v>137</v>
      </c>
      <c r="GWR104" s="115"/>
      <c r="GWS104" s="115"/>
      <c r="GWT104" s="115"/>
      <c r="GWU104" s="115"/>
      <c r="GWV104" s="113"/>
      <c r="GWW104" s="112"/>
      <c r="GWX104" s="112"/>
      <c r="GWY104" s="114" t="s">
        <v>137</v>
      </c>
      <c r="GWZ104" s="115"/>
      <c r="GXA104" s="115"/>
      <c r="GXB104" s="115"/>
      <c r="GXC104" s="115"/>
      <c r="GXD104" s="113"/>
      <c r="GXE104" s="112"/>
      <c r="GXF104" s="112"/>
      <c r="GXG104" s="114" t="s">
        <v>137</v>
      </c>
      <c r="GXH104" s="115"/>
      <c r="GXI104" s="115"/>
      <c r="GXJ104" s="115"/>
      <c r="GXK104" s="115"/>
      <c r="GXL104" s="113"/>
      <c r="GXM104" s="112"/>
      <c r="GXN104" s="112"/>
      <c r="GXO104" s="114" t="s">
        <v>137</v>
      </c>
      <c r="GXP104" s="115"/>
      <c r="GXQ104" s="115"/>
      <c r="GXR104" s="115"/>
      <c r="GXS104" s="115"/>
      <c r="GXT104" s="113"/>
      <c r="GXU104" s="112"/>
      <c r="GXV104" s="112"/>
      <c r="GXW104" s="114" t="s">
        <v>137</v>
      </c>
      <c r="GXX104" s="115"/>
      <c r="GXY104" s="115"/>
      <c r="GXZ104" s="115"/>
      <c r="GYA104" s="115"/>
      <c r="GYB104" s="113"/>
      <c r="GYC104" s="112"/>
      <c r="GYD104" s="112"/>
      <c r="GYE104" s="114" t="s">
        <v>137</v>
      </c>
      <c r="GYF104" s="115"/>
      <c r="GYG104" s="115"/>
      <c r="GYH104" s="115"/>
      <c r="GYI104" s="115"/>
      <c r="GYJ104" s="113"/>
      <c r="GYK104" s="112"/>
      <c r="GYL104" s="112"/>
      <c r="GYM104" s="114" t="s">
        <v>137</v>
      </c>
      <c r="GYN104" s="115"/>
      <c r="GYO104" s="115"/>
      <c r="GYP104" s="115"/>
      <c r="GYQ104" s="115"/>
      <c r="GYR104" s="113"/>
      <c r="GYS104" s="112"/>
      <c r="GYT104" s="112"/>
      <c r="GYU104" s="114" t="s">
        <v>137</v>
      </c>
      <c r="GYV104" s="115"/>
      <c r="GYW104" s="115"/>
      <c r="GYX104" s="115"/>
      <c r="GYY104" s="115"/>
      <c r="GYZ104" s="113"/>
      <c r="GZA104" s="112"/>
      <c r="GZB104" s="112"/>
      <c r="GZC104" s="114" t="s">
        <v>137</v>
      </c>
      <c r="GZD104" s="115"/>
      <c r="GZE104" s="115"/>
      <c r="GZF104" s="115"/>
      <c r="GZG104" s="115"/>
      <c r="GZH104" s="113"/>
      <c r="GZI104" s="112"/>
      <c r="GZJ104" s="112"/>
      <c r="GZK104" s="114" t="s">
        <v>137</v>
      </c>
      <c r="GZL104" s="115"/>
      <c r="GZM104" s="115"/>
      <c r="GZN104" s="115"/>
      <c r="GZO104" s="115"/>
      <c r="GZP104" s="113"/>
      <c r="GZQ104" s="112"/>
      <c r="GZR104" s="112"/>
      <c r="GZS104" s="114" t="s">
        <v>137</v>
      </c>
      <c r="GZT104" s="115"/>
      <c r="GZU104" s="115"/>
      <c r="GZV104" s="115"/>
      <c r="GZW104" s="115"/>
      <c r="GZX104" s="113"/>
      <c r="GZY104" s="112"/>
      <c r="GZZ104" s="112"/>
      <c r="HAA104" s="114" t="s">
        <v>137</v>
      </c>
      <c r="HAB104" s="115"/>
      <c r="HAC104" s="115"/>
      <c r="HAD104" s="115"/>
      <c r="HAE104" s="115"/>
      <c r="HAF104" s="113"/>
      <c r="HAG104" s="112"/>
      <c r="HAH104" s="112"/>
      <c r="HAI104" s="114" t="s">
        <v>137</v>
      </c>
      <c r="HAJ104" s="115"/>
      <c r="HAK104" s="115"/>
      <c r="HAL104" s="115"/>
      <c r="HAM104" s="115"/>
      <c r="HAN104" s="113"/>
      <c r="HAO104" s="112"/>
      <c r="HAP104" s="112"/>
      <c r="HAQ104" s="114" t="s">
        <v>137</v>
      </c>
      <c r="HAR104" s="115"/>
      <c r="HAS104" s="115"/>
      <c r="HAT104" s="115"/>
      <c r="HAU104" s="115"/>
      <c r="HAV104" s="113"/>
      <c r="HAW104" s="112"/>
      <c r="HAX104" s="112"/>
      <c r="HAY104" s="114" t="s">
        <v>137</v>
      </c>
      <c r="HAZ104" s="115"/>
      <c r="HBA104" s="115"/>
      <c r="HBB104" s="115"/>
      <c r="HBC104" s="115"/>
      <c r="HBD104" s="113"/>
      <c r="HBE104" s="112"/>
      <c r="HBF104" s="112"/>
      <c r="HBG104" s="114" t="s">
        <v>137</v>
      </c>
      <c r="HBH104" s="115"/>
      <c r="HBI104" s="115"/>
      <c r="HBJ104" s="115"/>
      <c r="HBK104" s="115"/>
      <c r="HBL104" s="113"/>
      <c r="HBM104" s="112"/>
      <c r="HBN104" s="112"/>
      <c r="HBO104" s="114" t="s">
        <v>137</v>
      </c>
      <c r="HBP104" s="115"/>
      <c r="HBQ104" s="115"/>
      <c r="HBR104" s="115"/>
      <c r="HBS104" s="115"/>
      <c r="HBT104" s="113"/>
      <c r="HBU104" s="112"/>
      <c r="HBV104" s="112"/>
      <c r="HBW104" s="114" t="s">
        <v>137</v>
      </c>
      <c r="HBX104" s="115"/>
      <c r="HBY104" s="115"/>
      <c r="HBZ104" s="115"/>
      <c r="HCA104" s="115"/>
      <c r="HCB104" s="113"/>
      <c r="HCC104" s="112"/>
      <c r="HCD104" s="112"/>
      <c r="HCE104" s="114" t="s">
        <v>137</v>
      </c>
      <c r="HCF104" s="115"/>
      <c r="HCG104" s="115"/>
      <c r="HCH104" s="115"/>
      <c r="HCI104" s="115"/>
      <c r="HCJ104" s="113"/>
      <c r="HCK104" s="112"/>
      <c r="HCL104" s="112"/>
      <c r="HCM104" s="114" t="s">
        <v>137</v>
      </c>
      <c r="HCN104" s="115"/>
      <c r="HCO104" s="115"/>
      <c r="HCP104" s="115"/>
      <c r="HCQ104" s="115"/>
      <c r="HCR104" s="113"/>
      <c r="HCS104" s="112"/>
      <c r="HCT104" s="112"/>
      <c r="HCU104" s="114" t="s">
        <v>137</v>
      </c>
      <c r="HCV104" s="115"/>
      <c r="HCW104" s="115"/>
      <c r="HCX104" s="115"/>
      <c r="HCY104" s="115"/>
      <c r="HCZ104" s="113"/>
      <c r="HDA104" s="112"/>
      <c r="HDB104" s="112"/>
      <c r="HDC104" s="114" t="s">
        <v>137</v>
      </c>
      <c r="HDD104" s="115"/>
      <c r="HDE104" s="115"/>
      <c r="HDF104" s="115"/>
      <c r="HDG104" s="115"/>
      <c r="HDH104" s="113"/>
      <c r="HDI104" s="112"/>
      <c r="HDJ104" s="112"/>
      <c r="HDK104" s="114" t="s">
        <v>137</v>
      </c>
      <c r="HDL104" s="115"/>
      <c r="HDM104" s="115"/>
      <c r="HDN104" s="115"/>
      <c r="HDO104" s="115"/>
      <c r="HDP104" s="113"/>
      <c r="HDQ104" s="112"/>
      <c r="HDR104" s="112"/>
      <c r="HDS104" s="114" t="s">
        <v>137</v>
      </c>
      <c r="HDT104" s="115"/>
      <c r="HDU104" s="115"/>
      <c r="HDV104" s="115"/>
      <c r="HDW104" s="115"/>
      <c r="HDX104" s="113"/>
      <c r="HDY104" s="112"/>
      <c r="HDZ104" s="112"/>
      <c r="HEA104" s="114" t="s">
        <v>137</v>
      </c>
      <c r="HEB104" s="115"/>
      <c r="HEC104" s="115"/>
      <c r="HED104" s="115"/>
      <c r="HEE104" s="115"/>
      <c r="HEF104" s="113"/>
      <c r="HEG104" s="112"/>
      <c r="HEH104" s="112"/>
      <c r="HEI104" s="114" t="s">
        <v>137</v>
      </c>
      <c r="HEJ104" s="115"/>
      <c r="HEK104" s="115"/>
      <c r="HEL104" s="115"/>
      <c r="HEM104" s="115"/>
      <c r="HEN104" s="113"/>
      <c r="HEO104" s="112"/>
      <c r="HEP104" s="112"/>
      <c r="HEQ104" s="114" t="s">
        <v>137</v>
      </c>
      <c r="HER104" s="115"/>
      <c r="HES104" s="115"/>
      <c r="HET104" s="115"/>
      <c r="HEU104" s="115"/>
      <c r="HEV104" s="113"/>
      <c r="HEW104" s="112"/>
      <c r="HEX104" s="112"/>
      <c r="HEY104" s="114" t="s">
        <v>137</v>
      </c>
      <c r="HEZ104" s="115"/>
      <c r="HFA104" s="115"/>
      <c r="HFB104" s="115"/>
      <c r="HFC104" s="115"/>
      <c r="HFD104" s="113"/>
      <c r="HFE104" s="112"/>
      <c r="HFF104" s="112"/>
      <c r="HFG104" s="114" t="s">
        <v>137</v>
      </c>
      <c r="HFH104" s="115"/>
      <c r="HFI104" s="115"/>
      <c r="HFJ104" s="115"/>
      <c r="HFK104" s="115"/>
      <c r="HFL104" s="113"/>
      <c r="HFM104" s="112"/>
      <c r="HFN104" s="112"/>
      <c r="HFO104" s="114" t="s">
        <v>137</v>
      </c>
      <c r="HFP104" s="115"/>
      <c r="HFQ104" s="115"/>
      <c r="HFR104" s="115"/>
      <c r="HFS104" s="115"/>
      <c r="HFT104" s="113"/>
      <c r="HFU104" s="112"/>
      <c r="HFV104" s="112"/>
      <c r="HFW104" s="114" t="s">
        <v>137</v>
      </c>
      <c r="HFX104" s="115"/>
      <c r="HFY104" s="115"/>
      <c r="HFZ104" s="115"/>
      <c r="HGA104" s="115"/>
      <c r="HGB104" s="113"/>
      <c r="HGC104" s="112"/>
      <c r="HGD104" s="112"/>
      <c r="HGE104" s="114" t="s">
        <v>137</v>
      </c>
      <c r="HGF104" s="115"/>
      <c r="HGG104" s="115"/>
      <c r="HGH104" s="115"/>
      <c r="HGI104" s="115"/>
      <c r="HGJ104" s="113"/>
      <c r="HGK104" s="112"/>
      <c r="HGL104" s="112"/>
      <c r="HGM104" s="114" t="s">
        <v>137</v>
      </c>
      <c r="HGN104" s="115"/>
      <c r="HGO104" s="115"/>
      <c r="HGP104" s="115"/>
      <c r="HGQ104" s="115"/>
      <c r="HGR104" s="113"/>
      <c r="HGS104" s="112"/>
      <c r="HGT104" s="112"/>
      <c r="HGU104" s="114" t="s">
        <v>137</v>
      </c>
      <c r="HGV104" s="115"/>
      <c r="HGW104" s="115"/>
      <c r="HGX104" s="115"/>
      <c r="HGY104" s="115"/>
      <c r="HGZ104" s="113"/>
      <c r="HHA104" s="112"/>
      <c r="HHB104" s="112"/>
      <c r="HHC104" s="114" t="s">
        <v>137</v>
      </c>
      <c r="HHD104" s="115"/>
      <c r="HHE104" s="115"/>
      <c r="HHF104" s="115"/>
      <c r="HHG104" s="115"/>
      <c r="HHH104" s="113"/>
      <c r="HHI104" s="112"/>
      <c r="HHJ104" s="112"/>
      <c r="HHK104" s="114" t="s">
        <v>137</v>
      </c>
      <c r="HHL104" s="115"/>
      <c r="HHM104" s="115"/>
      <c r="HHN104" s="115"/>
      <c r="HHO104" s="115"/>
      <c r="HHP104" s="113"/>
      <c r="HHQ104" s="112"/>
      <c r="HHR104" s="112"/>
      <c r="HHS104" s="114" t="s">
        <v>137</v>
      </c>
      <c r="HHT104" s="115"/>
      <c r="HHU104" s="115"/>
      <c r="HHV104" s="115"/>
      <c r="HHW104" s="115"/>
      <c r="HHX104" s="113"/>
      <c r="HHY104" s="112"/>
      <c r="HHZ104" s="112"/>
      <c r="HIA104" s="114" t="s">
        <v>137</v>
      </c>
      <c r="HIB104" s="115"/>
      <c r="HIC104" s="115"/>
      <c r="HID104" s="115"/>
      <c r="HIE104" s="115"/>
      <c r="HIF104" s="113"/>
      <c r="HIG104" s="112"/>
      <c r="HIH104" s="112"/>
      <c r="HII104" s="114" t="s">
        <v>137</v>
      </c>
      <c r="HIJ104" s="115"/>
      <c r="HIK104" s="115"/>
      <c r="HIL104" s="115"/>
      <c r="HIM104" s="115"/>
      <c r="HIN104" s="113"/>
      <c r="HIO104" s="112"/>
      <c r="HIP104" s="112"/>
      <c r="HIQ104" s="114" t="s">
        <v>137</v>
      </c>
      <c r="HIR104" s="115"/>
      <c r="HIS104" s="115"/>
      <c r="HIT104" s="115"/>
      <c r="HIU104" s="115"/>
      <c r="HIV104" s="113"/>
      <c r="HIW104" s="112"/>
      <c r="HIX104" s="112"/>
      <c r="HIY104" s="114" t="s">
        <v>137</v>
      </c>
      <c r="HIZ104" s="115"/>
      <c r="HJA104" s="115"/>
      <c r="HJB104" s="115"/>
      <c r="HJC104" s="115"/>
      <c r="HJD104" s="113"/>
      <c r="HJE104" s="112"/>
      <c r="HJF104" s="112"/>
      <c r="HJG104" s="114" t="s">
        <v>137</v>
      </c>
      <c r="HJH104" s="115"/>
      <c r="HJI104" s="115"/>
      <c r="HJJ104" s="115"/>
      <c r="HJK104" s="115"/>
      <c r="HJL104" s="113"/>
      <c r="HJM104" s="112"/>
      <c r="HJN104" s="112"/>
      <c r="HJO104" s="114" t="s">
        <v>137</v>
      </c>
      <c r="HJP104" s="115"/>
      <c r="HJQ104" s="115"/>
      <c r="HJR104" s="115"/>
      <c r="HJS104" s="115"/>
      <c r="HJT104" s="113"/>
      <c r="HJU104" s="112"/>
      <c r="HJV104" s="112"/>
      <c r="HJW104" s="114" t="s">
        <v>137</v>
      </c>
      <c r="HJX104" s="115"/>
      <c r="HJY104" s="115"/>
      <c r="HJZ104" s="115"/>
      <c r="HKA104" s="115"/>
      <c r="HKB104" s="113"/>
      <c r="HKC104" s="112"/>
      <c r="HKD104" s="112"/>
      <c r="HKE104" s="114" t="s">
        <v>137</v>
      </c>
      <c r="HKF104" s="115"/>
      <c r="HKG104" s="115"/>
      <c r="HKH104" s="115"/>
      <c r="HKI104" s="115"/>
      <c r="HKJ104" s="113"/>
      <c r="HKK104" s="112"/>
      <c r="HKL104" s="112"/>
      <c r="HKM104" s="114" t="s">
        <v>137</v>
      </c>
      <c r="HKN104" s="115"/>
      <c r="HKO104" s="115"/>
      <c r="HKP104" s="115"/>
      <c r="HKQ104" s="115"/>
      <c r="HKR104" s="113"/>
      <c r="HKS104" s="112"/>
      <c r="HKT104" s="112"/>
      <c r="HKU104" s="114" t="s">
        <v>137</v>
      </c>
      <c r="HKV104" s="115"/>
      <c r="HKW104" s="115"/>
      <c r="HKX104" s="115"/>
      <c r="HKY104" s="115"/>
      <c r="HKZ104" s="113"/>
      <c r="HLA104" s="112"/>
      <c r="HLB104" s="112"/>
      <c r="HLC104" s="114" t="s">
        <v>137</v>
      </c>
      <c r="HLD104" s="115"/>
      <c r="HLE104" s="115"/>
      <c r="HLF104" s="115"/>
      <c r="HLG104" s="115"/>
      <c r="HLH104" s="113"/>
      <c r="HLI104" s="112"/>
      <c r="HLJ104" s="112"/>
      <c r="HLK104" s="114" t="s">
        <v>137</v>
      </c>
      <c r="HLL104" s="115"/>
      <c r="HLM104" s="115"/>
      <c r="HLN104" s="115"/>
      <c r="HLO104" s="115"/>
      <c r="HLP104" s="113"/>
      <c r="HLQ104" s="112"/>
      <c r="HLR104" s="112"/>
      <c r="HLS104" s="114" t="s">
        <v>137</v>
      </c>
      <c r="HLT104" s="115"/>
      <c r="HLU104" s="115"/>
      <c r="HLV104" s="115"/>
      <c r="HLW104" s="115"/>
      <c r="HLX104" s="113"/>
      <c r="HLY104" s="112"/>
      <c r="HLZ104" s="112"/>
      <c r="HMA104" s="114" t="s">
        <v>137</v>
      </c>
      <c r="HMB104" s="115"/>
      <c r="HMC104" s="115"/>
      <c r="HMD104" s="115"/>
      <c r="HME104" s="115"/>
      <c r="HMF104" s="113"/>
      <c r="HMG104" s="112"/>
      <c r="HMH104" s="112"/>
      <c r="HMI104" s="114" t="s">
        <v>137</v>
      </c>
      <c r="HMJ104" s="115"/>
      <c r="HMK104" s="115"/>
      <c r="HML104" s="115"/>
      <c r="HMM104" s="115"/>
      <c r="HMN104" s="113"/>
      <c r="HMO104" s="112"/>
      <c r="HMP104" s="112"/>
      <c r="HMQ104" s="114" t="s">
        <v>137</v>
      </c>
      <c r="HMR104" s="115"/>
      <c r="HMS104" s="115"/>
      <c r="HMT104" s="115"/>
      <c r="HMU104" s="115"/>
      <c r="HMV104" s="113"/>
      <c r="HMW104" s="112"/>
      <c r="HMX104" s="112"/>
      <c r="HMY104" s="114" t="s">
        <v>137</v>
      </c>
      <c r="HMZ104" s="115"/>
      <c r="HNA104" s="115"/>
      <c r="HNB104" s="115"/>
      <c r="HNC104" s="115"/>
      <c r="HND104" s="113"/>
      <c r="HNE104" s="112"/>
      <c r="HNF104" s="112"/>
      <c r="HNG104" s="114" t="s">
        <v>137</v>
      </c>
      <c r="HNH104" s="115"/>
      <c r="HNI104" s="115"/>
      <c r="HNJ104" s="115"/>
      <c r="HNK104" s="115"/>
      <c r="HNL104" s="113"/>
      <c r="HNM104" s="112"/>
      <c r="HNN104" s="112"/>
      <c r="HNO104" s="114" t="s">
        <v>137</v>
      </c>
      <c r="HNP104" s="115"/>
      <c r="HNQ104" s="115"/>
      <c r="HNR104" s="115"/>
      <c r="HNS104" s="115"/>
      <c r="HNT104" s="113"/>
      <c r="HNU104" s="112"/>
      <c r="HNV104" s="112"/>
      <c r="HNW104" s="114" t="s">
        <v>137</v>
      </c>
      <c r="HNX104" s="115"/>
      <c r="HNY104" s="115"/>
      <c r="HNZ104" s="115"/>
      <c r="HOA104" s="115"/>
      <c r="HOB104" s="113"/>
      <c r="HOC104" s="112"/>
      <c r="HOD104" s="112"/>
      <c r="HOE104" s="114" t="s">
        <v>137</v>
      </c>
      <c r="HOF104" s="115"/>
      <c r="HOG104" s="115"/>
      <c r="HOH104" s="115"/>
      <c r="HOI104" s="115"/>
      <c r="HOJ104" s="113"/>
      <c r="HOK104" s="112"/>
      <c r="HOL104" s="112"/>
      <c r="HOM104" s="114" t="s">
        <v>137</v>
      </c>
      <c r="HON104" s="115"/>
      <c r="HOO104" s="115"/>
      <c r="HOP104" s="115"/>
      <c r="HOQ104" s="115"/>
      <c r="HOR104" s="113"/>
      <c r="HOS104" s="112"/>
      <c r="HOT104" s="112"/>
      <c r="HOU104" s="114" t="s">
        <v>137</v>
      </c>
      <c r="HOV104" s="115"/>
      <c r="HOW104" s="115"/>
      <c r="HOX104" s="115"/>
      <c r="HOY104" s="115"/>
      <c r="HOZ104" s="113"/>
      <c r="HPA104" s="112"/>
      <c r="HPB104" s="112"/>
      <c r="HPC104" s="114" t="s">
        <v>137</v>
      </c>
      <c r="HPD104" s="115"/>
      <c r="HPE104" s="115"/>
      <c r="HPF104" s="115"/>
      <c r="HPG104" s="115"/>
      <c r="HPH104" s="113"/>
      <c r="HPI104" s="112"/>
      <c r="HPJ104" s="112"/>
      <c r="HPK104" s="114" t="s">
        <v>137</v>
      </c>
      <c r="HPL104" s="115"/>
      <c r="HPM104" s="115"/>
      <c r="HPN104" s="115"/>
      <c r="HPO104" s="115"/>
      <c r="HPP104" s="113"/>
      <c r="HPQ104" s="112"/>
      <c r="HPR104" s="112"/>
      <c r="HPS104" s="114" t="s">
        <v>137</v>
      </c>
      <c r="HPT104" s="115"/>
      <c r="HPU104" s="115"/>
      <c r="HPV104" s="115"/>
      <c r="HPW104" s="115"/>
      <c r="HPX104" s="113"/>
      <c r="HPY104" s="112"/>
      <c r="HPZ104" s="112"/>
      <c r="HQA104" s="114" t="s">
        <v>137</v>
      </c>
      <c r="HQB104" s="115"/>
      <c r="HQC104" s="115"/>
      <c r="HQD104" s="115"/>
      <c r="HQE104" s="115"/>
      <c r="HQF104" s="113"/>
      <c r="HQG104" s="112"/>
      <c r="HQH104" s="112"/>
      <c r="HQI104" s="114" t="s">
        <v>137</v>
      </c>
      <c r="HQJ104" s="115"/>
      <c r="HQK104" s="115"/>
      <c r="HQL104" s="115"/>
      <c r="HQM104" s="115"/>
      <c r="HQN104" s="113"/>
      <c r="HQO104" s="112"/>
      <c r="HQP104" s="112"/>
      <c r="HQQ104" s="114" t="s">
        <v>137</v>
      </c>
      <c r="HQR104" s="115"/>
      <c r="HQS104" s="115"/>
      <c r="HQT104" s="115"/>
      <c r="HQU104" s="115"/>
      <c r="HQV104" s="113"/>
      <c r="HQW104" s="112"/>
      <c r="HQX104" s="112"/>
      <c r="HQY104" s="114" t="s">
        <v>137</v>
      </c>
      <c r="HQZ104" s="115"/>
      <c r="HRA104" s="115"/>
      <c r="HRB104" s="115"/>
      <c r="HRC104" s="115"/>
      <c r="HRD104" s="113"/>
      <c r="HRE104" s="112"/>
      <c r="HRF104" s="112"/>
      <c r="HRG104" s="114" t="s">
        <v>137</v>
      </c>
      <c r="HRH104" s="115"/>
      <c r="HRI104" s="115"/>
      <c r="HRJ104" s="115"/>
      <c r="HRK104" s="115"/>
      <c r="HRL104" s="113"/>
      <c r="HRM104" s="112"/>
      <c r="HRN104" s="112"/>
      <c r="HRO104" s="114" t="s">
        <v>137</v>
      </c>
      <c r="HRP104" s="115"/>
      <c r="HRQ104" s="115"/>
      <c r="HRR104" s="115"/>
      <c r="HRS104" s="115"/>
      <c r="HRT104" s="113"/>
      <c r="HRU104" s="112"/>
      <c r="HRV104" s="112"/>
      <c r="HRW104" s="114" t="s">
        <v>137</v>
      </c>
      <c r="HRX104" s="115"/>
      <c r="HRY104" s="115"/>
      <c r="HRZ104" s="115"/>
      <c r="HSA104" s="115"/>
      <c r="HSB104" s="113"/>
      <c r="HSC104" s="112"/>
      <c r="HSD104" s="112"/>
      <c r="HSE104" s="114" t="s">
        <v>137</v>
      </c>
      <c r="HSF104" s="115"/>
      <c r="HSG104" s="115"/>
      <c r="HSH104" s="115"/>
      <c r="HSI104" s="115"/>
      <c r="HSJ104" s="113"/>
      <c r="HSK104" s="112"/>
      <c r="HSL104" s="112"/>
      <c r="HSM104" s="114" t="s">
        <v>137</v>
      </c>
      <c r="HSN104" s="115"/>
      <c r="HSO104" s="115"/>
      <c r="HSP104" s="115"/>
      <c r="HSQ104" s="115"/>
      <c r="HSR104" s="113"/>
      <c r="HSS104" s="112"/>
      <c r="HST104" s="112"/>
      <c r="HSU104" s="114" t="s">
        <v>137</v>
      </c>
      <c r="HSV104" s="115"/>
      <c r="HSW104" s="115"/>
      <c r="HSX104" s="115"/>
      <c r="HSY104" s="115"/>
      <c r="HSZ104" s="113"/>
      <c r="HTA104" s="112"/>
      <c r="HTB104" s="112"/>
      <c r="HTC104" s="114" t="s">
        <v>137</v>
      </c>
      <c r="HTD104" s="115"/>
      <c r="HTE104" s="115"/>
      <c r="HTF104" s="115"/>
      <c r="HTG104" s="115"/>
      <c r="HTH104" s="113"/>
      <c r="HTI104" s="112"/>
      <c r="HTJ104" s="112"/>
      <c r="HTK104" s="114" t="s">
        <v>137</v>
      </c>
      <c r="HTL104" s="115"/>
      <c r="HTM104" s="115"/>
      <c r="HTN104" s="115"/>
      <c r="HTO104" s="115"/>
      <c r="HTP104" s="113"/>
      <c r="HTQ104" s="112"/>
      <c r="HTR104" s="112"/>
      <c r="HTS104" s="114" t="s">
        <v>137</v>
      </c>
      <c r="HTT104" s="115"/>
      <c r="HTU104" s="115"/>
      <c r="HTV104" s="115"/>
      <c r="HTW104" s="115"/>
      <c r="HTX104" s="113"/>
      <c r="HTY104" s="112"/>
      <c r="HTZ104" s="112"/>
      <c r="HUA104" s="114" t="s">
        <v>137</v>
      </c>
      <c r="HUB104" s="115"/>
      <c r="HUC104" s="115"/>
      <c r="HUD104" s="115"/>
      <c r="HUE104" s="115"/>
      <c r="HUF104" s="113"/>
      <c r="HUG104" s="112"/>
      <c r="HUH104" s="112"/>
      <c r="HUI104" s="114" t="s">
        <v>137</v>
      </c>
      <c r="HUJ104" s="115"/>
      <c r="HUK104" s="115"/>
      <c r="HUL104" s="115"/>
      <c r="HUM104" s="115"/>
      <c r="HUN104" s="113"/>
      <c r="HUO104" s="112"/>
      <c r="HUP104" s="112"/>
      <c r="HUQ104" s="114" t="s">
        <v>137</v>
      </c>
      <c r="HUR104" s="115"/>
      <c r="HUS104" s="115"/>
      <c r="HUT104" s="115"/>
      <c r="HUU104" s="115"/>
      <c r="HUV104" s="113"/>
      <c r="HUW104" s="112"/>
      <c r="HUX104" s="112"/>
      <c r="HUY104" s="114" t="s">
        <v>137</v>
      </c>
      <c r="HUZ104" s="115"/>
      <c r="HVA104" s="115"/>
      <c r="HVB104" s="115"/>
      <c r="HVC104" s="115"/>
      <c r="HVD104" s="113"/>
      <c r="HVE104" s="112"/>
      <c r="HVF104" s="112"/>
      <c r="HVG104" s="114" t="s">
        <v>137</v>
      </c>
      <c r="HVH104" s="115"/>
      <c r="HVI104" s="115"/>
      <c r="HVJ104" s="115"/>
      <c r="HVK104" s="115"/>
      <c r="HVL104" s="113"/>
      <c r="HVM104" s="112"/>
      <c r="HVN104" s="112"/>
      <c r="HVO104" s="114" t="s">
        <v>137</v>
      </c>
      <c r="HVP104" s="115"/>
      <c r="HVQ104" s="115"/>
      <c r="HVR104" s="115"/>
      <c r="HVS104" s="115"/>
      <c r="HVT104" s="113"/>
      <c r="HVU104" s="112"/>
      <c r="HVV104" s="112"/>
      <c r="HVW104" s="114" t="s">
        <v>137</v>
      </c>
      <c r="HVX104" s="115"/>
      <c r="HVY104" s="115"/>
      <c r="HVZ104" s="115"/>
      <c r="HWA104" s="115"/>
      <c r="HWB104" s="113"/>
      <c r="HWC104" s="112"/>
      <c r="HWD104" s="112"/>
      <c r="HWE104" s="114" t="s">
        <v>137</v>
      </c>
      <c r="HWF104" s="115"/>
      <c r="HWG104" s="115"/>
      <c r="HWH104" s="115"/>
      <c r="HWI104" s="115"/>
      <c r="HWJ104" s="113"/>
      <c r="HWK104" s="112"/>
      <c r="HWL104" s="112"/>
      <c r="HWM104" s="114" t="s">
        <v>137</v>
      </c>
      <c r="HWN104" s="115"/>
      <c r="HWO104" s="115"/>
      <c r="HWP104" s="115"/>
      <c r="HWQ104" s="115"/>
      <c r="HWR104" s="113"/>
      <c r="HWS104" s="112"/>
      <c r="HWT104" s="112"/>
      <c r="HWU104" s="114" t="s">
        <v>137</v>
      </c>
      <c r="HWV104" s="115"/>
      <c r="HWW104" s="115"/>
      <c r="HWX104" s="115"/>
      <c r="HWY104" s="115"/>
      <c r="HWZ104" s="113"/>
      <c r="HXA104" s="112"/>
      <c r="HXB104" s="112"/>
      <c r="HXC104" s="114" t="s">
        <v>137</v>
      </c>
      <c r="HXD104" s="115"/>
      <c r="HXE104" s="115"/>
      <c r="HXF104" s="115"/>
      <c r="HXG104" s="115"/>
      <c r="HXH104" s="113"/>
      <c r="HXI104" s="112"/>
      <c r="HXJ104" s="112"/>
      <c r="HXK104" s="114" t="s">
        <v>137</v>
      </c>
      <c r="HXL104" s="115"/>
      <c r="HXM104" s="115"/>
      <c r="HXN104" s="115"/>
      <c r="HXO104" s="115"/>
      <c r="HXP104" s="113"/>
      <c r="HXQ104" s="112"/>
      <c r="HXR104" s="112"/>
      <c r="HXS104" s="114" t="s">
        <v>137</v>
      </c>
      <c r="HXT104" s="115"/>
      <c r="HXU104" s="115"/>
      <c r="HXV104" s="115"/>
      <c r="HXW104" s="115"/>
      <c r="HXX104" s="113"/>
      <c r="HXY104" s="112"/>
      <c r="HXZ104" s="112"/>
      <c r="HYA104" s="114" t="s">
        <v>137</v>
      </c>
      <c r="HYB104" s="115"/>
      <c r="HYC104" s="115"/>
      <c r="HYD104" s="115"/>
      <c r="HYE104" s="115"/>
      <c r="HYF104" s="113"/>
      <c r="HYG104" s="112"/>
      <c r="HYH104" s="112"/>
      <c r="HYI104" s="114" t="s">
        <v>137</v>
      </c>
      <c r="HYJ104" s="115"/>
      <c r="HYK104" s="115"/>
      <c r="HYL104" s="115"/>
      <c r="HYM104" s="115"/>
      <c r="HYN104" s="113"/>
      <c r="HYO104" s="112"/>
      <c r="HYP104" s="112"/>
      <c r="HYQ104" s="114" t="s">
        <v>137</v>
      </c>
      <c r="HYR104" s="115"/>
      <c r="HYS104" s="115"/>
      <c r="HYT104" s="115"/>
      <c r="HYU104" s="115"/>
      <c r="HYV104" s="113"/>
      <c r="HYW104" s="112"/>
      <c r="HYX104" s="112"/>
      <c r="HYY104" s="114" t="s">
        <v>137</v>
      </c>
      <c r="HYZ104" s="115"/>
      <c r="HZA104" s="115"/>
      <c r="HZB104" s="115"/>
      <c r="HZC104" s="115"/>
      <c r="HZD104" s="113"/>
      <c r="HZE104" s="112"/>
      <c r="HZF104" s="112"/>
      <c r="HZG104" s="114" t="s">
        <v>137</v>
      </c>
      <c r="HZH104" s="115"/>
      <c r="HZI104" s="115"/>
      <c r="HZJ104" s="115"/>
      <c r="HZK104" s="115"/>
      <c r="HZL104" s="113"/>
      <c r="HZM104" s="112"/>
      <c r="HZN104" s="112"/>
      <c r="HZO104" s="114" t="s">
        <v>137</v>
      </c>
      <c r="HZP104" s="115"/>
      <c r="HZQ104" s="115"/>
      <c r="HZR104" s="115"/>
      <c r="HZS104" s="115"/>
      <c r="HZT104" s="113"/>
      <c r="HZU104" s="112"/>
      <c r="HZV104" s="112"/>
      <c r="HZW104" s="114" t="s">
        <v>137</v>
      </c>
      <c r="HZX104" s="115"/>
      <c r="HZY104" s="115"/>
      <c r="HZZ104" s="115"/>
      <c r="IAA104" s="115"/>
      <c r="IAB104" s="113"/>
      <c r="IAC104" s="112"/>
      <c r="IAD104" s="112"/>
      <c r="IAE104" s="114" t="s">
        <v>137</v>
      </c>
      <c r="IAF104" s="115"/>
      <c r="IAG104" s="115"/>
      <c r="IAH104" s="115"/>
      <c r="IAI104" s="115"/>
      <c r="IAJ104" s="113"/>
      <c r="IAK104" s="112"/>
      <c r="IAL104" s="112"/>
      <c r="IAM104" s="114" t="s">
        <v>137</v>
      </c>
      <c r="IAN104" s="115"/>
      <c r="IAO104" s="115"/>
      <c r="IAP104" s="115"/>
      <c r="IAQ104" s="115"/>
      <c r="IAR104" s="113"/>
      <c r="IAS104" s="112"/>
      <c r="IAT104" s="112"/>
      <c r="IAU104" s="114" t="s">
        <v>137</v>
      </c>
      <c r="IAV104" s="115"/>
      <c r="IAW104" s="115"/>
      <c r="IAX104" s="115"/>
      <c r="IAY104" s="115"/>
      <c r="IAZ104" s="113"/>
      <c r="IBA104" s="112"/>
      <c r="IBB104" s="112"/>
      <c r="IBC104" s="114" t="s">
        <v>137</v>
      </c>
      <c r="IBD104" s="115"/>
      <c r="IBE104" s="115"/>
      <c r="IBF104" s="115"/>
      <c r="IBG104" s="115"/>
      <c r="IBH104" s="113"/>
      <c r="IBI104" s="112"/>
      <c r="IBJ104" s="112"/>
      <c r="IBK104" s="114" t="s">
        <v>137</v>
      </c>
      <c r="IBL104" s="115"/>
      <c r="IBM104" s="115"/>
      <c r="IBN104" s="115"/>
      <c r="IBO104" s="115"/>
      <c r="IBP104" s="113"/>
      <c r="IBQ104" s="112"/>
      <c r="IBR104" s="112"/>
      <c r="IBS104" s="114" t="s">
        <v>137</v>
      </c>
      <c r="IBT104" s="115"/>
      <c r="IBU104" s="115"/>
      <c r="IBV104" s="115"/>
      <c r="IBW104" s="115"/>
      <c r="IBX104" s="113"/>
      <c r="IBY104" s="112"/>
      <c r="IBZ104" s="112"/>
      <c r="ICA104" s="114" t="s">
        <v>137</v>
      </c>
      <c r="ICB104" s="115"/>
      <c r="ICC104" s="115"/>
      <c r="ICD104" s="115"/>
      <c r="ICE104" s="115"/>
      <c r="ICF104" s="113"/>
      <c r="ICG104" s="112"/>
      <c r="ICH104" s="112"/>
      <c r="ICI104" s="114" t="s">
        <v>137</v>
      </c>
      <c r="ICJ104" s="115"/>
      <c r="ICK104" s="115"/>
      <c r="ICL104" s="115"/>
      <c r="ICM104" s="115"/>
      <c r="ICN104" s="113"/>
      <c r="ICO104" s="112"/>
      <c r="ICP104" s="112"/>
      <c r="ICQ104" s="114" t="s">
        <v>137</v>
      </c>
      <c r="ICR104" s="115"/>
      <c r="ICS104" s="115"/>
      <c r="ICT104" s="115"/>
      <c r="ICU104" s="115"/>
      <c r="ICV104" s="113"/>
      <c r="ICW104" s="112"/>
      <c r="ICX104" s="112"/>
      <c r="ICY104" s="114" t="s">
        <v>137</v>
      </c>
      <c r="ICZ104" s="115"/>
      <c r="IDA104" s="115"/>
      <c r="IDB104" s="115"/>
      <c r="IDC104" s="115"/>
      <c r="IDD104" s="113"/>
      <c r="IDE104" s="112"/>
      <c r="IDF104" s="112"/>
      <c r="IDG104" s="114" t="s">
        <v>137</v>
      </c>
      <c r="IDH104" s="115"/>
      <c r="IDI104" s="115"/>
      <c r="IDJ104" s="115"/>
      <c r="IDK104" s="115"/>
      <c r="IDL104" s="113"/>
      <c r="IDM104" s="112"/>
      <c r="IDN104" s="112"/>
      <c r="IDO104" s="114" t="s">
        <v>137</v>
      </c>
      <c r="IDP104" s="115"/>
      <c r="IDQ104" s="115"/>
      <c r="IDR104" s="115"/>
      <c r="IDS104" s="115"/>
      <c r="IDT104" s="113"/>
      <c r="IDU104" s="112"/>
      <c r="IDV104" s="112"/>
      <c r="IDW104" s="114" t="s">
        <v>137</v>
      </c>
      <c r="IDX104" s="115"/>
      <c r="IDY104" s="115"/>
      <c r="IDZ104" s="115"/>
      <c r="IEA104" s="115"/>
      <c r="IEB104" s="113"/>
      <c r="IEC104" s="112"/>
      <c r="IED104" s="112"/>
      <c r="IEE104" s="114" t="s">
        <v>137</v>
      </c>
      <c r="IEF104" s="115"/>
      <c r="IEG104" s="115"/>
      <c r="IEH104" s="115"/>
      <c r="IEI104" s="115"/>
      <c r="IEJ104" s="113"/>
      <c r="IEK104" s="112"/>
      <c r="IEL104" s="112"/>
      <c r="IEM104" s="114" t="s">
        <v>137</v>
      </c>
      <c r="IEN104" s="115"/>
      <c r="IEO104" s="115"/>
      <c r="IEP104" s="115"/>
      <c r="IEQ104" s="115"/>
      <c r="IER104" s="113"/>
      <c r="IES104" s="112"/>
      <c r="IET104" s="112"/>
      <c r="IEU104" s="114" t="s">
        <v>137</v>
      </c>
      <c r="IEV104" s="115"/>
      <c r="IEW104" s="115"/>
      <c r="IEX104" s="115"/>
      <c r="IEY104" s="115"/>
      <c r="IEZ104" s="113"/>
      <c r="IFA104" s="112"/>
      <c r="IFB104" s="112"/>
      <c r="IFC104" s="114" t="s">
        <v>137</v>
      </c>
      <c r="IFD104" s="115"/>
      <c r="IFE104" s="115"/>
      <c r="IFF104" s="115"/>
      <c r="IFG104" s="115"/>
      <c r="IFH104" s="113"/>
      <c r="IFI104" s="112"/>
      <c r="IFJ104" s="112"/>
      <c r="IFK104" s="114" t="s">
        <v>137</v>
      </c>
      <c r="IFL104" s="115"/>
      <c r="IFM104" s="115"/>
      <c r="IFN104" s="115"/>
      <c r="IFO104" s="115"/>
      <c r="IFP104" s="113"/>
      <c r="IFQ104" s="112"/>
      <c r="IFR104" s="112"/>
      <c r="IFS104" s="114" t="s">
        <v>137</v>
      </c>
      <c r="IFT104" s="115"/>
      <c r="IFU104" s="115"/>
      <c r="IFV104" s="115"/>
      <c r="IFW104" s="115"/>
      <c r="IFX104" s="113"/>
      <c r="IFY104" s="112"/>
      <c r="IFZ104" s="112"/>
      <c r="IGA104" s="114" t="s">
        <v>137</v>
      </c>
      <c r="IGB104" s="115"/>
      <c r="IGC104" s="115"/>
      <c r="IGD104" s="115"/>
      <c r="IGE104" s="115"/>
      <c r="IGF104" s="113"/>
      <c r="IGG104" s="112"/>
      <c r="IGH104" s="112"/>
      <c r="IGI104" s="114" t="s">
        <v>137</v>
      </c>
      <c r="IGJ104" s="115"/>
      <c r="IGK104" s="115"/>
      <c r="IGL104" s="115"/>
      <c r="IGM104" s="115"/>
      <c r="IGN104" s="113"/>
      <c r="IGO104" s="112"/>
      <c r="IGP104" s="112"/>
      <c r="IGQ104" s="114" t="s">
        <v>137</v>
      </c>
      <c r="IGR104" s="115"/>
      <c r="IGS104" s="115"/>
      <c r="IGT104" s="115"/>
      <c r="IGU104" s="115"/>
      <c r="IGV104" s="113"/>
      <c r="IGW104" s="112"/>
      <c r="IGX104" s="112"/>
      <c r="IGY104" s="114" t="s">
        <v>137</v>
      </c>
      <c r="IGZ104" s="115"/>
      <c r="IHA104" s="115"/>
      <c r="IHB104" s="115"/>
      <c r="IHC104" s="115"/>
      <c r="IHD104" s="113"/>
      <c r="IHE104" s="112"/>
      <c r="IHF104" s="112"/>
      <c r="IHG104" s="114" t="s">
        <v>137</v>
      </c>
      <c r="IHH104" s="115"/>
      <c r="IHI104" s="115"/>
      <c r="IHJ104" s="115"/>
      <c r="IHK104" s="115"/>
      <c r="IHL104" s="113"/>
      <c r="IHM104" s="112"/>
      <c r="IHN104" s="112"/>
      <c r="IHO104" s="114" t="s">
        <v>137</v>
      </c>
      <c r="IHP104" s="115"/>
      <c r="IHQ104" s="115"/>
      <c r="IHR104" s="115"/>
      <c r="IHS104" s="115"/>
      <c r="IHT104" s="113"/>
      <c r="IHU104" s="112"/>
      <c r="IHV104" s="112"/>
      <c r="IHW104" s="114" t="s">
        <v>137</v>
      </c>
      <c r="IHX104" s="115"/>
      <c r="IHY104" s="115"/>
      <c r="IHZ104" s="115"/>
      <c r="IIA104" s="115"/>
      <c r="IIB104" s="113"/>
      <c r="IIC104" s="112"/>
      <c r="IID104" s="112"/>
      <c r="IIE104" s="114" t="s">
        <v>137</v>
      </c>
      <c r="IIF104" s="115"/>
      <c r="IIG104" s="115"/>
      <c r="IIH104" s="115"/>
      <c r="III104" s="115"/>
      <c r="IIJ104" s="113"/>
      <c r="IIK104" s="112"/>
      <c r="IIL104" s="112"/>
      <c r="IIM104" s="114" t="s">
        <v>137</v>
      </c>
      <c r="IIN104" s="115"/>
      <c r="IIO104" s="115"/>
      <c r="IIP104" s="115"/>
      <c r="IIQ104" s="115"/>
      <c r="IIR104" s="113"/>
      <c r="IIS104" s="112"/>
      <c r="IIT104" s="112"/>
      <c r="IIU104" s="114" t="s">
        <v>137</v>
      </c>
      <c r="IIV104" s="115"/>
      <c r="IIW104" s="115"/>
      <c r="IIX104" s="115"/>
      <c r="IIY104" s="115"/>
      <c r="IIZ104" s="113"/>
      <c r="IJA104" s="112"/>
      <c r="IJB104" s="112"/>
      <c r="IJC104" s="114" t="s">
        <v>137</v>
      </c>
      <c r="IJD104" s="115"/>
      <c r="IJE104" s="115"/>
      <c r="IJF104" s="115"/>
      <c r="IJG104" s="115"/>
      <c r="IJH104" s="113"/>
      <c r="IJI104" s="112"/>
      <c r="IJJ104" s="112"/>
      <c r="IJK104" s="114" t="s">
        <v>137</v>
      </c>
      <c r="IJL104" s="115"/>
      <c r="IJM104" s="115"/>
      <c r="IJN104" s="115"/>
      <c r="IJO104" s="115"/>
      <c r="IJP104" s="113"/>
      <c r="IJQ104" s="112"/>
      <c r="IJR104" s="112"/>
      <c r="IJS104" s="114" t="s">
        <v>137</v>
      </c>
      <c r="IJT104" s="115"/>
      <c r="IJU104" s="115"/>
      <c r="IJV104" s="115"/>
      <c r="IJW104" s="115"/>
      <c r="IJX104" s="113"/>
      <c r="IJY104" s="112"/>
      <c r="IJZ104" s="112"/>
      <c r="IKA104" s="114" t="s">
        <v>137</v>
      </c>
      <c r="IKB104" s="115"/>
      <c r="IKC104" s="115"/>
      <c r="IKD104" s="115"/>
      <c r="IKE104" s="115"/>
      <c r="IKF104" s="113"/>
      <c r="IKG104" s="112"/>
      <c r="IKH104" s="112"/>
      <c r="IKI104" s="114" t="s">
        <v>137</v>
      </c>
      <c r="IKJ104" s="115"/>
      <c r="IKK104" s="115"/>
      <c r="IKL104" s="115"/>
      <c r="IKM104" s="115"/>
      <c r="IKN104" s="113"/>
      <c r="IKO104" s="112"/>
      <c r="IKP104" s="112"/>
      <c r="IKQ104" s="114" t="s">
        <v>137</v>
      </c>
      <c r="IKR104" s="115"/>
      <c r="IKS104" s="115"/>
      <c r="IKT104" s="115"/>
      <c r="IKU104" s="115"/>
      <c r="IKV104" s="113"/>
      <c r="IKW104" s="112"/>
      <c r="IKX104" s="112"/>
      <c r="IKY104" s="114" t="s">
        <v>137</v>
      </c>
      <c r="IKZ104" s="115"/>
      <c r="ILA104" s="115"/>
      <c r="ILB104" s="115"/>
      <c r="ILC104" s="115"/>
      <c r="ILD104" s="113"/>
      <c r="ILE104" s="112"/>
      <c r="ILF104" s="112"/>
      <c r="ILG104" s="114" t="s">
        <v>137</v>
      </c>
      <c r="ILH104" s="115"/>
      <c r="ILI104" s="115"/>
      <c r="ILJ104" s="115"/>
      <c r="ILK104" s="115"/>
      <c r="ILL104" s="113"/>
      <c r="ILM104" s="112"/>
      <c r="ILN104" s="112"/>
      <c r="ILO104" s="114" t="s">
        <v>137</v>
      </c>
      <c r="ILP104" s="115"/>
      <c r="ILQ104" s="115"/>
      <c r="ILR104" s="115"/>
      <c r="ILS104" s="115"/>
      <c r="ILT104" s="113"/>
      <c r="ILU104" s="112"/>
      <c r="ILV104" s="112"/>
      <c r="ILW104" s="114" t="s">
        <v>137</v>
      </c>
      <c r="ILX104" s="115"/>
      <c r="ILY104" s="115"/>
      <c r="ILZ104" s="115"/>
      <c r="IMA104" s="115"/>
      <c r="IMB104" s="113"/>
      <c r="IMC104" s="112"/>
      <c r="IMD104" s="112"/>
      <c r="IME104" s="114" t="s">
        <v>137</v>
      </c>
      <c r="IMF104" s="115"/>
      <c r="IMG104" s="115"/>
      <c r="IMH104" s="115"/>
      <c r="IMI104" s="115"/>
      <c r="IMJ104" s="113"/>
      <c r="IMK104" s="112"/>
      <c r="IML104" s="112"/>
      <c r="IMM104" s="114" t="s">
        <v>137</v>
      </c>
      <c r="IMN104" s="115"/>
      <c r="IMO104" s="115"/>
      <c r="IMP104" s="115"/>
      <c r="IMQ104" s="115"/>
      <c r="IMR104" s="113"/>
      <c r="IMS104" s="112"/>
      <c r="IMT104" s="112"/>
      <c r="IMU104" s="114" t="s">
        <v>137</v>
      </c>
      <c r="IMV104" s="115"/>
      <c r="IMW104" s="115"/>
      <c r="IMX104" s="115"/>
      <c r="IMY104" s="115"/>
      <c r="IMZ104" s="113"/>
      <c r="INA104" s="112"/>
      <c r="INB104" s="112"/>
      <c r="INC104" s="114" t="s">
        <v>137</v>
      </c>
      <c r="IND104" s="115"/>
      <c r="INE104" s="115"/>
      <c r="INF104" s="115"/>
      <c r="ING104" s="115"/>
      <c r="INH104" s="113"/>
      <c r="INI104" s="112"/>
      <c r="INJ104" s="112"/>
      <c r="INK104" s="114" t="s">
        <v>137</v>
      </c>
      <c r="INL104" s="115"/>
      <c r="INM104" s="115"/>
      <c r="INN104" s="115"/>
      <c r="INO104" s="115"/>
      <c r="INP104" s="113"/>
      <c r="INQ104" s="112"/>
      <c r="INR104" s="112"/>
      <c r="INS104" s="114" t="s">
        <v>137</v>
      </c>
      <c r="INT104" s="115"/>
      <c r="INU104" s="115"/>
      <c r="INV104" s="115"/>
      <c r="INW104" s="115"/>
      <c r="INX104" s="113"/>
      <c r="INY104" s="112"/>
      <c r="INZ104" s="112"/>
      <c r="IOA104" s="114" t="s">
        <v>137</v>
      </c>
      <c r="IOB104" s="115"/>
      <c r="IOC104" s="115"/>
      <c r="IOD104" s="115"/>
      <c r="IOE104" s="115"/>
      <c r="IOF104" s="113"/>
      <c r="IOG104" s="112"/>
      <c r="IOH104" s="112"/>
      <c r="IOI104" s="114" t="s">
        <v>137</v>
      </c>
      <c r="IOJ104" s="115"/>
      <c r="IOK104" s="115"/>
      <c r="IOL104" s="115"/>
      <c r="IOM104" s="115"/>
      <c r="ION104" s="113"/>
      <c r="IOO104" s="112"/>
      <c r="IOP104" s="112"/>
      <c r="IOQ104" s="114" t="s">
        <v>137</v>
      </c>
      <c r="IOR104" s="115"/>
      <c r="IOS104" s="115"/>
      <c r="IOT104" s="115"/>
      <c r="IOU104" s="115"/>
      <c r="IOV104" s="113"/>
      <c r="IOW104" s="112"/>
      <c r="IOX104" s="112"/>
      <c r="IOY104" s="114" t="s">
        <v>137</v>
      </c>
      <c r="IOZ104" s="115"/>
      <c r="IPA104" s="115"/>
      <c r="IPB104" s="115"/>
      <c r="IPC104" s="115"/>
      <c r="IPD104" s="113"/>
      <c r="IPE104" s="112"/>
      <c r="IPF104" s="112"/>
      <c r="IPG104" s="114" t="s">
        <v>137</v>
      </c>
      <c r="IPH104" s="115"/>
      <c r="IPI104" s="115"/>
      <c r="IPJ104" s="115"/>
      <c r="IPK104" s="115"/>
      <c r="IPL104" s="113"/>
      <c r="IPM104" s="112"/>
      <c r="IPN104" s="112"/>
      <c r="IPO104" s="114" t="s">
        <v>137</v>
      </c>
      <c r="IPP104" s="115"/>
      <c r="IPQ104" s="115"/>
      <c r="IPR104" s="115"/>
      <c r="IPS104" s="115"/>
      <c r="IPT104" s="113"/>
      <c r="IPU104" s="112"/>
      <c r="IPV104" s="112"/>
      <c r="IPW104" s="114" t="s">
        <v>137</v>
      </c>
      <c r="IPX104" s="115"/>
      <c r="IPY104" s="115"/>
      <c r="IPZ104" s="115"/>
      <c r="IQA104" s="115"/>
      <c r="IQB104" s="113"/>
      <c r="IQC104" s="112"/>
      <c r="IQD104" s="112"/>
      <c r="IQE104" s="114" t="s">
        <v>137</v>
      </c>
      <c r="IQF104" s="115"/>
      <c r="IQG104" s="115"/>
      <c r="IQH104" s="115"/>
      <c r="IQI104" s="115"/>
      <c r="IQJ104" s="113"/>
      <c r="IQK104" s="112"/>
      <c r="IQL104" s="112"/>
      <c r="IQM104" s="114" t="s">
        <v>137</v>
      </c>
      <c r="IQN104" s="115"/>
      <c r="IQO104" s="115"/>
      <c r="IQP104" s="115"/>
      <c r="IQQ104" s="115"/>
      <c r="IQR104" s="113"/>
      <c r="IQS104" s="112"/>
      <c r="IQT104" s="112"/>
      <c r="IQU104" s="114" t="s">
        <v>137</v>
      </c>
      <c r="IQV104" s="115"/>
      <c r="IQW104" s="115"/>
      <c r="IQX104" s="115"/>
      <c r="IQY104" s="115"/>
      <c r="IQZ104" s="113"/>
      <c r="IRA104" s="112"/>
      <c r="IRB104" s="112"/>
      <c r="IRC104" s="114" t="s">
        <v>137</v>
      </c>
      <c r="IRD104" s="115"/>
      <c r="IRE104" s="115"/>
      <c r="IRF104" s="115"/>
      <c r="IRG104" s="115"/>
      <c r="IRH104" s="113"/>
      <c r="IRI104" s="112"/>
      <c r="IRJ104" s="112"/>
      <c r="IRK104" s="114" t="s">
        <v>137</v>
      </c>
      <c r="IRL104" s="115"/>
      <c r="IRM104" s="115"/>
      <c r="IRN104" s="115"/>
      <c r="IRO104" s="115"/>
      <c r="IRP104" s="113"/>
      <c r="IRQ104" s="112"/>
      <c r="IRR104" s="112"/>
      <c r="IRS104" s="114" t="s">
        <v>137</v>
      </c>
      <c r="IRT104" s="115"/>
      <c r="IRU104" s="115"/>
      <c r="IRV104" s="115"/>
      <c r="IRW104" s="115"/>
      <c r="IRX104" s="113"/>
      <c r="IRY104" s="112"/>
      <c r="IRZ104" s="112"/>
      <c r="ISA104" s="114" t="s">
        <v>137</v>
      </c>
      <c r="ISB104" s="115"/>
      <c r="ISC104" s="115"/>
      <c r="ISD104" s="115"/>
      <c r="ISE104" s="115"/>
      <c r="ISF104" s="113"/>
      <c r="ISG104" s="112"/>
      <c r="ISH104" s="112"/>
      <c r="ISI104" s="114" t="s">
        <v>137</v>
      </c>
      <c r="ISJ104" s="115"/>
      <c r="ISK104" s="115"/>
      <c r="ISL104" s="115"/>
      <c r="ISM104" s="115"/>
      <c r="ISN104" s="113"/>
      <c r="ISO104" s="112"/>
      <c r="ISP104" s="112"/>
      <c r="ISQ104" s="114" t="s">
        <v>137</v>
      </c>
      <c r="ISR104" s="115"/>
      <c r="ISS104" s="115"/>
      <c r="IST104" s="115"/>
      <c r="ISU104" s="115"/>
      <c r="ISV104" s="113"/>
      <c r="ISW104" s="112"/>
      <c r="ISX104" s="112"/>
      <c r="ISY104" s="114" t="s">
        <v>137</v>
      </c>
      <c r="ISZ104" s="115"/>
      <c r="ITA104" s="115"/>
      <c r="ITB104" s="115"/>
      <c r="ITC104" s="115"/>
      <c r="ITD104" s="113"/>
      <c r="ITE104" s="112"/>
      <c r="ITF104" s="112"/>
      <c r="ITG104" s="114" t="s">
        <v>137</v>
      </c>
      <c r="ITH104" s="115"/>
      <c r="ITI104" s="115"/>
      <c r="ITJ104" s="115"/>
      <c r="ITK104" s="115"/>
      <c r="ITL104" s="113"/>
      <c r="ITM104" s="112"/>
      <c r="ITN104" s="112"/>
      <c r="ITO104" s="114" t="s">
        <v>137</v>
      </c>
      <c r="ITP104" s="115"/>
      <c r="ITQ104" s="115"/>
      <c r="ITR104" s="115"/>
      <c r="ITS104" s="115"/>
      <c r="ITT104" s="113"/>
      <c r="ITU104" s="112"/>
      <c r="ITV104" s="112"/>
      <c r="ITW104" s="114" t="s">
        <v>137</v>
      </c>
      <c r="ITX104" s="115"/>
      <c r="ITY104" s="115"/>
      <c r="ITZ104" s="115"/>
      <c r="IUA104" s="115"/>
      <c r="IUB104" s="113"/>
      <c r="IUC104" s="112"/>
      <c r="IUD104" s="112"/>
      <c r="IUE104" s="114" t="s">
        <v>137</v>
      </c>
      <c r="IUF104" s="115"/>
      <c r="IUG104" s="115"/>
      <c r="IUH104" s="115"/>
      <c r="IUI104" s="115"/>
      <c r="IUJ104" s="113"/>
      <c r="IUK104" s="112"/>
      <c r="IUL104" s="112"/>
      <c r="IUM104" s="114" t="s">
        <v>137</v>
      </c>
      <c r="IUN104" s="115"/>
      <c r="IUO104" s="115"/>
      <c r="IUP104" s="115"/>
      <c r="IUQ104" s="115"/>
      <c r="IUR104" s="113"/>
      <c r="IUS104" s="112"/>
      <c r="IUT104" s="112"/>
      <c r="IUU104" s="114" t="s">
        <v>137</v>
      </c>
      <c r="IUV104" s="115"/>
      <c r="IUW104" s="115"/>
      <c r="IUX104" s="115"/>
      <c r="IUY104" s="115"/>
      <c r="IUZ104" s="113"/>
      <c r="IVA104" s="112"/>
      <c r="IVB104" s="112"/>
      <c r="IVC104" s="114" t="s">
        <v>137</v>
      </c>
      <c r="IVD104" s="115"/>
      <c r="IVE104" s="115"/>
      <c r="IVF104" s="115"/>
      <c r="IVG104" s="115"/>
      <c r="IVH104" s="113"/>
      <c r="IVI104" s="112"/>
      <c r="IVJ104" s="112"/>
      <c r="IVK104" s="114" t="s">
        <v>137</v>
      </c>
      <c r="IVL104" s="115"/>
      <c r="IVM104" s="115"/>
      <c r="IVN104" s="115"/>
      <c r="IVO104" s="115"/>
      <c r="IVP104" s="113"/>
      <c r="IVQ104" s="112"/>
      <c r="IVR104" s="112"/>
      <c r="IVS104" s="114" t="s">
        <v>137</v>
      </c>
      <c r="IVT104" s="115"/>
      <c r="IVU104" s="115"/>
      <c r="IVV104" s="115"/>
      <c r="IVW104" s="115"/>
      <c r="IVX104" s="113"/>
      <c r="IVY104" s="112"/>
      <c r="IVZ104" s="112"/>
      <c r="IWA104" s="114" t="s">
        <v>137</v>
      </c>
      <c r="IWB104" s="115"/>
      <c r="IWC104" s="115"/>
      <c r="IWD104" s="115"/>
      <c r="IWE104" s="115"/>
      <c r="IWF104" s="113"/>
      <c r="IWG104" s="112"/>
      <c r="IWH104" s="112"/>
      <c r="IWI104" s="114" t="s">
        <v>137</v>
      </c>
      <c r="IWJ104" s="115"/>
      <c r="IWK104" s="115"/>
      <c r="IWL104" s="115"/>
      <c r="IWM104" s="115"/>
      <c r="IWN104" s="113"/>
      <c r="IWO104" s="112"/>
      <c r="IWP104" s="112"/>
      <c r="IWQ104" s="114" t="s">
        <v>137</v>
      </c>
      <c r="IWR104" s="115"/>
      <c r="IWS104" s="115"/>
      <c r="IWT104" s="115"/>
      <c r="IWU104" s="115"/>
      <c r="IWV104" s="113"/>
      <c r="IWW104" s="112"/>
      <c r="IWX104" s="112"/>
      <c r="IWY104" s="114" t="s">
        <v>137</v>
      </c>
      <c r="IWZ104" s="115"/>
      <c r="IXA104" s="115"/>
      <c r="IXB104" s="115"/>
      <c r="IXC104" s="115"/>
      <c r="IXD104" s="113"/>
      <c r="IXE104" s="112"/>
      <c r="IXF104" s="112"/>
      <c r="IXG104" s="114" t="s">
        <v>137</v>
      </c>
      <c r="IXH104" s="115"/>
      <c r="IXI104" s="115"/>
      <c r="IXJ104" s="115"/>
      <c r="IXK104" s="115"/>
      <c r="IXL104" s="113"/>
      <c r="IXM104" s="112"/>
      <c r="IXN104" s="112"/>
      <c r="IXO104" s="114" t="s">
        <v>137</v>
      </c>
      <c r="IXP104" s="115"/>
      <c r="IXQ104" s="115"/>
      <c r="IXR104" s="115"/>
      <c r="IXS104" s="115"/>
      <c r="IXT104" s="113"/>
      <c r="IXU104" s="112"/>
      <c r="IXV104" s="112"/>
      <c r="IXW104" s="114" t="s">
        <v>137</v>
      </c>
      <c r="IXX104" s="115"/>
      <c r="IXY104" s="115"/>
      <c r="IXZ104" s="115"/>
      <c r="IYA104" s="115"/>
      <c r="IYB104" s="113"/>
      <c r="IYC104" s="112"/>
      <c r="IYD104" s="112"/>
      <c r="IYE104" s="114" t="s">
        <v>137</v>
      </c>
      <c r="IYF104" s="115"/>
      <c r="IYG104" s="115"/>
      <c r="IYH104" s="115"/>
      <c r="IYI104" s="115"/>
      <c r="IYJ104" s="113"/>
      <c r="IYK104" s="112"/>
      <c r="IYL104" s="112"/>
      <c r="IYM104" s="114" t="s">
        <v>137</v>
      </c>
      <c r="IYN104" s="115"/>
      <c r="IYO104" s="115"/>
      <c r="IYP104" s="115"/>
      <c r="IYQ104" s="115"/>
      <c r="IYR104" s="113"/>
      <c r="IYS104" s="112"/>
      <c r="IYT104" s="112"/>
      <c r="IYU104" s="114" t="s">
        <v>137</v>
      </c>
      <c r="IYV104" s="115"/>
      <c r="IYW104" s="115"/>
      <c r="IYX104" s="115"/>
      <c r="IYY104" s="115"/>
      <c r="IYZ104" s="113"/>
      <c r="IZA104" s="112"/>
      <c r="IZB104" s="112"/>
      <c r="IZC104" s="114" t="s">
        <v>137</v>
      </c>
      <c r="IZD104" s="115"/>
      <c r="IZE104" s="115"/>
      <c r="IZF104" s="115"/>
      <c r="IZG104" s="115"/>
      <c r="IZH104" s="113"/>
      <c r="IZI104" s="112"/>
      <c r="IZJ104" s="112"/>
      <c r="IZK104" s="114" t="s">
        <v>137</v>
      </c>
      <c r="IZL104" s="115"/>
      <c r="IZM104" s="115"/>
      <c r="IZN104" s="115"/>
      <c r="IZO104" s="115"/>
      <c r="IZP104" s="113"/>
      <c r="IZQ104" s="112"/>
      <c r="IZR104" s="112"/>
      <c r="IZS104" s="114" t="s">
        <v>137</v>
      </c>
      <c r="IZT104" s="115"/>
      <c r="IZU104" s="115"/>
      <c r="IZV104" s="115"/>
      <c r="IZW104" s="115"/>
      <c r="IZX104" s="113"/>
      <c r="IZY104" s="112"/>
      <c r="IZZ104" s="112"/>
      <c r="JAA104" s="114" t="s">
        <v>137</v>
      </c>
      <c r="JAB104" s="115"/>
      <c r="JAC104" s="115"/>
      <c r="JAD104" s="115"/>
      <c r="JAE104" s="115"/>
      <c r="JAF104" s="113"/>
      <c r="JAG104" s="112"/>
      <c r="JAH104" s="112"/>
      <c r="JAI104" s="114" t="s">
        <v>137</v>
      </c>
      <c r="JAJ104" s="115"/>
      <c r="JAK104" s="115"/>
      <c r="JAL104" s="115"/>
      <c r="JAM104" s="115"/>
      <c r="JAN104" s="113"/>
      <c r="JAO104" s="112"/>
      <c r="JAP104" s="112"/>
      <c r="JAQ104" s="114" t="s">
        <v>137</v>
      </c>
      <c r="JAR104" s="115"/>
      <c r="JAS104" s="115"/>
      <c r="JAT104" s="115"/>
      <c r="JAU104" s="115"/>
      <c r="JAV104" s="113"/>
      <c r="JAW104" s="112"/>
      <c r="JAX104" s="112"/>
      <c r="JAY104" s="114" t="s">
        <v>137</v>
      </c>
      <c r="JAZ104" s="115"/>
      <c r="JBA104" s="115"/>
      <c r="JBB104" s="115"/>
      <c r="JBC104" s="115"/>
      <c r="JBD104" s="113"/>
      <c r="JBE104" s="112"/>
      <c r="JBF104" s="112"/>
      <c r="JBG104" s="114" t="s">
        <v>137</v>
      </c>
      <c r="JBH104" s="115"/>
      <c r="JBI104" s="115"/>
      <c r="JBJ104" s="115"/>
      <c r="JBK104" s="115"/>
      <c r="JBL104" s="113"/>
      <c r="JBM104" s="112"/>
      <c r="JBN104" s="112"/>
      <c r="JBO104" s="114" t="s">
        <v>137</v>
      </c>
      <c r="JBP104" s="115"/>
      <c r="JBQ104" s="115"/>
      <c r="JBR104" s="115"/>
      <c r="JBS104" s="115"/>
      <c r="JBT104" s="113"/>
      <c r="JBU104" s="112"/>
      <c r="JBV104" s="112"/>
      <c r="JBW104" s="114" t="s">
        <v>137</v>
      </c>
      <c r="JBX104" s="115"/>
      <c r="JBY104" s="115"/>
      <c r="JBZ104" s="115"/>
      <c r="JCA104" s="115"/>
      <c r="JCB104" s="113"/>
      <c r="JCC104" s="112"/>
      <c r="JCD104" s="112"/>
      <c r="JCE104" s="114" t="s">
        <v>137</v>
      </c>
      <c r="JCF104" s="115"/>
      <c r="JCG104" s="115"/>
      <c r="JCH104" s="115"/>
      <c r="JCI104" s="115"/>
      <c r="JCJ104" s="113"/>
      <c r="JCK104" s="112"/>
      <c r="JCL104" s="112"/>
      <c r="JCM104" s="114" t="s">
        <v>137</v>
      </c>
      <c r="JCN104" s="115"/>
      <c r="JCO104" s="115"/>
      <c r="JCP104" s="115"/>
      <c r="JCQ104" s="115"/>
      <c r="JCR104" s="113"/>
      <c r="JCS104" s="112"/>
      <c r="JCT104" s="112"/>
      <c r="JCU104" s="114" t="s">
        <v>137</v>
      </c>
      <c r="JCV104" s="115"/>
      <c r="JCW104" s="115"/>
      <c r="JCX104" s="115"/>
      <c r="JCY104" s="115"/>
      <c r="JCZ104" s="113"/>
      <c r="JDA104" s="112"/>
      <c r="JDB104" s="112"/>
      <c r="JDC104" s="114" t="s">
        <v>137</v>
      </c>
      <c r="JDD104" s="115"/>
      <c r="JDE104" s="115"/>
      <c r="JDF104" s="115"/>
      <c r="JDG104" s="115"/>
      <c r="JDH104" s="113"/>
      <c r="JDI104" s="112"/>
      <c r="JDJ104" s="112"/>
      <c r="JDK104" s="114" t="s">
        <v>137</v>
      </c>
      <c r="JDL104" s="115"/>
      <c r="JDM104" s="115"/>
      <c r="JDN104" s="115"/>
      <c r="JDO104" s="115"/>
      <c r="JDP104" s="113"/>
      <c r="JDQ104" s="112"/>
      <c r="JDR104" s="112"/>
      <c r="JDS104" s="114" t="s">
        <v>137</v>
      </c>
      <c r="JDT104" s="115"/>
      <c r="JDU104" s="115"/>
      <c r="JDV104" s="115"/>
      <c r="JDW104" s="115"/>
      <c r="JDX104" s="113"/>
      <c r="JDY104" s="112"/>
      <c r="JDZ104" s="112"/>
      <c r="JEA104" s="114" t="s">
        <v>137</v>
      </c>
      <c r="JEB104" s="115"/>
      <c r="JEC104" s="115"/>
      <c r="JED104" s="115"/>
      <c r="JEE104" s="115"/>
      <c r="JEF104" s="113"/>
      <c r="JEG104" s="112"/>
      <c r="JEH104" s="112"/>
      <c r="JEI104" s="114" t="s">
        <v>137</v>
      </c>
      <c r="JEJ104" s="115"/>
      <c r="JEK104" s="115"/>
      <c r="JEL104" s="115"/>
      <c r="JEM104" s="115"/>
      <c r="JEN104" s="113"/>
      <c r="JEO104" s="112"/>
      <c r="JEP104" s="112"/>
      <c r="JEQ104" s="114" t="s">
        <v>137</v>
      </c>
      <c r="JER104" s="115"/>
      <c r="JES104" s="115"/>
      <c r="JET104" s="115"/>
      <c r="JEU104" s="115"/>
      <c r="JEV104" s="113"/>
      <c r="JEW104" s="112"/>
      <c r="JEX104" s="112"/>
      <c r="JEY104" s="114" t="s">
        <v>137</v>
      </c>
      <c r="JEZ104" s="115"/>
      <c r="JFA104" s="115"/>
      <c r="JFB104" s="115"/>
      <c r="JFC104" s="115"/>
      <c r="JFD104" s="113"/>
      <c r="JFE104" s="112"/>
      <c r="JFF104" s="112"/>
      <c r="JFG104" s="114" t="s">
        <v>137</v>
      </c>
      <c r="JFH104" s="115"/>
      <c r="JFI104" s="115"/>
      <c r="JFJ104" s="115"/>
      <c r="JFK104" s="115"/>
      <c r="JFL104" s="113"/>
      <c r="JFM104" s="112"/>
      <c r="JFN104" s="112"/>
      <c r="JFO104" s="114" t="s">
        <v>137</v>
      </c>
      <c r="JFP104" s="115"/>
      <c r="JFQ104" s="115"/>
      <c r="JFR104" s="115"/>
      <c r="JFS104" s="115"/>
      <c r="JFT104" s="113"/>
      <c r="JFU104" s="112"/>
      <c r="JFV104" s="112"/>
      <c r="JFW104" s="114" t="s">
        <v>137</v>
      </c>
      <c r="JFX104" s="115"/>
      <c r="JFY104" s="115"/>
      <c r="JFZ104" s="115"/>
      <c r="JGA104" s="115"/>
      <c r="JGB104" s="113"/>
      <c r="JGC104" s="112"/>
      <c r="JGD104" s="112"/>
      <c r="JGE104" s="114" t="s">
        <v>137</v>
      </c>
      <c r="JGF104" s="115"/>
      <c r="JGG104" s="115"/>
      <c r="JGH104" s="115"/>
      <c r="JGI104" s="115"/>
      <c r="JGJ104" s="113"/>
      <c r="JGK104" s="112"/>
      <c r="JGL104" s="112"/>
      <c r="JGM104" s="114" t="s">
        <v>137</v>
      </c>
      <c r="JGN104" s="115"/>
      <c r="JGO104" s="115"/>
      <c r="JGP104" s="115"/>
      <c r="JGQ104" s="115"/>
      <c r="JGR104" s="113"/>
      <c r="JGS104" s="112"/>
      <c r="JGT104" s="112"/>
      <c r="JGU104" s="114" t="s">
        <v>137</v>
      </c>
      <c r="JGV104" s="115"/>
      <c r="JGW104" s="115"/>
      <c r="JGX104" s="115"/>
      <c r="JGY104" s="115"/>
      <c r="JGZ104" s="113"/>
      <c r="JHA104" s="112"/>
      <c r="JHB104" s="112"/>
      <c r="JHC104" s="114" t="s">
        <v>137</v>
      </c>
      <c r="JHD104" s="115"/>
      <c r="JHE104" s="115"/>
      <c r="JHF104" s="115"/>
      <c r="JHG104" s="115"/>
      <c r="JHH104" s="113"/>
      <c r="JHI104" s="112"/>
      <c r="JHJ104" s="112"/>
      <c r="JHK104" s="114" t="s">
        <v>137</v>
      </c>
      <c r="JHL104" s="115"/>
      <c r="JHM104" s="115"/>
      <c r="JHN104" s="115"/>
      <c r="JHO104" s="115"/>
      <c r="JHP104" s="113"/>
      <c r="JHQ104" s="112"/>
      <c r="JHR104" s="112"/>
      <c r="JHS104" s="114" t="s">
        <v>137</v>
      </c>
      <c r="JHT104" s="115"/>
      <c r="JHU104" s="115"/>
      <c r="JHV104" s="115"/>
      <c r="JHW104" s="115"/>
      <c r="JHX104" s="113"/>
      <c r="JHY104" s="112"/>
      <c r="JHZ104" s="112"/>
      <c r="JIA104" s="114" t="s">
        <v>137</v>
      </c>
      <c r="JIB104" s="115"/>
      <c r="JIC104" s="115"/>
      <c r="JID104" s="115"/>
      <c r="JIE104" s="115"/>
      <c r="JIF104" s="113"/>
      <c r="JIG104" s="112"/>
      <c r="JIH104" s="112"/>
      <c r="JII104" s="114" t="s">
        <v>137</v>
      </c>
      <c r="JIJ104" s="115"/>
      <c r="JIK104" s="115"/>
      <c r="JIL104" s="115"/>
      <c r="JIM104" s="115"/>
      <c r="JIN104" s="113"/>
      <c r="JIO104" s="112"/>
      <c r="JIP104" s="112"/>
      <c r="JIQ104" s="114" t="s">
        <v>137</v>
      </c>
      <c r="JIR104" s="115"/>
      <c r="JIS104" s="115"/>
      <c r="JIT104" s="115"/>
      <c r="JIU104" s="115"/>
      <c r="JIV104" s="113"/>
      <c r="JIW104" s="112"/>
      <c r="JIX104" s="112"/>
      <c r="JIY104" s="114" t="s">
        <v>137</v>
      </c>
      <c r="JIZ104" s="115"/>
      <c r="JJA104" s="115"/>
      <c r="JJB104" s="115"/>
      <c r="JJC104" s="115"/>
      <c r="JJD104" s="113"/>
      <c r="JJE104" s="112"/>
      <c r="JJF104" s="112"/>
      <c r="JJG104" s="114" t="s">
        <v>137</v>
      </c>
      <c r="JJH104" s="115"/>
      <c r="JJI104" s="115"/>
      <c r="JJJ104" s="115"/>
      <c r="JJK104" s="115"/>
      <c r="JJL104" s="113"/>
      <c r="JJM104" s="112"/>
      <c r="JJN104" s="112"/>
      <c r="JJO104" s="114" t="s">
        <v>137</v>
      </c>
      <c r="JJP104" s="115"/>
      <c r="JJQ104" s="115"/>
      <c r="JJR104" s="115"/>
      <c r="JJS104" s="115"/>
      <c r="JJT104" s="113"/>
      <c r="JJU104" s="112"/>
      <c r="JJV104" s="112"/>
      <c r="JJW104" s="114" t="s">
        <v>137</v>
      </c>
      <c r="JJX104" s="115"/>
      <c r="JJY104" s="115"/>
      <c r="JJZ104" s="115"/>
      <c r="JKA104" s="115"/>
      <c r="JKB104" s="113"/>
      <c r="JKC104" s="112"/>
      <c r="JKD104" s="112"/>
      <c r="JKE104" s="114" t="s">
        <v>137</v>
      </c>
      <c r="JKF104" s="115"/>
      <c r="JKG104" s="115"/>
      <c r="JKH104" s="115"/>
      <c r="JKI104" s="115"/>
      <c r="JKJ104" s="113"/>
      <c r="JKK104" s="112"/>
      <c r="JKL104" s="112"/>
      <c r="JKM104" s="114" t="s">
        <v>137</v>
      </c>
      <c r="JKN104" s="115"/>
      <c r="JKO104" s="115"/>
      <c r="JKP104" s="115"/>
      <c r="JKQ104" s="115"/>
      <c r="JKR104" s="113"/>
      <c r="JKS104" s="112"/>
      <c r="JKT104" s="112"/>
      <c r="JKU104" s="114" t="s">
        <v>137</v>
      </c>
      <c r="JKV104" s="115"/>
      <c r="JKW104" s="115"/>
      <c r="JKX104" s="115"/>
      <c r="JKY104" s="115"/>
      <c r="JKZ104" s="113"/>
      <c r="JLA104" s="112"/>
      <c r="JLB104" s="112"/>
      <c r="JLC104" s="114" t="s">
        <v>137</v>
      </c>
      <c r="JLD104" s="115"/>
      <c r="JLE104" s="115"/>
      <c r="JLF104" s="115"/>
      <c r="JLG104" s="115"/>
      <c r="JLH104" s="113"/>
      <c r="JLI104" s="112"/>
      <c r="JLJ104" s="112"/>
      <c r="JLK104" s="114" t="s">
        <v>137</v>
      </c>
      <c r="JLL104" s="115"/>
      <c r="JLM104" s="115"/>
      <c r="JLN104" s="115"/>
      <c r="JLO104" s="115"/>
      <c r="JLP104" s="113"/>
      <c r="JLQ104" s="112"/>
      <c r="JLR104" s="112"/>
      <c r="JLS104" s="114" t="s">
        <v>137</v>
      </c>
      <c r="JLT104" s="115"/>
      <c r="JLU104" s="115"/>
      <c r="JLV104" s="115"/>
      <c r="JLW104" s="115"/>
      <c r="JLX104" s="113"/>
      <c r="JLY104" s="112"/>
      <c r="JLZ104" s="112"/>
      <c r="JMA104" s="114" t="s">
        <v>137</v>
      </c>
      <c r="JMB104" s="115"/>
      <c r="JMC104" s="115"/>
      <c r="JMD104" s="115"/>
      <c r="JME104" s="115"/>
      <c r="JMF104" s="113"/>
      <c r="JMG104" s="112"/>
      <c r="JMH104" s="112"/>
      <c r="JMI104" s="114" t="s">
        <v>137</v>
      </c>
      <c r="JMJ104" s="115"/>
      <c r="JMK104" s="115"/>
      <c r="JML104" s="115"/>
      <c r="JMM104" s="115"/>
      <c r="JMN104" s="113"/>
      <c r="JMO104" s="112"/>
      <c r="JMP104" s="112"/>
      <c r="JMQ104" s="114" t="s">
        <v>137</v>
      </c>
      <c r="JMR104" s="115"/>
      <c r="JMS104" s="115"/>
      <c r="JMT104" s="115"/>
      <c r="JMU104" s="115"/>
      <c r="JMV104" s="113"/>
      <c r="JMW104" s="112"/>
      <c r="JMX104" s="112"/>
      <c r="JMY104" s="114" t="s">
        <v>137</v>
      </c>
      <c r="JMZ104" s="115"/>
      <c r="JNA104" s="115"/>
      <c r="JNB104" s="115"/>
      <c r="JNC104" s="115"/>
      <c r="JND104" s="113"/>
      <c r="JNE104" s="112"/>
      <c r="JNF104" s="112"/>
      <c r="JNG104" s="114" t="s">
        <v>137</v>
      </c>
      <c r="JNH104" s="115"/>
      <c r="JNI104" s="115"/>
      <c r="JNJ104" s="115"/>
      <c r="JNK104" s="115"/>
      <c r="JNL104" s="113"/>
      <c r="JNM104" s="112"/>
      <c r="JNN104" s="112"/>
      <c r="JNO104" s="114" t="s">
        <v>137</v>
      </c>
      <c r="JNP104" s="115"/>
      <c r="JNQ104" s="115"/>
      <c r="JNR104" s="115"/>
      <c r="JNS104" s="115"/>
      <c r="JNT104" s="113"/>
      <c r="JNU104" s="112"/>
      <c r="JNV104" s="112"/>
      <c r="JNW104" s="114" t="s">
        <v>137</v>
      </c>
      <c r="JNX104" s="115"/>
      <c r="JNY104" s="115"/>
      <c r="JNZ104" s="115"/>
      <c r="JOA104" s="115"/>
      <c r="JOB104" s="113"/>
      <c r="JOC104" s="112"/>
      <c r="JOD104" s="112"/>
      <c r="JOE104" s="114" t="s">
        <v>137</v>
      </c>
      <c r="JOF104" s="115"/>
      <c r="JOG104" s="115"/>
      <c r="JOH104" s="115"/>
      <c r="JOI104" s="115"/>
      <c r="JOJ104" s="113"/>
      <c r="JOK104" s="112"/>
      <c r="JOL104" s="112"/>
      <c r="JOM104" s="114" t="s">
        <v>137</v>
      </c>
      <c r="JON104" s="115"/>
      <c r="JOO104" s="115"/>
      <c r="JOP104" s="115"/>
      <c r="JOQ104" s="115"/>
      <c r="JOR104" s="113"/>
      <c r="JOS104" s="112"/>
      <c r="JOT104" s="112"/>
      <c r="JOU104" s="114" t="s">
        <v>137</v>
      </c>
      <c r="JOV104" s="115"/>
      <c r="JOW104" s="115"/>
      <c r="JOX104" s="115"/>
      <c r="JOY104" s="115"/>
      <c r="JOZ104" s="113"/>
      <c r="JPA104" s="112"/>
      <c r="JPB104" s="112"/>
      <c r="JPC104" s="114" t="s">
        <v>137</v>
      </c>
      <c r="JPD104" s="115"/>
      <c r="JPE104" s="115"/>
      <c r="JPF104" s="115"/>
      <c r="JPG104" s="115"/>
      <c r="JPH104" s="113"/>
      <c r="JPI104" s="112"/>
      <c r="JPJ104" s="112"/>
      <c r="JPK104" s="114" t="s">
        <v>137</v>
      </c>
      <c r="JPL104" s="115"/>
      <c r="JPM104" s="115"/>
      <c r="JPN104" s="115"/>
      <c r="JPO104" s="115"/>
      <c r="JPP104" s="113"/>
      <c r="JPQ104" s="112"/>
      <c r="JPR104" s="112"/>
      <c r="JPS104" s="114" t="s">
        <v>137</v>
      </c>
      <c r="JPT104" s="115"/>
      <c r="JPU104" s="115"/>
      <c r="JPV104" s="115"/>
      <c r="JPW104" s="115"/>
      <c r="JPX104" s="113"/>
      <c r="JPY104" s="112"/>
      <c r="JPZ104" s="112"/>
      <c r="JQA104" s="114" t="s">
        <v>137</v>
      </c>
      <c r="JQB104" s="115"/>
      <c r="JQC104" s="115"/>
      <c r="JQD104" s="115"/>
      <c r="JQE104" s="115"/>
      <c r="JQF104" s="113"/>
      <c r="JQG104" s="112"/>
      <c r="JQH104" s="112"/>
      <c r="JQI104" s="114" t="s">
        <v>137</v>
      </c>
      <c r="JQJ104" s="115"/>
      <c r="JQK104" s="115"/>
      <c r="JQL104" s="115"/>
      <c r="JQM104" s="115"/>
      <c r="JQN104" s="113"/>
      <c r="JQO104" s="112"/>
      <c r="JQP104" s="112"/>
      <c r="JQQ104" s="114" t="s">
        <v>137</v>
      </c>
      <c r="JQR104" s="115"/>
      <c r="JQS104" s="115"/>
      <c r="JQT104" s="115"/>
      <c r="JQU104" s="115"/>
      <c r="JQV104" s="113"/>
      <c r="JQW104" s="112"/>
      <c r="JQX104" s="112"/>
      <c r="JQY104" s="114" t="s">
        <v>137</v>
      </c>
      <c r="JQZ104" s="115"/>
      <c r="JRA104" s="115"/>
      <c r="JRB104" s="115"/>
      <c r="JRC104" s="115"/>
      <c r="JRD104" s="113"/>
      <c r="JRE104" s="112"/>
      <c r="JRF104" s="112"/>
      <c r="JRG104" s="114" t="s">
        <v>137</v>
      </c>
      <c r="JRH104" s="115"/>
      <c r="JRI104" s="115"/>
      <c r="JRJ104" s="115"/>
      <c r="JRK104" s="115"/>
      <c r="JRL104" s="113"/>
      <c r="JRM104" s="112"/>
      <c r="JRN104" s="112"/>
      <c r="JRO104" s="114" t="s">
        <v>137</v>
      </c>
      <c r="JRP104" s="115"/>
      <c r="JRQ104" s="115"/>
      <c r="JRR104" s="115"/>
      <c r="JRS104" s="115"/>
      <c r="JRT104" s="113"/>
      <c r="JRU104" s="112"/>
      <c r="JRV104" s="112"/>
      <c r="JRW104" s="114" t="s">
        <v>137</v>
      </c>
      <c r="JRX104" s="115"/>
      <c r="JRY104" s="115"/>
      <c r="JRZ104" s="115"/>
      <c r="JSA104" s="115"/>
      <c r="JSB104" s="113"/>
      <c r="JSC104" s="112"/>
      <c r="JSD104" s="112"/>
      <c r="JSE104" s="114" t="s">
        <v>137</v>
      </c>
      <c r="JSF104" s="115"/>
      <c r="JSG104" s="115"/>
      <c r="JSH104" s="115"/>
      <c r="JSI104" s="115"/>
      <c r="JSJ104" s="113"/>
      <c r="JSK104" s="112"/>
      <c r="JSL104" s="112"/>
      <c r="JSM104" s="114" t="s">
        <v>137</v>
      </c>
      <c r="JSN104" s="115"/>
      <c r="JSO104" s="115"/>
      <c r="JSP104" s="115"/>
      <c r="JSQ104" s="115"/>
      <c r="JSR104" s="113"/>
      <c r="JSS104" s="112"/>
      <c r="JST104" s="112"/>
      <c r="JSU104" s="114" t="s">
        <v>137</v>
      </c>
      <c r="JSV104" s="115"/>
      <c r="JSW104" s="115"/>
      <c r="JSX104" s="115"/>
      <c r="JSY104" s="115"/>
      <c r="JSZ104" s="113"/>
      <c r="JTA104" s="112"/>
      <c r="JTB104" s="112"/>
      <c r="JTC104" s="114" t="s">
        <v>137</v>
      </c>
      <c r="JTD104" s="115"/>
      <c r="JTE104" s="115"/>
      <c r="JTF104" s="115"/>
      <c r="JTG104" s="115"/>
      <c r="JTH104" s="113"/>
      <c r="JTI104" s="112"/>
      <c r="JTJ104" s="112"/>
      <c r="JTK104" s="114" t="s">
        <v>137</v>
      </c>
      <c r="JTL104" s="115"/>
      <c r="JTM104" s="115"/>
      <c r="JTN104" s="115"/>
      <c r="JTO104" s="115"/>
      <c r="JTP104" s="113"/>
      <c r="JTQ104" s="112"/>
      <c r="JTR104" s="112"/>
      <c r="JTS104" s="114" t="s">
        <v>137</v>
      </c>
      <c r="JTT104" s="115"/>
      <c r="JTU104" s="115"/>
      <c r="JTV104" s="115"/>
      <c r="JTW104" s="115"/>
      <c r="JTX104" s="113"/>
      <c r="JTY104" s="112"/>
      <c r="JTZ104" s="112"/>
      <c r="JUA104" s="114" t="s">
        <v>137</v>
      </c>
      <c r="JUB104" s="115"/>
      <c r="JUC104" s="115"/>
      <c r="JUD104" s="115"/>
      <c r="JUE104" s="115"/>
      <c r="JUF104" s="113"/>
      <c r="JUG104" s="112"/>
      <c r="JUH104" s="112"/>
      <c r="JUI104" s="114" t="s">
        <v>137</v>
      </c>
      <c r="JUJ104" s="115"/>
      <c r="JUK104" s="115"/>
      <c r="JUL104" s="115"/>
      <c r="JUM104" s="115"/>
      <c r="JUN104" s="113"/>
      <c r="JUO104" s="112"/>
      <c r="JUP104" s="112"/>
      <c r="JUQ104" s="114" t="s">
        <v>137</v>
      </c>
      <c r="JUR104" s="115"/>
      <c r="JUS104" s="115"/>
      <c r="JUT104" s="115"/>
      <c r="JUU104" s="115"/>
      <c r="JUV104" s="113"/>
      <c r="JUW104" s="112"/>
      <c r="JUX104" s="112"/>
      <c r="JUY104" s="114" t="s">
        <v>137</v>
      </c>
      <c r="JUZ104" s="115"/>
      <c r="JVA104" s="115"/>
      <c r="JVB104" s="115"/>
      <c r="JVC104" s="115"/>
      <c r="JVD104" s="113"/>
      <c r="JVE104" s="112"/>
      <c r="JVF104" s="112"/>
      <c r="JVG104" s="114" t="s">
        <v>137</v>
      </c>
      <c r="JVH104" s="115"/>
      <c r="JVI104" s="115"/>
      <c r="JVJ104" s="115"/>
      <c r="JVK104" s="115"/>
      <c r="JVL104" s="113"/>
      <c r="JVM104" s="112"/>
      <c r="JVN104" s="112"/>
      <c r="JVO104" s="114" t="s">
        <v>137</v>
      </c>
      <c r="JVP104" s="115"/>
      <c r="JVQ104" s="115"/>
      <c r="JVR104" s="115"/>
      <c r="JVS104" s="115"/>
      <c r="JVT104" s="113"/>
      <c r="JVU104" s="112"/>
      <c r="JVV104" s="112"/>
      <c r="JVW104" s="114" t="s">
        <v>137</v>
      </c>
      <c r="JVX104" s="115"/>
      <c r="JVY104" s="115"/>
      <c r="JVZ104" s="115"/>
      <c r="JWA104" s="115"/>
      <c r="JWB104" s="113"/>
      <c r="JWC104" s="112"/>
      <c r="JWD104" s="112"/>
      <c r="JWE104" s="114" t="s">
        <v>137</v>
      </c>
      <c r="JWF104" s="115"/>
      <c r="JWG104" s="115"/>
      <c r="JWH104" s="115"/>
      <c r="JWI104" s="115"/>
      <c r="JWJ104" s="113"/>
      <c r="JWK104" s="112"/>
      <c r="JWL104" s="112"/>
      <c r="JWM104" s="114" t="s">
        <v>137</v>
      </c>
      <c r="JWN104" s="115"/>
      <c r="JWO104" s="115"/>
      <c r="JWP104" s="115"/>
      <c r="JWQ104" s="115"/>
      <c r="JWR104" s="113"/>
      <c r="JWS104" s="112"/>
      <c r="JWT104" s="112"/>
      <c r="JWU104" s="114" t="s">
        <v>137</v>
      </c>
      <c r="JWV104" s="115"/>
      <c r="JWW104" s="115"/>
      <c r="JWX104" s="115"/>
      <c r="JWY104" s="115"/>
      <c r="JWZ104" s="113"/>
      <c r="JXA104" s="112"/>
      <c r="JXB104" s="112"/>
      <c r="JXC104" s="114" t="s">
        <v>137</v>
      </c>
      <c r="JXD104" s="115"/>
      <c r="JXE104" s="115"/>
      <c r="JXF104" s="115"/>
      <c r="JXG104" s="115"/>
      <c r="JXH104" s="113"/>
      <c r="JXI104" s="112"/>
      <c r="JXJ104" s="112"/>
      <c r="JXK104" s="114" t="s">
        <v>137</v>
      </c>
      <c r="JXL104" s="115"/>
      <c r="JXM104" s="115"/>
      <c r="JXN104" s="115"/>
      <c r="JXO104" s="115"/>
      <c r="JXP104" s="113"/>
      <c r="JXQ104" s="112"/>
      <c r="JXR104" s="112"/>
      <c r="JXS104" s="114" t="s">
        <v>137</v>
      </c>
      <c r="JXT104" s="115"/>
      <c r="JXU104" s="115"/>
      <c r="JXV104" s="115"/>
      <c r="JXW104" s="115"/>
      <c r="JXX104" s="113"/>
      <c r="JXY104" s="112"/>
      <c r="JXZ104" s="112"/>
      <c r="JYA104" s="114" t="s">
        <v>137</v>
      </c>
      <c r="JYB104" s="115"/>
      <c r="JYC104" s="115"/>
      <c r="JYD104" s="115"/>
      <c r="JYE104" s="115"/>
      <c r="JYF104" s="113"/>
      <c r="JYG104" s="112"/>
      <c r="JYH104" s="112"/>
      <c r="JYI104" s="114" t="s">
        <v>137</v>
      </c>
      <c r="JYJ104" s="115"/>
      <c r="JYK104" s="115"/>
      <c r="JYL104" s="115"/>
      <c r="JYM104" s="115"/>
      <c r="JYN104" s="113"/>
      <c r="JYO104" s="112"/>
      <c r="JYP104" s="112"/>
      <c r="JYQ104" s="114" t="s">
        <v>137</v>
      </c>
      <c r="JYR104" s="115"/>
      <c r="JYS104" s="115"/>
      <c r="JYT104" s="115"/>
      <c r="JYU104" s="115"/>
      <c r="JYV104" s="113"/>
      <c r="JYW104" s="112"/>
      <c r="JYX104" s="112"/>
      <c r="JYY104" s="114" t="s">
        <v>137</v>
      </c>
      <c r="JYZ104" s="115"/>
      <c r="JZA104" s="115"/>
      <c r="JZB104" s="115"/>
      <c r="JZC104" s="115"/>
      <c r="JZD104" s="113"/>
      <c r="JZE104" s="112"/>
      <c r="JZF104" s="112"/>
      <c r="JZG104" s="114" t="s">
        <v>137</v>
      </c>
      <c r="JZH104" s="115"/>
      <c r="JZI104" s="115"/>
      <c r="JZJ104" s="115"/>
      <c r="JZK104" s="115"/>
      <c r="JZL104" s="113"/>
      <c r="JZM104" s="112"/>
      <c r="JZN104" s="112"/>
      <c r="JZO104" s="114" t="s">
        <v>137</v>
      </c>
      <c r="JZP104" s="115"/>
      <c r="JZQ104" s="115"/>
      <c r="JZR104" s="115"/>
      <c r="JZS104" s="115"/>
      <c r="JZT104" s="113"/>
      <c r="JZU104" s="112"/>
      <c r="JZV104" s="112"/>
      <c r="JZW104" s="114" t="s">
        <v>137</v>
      </c>
      <c r="JZX104" s="115"/>
      <c r="JZY104" s="115"/>
      <c r="JZZ104" s="115"/>
      <c r="KAA104" s="115"/>
      <c r="KAB104" s="113"/>
      <c r="KAC104" s="112"/>
      <c r="KAD104" s="112"/>
      <c r="KAE104" s="114" t="s">
        <v>137</v>
      </c>
      <c r="KAF104" s="115"/>
      <c r="KAG104" s="115"/>
      <c r="KAH104" s="115"/>
      <c r="KAI104" s="115"/>
      <c r="KAJ104" s="113"/>
      <c r="KAK104" s="112"/>
      <c r="KAL104" s="112"/>
      <c r="KAM104" s="114" t="s">
        <v>137</v>
      </c>
      <c r="KAN104" s="115"/>
      <c r="KAO104" s="115"/>
      <c r="KAP104" s="115"/>
      <c r="KAQ104" s="115"/>
      <c r="KAR104" s="113"/>
      <c r="KAS104" s="112"/>
      <c r="KAT104" s="112"/>
      <c r="KAU104" s="114" t="s">
        <v>137</v>
      </c>
      <c r="KAV104" s="115"/>
      <c r="KAW104" s="115"/>
      <c r="KAX104" s="115"/>
      <c r="KAY104" s="115"/>
      <c r="KAZ104" s="113"/>
      <c r="KBA104" s="112"/>
      <c r="KBB104" s="112"/>
      <c r="KBC104" s="114" t="s">
        <v>137</v>
      </c>
      <c r="KBD104" s="115"/>
      <c r="KBE104" s="115"/>
      <c r="KBF104" s="115"/>
      <c r="KBG104" s="115"/>
      <c r="KBH104" s="113"/>
      <c r="KBI104" s="112"/>
      <c r="KBJ104" s="112"/>
      <c r="KBK104" s="114" t="s">
        <v>137</v>
      </c>
      <c r="KBL104" s="115"/>
      <c r="KBM104" s="115"/>
      <c r="KBN104" s="115"/>
      <c r="KBO104" s="115"/>
      <c r="KBP104" s="113"/>
      <c r="KBQ104" s="112"/>
      <c r="KBR104" s="112"/>
      <c r="KBS104" s="114" t="s">
        <v>137</v>
      </c>
      <c r="KBT104" s="115"/>
      <c r="KBU104" s="115"/>
      <c r="KBV104" s="115"/>
      <c r="KBW104" s="115"/>
      <c r="KBX104" s="113"/>
      <c r="KBY104" s="112"/>
      <c r="KBZ104" s="112"/>
      <c r="KCA104" s="114" t="s">
        <v>137</v>
      </c>
      <c r="KCB104" s="115"/>
      <c r="KCC104" s="115"/>
      <c r="KCD104" s="115"/>
      <c r="KCE104" s="115"/>
      <c r="KCF104" s="113"/>
      <c r="KCG104" s="112"/>
      <c r="KCH104" s="112"/>
      <c r="KCI104" s="114" t="s">
        <v>137</v>
      </c>
      <c r="KCJ104" s="115"/>
      <c r="KCK104" s="115"/>
      <c r="KCL104" s="115"/>
      <c r="KCM104" s="115"/>
      <c r="KCN104" s="113"/>
      <c r="KCO104" s="112"/>
      <c r="KCP104" s="112"/>
      <c r="KCQ104" s="114" t="s">
        <v>137</v>
      </c>
      <c r="KCR104" s="115"/>
      <c r="KCS104" s="115"/>
      <c r="KCT104" s="115"/>
      <c r="KCU104" s="115"/>
      <c r="KCV104" s="113"/>
      <c r="KCW104" s="112"/>
      <c r="KCX104" s="112"/>
      <c r="KCY104" s="114" t="s">
        <v>137</v>
      </c>
      <c r="KCZ104" s="115"/>
      <c r="KDA104" s="115"/>
      <c r="KDB104" s="115"/>
      <c r="KDC104" s="115"/>
      <c r="KDD104" s="113"/>
      <c r="KDE104" s="112"/>
      <c r="KDF104" s="112"/>
      <c r="KDG104" s="114" t="s">
        <v>137</v>
      </c>
      <c r="KDH104" s="115"/>
      <c r="KDI104" s="115"/>
      <c r="KDJ104" s="115"/>
      <c r="KDK104" s="115"/>
      <c r="KDL104" s="113"/>
      <c r="KDM104" s="112"/>
      <c r="KDN104" s="112"/>
      <c r="KDO104" s="114" t="s">
        <v>137</v>
      </c>
      <c r="KDP104" s="115"/>
      <c r="KDQ104" s="115"/>
      <c r="KDR104" s="115"/>
      <c r="KDS104" s="115"/>
      <c r="KDT104" s="113"/>
      <c r="KDU104" s="112"/>
      <c r="KDV104" s="112"/>
      <c r="KDW104" s="114" t="s">
        <v>137</v>
      </c>
      <c r="KDX104" s="115"/>
      <c r="KDY104" s="115"/>
      <c r="KDZ104" s="115"/>
      <c r="KEA104" s="115"/>
      <c r="KEB104" s="113"/>
      <c r="KEC104" s="112"/>
      <c r="KED104" s="112"/>
      <c r="KEE104" s="114" t="s">
        <v>137</v>
      </c>
      <c r="KEF104" s="115"/>
      <c r="KEG104" s="115"/>
      <c r="KEH104" s="115"/>
      <c r="KEI104" s="115"/>
      <c r="KEJ104" s="113"/>
      <c r="KEK104" s="112"/>
      <c r="KEL104" s="112"/>
      <c r="KEM104" s="114" t="s">
        <v>137</v>
      </c>
      <c r="KEN104" s="115"/>
      <c r="KEO104" s="115"/>
      <c r="KEP104" s="115"/>
      <c r="KEQ104" s="115"/>
      <c r="KER104" s="113"/>
      <c r="KES104" s="112"/>
      <c r="KET104" s="112"/>
      <c r="KEU104" s="114" t="s">
        <v>137</v>
      </c>
      <c r="KEV104" s="115"/>
      <c r="KEW104" s="115"/>
      <c r="KEX104" s="115"/>
      <c r="KEY104" s="115"/>
      <c r="KEZ104" s="113"/>
      <c r="KFA104" s="112"/>
      <c r="KFB104" s="112"/>
      <c r="KFC104" s="114" t="s">
        <v>137</v>
      </c>
      <c r="KFD104" s="115"/>
      <c r="KFE104" s="115"/>
      <c r="KFF104" s="115"/>
      <c r="KFG104" s="115"/>
      <c r="KFH104" s="113"/>
      <c r="KFI104" s="112"/>
      <c r="KFJ104" s="112"/>
      <c r="KFK104" s="114" t="s">
        <v>137</v>
      </c>
      <c r="KFL104" s="115"/>
      <c r="KFM104" s="115"/>
      <c r="KFN104" s="115"/>
      <c r="KFO104" s="115"/>
      <c r="KFP104" s="113"/>
      <c r="KFQ104" s="112"/>
      <c r="KFR104" s="112"/>
      <c r="KFS104" s="114" t="s">
        <v>137</v>
      </c>
      <c r="KFT104" s="115"/>
      <c r="KFU104" s="115"/>
      <c r="KFV104" s="115"/>
      <c r="KFW104" s="115"/>
      <c r="KFX104" s="113"/>
      <c r="KFY104" s="112"/>
      <c r="KFZ104" s="112"/>
      <c r="KGA104" s="114" t="s">
        <v>137</v>
      </c>
      <c r="KGB104" s="115"/>
      <c r="KGC104" s="115"/>
      <c r="KGD104" s="115"/>
      <c r="KGE104" s="115"/>
      <c r="KGF104" s="113"/>
      <c r="KGG104" s="112"/>
      <c r="KGH104" s="112"/>
      <c r="KGI104" s="114" t="s">
        <v>137</v>
      </c>
      <c r="KGJ104" s="115"/>
      <c r="KGK104" s="115"/>
      <c r="KGL104" s="115"/>
      <c r="KGM104" s="115"/>
      <c r="KGN104" s="113"/>
      <c r="KGO104" s="112"/>
      <c r="KGP104" s="112"/>
      <c r="KGQ104" s="114" t="s">
        <v>137</v>
      </c>
      <c r="KGR104" s="115"/>
      <c r="KGS104" s="115"/>
      <c r="KGT104" s="115"/>
      <c r="KGU104" s="115"/>
      <c r="KGV104" s="113"/>
      <c r="KGW104" s="112"/>
      <c r="KGX104" s="112"/>
      <c r="KGY104" s="114" t="s">
        <v>137</v>
      </c>
      <c r="KGZ104" s="115"/>
      <c r="KHA104" s="115"/>
      <c r="KHB104" s="115"/>
      <c r="KHC104" s="115"/>
      <c r="KHD104" s="113"/>
      <c r="KHE104" s="112"/>
      <c r="KHF104" s="112"/>
      <c r="KHG104" s="114" t="s">
        <v>137</v>
      </c>
      <c r="KHH104" s="115"/>
      <c r="KHI104" s="115"/>
      <c r="KHJ104" s="115"/>
      <c r="KHK104" s="115"/>
      <c r="KHL104" s="113"/>
      <c r="KHM104" s="112"/>
      <c r="KHN104" s="112"/>
      <c r="KHO104" s="114" t="s">
        <v>137</v>
      </c>
      <c r="KHP104" s="115"/>
      <c r="KHQ104" s="115"/>
      <c r="KHR104" s="115"/>
      <c r="KHS104" s="115"/>
      <c r="KHT104" s="113"/>
      <c r="KHU104" s="112"/>
      <c r="KHV104" s="112"/>
      <c r="KHW104" s="114" t="s">
        <v>137</v>
      </c>
      <c r="KHX104" s="115"/>
      <c r="KHY104" s="115"/>
      <c r="KHZ104" s="115"/>
      <c r="KIA104" s="115"/>
      <c r="KIB104" s="113"/>
      <c r="KIC104" s="112"/>
      <c r="KID104" s="112"/>
      <c r="KIE104" s="114" t="s">
        <v>137</v>
      </c>
      <c r="KIF104" s="115"/>
      <c r="KIG104" s="115"/>
      <c r="KIH104" s="115"/>
      <c r="KII104" s="115"/>
      <c r="KIJ104" s="113"/>
      <c r="KIK104" s="112"/>
      <c r="KIL104" s="112"/>
      <c r="KIM104" s="114" t="s">
        <v>137</v>
      </c>
      <c r="KIN104" s="115"/>
      <c r="KIO104" s="115"/>
      <c r="KIP104" s="115"/>
      <c r="KIQ104" s="115"/>
      <c r="KIR104" s="113"/>
      <c r="KIS104" s="112"/>
      <c r="KIT104" s="112"/>
      <c r="KIU104" s="114" t="s">
        <v>137</v>
      </c>
      <c r="KIV104" s="115"/>
      <c r="KIW104" s="115"/>
      <c r="KIX104" s="115"/>
      <c r="KIY104" s="115"/>
      <c r="KIZ104" s="113"/>
      <c r="KJA104" s="112"/>
      <c r="KJB104" s="112"/>
      <c r="KJC104" s="114" t="s">
        <v>137</v>
      </c>
      <c r="KJD104" s="115"/>
      <c r="KJE104" s="115"/>
      <c r="KJF104" s="115"/>
      <c r="KJG104" s="115"/>
      <c r="KJH104" s="113"/>
      <c r="KJI104" s="112"/>
      <c r="KJJ104" s="112"/>
      <c r="KJK104" s="114" t="s">
        <v>137</v>
      </c>
      <c r="KJL104" s="115"/>
      <c r="KJM104" s="115"/>
      <c r="KJN104" s="115"/>
      <c r="KJO104" s="115"/>
      <c r="KJP104" s="113"/>
      <c r="KJQ104" s="112"/>
      <c r="KJR104" s="112"/>
      <c r="KJS104" s="114" t="s">
        <v>137</v>
      </c>
      <c r="KJT104" s="115"/>
      <c r="KJU104" s="115"/>
      <c r="KJV104" s="115"/>
      <c r="KJW104" s="115"/>
      <c r="KJX104" s="113"/>
      <c r="KJY104" s="112"/>
      <c r="KJZ104" s="112"/>
      <c r="KKA104" s="114" t="s">
        <v>137</v>
      </c>
      <c r="KKB104" s="115"/>
      <c r="KKC104" s="115"/>
      <c r="KKD104" s="115"/>
      <c r="KKE104" s="115"/>
      <c r="KKF104" s="113"/>
      <c r="KKG104" s="112"/>
      <c r="KKH104" s="112"/>
      <c r="KKI104" s="114" t="s">
        <v>137</v>
      </c>
      <c r="KKJ104" s="115"/>
      <c r="KKK104" s="115"/>
      <c r="KKL104" s="115"/>
      <c r="KKM104" s="115"/>
      <c r="KKN104" s="113"/>
      <c r="KKO104" s="112"/>
      <c r="KKP104" s="112"/>
      <c r="KKQ104" s="114" t="s">
        <v>137</v>
      </c>
      <c r="KKR104" s="115"/>
      <c r="KKS104" s="115"/>
      <c r="KKT104" s="115"/>
      <c r="KKU104" s="115"/>
      <c r="KKV104" s="113"/>
      <c r="KKW104" s="112"/>
      <c r="KKX104" s="112"/>
      <c r="KKY104" s="114" t="s">
        <v>137</v>
      </c>
      <c r="KKZ104" s="115"/>
      <c r="KLA104" s="115"/>
      <c r="KLB104" s="115"/>
      <c r="KLC104" s="115"/>
      <c r="KLD104" s="113"/>
      <c r="KLE104" s="112"/>
      <c r="KLF104" s="112"/>
      <c r="KLG104" s="114" t="s">
        <v>137</v>
      </c>
      <c r="KLH104" s="115"/>
      <c r="KLI104" s="115"/>
      <c r="KLJ104" s="115"/>
      <c r="KLK104" s="115"/>
      <c r="KLL104" s="113"/>
      <c r="KLM104" s="112"/>
      <c r="KLN104" s="112"/>
      <c r="KLO104" s="114" t="s">
        <v>137</v>
      </c>
      <c r="KLP104" s="115"/>
      <c r="KLQ104" s="115"/>
      <c r="KLR104" s="115"/>
      <c r="KLS104" s="115"/>
      <c r="KLT104" s="113"/>
      <c r="KLU104" s="112"/>
      <c r="KLV104" s="112"/>
      <c r="KLW104" s="114" t="s">
        <v>137</v>
      </c>
      <c r="KLX104" s="115"/>
      <c r="KLY104" s="115"/>
      <c r="KLZ104" s="115"/>
      <c r="KMA104" s="115"/>
      <c r="KMB104" s="113"/>
      <c r="KMC104" s="112"/>
      <c r="KMD104" s="112"/>
      <c r="KME104" s="114" t="s">
        <v>137</v>
      </c>
      <c r="KMF104" s="115"/>
      <c r="KMG104" s="115"/>
      <c r="KMH104" s="115"/>
      <c r="KMI104" s="115"/>
      <c r="KMJ104" s="113"/>
      <c r="KMK104" s="112"/>
      <c r="KML104" s="112"/>
      <c r="KMM104" s="114" t="s">
        <v>137</v>
      </c>
      <c r="KMN104" s="115"/>
      <c r="KMO104" s="115"/>
      <c r="KMP104" s="115"/>
      <c r="KMQ104" s="115"/>
      <c r="KMR104" s="113"/>
      <c r="KMS104" s="112"/>
      <c r="KMT104" s="112"/>
      <c r="KMU104" s="114" t="s">
        <v>137</v>
      </c>
      <c r="KMV104" s="115"/>
      <c r="KMW104" s="115"/>
      <c r="KMX104" s="115"/>
      <c r="KMY104" s="115"/>
      <c r="KMZ104" s="113"/>
      <c r="KNA104" s="112"/>
      <c r="KNB104" s="112"/>
      <c r="KNC104" s="114" t="s">
        <v>137</v>
      </c>
      <c r="KND104" s="115"/>
      <c r="KNE104" s="115"/>
      <c r="KNF104" s="115"/>
      <c r="KNG104" s="115"/>
      <c r="KNH104" s="113"/>
      <c r="KNI104" s="112"/>
      <c r="KNJ104" s="112"/>
      <c r="KNK104" s="114" t="s">
        <v>137</v>
      </c>
      <c r="KNL104" s="115"/>
      <c r="KNM104" s="115"/>
      <c r="KNN104" s="115"/>
      <c r="KNO104" s="115"/>
      <c r="KNP104" s="113"/>
      <c r="KNQ104" s="112"/>
      <c r="KNR104" s="112"/>
      <c r="KNS104" s="114" t="s">
        <v>137</v>
      </c>
      <c r="KNT104" s="115"/>
      <c r="KNU104" s="115"/>
      <c r="KNV104" s="115"/>
      <c r="KNW104" s="115"/>
      <c r="KNX104" s="113"/>
      <c r="KNY104" s="112"/>
      <c r="KNZ104" s="112"/>
      <c r="KOA104" s="114" t="s">
        <v>137</v>
      </c>
      <c r="KOB104" s="115"/>
      <c r="KOC104" s="115"/>
      <c r="KOD104" s="115"/>
      <c r="KOE104" s="115"/>
      <c r="KOF104" s="113"/>
      <c r="KOG104" s="112"/>
      <c r="KOH104" s="112"/>
      <c r="KOI104" s="114" t="s">
        <v>137</v>
      </c>
      <c r="KOJ104" s="115"/>
      <c r="KOK104" s="115"/>
      <c r="KOL104" s="115"/>
      <c r="KOM104" s="115"/>
      <c r="KON104" s="113"/>
      <c r="KOO104" s="112"/>
      <c r="KOP104" s="112"/>
      <c r="KOQ104" s="114" t="s">
        <v>137</v>
      </c>
      <c r="KOR104" s="115"/>
      <c r="KOS104" s="115"/>
      <c r="KOT104" s="115"/>
      <c r="KOU104" s="115"/>
      <c r="KOV104" s="113"/>
      <c r="KOW104" s="112"/>
      <c r="KOX104" s="112"/>
      <c r="KOY104" s="114" t="s">
        <v>137</v>
      </c>
      <c r="KOZ104" s="115"/>
      <c r="KPA104" s="115"/>
      <c r="KPB104" s="115"/>
      <c r="KPC104" s="115"/>
      <c r="KPD104" s="113"/>
      <c r="KPE104" s="112"/>
      <c r="KPF104" s="112"/>
      <c r="KPG104" s="114" t="s">
        <v>137</v>
      </c>
      <c r="KPH104" s="115"/>
      <c r="KPI104" s="115"/>
      <c r="KPJ104" s="115"/>
      <c r="KPK104" s="115"/>
      <c r="KPL104" s="113"/>
      <c r="KPM104" s="112"/>
      <c r="KPN104" s="112"/>
      <c r="KPO104" s="114" t="s">
        <v>137</v>
      </c>
      <c r="KPP104" s="115"/>
      <c r="KPQ104" s="115"/>
      <c r="KPR104" s="115"/>
      <c r="KPS104" s="115"/>
      <c r="KPT104" s="113"/>
      <c r="KPU104" s="112"/>
      <c r="KPV104" s="112"/>
      <c r="KPW104" s="114" t="s">
        <v>137</v>
      </c>
      <c r="KPX104" s="115"/>
      <c r="KPY104" s="115"/>
      <c r="KPZ104" s="115"/>
      <c r="KQA104" s="115"/>
      <c r="KQB104" s="113"/>
      <c r="KQC104" s="112"/>
      <c r="KQD104" s="112"/>
      <c r="KQE104" s="114" t="s">
        <v>137</v>
      </c>
      <c r="KQF104" s="115"/>
      <c r="KQG104" s="115"/>
      <c r="KQH104" s="115"/>
      <c r="KQI104" s="115"/>
      <c r="KQJ104" s="113"/>
      <c r="KQK104" s="112"/>
      <c r="KQL104" s="112"/>
      <c r="KQM104" s="114" t="s">
        <v>137</v>
      </c>
      <c r="KQN104" s="115"/>
      <c r="KQO104" s="115"/>
      <c r="KQP104" s="115"/>
      <c r="KQQ104" s="115"/>
      <c r="KQR104" s="113"/>
      <c r="KQS104" s="112"/>
      <c r="KQT104" s="112"/>
      <c r="KQU104" s="114" t="s">
        <v>137</v>
      </c>
      <c r="KQV104" s="115"/>
      <c r="KQW104" s="115"/>
      <c r="KQX104" s="115"/>
      <c r="KQY104" s="115"/>
      <c r="KQZ104" s="113"/>
      <c r="KRA104" s="112"/>
      <c r="KRB104" s="112"/>
      <c r="KRC104" s="114" t="s">
        <v>137</v>
      </c>
      <c r="KRD104" s="115"/>
      <c r="KRE104" s="115"/>
      <c r="KRF104" s="115"/>
      <c r="KRG104" s="115"/>
      <c r="KRH104" s="113"/>
      <c r="KRI104" s="112"/>
      <c r="KRJ104" s="112"/>
      <c r="KRK104" s="114" t="s">
        <v>137</v>
      </c>
      <c r="KRL104" s="115"/>
      <c r="KRM104" s="115"/>
      <c r="KRN104" s="115"/>
      <c r="KRO104" s="115"/>
      <c r="KRP104" s="113"/>
      <c r="KRQ104" s="112"/>
      <c r="KRR104" s="112"/>
      <c r="KRS104" s="114" t="s">
        <v>137</v>
      </c>
      <c r="KRT104" s="115"/>
      <c r="KRU104" s="115"/>
      <c r="KRV104" s="115"/>
      <c r="KRW104" s="115"/>
      <c r="KRX104" s="113"/>
      <c r="KRY104" s="112"/>
      <c r="KRZ104" s="112"/>
      <c r="KSA104" s="114" t="s">
        <v>137</v>
      </c>
      <c r="KSB104" s="115"/>
      <c r="KSC104" s="115"/>
      <c r="KSD104" s="115"/>
      <c r="KSE104" s="115"/>
      <c r="KSF104" s="113"/>
      <c r="KSG104" s="112"/>
      <c r="KSH104" s="112"/>
      <c r="KSI104" s="114" t="s">
        <v>137</v>
      </c>
      <c r="KSJ104" s="115"/>
      <c r="KSK104" s="115"/>
      <c r="KSL104" s="115"/>
      <c r="KSM104" s="115"/>
      <c r="KSN104" s="113"/>
      <c r="KSO104" s="112"/>
      <c r="KSP104" s="112"/>
      <c r="KSQ104" s="114" t="s">
        <v>137</v>
      </c>
      <c r="KSR104" s="115"/>
      <c r="KSS104" s="115"/>
      <c r="KST104" s="115"/>
      <c r="KSU104" s="115"/>
      <c r="KSV104" s="113"/>
      <c r="KSW104" s="112"/>
      <c r="KSX104" s="112"/>
      <c r="KSY104" s="114" t="s">
        <v>137</v>
      </c>
      <c r="KSZ104" s="115"/>
      <c r="KTA104" s="115"/>
      <c r="KTB104" s="115"/>
      <c r="KTC104" s="115"/>
      <c r="KTD104" s="113"/>
      <c r="KTE104" s="112"/>
      <c r="KTF104" s="112"/>
      <c r="KTG104" s="114" t="s">
        <v>137</v>
      </c>
      <c r="KTH104" s="115"/>
      <c r="KTI104" s="115"/>
      <c r="KTJ104" s="115"/>
      <c r="KTK104" s="115"/>
      <c r="KTL104" s="113"/>
      <c r="KTM104" s="112"/>
      <c r="KTN104" s="112"/>
      <c r="KTO104" s="114" t="s">
        <v>137</v>
      </c>
      <c r="KTP104" s="115"/>
      <c r="KTQ104" s="115"/>
      <c r="KTR104" s="115"/>
      <c r="KTS104" s="115"/>
      <c r="KTT104" s="113"/>
      <c r="KTU104" s="112"/>
      <c r="KTV104" s="112"/>
      <c r="KTW104" s="114" t="s">
        <v>137</v>
      </c>
      <c r="KTX104" s="115"/>
      <c r="KTY104" s="115"/>
      <c r="KTZ104" s="115"/>
      <c r="KUA104" s="115"/>
      <c r="KUB104" s="113"/>
      <c r="KUC104" s="112"/>
      <c r="KUD104" s="112"/>
      <c r="KUE104" s="114" t="s">
        <v>137</v>
      </c>
      <c r="KUF104" s="115"/>
      <c r="KUG104" s="115"/>
      <c r="KUH104" s="115"/>
      <c r="KUI104" s="115"/>
      <c r="KUJ104" s="113"/>
      <c r="KUK104" s="112"/>
      <c r="KUL104" s="112"/>
      <c r="KUM104" s="114" t="s">
        <v>137</v>
      </c>
      <c r="KUN104" s="115"/>
      <c r="KUO104" s="115"/>
      <c r="KUP104" s="115"/>
      <c r="KUQ104" s="115"/>
      <c r="KUR104" s="113"/>
      <c r="KUS104" s="112"/>
      <c r="KUT104" s="112"/>
      <c r="KUU104" s="114" t="s">
        <v>137</v>
      </c>
      <c r="KUV104" s="115"/>
      <c r="KUW104" s="115"/>
      <c r="KUX104" s="115"/>
      <c r="KUY104" s="115"/>
      <c r="KUZ104" s="113"/>
      <c r="KVA104" s="112"/>
      <c r="KVB104" s="112"/>
      <c r="KVC104" s="114" t="s">
        <v>137</v>
      </c>
      <c r="KVD104" s="115"/>
      <c r="KVE104" s="115"/>
      <c r="KVF104" s="115"/>
      <c r="KVG104" s="115"/>
      <c r="KVH104" s="113"/>
      <c r="KVI104" s="112"/>
      <c r="KVJ104" s="112"/>
      <c r="KVK104" s="114" t="s">
        <v>137</v>
      </c>
      <c r="KVL104" s="115"/>
      <c r="KVM104" s="115"/>
      <c r="KVN104" s="115"/>
      <c r="KVO104" s="115"/>
      <c r="KVP104" s="113"/>
      <c r="KVQ104" s="112"/>
      <c r="KVR104" s="112"/>
      <c r="KVS104" s="114" t="s">
        <v>137</v>
      </c>
      <c r="KVT104" s="115"/>
      <c r="KVU104" s="115"/>
      <c r="KVV104" s="115"/>
      <c r="KVW104" s="115"/>
      <c r="KVX104" s="113"/>
      <c r="KVY104" s="112"/>
      <c r="KVZ104" s="112"/>
      <c r="KWA104" s="114" t="s">
        <v>137</v>
      </c>
      <c r="KWB104" s="115"/>
      <c r="KWC104" s="115"/>
      <c r="KWD104" s="115"/>
      <c r="KWE104" s="115"/>
      <c r="KWF104" s="113"/>
      <c r="KWG104" s="112"/>
      <c r="KWH104" s="112"/>
      <c r="KWI104" s="114" t="s">
        <v>137</v>
      </c>
      <c r="KWJ104" s="115"/>
      <c r="KWK104" s="115"/>
      <c r="KWL104" s="115"/>
      <c r="KWM104" s="115"/>
      <c r="KWN104" s="113"/>
      <c r="KWO104" s="112"/>
      <c r="KWP104" s="112"/>
      <c r="KWQ104" s="114" t="s">
        <v>137</v>
      </c>
      <c r="KWR104" s="115"/>
      <c r="KWS104" s="115"/>
      <c r="KWT104" s="115"/>
      <c r="KWU104" s="115"/>
      <c r="KWV104" s="113"/>
      <c r="KWW104" s="112"/>
      <c r="KWX104" s="112"/>
      <c r="KWY104" s="114" t="s">
        <v>137</v>
      </c>
      <c r="KWZ104" s="115"/>
      <c r="KXA104" s="115"/>
      <c r="KXB104" s="115"/>
      <c r="KXC104" s="115"/>
      <c r="KXD104" s="113"/>
      <c r="KXE104" s="112"/>
      <c r="KXF104" s="112"/>
      <c r="KXG104" s="114" t="s">
        <v>137</v>
      </c>
      <c r="KXH104" s="115"/>
      <c r="KXI104" s="115"/>
      <c r="KXJ104" s="115"/>
      <c r="KXK104" s="115"/>
      <c r="KXL104" s="113"/>
      <c r="KXM104" s="112"/>
      <c r="KXN104" s="112"/>
      <c r="KXO104" s="114" t="s">
        <v>137</v>
      </c>
      <c r="KXP104" s="115"/>
      <c r="KXQ104" s="115"/>
      <c r="KXR104" s="115"/>
      <c r="KXS104" s="115"/>
      <c r="KXT104" s="113"/>
      <c r="KXU104" s="112"/>
      <c r="KXV104" s="112"/>
      <c r="KXW104" s="114" t="s">
        <v>137</v>
      </c>
      <c r="KXX104" s="115"/>
      <c r="KXY104" s="115"/>
      <c r="KXZ104" s="115"/>
      <c r="KYA104" s="115"/>
      <c r="KYB104" s="113"/>
      <c r="KYC104" s="112"/>
      <c r="KYD104" s="112"/>
      <c r="KYE104" s="114" t="s">
        <v>137</v>
      </c>
      <c r="KYF104" s="115"/>
      <c r="KYG104" s="115"/>
      <c r="KYH104" s="115"/>
      <c r="KYI104" s="115"/>
      <c r="KYJ104" s="113"/>
      <c r="KYK104" s="112"/>
      <c r="KYL104" s="112"/>
      <c r="KYM104" s="114" t="s">
        <v>137</v>
      </c>
      <c r="KYN104" s="115"/>
      <c r="KYO104" s="115"/>
      <c r="KYP104" s="115"/>
      <c r="KYQ104" s="115"/>
      <c r="KYR104" s="113"/>
      <c r="KYS104" s="112"/>
      <c r="KYT104" s="112"/>
      <c r="KYU104" s="114" t="s">
        <v>137</v>
      </c>
      <c r="KYV104" s="115"/>
      <c r="KYW104" s="115"/>
      <c r="KYX104" s="115"/>
      <c r="KYY104" s="115"/>
      <c r="KYZ104" s="113"/>
      <c r="KZA104" s="112"/>
      <c r="KZB104" s="112"/>
      <c r="KZC104" s="114" t="s">
        <v>137</v>
      </c>
      <c r="KZD104" s="115"/>
      <c r="KZE104" s="115"/>
      <c r="KZF104" s="115"/>
      <c r="KZG104" s="115"/>
      <c r="KZH104" s="113"/>
      <c r="KZI104" s="112"/>
      <c r="KZJ104" s="112"/>
      <c r="KZK104" s="114" t="s">
        <v>137</v>
      </c>
      <c r="KZL104" s="115"/>
      <c r="KZM104" s="115"/>
      <c r="KZN104" s="115"/>
      <c r="KZO104" s="115"/>
      <c r="KZP104" s="113"/>
      <c r="KZQ104" s="112"/>
      <c r="KZR104" s="112"/>
      <c r="KZS104" s="114" t="s">
        <v>137</v>
      </c>
      <c r="KZT104" s="115"/>
      <c r="KZU104" s="115"/>
      <c r="KZV104" s="115"/>
      <c r="KZW104" s="115"/>
      <c r="KZX104" s="113"/>
      <c r="KZY104" s="112"/>
      <c r="KZZ104" s="112"/>
      <c r="LAA104" s="114" t="s">
        <v>137</v>
      </c>
      <c r="LAB104" s="115"/>
      <c r="LAC104" s="115"/>
      <c r="LAD104" s="115"/>
      <c r="LAE104" s="115"/>
      <c r="LAF104" s="113"/>
      <c r="LAG104" s="112"/>
      <c r="LAH104" s="112"/>
      <c r="LAI104" s="114" t="s">
        <v>137</v>
      </c>
      <c r="LAJ104" s="115"/>
      <c r="LAK104" s="115"/>
      <c r="LAL104" s="115"/>
      <c r="LAM104" s="115"/>
      <c r="LAN104" s="113"/>
      <c r="LAO104" s="112"/>
      <c r="LAP104" s="112"/>
      <c r="LAQ104" s="114" t="s">
        <v>137</v>
      </c>
      <c r="LAR104" s="115"/>
      <c r="LAS104" s="115"/>
      <c r="LAT104" s="115"/>
      <c r="LAU104" s="115"/>
      <c r="LAV104" s="113"/>
      <c r="LAW104" s="112"/>
      <c r="LAX104" s="112"/>
      <c r="LAY104" s="114" t="s">
        <v>137</v>
      </c>
      <c r="LAZ104" s="115"/>
      <c r="LBA104" s="115"/>
      <c r="LBB104" s="115"/>
      <c r="LBC104" s="115"/>
      <c r="LBD104" s="113"/>
      <c r="LBE104" s="112"/>
      <c r="LBF104" s="112"/>
      <c r="LBG104" s="114" t="s">
        <v>137</v>
      </c>
      <c r="LBH104" s="115"/>
      <c r="LBI104" s="115"/>
      <c r="LBJ104" s="115"/>
      <c r="LBK104" s="115"/>
      <c r="LBL104" s="113"/>
      <c r="LBM104" s="112"/>
      <c r="LBN104" s="112"/>
      <c r="LBO104" s="114" t="s">
        <v>137</v>
      </c>
      <c r="LBP104" s="115"/>
      <c r="LBQ104" s="115"/>
      <c r="LBR104" s="115"/>
      <c r="LBS104" s="115"/>
      <c r="LBT104" s="113"/>
      <c r="LBU104" s="112"/>
      <c r="LBV104" s="112"/>
      <c r="LBW104" s="114" t="s">
        <v>137</v>
      </c>
      <c r="LBX104" s="115"/>
      <c r="LBY104" s="115"/>
      <c r="LBZ104" s="115"/>
      <c r="LCA104" s="115"/>
      <c r="LCB104" s="113"/>
      <c r="LCC104" s="112"/>
      <c r="LCD104" s="112"/>
      <c r="LCE104" s="114" t="s">
        <v>137</v>
      </c>
      <c r="LCF104" s="115"/>
      <c r="LCG104" s="115"/>
      <c r="LCH104" s="115"/>
      <c r="LCI104" s="115"/>
      <c r="LCJ104" s="113"/>
      <c r="LCK104" s="112"/>
      <c r="LCL104" s="112"/>
      <c r="LCM104" s="114" t="s">
        <v>137</v>
      </c>
      <c r="LCN104" s="115"/>
      <c r="LCO104" s="115"/>
      <c r="LCP104" s="115"/>
      <c r="LCQ104" s="115"/>
      <c r="LCR104" s="113"/>
      <c r="LCS104" s="112"/>
      <c r="LCT104" s="112"/>
      <c r="LCU104" s="114" t="s">
        <v>137</v>
      </c>
      <c r="LCV104" s="115"/>
      <c r="LCW104" s="115"/>
      <c r="LCX104" s="115"/>
      <c r="LCY104" s="115"/>
      <c r="LCZ104" s="113"/>
      <c r="LDA104" s="112"/>
      <c r="LDB104" s="112"/>
      <c r="LDC104" s="114" t="s">
        <v>137</v>
      </c>
      <c r="LDD104" s="115"/>
      <c r="LDE104" s="115"/>
      <c r="LDF104" s="115"/>
      <c r="LDG104" s="115"/>
      <c r="LDH104" s="113"/>
      <c r="LDI104" s="112"/>
      <c r="LDJ104" s="112"/>
      <c r="LDK104" s="114" t="s">
        <v>137</v>
      </c>
      <c r="LDL104" s="115"/>
      <c r="LDM104" s="115"/>
      <c r="LDN104" s="115"/>
      <c r="LDO104" s="115"/>
      <c r="LDP104" s="113"/>
      <c r="LDQ104" s="112"/>
      <c r="LDR104" s="112"/>
      <c r="LDS104" s="114" t="s">
        <v>137</v>
      </c>
      <c r="LDT104" s="115"/>
      <c r="LDU104" s="115"/>
      <c r="LDV104" s="115"/>
      <c r="LDW104" s="115"/>
      <c r="LDX104" s="113"/>
      <c r="LDY104" s="112"/>
      <c r="LDZ104" s="112"/>
      <c r="LEA104" s="114" t="s">
        <v>137</v>
      </c>
      <c r="LEB104" s="115"/>
      <c r="LEC104" s="115"/>
      <c r="LED104" s="115"/>
      <c r="LEE104" s="115"/>
      <c r="LEF104" s="113"/>
      <c r="LEG104" s="112"/>
      <c r="LEH104" s="112"/>
      <c r="LEI104" s="114" t="s">
        <v>137</v>
      </c>
      <c r="LEJ104" s="115"/>
      <c r="LEK104" s="115"/>
      <c r="LEL104" s="115"/>
      <c r="LEM104" s="115"/>
      <c r="LEN104" s="113"/>
      <c r="LEO104" s="112"/>
      <c r="LEP104" s="112"/>
      <c r="LEQ104" s="114" t="s">
        <v>137</v>
      </c>
      <c r="LER104" s="115"/>
      <c r="LES104" s="115"/>
      <c r="LET104" s="115"/>
      <c r="LEU104" s="115"/>
      <c r="LEV104" s="113"/>
      <c r="LEW104" s="112"/>
      <c r="LEX104" s="112"/>
      <c r="LEY104" s="114" t="s">
        <v>137</v>
      </c>
      <c r="LEZ104" s="115"/>
      <c r="LFA104" s="115"/>
      <c r="LFB104" s="115"/>
      <c r="LFC104" s="115"/>
      <c r="LFD104" s="113"/>
      <c r="LFE104" s="112"/>
      <c r="LFF104" s="112"/>
      <c r="LFG104" s="114" t="s">
        <v>137</v>
      </c>
      <c r="LFH104" s="115"/>
      <c r="LFI104" s="115"/>
      <c r="LFJ104" s="115"/>
      <c r="LFK104" s="115"/>
      <c r="LFL104" s="113"/>
      <c r="LFM104" s="112"/>
      <c r="LFN104" s="112"/>
      <c r="LFO104" s="114" t="s">
        <v>137</v>
      </c>
      <c r="LFP104" s="115"/>
      <c r="LFQ104" s="115"/>
      <c r="LFR104" s="115"/>
      <c r="LFS104" s="115"/>
      <c r="LFT104" s="113"/>
      <c r="LFU104" s="112"/>
      <c r="LFV104" s="112"/>
      <c r="LFW104" s="114" t="s">
        <v>137</v>
      </c>
      <c r="LFX104" s="115"/>
      <c r="LFY104" s="115"/>
      <c r="LFZ104" s="115"/>
      <c r="LGA104" s="115"/>
      <c r="LGB104" s="113"/>
      <c r="LGC104" s="112"/>
      <c r="LGD104" s="112"/>
      <c r="LGE104" s="114" t="s">
        <v>137</v>
      </c>
      <c r="LGF104" s="115"/>
      <c r="LGG104" s="115"/>
      <c r="LGH104" s="115"/>
      <c r="LGI104" s="115"/>
      <c r="LGJ104" s="113"/>
      <c r="LGK104" s="112"/>
      <c r="LGL104" s="112"/>
      <c r="LGM104" s="114" t="s">
        <v>137</v>
      </c>
      <c r="LGN104" s="115"/>
      <c r="LGO104" s="115"/>
      <c r="LGP104" s="115"/>
      <c r="LGQ104" s="115"/>
      <c r="LGR104" s="113"/>
      <c r="LGS104" s="112"/>
      <c r="LGT104" s="112"/>
      <c r="LGU104" s="114" t="s">
        <v>137</v>
      </c>
      <c r="LGV104" s="115"/>
      <c r="LGW104" s="115"/>
      <c r="LGX104" s="115"/>
      <c r="LGY104" s="115"/>
      <c r="LGZ104" s="113"/>
      <c r="LHA104" s="112"/>
      <c r="LHB104" s="112"/>
      <c r="LHC104" s="114" t="s">
        <v>137</v>
      </c>
      <c r="LHD104" s="115"/>
      <c r="LHE104" s="115"/>
      <c r="LHF104" s="115"/>
      <c r="LHG104" s="115"/>
      <c r="LHH104" s="113"/>
      <c r="LHI104" s="112"/>
      <c r="LHJ104" s="112"/>
      <c r="LHK104" s="114" t="s">
        <v>137</v>
      </c>
      <c r="LHL104" s="115"/>
      <c r="LHM104" s="115"/>
      <c r="LHN104" s="115"/>
      <c r="LHO104" s="115"/>
      <c r="LHP104" s="113"/>
      <c r="LHQ104" s="112"/>
      <c r="LHR104" s="112"/>
      <c r="LHS104" s="114" t="s">
        <v>137</v>
      </c>
      <c r="LHT104" s="115"/>
      <c r="LHU104" s="115"/>
      <c r="LHV104" s="115"/>
      <c r="LHW104" s="115"/>
      <c r="LHX104" s="113"/>
      <c r="LHY104" s="112"/>
      <c r="LHZ104" s="112"/>
      <c r="LIA104" s="114" t="s">
        <v>137</v>
      </c>
      <c r="LIB104" s="115"/>
      <c r="LIC104" s="115"/>
      <c r="LID104" s="115"/>
      <c r="LIE104" s="115"/>
      <c r="LIF104" s="113"/>
      <c r="LIG104" s="112"/>
      <c r="LIH104" s="112"/>
      <c r="LII104" s="114" t="s">
        <v>137</v>
      </c>
      <c r="LIJ104" s="115"/>
      <c r="LIK104" s="115"/>
      <c r="LIL104" s="115"/>
      <c r="LIM104" s="115"/>
      <c r="LIN104" s="113"/>
      <c r="LIO104" s="112"/>
      <c r="LIP104" s="112"/>
      <c r="LIQ104" s="114" t="s">
        <v>137</v>
      </c>
      <c r="LIR104" s="115"/>
      <c r="LIS104" s="115"/>
      <c r="LIT104" s="115"/>
      <c r="LIU104" s="115"/>
      <c r="LIV104" s="113"/>
      <c r="LIW104" s="112"/>
      <c r="LIX104" s="112"/>
      <c r="LIY104" s="114" t="s">
        <v>137</v>
      </c>
      <c r="LIZ104" s="115"/>
      <c r="LJA104" s="115"/>
      <c r="LJB104" s="115"/>
      <c r="LJC104" s="115"/>
      <c r="LJD104" s="113"/>
      <c r="LJE104" s="112"/>
      <c r="LJF104" s="112"/>
      <c r="LJG104" s="114" t="s">
        <v>137</v>
      </c>
      <c r="LJH104" s="115"/>
      <c r="LJI104" s="115"/>
      <c r="LJJ104" s="115"/>
      <c r="LJK104" s="115"/>
      <c r="LJL104" s="113"/>
      <c r="LJM104" s="112"/>
      <c r="LJN104" s="112"/>
      <c r="LJO104" s="114" t="s">
        <v>137</v>
      </c>
      <c r="LJP104" s="115"/>
      <c r="LJQ104" s="115"/>
      <c r="LJR104" s="115"/>
      <c r="LJS104" s="115"/>
      <c r="LJT104" s="113"/>
      <c r="LJU104" s="112"/>
      <c r="LJV104" s="112"/>
      <c r="LJW104" s="114" t="s">
        <v>137</v>
      </c>
      <c r="LJX104" s="115"/>
      <c r="LJY104" s="115"/>
      <c r="LJZ104" s="115"/>
      <c r="LKA104" s="115"/>
      <c r="LKB104" s="113"/>
      <c r="LKC104" s="112"/>
      <c r="LKD104" s="112"/>
      <c r="LKE104" s="114" t="s">
        <v>137</v>
      </c>
      <c r="LKF104" s="115"/>
      <c r="LKG104" s="115"/>
      <c r="LKH104" s="115"/>
      <c r="LKI104" s="115"/>
      <c r="LKJ104" s="113"/>
      <c r="LKK104" s="112"/>
      <c r="LKL104" s="112"/>
      <c r="LKM104" s="114" t="s">
        <v>137</v>
      </c>
      <c r="LKN104" s="115"/>
      <c r="LKO104" s="115"/>
      <c r="LKP104" s="115"/>
      <c r="LKQ104" s="115"/>
      <c r="LKR104" s="113"/>
      <c r="LKS104" s="112"/>
      <c r="LKT104" s="112"/>
      <c r="LKU104" s="114" t="s">
        <v>137</v>
      </c>
      <c r="LKV104" s="115"/>
      <c r="LKW104" s="115"/>
      <c r="LKX104" s="115"/>
      <c r="LKY104" s="115"/>
      <c r="LKZ104" s="113"/>
      <c r="LLA104" s="112"/>
      <c r="LLB104" s="112"/>
      <c r="LLC104" s="114" t="s">
        <v>137</v>
      </c>
      <c r="LLD104" s="115"/>
      <c r="LLE104" s="115"/>
      <c r="LLF104" s="115"/>
      <c r="LLG104" s="115"/>
      <c r="LLH104" s="113"/>
      <c r="LLI104" s="112"/>
      <c r="LLJ104" s="112"/>
      <c r="LLK104" s="114" t="s">
        <v>137</v>
      </c>
      <c r="LLL104" s="115"/>
      <c r="LLM104" s="115"/>
      <c r="LLN104" s="115"/>
      <c r="LLO104" s="115"/>
      <c r="LLP104" s="113"/>
      <c r="LLQ104" s="112"/>
      <c r="LLR104" s="112"/>
      <c r="LLS104" s="114" t="s">
        <v>137</v>
      </c>
      <c r="LLT104" s="115"/>
      <c r="LLU104" s="115"/>
      <c r="LLV104" s="115"/>
      <c r="LLW104" s="115"/>
      <c r="LLX104" s="113"/>
      <c r="LLY104" s="112"/>
      <c r="LLZ104" s="112"/>
      <c r="LMA104" s="114" t="s">
        <v>137</v>
      </c>
      <c r="LMB104" s="115"/>
      <c r="LMC104" s="115"/>
      <c r="LMD104" s="115"/>
      <c r="LME104" s="115"/>
      <c r="LMF104" s="113"/>
      <c r="LMG104" s="112"/>
      <c r="LMH104" s="112"/>
      <c r="LMI104" s="114" t="s">
        <v>137</v>
      </c>
      <c r="LMJ104" s="115"/>
      <c r="LMK104" s="115"/>
      <c r="LML104" s="115"/>
      <c r="LMM104" s="115"/>
      <c r="LMN104" s="113"/>
      <c r="LMO104" s="112"/>
      <c r="LMP104" s="112"/>
      <c r="LMQ104" s="114" t="s">
        <v>137</v>
      </c>
      <c r="LMR104" s="115"/>
      <c r="LMS104" s="115"/>
      <c r="LMT104" s="115"/>
      <c r="LMU104" s="115"/>
      <c r="LMV104" s="113"/>
      <c r="LMW104" s="112"/>
      <c r="LMX104" s="112"/>
      <c r="LMY104" s="114" t="s">
        <v>137</v>
      </c>
      <c r="LMZ104" s="115"/>
      <c r="LNA104" s="115"/>
      <c r="LNB104" s="115"/>
      <c r="LNC104" s="115"/>
      <c r="LND104" s="113"/>
      <c r="LNE104" s="112"/>
      <c r="LNF104" s="112"/>
      <c r="LNG104" s="114" t="s">
        <v>137</v>
      </c>
      <c r="LNH104" s="115"/>
      <c r="LNI104" s="115"/>
      <c r="LNJ104" s="115"/>
      <c r="LNK104" s="115"/>
      <c r="LNL104" s="113"/>
      <c r="LNM104" s="112"/>
      <c r="LNN104" s="112"/>
      <c r="LNO104" s="114" t="s">
        <v>137</v>
      </c>
      <c r="LNP104" s="115"/>
      <c r="LNQ104" s="115"/>
      <c r="LNR104" s="115"/>
      <c r="LNS104" s="115"/>
      <c r="LNT104" s="113"/>
      <c r="LNU104" s="112"/>
      <c r="LNV104" s="112"/>
      <c r="LNW104" s="114" t="s">
        <v>137</v>
      </c>
      <c r="LNX104" s="115"/>
      <c r="LNY104" s="115"/>
      <c r="LNZ104" s="115"/>
      <c r="LOA104" s="115"/>
      <c r="LOB104" s="113"/>
      <c r="LOC104" s="112"/>
      <c r="LOD104" s="112"/>
      <c r="LOE104" s="114" t="s">
        <v>137</v>
      </c>
      <c r="LOF104" s="115"/>
      <c r="LOG104" s="115"/>
      <c r="LOH104" s="115"/>
      <c r="LOI104" s="115"/>
      <c r="LOJ104" s="113"/>
      <c r="LOK104" s="112"/>
      <c r="LOL104" s="112"/>
      <c r="LOM104" s="114" t="s">
        <v>137</v>
      </c>
      <c r="LON104" s="115"/>
      <c r="LOO104" s="115"/>
      <c r="LOP104" s="115"/>
      <c r="LOQ104" s="115"/>
      <c r="LOR104" s="113"/>
      <c r="LOS104" s="112"/>
      <c r="LOT104" s="112"/>
      <c r="LOU104" s="114" t="s">
        <v>137</v>
      </c>
      <c r="LOV104" s="115"/>
      <c r="LOW104" s="115"/>
      <c r="LOX104" s="115"/>
      <c r="LOY104" s="115"/>
      <c r="LOZ104" s="113"/>
      <c r="LPA104" s="112"/>
      <c r="LPB104" s="112"/>
      <c r="LPC104" s="114" t="s">
        <v>137</v>
      </c>
      <c r="LPD104" s="115"/>
      <c r="LPE104" s="115"/>
      <c r="LPF104" s="115"/>
      <c r="LPG104" s="115"/>
      <c r="LPH104" s="113"/>
      <c r="LPI104" s="112"/>
      <c r="LPJ104" s="112"/>
      <c r="LPK104" s="114" t="s">
        <v>137</v>
      </c>
      <c r="LPL104" s="115"/>
      <c r="LPM104" s="115"/>
      <c r="LPN104" s="115"/>
      <c r="LPO104" s="115"/>
      <c r="LPP104" s="113"/>
      <c r="LPQ104" s="112"/>
      <c r="LPR104" s="112"/>
      <c r="LPS104" s="114" t="s">
        <v>137</v>
      </c>
      <c r="LPT104" s="115"/>
      <c r="LPU104" s="115"/>
      <c r="LPV104" s="115"/>
      <c r="LPW104" s="115"/>
      <c r="LPX104" s="113"/>
      <c r="LPY104" s="112"/>
      <c r="LPZ104" s="112"/>
      <c r="LQA104" s="114" t="s">
        <v>137</v>
      </c>
      <c r="LQB104" s="115"/>
      <c r="LQC104" s="115"/>
      <c r="LQD104" s="115"/>
      <c r="LQE104" s="115"/>
      <c r="LQF104" s="113"/>
      <c r="LQG104" s="112"/>
      <c r="LQH104" s="112"/>
      <c r="LQI104" s="114" t="s">
        <v>137</v>
      </c>
      <c r="LQJ104" s="115"/>
      <c r="LQK104" s="115"/>
      <c r="LQL104" s="115"/>
      <c r="LQM104" s="115"/>
      <c r="LQN104" s="113"/>
      <c r="LQO104" s="112"/>
      <c r="LQP104" s="112"/>
      <c r="LQQ104" s="114" t="s">
        <v>137</v>
      </c>
      <c r="LQR104" s="115"/>
      <c r="LQS104" s="115"/>
      <c r="LQT104" s="115"/>
      <c r="LQU104" s="115"/>
      <c r="LQV104" s="113"/>
      <c r="LQW104" s="112"/>
      <c r="LQX104" s="112"/>
      <c r="LQY104" s="114" t="s">
        <v>137</v>
      </c>
      <c r="LQZ104" s="115"/>
      <c r="LRA104" s="115"/>
      <c r="LRB104" s="115"/>
      <c r="LRC104" s="115"/>
      <c r="LRD104" s="113"/>
      <c r="LRE104" s="112"/>
      <c r="LRF104" s="112"/>
      <c r="LRG104" s="114" t="s">
        <v>137</v>
      </c>
      <c r="LRH104" s="115"/>
      <c r="LRI104" s="115"/>
      <c r="LRJ104" s="115"/>
      <c r="LRK104" s="115"/>
      <c r="LRL104" s="113"/>
      <c r="LRM104" s="112"/>
      <c r="LRN104" s="112"/>
      <c r="LRO104" s="114" t="s">
        <v>137</v>
      </c>
      <c r="LRP104" s="115"/>
      <c r="LRQ104" s="115"/>
      <c r="LRR104" s="115"/>
      <c r="LRS104" s="115"/>
      <c r="LRT104" s="113"/>
      <c r="LRU104" s="112"/>
      <c r="LRV104" s="112"/>
      <c r="LRW104" s="114" t="s">
        <v>137</v>
      </c>
      <c r="LRX104" s="115"/>
      <c r="LRY104" s="115"/>
      <c r="LRZ104" s="115"/>
      <c r="LSA104" s="115"/>
      <c r="LSB104" s="113"/>
      <c r="LSC104" s="112"/>
      <c r="LSD104" s="112"/>
      <c r="LSE104" s="114" t="s">
        <v>137</v>
      </c>
      <c r="LSF104" s="115"/>
      <c r="LSG104" s="115"/>
      <c r="LSH104" s="115"/>
      <c r="LSI104" s="115"/>
      <c r="LSJ104" s="113"/>
      <c r="LSK104" s="112"/>
      <c r="LSL104" s="112"/>
      <c r="LSM104" s="114" t="s">
        <v>137</v>
      </c>
      <c r="LSN104" s="115"/>
      <c r="LSO104" s="115"/>
      <c r="LSP104" s="115"/>
      <c r="LSQ104" s="115"/>
      <c r="LSR104" s="113"/>
      <c r="LSS104" s="112"/>
      <c r="LST104" s="112"/>
      <c r="LSU104" s="114" t="s">
        <v>137</v>
      </c>
      <c r="LSV104" s="115"/>
      <c r="LSW104" s="115"/>
      <c r="LSX104" s="115"/>
      <c r="LSY104" s="115"/>
      <c r="LSZ104" s="113"/>
      <c r="LTA104" s="112"/>
      <c r="LTB104" s="112"/>
      <c r="LTC104" s="114" t="s">
        <v>137</v>
      </c>
      <c r="LTD104" s="115"/>
      <c r="LTE104" s="115"/>
      <c r="LTF104" s="115"/>
      <c r="LTG104" s="115"/>
      <c r="LTH104" s="113"/>
      <c r="LTI104" s="112"/>
      <c r="LTJ104" s="112"/>
      <c r="LTK104" s="114" t="s">
        <v>137</v>
      </c>
      <c r="LTL104" s="115"/>
      <c r="LTM104" s="115"/>
      <c r="LTN104" s="115"/>
      <c r="LTO104" s="115"/>
      <c r="LTP104" s="113"/>
      <c r="LTQ104" s="112"/>
      <c r="LTR104" s="112"/>
      <c r="LTS104" s="114" t="s">
        <v>137</v>
      </c>
      <c r="LTT104" s="115"/>
      <c r="LTU104" s="115"/>
      <c r="LTV104" s="115"/>
      <c r="LTW104" s="115"/>
      <c r="LTX104" s="113"/>
      <c r="LTY104" s="112"/>
      <c r="LTZ104" s="112"/>
      <c r="LUA104" s="114" t="s">
        <v>137</v>
      </c>
      <c r="LUB104" s="115"/>
      <c r="LUC104" s="115"/>
      <c r="LUD104" s="115"/>
      <c r="LUE104" s="115"/>
      <c r="LUF104" s="113"/>
      <c r="LUG104" s="112"/>
      <c r="LUH104" s="112"/>
      <c r="LUI104" s="114" t="s">
        <v>137</v>
      </c>
      <c r="LUJ104" s="115"/>
      <c r="LUK104" s="115"/>
      <c r="LUL104" s="115"/>
      <c r="LUM104" s="115"/>
      <c r="LUN104" s="113"/>
      <c r="LUO104" s="112"/>
      <c r="LUP104" s="112"/>
      <c r="LUQ104" s="114" t="s">
        <v>137</v>
      </c>
      <c r="LUR104" s="115"/>
      <c r="LUS104" s="115"/>
      <c r="LUT104" s="115"/>
      <c r="LUU104" s="115"/>
      <c r="LUV104" s="113"/>
      <c r="LUW104" s="112"/>
      <c r="LUX104" s="112"/>
      <c r="LUY104" s="114" t="s">
        <v>137</v>
      </c>
      <c r="LUZ104" s="115"/>
      <c r="LVA104" s="115"/>
      <c r="LVB104" s="115"/>
      <c r="LVC104" s="115"/>
      <c r="LVD104" s="113"/>
      <c r="LVE104" s="112"/>
      <c r="LVF104" s="112"/>
      <c r="LVG104" s="114" t="s">
        <v>137</v>
      </c>
      <c r="LVH104" s="115"/>
      <c r="LVI104" s="115"/>
      <c r="LVJ104" s="115"/>
      <c r="LVK104" s="115"/>
      <c r="LVL104" s="113"/>
      <c r="LVM104" s="112"/>
      <c r="LVN104" s="112"/>
      <c r="LVO104" s="114" t="s">
        <v>137</v>
      </c>
      <c r="LVP104" s="115"/>
      <c r="LVQ104" s="115"/>
      <c r="LVR104" s="115"/>
      <c r="LVS104" s="115"/>
      <c r="LVT104" s="113"/>
      <c r="LVU104" s="112"/>
      <c r="LVV104" s="112"/>
      <c r="LVW104" s="114" t="s">
        <v>137</v>
      </c>
      <c r="LVX104" s="115"/>
      <c r="LVY104" s="115"/>
      <c r="LVZ104" s="115"/>
      <c r="LWA104" s="115"/>
      <c r="LWB104" s="113"/>
      <c r="LWC104" s="112"/>
      <c r="LWD104" s="112"/>
      <c r="LWE104" s="114" t="s">
        <v>137</v>
      </c>
      <c r="LWF104" s="115"/>
      <c r="LWG104" s="115"/>
      <c r="LWH104" s="115"/>
      <c r="LWI104" s="115"/>
      <c r="LWJ104" s="113"/>
      <c r="LWK104" s="112"/>
      <c r="LWL104" s="112"/>
      <c r="LWM104" s="114" t="s">
        <v>137</v>
      </c>
      <c r="LWN104" s="115"/>
      <c r="LWO104" s="115"/>
      <c r="LWP104" s="115"/>
      <c r="LWQ104" s="115"/>
      <c r="LWR104" s="113"/>
      <c r="LWS104" s="112"/>
      <c r="LWT104" s="112"/>
      <c r="LWU104" s="114" t="s">
        <v>137</v>
      </c>
      <c r="LWV104" s="115"/>
      <c r="LWW104" s="115"/>
      <c r="LWX104" s="115"/>
      <c r="LWY104" s="115"/>
      <c r="LWZ104" s="113"/>
      <c r="LXA104" s="112"/>
      <c r="LXB104" s="112"/>
      <c r="LXC104" s="114" t="s">
        <v>137</v>
      </c>
      <c r="LXD104" s="115"/>
      <c r="LXE104" s="115"/>
      <c r="LXF104" s="115"/>
      <c r="LXG104" s="115"/>
      <c r="LXH104" s="113"/>
      <c r="LXI104" s="112"/>
      <c r="LXJ104" s="112"/>
      <c r="LXK104" s="114" t="s">
        <v>137</v>
      </c>
      <c r="LXL104" s="115"/>
      <c r="LXM104" s="115"/>
      <c r="LXN104" s="115"/>
      <c r="LXO104" s="115"/>
      <c r="LXP104" s="113"/>
      <c r="LXQ104" s="112"/>
      <c r="LXR104" s="112"/>
      <c r="LXS104" s="114" t="s">
        <v>137</v>
      </c>
      <c r="LXT104" s="115"/>
      <c r="LXU104" s="115"/>
      <c r="LXV104" s="115"/>
      <c r="LXW104" s="115"/>
      <c r="LXX104" s="113"/>
      <c r="LXY104" s="112"/>
      <c r="LXZ104" s="112"/>
      <c r="LYA104" s="114" t="s">
        <v>137</v>
      </c>
      <c r="LYB104" s="115"/>
      <c r="LYC104" s="115"/>
      <c r="LYD104" s="115"/>
      <c r="LYE104" s="115"/>
      <c r="LYF104" s="113"/>
      <c r="LYG104" s="112"/>
      <c r="LYH104" s="112"/>
      <c r="LYI104" s="114" t="s">
        <v>137</v>
      </c>
      <c r="LYJ104" s="115"/>
      <c r="LYK104" s="115"/>
      <c r="LYL104" s="115"/>
      <c r="LYM104" s="115"/>
      <c r="LYN104" s="113"/>
      <c r="LYO104" s="112"/>
      <c r="LYP104" s="112"/>
      <c r="LYQ104" s="114" t="s">
        <v>137</v>
      </c>
      <c r="LYR104" s="115"/>
      <c r="LYS104" s="115"/>
      <c r="LYT104" s="115"/>
      <c r="LYU104" s="115"/>
      <c r="LYV104" s="113"/>
      <c r="LYW104" s="112"/>
      <c r="LYX104" s="112"/>
      <c r="LYY104" s="114" t="s">
        <v>137</v>
      </c>
      <c r="LYZ104" s="115"/>
      <c r="LZA104" s="115"/>
      <c r="LZB104" s="115"/>
      <c r="LZC104" s="115"/>
      <c r="LZD104" s="113"/>
      <c r="LZE104" s="112"/>
      <c r="LZF104" s="112"/>
      <c r="LZG104" s="114" t="s">
        <v>137</v>
      </c>
      <c r="LZH104" s="115"/>
      <c r="LZI104" s="115"/>
      <c r="LZJ104" s="115"/>
      <c r="LZK104" s="115"/>
      <c r="LZL104" s="113"/>
      <c r="LZM104" s="112"/>
      <c r="LZN104" s="112"/>
      <c r="LZO104" s="114" t="s">
        <v>137</v>
      </c>
      <c r="LZP104" s="115"/>
      <c r="LZQ104" s="115"/>
      <c r="LZR104" s="115"/>
      <c r="LZS104" s="115"/>
      <c r="LZT104" s="113"/>
      <c r="LZU104" s="112"/>
      <c r="LZV104" s="112"/>
      <c r="LZW104" s="114" t="s">
        <v>137</v>
      </c>
      <c r="LZX104" s="115"/>
      <c r="LZY104" s="115"/>
      <c r="LZZ104" s="115"/>
      <c r="MAA104" s="115"/>
      <c r="MAB104" s="113"/>
      <c r="MAC104" s="112"/>
      <c r="MAD104" s="112"/>
      <c r="MAE104" s="114" t="s">
        <v>137</v>
      </c>
      <c r="MAF104" s="115"/>
      <c r="MAG104" s="115"/>
      <c r="MAH104" s="115"/>
      <c r="MAI104" s="115"/>
      <c r="MAJ104" s="113"/>
      <c r="MAK104" s="112"/>
      <c r="MAL104" s="112"/>
      <c r="MAM104" s="114" t="s">
        <v>137</v>
      </c>
      <c r="MAN104" s="115"/>
      <c r="MAO104" s="115"/>
      <c r="MAP104" s="115"/>
      <c r="MAQ104" s="115"/>
      <c r="MAR104" s="113"/>
      <c r="MAS104" s="112"/>
      <c r="MAT104" s="112"/>
      <c r="MAU104" s="114" t="s">
        <v>137</v>
      </c>
      <c r="MAV104" s="115"/>
      <c r="MAW104" s="115"/>
      <c r="MAX104" s="115"/>
      <c r="MAY104" s="115"/>
      <c r="MAZ104" s="113"/>
      <c r="MBA104" s="112"/>
      <c r="MBB104" s="112"/>
      <c r="MBC104" s="114" t="s">
        <v>137</v>
      </c>
      <c r="MBD104" s="115"/>
      <c r="MBE104" s="115"/>
      <c r="MBF104" s="115"/>
      <c r="MBG104" s="115"/>
      <c r="MBH104" s="113"/>
      <c r="MBI104" s="112"/>
      <c r="MBJ104" s="112"/>
      <c r="MBK104" s="114" t="s">
        <v>137</v>
      </c>
      <c r="MBL104" s="115"/>
      <c r="MBM104" s="115"/>
      <c r="MBN104" s="115"/>
      <c r="MBO104" s="115"/>
      <c r="MBP104" s="113"/>
      <c r="MBQ104" s="112"/>
      <c r="MBR104" s="112"/>
      <c r="MBS104" s="114" t="s">
        <v>137</v>
      </c>
      <c r="MBT104" s="115"/>
      <c r="MBU104" s="115"/>
      <c r="MBV104" s="115"/>
      <c r="MBW104" s="115"/>
      <c r="MBX104" s="113"/>
      <c r="MBY104" s="112"/>
      <c r="MBZ104" s="112"/>
      <c r="MCA104" s="114" t="s">
        <v>137</v>
      </c>
      <c r="MCB104" s="115"/>
      <c r="MCC104" s="115"/>
      <c r="MCD104" s="115"/>
      <c r="MCE104" s="115"/>
      <c r="MCF104" s="113"/>
      <c r="MCG104" s="112"/>
      <c r="MCH104" s="112"/>
      <c r="MCI104" s="114" t="s">
        <v>137</v>
      </c>
      <c r="MCJ104" s="115"/>
      <c r="MCK104" s="115"/>
      <c r="MCL104" s="115"/>
      <c r="MCM104" s="115"/>
      <c r="MCN104" s="113"/>
      <c r="MCO104" s="112"/>
      <c r="MCP104" s="112"/>
      <c r="MCQ104" s="114" t="s">
        <v>137</v>
      </c>
      <c r="MCR104" s="115"/>
      <c r="MCS104" s="115"/>
      <c r="MCT104" s="115"/>
      <c r="MCU104" s="115"/>
      <c r="MCV104" s="113"/>
      <c r="MCW104" s="112"/>
      <c r="MCX104" s="112"/>
      <c r="MCY104" s="114" t="s">
        <v>137</v>
      </c>
      <c r="MCZ104" s="115"/>
      <c r="MDA104" s="115"/>
      <c r="MDB104" s="115"/>
      <c r="MDC104" s="115"/>
      <c r="MDD104" s="113"/>
      <c r="MDE104" s="112"/>
      <c r="MDF104" s="112"/>
      <c r="MDG104" s="114" t="s">
        <v>137</v>
      </c>
      <c r="MDH104" s="115"/>
      <c r="MDI104" s="115"/>
      <c r="MDJ104" s="115"/>
      <c r="MDK104" s="115"/>
      <c r="MDL104" s="113"/>
      <c r="MDM104" s="112"/>
      <c r="MDN104" s="112"/>
      <c r="MDO104" s="114" t="s">
        <v>137</v>
      </c>
      <c r="MDP104" s="115"/>
      <c r="MDQ104" s="115"/>
      <c r="MDR104" s="115"/>
      <c r="MDS104" s="115"/>
      <c r="MDT104" s="113"/>
      <c r="MDU104" s="112"/>
      <c r="MDV104" s="112"/>
      <c r="MDW104" s="114" t="s">
        <v>137</v>
      </c>
      <c r="MDX104" s="115"/>
      <c r="MDY104" s="115"/>
      <c r="MDZ104" s="115"/>
      <c r="MEA104" s="115"/>
      <c r="MEB104" s="113"/>
      <c r="MEC104" s="112"/>
      <c r="MED104" s="112"/>
      <c r="MEE104" s="114" t="s">
        <v>137</v>
      </c>
      <c r="MEF104" s="115"/>
      <c r="MEG104" s="115"/>
      <c r="MEH104" s="115"/>
      <c r="MEI104" s="115"/>
      <c r="MEJ104" s="113"/>
      <c r="MEK104" s="112"/>
      <c r="MEL104" s="112"/>
      <c r="MEM104" s="114" t="s">
        <v>137</v>
      </c>
      <c r="MEN104" s="115"/>
      <c r="MEO104" s="115"/>
      <c r="MEP104" s="115"/>
      <c r="MEQ104" s="115"/>
      <c r="MER104" s="113"/>
      <c r="MES104" s="112"/>
      <c r="MET104" s="112"/>
      <c r="MEU104" s="114" t="s">
        <v>137</v>
      </c>
      <c r="MEV104" s="115"/>
      <c r="MEW104" s="115"/>
      <c r="MEX104" s="115"/>
      <c r="MEY104" s="115"/>
      <c r="MEZ104" s="113"/>
      <c r="MFA104" s="112"/>
      <c r="MFB104" s="112"/>
      <c r="MFC104" s="114" t="s">
        <v>137</v>
      </c>
      <c r="MFD104" s="115"/>
      <c r="MFE104" s="115"/>
      <c r="MFF104" s="115"/>
      <c r="MFG104" s="115"/>
      <c r="MFH104" s="113"/>
      <c r="MFI104" s="112"/>
      <c r="MFJ104" s="112"/>
      <c r="MFK104" s="114" t="s">
        <v>137</v>
      </c>
      <c r="MFL104" s="115"/>
      <c r="MFM104" s="115"/>
      <c r="MFN104" s="115"/>
      <c r="MFO104" s="115"/>
      <c r="MFP104" s="113"/>
      <c r="MFQ104" s="112"/>
      <c r="MFR104" s="112"/>
      <c r="MFS104" s="114" t="s">
        <v>137</v>
      </c>
      <c r="MFT104" s="115"/>
      <c r="MFU104" s="115"/>
      <c r="MFV104" s="115"/>
      <c r="MFW104" s="115"/>
      <c r="MFX104" s="113"/>
      <c r="MFY104" s="112"/>
      <c r="MFZ104" s="112"/>
      <c r="MGA104" s="114" t="s">
        <v>137</v>
      </c>
      <c r="MGB104" s="115"/>
      <c r="MGC104" s="115"/>
      <c r="MGD104" s="115"/>
      <c r="MGE104" s="115"/>
      <c r="MGF104" s="113"/>
      <c r="MGG104" s="112"/>
      <c r="MGH104" s="112"/>
      <c r="MGI104" s="114" t="s">
        <v>137</v>
      </c>
      <c r="MGJ104" s="115"/>
      <c r="MGK104" s="115"/>
      <c r="MGL104" s="115"/>
      <c r="MGM104" s="115"/>
      <c r="MGN104" s="113"/>
      <c r="MGO104" s="112"/>
      <c r="MGP104" s="112"/>
      <c r="MGQ104" s="114" t="s">
        <v>137</v>
      </c>
      <c r="MGR104" s="115"/>
      <c r="MGS104" s="115"/>
      <c r="MGT104" s="115"/>
      <c r="MGU104" s="115"/>
      <c r="MGV104" s="113"/>
      <c r="MGW104" s="112"/>
      <c r="MGX104" s="112"/>
      <c r="MGY104" s="114" t="s">
        <v>137</v>
      </c>
      <c r="MGZ104" s="115"/>
      <c r="MHA104" s="115"/>
      <c r="MHB104" s="115"/>
      <c r="MHC104" s="115"/>
      <c r="MHD104" s="113"/>
      <c r="MHE104" s="112"/>
      <c r="MHF104" s="112"/>
      <c r="MHG104" s="114" t="s">
        <v>137</v>
      </c>
      <c r="MHH104" s="115"/>
      <c r="MHI104" s="115"/>
      <c r="MHJ104" s="115"/>
      <c r="MHK104" s="115"/>
      <c r="MHL104" s="113"/>
      <c r="MHM104" s="112"/>
      <c r="MHN104" s="112"/>
      <c r="MHO104" s="114" t="s">
        <v>137</v>
      </c>
      <c r="MHP104" s="115"/>
      <c r="MHQ104" s="115"/>
      <c r="MHR104" s="115"/>
      <c r="MHS104" s="115"/>
      <c r="MHT104" s="113"/>
      <c r="MHU104" s="112"/>
      <c r="MHV104" s="112"/>
      <c r="MHW104" s="114" t="s">
        <v>137</v>
      </c>
      <c r="MHX104" s="115"/>
      <c r="MHY104" s="115"/>
      <c r="MHZ104" s="115"/>
      <c r="MIA104" s="115"/>
      <c r="MIB104" s="113"/>
      <c r="MIC104" s="112"/>
      <c r="MID104" s="112"/>
      <c r="MIE104" s="114" t="s">
        <v>137</v>
      </c>
      <c r="MIF104" s="115"/>
      <c r="MIG104" s="115"/>
      <c r="MIH104" s="115"/>
      <c r="MII104" s="115"/>
      <c r="MIJ104" s="113"/>
      <c r="MIK104" s="112"/>
      <c r="MIL104" s="112"/>
      <c r="MIM104" s="114" t="s">
        <v>137</v>
      </c>
      <c r="MIN104" s="115"/>
      <c r="MIO104" s="115"/>
      <c r="MIP104" s="115"/>
      <c r="MIQ104" s="115"/>
      <c r="MIR104" s="113"/>
      <c r="MIS104" s="112"/>
      <c r="MIT104" s="112"/>
      <c r="MIU104" s="114" t="s">
        <v>137</v>
      </c>
      <c r="MIV104" s="115"/>
      <c r="MIW104" s="115"/>
      <c r="MIX104" s="115"/>
      <c r="MIY104" s="115"/>
      <c r="MIZ104" s="113"/>
      <c r="MJA104" s="112"/>
      <c r="MJB104" s="112"/>
      <c r="MJC104" s="114" t="s">
        <v>137</v>
      </c>
      <c r="MJD104" s="115"/>
      <c r="MJE104" s="115"/>
      <c r="MJF104" s="115"/>
      <c r="MJG104" s="115"/>
      <c r="MJH104" s="113"/>
      <c r="MJI104" s="112"/>
      <c r="MJJ104" s="112"/>
      <c r="MJK104" s="114" t="s">
        <v>137</v>
      </c>
      <c r="MJL104" s="115"/>
      <c r="MJM104" s="115"/>
      <c r="MJN104" s="115"/>
      <c r="MJO104" s="115"/>
      <c r="MJP104" s="113"/>
      <c r="MJQ104" s="112"/>
      <c r="MJR104" s="112"/>
      <c r="MJS104" s="114" t="s">
        <v>137</v>
      </c>
      <c r="MJT104" s="115"/>
      <c r="MJU104" s="115"/>
      <c r="MJV104" s="115"/>
      <c r="MJW104" s="115"/>
      <c r="MJX104" s="113"/>
      <c r="MJY104" s="112"/>
      <c r="MJZ104" s="112"/>
      <c r="MKA104" s="114" t="s">
        <v>137</v>
      </c>
      <c r="MKB104" s="115"/>
      <c r="MKC104" s="115"/>
      <c r="MKD104" s="115"/>
      <c r="MKE104" s="115"/>
      <c r="MKF104" s="113"/>
      <c r="MKG104" s="112"/>
      <c r="MKH104" s="112"/>
      <c r="MKI104" s="114" t="s">
        <v>137</v>
      </c>
      <c r="MKJ104" s="115"/>
      <c r="MKK104" s="115"/>
      <c r="MKL104" s="115"/>
      <c r="MKM104" s="115"/>
      <c r="MKN104" s="113"/>
      <c r="MKO104" s="112"/>
      <c r="MKP104" s="112"/>
      <c r="MKQ104" s="114" t="s">
        <v>137</v>
      </c>
      <c r="MKR104" s="115"/>
      <c r="MKS104" s="115"/>
      <c r="MKT104" s="115"/>
      <c r="MKU104" s="115"/>
      <c r="MKV104" s="113"/>
      <c r="MKW104" s="112"/>
      <c r="MKX104" s="112"/>
      <c r="MKY104" s="114" t="s">
        <v>137</v>
      </c>
      <c r="MKZ104" s="115"/>
      <c r="MLA104" s="115"/>
      <c r="MLB104" s="115"/>
      <c r="MLC104" s="115"/>
      <c r="MLD104" s="113"/>
      <c r="MLE104" s="112"/>
      <c r="MLF104" s="112"/>
      <c r="MLG104" s="114" t="s">
        <v>137</v>
      </c>
      <c r="MLH104" s="115"/>
      <c r="MLI104" s="115"/>
      <c r="MLJ104" s="115"/>
      <c r="MLK104" s="115"/>
      <c r="MLL104" s="113"/>
      <c r="MLM104" s="112"/>
      <c r="MLN104" s="112"/>
      <c r="MLO104" s="114" t="s">
        <v>137</v>
      </c>
      <c r="MLP104" s="115"/>
      <c r="MLQ104" s="115"/>
      <c r="MLR104" s="115"/>
      <c r="MLS104" s="115"/>
      <c r="MLT104" s="113"/>
      <c r="MLU104" s="112"/>
      <c r="MLV104" s="112"/>
      <c r="MLW104" s="114" t="s">
        <v>137</v>
      </c>
      <c r="MLX104" s="115"/>
      <c r="MLY104" s="115"/>
      <c r="MLZ104" s="115"/>
      <c r="MMA104" s="115"/>
      <c r="MMB104" s="113"/>
      <c r="MMC104" s="112"/>
      <c r="MMD104" s="112"/>
      <c r="MME104" s="114" t="s">
        <v>137</v>
      </c>
      <c r="MMF104" s="115"/>
      <c r="MMG104" s="115"/>
      <c r="MMH104" s="115"/>
      <c r="MMI104" s="115"/>
      <c r="MMJ104" s="113"/>
      <c r="MMK104" s="112"/>
      <c r="MML104" s="112"/>
      <c r="MMM104" s="114" t="s">
        <v>137</v>
      </c>
      <c r="MMN104" s="115"/>
      <c r="MMO104" s="115"/>
      <c r="MMP104" s="115"/>
      <c r="MMQ104" s="115"/>
      <c r="MMR104" s="113"/>
      <c r="MMS104" s="112"/>
      <c r="MMT104" s="112"/>
      <c r="MMU104" s="114" t="s">
        <v>137</v>
      </c>
      <c r="MMV104" s="115"/>
      <c r="MMW104" s="115"/>
      <c r="MMX104" s="115"/>
      <c r="MMY104" s="115"/>
      <c r="MMZ104" s="113"/>
      <c r="MNA104" s="112"/>
      <c r="MNB104" s="112"/>
      <c r="MNC104" s="114" t="s">
        <v>137</v>
      </c>
      <c r="MND104" s="115"/>
      <c r="MNE104" s="115"/>
      <c r="MNF104" s="115"/>
      <c r="MNG104" s="115"/>
      <c r="MNH104" s="113"/>
      <c r="MNI104" s="112"/>
      <c r="MNJ104" s="112"/>
      <c r="MNK104" s="114" t="s">
        <v>137</v>
      </c>
      <c r="MNL104" s="115"/>
      <c r="MNM104" s="115"/>
      <c r="MNN104" s="115"/>
      <c r="MNO104" s="115"/>
      <c r="MNP104" s="113"/>
      <c r="MNQ104" s="112"/>
      <c r="MNR104" s="112"/>
      <c r="MNS104" s="114" t="s">
        <v>137</v>
      </c>
      <c r="MNT104" s="115"/>
      <c r="MNU104" s="115"/>
      <c r="MNV104" s="115"/>
      <c r="MNW104" s="115"/>
      <c r="MNX104" s="113"/>
      <c r="MNY104" s="112"/>
      <c r="MNZ104" s="112"/>
      <c r="MOA104" s="114" t="s">
        <v>137</v>
      </c>
      <c r="MOB104" s="115"/>
      <c r="MOC104" s="115"/>
      <c r="MOD104" s="115"/>
      <c r="MOE104" s="115"/>
      <c r="MOF104" s="113"/>
      <c r="MOG104" s="112"/>
      <c r="MOH104" s="112"/>
      <c r="MOI104" s="114" t="s">
        <v>137</v>
      </c>
      <c r="MOJ104" s="115"/>
      <c r="MOK104" s="115"/>
      <c r="MOL104" s="115"/>
      <c r="MOM104" s="115"/>
      <c r="MON104" s="113"/>
      <c r="MOO104" s="112"/>
      <c r="MOP104" s="112"/>
      <c r="MOQ104" s="114" t="s">
        <v>137</v>
      </c>
      <c r="MOR104" s="115"/>
      <c r="MOS104" s="115"/>
      <c r="MOT104" s="115"/>
      <c r="MOU104" s="115"/>
      <c r="MOV104" s="113"/>
      <c r="MOW104" s="112"/>
      <c r="MOX104" s="112"/>
      <c r="MOY104" s="114" t="s">
        <v>137</v>
      </c>
      <c r="MOZ104" s="115"/>
      <c r="MPA104" s="115"/>
      <c r="MPB104" s="115"/>
      <c r="MPC104" s="115"/>
      <c r="MPD104" s="113"/>
      <c r="MPE104" s="112"/>
      <c r="MPF104" s="112"/>
      <c r="MPG104" s="114" t="s">
        <v>137</v>
      </c>
      <c r="MPH104" s="115"/>
      <c r="MPI104" s="115"/>
      <c r="MPJ104" s="115"/>
      <c r="MPK104" s="115"/>
      <c r="MPL104" s="113"/>
      <c r="MPM104" s="112"/>
      <c r="MPN104" s="112"/>
      <c r="MPO104" s="114" t="s">
        <v>137</v>
      </c>
      <c r="MPP104" s="115"/>
      <c r="MPQ104" s="115"/>
      <c r="MPR104" s="115"/>
      <c r="MPS104" s="115"/>
      <c r="MPT104" s="113"/>
      <c r="MPU104" s="112"/>
      <c r="MPV104" s="112"/>
      <c r="MPW104" s="114" t="s">
        <v>137</v>
      </c>
      <c r="MPX104" s="115"/>
      <c r="MPY104" s="115"/>
      <c r="MPZ104" s="115"/>
      <c r="MQA104" s="115"/>
      <c r="MQB104" s="113"/>
      <c r="MQC104" s="112"/>
      <c r="MQD104" s="112"/>
      <c r="MQE104" s="114" t="s">
        <v>137</v>
      </c>
      <c r="MQF104" s="115"/>
      <c r="MQG104" s="115"/>
      <c r="MQH104" s="115"/>
      <c r="MQI104" s="115"/>
      <c r="MQJ104" s="113"/>
      <c r="MQK104" s="112"/>
      <c r="MQL104" s="112"/>
      <c r="MQM104" s="114" t="s">
        <v>137</v>
      </c>
      <c r="MQN104" s="115"/>
      <c r="MQO104" s="115"/>
      <c r="MQP104" s="115"/>
      <c r="MQQ104" s="115"/>
      <c r="MQR104" s="113"/>
      <c r="MQS104" s="112"/>
      <c r="MQT104" s="112"/>
      <c r="MQU104" s="114" t="s">
        <v>137</v>
      </c>
      <c r="MQV104" s="115"/>
      <c r="MQW104" s="115"/>
      <c r="MQX104" s="115"/>
      <c r="MQY104" s="115"/>
      <c r="MQZ104" s="113"/>
      <c r="MRA104" s="112"/>
      <c r="MRB104" s="112"/>
      <c r="MRC104" s="114" t="s">
        <v>137</v>
      </c>
      <c r="MRD104" s="115"/>
      <c r="MRE104" s="115"/>
      <c r="MRF104" s="115"/>
      <c r="MRG104" s="115"/>
      <c r="MRH104" s="113"/>
      <c r="MRI104" s="112"/>
      <c r="MRJ104" s="112"/>
      <c r="MRK104" s="114" t="s">
        <v>137</v>
      </c>
      <c r="MRL104" s="115"/>
      <c r="MRM104" s="115"/>
      <c r="MRN104" s="115"/>
      <c r="MRO104" s="115"/>
      <c r="MRP104" s="113"/>
      <c r="MRQ104" s="112"/>
      <c r="MRR104" s="112"/>
      <c r="MRS104" s="114" t="s">
        <v>137</v>
      </c>
      <c r="MRT104" s="115"/>
      <c r="MRU104" s="115"/>
      <c r="MRV104" s="115"/>
      <c r="MRW104" s="115"/>
      <c r="MRX104" s="113"/>
      <c r="MRY104" s="112"/>
      <c r="MRZ104" s="112"/>
      <c r="MSA104" s="114" t="s">
        <v>137</v>
      </c>
      <c r="MSB104" s="115"/>
      <c r="MSC104" s="115"/>
      <c r="MSD104" s="115"/>
      <c r="MSE104" s="115"/>
      <c r="MSF104" s="113"/>
      <c r="MSG104" s="112"/>
      <c r="MSH104" s="112"/>
      <c r="MSI104" s="114" t="s">
        <v>137</v>
      </c>
      <c r="MSJ104" s="115"/>
      <c r="MSK104" s="115"/>
      <c r="MSL104" s="115"/>
      <c r="MSM104" s="115"/>
      <c r="MSN104" s="113"/>
      <c r="MSO104" s="112"/>
      <c r="MSP104" s="112"/>
      <c r="MSQ104" s="114" t="s">
        <v>137</v>
      </c>
      <c r="MSR104" s="115"/>
      <c r="MSS104" s="115"/>
      <c r="MST104" s="115"/>
      <c r="MSU104" s="115"/>
      <c r="MSV104" s="113"/>
      <c r="MSW104" s="112"/>
      <c r="MSX104" s="112"/>
      <c r="MSY104" s="114" t="s">
        <v>137</v>
      </c>
      <c r="MSZ104" s="115"/>
      <c r="MTA104" s="115"/>
      <c r="MTB104" s="115"/>
      <c r="MTC104" s="115"/>
      <c r="MTD104" s="113"/>
      <c r="MTE104" s="112"/>
      <c r="MTF104" s="112"/>
      <c r="MTG104" s="114" t="s">
        <v>137</v>
      </c>
      <c r="MTH104" s="115"/>
      <c r="MTI104" s="115"/>
      <c r="MTJ104" s="115"/>
      <c r="MTK104" s="115"/>
      <c r="MTL104" s="113"/>
      <c r="MTM104" s="112"/>
      <c r="MTN104" s="112"/>
      <c r="MTO104" s="114" t="s">
        <v>137</v>
      </c>
      <c r="MTP104" s="115"/>
      <c r="MTQ104" s="115"/>
      <c r="MTR104" s="115"/>
      <c r="MTS104" s="115"/>
      <c r="MTT104" s="113"/>
      <c r="MTU104" s="112"/>
      <c r="MTV104" s="112"/>
      <c r="MTW104" s="114" t="s">
        <v>137</v>
      </c>
      <c r="MTX104" s="115"/>
      <c r="MTY104" s="115"/>
      <c r="MTZ104" s="115"/>
      <c r="MUA104" s="115"/>
      <c r="MUB104" s="113"/>
      <c r="MUC104" s="112"/>
      <c r="MUD104" s="112"/>
      <c r="MUE104" s="114" t="s">
        <v>137</v>
      </c>
      <c r="MUF104" s="115"/>
      <c r="MUG104" s="115"/>
      <c r="MUH104" s="115"/>
      <c r="MUI104" s="115"/>
      <c r="MUJ104" s="113"/>
      <c r="MUK104" s="112"/>
      <c r="MUL104" s="112"/>
      <c r="MUM104" s="114" t="s">
        <v>137</v>
      </c>
      <c r="MUN104" s="115"/>
      <c r="MUO104" s="115"/>
      <c r="MUP104" s="115"/>
      <c r="MUQ104" s="115"/>
      <c r="MUR104" s="113"/>
      <c r="MUS104" s="112"/>
      <c r="MUT104" s="112"/>
      <c r="MUU104" s="114" t="s">
        <v>137</v>
      </c>
      <c r="MUV104" s="115"/>
      <c r="MUW104" s="115"/>
      <c r="MUX104" s="115"/>
      <c r="MUY104" s="115"/>
      <c r="MUZ104" s="113"/>
      <c r="MVA104" s="112"/>
      <c r="MVB104" s="112"/>
      <c r="MVC104" s="114" t="s">
        <v>137</v>
      </c>
      <c r="MVD104" s="115"/>
      <c r="MVE104" s="115"/>
      <c r="MVF104" s="115"/>
      <c r="MVG104" s="115"/>
      <c r="MVH104" s="113"/>
      <c r="MVI104" s="112"/>
      <c r="MVJ104" s="112"/>
      <c r="MVK104" s="114" t="s">
        <v>137</v>
      </c>
      <c r="MVL104" s="115"/>
      <c r="MVM104" s="115"/>
      <c r="MVN104" s="115"/>
      <c r="MVO104" s="115"/>
      <c r="MVP104" s="113"/>
      <c r="MVQ104" s="112"/>
      <c r="MVR104" s="112"/>
      <c r="MVS104" s="114" t="s">
        <v>137</v>
      </c>
      <c r="MVT104" s="115"/>
      <c r="MVU104" s="115"/>
      <c r="MVV104" s="115"/>
      <c r="MVW104" s="115"/>
      <c r="MVX104" s="113"/>
      <c r="MVY104" s="112"/>
      <c r="MVZ104" s="112"/>
      <c r="MWA104" s="114" t="s">
        <v>137</v>
      </c>
      <c r="MWB104" s="115"/>
      <c r="MWC104" s="115"/>
      <c r="MWD104" s="115"/>
      <c r="MWE104" s="115"/>
      <c r="MWF104" s="113"/>
      <c r="MWG104" s="112"/>
      <c r="MWH104" s="112"/>
      <c r="MWI104" s="114" t="s">
        <v>137</v>
      </c>
      <c r="MWJ104" s="115"/>
      <c r="MWK104" s="115"/>
      <c r="MWL104" s="115"/>
      <c r="MWM104" s="115"/>
      <c r="MWN104" s="113"/>
      <c r="MWO104" s="112"/>
      <c r="MWP104" s="112"/>
      <c r="MWQ104" s="114" t="s">
        <v>137</v>
      </c>
      <c r="MWR104" s="115"/>
      <c r="MWS104" s="115"/>
      <c r="MWT104" s="115"/>
      <c r="MWU104" s="115"/>
      <c r="MWV104" s="113"/>
      <c r="MWW104" s="112"/>
      <c r="MWX104" s="112"/>
      <c r="MWY104" s="114" t="s">
        <v>137</v>
      </c>
      <c r="MWZ104" s="115"/>
      <c r="MXA104" s="115"/>
      <c r="MXB104" s="115"/>
      <c r="MXC104" s="115"/>
      <c r="MXD104" s="113"/>
      <c r="MXE104" s="112"/>
      <c r="MXF104" s="112"/>
      <c r="MXG104" s="114" t="s">
        <v>137</v>
      </c>
      <c r="MXH104" s="115"/>
      <c r="MXI104" s="115"/>
      <c r="MXJ104" s="115"/>
      <c r="MXK104" s="115"/>
      <c r="MXL104" s="113"/>
      <c r="MXM104" s="112"/>
      <c r="MXN104" s="112"/>
      <c r="MXO104" s="114" t="s">
        <v>137</v>
      </c>
      <c r="MXP104" s="115"/>
      <c r="MXQ104" s="115"/>
      <c r="MXR104" s="115"/>
      <c r="MXS104" s="115"/>
      <c r="MXT104" s="113"/>
      <c r="MXU104" s="112"/>
      <c r="MXV104" s="112"/>
      <c r="MXW104" s="114" t="s">
        <v>137</v>
      </c>
      <c r="MXX104" s="115"/>
      <c r="MXY104" s="115"/>
      <c r="MXZ104" s="115"/>
      <c r="MYA104" s="115"/>
      <c r="MYB104" s="113"/>
      <c r="MYC104" s="112"/>
      <c r="MYD104" s="112"/>
      <c r="MYE104" s="114" t="s">
        <v>137</v>
      </c>
      <c r="MYF104" s="115"/>
      <c r="MYG104" s="115"/>
      <c r="MYH104" s="115"/>
      <c r="MYI104" s="115"/>
      <c r="MYJ104" s="113"/>
      <c r="MYK104" s="112"/>
      <c r="MYL104" s="112"/>
      <c r="MYM104" s="114" t="s">
        <v>137</v>
      </c>
      <c r="MYN104" s="115"/>
      <c r="MYO104" s="115"/>
      <c r="MYP104" s="115"/>
      <c r="MYQ104" s="115"/>
      <c r="MYR104" s="113"/>
      <c r="MYS104" s="112"/>
      <c r="MYT104" s="112"/>
      <c r="MYU104" s="114" t="s">
        <v>137</v>
      </c>
      <c r="MYV104" s="115"/>
      <c r="MYW104" s="115"/>
      <c r="MYX104" s="115"/>
      <c r="MYY104" s="115"/>
      <c r="MYZ104" s="113"/>
      <c r="MZA104" s="112"/>
      <c r="MZB104" s="112"/>
      <c r="MZC104" s="114" t="s">
        <v>137</v>
      </c>
      <c r="MZD104" s="115"/>
      <c r="MZE104" s="115"/>
      <c r="MZF104" s="115"/>
      <c r="MZG104" s="115"/>
      <c r="MZH104" s="113"/>
      <c r="MZI104" s="112"/>
      <c r="MZJ104" s="112"/>
      <c r="MZK104" s="114" t="s">
        <v>137</v>
      </c>
      <c r="MZL104" s="115"/>
      <c r="MZM104" s="115"/>
      <c r="MZN104" s="115"/>
      <c r="MZO104" s="115"/>
      <c r="MZP104" s="113"/>
      <c r="MZQ104" s="112"/>
      <c r="MZR104" s="112"/>
      <c r="MZS104" s="114" t="s">
        <v>137</v>
      </c>
      <c r="MZT104" s="115"/>
      <c r="MZU104" s="115"/>
      <c r="MZV104" s="115"/>
      <c r="MZW104" s="115"/>
      <c r="MZX104" s="113"/>
      <c r="MZY104" s="112"/>
      <c r="MZZ104" s="112"/>
      <c r="NAA104" s="114" t="s">
        <v>137</v>
      </c>
      <c r="NAB104" s="115"/>
      <c r="NAC104" s="115"/>
      <c r="NAD104" s="115"/>
      <c r="NAE104" s="115"/>
      <c r="NAF104" s="113"/>
      <c r="NAG104" s="112"/>
      <c r="NAH104" s="112"/>
      <c r="NAI104" s="114" t="s">
        <v>137</v>
      </c>
      <c r="NAJ104" s="115"/>
      <c r="NAK104" s="115"/>
      <c r="NAL104" s="115"/>
      <c r="NAM104" s="115"/>
      <c r="NAN104" s="113"/>
      <c r="NAO104" s="112"/>
      <c r="NAP104" s="112"/>
      <c r="NAQ104" s="114" t="s">
        <v>137</v>
      </c>
      <c r="NAR104" s="115"/>
      <c r="NAS104" s="115"/>
      <c r="NAT104" s="115"/>
      <c r="NAU104" s="115"/>
      <c r="NAV104" s="113"/>
      <c r="NAW104" s="112"/>
      <c r="NAX104" s="112"/>
      <c r="NAY104" s="114" t="s">
        <v>137</v>
      </c>
      <c r="NAZ104" s="115"/>
      <c r="NBA104" s="115"/>
      <c r="NBB104" s="115"/>
      <c r="NBC104" s="115"/>
      <c r="NBD104" s="113"/>
      <c r="NBE104" s="112"/>
      <c r="NBF104" s="112"/>
      <c r="NBG104" s="114" t="s">
        <v>137</v>
      </c>
      <c r="NBH104" s="115"/>
      <c r="NBI104" s="115"/>
      <c r="NBJ104" s="115"/>
      <c r="NBK104" s="115"/>
      <c r="NBL104" s="113"/>
      <c r="NBM104" s="112"/>
      <c r="NBN104" s="112"/>
      <c r="NBO104" s="114" t="s">
        <v>137</v>
      </c>
      <c r="NBP104" s="115"/>
      <c r="NBQ104" s="115"/>
      <c r="NBR104" s="115"/>
      <c r="NBS104" s="115"/>
      <c r="NBT104" s="113"/>
      <c r="NBU104" s="112"/>
      <c r="NBV104" s="112"/>
      <c r="NBW104" s="114" t="s">
        <v>137</v>
      </c>
      <c r="NBX104" s="115"/>
      <c r="NBY104" s="115"/>
      <c r="NBZ104" s="115"/>
      <c r="NCA104" s="115"/>
      <c r="NCB104" s="113"/>
      <c r="NCC104" s="112"/>
      <c r="NCD104" s="112"/>
      <c r="NCE104" s="114" t="s">
        <v>137</v>
      </c>
      <c r="NCF104" s="115"/>
      <c r="NCG104" s="115"/>
      <c r="NCH104" s="115"/>
      <c r="NCI104" s="115"/>
      <c r="NCJ104" s="113"/>
      <c r="NCK104" s="112"/>
      <c r="NCL104" s="112"/>
      <c r="NCM104" s="114" t="s">
        <v>137</v>
      </c>
      <c r="NCN104" s="115"/>
      <c r="NCO104" s="115"/>
      <c r="NCP104" s="115"/>
      <c r="NCQ104" s="115"/>
      <c r="NCR104" s="113"/>
      <c r="NCS104" s="112"/>
      <c r="NCT104" s="112"/>
      <c r="NCU104" s="114" t="s">
        <v>137</v>
      </c>
      <c r="NCV104" s="115"/>
      <c r="NCW104" s="115"/>
      <c r="NCX104" s="115"/>
      <c r="NCY104" s="115"/>
      <c r="NCZ104" s="113"/>
      <c r="NDA104" s="112"/>
      <c r="NDB104" s="112"/>
      <c r="NDC104" s="114" t="s">
        <v>137</v>
      </c>
      <c r="NDD104" s="115"/>
      <c r="NDE104" s="115"/>
      <c r="NDF104" s="115"/>
      <c r="NDG104" s="115"/>
      <c r="NDH104" s="113"/>
      <c r="NDI104" s="112"/>
      <c r="NDJ104" s="112"/>
      <c r="NDK104" s="114" t="s">
        <v>137</v>
      </c>
      <c r="NDL104" s="115"/>
      <c r="NDM104" s="115"/>
      <c r="NDN104" s="115"/>
      <c r="NDO104" s="115"/>
      <c r="NDP104" s="113"/>
      <c r="NDQ104" s="112"/>
      <c r="NDR104" s="112"/>
      <c r="NDS104" s="114" t="s">
        <v>137</v>
      </c>
      <c r="NDT104" s="115"/>
      <c r="NDU104" s="115"/>
      <c r="NDV104" s="115"/>
      <c r="NDW104" s="115"/>
      <c r="NDX104" s="113"/>
      <c r="NDY104" s="112"/>
      <c r="NDZ104" s="112"/>
      <c r="NEA104" s="114" t="s">
        <v>137</v>
      </c>
      <c r="NEB104" s="115"/>
      <c r="NEC104" s="115"/>
      <c r="NED104" s="115"/>
      <c r="NEE104" s="115"/>
      <c r="NEF104" s="113"/>
      <c r="NEG104" s="112"/>
      <c r="NEH104" s="112"/>
      <c r="NEI104" s="114" t="s">
        <v>137</v>
      </c>
      <c r="NEJ104" s="115"/>
      <c r="NEK104" s="115"/>
      <c r="NEL104" s="115"/>
      <c r="NEM104" s="115"/>
      <c r="NEN104" s="113"/>
      <c r="NEO104" s="112"/>
      <c r="NEP104" s="112"/>
      <c r="NEQ104" s="114" t="s">
        <v>137</v>
      </c>
      <c r="NER104" s="115"/>
      <c r="NES104" s="115"/>
      <c r="NET104" s="115"/>
      <c r="NEU104" s="115"/>
      <c r="NEV104" s="113"/>
      <c r="NEW104" s="112"/>
      <c r="NEX104" s="112"/>
      <c r="NEY104" s="114" t="s">
        <v>137</v>
      </c>
      <c r="NEZ104" s="115"/>
      <c r="NFA104" s="115"/>
      <c r="NFB104" s="115"/>
      <c r="NFC104" s="115"/>
      <c r="NFD104" s="113"/>
      <c r="NFE104" s="112"/>
      <c r="NFF104" s="112"/>
      <c r="NFG104" s="114" t="s">
        <v>137</v>
      </c>
      <c r="NFH104" s="115"/>
      <c r="NFI104" s="115"/>
      <c r="NFJ104" s="115"/>
      <c r="NFK104" s="115"/>
      <c r="NFL104" s="113"/>
      <c r="NFM104" s="112"/>
      <c r="NFN104" s="112"/>
      <c r="NFO104" s="114" t="s">
        <v>137</v>
      </c>
      <c r="NFP104" s="115"/>
      <c r="NFQ104" s="115"/>
      <c r="NFR104" s="115"/>
      <c r="NFS104" s="115"/>
      <c r="NFT104" s="113"/>
      <c r="NFU104" s="112"/>
      <c r="NFV104" s="112"/>
      <c r="NFW104" s="114" t="s">
        <v>137</v>
      </c>
      <c r="NFX104" s="115"/>
      <c r="NFY104" s="115"/>
      <c r="NFZ104" s="115"/>
      <c r="NGA104" s="115"/>
      <c r="NGB104" s="113"/>
      <c r="NGC104" s="112"/>
      <c r="NGD104" s="112"/>
      <c r="NGE104" s="114" t="s">
        <v>137</v>
      </c>
      <c r="NGF104" s="115"/>
      <c r="NGG104" s="115"/>
      <c r="NGH104" s="115"/>
      <c r="NGI104" s="115"/>
      <c r="NGJ104" s="113"/>
      <c r="NGK104" s="112"/>
      <c r="NGL104" s="112"/>
      <c r="NGM104" s="114" t="s">
        <v>137</v>
      </c>
      <c r="NGN104" s="115"/>
      <c r="NGO104" s="115"/>
      <c r="NGP104" s="115"/>
      <c r="NGQ104" s="115"/>
      <c r="NGR104" s="113"/>
      <c r="NGS104" s="112"/>
      <c r="NGT104" s="112"/>
      <c r="NGU104" s="114" t="s">
        <v>137</v>
      </c>
      <c r="NGV104" s="115"/>
      <c r="NGW104" s="115"/>
      <c r="NGX104" s="115"/>
      <c r="NGY104" s="115"/>
      <c r="NGZ104" s="113"/>
      <c r="NHA104" s="112"/>
      <c r="NHB104" s="112"/>
      <c r="NHC104" s="114" t="s">
        <v>137</v>
      </c>
      <c r="NHD104" s="115"/>
      <c r="NHE104" s="115"/>
      <c r="NHF104" s="115"/>
      <c r="NHG104" s="115"/>
      <c r="NHH104" s="113"/>
      <c r="NHI104" s="112"/>
      <c r="NHJ104" s="112"/>
      <c r="NHK104" s="114" t="s">
        <v>137</v>
      </c>
      <c r="NHL104" s="115"/>
      <c r="NHM104" s="115"/>
      <c r="NHN104" s="115"/>
      <c r="NHO104" s="115"/>
      <c r="NHP104" s="113"/>
      <c r="NHQ104" s="112"/>
      <c r="NHR104" s="112"/>
      <c r="NHS104" s="114" t="s">
        <v>137</v>
      </c>
      <c r="NHT104" s="115"/>
      <c r="NHU104" s="115"/>
      <c r="NHV104" s="115"/>
      <c r="NHW104" s="115"/>
      <c r="NHX104" s="113"/>
      <c r="NHY104" s="112"/>
      <c r="NHZ104" s="112"/>
      <c r="NIA104" s="114" t="s">
        <v>137</v>
      </c>
      <c r="NIB104" s="115"/>
      <c r="NIC104" s="115"/>
      <c r="NID104" s="115"/>
      <c r="NIE104" s="115"/>
      <c r="NIF104" s="113"/>
      <c r="NIG104" s="112"/>
      <c r="NIH104" s="112"/>
      <c r="NII104" s="114" t="s">
        <v>137</v>
      </c>
      <c r="NIJ104" s="115"/>
      <c r="NIK104" s="115"/>
      <c r="NIL104" s="115"/>
      <c r="NIM104" s="115"/>
      <c r="NIN104" s="113"/>
      <c r="NIO104" s="112"/>
      <c r="NIP104" s="112"/>
      <c r="NIQ104" s="114" t="s">
        <v>137</v>
      </c>
      <c r="NIR104" s="115"/>
      <c r="NIS104" s="115"/>
      <c r="NIT104" s="115"/>
      <c r="NIU104" s="115"/>
      <c r="NIV104" s="113"/>
      <c r="NIW104" s="112"/>
      <c r="NIX104" s="112"/>
      <c r="NIY104" s="114" t="s">
        <v>137</v>
      </c>
      <c r="NIZ104" s="115"/>
      <c r="NJA104" s="115"/>
      <c r="NJB104" s="115"/>
      <c r="NJC104" s="115"/>
      <c r="NJD104" s="113"/>
      <c r="NJE104" s="112"/>
      <c r="NJF104" s="112"/>
      <c r="NJG104" s="114" t="s">
        <v>137</v>
      </c>
      <c r="NJH104" s="115"/>
      <c r="NJI104" s="115"/>
      <c r="NJJ104" s="115"/>
      <c r="NJK104" s="115"/>
      <c r="NJL104" s="113"/>
      <c r="NJM104" s="112"/>
      <c r="NJN104" s="112"/>
      <c r="NJO104" s="114" t="s">
        <v>137</v>
      </c>
      <c r="NJP104" s="115"/>
      <c r="NJQ104" s="115"/>
      <c r="NJR104" s="115"/>
      <c r="NJS104" s="115"/>
      <c r="NJT104" s="113"/>
      <c r="NJU104" s="112"/>
      <c r="NJV104" s="112"/>
      <c r="NJW104" s="114" t="s">
        <v>137</v>
      </c>
      <c r="NJX104" s="115"/>
      <c r="NJY104" s="115"/>
      <c r="NJZ104" s="115"/>
      <c r="NKA104" s="115"/>
      <c r="NKB104" s="113"/>
      <c r="NKC104" s="112"/>
      <c r="NKD104" s="112"/>
      <c r="NKE104" s="114" t="s">
        <v>137</v>
      </c>
      <c r="NKF104" s="115"/>
      <c r="NKG104" s="115"/>
      <c r="NKH104" s="115"/>
      <c r="NKI104" s="115"/>
      <c r="NKJ104" s="113"/>
      <c r="NKK104" s="112"/>
      <c r="NKL104" s="112"/>
      <c r="NKM104" s="114" t="s">
        <v>137</v>
      </c>
      <c r="NKN104" s="115"/>
      <c r="NKO104" s="115"/>
      <c r="NKP104" s="115"/>
      <c r="NKQ104" s="115"/>
      <c r="NKR104" s="113"/>
      <c r="NKS104" s="112"/>
      <c r="NKT104" s="112"/>
      <c r="NKU104" s="114" t="s">
        <v>137</v>
      </c>
      <c r="NKV104" s="115"/>
      <c r="NKW104" s="115"/>
      <c r="NKX104" s="115"/>
      <c r="NKY104" s="115"/>
      <c r="NKZ104" s="113"/>
      <c r="NLA104" s="112"/>
      <c r="NLB104" s="112"/>
      <c r="NLC104" s="114" t="s">
        <v>137</v>
      </c>
      <c r="NLD104" s="115"/>
      <c r="NLE104" s="115"/>
      <c r="NLF104" s="115"/>
      <c r="NLG104" s="115"/>
      <c r="NLH104" s="113"/>
      <c r="NLI104" s="112"/>
      <c r="NLJ104" s="112"/>
      <c r="NLK104" s="114" t="s">
        <v>137</v>
      </c>
      <c r="NLL104" s="115"/>
      <c r="NLM104" s="115"/>
      <c r="NLN104" s="115"/>
      <c r="NLO104" s="115"/>
      <c r="NLP104" s="113"/>
      <c r="NLQ104" s="112"/>
      <c r="NLR104" s="112"/>
      <c r="NLS104" s="114" t="s">
        <v>137</v>
      </c>
      <c r="NLT104" s="115"/>
      <c r="NLU104" s="115"/>
      <c r="NLV104" s="115"/>
      <c r="NLW104" s="115"/>
      <c r="NLX104" s="113"/>
      <c r="NLY104" s="112"/>
      <c r="NLZ104" s="112"/>
      <c r="NMA104" s="114" t="s">
        <v>137</v>
      </c>
      <c r="NMB104" s="115"/>
      <c r="NMC104" s="115"/>
      <c r="NMD104" s="115"/>
      <c r="NME104" s="115"/>
      <c r="NMF104" s="113"/>
      <c r="NMG104" s="112"/>
      <c r="NMH104" s="112"/>
      <c r="NMI104" s="114" t="s">
        <v>137</v>
      </c>
      <c r="NMJ104" s="115"/>
      <c r="NMK104" s="115"/>
      <c r="NML104" s="115"/>
      <c r="NMM104" s="115"/>
      <c r="NMN104" s="113"/>
      <c r="NMO104" s="112"/>
      <c r="NMP104" s="112"/>
      <c r="NMQ104" s="114" t="s">
        <v>137</v>
      </c>
      <c r="NMR104" s="115"/>
      <c r="NMS104" s="115"/>
      <c r="NMT104" s="115"/>
      <c r="NMU104" s="115"/>
      <c r="NMV104" s="113"/>
      <c r="NMW104" s="112"/>
      <c r="NMX104" s="112"/>
      <c r="NMY104" s="114" t="s">
        <v>137</v>
      </c>
      <c r="NMZ104" s="115"/>
      <c r="NNA104" s="115"/>
      <c r="NNB104" s="115"/>
      <c r="NNC104" s="115"/>
      <c r="NND104" s="113"/>
      <c r="NNE104" s="112"/>
      <c r="NNF104" s="112"/>
      <c r="NNG104" s="114" t="s">
        <v>137</v>
      </c>
      <c r="NNH104" s="115"/>
      <c r="NNI104" s="115"/>
      <c r="NNJ104" s="115"/>
      <c r="NNK104" s="115"/>
      <c r="NNL104" s="113"/>
      <c r="NNM104" s="112"/>
      <c r="NNN104" s="112"/>
      <c r="NNO104" s="114" t="s">
        <v>137</v>
      </c>
      <c r="NNP104" s="115"/>
      <c r="NNQ104" s="115"/>
      <c r="NNR104" s="115"/>
      <c r="NNS104" s="115"/>
      <c r="NNT104" s="113"/>
      <c r="NNU104" s="112"/>
      <c r="NNV104" s="112"/>
      <c r="NNW104" s="114" t="s">
        <v>137</v>
      </c>
      <c r="NNX104" s="115"/>
      <c r="NNY104" s="115"/>
      <c r="NNZ104" s="115"/>
      <c r="NOA104" s="115"/>
      <c r="NOB104" s="113"/>
      <c r="NOC104" s="112"/>
      <c r="NOD104" s="112"/>
      <c r="NOE104" s="114" t="s">
        <v>137</v>
      </c>
      <c r="NOF104" s="115"/>
      <c r="NOG104" s="115"/>
      <c r="NOH104" s="115"/>
      <c r="NOI104" s="115"/>
      <c r="NOJ104" s="113"/>
      <c r="NOK104" s="112"/>
      <c r="NOL104" s="112"/>
      <c r="NOM104" s="114" t="s">
        <v>137</v>
      </c>
      <c r="NON104" s="115"/>
      <c r="NOO104" s="115"/>
      <c r="NOP104" s="115"/>
      <c r="NOQ104" s="115"/>
      <c r="NOR104" s="113"/>
      <c r="NOS104" s="112"/>
      <c r="NOT104" s="112"/>
      <c r="NOU104" s="114" t="s">
        <v>137</v>
      </c>
      <c r="NOV104" s="115"/>
      <c r="NOW104" s="115"/>
      <c r="NOX104" s="115"/>
      <c r="NOY104" s="115"/>
      <c r="NOZ104" s="113"/>
      <c r="NPA104" s="112"/>
      <c r="NPB104" s="112"/>
      <c r="NPC104" s="114" t="s">
        <v>137</v>
      </c>
      <c r="NPD104" s="115"/>
      <c r="NPE104" s="115"/>
      <c r="NPF104" s="115"/>
      <c r="NPG104" s="115"/>
      <c r="NPH104" s="113"/>
      <c r="NPI104" s="112"/>
      <c r="NPJ104" s="112"/>
      <c r="NPK104" s="114" t="s">
        <v>137</v>
      </c>
      <c r="NPL104" s="115"/>
      <c r="NPM104" s="115"/>
      <c r="NPN104" s="115"/>
      <c r="NPO104" s="115"/>
      <c r="NPP104" s="113"/>
      <c r="NPQ104" s="112"/>
      <c r="NPR104" s="112"/>
      <c r="NPS104" s="114" t="s">
        <v>137</v>
      </c>
      <c r="NPT104" s="115"/>
      <c r="NPU104" s="115"/>
      <c r="NPV104" s="115"/>
      <c r="NPW104" s="115"/>
      <c r="NPX104" s="113"/>
      <c r="NPY104" s="112"/>
      <c r="NPZ104" s="112"/>
      <c r="NQA104" s="114" t="s">
        <v>137</v>
      </c>
      <c r="NQB104" s="115"/>
      <c r="NQC104" s="115"/>
      <c r="NQD104" s="115"/>
      <c r="NQE104" s="115"/>
      <c r="NQF104" s="113"/>
      <c r="NQG104" s="112"/>
      <c r="NQH104" s="112"/>
      <c r="NQI104" s="114" t="s">
        <v>137</v>
      </c>
      <c r="NQJ104" s="115"/>
      <c r="NQK104" s="115"/>
      <c r="NQL104" s="115"/>
      <c r="NQM104" s="115"/>
      <c r="NQN104" s="113"/>
      <c r="NQO104" s="112"/>
      <c r="NQP104" s="112"/>
      <c r="NQQ104" s="114" t="s">
        <v>137</v>
      </c>
      <c r="NQR104" s="115"/>
      <c r="NQS104" s="115"/>
      <c r="NQT104" s="115"/>
      <c r="NQU104" s="115"/>
      <c r="NQV104" s="113"/>
      <c r="NQW104" s="112"/>
      <c r="NQX104" s="112"/>
      <c r="NQY104" s="114" t="s">
        <v>137</v>
      </c>
      <c r="NQZ104" s="115"/>
      <c r="NRA104" s="115"/>
      <c r="NRB104" s="115"/>
      <c r="NRC104" s="115"/>
      <c r="NRD104" s="113"/>
      <c r="NRE104" s="112"/>
      <c r="NRF104" s="112"/>
      <c r="NRG104" s="114" t="s">
        <v>137</v>
      </c>
      <c r="NRH104" s="115"/>
      <c r="NRI104" s="115"/>
      <c r="NRJ104" s="115"/>
      <c r="NRK104" s="115"/>
      <c r="NRL104" s="113"/>
      <c r="NRM104" s="112"/>
      <c r="NRN104" s="112"/>
      <c r="NRO104" s="114" t="s">
        <v>137</v>
      </c>
      <c r="NRP104" s="115"/>
      <c r="NRQ104" s="115"/>
      <c r="NRR104" s="115"/>
      <c r="NRS104" s="115"/>
      <c r="NRT104" s="113"/>
      <c r="NRU104" s="112"/>
      <c r="NRV104" s="112"/>
      <c r="NRW104" s="114" t="s">
        <v>137</v>
      </c>
      <c r="NRX104" s="115"/>
      <c r="NRY104" s="115"/>
      <c r="NRZ104" s="115"/>
      <c r="NSA104" s="115"/>
      <c r="NSB104" s="113"/>
      <c r="NSC104" s="112"/>
      <c r="NSD104" s="112"/>
      <c r="NSE104" s="114" t="s">
        <v>137</v>
      </c>
      <c r="NSF104" s="115"/>
      <c r="NSG104" s="115"/>
      <c r="NSH104" s="115"/>
      <c r="NSI104" s="115"/>
      <c r="NSJ104" s="113"/>
      <c r="NSK104" s="112"/>
      <c r="NSL104" s="112"/>
      <c r="NSM104" s="114" t="s">
        <v>137</v>
      </c>
      <c r="NSN104" s="115"/>
      <c r="NSO104" s="115"/>
      <c r="NSP104" s="115"/>
      <c r="NSQ104" s="115"/>
      <c r="NSR104" s="113"/>
      <c r="NSS104" s="112"/>
      <c r="NST104" s="112"/>
      <c r="NSU104" s="114" t="s">
        <v>137</v>
      </c>
      <c r="NSV104" s="115"/>
      <c r="NSW104" s="115"/>
      <c r="NSX104" s="115"/>
      <c r="NSY104" s="115"/>
      <c r="NSZ104" s="113"/>
      <c r="NTA104" s="112"/>
      <c r="NTB104" s="112"/>
      <c r="NTC104" s="114" t="s">
        <v>137</v>
      </c>
      <c r="NTD104" s="115"/>
      <c r="NTE104" s="115"/>
      <c r="NTF104" s="115"/>
      <c r="NTG104" s="115"/>
      <c r="NTH104" s="113"/>
      <c r="NTI104" s="112"/>
      <c r="NTJ104" s="112"/>
      <c r="NTK104" s="114" t="s">
        <v>137</v>
      </c>
      <c r="NTL104" s="115"/>
      <c r="NTM104" s="115"/>
      <c r="NTN104" s="115"/>
      <c r="NTO104" s="115"/>
      <c r="NTP104" s="113"/>
      <c r="NTQ104" s="112"/>
      <c r="NTR104" s="112"/>
      <c r="NTS104" s="114" t="s">
        <v>137</v>
      </c>
      <c r="NTT104" s="115"/>
      <c r="NTU104" s="115"/>
      <c r="NTV104" s="115"/>
      <c r="NTW104" s="115"/>
      <c r="NTX104" s="113"/>
      <c r="NTY104" s="112"/>
      <c r="NTZ104" s="112"/>
      <c r="NUA104" s="114" t="s">
        <v>137</v>
      </c>
      <c r="NUB104" s="115"/>
      <c r="NUC104" s="115"/>
      <c r="NUD104" s="115"/>
      <c r="NUE104" s="115"/>
      <c r="NUF104" s="113"/>
      <c r="NUG104" s="112"/>
      <c r="NUH104" s="112"/>
      <c r="NUI104" s="114" t="s">
        <v>137</v>
      </c>
      <c r="NUJ104" s="115"/>
      <c r="NUK104" s="115"/>
      <c r="NUL104" s="115"/>
      <c r="NUM104" s="115"/>
      <c r="NUN104" s="113"/>
      <c r="NUO104" s="112"/>
      <c r="NUP104" s="112"/>
      <c r="NUQ104" s="114" t="s">
        <v>137</v>
      </c>
      <c r="NUR104" s="115"/>
      <c r="NUS104" s="115"/>
      <c r="NUT104" s="115"/>
      <c r="NUU104" s="115"/>
      <c r="NUV104" s="113"/>
      <c r="NUW104" s="112"/>
      <c r="NUX104" s="112"/>
      <c r="NUY104" s="114" t="s">
        <v>137</v>
      </c>
      <c r="NUZ104" s="115"/>
      <c r="NVA104" s="115"/>
      <c r="NVB104" s="115"/>
      <c r="NVC104" s="115"/>
      <c r="NVD104" s="113"/>
      <c r="NVE104" s="112"/>
      <c r="NVF104" s="112"/>
      <c r="NVG104" s="114" t="s">
        <v>137</v>
      </c>
      <c r="NVH104" s="115"/>
      <c r="NVI104" s="115"/>
      <c r="NVJ104" s="115"/>
      <c r="NVK104" s="115"/>
      <c r="NVL104" s="113"/>
      <c r="NVM104" s="112"/>
      <c r="NVN104" s="112"/>
      <c r="NVO104" s="114" t="s">
        <v>137</v>
      </c>
      <c r="NVP104" s="115"/>
      <c r="NVQ104" s="115"/>
      <c r="NVR104" s="115"/>
      <c r="NVS104" s="115"/>
      <c r="NVT104" s="113"/>
      <c r="NVU104" s="112"/>
      <c r="NVV104" s="112"/>
      <c r="NVW104" s="114" t="s">
        <v>137</v>
      </c>
      <c r="NVX104" s="115"/>
      <c r="NVY104" s="115"/>
      <c r="NVZ104" s="115"/>
      <c r="NWA104" s="115"/>
      <c r="NWB104" s="113"/>
      <c r="NWC104" s="112"/>
      <c r="NWD104" s="112"/>
      <c r="NWE104" s="114" t="s">
        <v>137</v>
      </c>
      <c r="NWF104" s="115"/>
      <c r="NWG104" s="115"/>
      <c r="NWH104" s="115"/>
      <c r="NWI104" s="115"/>
      <c r="NWJ104" s="113"/>
      <c r="NWK104" s="112"/>
      <c r="NWL104" s="112"/>
      <c r="NWM104" s="114" t="s">
        <v>137</v>
      </c>
      <c r="NWN104" s="115"/>
      <c r="NWO104" s="115"/>
      <c r="NWP104" s="115"/>
      <c r="NWQ104" s="115"/>
      <c r="NWR104" s="113"/>
      <c r="NWS104" s="112"/>
      <c r="NWT104" s="112"/>
      <c r="NWU104" s="114" t="s">
        <v>137</v>
      </c>
      <c r="NWV104" s="115"/>
      <c r="NWW104" s="115"/>
      <c r="NWX104" s="115"/>
      <c r="NWY104" s="115"/>
      <c r="NWZ104" s="113"/>
      <c r="NXA104" s="112"/>
      <c r="NXB104" s="112"/>
      <c r="NXC104" s="114" t="s">
        <v>137</v>
      </c>
      <c r="NXD104" s="115"/>
      <c r="NXE104" s="115"/>
      <c r="NXF104" s="115"/>
      <c r="NXG104" s="115"/>
      <c r="NXH104" s="113"/>
      <c r="NXI104" s="112"/>
      <c r="NXJ104" s="112"/>
      <c r="NXK104" s="114" t="s">
        <v>137</v>
      </c>
      <c r="NXL104" s="115"/>
      <c r="NXM104" s="115"/>
      <c r="NXN104" s="115"/>
      <c r="NXO104" s="115"/>
      <c r="NXP104" s="113"/>
      <c r="NXQ104" s="112"/>
      <c r="NXR104" s="112"/>
      <c r="NXS104" s="114" t="s">
        <v>137</v>
      </c>
      <c r="NXT104" s="115"/>
      <c r="NXU104" s="115"/>
      <c r="NXV104" s="115"/>
      <c r="NXW104" s="115"/>
      <c r="NXX104" s="113"/>
      <c r="NXY104" s="112"/>
      <c r="NXZ104" s="112"/>
      <c r="NYA104" s="114" t="s">
        <v>137</v>
      </c>
      <c r="NYB104" s="115"/>
      <c r="NYC104" s="115"/>
      <c r="NYD104" s="115"/>
      <c r="NYE104" s="115"/>
      <c r="NYF104" s="113"/>
      <c r="NYG104" s="112"/>
      <c r="NYH104" s="112"/>
      <c r="NYI104" s="114" t="s">
        <v>137</v>
      </c>
      <c r="NYJ104" s="115"/>
      <c r="NYK104" s="115"/>
      <c r="NYL104" s="115"/>
      <c r="NYM104" s="115"/>
      <c r="NYN104" s="113"/>
      <c r="NYO104" s="112"/>
      <c r="NYP104" s="112"/>
      <c r="NYQ104" s="114" t="s">
        <v>137</v>
      </c>
      <c r="NYR104" s="115"/>
      <c r="NYS104" s="115"/>
      <c r="NYT104" s="115"/>
      <c r="NYU104" s="115"/>
      <c r="NYV104" s="113"/>
      <c r="NYW104" s="112"/>
      <c r="NYX104" s="112"/>
      <c r="NYY104" s="114" t="s">
        <v>137</v>
      </c>
      <c r="NYZ104" s="115"/>
      <c r="NZA104" s="115"/>
      <c r="NZB104" s="115"/>
      <c r="NZC104" s="115"/>
      <c r="NZD104" s="113"/>
      <c r="NZE104" s="112"/>
      <c r="NZF104" s="112"/>
      <c r="NZG104" s="114" t="s">
        <v>137</v>
      </c>
      <c r="NZH104" s="115"/>
      <c r="NZI104" s="115"/>
      <c r="NZJ104" s="115"/>
      <c r="NZK104" s="115"/>
      <c r="NZL104" s="113"/>
      <c r="NZM104" s="112"/>
      <c r="NZN104" s="112"/>
      <c r="NZO104" s="114" t="s">
        <v>137</v>
      </c>
      <c r="NZP104" s="115"/>
      <c r="NZQ104" s="115"/>
      <c r="NZR104" s="115"/>
      <c r="NZS104" s="115"/>
      <c r="NZT104" s="113"/>
      <c r="NZU104" s="112"/>
      <c r="NZV104" s="112"/>
      <c r="NZW104" s="114" t="s">
        <v>137</v>
      </c>
      <c r="NZX104" s="115"/>
      <c r="NZY104" s="115"/>
      <c r="NZZ104" s="115"/>
      <c r="OAA104" s="115"/>
      <c r="OAB104" s="113"/>
      <c r="OAC104" s="112"/>
      <c r="OAD104" s="112"/>
      <c r="OAE104" s="114" t="s">
        <v>137</v>
      </c>
      <c r="OAF104" s="115"/>
      <c r="OAG104" s="115"/>
      <c r="OAH104" s="115"/>
      <c r="OAI104" s="115"/>
      <c r="OAJ104" s="113"/>
      <c r="OAK104" s="112"/>
      <c r="OAL104" s="112"/>
      <c r="OAM104" s="114" t="s">
        <v>137</v>
      </c>
      <c r="OAN104" s="115"/>
      <c r="OAO104" s="115"/>
      <c r="OAP104" s="115"/>
      <c r="OAQ104" s="115"/>
      <c r="OAR104" s="113"/>
      <c r="OAS104" s="112"/>
      <c r="OAT104" s="112"/>
      <c r="OAU104" s="114" t="s">
        <v>137</v>
      </c>
      <c r="OAV104" s="115"/>
      <c r="OAW104" s="115"/>
      <c r="OAX104" s="115"/>
      <c r="OAY104" s="115"/>
      <c r="OAZ104" s="113"/>
      <c r="OBA104" s="112"/>
      <c r="OBB104" s="112"/>
      <c r="OBC104" s="114" t="s">
        <v>137</v>
      </c>
      <c r="OBD104" s="115"/>
      <c r="OBE104" s="115"/>
      <c r="OBF104" s="115"/>
      <c r="OBG104" s="115"/>
      <c r="OBH104" s="113"/>
      <c r="OBI104" s="112"/>
      <c r="OBJ104" s="112"/>
      <c r="OBK104" s="114" t="s">
        <v>137</v>
      </c>
      <c r="OBL104" s="115"/>
      <c r="OBM104" s="115"/>
      <c r="OBN104" s="115"/>
      <c r="OBO104" s="115"/>
      <c r="OBP104" s="113"/>
      <c r="OBQ104" s="112"/>
      <c r="OBR104" s="112"/>
      <c r="OBS104" s="114" t="s">
        <v>137</v>
      </c>
      <c r="OBT104" s="115"/>
      <c r="OBU104" s="115"/>
      <c r="OBV104" s="115"/>
      <c r="OBW104" s="115"/>
      <c r="OBX104" s="113"/>
      <c r="OBY104" s="112"/>
      <c r="OBZ104" s="112"/>
      <c r="OCA104" s="114" t="s">
        <v>137</v>
      </c>
      <c r="OCB104" s="115"/>
      <c r="OCC104" s="115"/>
      <c r="OCD104" s="115"/>
      <c r="OCE104" s="115"/>
      <c r="OCF104" s="113"/>
      <c r="OCG104" s="112"/>
      <c r="OCH104" s="112"/>
      <c r="OCI104" s="114" t="s">
        <v>137</v>
      </c>
      <c r="OCJ104" s="115"/>
      <c r="OCK104" s="115"/>
      <c r="OCL104" s="115"/>
      <c r="OCM104" s="115"/>
      <c r="OCN104" s="113"/>
      <c r="OCO104" s="112"/>
      <c r="OCP104" s="112"/>
      <c r="OCQ104" s="114" t="s">
        <v>137</v>
      </c>
      <c r="OCR104" s="115"/>
      <c r="OCS104" s="115"/>
      <c r="OCT104" s="115"/>
      <c r="OCU104" s="115"/>
      <c r="OCV104" s="113"/>
      <c r="OCW104" s="112"/>
      <c r="OCX104" s="112"/>
      <c r="OCY104" s="114" t="s">
        <v>137</v>
      </c>
      <c r="OCZ104" s="115"/>
      <c r="ODA104" s="115"/>
      <c r="ODB104" s="115"/>
      <c r="ODC104" s="115"/>
      <c r="ODD104" s="113"/>
      <c r="ODE104" s="112"/>
      <c r="ODF104" s="112"/>
      <c r="ODG104" s="114" t="s">
        <v>137</v>
      </c>
      <c r="ODH104" s="115"/>
      <c r="ODI104" s="115"/>
      <c r="ODJ104" s="115"/>
      <c r="ODK104" s="115"/>
      <c r="ODL104" s="113"/>
      <c r="ODM104" s="112"/>
      <c r="ODN104" s="112"/>
      <c r="ODO104" s="114" t="s">
        <v>137</v>
      </c>
      <c r="ODP104" s="115"/>
      <c r="ODQ104" s="115"/>
      <c r="ODR104" s="115"/>
      <c r="ODS104" s="115"/>
      <c r="ODT104" s="113"/>
      <c r="ODU104" s="112"/>
      <c r="ODV104" s="112"/>
      <c r="ODW104" s="114" t="s">
        <v>137</v>
      </c>
      <c r="ODX104" s="115"/>
      <c r="ODY104" s="115"/>
      <c r="ODZ104" s="115"/>
      <c r="OEA104" s="115"/>
      <c r="OEB104" s="113"/>
      <c r="OEC104" s="112"/>
      <c r="OED104" s="112"/>
      <c r="OEE104" s="114" t="s">
        <v>137</v>
      </c>
      <c r="OEF104" s="115"/>
      <c r="OEG104" s="115"/>
      <c r="OEH104" s="115"/>
      <c r="OEI104" s="115"/>
      <c r="OEJ104" s="113"/>
      <c r="OEK104" s="112"/>
      <c r="OEL104" s="112"/>
      <c r="OEM104" s="114" t="s">
        <v>137</v>
      </c>
      <c r="OEN104" s="115"/>
      <c r="OEO104" s="115"/>
      <c r="OEP104" s="115"/>
      <c r="OEQ104" s="115"/>
      <c r="OER104" s="113"/>
      <c r="OES104" s="112"/>
      <c r="OET104" s="112"/>
      <c r="OEU104" s="114" t="s">
        <v>137</v>
      </c>
      <c r="OEV104" s="115"/>
      <c r="OEW104" s="115"/>
      <c r="OEX104" s="115"/>
      <c r="OEY104" s="115"/>
      <c r="OEZ104" s="113"/>
      <c r="OFA104" s="112"/>
      <c r="OFB104" s="112"/>
      <c r="OFC104" s="114" t="s">
        <v>137</v>
      </c>
      <c r="OFD104" s="115"/>
      <c r="OFE104" s="115"/>
      <c r="OFF104" s="115"/>
      <c r="OFG104" s="115"/>
      <c r="OFH104" s="113"/>
      <c r="OFI104" s="112"/>
      <c r="OFJ104" s="112"/>
      <c r="OFK104" s="114" t="s">
        <v>137</v>
      </c>
      <c r="OFL104" s="115"/>
      <c r="OFM104" s="115"/>
      <c r="OFN104" s="115"/>
      <c r="OFO104" s="115"/>
      <c r="OFP104" s="113"/>
      <c r="OFQ104" s="112"/>
      <c r="OFR104" s="112"/>
      <c r="OFS104" s="114" t="s">
        <v>137</v>
      </c>
      <c r="OFT104" s="115"/>
      <c r="OFU104" s="115"/>
      <c r="OFV104" s="115"/>
      <c r="OFW104" s="115"/>
      <c r="OFX104" s="113"/>
      <c r="OFY104" s="112"/>
      <c r="OFZ104" s="112"/>
      <c r="OGA104" s="114" t="s">
        <v>137</v>
      </c>
      <c r="OGB104" s="115"/>
      <c r="OGC104" s="115"/>
      <c r="OGD104" s="115"/>
      <c r="OGE104" s="115"/>
      <c r="OGF104" s="113"/>
      <c r="OGG104" s="112"/>
      <c r="OGH104" s="112"/>
      <c r="OGI104" s="114" t="s">
        <v>137</v>
      </c>
      <c r="OGJ104" s="115"/>
      <c r="OGK104" s="115"/>
      <c r="OGL104" s="115"/>
      <c r="OGM104" s="115"/>
      <c r="OGN104" s="113"/>
      <c r="OGO104" s="112"/>
      <c r="OGP104" s="112"/>
      <c r="OGQ104" s="114" t="s">
        <v>137</v>
      </c>
      <c r="OGR104" s="115"/>
      <c r="OGS104" s="115"/>
      <c r="OGT104" s="115"/>
      <c r="OGU104" s="115"/>
      <c r="OGV104" s="113"/>
      <c r="OGW104" s="112"/>
      <c r="OGX104" s="112"/>
      <c r="OGY104" s="114" t="s">
        <v>137</v>
      </c>
      <c r="OGZ104" s="115"/>
      <c r="OHA104" s="115"/>
      <c r="OHB104" s="115"/>
      <c r="OHC104" s="115"/>
      <c r="OHD104" s="113"/>
      <c r="OHE104" s="112"/>
      <c r="OHF104" s="112"/>
      <c r="OHG104" s="114" t="s">
        <v>137</v>
      </c>
      <c r="OHH104" s="115"/>
      <c r="OHI104" s="115"/>
      <c r="OHJ104" s="115"/>
      <c r="OHK104" s="115"/>
      <c r="OHL104" s="113"/>
      <c r="OHM104" s="112"/>
      <c r="OHN104" s="112"/>
      <c r="OHO104" s="114" t="s">
        <v>137</v>
      </c>
      <c r="OHP104" s="115"/>
      <c r="OHQ104" s="115"/>
      <c r="OHR104" s="115"/>
      <c r="OHS104" s="115"/>
      <c r="OHT104" s="113"/>
      <c r="OHU104" s="112"/>
      <c r="OHV104" s="112"/>
      <c r="OHW104" s="114" t="s">
        <v>137</v>
      </c>
      <c r="OHX104" s="115"/>
      <c r="OHY104" s="115"/>
      <c r="OHZ104" s="115"/>
      <c r="OIA104" s="115"/>
      <c r="OIB104" s="113"/>
      <c r="OIC104" s="112"/>
      <c r="OID104" s="112"/>
      <c r="OIE104" s="114" t="s">
        <v>137</v>
      </c>
      <c r="OIF104" s="115"/>
      <c r="OIG104" s="115"/>
      <c r="OIH104" s="115"/>
      <c r="OII104" s="115"/>
      <c r="OIJ104" s="113"/>
      <c r="OIK104" s="112"/>
      <c r="OIL104" s="112"/>
      <c r="OIM104" s="114" t="s">
        <v>137</v>
      </c>
      <c r="OIN104" s="115"/>
      <c r="OIO104" s="115"/>
      <c r="OIP104" s="115"/>
      <c r="OIQ104" s="115"/>
      <c r="OIR104" s="113"/>
      <c r="OIS104" s="112"/>
      <c r="OIT104" s="112"/>
      <c r="OIU104" s="114" t="s">
        <v>137</v>
      </c>
      <c r="OIV104" s="115"/>
      <c r="OIW104" s="115"/>
      <c r="OIX104" s="115"/>
      <c r="OIY104" s="115"/>
      <c r="OIZ104" s="113"/>
      <c r="OJA104" s="112"/>
      <c r="OJB104" s="112"/>
      <c r="OJC104" s="114" t="s">
        <v>137</v>
      </c>
      <c r="OJD104" s="115"/>
      <c r="OJE104" s="115"/>
      <c r="OJF104" s="115"/>
      <c r="OJG104" s="115"/>
      <c r="OJH104" s="113"/>
      <c r="OJI104" s="112"/>
      <c r="OJJ104" s="112"/>
      <c r="OJK104" s="114" t="s">
        <v>137</v>
      </c>
      <c r="OJL104" s="115"/>
      <c r="OJM104" s="115"/>
      <c r="OJN104" s="115"/>
      <c r="OJO104" s="115"/>
      <c r="OJP104" s="113"/>
      <c r="OJQ104" s="112"/>
      <c r="OJR104" s="112"/>
      <c r="OJS104" s="114" t="s">
        <v>137</v>
      </c>
      <c r="OJT104" s="115"/>
      <c r="OJU104" s="115"/>
      <c r="OJV104" s="115"/>
      <c r="OJW104" s="115"/>
      <c r="OJX104" s="113"/>
      <c r="OJY104" s="112"/>
      <c r="OJZ104" s="112"/>
      <c r="OKA104" s="114" t="s">
        <v>137</v>
      </c>
      <c r="OKB104" s="115"/>
      <c r="OKC104" s="115"/>
      <c r="OKD104" s="115"/>
      <c r="OKE104" s="115"/>
      <c r="OKF104" s="113"/>
      <c r="OKG104" s="112"/>
      <c r="OKH104" s="112"/>
      <c r="OKI104" s="114" t="s">
        <v>137</v>
      </c>
      <c r="OKJ104" s="115"/>
      <c r="OKK104" s="115"/>
      <c r="OKL104" s="115"/>
      <c r="OKM104" s="115"/>
      <c r="OKN104" s="113"/>
      <c r="OKO104" s="112"/>
      <c r="OKP104" s="112"/>
      <c r="OKQ104" s="114" t="s">
        <v>137</v>
      </c>
      <c r="OKR104" s="115"/>
      <c r="OKS104" s="115"/>
      <c r="OKT104" s="115"/>
      <c r="OKU104" s="115"/>
      <c r="OKV104" s="113"/>
      <c r="OKW104" s="112"/>
      <c r="OKX104" s="112"/>
      <c r="OKY104" s="114" t="s">
        <v>137</v>
      </c>
      <c r="OKZ104" s="115"/>
      <c r="OLA104" s="115"/>
      <c r="OLB104" s="115"/>
      <c r="OLC104" s="115"/>
      <c r="OLD104" s="113"/>
      <c r="OLE104" s="112"/>
      <c r="OLF104" s="112"/>
      <c r="OLG104" s="114" t="s">
        <v>137</v>
      </c>
      <c r="OLH104" s="115"/>
      <c r="OLI104" s="115"/>
      <c r="OLJ104" s="115"/>
      <c r="OLK104" s="115"/>
      <c r="OLL104" s="113"/>
      <c r="OLM104" s="112"/>
      <c r="OLN104" s="112"/>
      <c r="OLO104" s="114" t="s">
        <v>137</v>
      </c>
      <c r="OLP104" s="115"/>
      <c r="OLQ104" s="115"/>
      <c r="OLR104" s="115"/>
      <c r="OLS104" s="115"/>
      <c r="OLT104" s="113"/>
      <c r="OLU104" s="112"/>
      <c r="OLV104" s="112"/>
      <c r="OLW104" s="114" t="s">
        <v>137</v>
      </c>
      <c r="OLX104" s="115"/>
      <c r="OLY104" s="115"/>
      <c r="OLZ104" s="115"/>
      <c r="OMA104" s="115"/>
      <c r="OMB104" s="113"/>
      <c r="OMC104" s="112"/>
      <c r="OMD104" s="112"/>
      <c r="OME104" s="114" t="s">
        <v>137</v>
      </c>
      <c r="OMF104" s="115"/>
      <c r="OMG104" s="115"/>
      <c r="OMH104" s="115"/>
      <c r="OMI104" s="115"/>
      <c r="OMJ104" s="113"/>
      <c r="OMK104" s="112"/>
      <c r="OML104" s="112"/>
      <c r="OMM104" s="114" t="s">
        <v>137</v>
      </c>
      <c r="OMN104" s="115"/>
      <c r="OMO104" s="115"/>
      <c r="OMP104" s="115"/>
      <c r="OMQ104" s="115"/>
      <c r="OMR104" s="113"/>
      <c r="OMS104" s="112"/>
      <c r="OMT104" s="112"/>
      <c r="OMU104" s="114" t="s">
        <v>137</v>
      </c>
      <c r="OMV104" s="115"/>
      <c r="OMW104" s="115"/>
      <c r="OMX104" s="115"/>
      <c r="OMY104" s="115"/>
      <c r="OMZ104" s="113"/>
      <c r="ONA104" s="112"/>
      <c r="ONB104" s="112"/>
      <c r="ONC104" s="114" t="s">
        <v>137</v>
      </c>
      <c r="OND104" s="115"/>
      <c r="ONE104" s="115"/>
      <c r="ONF104" s="115"/>
      <c r="ONG104" s="115"/>
      <c r="ONH104" s="113"/>
      <c r="ONI104" s="112"/>
      <c r="ONJ104" s="112"/>
      <c r="ONK104" s="114" t="s">
        <v>137</v>
      </c>
      <c r="ONL104" s="115"/>
      <c r="ONM104" s="115"/>
      <c r="ONN104" s="115"/>
      <c r="ONO104" s="115"/>
      <c r="ONP104" s="113"/>
      <c r="ONQ104" s="112"/>
      <c r="ONR104" s="112"/>
      <c r="ONS104" s="114" t="s">
        <v>137</v>
      </c>
      <c r="ONT104" s="115"/>
      <c r="ONU104" s="115"/>
      <c r="ONV104" s="115"/>
      <c r="ONW104" s="115"/>
      <c r="ONX104" s="113"/>
      <c r="ONY104" s="112"/>
      <c r="ONZ104" s="112"/>
      <c r="OOA104" s="114" t="s">
        <v>137</v>
      </c>
      <c r="OOB104" s="115"/>
      <c r="OOC104" s="115"/>
      <c r="OOD104" s="115"/>
      <c r="OOE104" s="115"/>
      <c r="OOF104" s="113"/>
      <c r="OOG104" s="112"/>
      <c r="OOH104" s="112"/>
      <c r="OOI104" s="114" t="s">
        <v>137</v>
      </c>
      <c r="OOJ104" s="115"/>
      <c r="OOK104" s="115"/>
      <c r="OOL104" s="115"/>
      <c r="OOM104" s="115"/>
      <c r="OON104" s="113"/>
      <c r="OOO104" s="112"/>
      <c r="OOP104" s="112"/>
      <c r="OOQ104" s="114" t="s">
        <v>137</v>
      </c>
      <c r="OOR104" s="115"/>
      <c r="OOS104" s="115"/>
      <c r="OOT104" s="115"/>
      <c r="OOU104" s="115"/>
      <c r="OOV104" s="113"/>
      <c r="OOW104" s="112"/>
      <c r="OOX104" s="112"/>
      <c r="OOY104" s="114" t="s">
        <v>137</v>
      </c>
      <c r="OOZ104" s="115"/>
      <c r="OPA104" s="115"/>
      <c r="OPB104" s="115"/>
      <c r="OPC104" s="115"/>
      <c r="OPD104" s="113"/>
      <c r="OPE104" s="112"/>
      <c r="OPF104" s="112"/>
      <c r="OPG104" s="114" t="s">
        <v>137</v>
      </c>
      <c r="OPH104" s="115"/>
      <c r="OPI104" s="115"/>
      <c r="OPJ104" s="115"/>
      <c r="OPK104" s="115"/>
      <c r="OPL104" s="113"/>
      <c r="OPM104" s="112"/>
      <c r="OPN104" s="112"/>
      <c r="OPO104" s="114" t="s">
        <v>137</v>
      </c>
      <c r="OPP104" s="115"/>
      <c r="OPQ104" s="115"/>
      <c r="OPR104" s="115"/>
      <c r="OPS104" s="115"/>
      <c r="OPT104" s="113"/>
      <c r="OPU104" s="112"/>
      <c r="OPV104" s="112"/>
      <c r="OPW104" s="114" t="s">
        <v>137</v>
      </c>
      <c r="OPX104" s="115"/>
      <c r="OPY104" s="115"/>
      <c r="OPZ104" s="115"/>
      <c r="OQA104" s="115"/>
      <c r="OQB104" s="113"/>
      <c r="OQC104" s="112"/>
      <c r="OQD104" s="112"/>
      <c r="OQE104" s="114" t="s">
        <v>137</v>
      </c>
      <c r="OQF104" s="115"/>
      <c r="OQG104" s="115"/>
      <c r="OQH104" s="115"/>
      <c r="OQI104" s="115"/>
      <c r="OQJ104" s="113"/>
      <c r="OQK104" s="112"/>
      <c r="OQL104" s="112"/>
      <c r="OQM104" s="114" t="s">
        <v>137</v>
      </c>
      <c r="OQN104" s="115"/>
      <c r="OQO104" s="115"/>
      <c r="OQP104" s="115"/>
      <c r="OQQ104" s="115"/>
      <c r="OQR104" s="113"/>
      <c r="OQS104" s="112"/>
      <c r="OQT104" s="112"/>
      <c r="OQU104" s="114" t="s">
        <v>137</v>
      </c>
      <c r="OQV104" s="115"/>
      <c r="OQW104" s="115"/>
      <c r="OQX104" s="115"/>
      <c r="OQY104" s="115"/>
      <c r="OQZ104" s="113"/>
      <c r="ORA104" s="112"/>
      <c r="ORB104" s="112"/>
      <c r="ORC104" s="114" t="s">
        <v>137</v>
      </c>
      <c r="ORD104" s="115"/>
      <c r="ORE104" s="115"/>
      <c r="ORF104" s="115"/>
      <c r="ORG104" s="115"/>
      <c r="ORH104" s="113"/>
      <c r="ORI104" s="112"/>
      <c r="ORJ104" s="112"/>
      <c r="ORK104" s="114" t="s">
        <v>137</v>
      </c>
      <c r="ORL104" s="115"/>
      <c r="ORM104" s="115"/>
      <c r="ORN104" s="115"/>
      <c r="ORO104" s="115"/>
      <c r="ORP104" s="113"/>
      <c r="ORQ104" s="112"/>
      <c r="ORR104" s="112"/>
      <c r="ORS104" s="114" t="s">
        <v>137</v>
      </c>
      <c r="ORT104" s="115"/>
      <c r="ORU104" s="115"/>
      <c r="ORV104" s="115"/>
      <c r="ORW104" s="115"/>
      <c r="ORX104" s="113"/>
      <c r="ORY104" s="112"/>
      <c r="ORZ104" s="112"/>
      <c r="OSA104" s="114" t="s">
        <v>137</v>
      </c>
      <c r="OSB104" s="115"/>
      <c r="OSC104" s="115"/>
      <c r="OSD104" s="115"/>
      <c r="OSE104" s="115"/>
      <c r="OSF104" s="113"/>
      <c r="OSG104" s="112"/>
      <c r="OSH104" s="112"/>
      <c r="OSI104" s="114" t="s">
        <v>137</v>
      </c>
      <c r="OSJ104" s="115"/>
      <c r="OSK104" s="115"/>
      <c r="OSL104" s="115"/>
      <c r="OSM104" s="115"/>
      <c r="OSN104" s="113"/>
      <c r="OSO104" s="112"/>
      <c r="OSP104" s="112"/>
      <c r="OSQ104" s="114" t="s">
        <v>137</v>
      </c>
      <c r="OSR104" s="115"/>
      <c r="OSS104" s="115"/>
      <c r="OST104" s="115"/>
      <c r="OSU104" s="115"/>
      <c r="OSV104" s="113"/>
      <c r="OSW104" s="112"/>
      <c r="OSX104" s="112"/>
      <c r="OSY104" s="114" t="s">
        <v>137</v>
      </c>
      <c r="OSZ104" s="115"/>
      <c r="OTA104" s="115"/>
      <c r="OTB104" s="115"/>
      <c r="OTC104" s="115"/>
      <c r="OTD104" s="113"/>
      <c r="OTE104" s="112"/>
      <c r="OTF104" s="112"/>
      <c r="OTG104" s="114" t="s">
        <v>137</v>
      </c>
      <c r="OTH104" s="115"/>
      <c r="OTI104" s="115"/>
      <c r="OTJ104" s="115"/>
      <c r="OTK104" s="115"/>
      <c r="OTL104" s="113"/>
      <c r="OTM104" s="112"/>
      <c r="OTN104" s="112"/>
      <c r="OTO104" s="114" t="s">
        <v>137</v>
      </c>
      <c r="OTP104" s="115"/>
      <c r="OTQ104" s="115"/>
      <c r="OTR104" s="115"/>
      <c r="OTS104" s="115"/>
      <c r="OTT104" s="113"/>
      <c r="OTU104" s="112"/>
      <c r="OTV104" s="112"/>
      <c r="OTW104" s="114" t="s">
        <v>137</v>
      </c>
      <c r="OTX104" s="115"/>
      <c r="OTY104" s="115"/>
      <c r="OTZ104" s="115"/>
      <c r="OUA104" s="115"/>
      <c r="OUB104" s="113"/>
      <c r="OUC104" s="112"/>
      <c r="OUD104" s="112"/>
      <c r="OUE104" s="114" t="s">
        <v>137</v>
      </c>
      <c r="OUF104" s="115"/>
      <c r="OUG104" s="115"/>
      <c r="OUH104" s="115"/>
      <c r="OUI104" s="115"/>
      <c r="OUJ104" s="113"/>
      <c r="OUK104" s="112"/>
      <c r="OUL104" s="112"/>
      <c r="OUM104" s="114" t="s">
        <v>137</v>
      </c>
      <c r="OUN104" s="115"/>
      <c r="OUO104" s="115"/>
      <c r="OUP104" s="115"/>
      <c r="OUQ104" s="115"/>
      <c r="OUR104" s="113"/>
      <c r="OUS104" s="112"/>
      <c r="OUT104" s="112"/>
      <c r="OUU104" s="114" t="s">
        <v>137</v>
      </c>
      <c r="OUV104" s="115"/>
      <c r="OUW104" s="115"/>
      <c r="OUX104" s="115"/>
      <c r="OUY104" s="115"/>
      <c r="OUZ104" s="113"/>
      <c r="OVA104" s="112"/>
      <c r="OVB104" s="112"/>
      <c r="OVC104" s="114" t="s">
        <v>137</v>
      </c>
      <c r="OVD104" s="115"/>
      <c r="OVE104" s="115"/>
      <c r="OVF104" s="115"/>
      <c r="OVG104" s="115"/>
      <c r="OVH104" s="113"/>
      <c r="OVI104" s="112"/>
      <c r="OVJ104" s="112"/>
      <c r="OVK104" s="114" t="s">
        <v>137</v>
      </c>
      <c r="OVL104" s="115"/>
      <c r="OVM104" s="115"/>
      <c r="OVN104" s="115"/>
      <c r="OVO104" s="115"/>
      <c r="OVP104" s="113"/>
      <c r="OVQ104" s="112"/>
      <c r="OVR104" s="112"/>
      <c r="OVS104" s="114" t="s">
        <v>137</v>
      </c>
      <c r="OVT104" s="115"/>
      <c r="OVU104" s="115"/>
      <c r="OVV104" s="115"/>
      <c r="OVW104" s="115"/>
      <c r="OVX104" s="113"/>
      <c r="OVY104" s="112"/>
      <c r="OVZ104" s="112"/>
      <c r="OWA104" s="114" t="s">
        <v>137</v>
      </c>
      <c r="OWB104" s="115"/>
      <c r="OWC104" s="115"/>
      <c r="OWD104" s="115"/>
      <c r="OWE104" s="115"/>
      <c r="OWF104" s="113"/>
      <c r="OWG104" s="112"/>
      <c r="OWH104" s="112"/>
      <c r="OWI104" s="114" t="s">
        <v>137</v>
      </c>
      <c r="OWJ104" s="115"/>
      <c r="OWK104" s="115"/>
      <c r="OWL104" s="115"/>
      <c r="OWM104" s="115"/>
      <c r="OWN104" s="113"/>
      <c r="OWO104" s="112"/>
      <c r="OWP104" s="112"/>
      <c r="OWQ104" s="114" t="s">
        <v>137</v>
      </c>
      <c r="OWR104" s="115"/>
      <c r="OWS104" s="115"/>
      <c r="OWT104" s="115"/>
      <c r="OWU104" s="115"/>
      <c r="OWV104" s="113"/>
      <c r="OWW104" s="112"/>
      <c r="OWX104" s="112"/>
      <c r="OWY104" s="114" t="s">
        <v>137</v>
      </c>
      <c r="OWZ104" s="115"/>
      <c r="OXA104" s="115"/>
      <c r="OXB104" s="115"/>
      <c r="OXC104" s="115"/>
      <c r="OXD104" s="113"/>
      <c r="OXE104" s="112"/>
      <c r="OXF104" s="112"/>
      <c r="OXG104" s="114" t="s">
        <v>137</v>
      </c>
      <c r="OXH104" s="115"/>
      <c r="OXI104" s="115"/>
      <c r="OXJ104" s="115"/>
      <c r="OXK104" s="115"/>
      <c r="OXL104" s="113"/>
      <c r="OXM104" s="112"/>
      <c r="OXN104" s="112"/>
      <c r="OXO104" s="114" t="s">
        <v>137</v>
      </c>
      <c r="OXP104" s="115"/>
      <c r="OXQ104" s="115"/>
      <c r="OXR104" s="115"/>
      <c r="OXS104" s="115"/>
      <c r="OXT104" s="113"/>
      <c r="OXU104" s="112"/>
      <c r="OXV104" s="112"/>
      <c r="OXW104" s="114" t="s">
        <v>137</v>
      </c>
      <c r="OXX104" s="115"/>
      <c r="OXY104" s="115"/>
      <c r="OXZ104" s="115"/>
      <c r="OYA104" s="115"/>
      <c r="OYB104" s="113"/>
      <c r="OYC104" s="112"/>
      <c r="OYD104" s="112"/>
      <c r="OYE104" s="114" t="s">
        <v>137</v>
      </c>
      <c r="OYF104" s="115"/>
      <c r="OYG104" s="115"/>
      <c r="OYH104" s="115"/>
      <c r="OYI104" s="115"/>
      <c r="OYJ104" s="113"/>
      <c r="OYK104" s="112"/>
      <c r="OYL104" s="112"/>
      <c r="OYM104" s="114" t="s">
        <v>137</v>
      </c>
      <c r="OYN104" s="115"/>
      <c r="OYO104" s="115"/>
      <c r="OYP104" s="115"/>
      <c r="OYQ104" s="115"/>
      <c r="OYR104" s="113"/>
      <c r="OYS104" s="112"/>
      <c r="OYT104" s="112"/>
      <c r="OYU104" s="114" t="s">
        <v>137</v>
      </c>
      <c r="OYV104" s="115"/>
      <c r="OYW104" s="115"/>
      <c r="OYX104" s="115"/>
      <c r="OYY104" s="115"/>
      <c r="OYZ104" s="113"/>
      <c r="OZA104" s="112"/>
      <c r="OZB104" s="112"/>
      <c r="OZC104" s="114" t="s">
        <v>137</v>
      </c>
      <c r="OZD104" s="115"/>
      <c r="OZE104" s="115"/>
      <c r="OZF104" s="115"/>
      <c r="OZG104" s="115"/>
      <c r="OZH104" s="113"/>
      <c r="OZI104" s="112"/>
      <c r="OZJ104" s="112"/>
      <c r="OZK104" s="114" t="s">
        <v>137</v>
      </c>
      <c r="OZL104" s="115"/>
      <c r="OZM104" s="115"/>
      <c r="OZN104" s="115"/>
      <c r="OZO104" s="115"/>
      <c r="OZP104" s="113"/>
      <c r="OZQ104" s="112"/>
      <c r="OZR104" s="112"/>
      <c r="OZS104" s="114" t="s">
        <v>137</v>
      </c>
      <c r="OZT104" s="115"/>
      <c r="OZU104" s="115"/>
      <c r="OZV104" s="115"/>
      <c r="OZW104" s="115"/>
      <c r="OZX104" s="113"/>
      <c r="OZY104" s="112"/>
      <c r="OZZ104" s="112"/>
      <c r="PAA104" s="114" t="s">
        <v>137</v>
      </c>
      <c r="PAB104" s="115"/>
      <c r="PAC104" s="115"/>
      <c r="PAD104" s="115"/>
      <c r="PAE104" s="115"/>
      <c r="PAF104" s="113"/>
      <c r="PAG104" s="112"/>
      <c r="PAH104" s="112"/>
      <c r="PAI104" s="114" t="s">
        <v>137</v>
      </c>
      <c r="PAJ104" s="115"/>
      <c r="PAK104" s="115"/>
      <c r="PAL104" s="115"/>
      <c r="PAM104" s="115"/>
      <c r="PAN104" s="113"/>
      <c r="PAO104" s="112"/>
      <c r="PAP104" s="112"/>
      <c r="PAQ104" s="114" t="s">
        <v>137</v>
      </c>
      <c r="PAR104" s="115"/>
      <c r="PAS104" s="115"/>
      <c r="PAT104" s="115"/>
      <c r="PAU104" s="115"/>
      <c r="PAV104" s="113"/>
      <c r="PAW104" s="112"/>
      <c r="PAX104" s="112"/>
      <c r="PAY104" s="114" t="s">
        <v>137</v>
      </c>
      <c r="PAZ104" s="115"/>
      <c r="PBA104" s="115"/>
      <c r="PBB104" s="115"/>
      <c r="PBC104" s="115"/>
      <c r="PBD104" s="113"/>
      <c r="PBE104" s="112"/>
      <c r="PBF104" s="112"/>
      <c r="PBG104" s="114" t="s">
        <v>137</v>
      </c>
      <c r="PBH104" s="115"/>
      <c r="PBI104" s="115"/>
      <c r="PBJ104" s="115"/>
      <c r="PBK104" s="115"/>
      <c r="PBL104" s="113"/>
      <c r="PBM104" s="112"/>
      <c r="PBN104" s="112"/>
      <c r="PBO104" s="114" t="s">
        <v>137</v>
      </c>
      <c r="PBP104" s="115"/>
      <c r="PBQ104" s="115"/>
      <c r="PBR104" s="115"/>
      <c r="PBS104" s="115"/>
      <c r="PBT104" s="113"/>
      <c r="PBU104" s="112"/>
      <c r="PBV104" s="112"/>
      <c r="PBW104" s="114" t="s">
        <v>137</v>
      </c>
      <c r="PBX104" s="115"/>
      <c r="PBY104" s="115"/>
      <c r="PBZ104" s="115"/>
      <c r="PCA104" s="115"/>
      <c r="PCB104" s="113"/>
      <c r="PCC104" s="112"/>
      <c r="PCD104" s="112"/>
      <c r="PCE104" s="114" t="s">
        <v>137</v>
      </c>
      <c r="PCF104" s="115"/>
      <c r="PCG104" s="115"/>
      <c r="PCH104" s="115"/>
      <c r="PCI104" s="115"/>
      <c r="PCJ104" s="113"/>
      <c r="PCK104" s="112"/>
      <c r="PCL104" s="112"/>
      <c r="PCM104" s="114" t="s">
        <v>137</v>
      </c>
      <c r="PCN104" s="115"/>
      <c r="PCO104" s="115"/>
      <c r="PCP104" s="115"/>
      <c r="PCQ104" s="115"/>
      <c r="PCR104" s="113"/>
      <c r="PCS104" s="112"/>
      <c r="PCT104" s="112"/>
      <c r="PCU104" s="114" t="s">
        <v>137</v>
      </c>
      <c r="PCV104" s="115"/>
      <c r="PCW104" s="115"/>
      <c r="PCX104" s="115"/>
      <c r="PCY104" s="115"/>
      <c r="PCZ104" s="113"/>
      <c r="PDA104" s="112"/>
      <c r="PDB104" s="112"/>
      <c r="PDC104" s="114" t="s">
        <v>137</v>
      </c>
      <c r="PDD104" s="115"/>
      <c r="PDE104" s="115"/>
      <c r="PDF104" s="115"/>
      <c r="PDG104" s="115"/>
      <c r="PDH104" s="113"/>
      <c r="PDI104" s="112"/>
      <c r="PDJ104" s="112"/>
      <c r="PDK104" s="114" t="s">
        <v>137</v>
      </c>
      <c r="PDL104" s="115"/>
      <c r="PDM104" s="115"/>
      <c r="PDN104" s="115"/>
      <c r="PDO104" s="115"/>
      <c r="PDP104" s="113"/>
      <c r="PDQ104" s="112"/>
      <c r="PDR104" s="112"/>
      <c r="PDS104" s="114" t="s">
        <v>137</v>
      </c>
      <c r="PDT104" s="115"/>
      <c r="PDU104" s="115"/>
      <c r="PDV104" s="115"/>
      <c r="PDW104" s="115"/>
      <c r="PDX104" s="113"/>
      <c r="PDY104" s="112"/>
      <c r="PDZ104" s="112"/>
      <c r="PEA104" s="114" t="s">
        <v>137</v>
      </c>
      <c r="PEB104" s="115"/>
      <c r="PEC104" s="115"/>
      <c r="PED104" s="115"/>
      <c r="PEE104" s="115"/>
      <c r="PEF104" s="113"/>
      <c r="PEG104" s="112"/>
      <c r="PEH104" s="112"/>
      <c r="PEI104" s="114" t="s">
        <v>137</v>
      </c>
      <c r="PEJ104" s="115"/>
      <c r="PEK104" s="115"/>
      <c r="PEL104" s="115"/>
      <c r="PEM104" s="115"/>
      <c r="PEN104" s="113"/>
      <c r="PEO104" s="112"/>
      <c r="PEP104" s="112"/>
      <c r="PEQ104" s="114" t="s">
        <v>137</v>
      </c>
      <c r="PER104" s="115"/>
      <c r="PES104" s="115"/>
      <c r="PET104" s="115"/>
      <c r="PEU104" s="115"/>
      <c r="PEV104" s="113"/>
      <c r="PEW104" s="112"/>
      <c r="PEX104" s="112"/>
      <c r="PEY104" s="114" t="s">
        <v>137</v>
      </c>
      <c r="PEZ104" s="115"/>
      <c r="PFA104" s="115"/>
      <c r="PFB104" s="115"/>
      <c r="PFC104" s="115"/>
      <c r="PFD104" s="113"/>
      <c r="PFE104" s="112"/>
      <c r="PFF104" s="112"/>
      <c r="PFG104" s="114" t="s">
        <v>137</v>
      </c>
      <c r="PFH104" s="115"/>
      <c r="PFI104" s="115"/>
      <c r="PFJ104" s="115"/>
      <c r="PFK104" s="115"/>
      <c r="PFL104" s="113"/>
      <c r="PFM104" s="112"/>
      <c r="PFN104" s="112"/>
      <c r="PFO104" s="114" t="s">
        <v>137</v>
      </c>
      <c r="PFP104" s="115"/>
      <c r="PFQ104" s="115"/>
      <c r="PFR104" s="115"/>
      <c r="PFS104" s="115"/>
      <c r="PFT104" s="113"/>
      <c r="PFU104" s="112"/>
      <c r="PFV104" s="112"/>
      <c r="PFW104" s="114" t="s">
        <v>137</v>
      </c>
      <c r="PFX104" s="115"/>
      <c r="PFY104" s="115"/>
      <c r="PFZ104" s="115"/>
      <c r="PGA104" s="115"/>
      <c r="PGB104" s="113"/>
      <c r="PGC104" s="112"/>
      <c r="PGD104" s="112"/>
      <c r="PGE104" s="114" t="s">
        <v>137</v>
      </c>
      <c r="PGF104" s="115"/>
      <c r="PGG104" s="115"/>
      <c r="PGH104" s="115"/>
      <c r="PGI104" s="115"/>
      <c r="PGJ104" s="113"/>
      <c r="PGK104" s="112"/>
      <c r="PGL104" s="112"/>
      <c r="PGM104" s="114" t="s">
        <v>137</v>
      </c>
      <c r="PGN104" s="115"/>
      <c r="PGO104" s="115"/>
      <c r="PGP104" s="115"/>
      <c r="PGQ104" s="115"/>
      <c r="PGR104" s="113"/>
      <c r="PGS104" s="112"/>
      <c r="PGT104" s="112"/>
      <c r="PGU104" s="114" t="s">
        <v>137</v>
      </c>
      <c r="PGV104" s="115"/>
      <c r="PGW104" s="115"/>
      <c r="PGX104" s="115"/>
      <c r="PGY104" s="115"/>
      <c r="PGZ104" s="113"/>
      <c r="PHA104" s="112"/>
      <c r="PHB104" s="112"/>
      <c r="PHC104" s="114" t="s">
        <v>137</v>
      </c>
      <c r="PHD104" s="115"/>
      <c r="PHE104" s="115"/>
      <c r="PHF104" s="115"/>
      <c r="PHG104" s="115"/>
      <c r="PHH104" s="113"/>
      <c r="PHI104" s="112"/>
      <c r="PHJ104" s="112"/>
      <c r="PHK104" s="114" t="s">
        <v>137</v>
      </c>
      <c r="PHL104" s="115"/>
      <c r="PHM104" s="115"/>
      <c r="PHN104" s="115"/>
      <c r="PHO104" s="115"/>
      <c r="PHP104" s="113"/>
      <c r="PHQ104" s="112"/>
      <c r="PHR104" s="112"/>
      <c r="PHS104" s="114" t="s">
        <v>137</v>
      </c>
      <c r="PHT104" s="115"/>
      <c r="PHU104" s="115"/>
      <c r="PHV104" s="115"/>
      <c r="PHW104" s="115"/>
      <c r="PHX104" s="113"/>
      <c r="PHY104" s="112"/>
      <c r="PHZ104" s="112"/>
      <c r="PIA104" s="114" t="s">
        <v>137</v>
      </c>
      <c r="PIB104" s="115"/>
      <c r="PIC104" s="115"/>
      <c r="PID104" s="115"/>
      <c r="PIE104" s="115"/>
      <c r="PIF104" s="113"/>
      <c r="PIG104" s="112"/>
      <c r="PIH104" s="112"/>
      <c r="PII104" s="114" t="s">
        <v>137</v>
      </c>
      <c r="PIJ104" s="115"/>
      <c r="PIK104" s="115"/>
      <c r="PIL104" s="115"/>
      <c r="PIM104" s="115"/>
      <c r="PIN104" s="113"/>
      <c r="PIO104" s="112"/>
      <c r="PIP104" s="112"/>
      <c r="PIQ104" s="114" t="s">
        <v>137</v>
      </c>
      <c r="PIR104" s="115"/>
      <c r="PIS104" s="115"/>
      <c r="PIT104" s="115"/>
      <c r="PIU104" s="115"/>
      <c r="PIV104" s="113"/>
      <c r="PIW104" s="112"/>
      <c r="PIX104" s="112"/>
      <c r="PIY104" s="114" t="s">
        <v>137</v>
      </c>
      <c r="PIZ104" s="115"/>
      <c r="PJA104" s="115"/>
      <c r="PJB104" s="115"/>
      <c r="PJC104" s="115"/>
      <c r="PJD104" s="113"/>
      <c r="PJE104" s="112"/>
      <c r="PJF104" s="112"/>
      <c r="PJG104" s="114" t="s">
        <v>137</v>
      </c>
      <c r="PJH104" s="115"/>
      <c r="PJI104" s="115"/>
      <c r="PJJ104" s="115"/>
      <c r="PJK104" s="115"/>
      <c r="PJL104" s="113"/>
      <c r="PJM104" s="112"/>
      <c r="PJN104" s="112"/>
      <c r="PJO104" s="114" t="s">
        <v>137</v>
      </c>
      <c r="PJP104" s="115"/>
      <c r="PJQ104" s="115"/>
      <c r="PJR104" s="115"/>
      <c r="PJS104" s="115"/>
      <c r="PJT104" s="113"/>
      <c r="PJU104" s="112"/>
      <c r="PJV104" s="112"/>
      <c r="PJW104" s="114" t="s">
        <v>137</v>
      </c>
      <c r="PJX104" s="115"/>
      <c r="PJY104" s="115"/>
      <c r="PJZ104" s="115"/>
      <c r="PKA104" s="115"/>
      <c r="PKB104" s="113"/>
      <c r="PKC104" s="112"/>
      <c r="PKD104" s="112"/>
      <c r="PKE104" s="114" t="s">
        <v>137</v>
      </c>
      <c r="PKF104" s="115"/>
      <c r="PKG104" s="115"/>
      <c r="PKH104" s="115"/>
      <c r="PKI104" s="115"/>
      <c r="PKJ104" s="113"/>
      <c r="PKK104" s="112"/>
      <c r="PKL104" s="112"/>
      <c r="PKM104" s="114" t="s">
        <v>137</v>
      </c>
      <c r="PKN104" s="115"/>
      <c r="PKO104" s="115"/>
      <c r="PKP104" s="115"/>
      <c r="PKQ104" s="115"/>
      <c r="PKR104" s="113"/>
      <c r="PKS104" s="112"/>
      <c r="PKT104" s="112"/>
      <c r="PKU104" s="114" t="s">
        <v>137</v>
      </c>
      <c r="PKV104" s="115"/>
      <c r="PKW104" s="115"/>
      <c r="PKX104" s="115"/>
      <c r="PKY104" s="115"/>
      <c r="PKZ104" s="113"/>
      <c r="PLA104" s="112"/>
      <c r="PLB104" s="112"/>
      <c r="PLC104" s="114" t="s">
        <v>137</v>
      </c>
      <c r="PLD104" s="115"/>
      <c r="PLE104" s="115"/>
      <c r="PLF104" s="115"/>
      <c r="PLG104" s="115"/>
      <c r="PLH104" s="113"/>
      <c r="PLI104" s="112"/>
      <c r="PLJ104" s="112"/>
      <c r="PLK104" s="114" t="s">
        <v>137</v>
      </c>
      <c r="PLL104" s="115"/>
      <c r="PLM104" s="115"/>
      <c r="PLN104" s="115"/>
      <c r="PLO104" s="115"/>
      <c r="PLP104" s="113"/>
      <c r="PLQ104" s="112"/>
      <c r="PLR104" s="112"/>
      <c r="PLS104" s="114" t="s">
        <v>137</v>
      </c>
      <c r="PLT104" s="115"/>
      <c r="PLU104" s="115"/>
      <c r="PLV104" s="115"/>
      <c r="PLW104" s="115"/>
      <c r="PLX104" s="113"/>
      <c r="PLY104" s="112"/>
      <c r="PLZ104" s="112"/>
      <c r="PMA104" s="114" t="s">
        <v>137</v>
      </c>
      <c r="PMB104" s="115"/>
      <c r="PMC104" s="115"/>
      <c r="PMD104" s="115"/>
      <c r="PME104" s="115"/>
      <c r="PMF104" s="113"/>
      <c r="PMG104" s="112"/>
      <c r="PMH104" s="112"/>
      <c r="PMI104" s="114" t="s">
        <v>137</v>
      </c>
      <c r="PMJ104" s="115"/>
      <c r="PMK104" s="115"/>
      <c r="PML104" s="115"/>
      <c r="PMM104" s="115"/>
      <c r="PMN104" s="113"/>
      <c r="PMO104" s="112"/>
      <c r="PMP104" s="112"/>
      <c r="PMQ104" s="114" t="s">
        <v>137</v>
      </c>
      <c r="PMR104" s="115"/>
      <c r="PMS104" s="115"/>
      <c r="PMT104" s="115"/>
      <c r="PMU104" s="115"/>
      <c r="PMV104" s="113"/>
      <c r="PMW104" s="112"/>
      <c r="PMX104" s="112"/>
      <c r="PMY104" s="114" t="s">
        <v>137</v>
      </c>
      <c r="PMZ104" s="115"/>
      <c r="PNA104" s="115"/>
      <c r="PNB104" s="115"/>
      <c r="PNC104" s="115"/>
      <c r="PND104" s="113"/>
      <c r="PNE104" s="112"/>
      <c r="PNF104" s="112"/>
      <c r="PNG104" s="114" t="s">
        <v>137</v>
      </c>
      <c r="PNH104" s="115"/>
      <c r="PNI104" s="115"/>
      <c r="PNJ104" s="115"/>
      <c r="PNK104" s="115"/>
      <c r="PNL104" s="113"/>
      <c r="PNM104" s="112"/>
      <c r="PNN104" s="112"/>
      <c r="PNO104" s="114" t="s">
        <v>137</v>
      </c>
      <c r="PNP104" s="115"/>
      <c r="PNQ104" s="115"/>
      <c r="PNR104" s="115"/>
      <c r="PNS104" s="115"/>
      <c r="PNT104" s="113"/>
      <c r="PNU104" s="112"/>
      <c r="PNV104" s="112"/>
      <c r="PNW104" s="114" t="s">
        <v>137</v>
      </c>
      <c r="PNX104" s="115"/>
      <c r="PNY104" s="115"/>
      <c r="PNZ104" s="115"/>
      <c r="POA104" s="115"/>
      <c r="POB104" s="113"/>
      <c r="POC104" s="112"/>
      <c r="POD104" s="112"/>
      <c r="POE104" s="114" t="s">
        <v>137</v>
      </c>
      <c r="POF104" s="115"/>
      <c r="POG104" s="115"/>
      <c r="POH104" s="115"/>
      <c r="POI104" s="115"/>
      <c r="POJ104" s="113"/>
      <c r="POK104" s="112"/>
      <c r="POL104" s="112"/>
      <c r="POM104" s="114" t="s">
        <v>137</v>
      </c>
      <c r="PON104" s="115"/>
      <c r="POO104" s="115"/>
      <c r="POP104" s="115"/>
      <c r="POQ104" s="115"/>
      <c r="POR104" s="113"/>
      <c r="POS104" s="112"/>
      <c r="POT104" s="112"/>
      <c r="POU104" s="114" t="s">
        <v>137</v>
      </c>
      <c r="POV104" s="115"/>
      <c r="POW104" s="115"/>
      <c r="POX104" s="115"/>
      <c r="POY104" s="115"/>
      <c r="POZ104" s="113"/>
      <c r="PPA104" s="112"/>
      <c r="PPB104" s="112"/>
      <c r="PPC104" s="114" t="s">
        <v>137</v>
      </c>
      <c r="PPD104" s="115"/>
      <c r="PPE104" s="115"/>
      <c r="PPF104" s="115"/>
      <c r="PPG104" s="115"/>
      <c r="PPH104" s="113"/>
      <c r="PPI104" s="112"/>
      <c r="PPJ104" s="112"/>
      <c r="PPK104" s="114" t="s">
        <v>137</v>
      </c>
      <c r="PPL104" s="115"/>
      <c r="PPM104" s="115"/>
      <c r="PPN104" s="115"/>
      <c r="PPO104" s="115"/>
      <c r="PPP104" s="113"/>
      <c r="PPQ104" s="112"/>
      <c r="PPR104" s="112"/>
      <c r="PPS104" s="114" t="s">
        <v>137</v>
      </c>
      <c r="PPT104" s="115"/>
      <c r="PPU104" s="115"/>
      <c r="PPV104" s="115"/>
      <c r="PPW104" s="115"/>
      <c r="PPX104" s="113"/>
      <c r="PPY104" s="112"/>
      <c r="PPZ104" s="112"/>
      <c r="PQA104" s="114" t="s">
        <v>137</v>
      </c>
      <c r="PQB104" s="115"/>
      <c r="PQC104" s="115"/>
      <c r="PQD104" s="115"/>
      <c r="PQE104" s="115"/>
      <c r="PQF104" s="113"/>
      <c r="PQG104" s="112"/>
      <c r="PQH104" s="112"/>
      <c r="PQI104" s="114" t="s">
        <v>137</v>
      </c>
      <c r="PQJ104" s="115"/>
      <c r="PQK104" s="115"/>
      <c r="PQL104" s="115"/>
      <c r="PQM104" s="115"/>
      <c r="PQN104" s="113"/>
      <c r="PQO104" s="112"/>
      <c r="PQP104" s="112"/>
      <c r="PQQ104" s="114" t="s">
        <v>137</v>
      </c>
      <c r="PQR104" s="115"/>
      <c r="PQS104" s="115"/>
      <c r="PQT104" s="115"/>
      <c r="PQU104" s="115"/>
      <c r="PQV104" s="113"/>
      <c r="PQW104" s="112"/>
      <c r="PQX104" s="112"/>
      <c r="PQY104" s="114" t="s">
        <v>137</v>
      </c>
      <c r="PQZ104" s="115"/>
      <c r="PRA104" s="115"/>
      <c r="PRB104" s="115"/>
      <c r="PRC104" s="115"/>
      <c r="PRD104" s="113"/>
      <c r="PRE104" s="112"/>
      <c r="PRF104" s="112"/>
      <c r="PRG104" s="114" t="s">
        <v>137</v>
      </c>
      <c r="PRH104" s="115"/>
      <c r="PRI104" s="115"/>
      <c r="PRJ104" s="115"/>
      <c r="PRK104" s="115"/>
      <c r="PRL104" s="113"/>
      <c r="PRM104" s="112"/>
      <c r="PRN104" s="112"/>
      <c r="PRO104" s="114" t="s">
        <v>137</v>
      </c>
      <c r="PRP104" s="115"/>
      <c r="PRQ104" s="115"/>
      <c r="PRR104" s="115"/>
      <c r="PRS104" s="115"/>
      <c r="PRT104" s="113"/>
      <c r="PRU104" s="112"/>
      <c r="PRV104" s="112"/>
      <c r="PRW104" s="114" t="s">
        <v>137</v>
      </c>
      <c r="PRX104" s="115"/>
      <c r="PRY104" s="115"/>
      <c r="PRZ104" s="115"/>
      <c r="PSA104" s="115"/>
      <c r="PSB104" s="113"/>
      <c r="PSC104" s="112"/>
      <c r="PSD104" s="112"/>
      <c r="PSE104" s="114" t="s">
        <v>137</v>
      </c>
      <c r="PSF104" s="115"/>
      <c r="PSG104" s="115"/>
      <c r="PSH104" s="115"/>
      <c r="PSI104" s="115"/>
      <c r="PSJ104" s="113"/>
      <c r="PSK104" s="112"/>
      <c r="PSL104" s="112"/>
      <c r="PSM104" s="114" t="s">
        <v>137</v>
      </c>
      <c r="PSN104" s="115"/>
      <c r="PSO104" s="115"/>
      <c r="PSP104" s="115"/>
      <c r="PSQ104" s="115"/>
      <c r="PSR104" s="113"/>
      <c r="PSS104" s="112"/>
      <c r="PST104" s="112"/>
      <c r="PSU104" s="114" t="s">
        <v>137</v>
      </c>
      <c r="PSV104" s="115"/>
      <c r="PSW104" s="115"/>
      <c r="PSX104" s="115"/>
      <c r="PSY104" s="115"/>
      <c r="PSZ104" s="113"/>
      <c r="PTA104" s="112"/>
      <c r="PTB104" s="112"/>
      <c r="PTC104" s="114" t="s">
        <v>137</v>
      </c>
      <c r="PTD104" s="115"/>
      <c r="PTE104" s="115"/>
      <c r="PTF104" s="115"/>
      <c r="PTG104" s="115"/>
      <c r="PTH104" s="113"/>
      <c r="PTI104" s="112"/>
      <c r="PTJ104" s="112"/>
      <c r="PTK104" s="114" t="s">
        <v>137</v>
      </c>
      <c r="PTL104" s="115"/>
      <c r="PTM104" s="115"/>
      <c r="PTN104" s="115"/>
      <c r="PTO104" s="115"/>
      <c r="PTP104" s="113"/>
      <c r="PTQ104" s="112"/>
      <c r="PTR104" s="112"/>
      <c r="PTS104" s="114" t="s">
        <v>137</v>
      </c>
      <c r="PTT104" s="115"/>
      <c r="PTU104" s="115"/>
      <c r="PTV104" s="115"/>
      <c r="PTW104" s="115"/>
      <c r="PTX104" s="113"/>
      <c r="PTY104" s="112"/>
      <c r="PTZ104" s="112"/>
      <c r="PUA104" s="114" t="s">
        <v>137</v>
      </c>
      <c r="PUB104" s="115"/>
      <c r="PUC104" s="115"/>
      <c r="PUD104" s="115"/>
      <c r="PUE104" s="115"/>
      <c r="PUF104" s="113"/>
      <c r="PUG104" s="112"/>
      <c r="PUH104" s="112"/>
      <c r="PUI104" s="114" t="s">
        <v>137</v>
      </c>
      <c r="PUJ104" s="115"/>
      <c r="PUK104" s="115"/>
      <c r="PUL104" s="115"/>
      <c r="PUM104" s="115"/>
      <c r="PUN104" s="113"/>
      <c r="PUO104" s="112"/>
      <c r="PUP104" s="112"/>
      <c r="PUQ104" s="114" t="s">
        <v>137</v>
      </c>
      <c r="PUR104" s="115"/>
      <c r="PUS104" s="115"/>
      <c r="PUT104" s="115"/>
      <c r="PUU104" s="115"/>
      <c r="PUV104" s="113"/>
      <c r="PUW104" s="112"/>
      <c r="PUX104" s="112"/>
      <c r="PUY104" s="114" t="s">
        <v>137</v>
      </c>
      <c r="PUZ104" s="115"/>
      <c r="PVA104" s="115"/>
      <c r="PVB104" s="115"/>
      <c r="PVC104" s="115"/>
      <c r="PVD104" s="113"/>
      <c r="PVE104" s="112"/>
      <c r="PVF104" s="112"/>
      <c r="PVG104" s="114" t="s">
        <v>137</v>
      </c>
      <c r="PVH104" s="115"/>
      <c r="PVI104" s="115"/>
      <c r="PVJ104" s="115"/>
      <c r="PVK104" s="115"/>
      <c r="PVL104" s="113"/>
      <c r="PVM104" s="112"/>
      <c r="PVN104" s="112"/>
      <c r="PVO104" s="114" t="s">
        <v>137</v>
      </c>
      <c r="PVP104" s="115"/>
      <c r="PVQ104" s="115"/>
      <c r="PVR104" s="115"/>
      <c r="PVS104" s="115"/>
      <c r="PVT104" s="113"/>
      <c r="PVU104" s="112"/>
      <c r="PVV104" s="112"/>
      <c r="PVW104" s="114" t="s">
        <v>137</v>
      </c>
      <c r="PVX104" s="115"/>
      <c r="PVY104" s="115"/>
      <c r="PVZ104" s="115"/>
      <c r="PWA104" s="115"/>
      <c r="PWB104" s="113"/>
      <c r="PWC104" s="112"/>
      <c r="PWD104" s="112"/>
      <c r="PWE104" s="114" t="s">
        <v>137</v>
      </c>
      <c r="PWF104" s="115"/>
      <c r="PWG104" s="115"/>
      <c r="PWH104" s="115"/>
      <c r="PWI104" s="115"/>
      <c r="PWJ104" s="113"/>
      <c r="PWK104" s="112"/>
      <c r="PWL104" s="112"/>
      <c r="PWM104" s="114" t="s">
        <v>137</v>
      </c>
      <c r="PWN104" s="115"/>
      <c r="PWO104" s="115"/>
      <c r="PWP104" s="115"/>
      <c r="PWQ104" s="115"/>
      <c r="PWR104" s="113"/>
      <c r="PWS104" s="112"/>
      <c r="PWT104" s="112"/>
      <c r="PWU104" s="114" t="s">
        <v>137</v>
      </c>
      <c r="PWV104" s="115"/>
      <c r="PWW104" s="115"/>
      <c r="PWX104" s="115"/>
      <c r="PWY104" s="115"/>
      <c r="PWZ104" s="113"/>
      <c r="PXA104" s="112"/>
      <c r="PXB104" s="112"/>
      <c r="PXC104" s="114" t="s">
        <v>137</v>
      </c>
      <c r="PXD104" s="115"/>
      <c r="PXE104" s="115"/>
      <c r="PXF104" s="115"/>
      <c r="PXG104" s="115"/>
      <c r="PXH104" s="113"/>
      <c r="PXI104" s="112"/>
      <c r="PXJ104" s="112"/>
      <c r="PXK104" s="114" t="s">
        <v>137</v>
      </c>
      <c r="PXL104" s="115"/>
      <c r="PXM104" s="115"/>
      <c r="PXN104" s="115"/>
      <c r="PXO104" s="115"/>
      <c r="PXP104" s="113"/>
      <c r="PXQ104" s="112"/>
      <c r="PXR104" s="112"/>
      <c r="PXS104" s="114" t="s">
        <v>137</v>
      </c>
      <c r="PXT104" s="115"/>
      <c r="PXU104" s="115"/>
      <c r="PXV104" s="115"/>
      <c r="PXW104" s="115"/>
      <c r="PXX104" s="113"/>
      <c r="PXY104" s="112"/>
      <c r="PXZ104" s="112"/>
      <c r="PYA104" s="114" t="s">
        <v>137</v>
      </c>
      <c r="PYB104" s="115"/>
      <c r="PYC104" s="115"/>
      <c r="PYD104" s="115"/>
      <c r="PYE104" s="115"/>
      <c r="PYF104" s="113"/>
      <c r="PYG104" s="112"/>
      <c r="PYH104" s="112"/>
      <c r="PYI104" s="114" t="s">
        <v>137</v>
      </c>
      <c r="PYJ104" s="115"/>
      <c r="PYK104" s="115"/>
      <c r="PYL104" s="115"/>
      <c r="PYM104" s="115"/>
      <c r="PYN104" s="113"/>
      <c r="PYO104" s="112"/>
      <c r="PYP104" s="112"/>
      <c r="PYQ104" s="114" t="s">
        <v>137</v>
      </c>
      <c r="PYR104" s="115"/>
      <c r="PYS104" s="115"/>
      <c r="PYT104" s="115"/>
      <c r="PYU104" s="115"/>
      <c r="PYV104" s="113"/>
      <c r="PYW104" s="112"/>
      <c r="PYX104" s="112"/>
      <c r="PYY104" s="114" t="s">
        <v>137</v>
      </c>
      <c r="PYZ104" s="115"/>
      <c r="PZA104" s="115"/>
      <c r="PZB104" s="115"/>
      <c r="PZC104" s="115"/>
      <c r="PZD104" s="113"/>
      <c r="PZE104" s="112"/>
      <c r="PZF104" s="112"/>
      <c r="PZG104" s="114" t="s">
        <v>137</v>
      </c>
      <c r="PZH104" s="115"/>
      <c r="PZI104" s="115"/>
      <c r="PZJ104" s="115"/>
      <c r="PZK104" s="115"/>
      <c r="PZL104" s="113"/>
      <c r="PZM104" s="112"/>
      <c r="PZN104" s="112"/>
      <c r="PZO104" s="114" t="s">
        <v>137</v>
      </c>
      <c r="PZP104" s="115"/>
      <c r="PZQ104" s="115"/>
      <c r="PZR104" s="115"/>
      <c r="PZS104" s="115"/>
      <c r="PZT104" s="113"/>
      <c r="PZU104" s="112"/>
      <c r="PZV104" s="112"/>
      <c r="PZW104" s="114" t="s">
        <v>137</v>
      </c>
      <c r="PZX104" s="115"/>
      <c r="PZY104" s="115"/>
      <c r="PZZ104" s="115"/>
      <c r="QAA104" s="115"/>
      <c r="QAB104" s="113"/>
      <c r="QAC104" s="112"/>
      <c r="QAD104" s="112"/>
      <c r="QAE104" s="114" t="s">
        <v>137</v>
      </c>
      <c r="QAF104" s="115"/>
      <c r="QAG104" s="115"/>
      <c r="QAH104" s="115"/>
      <c r="QAI104" s="115"/>
      <c r="QAJ104" s="113"/>
      <c r="QAK104" s="112"/>
      <c r="QAL104" s="112"/>
      <c r="QAM104" s="114" t="s">
        <v>137</v>
      </c>
      <c r="QAN104" s="115"/>
      <c r="QAO104" s="115"/>
      <c r="QAP104" s="115"/>
      <c r="QAQ104" s="115"/>
      <c r="QAR104" s="113"/>
      <c r="QAS104" s="112"/>
      <c r="QAT104" s="112"/>
      <c r="QAU104" s="114" t="s">
        <v>137</v>
      </c>
      <c r="QAV104" s="115"/>
      <c r="QAW104" s="115"/>
      <c r="QAX104" s="115"/>
      <c r="QAY104" s="115"/>
      <c r="QAZ104" s="113"/>
      <c r="QBA104" s="112"/>
      <c r="QBB104" s="112"/>
      <c r="QBC104" s="114" t="s">
        <v>137</v>
      </c>
      <c r="QBD104" s="115"/>
      <c r="QBE104" s="115"/>
      <c r="QBF104" s="115"/>
      <c r="QBG104" s="115"/>
      <c r="QBH104" s="113"/>
      <c r="QBI104" s="112"/>
      <c r="QBJ104" s="112"/>
      <c r="QBK104" s="114" t="s">
        <v>137</v>
      </c>
      <c r="QBL104" s="115"/>
      <c r="QBM104" s="115"/>
      <c r="QBN104" s="115"/>
      <c r="QBO104" s="115"/>
      <c r="QBP104" s="113"/>
      <c r="QBQ104" s="112"/>
      <c r="QBR104" s="112"/>
      <c r="QBS104" s="114" t="s">
        <v>137</v>
      </c>
      <c r="QBT104" s="115"/>
      <c r="QBU104" s="115"/>
      <c r="QBV104" s="115"/>
      <c r="QBW104" s="115"/>
      <c r="QBX104" s="113"/>
      <c r="QBY104" s="112"/>
      <c r="QBZ104" s="112"/>
      <c r="QCA104" s="114" t="s">
        <v>137</v>
      </c>
      <c r="QCB104" s="115"/>
      <c r="QCC104" s="115"/>
      <c r="QCD104" s="115"/>
      <c r="QCE104" s="115"/>
      <c r="QCF104" s="113"/>
      <c r="QCG104" s="112"/>
      <c r="QCH104" s="112"/>
      <c r="QCI104" s="114" t="s">
        <v>137</v>
      </c>
      <c r="QCJ104" s="115"/>
      <c r="QCK104" s="115"/>
      <c r="QCL104" s="115"/>
      <c r="QCM104" s="115"/>
      <c r="QCN104" s="113"/>
      <c r="QCO104" s="112"/>
      <c r="QCP104" s="112"/>
      <c r="QCQ104" s="114" t="s">
        <v>137</v>
      </c>
      <c r="QCR104" s="115"/>
      <c r="QCS104" s="115"/>
      <c r="QCT104" s="115"/>
      <c r="QCU104" s="115"/>
      <c r="QCV104" s="113"/>
      <c r="QCW104" s="112"/>
      <c r="QCX104" s="112"/>
      <c r="QCY104" s="114" t="s">
        <v>137</v>
      </c>
      <c r="QCZ104" s="115"/>
      <c r="QDA104" s="115"/>
      <c r="QDB104" s="115"/>
      <c r="QDC104" s="115"/>
      <c r="QDD104" s="113"/>
      <c r="QDE104" s="112"/>
      <c r="QDF104" s="112"/>
      <c r="QDG104" s="114" t="s">
        <v>137</v>
      </c>
      <c r="QDH104" s="115"/>
      <c r="QDI104" s="115"/>
      <c r="QDJ104" s="115"/>
      <c r="QDK104" s="115"/>
      <c r="QDL104" s="113"/>
      <c r="QDM104" s="112"/>
      <c r="QDN104" s="112"/>
      <c r="QDO104" s="114" t="s">
        <v>137</v>
      </c>
      <c r="QDP104" s="115"/>
      <c r="QDQ104" s="115"/>
      <c r="QDR104" s="115"/>
      <c r="QDS104" s="115"/>
      <c r="QDT104" s="113"/>
      <c r="QDU104" s="112"/>
      <c r="QDV104" s="112"/>
      <c r="QDW104" s="114" t="s">
        <v>137</v>
      </c>
      <c r="QDX104" s="115"/>
      <c r="QDY104" s="115"/>
      <c r="QDZ104" s="115"/>
      <c r="QEA104" s="115"/>
      <c r="QEB104" s="113"/>
      <c r="QEC104" s="112"/>
      <c r="QED104" s="112"/>
      <c r="QEE104" s="114" t="s">
        <v>137</v>
      </c>
      <c r="QEF104" s="115"/>
      <c r="QEG104" s="115"/>
      <c r="QEH104" s="115"/>
      <c r="QEI104" s="115"/>
      <c r="QEJ104" s="113"/>
      <c r="QEK104" s="112"/>
      <c r="QEL104" s="112"/>
      <c r="QEM104" s="114" t="s">
        <v>137</v>
      </c>
      <c r="QEN104" s="115"/>
      <c r="QEO104" s="115"/>
      <c r="QEP104" s="115"/>
      <c r="QEQ104" s="115"/>
      <c r="QER104" s="113"/>
      <c r="QES104" s="112"/>
      <c r="QET104" s="112"/>
      <c r="QEU104" s="114" t="s">
        <v>137</v>
      </c>
      <c r="QEV104" s="115"/>
      <c r="QEW104" s="115"/>
      <c r="QEX104" s="115"/>
      <c r="QEY104" s="115"/>
      <c r="QEZ104" s="113"/>
      <c r="QFA104" s="112"/>
      <c r="QFB104" s="112"/>
      <c r="QFC104" s="114" t="s">
        <v>137</v>
      </c>
      <c r="QFD104" s="115"/>
      <c r="QFE104" s="115"/>
      <c r="QFF104" s="115"/>
      <c r="QFG104" s="115"/>
      <c r="QFH104" s="113"/>
      <c r="QFI104" s="112"/>
      <c r="QFJ104" s="112"/>
      <c r="QFK104" s="114" t="s">
        <v>137</v>
      </c>
      <c r="QFL104" s="115"/>
      <c r="QFM104" s="115"/>
      <c r="QFN104" s="115"/>
      <c r="QFO104" s="115"/>
      <c r="QFP104" s="113"/>
      <c r="QFQ104" s="112"/>
      <c r="QFR104" s="112"/>
      <c r="QFS104" s="114" t="s">
        <v>137</v>
      </c>
      <c r="QFT104" s="115"/>
      <c r="QFU104" s="115"/>
      <c r="QFV104" s="115"/>
      <c r="QFW104" s="115"/>
      <c r="QFX104" s="113"/>
      <c r="QFY104" s="112"/>
      <c r="QFZ104" s="112"/>
      <c r="QGA104" s="114" t="s">
        <v>137</v>
      </c>
      <c r="QGB104" s="115"/>
      <c r="QGC104" s="115"/>
      <c r="QGD104" s="115"/>
      <c r="QGE104" s="115"/>
      <c r="QGF104" s="113"/>
      <c r="QGG104" s="112"/>
      <c r="QGH104" s="112"/>
      <c r="QGI104" s="114" t="s">
        <v>137</v>
      </c>
      <c r="QGJ104" s="115"/>
      <c r="QGK104" s="115"/>
      <c r="QGL104" s="115"/>
      <c r="QGM104" s="115"/>
      <c r="QGN104" s="113"/>
      <c r="QGO104" s="112"/>
      <c r="QGP104" s="112"/>
      <c r="QGQ104" s="114" t="s">
        <v>137</v>
      </c>
      <c r="QGR104" s="115"/>
      <c r="QGS104" s="115"/>
      <c r="QGT104" s="115"/>
      <c r="QGU104" s="115"/>
      <c r="QGV104" s="113"/>
      <c r="QGW104" s="112"/>
      <c r="QGX104" s="112"/>
      <c r="QGY104" s="114" t="s">
        <v>137</v>
      </c>
      <c r="QGZ104" s="115"/>
      <c r="QHA104" s="115"/>
      <c r="QHB104" s="115"/>
      <c r="QHC104" s="115"/>
      <c r="QHD104" s="113"/>
      <c r="QHE104" s="112"/>
      <c r="QHF104" s="112"/>
      <c r="QHG104" s="114" t="s">
        <v>137</v>
      </c>
      <c r="QHH104" s="115"/>
      <c r="QHI104" s="115"/>
      <c r="QHJ104" s="115"/>
      <c r="QHK104" s="115"/>
      <c r="QHL104" s="113"/>
      <c r="QHM104" s="112"/>
      <c r="QHN104" s="112"/>
      <c r="QHO104" s="114" t="s">
        <v>137</v>
      </c>
      <c r="QHP104" s="115"/>
      <c r="QHQ104" s="115"/>
      <c r="QHR104" s="115"/>
      <c r="QHS104" s="115"/>
      <c r="QHT104" s="113"/>
      <c r="QHU104" s="112"/>
      <c r="QHV104" s="112"/>
      <c r="QHW104" s="114" t="s">
        <v>137</v>
      </c>
      <c r="QHX104" s="115"/>
      <c r="QHY104" s="115"/>
      <c r="QHZ104" s="115"/>
      <c r="QIA104" s="115"/>
      <c r="QIB104" s="113"/>
      <c r="QIC104" s="112"/>
      <c r="QID104" s="112"/>
      <c r="QIE104" s="114" t="s">
        <v>137</v>
      </c>
      <c r="QIF104" s="115"/>
      <c r="QIG104" s="115"/>
      <c r="QIH104" s="115"/>
      <c r="QII104" s="115"/>
      <c r="QIJ104" s="113"/>
      <c r="QIK104" s="112"/>
      <c r="QIL104" s="112"/>
      <c r="QIM104" s="114" t="s">
        <v>137</v>
      </c>
      <c r="QIN104" s="115"/>
      <c r="QIO104" s="115"/>
      <c r="QIP104" s="115"/>
      <c r="QIQ104" s="115"/>
      <c r="QIR104" s="113"/>
      <c r="QIS104" s="112"/>
      <c r="QIT104" s="112"/>
      <c r="QIU104" s="114" t="s">
        <v>137</v>
      </c>
      <c r="QIV104" s="115"/>
      <c r="QIW104" s="115"/>
      <c r="QIX104" s="115"/>
      <c r="QIY104" s="115"/>
      <c r="QIZ104" s="113"/>
      <c r="QJA104" s="112"/>
      <c r="QJB104" s="112"/>
      <c r="QJC104" s="114" t="s">
        <v>137</v>
      </c>
      <c r="QJD104" s="115"/>
      <c r="QJE104" s="115"/>
      <c r="QJF104" s="115"/>
      <c r="QJG104" s="115"/>
      <c r="QJH104" s="113"/>
      <c r="QJI104" s="112"/>
      <c r="QJJ104" s="112"/>
      <c r="QJK104" s="114" t="s">
        <v>137</v>
      </c>
      <c r="QJL104" s="115"/>
      <c r="QJM104" s="115"/>
      <c r="QJN104" s="115"/>
      <c r="QJO104" s="115"/>
      <c r="QJP104" s="113"/>
      <c r="QJQ104" s="112"/>
      <c r="QJR104" s="112"/>
      <c r="QJS104" s="114" t="s">
        <v>137</v>
      </c>
      <c r="QJT104" s="115"/>
      <c r="QJU104" s="115"/>
      <c r="QJV104" s="115"/>
      <c r="QJW104" s="115"/>
      <c r="QJX104" s="113"/>
      <c r="QJY104" s="112"/>
      <c r="QJZ104" s="112"/>
      <c r="QKA104" s="114" t="s">
        <v>137</v>
      </c>
      <c r="QKB104" s="115"/>
      <c r="QKC104" s="115"/>
      <c r="QKD104" s="115"/>
      <c r="QKE104" s="115"/>
      <c r="QKF104" s="113"/>
      <c r="QKG104" s="112"/>
      <c r="QKH104" s="112"/>
      <c r="QKI104" s="114" t="s">
        <v>137</v>
      </c>
      <c r="QKJ104" s="115"/>
      <c r="QKK104" s="115"/>
      <c r="QKL104" s="115"/>
      <c r="QKM104" s="115"/>
      <c r="QKN104" s="113"/>
      <c r="QKO104" s="112"/>
      <c r="QKP104" s="112"/>
      <c r="QKQ104" s="114" t="s">
        <v>137</v>
      </c>
      <c r="QKR104" s="115"/>
      <c r="QKS104" s="115"/>
      <c r="QKT104" s="115"/>
      <c r="QKU104" s="115"/>
      <c r="QKV104" s="113"/>
      <c r="QKW104" s="112"/>
      <c r="QKX104" s="112"/>
      <c r="QKY104" s="114" t="s">
        <v>137</v>
      </c>
      <c r="QKZ104" s="115"/>
      <c r="QLA104" s="115"/>
      <c r="QLB104" s="115"/>
      <c r="QLC104" s="115"/>
      <c r="QLD104" s="113"/>
      <c r="QLE104" s="112"/>
      <c r="QLF104" s="112"/>
      <c r="QLG104" s="114" t="s">
        <v>137</v>
      </c>
      <c r="QLH104" s="115"/>
      <c r="QLI104" s="115"/>
      <c r="QLJ104" s="115"/>
      <c r="QLK104" s="115"/>
      <c r="QLL104" s="113"/>
      <c r="QLM104" s="112"/>
      <c r="QLN104" s="112"/>
      <c r="QLO104" s="114" t="s">
        <v>137</v>
      </c>
      <c r="QLP104" s="115"/>
      <c r="QLQ104" s="115"/>
      <c r="QLR104" s="115"/>
      <c r="QLS104" s="115"/>
      <c r="QLT104" s="113"/>
      <c r="QLU104" s="112"/>
      <c r="QLV104" s="112"/>
      <c r="QLW104" s="114" t="s">
        <v>137</v>
      </c>
      <c r="QLX104" s="115"/>
      <c r="QLY104" s="115"/>
      <c r="QLZ104" s="115"/>
      <c r="QMA104" s="115"/>
      <c r="QMB104" s="113"/>
      <c r="QMC104" s="112"/>
      <c r="QMD104" s="112"/>
      <c r="QME104" s="114" t="s">
        <v>137</v>
      </c>
      <c r="QMF104" s="115"/>
      <c r="QMG104" s="115"/>
      <c r="QMH104" s="115"/>
      <c r="QMI104" s="115"/>
      <c r="QMJ104" s="113"/>
      <c r="QMK104" s="112"/>
      <c r="QML104" s="112"/>
      <c r="QMM104" s="114" t="s">
        <v>137</v>
      </c>
      <c r="QMN104" s="115"/>
      <c r="QMO104" s="115"/>
      <c r="QMP104" s="115"/>
      <c r="QMQ104" s="115"/>
      <c r="QMR104" s="113"/>
      <c r="QMS104" s="112"/>
      <c r="QMT104" s="112"/>
      <c r="QMU104" s="114" t="s">
        <v>137</v>
      </c>
      <c r="QMV104" s="115"/>
      <c r="QMW104" s="115"/>
      <c r="QMX104" s="115"/>
      <c r="QMY104" s="115"/>
      <c r="QMZ104" s="113"/>
      <c r="QNA104" s="112"/>
      <c r="QNB104" s="112"/>
      <c r="QNC104" s="114" t="s">
        <v>137</v>
      </c>
      <c r="QND104" s="115"/>
      <c r="QNE104" s="115"/>
      <c r="QNF104" s="115"/>
      <c r="QNG104" s="115"/>
      <c r="QNH104" s="113"/>
      <c r="QNI104" s="112"/>
      <c r="QNJ104" s="112"/>
      <c r="QNK104" s="114" t="s">
        <v>137</v>
      </c>
      <c r="QNL104" s="115"/>
      <c r="QNM104" s="115"/>
      <c r="QNN104" s="115"/>
      <c r="QNO104" s="115"/>
      <c r="QNP104" s="113"/>
      <c r="QNQ104" s="112"/>
      <c r="QNR104" s="112"/>
      <c r="QNS104" s="114" t="s">
        <v>137</v>
      </c>
      <c r="QNT104" s="115"/>
      <c r="QNU104" s="115"/>
      <c r="QNV104" s="115"/>
      <c r="QNW104" s="115"/>
      <c r="QNX104" s="113"/>
      <c r="QNY104" s="112"/>
      <c r="QNZ104" s="112"/>
      <c r="QOA104" s="114" t="s">
        <v>137</v>
      </c>
      <c r="QOB104" s="115"/>
      <c r="QOC104" s="115"/>
      <c r="QOD104" s="115"/>
      <c r="QOE104" s="115"/>
      <c r="QOF104" s="113"/>
      <c r="QOG104" s="112"/>
      <c r="QOH104" s="112"/>
      <c r="QOI104" s="114" t="s">
        <v>137</v>
      </c>
      <c r="QOJ104" s="115"/>
      <c r="QOK104" s="115"/>
      <c r="QOL104" s="115"/>
      <c r="QOM104" s="115"/>
      <c r="QON104" s="113"/>
      <c r="QOO104" s="112"/>
      <c r="QOP104" s="112"/>
      <c r="QOQ104" s="114" t="s">
        <v>137</v>
      </c>
      <c r="QOR104" s="115"/>
      <c r="QOS104" s="115"/>
      <c r="QOT104" s="115"/>
      <c r="QOU104" s="115"/>
      <c r="QOV104" s="113"/>
      <c r="QOW104" s="112"/>
      <c r="QOX104" s="112"/>
      <c r="QOY104" s="114" t="s">
        <v>137</v>
      </c>
      <c r="QOZ104" s="115"/>
      <c r="QPA104" s="115"/>
      <c r="QPB104" s="115"/>
      <c r="QPC104" s="115"/>
      <c r="QPD104" s="113"/>
      <c r="QPE104" s="112"/>
      <c r="QPF104" s="112"/>
      <c r="QPG104" s="114" t="s">
        <v>137</v>
      </c>
      <c r="QPH104" s="115"/>
      <c r="QPI104" s="115"/>
      <c r="QPJ104" s="115"/>
      <c r="QPK104" s="115"/>
      <c r="QPL104" s="113"/>
      <c r="QPM104" s="112"/>
      <c r="QPN104" s="112"/>
      <c r="QPO104" s="114" t="s">
        <v>137</v>
      </c>
      <c r="QPP104" s="115"/>
      <c r="QPQ104" s="115"/>
      <c r="QPR104" s="115"/>
      <c r="QPS104" s="115"/>
      <c r="QPT104" s="113"/>
      <c r="QPU104" s="112"/>
      <c r="QPV104" s="112"/>
      <c r="QPW104" s="114" t="s">
        <v>137</v>
      </c>
      <c r="QPX104" s="115"/>
      <c r="QPY104" s="115"/>
      <c r="QPZ104" s="115"/>
      <c r="QQA104" s="115"/>
      <c r="QQB104" s="113"/>
      <c r="QQC104" s="112"/>
      <c r="QQD104" s="112"/>
      <c r="QQE104" s="114" t="s">
        <v>137</v>
      </c>
      <c r="QQF104" s="115"/>
      <c r="QQG104" s="115"/>
      <c r="QQH104" s="115"/>
      <c r="QQI104" s="115"/>
      <c r="QQJ104" s="113"/>
      <c r="QQK104" s="112"/>
      <c r="QQL104" s="112"/>
      <c r="QQM104" s="114" t="s">
        <v>137</v>
      </c>
      <c r="QQN104" s="115"/>
      <c r="QQO104" s="115"/>
      <c r="QQP104" s="115"/>
      <c r="QQQ104" s="115"/>
      <c r="QQR104" s="113"/>
      <c r="QQS104" s="112"/>
      <c r="QQT104" s="112"/>
      <c r="QQU104" s="114" t="s">
        <v>137</v>
      </c>
      <c r="QQV104" s="115"/>
      <c r="QQW104" s="115"/>
      <c r="QQX104" s="115"/>
      <c r="QQY104" s="115"/>
      <c r="QQZ104" s="113"/>
      <c r="QRA104" s="112"/>
      <c r="QRB104" s="112"/>
      <c r="QRC104" s="114" t="s">
        <v>137</v>
      </c>
      <c r="QRD104" s="115"/>
      <c r="QRE104" s="115"/>
      <c r="QRF104" s="115"/>
      <c r="QRG104" s="115"/>
      <c r="QRH104" s="113"/>
      <c r="QRI104" s="112"/>
      <c r="QRJ104" s="112"/>
      <c r="QRK104" s="114" t="s">
        <v>137</v>
      </c>
      <c r="QRL104" s="115"/>
      <c r="QRM104" s="115"/>
      <c r="QRN104" s="115"/>
      <c r="QRO104" s="115"/>
      <c r="QRP104" s="113"/>
      <c r="QRQ104" s="112"/>
      <c r="QRR104" s="112"/>
      <c r="QRS104" s="114" t="s">
        <v>137</v>
      </c>
      <c r="QRT104" s="115"/>
      <c r="QRU104" s="115"/>
      <c r="QRV104" s="115"/>
      <c r="QRW104" s="115"/>
      <c r="QRX104" s="113"/>
      <c r="QRY104" s="112"/>
      <c r="QRZ104" s="112"/>
      <c r="QSA104" s="114" t="s">
        <v>137</v>
      </c>
      <c r="QSB104" s="115"/>
      <c r="QSC104" s="115"/>
      <c r="QSD104" s="115"/>
      <c r="QSE104" s="115"/>
      <c r="QSF104" s="113"/>
      <c r="QSG104" s="112"/>
      <c r="QSH104" s="112"/>
      <c r="QSI104" s="114" t="s">
        <v>137</v>
      </c>
      <c r="QSJ104" s="115"/>
      <c r="QSK104" s="115"/>
      <c r="QSL104" s="115"/>
      <c r="QSM104" s="115"/>
      <c r="QSN104" s="113"/>
      <c r="QSO104" s="112"/>
      <c r="QSP104" s="112"/>
      <c r="QSQ104" s="114" t="s">
        <v>137</v>
      </c>
      <c r="QSR104" s="115"/>
      <c r="QSS104" s="115"/>
      <c r="QST104" s="115"/>
      <c r="QSU104" s="115"/>
      <c r="QSV104" s="113"/>
      <c r="QSW104" s="112"/>
      <c r="QSX104" s="112"/>
      <c r="QSY104" s="114" t="s">
        <v>137</v>
      </c>
      <c r="QSZ104" s="115"/>
      <c r="QTA104" s="115"/>
      <c r="QTB104" s="115"/>
      <c r="QTC104" s="115"/>
      <c r="QTD104" s="113"/>
      <c r="QTE104" s="112"/>
      <c r="QTF104" s="112"/>
      <c r="QTG104" s="114" t="s">
        <v>137</v>
      </c>
      <c r="QTH104" s="115"/>
      <c r="QTI104" s="115"/>
      <c r="QTJ104" s="115"/>
      <c r="QTK104" s="115"/>
      <c r="QTL104" s="113"/>
      <c r="QTM104" s="112"/>
      <c r="QTN104" s="112"/>
      <c r="QTO104" s="114" t="s">
        <v>137</v>
      </c>
      <c r="QTP104" s="115"/>
      <c r="QTQ104" s="115"/>
      <c r="QTR104" s="115"/>
      <c r="QTS104" s="115"/>
      <c r="QTT104" s="113"/>
      <c r="QTU104" s="112"/>
      <c r="QTV104" s="112"/>
      <c r="QTW104" s="114" t="s">
        <v>137</v>
      </c>
      <c r="QTX104" s="115"/>
      <c r="QTY104" s="115"/>
      <c r="QTZ104" s="115"/>
      <c r="QUA104" s="115"/>
      <c r="QUB104" s="113"/>
      <c r="QUC104" s="112"/>
      <c r="QUD104" s="112"/>
      <c r="QUE104" s="114" t="s">
        <v>137</v>
      </c>
      <c r="QUF104" s="115"/>
      <c r="QUG104" s="115"/>
      <c r="QUH104" s="115"/>
      <c r="QUI104" s="115"/>
      <c r="QUJ104" s="113"/>
      <c r="QUK104" s="112"/>
      <c r="QUL104" s="112"/>
      <c r="QUM104" s="114" t="s">
        <v>137</v>
      </c>
      <c r="QUN104" s="115"/>
      <c r="QUO104" s="115"/>
      <c r="QUP104" s="115"/>
      <c r="QUQ104" s="115"/>
      <c r="QUR104" s="113"/>
      <c r="QUS104" s="112"/>
      <c r="QUT104" s="112"/>
      <c r="QUU104" s="114" t="s">
        <v>137</v>
      </c>
      <c r="QUV104" s="115"/>
      <c r="QUW104" s="115"/>
      <c r="QUX104" s="115"/>
      <c r="QUY104" s="115"/>
      <c r="QUZ104" s="113"/>
      <c r="QVA104" s="112"/>
      <c r="QVB104" s="112"/>
      <c r="QVC104" s="114" t="s">
        <v>137</v>
      </c>
      <c r="QVD104" s="115"/>
      <c r="QVE104" s="115"/>
      <c r="QVF104" s="115"/>
      <c r="QVG104" s="115"/>
      <c r="QVH104" s="113"/>
      <c r="QVI104" s="112"/>
      <c r="QVJ104" s="112"/>
      <c r="QVK104" s="114" t="s">
        <v>137</v>
      </c>
      <c r="QVL104" s="115"/>
      <c r="QVM104" s="115"/>
      <c r="QVN104" s="115"/>
      <c r="QVO104" s="115"/>
      <c r="QVP104" s="113"/>
      <c r="QVQ104" s="112"/>
      <c r="QVR104" s="112"/>
      <c r="QVS104" s="114" t="s">
        <v>137</v>
      </c>
      <c r="QVT104" s="115"/>
      <c r="QVU104" s="115"/>
      <c r="QVV104" s="115"/>
      <c r="QVW104" s="115"/>
      <c r="QVX104" s="113"/>
      <c r="QVY104" s="112"/>
      <c r="QVZ104" s="112"/>
      <c r="QWA104" s="114" t="s">
        <v>137</v>
      </c>
      <c r="QWB104" s="115"/>
      <c r="QWC104" s="115"/>
      <c r="QWD104" s="115"/>
      <c r="QWE104" s="115"/>
      <c r="QWF104" s="113"/>
      <c r="QWG104" s="112"/>
      <c r="QWH104" s="112"/>
      <c r="QWI104" s="114" t="s">
        <v>137</v>
      </c>
      <c r="QWJ104" s="115"/>
      <c r="QWK104" s="115"/>
      <c r="QWL104" s="115"/>
      <c r="QWM104" s="115"/>
      <c r="QWN104" s="113"/>
      <c r="QWO104" s="112"/>
      <c r="QWP104" s="112"/>
      <c r="QWQ104" s="114" t="s">
        <v>137</v>
      </c>
      <c r="QWR104" s="115"/>
      <c r="QWS104" s="115"/>
      <c r="QWT104" s="115"/>
      <c r="QWU104" s="115"/>
      <c r="QWV104" s="113"/>
      <c r="QWW104" s="112"/>
      <c r="QWX104" s="112"/>
      <c r="QWY104" s="114" t="s">
        <v>137</v>
      </c>
      <c r="QWZ104" s="115"/>
      <c r="QXA104" s="115"/>
      <c r="QXB104" s="115"/>
      <c r="QXC104" s="115"/>
      <c r="QXD104" s="113"/>
      <c r="QXE104" s="112"/>
      <c r="QXF104" s="112"/>
      <c r="QXG104" s="114" t="s">
        <v>137</v>
      </c>
      <c r="QXH104" s="115"/>
      <c r="QXI104" s="115"/>
      <c r="QXJ104" s="115"/>
      <c r="QXK104" s="115"/>
      <c r="QXL104" s="113"/>
      <c r="QXM104" s="112"/>
      <c r="QXN104" s="112"/>
      <c r="QXO104" s="114" t="s">
        <v>137</v>
      </c>
      <c r="QXP104" s="115"/>
      <c r="QXQ104" s="115"/>
      <c r="QXR104" s="115"/>
      <c r="QXS104" s="115"/>
      <c r="QXT104" s="113"/>
      <c r="QXU104" s="112"/>
      <c r="QXV104" s="112"/>
      <c r="QXW104" s="114" t="s">
        <v>137</v>
      </c>
      <c r="QXX104" s="115"/>
      <c r="QXY104" s="115"/>
      <c r="QXZ104" s="115"/>
      <c r="QYA104" s="115"/>
      <c r="QYB104" s="113"/>
      <c r="QYC104" s="112"/>
      <c r="QYD104" s="112"/>
      <c r="QYE104" s="114" t="s">
        <v>137</v>
      </c>
      <c r="QYF104" s="115"/>
      <c r="QYG104" s="115"/>
      <c r="QYH104" s="115"/>
      <c r="QYI104" s="115"/>
      <c r="QYJ104" s="113"/>
      <c r="QYK104" s="112"/>
      <c r="QYL104" s="112"/>
      <c r="QYM104" s="114" t="s">
        <v>137</v>
      </c>
      <c r="QYN104" s="115"/>
      <c r="QYO104" s="115"/>
      <c r="QYP104" s="115"/>
      <c r="QYQ104" s="115"/>
      <c r="QYR104" s="113"/>
      <c r="QYS104" s="112"/>
      <c r="QYT104" s="112"/>
      <c r="QYU104" s="114" t="s">
        <v>137</v>
      </c>
      <c r="QYV104" s="115"/>
      <c r="QYW104" s="115"/>
      <c r="QYX104" s="115"/>
      <c r="QYY104" s="115"/>
      <c r="QYZ104" s="113"/>
      <c r="QZA104" s="112"/>
      <c r="QZB104" s="112"/>
      <c r="QZC104" s="114" t="s">
        <v>137</v>
      </c>
      <c r="QZD104" s="115"/>
      <c r="QZE104" s="115"/>
      <c r="QZF104" s="115"/>
      <c r="QZG104" s="115"/>
      <c r="QZH104" s="113"/>
      <c r="QZI104" s="112"/>
      <c r="QZJ104" s="112"/>
      <c r="QZK104" s="114" t="s">
        <v>137</v>
      </c>
      <c r="QZL104" s="115"/>
      <c r="QZM104" s="115"/>
      <c r="QZN104" s="115"/>
      <c r="QZO104" s="115"/>
      <c r="QZP104" s="113"/>
      <c r="QZQ104" s="112"/>
      <c r="QZR104" s="112"/>
      <c r="QZS104" s="114" t="s">
        <v>137</v>
      </c>
      <c r="QZT104" s="115"/>
      <c r="QZU104" s="115"/>
      <c r="QZV104" s="115"/>
      <c r="QZW104" s="115"/>
      <c r="QZX104" s="113"/>
      <c r="QZY104" s="112"/>
      <c r="QZZ104" s="112"/>
      <c r="RAA104" s="114" t="s">
        <v>137</v>
      </c>
      <c r="RAB104" s="115"/>
      <c r="RAC104" s="115"/>
      <c r="RAD104" s="115"/>
      <c r="RAE104" s="115"/>
      <c r="RAF104" s="113"/>
      <c r="RAG104" s="112"/>
      <c r="RAH104" s="112"/>
      <c r="RAI104" s="114" t="s">
        <v>137</v>
      </c>
      <c r="RAJ104" s="115"/>
      <c r="RAK104" s="115"/>
      <c r="RAL104" s="115"/>
      <c r="RAM104" s="115"/>
      <c r="RAN104" s="113"/>
      <c r="RAO104" s="112"/>
      <c r="RAP104" s="112"/>
      <c r="RAQ104" s="114" t="s">
        <v>137</v>
      </c>
      <c r="RAR104" s="115"/>
      <c r="RAS104" s="115"/>
      <c r="RAT104" s="115"/>
      <c r="RAU104" s="115"/>
      <c r="RAV104" s="113"/>
      <c r="RAW104" s="112"/>
      <c r="RAX104" s="112"/>
      <c r="RAY104" s="114" t="s">
        <v>137</v>
      </c>
      <c r="RAZ104" s="115"/>
      <c r="RBA104" s="115"/>
      <c r="RBB104" s="115"/>
      <c r="RBC104" s="115"/>
      <c r="RBD104" s="113"/>
      <c r="RBE104" s="112"/>
      <c r="RBF104" s="112"/>
      <c r="RBG104" s="114" t="s">
        <v>137</v>
      </c>
      <c r="RBH104" s="115"/>
      <c r="RBI104" s="115"/>
      <c r="RBJ104" s="115"/>
      <c r="RBK104" s="115"/>
      <c r="RBL104" s="113"/>
      <c r="RBM104" s="112"/>
      <c r="RBN104" s="112"/>
      <c r="RBO104" s="114" t="s">
        <v>137</v>
      </c>
      <c r="RBP104" s="115"/>
      <c r="RBQ104" s="115"/>
      <c r="RBR104" s="115"/>
      <c r="RBS104" s="115"/>
      <c r="RBT104" s="113"/>
      <c r="RBU104" s="112"/>
      <c r="RBV104" s="112"/>
      <c r="RBW104" s="114" t="s">
        <v>137</v>
      </c>
      <c r="RBX104" s="115"/>
      <c r="RBY104" s="115"/>
      <c r="RBZ104" s="115"/>
      <c r="RCA104" s="115"/>
      <c r="RCB104" s="113"/>
      <c r="RCC104" s="112"/>
      <c r="RCD104" s="112"/>
      <c r="RCE104" s="114" t="s">
        <v>137</v>
      </c>
      <c r="RCF104" s="115"/>
      <c r="RCG104" s="115"/>
      <c r="RCH104" s="115"/>
      <c r="RCI104" s="115"/>
      <c r="RCJ104" s="113"/>
      <c r="RCK104" s="112"/>
      <c r="RCL104" s="112"/>
      <c r="RCM104" s="114" t="s">
        <v>137</v>
      </c>
      <c r="RCN104" s="115"/>
      <c r="RCO104" s="115"/>
      <c r="RCP104" s="115"/>
      <c r="RCQ104" s="115"/>
      <c r="RCR104" s="113"/>
      <c r="RCS104" s="112"/>
      <c r="RCT104" s="112"/>
      <c r="RCU104" s="114" t="s">
        <v>137</v>
      </c>
      <c r="RCV104" s="115"/>
      <c r="RCW104" s="115"/>
      <c r="RCX104" s="115"/>
      <c r="RCY104" s="115"/>
      <c r="RCZ104" s="113"/>
      <c r="RDA104" s="112"/>
      <c r="RDB104" s="112"/>
      <c r="RDC104" s="114" t="s">
        <v>137</v>
      </c>
      <c r="RDD104" s="115"/>
      <c r="RDE104" s="115"/>
      <c r="RDF104" s="115"/>
      <c r="RDG104" s="115"/>
      <c r="RDH104" s="113"/>
      <c r="RDI104" s="112"/>
      <c r="RDJ104" s="112"/>
      <c r="RDK104" s="114" t="s">
        <v>137</v>
      </c>
      <c r="RDL104" s="115"/>
      <c r="RDM104" s="115"/>
      <c r="RDN104" s="115"/>
      <c r="RDO104" s="115"/>
      <c r="RDP104" s="113"/>
      <c r="RDQ104" s="112"/>
      <c r="RDR104" s="112"/>
      <c r="RDS104" s="114" t="s">
        <v>137</v>
      </c>
      <c r="RDT104" s="115"/>
      <c r="RDU104" s="115"/>
      <c r="RDV104" s="115"/>
      <c r="RDW104" s="115"/>
      <c r="RDX104" s="113"/>
      <c r="RDY104" s="112"/>
      <c r="RDZ104" s="112"/>
      <c r="REA104" s="114" t="s">
        <v>137</v>
      </c>
      <c r="REB104" s="115"/>
      <c r="REC104" s="115"/>
      <c r="RED104" s="115"/>
      <c r="REE104" s="115"/>
      <c r="REF104" s="113"/>
      <c r="REG104" s="112"/>
      <c r="REH104" s="112"/>
      <c r="REI104" s="114" t="s">
        <v>137</v>
      </c>
      <c r="REJ104" s="115"/>
      <c r="REK104" s="115"/>
      <c r="REL104" s="115"/>
      <c r="REM104" s="115"/>
      <c r="REN104" s="113"/>
      <c r="REO104" s="112"/>
      <c r="REP104" s="112"/>
      <c r="REQ104" s="114" t="s">
        <v>137</v>
      </c>
      <c r="RER104" s="115"/>
      <c r="RES104" s="115"/>
      <c r="RET104" s="115"/>
      <c r="REU104" s="115"/>
      <c r="REV104" s="113"/>
      <c r="REW104" s="112"/>
      <c r="REX104" s="112"/>
      <c r="REY104" s="114" t="s">
        <v>137</v>
      </c>
      <c r="REZ104" s="115"/>
      <c r="RFA104" s="115"/>
      <c r="RFB104" s="115"/>
      <c r="RFC104" s="115"/>
      <c r="RFD104" s="113"/>
      <c r="RFE104" s="112"/>
      <c r="RFF104" s="112"/>
      <c r="RFG104" s="114" t="s">
        <v>137</v>
      </c>
      <c r="RFH104" s="115"/>
      <c r="RFI104" s="115"/>
      <c r="RFJ104" s="115"/>
      <c r="RFK104" s="115"/>
      <c r="RFL104" s="113"/>
      <c r="RFM104" s="112"/>
      <c r="RFN104" s="112"/>
      <c r="RFO104" s="114" t="s">
        <v>137</v>
      </c>
      <c r="RFP104" s="115"/>
      <c r="RFQ104" s="115"/>
      <c r="RFR104" s="115"/>
      <c r="RFS104" s="115"/>
      <c r="RFT104" s="113"/>
      <c r="RFU104" s="112"/>
      <c r="RFV104" s="112"/>
      <c r="RFW104" s="114" t="s">
        <v>137</v>
      </c>
      <c r="RFX104" s="115"/>
      <c r="RFY104" s="115"/>
      <c r="RFZ104" s="115"/>
      <c r="RGA104" s="115"/>
      <c r="RGB104" s="113"/>
      <c r="RGC104" s="112"/>
      <c r="RGD104" s="112"/>
      <c r="RGE104" s="114" t="s">
        <v>137</v>
      </c>
      <c r="RGF104" s="115"/>
      <c r="RGG104" s="115"/>
      <c r="RGH104" s="115"/>
      <c r="RGI104" s="115"/>
      <c r="RGJ104" s="113"/>
      <c r="RGK104" s="112"/>
      <c r="RGL104" s="112"/>
      <c r="RGM104" s="114" t="s">
        <v>137</v>
      </c>
      <c r="RGN104" s="115"/>
      <c r="RGO104" s="115"/>
      <c r="RGP104" s="115"/>
      <c r="RGQ104" s="115"/>
      <c r="RGR104" s="113"/>
      <c r="RGS104" s="112"/>
      <c r="RGT104" s="112"/>
      <c r="RGU104" s="114" t="s">
        <v>137</v>
      </c>
      <c r="RGV104" s="115"/>
      <c r="RGW104" s="115"/>
      <c r="RGX104" s="115"/>
      <c r="RGY104" s="115"/>
      <c r="RGZ104" s="113"/>
      <c r="RHA104" s="112"/>
      <c r="RHB104" s="112"/>
      <c r="RHC104" s="114" t="s">
        <v>137</v>
      </c>
      <c r="RHD104" s="115"/>
      <c r="RHE104" s="115"/>
      <c r="RHF104" s="115"/>
      <c r="RHG104" s="115"/>
      <c r="RHH104" s="113"/>
      <c r="RHI104" s="112"/>
      <c r="RHJ104" s="112"/>
      <c r="RHK104" s="114" t="s">
        <v>137</v>
      </c>
      <c r="RHL104" s="115"/>
      <c r="RHM104" s="115"/>
      <c r="RHN104" s="115"/>
      <c r="RHO104" s="115"/>
      <c r="RHP104" s="113"/>
      <c r="RHQ104" s="112"/>
      <c r="RHR104" s="112"/>
      <c r="RHS104" s="114" t="s">
        <v>137</v>
      </c>
      <c r="RHT104" s="115"/>
      <c r="RHU104" s="115"/>
      <c r="RHV104" s="115"/>
      <c r="RHW104" s="115"/>
      <c r="RHX104" s="113"/>
      <c r="RHY104" s="112"/>
      <c r="RHZ104" s="112"/>
      <c r="RIA104" s="114" t="s">
        <v>137</v>
      </c>
      <c r="RIB104" s="115"/>
      <c r="RIC104" s="115"/>
      <c r="RID104" s="115"/>
      <c r="RIE104" s="115"/>
      <c r="RIF104" s="113"/>
      <c r="RIG104" s="112"/>
      <c r="RIH104" s="112"/>
      <c r="RII104" s="114" t="s">
        <v>137</v>
      </c>
      <c r="RIJ104" s="115"/>
      <c r="RIK104" s="115"/>
      <c r="RIL104" s="115"/>
      <c r="RIM104" s="115"/>
      <c r="RIN104" s="113"/>
      <c r="RIO104" s="112"/>
      <c r="RIP104" s="112"/>
      <c r="RIQ104" s="114" t="s">
        <v>137</v>
      </c>
      <c r="RIR104" s="115"/>
      <c r="RIS104" s="115"/>
      <c r="RIT104" s="115"/>
      <c r="RIU104" s="115"/>
      <c r="RIV104" s="113"/>
      <c r="RIW104" s="112"/>
      <c r="RIX104" s="112"/>
      <c r="RIY104" s="114" t="s">
        <v>137</v>
      </c>
      <c r="RIZ104" s="115"/>
      <c r="RJA104" s="115"/>
      <c r="RJB104" s="115"/>
      <c r="RJC104" s="115"/>
      <c r="RJD104" s="113"/>
      <c r="RJE104" s="112"/>
      <c r="RJF104" s="112"/>
      <c r="RJG104" s="114" t="s">
        <v>137</v>
      </c>
      <c r="RJH104" s="115"/>
      <c r="RJI104" s="115"/>
      <c r="RJJ104" s="115"/>
      <c r="RJK104" s="115"/>
      <c r="RJL104" s="113"/>
      <c r="RJM104" s="112"/>
      <c r="RJN104" s="112"/>
      <c r="RJO104" s="114" t="s">
        <v>137</v>
      </c>
      <c r="RJP104" s="115"/>
      <c r="RJQ104" s="115"/>
      <c r="RJR104" s="115"/>
      <c r="RJS104" s="115"/>
      <c r="RJT104" s="113"/>
      <c r="RJU104" s="112"/>
      <c r="RJV104" s="112"/>
      <c r="RJW104" s="114" t="s">
        <v>137</v>
      </c>
      <c r="RJX104" s="115"/>
      <c r="RJY104" s="115"/>
      <c r="RJZ104" s="115"/>
      <c r="RKA104" s="115"/>
      <c r="RKB104" s="113"/>
      <c r="RKC104" s="112"/>
      <c r="RKD104" s="112"/>
      <c r="RKE104" s="114" t="s">
        <v>137</v>
      </c>
      <c r="RKF104" s="115"/>
      <c r="RKG104" s="115"/>
      <c r="RKH104" s="115"/>
      <c r="RKI104" s="115"/>
      <c r="RKJ104" s="113"/>
      <c r="RKK104" s="112"/>
      <c r="RKL104" s="112"/>
      <c r="RKM104" s="114" t="s">
        <v>137</v>
      </c>
      <c r="RKN104" s="115"/>
      <c r="RKO104" s="115"/>
      <c r="RKP104" s="115"/>
      <c r="RKQ104" s="115"/>
      <c r="RKR104" s="113"/>
      <c r="RKS104" s="112"/>
      <c r="RKT104" s="112"/>
      <c r="RKU104" s="114" t="s">
        <v>137</v>
      </c>
      <c r="RKV104" s="115"/>
      <c r="RKW104" s="115"/>
      <c r="RKX104" s="115"/>
      <c r="RKY104" s="115"/>
      <c r="RKZ104" s="113"/>
      <c r="RLA104" s="112"/>
      <c r="RLB104" s="112"/>
      <c r="RLC104" s="114" t="s">
        <v>137</v>
      </c>
      <c r="RLD104" s="115"/>
      <c r="RLE104" s="115"/>
      <c r="RLF104" s="115"/>
      <c r="RLG104" s="115"/>
      <c r="RLH104" s="113"/>
      <c r="RLI104" s="112"/>
      <c r="RLJ104" s="112"/>
      <c r="RLK104" s="114" t="s">
        <v>137</v>
      </c>
      <c r="RLL104" s="115"/>
      <c r="RLM104" s="115"/>
      <c r="RLN104" s="115"/>
      <c r="RLO104" s="115"/>
      <c r="RLP104" s="113"/>
      <c r="RLQ104" s="112"/>
      <c r="RLR104" s="112"/>
      <c r="RLS104" s="114" t="s">
        <v>137</v>
      </c>
      <c r="RLT104" s="115"/>
      <c r="RLU104" s="115"/>
      <c r="RLV104" s="115"/>
      <c r="RLW104" s="115"/>
      <c r="RLX104" s="113"/>
      <c r="RLY104" s="112"/>
      <c r="RLZ104" s="112"/>
      <c r="RMA104" s="114" t="s">
        <v>137</v>
      </c>
      <c r="RMB104" s="115"/>
      <c r="RMC104" s="115"/>
      <c r="RMD104" s="115"/>
      <c r="RME104" s="115"/>
      <c r="RMF104" s="113"/>
      <c r="RMG104" s="112"/>
      <c r="RMH104" s="112"/>
      <c r="RMI104" s="114" t="s">
        <v>137</v>
      </c>
      <c r="RMJ104" s="115"/>
      <c r="RMK104" s="115"/>
      <c r="RML104" s="115"/>
      <c r="RMM104" s="115"/>
      <c r="RMN104" s="113"/>
      <c r="RMO104" s="112"/>
      <c r="RMP104" s="112"/>
      <c r="RMQ104" s="114" t="s">
        <v>137</v>
      </c>
      <c r="RMR104" s="115"/>
      <c r="RMS104" s="115"/>
      <c r="RMT104" s="115"/>
      <c r="RMU104" s="115"/>
      <c r="RMV104" s="113"/>
      <c r="RMW104" s="112"/>
      <c r="RMX104" s="112"/>
      <c r="RMY104" s="114" t="s">
        <v>137</v>
      </c>
      <c r="RMZ104" s="115"/>
      <c r="RNA104" s="115"/>
      <c r="RNB104" s="115"/>
      <c r="RNC104" s="115"/>
      <c r="RND104" s="113"/>
      <c r="RNE104" s="112"/>
      <c r="RNF104" s="112"/>
      <c r="RNG104" s="114" t="s">
        <v>137</v>
      </c>
      <c r="RNH104" s="115"/>
      <c r="RNI104" s="115"/>
      <c r="RNJ104" s="115"/>
      <c r="RNK104" s="115"/>
      <c r="RNL104" s="113"/>
      <c r="RNM104" s="112"/>
      <c r="RNN104" s="112"/>
      <c r="RNO104" s="114" t="s">
        <v>137</v>
      </c>
      <c r="RNP104" s="115"/>
      <c r="RNQ104" s="115"/>
      <c r="RNR104" s="115"/>
      <c r="RNS104" s="115"/>
      <c r="RNT104" s="113"/>
      <c r="RNU104" s="112"/>
      <c r="RNV104" s="112"/>
      <c r="RNW104" s="114" t="s">
        <v>137</v>
      </c>
      <c r="RNX104" s="115"/>
      <c r="RNY104" s="115"/>
      <c r="RNZ104" s="115"/>
      <c r="ROA104" s="115"/>
      <c r="ROB104" s="113"/>
      <c r="ROC104" s="112"/>
      <c r="ROD104" s="112"/>
      <c r="ROE104" s="114" t="s">
        <v>137</v>
      </c>
      <c r="ROF104" s="115"/>
      <c r="ROG104" s="115"/>
      <c r="ROH104" s="115"/>
      <c r="ROI104" s="115"/>
      <c r="ROJ104" s="113"/>
      <c r="ROK104" s="112"/>
      <c r="ROL104" s="112"/>
      <c r="ROM104" s="114" t="s">
        <v>137</v>
      </c>
      <c r="RON104" s="115"/>
      <c r="ROO104" s="115"/>
      <c r="ROP104" s="115"/>
      <c r="ROQ104" s="115"/>
      <c r="ROR104" s="113"/>
      <c r="ROS104" s="112"/>
      <c r="ROT104" s="112"/>
      <c r="ROU104" s="114" t="s">
        <v>137</v>
      </c>
      <c r="ROV104" s="115"/>
      <c r="ROW104" s="115"/>
      <c r="ROX104" s="115"/>
      <c r="ROY104" s="115"/>
      <c r="ROZ104" s="113"/>
      <c r="RPA104" s="112"/>
      <c r="RPB104" s="112"/>
      <c r="RPC104" s="114" t="s">
        <v>137</v>
      </c>
      <c r="RPD104" s="115"/>
      <c r="RPE104" s="115"/>
      <c r="RPF104" s="115"/>
      <c r="RPG104" s="115"/>
      <c r="RPH104" s="113"/>
      <c r="RPI104" s="112"/>
      <c r="RPJ104" s="112"/>
      <c r="RPK104" s="114" t="s">
        <v>137</v>
      </c>
      <c r="RPL104" s="115"/>
      <c r="RPM104" s="115"/>
      <c r="RPN104" s="115"/>
      <c r="RPO104" s="115"/>
      <c r="RPP104" s="113"/>
      <c r="RPQ104" s="112"/>
      <c r="RPR104" s="112"/>
      <c r="RPS104" s="114" t="s">
        <v>137</v>
      </c>
      <c r="RPT104" s="115"/>
      <c r="RPU104" s="115"/>
      <c r="RPV104" s="115"/>
      <c r="RPW104" s="115"/>
      <c r="RPX104" s="113"/>
      <c r="RPY104" s="112"/>
      <c r="RPZ104" s="112"/>
      <c r="RQA104" s="114" t="s">
        <v>137</v>
      </c>
      <c r="RQB104" s="115"/>
      <c r="RQC104" s="115"/>
      <c r="RQD104" s="115"/>
      <c r="RQE104" s="115"/>
      <c r="RQF104" s="113"/>
      <c r="RQG104" s="112"/>
      <c r="RQH104" s="112"/>
      <c r="RQI104" s="114" t="s">
        <v>137</v>
      </c>
      <c r="RQJ104" s="115"/>
      <c r="RQK104" s="115"/>
      <c r="RQL104" s="115"/>
      <c r="RQM104" s="115"/>
      <c r="RQN104" s="113"/>
      <c r="RQO104" s="112"/>
      <c r="RQP104" s="112"/>
      <c r="RQQ104" s="114" t="s">
        <v>137</v>
      </c>
      <c r="RQR104" s="115"/>
      <c r="RQS104" s="115"/>
      <c r="RQT104" s="115"/>
      <c r="RQU104" s="115"/>
      <c r="RQV104" s="113"/>
      <c r="RQW104" s="112"/>
      <c r="RQX104" s="112"/>
      <c r="RQY104" s="114" t="s">
        <v>137</v>
      </c>
      <c r="RQZ104" s="115"/>
      <c r="RRA104" s="115"/>
      <c r="RRB104" s="115"/>
      <c r="RRC104" s="115"/>
      <c r="RRD104" s="113"/>
      <c r="RRE104" s="112"/>
      <c r="RRF104" s="112"/>
      <c r="RRG104" s="114" t="s">
        <v>137</v>
      </c>
      <c r="RRH104" s="115"/>
      <c r="RRI104" s="115"/>
      <c r="RRJ104" s="115"/>
      <c r="RRK104" s="115"/>
      <c r="RRL104" s="113"/>
      <c r="RRM104" s="112"/>
      <c r="RRN104" s="112"/>
      <c r="RRO104" s="114" t="s">
        <v>137</v>
      </c>
      <c r="RRP104" s="115"/>
      <c r="RRQ104" s="115"/>
      <c r="RRR104" s="115"/>
      <c r="RRS104" s="115"/>
      <c r="RRT104" s="113"/>
      <c r="RRU104" s="112"/>
      <c r="RRV104" s="112"/>
      <c r="RRW104" s="114" t="s">
        <v>137</v>
      </c>
      <c r="RRX104" s="115"/>
      <c r="RRY104" s="115"/>
      <c r="RRZ104" s="115"/>
      <c r="RSA104" s="115"/>
      <c r="RSB104" s="113"/>
      <c r="RSC104" s="112"/>
      <c r="RSD104" s="112"/>
      <c r="RSE104" s="114" t="s">
        <v>137</v>
      </c>
      <c r="RSF104" s="115"/>
      <c r="RSG104" s="115"/>
      <c r="RSH104" s="115"/>
      <c r="RSI104" s="115"/>
      <c r="RSJ104" s="113"/>
      <c r="RSK104" s="112"/>
      <c r="RSL104" s="112"/>
      <c r="RSM104" s="114" t="s">
        <v>137</v>
      </c>
      <c r="RSN104" s="115"/>
      <c r="RSO104" s="115"/>
      <c r="RSP104" s="115"/>
      <c r="RSQ104" s="115"/>
      <c r="RSR104" s="113"/>
      <c r="RSS104" s="112"/>
      <c r="RST104" s="112"/>
      <c r="RSU104" s="114" t="s">
        <v>137</v>
      </c>
      <c r="RSV104" s="115"/>
      <c r="RSW104" s="115"/>
      <c r="RSX104" s="115"/>
      <c r="RSY104" s="115"/>
      <c r="RSZ104" s="113"/>
      <c r="RTA104" s="112"/>
      <c r="RTB104" s="112"/>
      <c r="RTC104" s="114" t="s">
        <v>137</v>
      </c>
      <c r="RTD104" s="115"/>
      <c r="RTE104" s="115"/>
      <c r="RTF104" s="115"/>
      <c r="RTG104" s="115"/>
      <c r="RTH104" s="113"/>
      <c r="RTI104" s="112"/>
      <c r="RTJ104" s="112"/>
      <c r="RTK104" s="114" t="s">
        <v>137</v>
      </c>
      <c r="RTL104" s="115"/>
      <c r="RTM104" s="115"/>
      <c r="RTN104" s="115"/>
      <c r="RTO104" s="115"/>
      <c r="RTP104" s="113"/>
      <c r="RTQ104" s="112"/>
      <c r="RTR104" s="112"/>
      <c r="RTS104" s="114" t="s">
        <v>137</v>
      </c>
      <c r="RTT104" s="115"/>
      <c r="RTU104" s="115"/>
      <c r="RTV104" s="115"/>
      <c r="RTW104" s="115"/>
      <c r="RTX104" s="113"/>
      <c r="RTY104" s="112"/>
      <c r="RTZ104" s="112"/>
      <c r="RUA104" s="114" t="s">
        <v>137</v>
      </c>
      <c r="RUB104" s="115"/>
      <c r="RUC104" s="115"/>
      <c r="RUD104" s="115"/>
      <c r="RUE104" s="115"/>
      <c r="RUF104" s="113"/>
      <c r="RUG104" s="112"/>
      <c r="RUH104" s="112"/>
      <c r="RUI104" s="114" t="s">
        <v>137</v>
      </c>
      <c r="RUJ104" s="115"/>
      <c r="RUK104" s="115"/>
      <c r="RUL104" s="115"/>
      <c r="RUM104" s="115"/>
      <c r="RUN104" s="113"/>
      <c r="RUO104" s="112"/>
      <c r="RUP104" s="112"/>
      <c r="RUQ104" s="114" t="s">
        <v>137</v>
      </c>
      <c r="RUR104" s="115"/>
      <c r="RUS104" s="115"/>
      <c r="RUT104" s="115"/>
      <c r="RUU104" s="115"/>
      <c r="RUV104" s="113"/>
      <c r="RUW104" s="112"/>
      <c r="RUX104" s="112"/>
      <c r="RUY104" s="114" t="s">
        <v>137</v>
      </c>
      <c r="RUZ104" s="115"/>
      <c r="RVA104" s="115"/>
      <c r="RVB104" s="115"/>
      <c r="RVC104" s="115"/>
      <c r="RVD104" s="113"/>
      <c r="RVE104" s="112"/>
      <c r="RVF104" s="112"/>
      <c r="RVG104" s="114" t="s">
        <v>137</v>
      </c>
      <c r="RVH104" s="115"/>
      <c r="RVI104" s="115"/>
      <c r="RVJ104" s="115"/>
      <c r="RVK104" s="115"/>
      <c r="RVL104" s="113"/>
      <c r="RVM104" s="112"/>
      <c r="RVN104" s="112"/>
      <c r="RVO104" s="114" t="s">
        <v>137</v>
      </c>
      <c r="RVP104" s="115"/>
      <c r="RVQ104" s="115"/>
      <c r="RVR104" s="115"/>
      <c r="RVS104" s="115"/>
      <c r="RVT104" s="113"/>
      <c r="RVU104" s="112"/>
      <c r="RVV104" s="112"/>
      <c r="RVW104" s="114" t="s">
        <v>137</v>
      </c>
      <c r="RVX104" s="115"/>
      <c r="RVY104" s="115"/>
      <c r="RVZ104" s="115"/>
      <c r="RWA104" s="115"/>
      <c r="RWB104" s="113"/>
      <c r="RWC104" s="112"/>
      <c r="RWD104" s="112"/>
      <c r="RWE104" s="114" t="s">
        <v>137</v>
      </c>
      <c r="RWF104" s="115"/>
      <c r="RWG104" s="115"/>
      <c r="RWH104" s="115"/>
      <c r="RWI104" s="115"/>
      <c r="RWJ104" s="113"/>
      <c r="RWK104" s="112"/>
      <c r="RWL104" s="112"/>
      <c r="RWM104" s="114" t="s">
        <v>137</v>
      </c>
      <c r="RWN104" s="115"/>
      <c r="RWO104" s="115"/>
      <c r="RWP104" s="115"/>
      <c r="RWQ104" s="115"/>
      <c r="RWR104" s="113"/>
      <c r="RWS104" s="112"/>
      <c r="RWT104" s="112"/>
      <c r="RWU104" s="114" t="s">
        <v>137</v>
      </c>
      <c r="RWV104" s="115"/>
      <c r="RWW104" s="115"/>
      <c r="RWX104" s="115"/>
      <c r="RWY104" s="115"/>
      <c r="RWZ104" s="113"/>
      <c r="RXA104" s="112"/>
      <c r="RXB104" s="112"/>
      <c r="RXC104" s="114" t="s">
        <v>137</v>
      </c>
      <c r="RXD104" s="115"/>
      <c r="RXE104" s="115"/>
      <c r="RXF104" s="115"/>
      <c r="RXG104" s="115"/>
      <c r="RXH104" s="113"/>
      <c r="RXI104" s="112"/>
      <c r="RXJ104" s="112"/>
      <c r="RXK104" s="114" t="s">
        <v>137</v>
      </c>
      <c r="RXL104" s="115"/>
      <c r="RXM104" s="115"/>
      <c r="RXN104" s="115"/>
      <c r="RXO104" s="115"/>
      <c r="RXP104" s="113"/>
      <c r="RXQ104" s="112"/>
      <c r="RXR104" s="112"/>
      <c r="RXS104" s="114" t="s">
        <v>137</v>
      </c>
      <c r="RXT104" s="115"/>
      <c r="RXU104" s="115"/>
      <c r="RXV104" s="115"/>
      <c r="RXW104" s="115"/>
      <c r="RXX104" s="113"/>
      <c r="RXY104" s="112"/>
      <c r="RXZ104" s="112"/>
      <c r="RYA104" s="114" t="s">
        <v>137</v>
      </c>
      <c r="RYB104" s="115"/>
      <c r="RYC104" s="115"/>
      <c r="RYD104" s="115"/>
      <c r="RYE104" s="115"/>
      <c r="RYF104" s="113"/>
      <c r="RYG104" s="112"/>
      <c r="RYH104" s="112"/>
      <c r="RYI104" s="114" t="s">
        <v>137</v>
      </c>
      <c r="RYJ104" s="115"/>
      <c r="RYK104" s="115"/>
      <c r="RYL104" s="115"/>
      <c r="RYM104" s="115"/>
      <c r="RYN104" s="113"/>
      <c r="RYO104" s="112"/>
      <c r="RYP104" s="112"/>
      <c r="RYQ104" s="114" t="s">
        <v>137</v>
      </c>
      <c r="RYR104" s="115"/>
      <c r="RYS104" s="115"/>
      <c r="RYT104" s="115"/>
      <c r="RYU104" s="115"/>
      <c r="RYV104" s="113"/>
      <c r="RYW104" s="112"/>
      <c r="RYX104" s="112"/>
      <c r="RYY104" s="114" t="s">
        <v>137</v>
      </c>
      <c r="RYZ104" s="115"/>
      <c r="RZA104" s="115"/>
      <c r="RZB104" s="115"/>
      <c r="RZC104" s="115"/>
      <c r="RZD104" s="113"/>
      <c r="RZE104" s="112"/>
      <c r="RZF104" s="112"/>
      <c r="RZG104" s="114" t="s">
        <v>137</v>
      </c>
      <c r="RZH104" s="115"/>
      <c r="RZI104" s="115"/>
      <c r="RZJ104" s="115"/>
      <c r="RZK104" s="115"/>
      <c r="RZL104" s="113"/>
      <c r="RZM104" s="112"/>
      <c r="RZN104" s="112"/>
      <c r="RZO104" s="114" t="s">
        <v>137</v>
      </c>
      <c r="RZP104" s="115"/>
      <c r="RZQ104" s="115"/>
      <c r="RZR104" s="115"/>
      <c r="RZS104" s="115"/>
      <c r="RZT104" s="113"/>
      <c r="RZU104" s="112"/>
      <c r="RZV104" s="112"/>
      <c r="RZW104" s="114" t="s">
        <v>137</v>
      </c>
      <c r="RZX104" s="115"/>
      <c r="RZY104" s="115"/>
      <c r="RZZ104" s="115"/>
      <c r="SAA104" s="115"/>
      <c r="SAB104" s="113"/>
      <c r="SAC104" s="112"/>
      <c r="SAD104" s="112"/>
      <c r="SAE104" s="114" t="s">
        <v>137</v>
      </c>
      <c r="SAF104" s="115"/>
      <c r="SAG104" s="115"/>
      <c r="SAH104" s="115"/>
      <c r="SAI104" s="115"/>
      <c r="SAJ104" s="113"/>
      <c r="SAK104" s="112"/>
      <c r="SAL104" s="112"/>
      <c r="SAM104" s="114" t="s">
        <v>137</v>
      </c>
      <c r="SAN104" s="115"/>
      <c r="SAO104" s="115"/>
      <c r="SAP104" s="115"/>
      <c r="SAQ104" s="115"/>
      <c r="SAR104" s="113"/>
      <c r="SAS104" s="112"/>
      <c r="SAT104" s="112"/>
      <c r="SAU104" s="114" t="s">
        <v>137</v>
      </c>
      <c r="SAV104" s="115"/>
      <c r="SAW104" s="115"/>
      <c r="SAX104" s="115"/>
      <c r="SAY104" s="115"/>
      <c r="SAZ104" s="113"/>
      <c r="SBA104" s="112"/>
      <c r="SBB104" s="112"/>
      <c r="SBC104" s="114" t="s">
        <v>137</v>
      </c>
      <c r="SBD104" s="115"/>
      <c r="SBE104" s="115"/>
      <c r="SBF104" s="115"/>
      <c r="SBG104" s="115"/>
      <c r="SBH104" s="113"/>
      <c r="SBI104" s="112"/>
      <c r="SBJ104" s="112"/>
      <c r="SBK104" s="114" t="s">
        <v>137</v>
      </c>
      <c r="SBL104" s="115"/>
      <c r="SBM104" s="115"/>
      <c r="SBN104" s="115"/>
      <c r="SBO104" s="115"/>
      <c r="SBP104" s="113"/>
      <c r="SBQ104" s="112"/>
      <c r="SBR104" s="112"/>
      <c r="SBS104" s="114" t="s">
        <v>137</v>
      </c>
      <c r="SBT104" s="115"/>
      <c r="SBU104" s="115"/>
      <c r="SBV104" s="115"/>
      <c r="SBW104" s="115"/>
      <c r="SBX104" s="113"/>
      <c r="SBY104" s="112"/>
      <c r="SBZ104" s="112"/>
      <c r="SCA104" s="114" t="s">
        <v>137</v>
      </c>
      <c r="SCB104" s="115"/>
      <c r="SCC104" s="115"/>
      <c r="SCD104" s="115"/>
      <c r="SCE104" s="115"/>
      <c r="SCF104" s="113"/>
      <c r="SCG104" s="112"/>
      <c r="SCH104" s="112"/>
      <c r="SCI104" s="114" t="s">
        <v>137</v>
      </c>
      <c r="SCJ104" s="115"/>
      <c r="SCK104" s="115"/>
      <c r="SCL104" s="115"/>
      <c r="SCM104" s="115"/>
      <c r="SCN104" s="113"/>
      <c r="SCO104" s="112"/>
      <c r="SCP104" s="112"/>
      <c r="SCQ104" s="114" t="s">
        <v>137</v>
      </c>
      <c r="SCR104" s="115"/>
      <c r="SCS104" s="115"/>
      <c r="SCT104" s="115"/>
      <c r="SCU104" s="115"/>
      <c r="SCV104" s="113"/>
      <c r="SCW104" s="112"/>
      <c r="SCX104" s="112"/>
      <c r="SCY104" s="114" t="s">
        <v>137</v>
      </c>
      <c r="SCZ104" s="115"/>
      <c r="SDA104" s="115"/>
      <c r="SDB104" s="115"/>
      <c r="SDC104" s="115"/>
      <c r="SDD104" s="113"/>
      <c r="SDE104" s="112"/>
      <c r="SDF104" s="112"/>
      <c r="SDG104" s="114" t="s">
        <v>137</v>
      </c>
      <c r="SDH104" s="115"/>
      <c r="SDI104" s="115"/>
      <c r="SDJ104" s="115"/>
      <c r="SDK104" s="115"/>
      <c r="SDL104" s="113"/>
      <c r="SDM104" s="112"/>
      <c r="SDN104" s="112"/>
      <c r="SDO104" s="114" t="s">
        <v>137</v>
      </c>
      <c r="SDP104" s="115"/>
      <c r="SDQ104" s="115"/>
      <c r="SDR104" s="115"/>
      <c r="SDS104" s="115"/>
      <c r="SDT104" s="113"/>
      <c r="SDU104" s="112"/>
      <c r="SDV104" s="112"/>
      <c r="SDW104" s="114" t="s">
        <v>137</v>
      </c>
      <c r="SDX104" s="115"/>
      <c r="SDY104" s="115"/>
      <c r="SDZ104" s="115"/>
      <c r="SEA104" s="115"/>
      <c r="SEB104" s="113"/>
      <c r="SEC104" s="112"/>
      <c r="SED104" s="112"/>
      <c r="SEE104" s="114" t="s">
        <v>137</v>
      </c>
      <c r="SEF104" s="115"/>
      <c r="SEG104" s="115"/>
      <c r="SEH104" s="115"/>
      <c r="SEI104" s="115"/>
      <c r="SEJ104" s="113"/>
      <c r="SEK104" s="112"/>
      <c r="SEL104" s="112"/>
      <c r="SEM104" s="114" t="s">
        <v>137</v>
      </c>
      <c r="SEN104" s="115"/>
      <c r="SEO104" s="115"/>
      <c r="SEP104" s="115"/>
      <c r="SEQ104" s="115"/>
      <c r="SER104" s="113"/>
      <c r="SES104" s="112"/>
      <c r="SET104" s="112"/>
      <c r="SEU104" s="114" t="s">
        <v>137</v>
      </c>
      <c r="SEV104" s="115"/>
      <c r="SEW104" s="115"/>
      <c r="SEX104" s="115"/>
      <c r="SEY104" s="115"/>
      <c r="SEZ104" s="113"/>
      <c r="SFA104" s="112"/>
      <c r="SFB104" s="112"/>
      <c r="SFC104" s="114" t="s">
        <v>137</v>
      </c>
      <c r="SFD104" s="115"/>
      <c r="SFE104" s="115"/>
      <c r="SFF104" s="115"/>
      <c r="SFG104" s="115"/>
      <c r="SFH104" s="113"/>
      <c r="SFI104" s="112"/>
      <c r="SFJ104" s="112"/>
      <c r="SFK104" s="114" t="s">
        <v>137</v>
      </c>
      <c r="SFL104" s="115"/>
      <c r="SFM104" s="115"/>
      <c r="SFN104" s="115"/>
      <c r="SFO104" s="115"/>
      <c r="SFP104" s="113"/>
      <c r="SFQ104" s="112"/>
      <c r="SFR104" s="112"/>
      <c r="SFS104" s="114" t="s">
        <v>137</v>
      </c>
      <c r="SFT104" s="115"/>
      <c r="SFU104" s="115"/>
      <c r="SFV104" s="115"/>
      <c r="SFW104" s="115"/>
      <c r="SFX104" s="113"/>
      <c r="SFY104" s="112"/>
      <c r="SFZ104" s="112"/>
      <c r="SGA104" s="114" t="s">
        <v>137</v>
      </c>
      <c r="SGB104" s="115"/>
      <c r="SGC104" s="115"/>
      <c r="SGD104" s="115"/>
      <c r="SGE104" s="115"/>
      <c r="SGF104" s="113"/>
      <c r="SGG104" s="112"/>
      <c r="SGH104" s="112"/>
      <c r="SGI104" s="114" t="s">
        <v>137</v>
      </c>
      <c r="SGJ104" s="115"/>
      <c r="SGK104" s="115"/>
      <c r="SGL104" s="115"/>
      <c r="SGM104" s="115"/>
      <c r="SGN104" s="113"/>
      <c r="SGO104" s="112"/>
      <c r="SGP104" s="112"/>
      <c r="SGQ104" s="114" t="s">
        <v>137</v>
      </c>
      <c r="SGR104" s="115"/>
      <c r="SGS104" s="115"/>
      <c r="SGT104" s="115"/>
      <c r="SGU104" s="115"/>
      <c r="SGV104" s="113"/>
      <c r="SGW104" s="112"/>
      <c r="SGX104" s="112"/>
      <c r="SGY104" s="114" t="s">
        <v>137</v>
      </c>
      <c r="SGZ104" s="115"/>
      <c r="SHA104" s="115"/>
      <c r="SHB104" s="115"/>
      <c r="SHC104" s="115"/>
      <c r="SHD104" s="113"/>
      <c r="SHE104" s="112"/>
      <c r="SHF104" s="112"/>
      <c r="SHG104" s="114" t="s">
        <v>137</v>
      </c>
      <c r="SHH104" s="115"/>
      <c r="SHI104" s="115"/>
      <c r="SHJ104" s="115"/>
      <c r="SHK104" s="115"/>
      <c r="SHL104" s="113"/>
      <c r="SHM104" s="112"/>
      <c r="SHN104" s="112"/>
      <c r="SHO104" s="114" t="s">
        <v>137</v>
      </c>
      <c r="SHP104" s="115"/>
      <c r="SHQ104" s="115"/>
      <c r="SHR104" s="115"/>
      <c r="SHS104" s="115"/>
      <c r="SHT104" s="113"/>
      <c r="SHU104" s="112"/>
      <c r="SHV104" s="112"/>
      <c r="SHW104" s="114" t="s">
        <v>137</v>
      </c>
      <c r="SHX104" s="115"/>
      <c r="SHY104" s="115"/>
      <c r="SHZ104" s="115"/>
      <c r="SIA104" s="115"/>
      <c r="SIB104" s="113"/>
      <c r="SIC104" s="112"/>
      <c r="SID104" s="112"/>
      <c r="SIE104" s="114" t="s">
        <v>137</v>
      </c>
      <c r="SIF104" s="115"/>
      <c r="SIG104" s="115"/>
      <c r="SIH104" s="115"/>
      <c r="SII104" s="115"/>
      <c r="SIJ104" s="113"/>
      <c r="SIK104" s="112"/>
      <c r="SIL104" s="112"/>
      <c r="SIM104" s="114" t="s">
        <v>137</v>
      </c>
      <c r="SIN104" s="115"/>
      <c r="SIO104" s="115"/>
      <c r="SIP104" s="115"/>
      <c r="SIQ104" s="115"/>
      <c r="SIR104" s="113"/>
      <c r="SIS104" s="112"/>
      <c r="SIT104" s="112"/>
      <c r="SIU104" s="114" t="s">
        <v>137</v>
      </c>
      <c r="SIV104" s="115"/>
      <c r="SIW104" s="115"/>
      <c r="SIX104" s="115"/>
      <c r="SIY104" s="115"/>
      <c r="SIZ104" s="113"/>
      <c r="SJA104" s="112"/>
      <c r="SJB104" s="112"/>
      <c r="SJC104" s="114" t="s">
        <v>137</v>
      </c>
      <c r="SJD104" s="115"/>
      <c r="SJE104" s="115"/>
      <c r="SJF104" s="115"/>
      <c r="SJG104" s="115"/>
      <c r="SJH104" s="113"/>
      <c r="SJI104" s="112"/>
      <c r="SJJ104" s="112"/>
      <c r="SJK104" s="114" t="s">
        <v>137</v>
      </c>
      <c r="SJL104" s="115"/>
      <c r="SJM104" s="115"/>
      <c r="SJN104" s="115"/>
      <c r="SJO104" s="115"/>
      <c r="SJP104" s="113"/>
      <c r="SJQ104" s="112"/>
      <c r="SJR104" s="112"/>
      <c r="SJS104" s="114" t="s">
        <v>137</v>
      </c>
      <c r="SJT104" s="115"/>
      <c r="SJU104" s="115"/>
      <c r="SJV104" s="115"/>
      <c r="SJW104" s="115"/>
      <c r="SJX104" s="113"/>
      <c r="SJY104" s="112"/>
      <c r="SJZ104" s="112"/>
      <c r="SKA104" s="114" t="s">
        <v>137</v>
      </c>
      <c r="SKB104" s="115"/>
      <c r="SKC104" s="115"/>
      <c r="SKD104" s="115"/>
      <c r="SKE104" s="115"/>
      <c r="SKF104" s="113"/>
      <c r="SKG104" s="112"/>
      <c r="SKH104" s="112"/>
      <c r="SKI104" s="114" t="s">
        <v>137</v>
      </c>
      <c r="SKJ104" s="115"/>
      <c r="SKK104" s="115"/>
      <c r="SKL104" s="115"/>
      <c r="SKM104" s="115"/>
      <c r="SKN104" s="113"/>
      <c r="SKO104" s="112"/>
      <c r="SKP104" s="112"/>
      <c r="SKQ104" s="114" t="s">
        <v>137</v>
      </c>
      <c r="SKR104" s="115"/>
      <c r="SKS104" s="115"/>
      <c r="SKT104" s="115"/>
      <c r="SKU104" s="115"/>
      <c r="SKV104" s="113"/>
      <c r="SKW104" s="112"/>
      <c r="SKX104" s="112"/>
      <c r="SKY104" s="114" t="s">
        <v>137</v>
      </c>
      <c r="SKZ104" s="115"/>
      <c r="SLA104" s="115"/>
      <c r="SLB104" s="115"/>
      <c r="SLC104" s="115"/>
      <c r="SLD104" s="113"/>
      <c r="SLE104" s="112"/>
      <c r="SLF104" s="112"/>
      <c r="SLG104" s="114" t="s">
        <v>137</v>
      </c>
      <c r="SLH104" s="115"/>
      <c r="SLI104" s="115"/>
      <c r="SLJ104" s="115"/>
      <c r="SLK104" s="115"/>
      <c r="SLL104" s="113"/>
      <c r="SLM104" s="112"/>
      <c r="SLN104" s="112"/>
      <c r="SLO104" s="114" t="s">
        <v>137</v>
      </c>
      <c r="SLP104" s="115"/>
      <c r="SLQ104" s="115"/>
      <c r="SLR104" s="115"/>
      <c r="SLS104" s="115"/>
      <c r="SLT104" s="113"/>
      <c r="SLU104" s="112"/>
      <c r="SLV104" s="112"/>
      <c r="SLW104" s="114" t="s">
        <v>137</v>
      </c>
      <c r="SLX104" s="115"/>
      <c r="SLY104" s="115"/>
      <c r="SLZ104" s="115"/>
      <c r="SMA104" s="115"/>
      <c r="SMB104" s="113"/>
      <c r="SMC104" s="112"/>
      <c r="SMD104" s="112"/>
      <c r="SME104" s="114" t="s">
        <v>137</v>
      </c>
      <c r="SMF104" s="115"/>
      <c r="SMG104" s="115"/>
      <c r="SMH104" s="115"/>
      <c r="SMI104" s="115"/>
      <c r="SMJ104" s="113"/>
      <c r="SMK104" s="112"/>
      <c r="SML104" s="112"/>
      <c r="SMM104" s="114" t="s">
        <v>137</v>
      </c>
      <c r="SMN104" s="115"/>
      <c r="SMO104" s="115"/>
      <c r="SMP104" s="115"/>
      <c r="SMQ104" s="115"/>
      <c r="SMR104" s="113"/>
      <c r="SMS104" s="112"/>
      <c r="SMT104" s="112"/>
      <c r="SMU104" s="114" t="s">
        <v>137</v>
      </c>
      <c r="SMV104" s="115"/>
      <c r="SMW104" s="115"/>
      <c r="SMX104" s="115"/>
      <c r="SMY104" s="115"/>
      <c r="SMZ104" s="113"/>
      <c r="SNA104" s="112"/>
      <c r="SNB104" s="112"/>
      <c r="SNC104" s="114" t="s">
        <v>137</v>
      </c>
      <c r="SND104" s="115"/>
      <c r="SNE104" s="115"/>
      <c r="SNF104" s="115"/>
      <c r="SNG104" s="115"/>
      <c r="SNH104" s="113"/>
      <c r="SNI104" s="112"/>
      <c r="SNJ104" s="112"/>
      <c r="SNK104" s="114" t="s">
        <v>137</v>
      </c>
      <c r="SNL104" s="115"/>
      <c r="SNM104" s="115"/>
      <c r="SNN104" s="115"/>
      <c r="SNO104" s="115"/>
      <c r="SNP104" s="113"/>
      <c r="SNQ104" s="112"/>
      <c r="SNR104" s="112"/>
      <c r="SNS104" s="114" t="s">
        <v>137</v>
      </c>
      <c r="SNT104" s="115"/>
      <c r="SNU104" s="115"/>
      <c r="SNV104" s="115"/>
      <c r="SNW104" s="115"/>
      <c r="SNX104" s="113"/>
      <c r="SNY104" s="112"/>
      <c r="SNZ104" s="112"/>
      <c r="SOA104" s="114" t="s">
        <v>137</v>
      </c>
      <c r="SOB104" s="115"/>
      <c r="SOC104" s="115"/>
      <c r="SOD104" s="115"/>
      <c r="SOE104" s="115"/>
      <c r="SOF104" s="113"/>
      <c r="SOG104" s="112"/>
      <c r="SOH104" s="112"/>
      <c r="SOI104" s="114" t="s">
        <v>137</v>
      </c>
      <c r="SOJ104" s="115"/>
      <c r="SOK104" s="115"/>
      <c r="SOL104" s="115"/>
      <c r="SOM104" s="115"/>
      <c r="SON104" s="113"/>
      <c r="SOO104" s="112"/>
      <c r="SOP104" s="112"/>
      <c r="SOQ104" s="114" t="s">
        <v>137</v>
      </c>
      <c r="SOR104" s="115"/>
      <c r="SOS104" s="115"/>
      <c r="SOT104" s="115"/>
      <c r="SOU104" s="115"/>
      <c r="SOV104" s="113"/>
      <c r="SOW104" s="112"/>
      <c r="SOX104" s="112"/>
      <c r="SOY104" s="114" t="s">
        <v>137</v>
      </c>
      <c r="SOZ104" s="115"/>
      <c r="SPA104" s="115"/>
      <c r="SPB104" s="115"/>
      <c r="SPC104" s="115"/>
      <c r="SPD104" s="113"/>
      <c r="SPE104" s="112"/>
      <c r="SPF104" s="112"/>
      <c r="SPG104" s="114" t="s">
        <v>137</v>
      </c>
      <c r="SPH104" s="115"/>
      <c r="SPI104" s="115"/>
      <c r="SPJ104" s="115"/>
      <c r="SPK104" s="115"/>
      <c r="SPL104" s="113"/>
      <c r="SPM104" s="112"/>
      <c r="SPN104" s="112"/>
      <c r="SPO104" s="114" t="s">
        <v>137</v>
      </c>
      <c r="SPP104" s="115"/>
      <c r="SPQ104" s="115"/>
      <c r="SPR104" s="115"/>
      <c r="SPS104" s="115"/>
      <c r="SPT104" s="113"/>
      <c r="SPU104" s="112"/>
      <c r="SPV104" s="112"/>
      <c r="SPW104" s="114" t="s">
        <v>137</v>
      </c>
      <c r="SPX104" s="115"/>
      <c r="SPY104" s="115"/>
      <c r="SPZ104" s="115"/>
      <c r="SQA104" s="115"/>
      <c r="SQB104" s="113"/>
      <c r="SQC104" s="112"/>
      <c r="SQD104" s="112"/>
      <c r="SQE104" s="114" t="s">
        <v>137</v>
      </c>
      <c r="SQF104" s="115"/>
      <c r="SQG104" s="115"/>
      <c r="SQH104" s="115"/>
      <c r="SQI104" s="115"/>
      <c r="SQJ104" s="113"/>
      <c r="SQK104" s="112"/>
      <c r="SQL104" s="112"/>
      <c r="SQM104" s="114" t="s">
        <v>137</v>
      </c>
      <c r="SQN104" s="115"/>
      <c r="SQO104" s="115"/>
      <c r="SQP104" s="115"/>
      <c r="SQQ104" s="115"/>
      <c r="SQR104" s="113"/>
      <c r="SQS104" s="112"/>
      <c r="SQT104" s="112"/>
      <c r="SQU104" s="114" t="s">
        <v>137</v>
      </c>
      <c r="SQV104" s="115"/>
      <c r="SQW104" s="115"/>
      <c r="SQX104" s="115"/>
      <c r="SQY104" s="115"/>
      <c r="SQZ104" s="113"/>
      <c r="SRA104" s="112"/>
      <c r="SRB104" s="112"/>
      <c r="SRC104" s="114" t="s">
        <v>137</v>
      </c>
      <c r="SRD104" s="115"/>
      <c r="SRE104" s="115"/>
      <c r="SRF104" s="115"/>
      <c r="SRG104" s="115"/>
      <c r="SRH104" s="113"/>
      <c r="SRI104" s="112"/>
      <c r="SRJ104" s="112"/>
      <c r="SRK104" s="114" t="s">
        <v>137</v>
      </c>
      <c r="SRL104" s="115"/>
      <c r="SRM104" s="115"/>
      <c r="SRN104" s="115"/>
      <c r="SRO104" s="115"/>
      <c r="SRP104" s="113"/>
      <c r="SRQ104" s="112"/>
      <c r="SRR104" s="112"/>
      <c r="SRS104" s="114" t="s">
        <v>137</v>
      </c>
      <c r="SRT104" s="115"/>
      <c r="SRU104" s="115"/>
      <c r="SRV104" s="115"/>
      <c r="SRW104" s="115"/>
      <c r="SRX104" s="113"/>
      <c r="SRY104" s="112"/>
      <c r="SRZ104" s="112"/>
      <c r="SSA104" s="114" t="s">
        <v>137</v>
      </c>
      <c r="SSB104" s="115"/>
      <c r="SSC104" s="115"/>
      <c r="SSD104" s="115"/>
      <c r="SSE104" s="115"/>
      <c r="SSF104" s="113"/>
      <c r="SSG104" s="112"/>
      <c r="SSH104" s="112"/>
      <c r="SSI104" s="114" t="s">
        <v>137</v>
      </c>
      <c r="SSJ104" s="115"/>
      <c r="SSK104" s="115"/>
      <c r="SSL104" s="115"/>
      <c r="SSM104" s="115"/>
      <c r="SSN104" s="113"/>
      <c r="SSO104" s="112"/>
      <c r="SSP104" s="112"/>
      <c r="SSQ104" s="114" t="s">
        <v>137</v>
      </c>
      <c r="SSR104" s="115"/>
      <c r="SSS104" s="115"/>
      <c r="SST104" s="115"/>
      <c r="SSU104" s="115"/>
      <c r="SSV104" s="113"/>
      <c r="SSW104" s="112"/>
      <c r="SSX104" s="112"/>
      <c r="SSY104" s="114" t="s">
        <v>137</v>
      </c>
      <c r="SSZ104" s="115"/>
      <c r="STA104" s="115"/>
      <c r="STB104" s="115"/>
      <c r="STC104" s="115"/>
      <c r="STD104" s="113"/>
      <c r="STE104" s="112"/>
      <c r="STF104" s="112"/>
      <c r="STG104" s="114" t="s">
        <v>137</v>
      </c>
      <c r="STH104" s="115"/>
      <c r="STI104" s="115"/>
      <c r="STJ104" s="115"/>
      <c r="STK104" s="115"/>
      <c r="STL104" s="113"/>
      <c r="STM104" s="112"/>
      <c r="STN104" s="112"/>
      <c r="STO104" s="114" t="s">
        <v>137</v>
      </c>
      <c r="STP104" s="115"/>
      <c r="STQ104" s="115"/>
      <c r="STR104" s="115"/>
      <c r="STS104" s="115"/>
      <c r="STT104" s="113"/>
      <c r="STU104" s="112"/>
      <c r="STV104" s="112"/>
      <c r="STW104" s="114" t="s">
        <v>137</v>
      </c>
      <c r="STX104" s="115"/>
      <c r="STY104" s="115"/>
      <c r="STZ104" s="115"/>
      <c r="SUA104" s="115"/>
      <c r="SUB104" s="113"/>
      <c r="SUC104" s="112"/>
      <c r="SUD104" s="112"/>
      <c r="SUE104" s="114" t="s">
        <v>137</v>
      </c>
      <c r="SUF104" s="115"/>
      <c r="SUG104" s="115"/>
      <c r="SUH104" s="115"/>
      <c r="SUI104" s="115"/>
      <c r="SUJ104" s="113"/>
      <c r="SUK104" s="112"/>
      <c r="SUL104" s="112"/>
      <c r="SUM104" s="114" t="s">
        <v>137</v>
      </c>
      <c r="SUN104" s="115"/>
      <c r="SUO104" s="115"/>
      <c r="SUP104" s="115"/>
      <c r="SUQ104" s="115"/>
      <c r="SUR104" s="113"/>
      <c r="SUS104" s="112"/>
      <c r="SUT104" s="112"/>
      <c r="SUU104" s="114" t="s">
        <v>137</v>
      </c>
      <c r="SUV104" s="115"/>
      <c r="SUW104" s="115"/>
      <c r="SUX104" s="115"/>
      <c r="SUY104" s="115"/>
      <c r="SUZ104" s="113"/>
      <c r="SVA104" s="112"/>
      <c r="SVB104" s="112"/>
      <c r="SVC104" s="114" t="s">
        <v>137</v>
      </c>
      <c r="SVD104" s="115"/>
      <c r="SVE104" s="115"/>
      <c r="SVF104" s="115"/>
      <c r="SVG104" s="115"/>
      <c r="SVH104" s="113"/>
      <c r="SVI104" s="112"/>
      <c r="SVJ104" s="112"/>
      <c r="SVK104" s="114" t="s">
        <v>137</v>
      </c>
      <c r="SVL104" s="115"/>
      <c r="SVM104" s="115"/>
      <c r="SVN104" s="115"/>
      <c r="SVO104" s="115"/>
      <c r="SVP104" s="113"/>
      <c r="SVQ104" s="112"/>
      <c r="SVR104" s="112"/>
      <c r="SVS104" s="114" t="s">
        <v>137</v>
      </c>
      <c r="SVT104" s="115"/>
      <c r="SVU104" s="115"/>
      <c r="SVV104" s="115"/>
      <c r="SVW104" s="115"/>
      <c r="SVX104" s="113"/>
      <c r="SVY104" s="112"/>
      <c r="SVZ104" s="112"/>
      <c r="SWA104" s="114" t="s">
        <v>137</v>
      </c>
      <c r="SWB104" s="115"/>
      <c r="SWC104" s="115"/>
      <c r="SWD104" s="115"/>
      <c r="SWE104" s="115"/>
      <c r="SWF104" s="113"/>
      <c r="SWG104" s="112"/>
      <c r="SWH104" s="112"/>
      <c r="SWI104" s="114" t="s">
        <v>137</v>
      </c>
      <c r="SWJ104" s="115"/>
      <c r="SWK104" s="115"/>
      <c r="SWL104" s="115"/>
      <c r="SWM104" s="115"/>
      <c r="SWN104" s="113"/>
      <c r="SWO104" s="112"/>
      <c r="SWP104" s="112"/>
      <c r="SWQ104" s="114" t="s">
        <v>137</v>
      </c>
      <c r="SWR104" s="115"/>
      <c r="SWS104" s="115"/>
      <c r="SWT104" s="115"/>
      <c r="SWU104" s="115"/>
      <c r="SWV104" s="113"/>
      <c r="SWW104" s="112"/>
      <c r="SWX104" s="112"/>
      <c r="SWY104" s="114" t="s">
        <v>137</v>
      </c>
      <c r="SWZ104" s="115"/>
      <c r="SXA104" s="115"/>
      <c r="SXB104" s="115"/>
      <c r="SXC104" s="115"/>
      <c r="SXD104" s="113"/>
      <c r="SXE104" s="112"/>
      <c r="SXF104" s="112"/>
      <c r="SXG104" s="114" t="s">
        <v>137</v>
      </c>
      <c r="SXH104" s="115"/>
      <c r="SXI104" s="115"/>
      <c r="SXJ104" s="115"/>
      <c r="SXK104" s="115"/>
      <c r="SXL104" s="113"/>
      <c r="SXM104" s="112"/>
      <c r="SXN104" s="112"/>
      <c r="SXO104" s="114" t="s">
        <v>137</v>
      </c>
      <c r="SXP104" s="115"/>
      <c r="SXQ104" s="115"/>
      <c r="SXR104" s="115"/>
      <c r="SXS104" s="115"/>
      <c r="SXT104" s="113"/>
      <c r="SXU104" s="112"/>
      <c r="SXV104" s="112"/>
      <c r="SXW104" s="114" t="s">
        <v>137</v>
      </c>
      <c r="SXX104" s="115"/>
      <c r="SXY104" s="115"/>
      <c r="SXZ104" s="115"/>
      <c r="SYA104" s="115"/>
      <c r="SYB104" s="113"/>
      <c r="SYC104" s="112"/>
      <c r="SYD104" s="112"/>
      <c r="SYE104" s="114" t="s">
        <v>137</v>
      </c>
      <c r="SYF104" s="115"/>
      <c r="SYG104" s="115"/>
      <c r="SYH104" s="115"/>
      <c r="SYI104" s="115"/>
      <c r="SYJ104" s="113"/>
      <c r="SYK104" s="112"/>
      <c r="SYL104" s="112"/>
      <c r="SYM104" s="114" t="s">
        <v>137</v>
      </c>
      <c r="SYN104" s="115"/>
      <c r="SYO104" s="115"/>
      <c r="SYP104" s="115"/>
      <c r="SYQ104" s="115"/>
      <c r="SYR104" s="113"/>
      <c r="SYS104" s="112"/>
      <c r="SYT104" s="112"/>
      <c r="SYU104" s="114" t="s">
        <v>137</v>
      </c>
      <c r="SYV104" s="115"/>
      <c r="SYW104" s="115"/>
      <c r="SYX104" s="115"/>
      <c r="SYY104" s="115"/>
      <c r="SYZ104" s="113"/>
      <c r="SZA104" s="112"/>
      <c r="SZB104" s="112"/>
      <c r="SZC104" s="114" t="s">
        <v>137</v>
      </c>
      <c r="SZD104" s="115"/>
      <c r="SZE104" s="115"/>
      <c r="SZF104" s="115"/>
      <c r="SZG104" s="115"/>
      <c r="SZH104" s="113"/>
      <c r="SZI104" s="112"/>
      <c r="SZJ104" s="112"/>
      <c r="SZK104" s="114" t="s">
        <v>137</v>
      </c>
      <c r="SZL104" s="115"/>
      <c r="SZM104" s="115"/>
      <c r="SZN104" s="115"/>
      <c r="SZO104" s="115"/>
      <c r="SZP104" s="113"/>
      <c r="SZQ104" s="112"/>
      <c r="SZR104" s="112"/>
      <c r="SZS104" s="114" t="s">
        <v>137</v>
      </c>
      <c r="SZT104" s="115"/>
      <c r="SZU104" s="115"/>
      <c r="SZV104" s="115"/>
      <c r="SZW104" s="115"/>
      <c r="SZX104" s="113"/>
      <c r="SZY104" s="112"/>
      <c r="SZZ104" s="112"/>
      <c r="TAA104" s="114" t="s">
        <v>137</v>
      </c>
      <c r="TAB104" s="115"/>
      <c r="TAC104" s="115"/>
      <c r="TAD104" s="115"/>
      <c r="TAE104" s="115"/>
      <c r="TAF104" s="113"/>
      <c r="TAG104" s="112"/>
      <c r="TAH104" s="112"/>
      <c r="TAI104" s="114" t="s">
        <v>137</v>
      </c>
      <c r="TAJ104" s="115"/>
      <c r="TAK104" s="115"/>
      <c r="TAL104" s="115"/>
      <c r="TAM104" s="115"/>
      <c r="TAN104" s="113"/>
      <c r="TAO104" s="112"/>
      <c r="TAP104" s="112"/>
      <c r="TAQ104" s="114" t="s">
        <v>137</v>
      </c>
      <c r="TAR104" s="115"/>
      <c r="TAS104" s="115"/>
      <c r="TAT104" s="115"/>
      <c r="TAU104" s="115"/>
      <c r="TAV104" s="113"/>
      <c r="TAW104" s="112"/>
      <c r="TAX104" s="112"/>
      <c r="TAY104" s="114" t="s">
        <v>137</v>
      </c>
      <c r="TAZ104" s="115"/>
      <c r="TBA104" s="115"/>
      <c r="TBB104" s="115"/>
      <c r="TBC104" s="115"/>
      <c r="TBD104" s="113"/>
      <c r="TBE104" s="112"/>
      <c r="TBF104" s="112"/>
      <c r="TBG104" s="114" t="s">
        <v>137</v>
      </c>
      <c r="TBH104" s="115"/>
      <c r="TBI104" s="115"/>
      <c r="TBJ104" s="115"/>
      <c r="TBK104" s="115"/>
      <c r="TBL104" s="113"/>
      <c r="TBM104" s="112"/>
      <c r="TBN104" s="112"/>
      <c r="TBO104" s="114" t="s">
        <v>137</v>
      </c>
      <c r="TBP104" s="115"/>
      <c r="TBQ104" s="115"/>
      <c r="TBR104" s="115"/>
      <c r="TBS104" s="115"/>
      <c r="TBT104" s="113"/>
      <c r="TBU104" s="112"/>
      <c r="TBV104" s="112"/>
      <c r="TBW104" s="114" t="s">
        <v>137</v>
      </c>
      <c r="TBX104" s="115"/>
      <c r="TBY104" s="115"/>
      <c r="TBZ104" s="115"/>
      <c r="TCA104" s="115"/>
      <c r="TCB104" s="113"/>
      <c r="TCC104" s="112"/>
      <c r="TCD104" s="112"/>
      <c r="TCE104" s="114" t="s">
        <v>137</v>
      </c>
      <c r="TCF104" s="115"/>
      <c r="TCG104" s="115"/>
      <c r="TCH104" s="115"/>
      <c r="TCI104" s="115"/>
      <c r="TCJ104" s="113"/>
      <c r="TCK104" s="112"/>
      <c r="TCL104" s="112"/>
      <c r="TCM104" s="114" t="s">
        <v>137</v>
      </c>
      <c r="TCN104" s="115"/>
      <c r="TCO104" s="115"/>
      <c r="TCP104" s="115"/>
      <c r="TCQ104" s="115"/>
      <c r="TCR104" s="113"/>
      <c r="TCS104" s="112"/>
      <c r="TCT104" s="112"/>
      <c r="TCU104" s="114" t="s">
        <v>137</v>
      </c>
      <c r="TCV104" s="115"/>
      <c r="TCW104" s="115"/>
      <c r="TCX104" s="115"/>
      <c r="TCY104" s="115"/>
      <c r="TCZ104" s="113"/>
      <c r="TDA104" s="112"/>
      <c r="TDB104" s="112"/>
      <c r="TDC104" s="114" t="s">
        <v>137</v>
      </c>
      <c r="TDD104" s="115"/>
      <c r="TDE104" s="115"/>
      <c r="TDF104" s="115"/>
      <c r="TDG104" s="115"/>
      <c r="TDH104" s="113"/>
      <c r="TDI104" s="112"/>
      <c r="TDJ104" s="112"/>
      <c r="TDK104" s="114" t="s">
        <v>137</v>
      </c>
      <c r="TDL104" s="115"/>
      <c r="TDM104" s="115"/>
      <c r="TDN104" s="115"/>
      <c r="TDO104" s="115"/>
      <c r="TDP104" s="113"/>
      <c r="TDQ104" s="112"/>
      <c r="TDR104" s="112"/>
      <c r="TDS104" s="114" t="s">
        <v>137</v>
      </c>
      <c r="TDT104" s="115"/>
      <c r="TDU104" s="115"/>
      <c r="TDV104" s="115"/>
      <c r="TDW104" s="115"/>
      <c r="TDX104" s="113"/>
      <c r="TDY104" s="112"/>
      <c r="TDZ104" s="112"/>
      <c r="TEA104" s="114" t="s">
        <v>137</v>
      </c>
      <c r="TEB104" s="115"/>
      <c r="TEC104" s="115"/>
      <c r="TED104" s="115"/>
      <c r="TEE104" s="115"/>
      <c r="TEF104" s="113"/>
      <c r="TEG104" s="112"/>
      <c r="TEH104" s="112"/>
      <c r="TEI104" s="114" t="s">
        <v>137</v>
      </c>
      <c r="TEJ104" s="115"/>
      <c r="TEK104" s="115"/>
      <c r="TEL104" s="115"/>
      <c r="TEM104" s="115"/>
      <c r="TEN104" s="113"/>
      <c r="TEO104" s="112"/>
      <c r="TEP104" s="112"/>
      <c r="TEQ104" s="114" t="s">
        <v>137</v>
      </c>
      <c r="TER104" s="115"/>
      <c r="TES104" s="115"/>
      <c r="TET104" s="115"/>
      <c r="TEU104" s="115"/>
      <c r="TEV104" s="113"/>
      <c r="TEW104" s="112"/>
      <c r="TEX104" s="112"/>
      <c r="TEY104" s="114" t="s">
        <v>137</v>
      </c>
      <c r="TEZ104" s="115"/>
      <c r="TFA104" s="115"/>
      <c r="TFB104" s="115"/>
      <c r="TFC104" s="115"/>
      <c r="TFD104" s="113"/>
      <c r="TFE104" s="112"/>
      <c r="TFF104" s="112"/>
      <c r="TFG104" s="114" t="s">
        <v>137</v>
      </c>
      <c r="TFH104" s="115"/>
      <c r="TFI104" s="115"/>
      <c r="TFJ104" s="115"/>
      <c r="TFK104" s="115"/>
      <c r="TFL104" s="113"/>
      <c r="TFM104" s="112"/>
      <c r="TFN104" s="112"/>
      <c r="TFO104" s="114" t="s">
        <v>137</v>
      </c>
      <c r="TFP104" s="115"/>
      <c r="TFQ104" s="115"/>
      <c r="TFR104" s="115"/>
      <c r="TFS104" s="115"/>
      <c r="TFT104" s="113"/>
      <c r="TFU104" s="112"/>
      <c r="TFV104" s="112"/>
      <c r="TFW104" s="114" t="s">
        <v>137</v>
      </c>
      <c r="TFX104" s="115"/>
      <c r="TFY104" s="115"/>
      <c r="TFZ104" s="115"/>
      <c r="TGA104" s="115"/>
      <c r="TGB104" s="113"/>
      <c r="TGC104" s="112"/>
      <c r="TGD104" s="112"/>
      <c r="TGE104" s="114" t="s">
        <v>137</v>
      </c>
      <c r="TGF104" s="115"/>
      <c r="TGG104" s="115"/>
      <c r="TGH104" s="115"/>
      <c r="TGI104" s="115"/>
      <c r="TGJ104" s="113"/>
      <c r="TGK104" s="112"/>
      <c r="TGL104" s="112"/>
      <c r="TGM104" s="114" t="s">
        <v>137</v>
      </c>
      <c r="TGN104" s="115"/>
      <c r="TGO104" s="115"/>
      <c r="TGP104" s="115"/>
      <c r="TGQ104" s="115"/>
      <c r="TGR104" s="113"/>
      <c r="TGS104" s="112"/>
      <c r="TGT104" s="112"/>
      <c r="TGU104" s="114" t="s">
        <v>137</v>
      </c>
      <c r="TGV104" s="115"/>
      <c r="TGW104" s="115"/>
      <c r="TGX104" s="115"/>
      <c r="TGY104" s="115"/>
      <c r="TGZ104" s="113"/>
      <c r="THA104" s="112"/>
      <c r="THB104" s="112"/>
      <c r="THC104" s="114" t="s">
        <v>137</v>
      </c>
      <c r="THD104" s="115"/>
      <c r="THE104" s="115"/>
      <c r="THF104" s="115"/>
      <c r="THG104" s="115"/>
      <c r="THH104" s="113"/>
      <c r="THI104" s="112"/>
      <c r="THJ104" s="112"/>
      <c r="THK104" s="114" t="s">
        <v>137</v>
      </c>
      <c r="THL104" s="115"/>
      <c r="THM104" s="115"/>
      <c r="THN104" s="115"/>
      <c r="THO104" s="115"/>
      <c r="THP104" s="113"/>
      <c r="THQ104" s="112"/>
      <c r="THR104" s="112"/>
      <c r="THS104" s="114" t="s">
        <v>137</v>
      </c>
      <c r="THT104" s="115"/>
      <c r="THU104" s="115"/>
      <c r="THV104" s="115"/>
      <c r="THW104" s="115"/>
      <c r="THX104" s="113"/>
      <c r="THY104" s="112"/>
      <c r="THZ104" s="112"/>
      <c r="TIA104" s="114" t="s">
        <v>137</v>
      </c>
      <c r="TIB104" s="115"/>
      <c r="TIC104" s="115"/>
      <c r="TID104" s="115"/>
      <c r="TIE104" s="115"/>
      <c r="TIF104" s="113"/>
      <c r="TIG104" s="112"/>
      <c r="TIH104" s="112"/>
      <c r="TII104" s="114" t="s">
        <v>137</v>
      </c>
      <c r="TIJ104" s="115"/>
      <c r="TIK104" s="115"/>
      <c r="TIL104" s="115"/>
      <c r="TIM104" s="115"/>
      <c r="TIN104" s="113"/>
      <c r="TIO104" s="112"/>
      <c r="TIP104" s="112"/>
      <c r="TIQ104" s="114" t="s">
        <v>137</v>
      </c>
      <c r="TIR104" s="115"/>
      <c r="TIS104" s="115"/>
      <c r="TIT104" s="115"/>
      <c r="TIU104" s="115"/>
      <c r="TIV104" s="113"/>
      <c r="TIW104" s="112"/>
      <c r="TIX104" s="112"/>
      <c r="TIY104" s="114" t="s">
        <v>137</v>
      </c>
      <c r="TIZ104" s="115"/>
      <c r="TJA104" s="115"/>
      <c r="TJB104" s="115"/>
      <c r="TJC104" s="115"/>
      <c r="TJD104" s="113"/>
      <c r="TJE104" s="112"/>
      <c r="TJF104" s="112"/>
      <c r="TJG104" s="114" t="s">
        <v>137</v>
      </c>
      <c r="TJH104" s="115"/>
      <c r="TJI104" s="115"/>
      <c r="TJJ104" s="115"/>
      <c r="TJK104" s="115"/>
      <c r="TJL104" s="113"/>
      <c r="TJM104" s="112"/>
      <c r="TJN104" s="112"/>
      <c r="TJO104" s="114" t="s">
        <v>137</v>
      </c>
      <c r="TJP104" s="115"/>
      <c r="TJQ104" s="115"/>
      <c r="TJR104" s="115"/>
      <c r="TJS104" s="115"/>
      <c r="TJT104" s="113"/>
      <c r="TJU104" s="112"/>
      <c r="TJV104" s="112"/>
      <c r="TJW104" s="114" t="s">
        <v>137</v>
      </c>
      <c r="TJX104" s="115"/>
      <c r="TJY104" s="115"/>
      <c r="TJZ104" s="115"/>
      <c r="TKA104" s="115"/>
      <c r="TKB104" s="113"/>
      <c r="TKC104" s="112"/>
      <c r="TKD104" s="112"/>
      <c r="TKE104" s="114" t="s">
        <v>137</v>
      </c>
      <c r="TKF104" s="115"/>
      <c r="TKG104" s="115"/>
      <c r="TKH104" s="115"/>
      <c r="TKI104" s="115"/>
      <c r="TKJ104" s="113"/>
      <c r="TKK104" s="112"/>
      <c r="TKL104" s="112"/>
      <c r="TKM104" s="114" t="s">
        <v>137</v>
      </c>
      <c r="TKN104" s="115"/>
      <c r="TKO104" s="115"/>
      <c r="TKP104" s="115"/>
      <c r="TKQ104" s="115"/>
      <c r="TKR104" s="113"/>
      <c r="TKS104" s="112"/>
      <c r="TKT104" s="112"/>
      <c r="TKU104" s="114" t="s">
        <v>137</v>
      </c>
      <c r="TKV104" s="115"/>
      <c r="TKW104" s="115"/>
      <c r="TKX104" s="115"/>
      <c r="TKY104" s="115"/>
      <c r="TKZ104" s="113"/>
      <c r="TLA104" s="112"/>
      <c r="TLB104" s="112"/>
      <c r="TLC104" s="114" t="s">
        <v>137</v>
      </c>
      <c r="TLD104" s="115"/>
      <c r="TLE104" s="115"/>
      <c r="TLF104" s="115"/>
      <c r="TLG104" s="115"/>
      <c r="TLH104" s="113"/>
      <c r="TLI104" s="112"/>
      <c r="TLJ104" s="112"/>
      <c r="TLK104" s="114" t="s">
        <v>137</v>
      </c>
      <c r="TLL104" s="115"/>
      <c r="TLM104" s="115"/>
      <c r="TLN104" s="115"/>
      <c r="TLO104" s="115"/>
      <c r="TLP104" s="113"/>
      <c r="TLQ104" s="112"/>
      <c r="TLR104" s="112"/>
      <c r="TLS104" s="114" t="s">
        <v>137</v>
      </c>
      <c r="TLT104" s="115"/>
      <c r="TLU104" s="115"/>
      <c r="TLV104" s="115"/>
      <c r="TLW104" s="115"/>
      <c r="TLX104" s="113"/>
      <c r="TLY104" s="112"/>
      <c r="TLZ104" s="112"/>
      <c r="TMA104" s="114" t="s">
        <v>137</v>
      </c>
      <c r="TMB104" s="115"/>
      <c r="TMC104" s="115"/>
      <c r="TMD104" s="115"/>
      <c r="TME104" s="115"/>
      <c r="TMF104" s="113"/>
      <c r="TMG104" s="112"/>
      <c r="TMH104" s="112"/>
      <c r="TMI104" s="114" t="s">
        <v>137</v>
      </c>
      <c r="TMJ104" s="115"/>
      <c r="TMK104" s="115"/>
      <c r="TML104" s="115"/>
      <c r="TMM104" s="115"/>
      <c r="TMN104" s="113"/>
      <c r="TMO104" s="112"/>
      <c r="TMP104" s="112"/>
      <c r="TMQ104" s="114" t="s">
        <v>137</v>
      </c>
      <c r="TMR104" s="115"/>
      <c r="TMS104" s="115"/>
      <c r="TMT104" s="115"/>
      <c r="TMU104" s="115"/>
      <c r="TMV104" s="113"/>
      <c r="TMW104" s="112"/>
      <c r="TMX104" s="112"/>
      <c r="TMY104" s="114" t="s">
        <v>137</v>
      </c>
      <c r="TMZ104" s="115"/>
      <c r="TNA104" s="115"/>
      <c r="TNB104" s="115"/>
      <c r="TNC104" s="115"/>
      <c r="TND104" s="113"/>
      <c r="TNE104" s="112"/>
      <c r="TNF104" s="112"/>
      <c r="TNG104" s="114" t="s">
        <v>137</v>
      </c>
      <c r="TNH104" s="115"/>
      <c r="TNI104" s="115"/>
      <c r="TNJ104" s="115"/>
      <c r="TNK104" s="115"/>
      <c r="TNL104" s="113"/>
      <c r="TNM104" s="112"/>
      <c r="TNN104" s="112"/>
      <c r="TNO104" s="114" t="s">
        <v>137</v>
      </c>
      <c r="TNP104" s="115"/>
      <c r="TNQ104" s="115"/>
      <c r="TNR104" s="115"/>
      <c r="TNS104" s="115"/>
      <c r="TNT104" s="113"/>
      <c r="TNU104" s="112"/>
      <c r="TNV104" s="112"/>
      <c r="TNW104" s="114" t="s">
        <v>137</v>
      </c>
      <c r="TNX104" s="115"/>
      <c r="TNY104" s="115"/>
      <c r="TNZ104" s="115"/>
      <c r="TOA104" s="115"/>
      <c r="TOB104" s="113"/>
      <c r="TOC104" s="112"/>
      <c r="TOD104" s="112"/>
      <c r="TOE104" s="114" t="s">
        <v>137</v>
      </c>
      <c r="TOF104" s="115"/>
      <c r="TOG104" s="115"/>
      <c r="TOH104" s="115"/>
      <c r="TOI104" s="115"/>
      <c r="TOJ104" s="113"/>
      <c r="TOK104" s="112"/>
      <c r="TOL104" s="112"/>
      <c r="TOM104" s="114" t="s">
        <v>137</v>
      </c>
      <c r="TON104" s="115"/>
      <c r="TOO104" s="115"/>
      <c r="TOP104" s="115"/>
      <c r="TOQ104" s="115"/>
      <c r="TOR104" s="113"/>
      <c r="TOS104" s="112"/>
      <c r="TOT104" s="112"/>
      <c r="TOU104" s="114" t="s">
        <v>137</v>
      </c>
      <c r="TOV104" s="115"/>
      <c r="TOW104" s="115"/>
      <c r="TOX104" s="115"/>
      <c r="TOY104" s="115"/>
      <c r="TOZ104" s="113"/>
      <c r="TPA104" s="112"/>
      <c r="TPB104" s="112"/>
      <c r="TPC104" s="114" t="s">
        <v>137</v>
      </c>
      <c r="TPD104" s="115"/>
      <c r="TPE104" s="115"/>
      <c r="TPF104" s="115"/>
      <c r="TPG104" s="115"/>
      <c r="TPH104" s="113"/>
      <c r="TPI104" s="112"/>
      <c r="TPJ104" s="112"/>
      <c r="TPK104" s="114" t="s">
        <v>137</v>
      </c>
      <c r="TPL104" s="115"/>
      <c r="TPM104" s="115"/>
      <c r="TPN104" s="115"/>
      <c r="TPO104" s="115"/>
      <c r="TPP104" s="113"/>
      <c r="TPQ104" s="112"/>
      <c r="TPR104" s="112"/>
      <c r="TPS104" s="114" t="s">
        <v>137</v>
      </c>
      <c r="TPT104" s="115"/>
      <c r="TPU104" s="115"/>
      <c r="TPV104" s="115"/>
      <c r="TPW104" s="115"/>
      <c r="TPX104" s="113"/>
      <c r="TPY104" s="112"/>
      <c r="TPZ104" s="112"/>
      <c r="TQA104" s="114" t="s">
        <v>137</v>
      </c>
      <c r="TQB104" s="115"/>
      <c r="TQC104" s="115"/>
      <c r="TQD104" s="115"/>
      <c r="TQE104" s="115"/>
      <c r="TQF104" s="113"/>
      <c r="TQG104" s="112"/>
      <c r="TQH104" s="112"/>
      <c r="TQI104" s="114" t="s">
        <v>137</v>
      </c>
      <c r="TQJ104" s="115"/>
      <c r="TQK104" s="115"/>
      <c r="TQL104" s="115"/>
      <c r="TQM104" s="115"/>
      <c r="TQN104" s="113"/>
      <c r="TQO104" s="112"/>
      <c r="TQP104" s="112"/>
      <c r="TQQ104" s="114" t="s">
        <v>137</v>
      </c>
      <c r="TQR104" s="115"/>
      <c r="TQS104" s="115"/>
      <c r="TQT104" s="115"/>
      <c r="TQU104" s="115"/>
      <c r="TQV104" s="113"/>
      <c r="TQW104" s="112"/>
      <c r="TQX104" s="112"/>
      <c r="TQY104" s="114" t="s">
        <v>137</v>
      </c>
      <c r="TQZ104" s="115"/>
      <c r="TRA104" s="115"/>
      <c r="TRB104" s="115"/>
      <c r="TRC104" s="115"/>
      <c r="TRD104" s="113"/>
      <c r="TRE104" s="112"/>
      <c r="TRF104" s="112"/>
      <c r="TRG104" s="114" t="s">
        <v>137</v>
      </c>
      <c r="TRH104" s="115"/>
      <c r="TRI104" s="115"/>
      <c r="TRJ104" s="115"/>
      <c r="TRK104" s="115"/>
      <c r="TRL104" s="113"/>
      <c r="TRM104" s="112"/>
      <c r="TRN104" s="112"/>
      <c r="TRO104" s="114" t="s">
        <v>137</v>
      </c>
      <c r="TRP104" s="115"/>
      <c r="TRQ104" s="115"/>
      <c r="TRR104" s="115"/>
      <c r="TRS104" s="115"/>
      <c r="TRT104" s="113"/>
      <c r="TRU104" s="112"/>
      <c r="TRV104" s="112"/>
      <c r="TRW104" s="114" t="s">
        <v>137</v>
      </c>
      <c r="TRX104" s="115"/>
      <c r="TRY104" s="115"/>
      <c r="TRZ104" s="115"/>
      <c r="TSA104" s="115"/>
      <c r="TSB104" s="113"/>
      <c r="TSC104" s="112"/>
      <c r="TSD104" s="112"/>
      <c r="TSE104" s="114" t="s">
        <v>137</v>
      </c>
      <c r="TSF104" s="115"/>
      <c r="TSG104" s="115"/>
      <c r="TSH104" s="115"/>
      <c r="TSI104" s="115"/>
      <c r="TSJ104" s="113"/>
      <c r="TSK104" s="112"/>
      <c r="TSL104" s="112"/>
      <c r="TSM104" s="114" t="s">
        <v>137</v>
      </c>
      <c r="TSN104" s="115"/>
      <c r="TSO104" s="115"/>
      <c r="TSP104" s="115"/>
      <c r="TSQ104" s="115"/>
      <c r="TSR104" s="113"/>
      <c r="TSS104" s="112"/>
      <c r="TST104" s="112"/>
      <c r="TSU104" s="114" t="s">
        <v>137</v>
      </c>
      <c r="TSV104" s="115"/>
      <c r="TSW104" s="115"/>
      <c r="TSX104" s="115"/>
      <c r="TSY104" s="115"/>
      <c r="TSZ104" s="113"/>
      <c r="TTA104" s="112"/>
      <c r="TTB104" s="112"/>
      <c r="TTC104" s="114" t="s">
        <v>137</v>
      </c>
      <c r="TTD104" s="115"/>
      <c r="TTE104" s="115"/>
      <c r="TTF104" s="115"/>
      <c r="TTG104" s="115"/>
      <c r="TTH104" s="113"/>
      <c r="TTI104" s="112"/>
      <c r="TTJ104" s="112"/>
      <c r="TTK104" s="114" t="s">
        <v>137</v>
      </c>
      <c r="TTL104" s="115"/>
      <c r="TTM104" s="115"/>
      <c r="TTN104" s="115"/>
      <c r="TTO104" s="115"/>
      <c r="TTP104" s="113"/>
      <c r="TTQ104" s="112"/>
      <c r="TTR104" s="112"/>
      <c r="TTS104" s="114" t="s">
        <v>137</v>
      </c>
      <c r="TTT104" s="115"/>
      <c r="TTU104" s="115"/>
      <c r="TTV104" s="115"/>
      <c r="TTW104" s="115"/>
      <c r="TTX104" s="113"/>
      <c r="TTY104" s="112"/>
      <c r="TTZ104" s="112"/>
      <c r="TUA104" s="114" t="s">
        <v>137</v>
      </c>
      <c r="TUB104" s="115"/>
      <c r="TUC104" s="115"/>
      <c r="TUD104" s="115"/>
      <c r="TUE104" s="115"/>
      <c r="TUF104" s="113"/>
      <c r="TUG104" s="112"/>
      <c r="TUH104" s="112"/>
      <c r="TUI104" s="114" t="s">
        <v>137</v>
      </c>
      <c r="TUJ104" s="115"/>
      <c r="TUK104" s="115"/>
      <c r="TUL104" s="115"/>
      <c r="TUM104" s="115"/>
      <c r="TUN104" s="113"/>
      <c r="TUO104" s="112"/>
      <c r="TUP104" s="112"/>
      <c r="TUQ104" s="114" t="s">
        <v>137</v>
      </c>
      <c r="TUR104" s="115"/>
      <c r="TUS104" s="115"/>
      <c r="TUT104" s="115"/>
      <c r="TUU104" s="115"/>
      <c r="TUV104" s="113"/>
      <c r="TUW104" s="112"/>
      <c r="TUX104" s="112"/>
      <c r="TUY104" s="114" t="s">
        <v>137</v>
      </c>
      <c r="TUZ104" s="115"/>
      <c r="TVA104" s="115"/>
      <c r="TVB104" s="115"/>
      <c r="TVC104" s="115"/>
      <c r="TVD104" s="113"/>
      <c r="TVE104" s="112"/>
      <c r="TVF104" s="112"/>
      <c r="TVG104" s="114" t="s">
        <v>137</v>
      </c>
      <c r="TVH104" s="115"/>
      <c r="TVI104" s="115"/>
      <c r="TVJ104" s="115"/>
      <c r="TVK104" s="115"/>
      <c r="TVL104" s="113"/>
      <c r="TVM104" s="112"/>
      <c r="TVN104" s="112"/>
      <c r="TVO104" s="114" t="s">
        <v>137</v>
      </c>
      <c r="TVP104" s="115"/>
      <c r="TVQ104" s="115"/>
      <c r="TVR104" s="115"/>
      <c r="TVS104" s="115"/>
      <c r="TVT104" s="113"/>
      <c r="TVU104" s="112"/>
      <c r="TVV104" s="112"/>
      <c r="TVW104" s="114" t="s">
        <v>137</v>
      </c>
      <c r="TVX104" s="115"/>
      <c r="TVY104" s="115"/>
      <c r="TVZ104" s="115"/>
      <c r="TWA104" s="115"/>
      <c r="TWB104" s="113"/>
      <c r="TWC104" s="112"/>
      <c r="TWD104" s="112"/>
      <c r="TWE104" s="114" t="s">
        <v>137</v>
      </c>
      <c r="TWF104" s="115"/>
      <c r="TWG104" s="115"/>
      <c r="TWH104" s="115"/>
      <c r="TWI104" s="115"/>
      <c r="TWJ104" s="113"/>
      <c r="TWK104" s="112"/>
      <c r="TWL104" s="112"/>
      <c r="TWM104" s="114" t="s">
        <v>137</v>
      </c>
      <c r="TWN104" s="115"/>
      <c r="TWO104" s="115"/>
      <c r="TWP104" s="115"/>
      <c r="TWQ104" s="115"/>
      <c r="TWR104" s="113"/>
      <c r="TWS104" s="112"/>
      <c r="TWT104" s="112"/>
      <c r="TWU104" s="114" t="s">
        <v>137</v>
      </c>
      <c r="TWV104" s="115"/>
      <c r="TWW104" s="115"/>
      <c r="TWX104" s="115"/>
      <c r="TWY104" s="115"/>
      <c r="TWZ104" s="113"/>
      <c r="TXA104" s="112"/>
      <c r="TXB104" s="112"/>
      <c r="TXC104" s="114" t="s">
        <v>137</v>
      </c>
      <c r="TXD104" s="115"/>
      <c r="TXE104" s="115"/>
      <c r="TXF104" s="115"/>
      <c r="TXG104" s="115"/>
      <c r="TXH104" s="113"/>
      <c r="TXI104" s="112"/>
      <c r="TXJ104" s="112"/>
      <c r="TXK104" s="114" t="s">
        <v>137</v>
      </c>
      <c r="TXL104" s="115"/>
      <c r="TXM104" s="115"/>
      <c r="TXN104" s="115"/>
      <c r="TXO104" s="115"/>
      <c r="TXP104" s="113"/>
      <c r="TXQ104" s="112"/>
      <c r="TXR104" s="112"/>
      <c r="TXS104" s="114" t="s">
        <v>137</v>
      </c>
      <c r="TXT104" s="115"/>
      <c r="TXU104" s="115"/>
      <c r="TXV104" s="115"/>
      <c r="TXW104" s="115"/>
      <c r="TXX104" s="113"/>
      <c r="TXY104" s="112"/>
      <c r="TXZ104" s="112"/>
      <c r="TYA104" s="114" t="s">
        <v>137</v>
      </c>
      <c r="TYB104" s="115"/>
      <c r="TYC104" s="115"/>
      <c r="TYD104" s="115"/>
      <c r="TYE104" s="115"/>
      <c r="TYF104" s="113"/>
      <c r="TYG104" s="112"/>
      <c r="TYH104" s="112"/>
      <c r="TYI104" s="114" t="s">
        <v>137</v>
      </c>
      <c r="TYJ104" s="115"/>
      <c r="TYK104" s="115"/>
      <c r="TYL104" s="115"/>
      <c r="TYM104" s="115"/>
      <c r="TYN104" s="113"/>
      <c r="TYO104" s="112"/>
      <c r="TYP104" s="112"/>
      <c r="TYQ104" s="114" t="s">
        <v>137</v>
      </c>
      <c r="TYR104" s="115"/>
      <c r="TYS104" s="115"/>
      <c r="TYT104" s="115"/>
      <c r="TYU104" s="115"/>
      <c r="TYV104" s="113"/>
      <c r="TYW104" s="112"/>
      <c r="TYX104" s="112"/>
      <c r="TYY104" s="114" t="s">
        <v>137</v>
      </c>
      <c r="TYZ104" s="115"/>
      <c r="TZA104" s="115"/>
      <c r="TZB104" s="115"/>
      <c r="TZC104" s="115"/>
      <c r="TZD104" s="113"/>
      <c r="TZE104" s="112"/>
      <c r="TZF104" s="112"/>
      <c r="TZG104" s="114" t="s">
        <v>137</v>
      </c>
      <c r="TZH104" s="115"/>
      <c r="TZI104" s="115"/>
      <c r="TZJ104" s="115"/>
      <c r="TZK104" s="115"/>
      <c r="TZL104" s="113"/>
      <c r="TZM104" s="112"/>
      <c r="TZN104" s="112"/>
      <c r="TZO104" s="114" t="s">
        <v>137</v>
      </c>
      <c r="TZP104" s="115"/>
      <c r="TZQ104" s="115"/>
      <c r="TZR104" s="115"/>
      <c r="TZS104" s="115"/>
      <c r="TZT104" s="113"/>
      <c r="TZU104" s="112"/>
      <c r="TZV104" s="112"/>
      <c r="TZW104" s="114" t="s">
        <v>137</v>
      </c>
      <c r="TZX104" s="115"/>
      <c r="TZY104" s="115"/>
      <c r="TZZ104" s="115"/>
      <c r="UAA104" s="115"/>
      <c r="UAB104" s="113"/>
      <c r="UAC104" s="112"/>
      <c r="UAD104" s="112"/>
      <c r="UAE104" s="114" t="s">
        <v>137</v>
      </c>
      <c r="UAF104" s="115"/>
      <c r="UAG104" s="115"/>
      <c r="UAH104" s="115"/>
      <c r="UAI104" s="115"/>
      <c r="UAJ104" s="113"/>
      <c r="UAK104" s="112"/>
      <c r="UAL104" s="112"/>
      <c r="UAM104" s="114" t="s">
        <v>137</v>
      </c>
      <c r="UAN104" s="115"/>
      <c r="UAO104" s="115"/>
      <c r="UAP104" s="115"/>
      <c r="UAQ104" s="115"/>
      <c r="UAR104" s="113"/>
      <c r="UAS104" s="112"/>
      <c r="UAT104" s="112"/>
      <c r="UAU104" s="114" t="s">
        <v>137</v>
      </c>
      <c r="UAV104" s="115"/>
      <c r="UAW104" s="115"/>
      <c r="UAX104" s="115"/>
      <c r="UAY104" s="115"/>
      <c r="UAZ104" s="113"/>
      <c r="UBA104" s="112"/>
      <c r="UBB104" s="112"/>
      <c r="UBC104" s="114" t="s">
        <v>137</v>
      </c>
      <c r="UBD104" s="115"/>
      <c r="UBE104" s="115"/>
      <c r="UBF104" s="115"/>
      <c r="UBG104" s="115"/>
      <c r="UBH104" s="113"/>
      <c r="UBI104" s="112"/>
      <c r="UBJ104" s="112"/>
      <c r="UBK104" s="114" t="s">
        <v>137</v>
      </c>
      <c r="UBL104" s="115"/>
      <c r="UBM104" s="115"/>
      <c r="UBN104" s="115"/>
      <c r="UBO104" s="115"/>
      <c r="UBP104" s="113"/>
      <c r="UBQ104" s="112"/>
      <c r="UBR104" s="112"/>
      <c r="UBS104" s="114" t="s">
        <v>137</v>
      </c>
      <c r="UBT104" s="115"/>
      <c r="UBU104" s="115"/>
      <c r="UBV104" s="115"/>
      <c r="UBW104" s="115"/>
      <c r="UBX104" s="113"/>
      <c r="UBY104" s="112"/>
      <c r="UBZ104" s="112"/>
      <c r="UCA104" s="114" t="s">
        <v>137</v>
      </c>
      <c r="UCB104" s="115"/>
      <c r="UCC104" s="115"/>
      <c r="UCD104" s="115"/>
      <c r="UCE104" s="115"/>
      <c r="UCF104" s="113"/>
      <c r="UCG104" s="112"/>
      <c r="UCH104" s="112"/>
      <c r="UCI104" s="114" t="s">
        <v>137</v>
      </c>
      <c r="UCJ104" s="115"/>
      <c r="UCK104" s="115"/>
      <c r="UCL104" s="115"/>
      <c r="UCM104" s="115"/>
      <c r="UCN104" s="113"/>
      <c r="UCO104" s="112"/>
      <c r="UCP104" s="112"/>
      <c r="UCQ104" s="114" t="s">
        <v>137</v>
      </c>
      <c r="UCR104" s="115"/>
      <c r="UCS104" s="115"/>
      <c r="UCT104" s="115"/>
      <c r="UCU104" s="115"/>
      <c r="UCV104" s="113"/>
      <c r="UCW104" s="112"/>
      <c r="UCX104" s="112"/>
      <c r="UCY104" s="114" t="s">
        <v>137</v>
      </c>
      <c r="UCZ104" s="115"/>
      <c r="UDA104" s="115"/>
      <c r="UDB104" s="115"/>
      <c r="UDC104" s="115"/>
      <c r="UDD104" s="113"/>
      <c r="UDE104" s="112"/>
      <c r="UDF104" s="112"/>
      <c r="UDG104" s="114" t="s">
        <v>137</v>
      </c>
      <c r="UDH104" s="115"/>
      <c r="UDI104" s="115"/>
      <c r="UDJ104" s="115"/>
      <c r="UDK104" s="115"/>
      <c r="UDL104" s="113"/>
      <c r="UDM104" s="112"/>
      <c r="UDN104" s="112"/>
      <c r="UDO104" s="114" t="s">
        <v>137</v>
      </c>
      <c r="UDP104" s="115"/>
      <c r="UDQ104" s="115"/>
      <c r="UDR104" s="115"/>
      <c r="UDS104" s="115"/>
      <c r="UDT104" s="113"/>
      <c r="UDU104" s="112"/>
      <c r="UDV104" s="112"/>
      <c r="UDW104" s="114" t="s">
        <v>137</v>
      </c>
      <c r="UDX104" s="115"/>
      <c r="UDY104" s="115"/>
      <c r="UDZ104" s="115"/>
      <c r="UEA104" s="115"/>
      <c r="UEB104" s="113"/>
      <c r="UEC104" s="112"/>
      <c r="UED104" s="112"/>
      <c r="UEE104" s="114" t="s">
        <v>137</v>
      </c>
      <c r="UEF104" s="115"/>
      <c r="UEG104" s="115"/>
      <c r="UEH104" s="115"/>
      <c r="UEI104" s="115"/>
      <c r="UEJ104" s="113"/>
      <c r="UEK104" s="112"/>
      <c r="UEL104" s="112"/>
      <c r="UEM104" s="114" t="s">
        <v>137</v>
      </c>
      <c r="UEN104" s="115"/>
      <c r="UEO104" s="115"/>
      <c r="UEP104" s="115"/>
      <c r="UEQ104" s="115"/>
      <c r="UER104" s="113"/>
      <c r="UES104" s="112"/>
      <c r="UET104" s="112"/>
      <c r="UEU104" s="114" t="s">
        <v>137</v>
      </c>
      <c r="UEV104" s="115"/>
      <c r="UEW104" s="115"/>
      <c r="UEX104" s="115"/>
      <c r="UEY104" s="115"/>
      <c r="UEZ104" s="113"/>
      <c r="UFA104" s="112"/>
      <c r="UFB104" s="112"/>
      <c r="UFC104" s="114" t="s">
        <v>137</v>
      </c>
      <c r="UFD104" s="115"/>
      <c r="UFE104" s="115"/>
      <c r="UFF104" s="115"/>
      <c r="UFG104" s="115"/>
      <c r="UFH104" s="113"/>
      <c r="UFI104" s="112"/>
      <c r="UFJ104" s="112"/>
      <c r="UFK104" s="114" t="s">
        <v>137</v>
      </c>
      <c r="UFL104" s="115"/>
      <c r="UFM104" s="115"/>
      <c r="UFN104" s="115"/>
      <c r="UFO104" s="115"/>
      <c r="UFP104" s="113"/>
      <c r="UFQ104" s="112"/>
      <c r="UFR104" s="112"/>
      <c r="UFS104" s="114" t="s">
        <v>137</v>
      </c>
      <c r="UFT104" s="115"/>
      <c r="UFU104" s="115"/>
      <c r="UFV104" s="115"/>
      <c r="UFW104" s="115"/>
      <c r="UFX104" s="113"/>
      <c r="UFY104" s="112"/>
      <c r="UFZ104" s="112"/>
      <c r="UGA104" s="114" t="s">
        <v>137</v>
      </c>
      <c r="UGB104" s="115"/>
      <c r="UGC104" s="115"/>
      <c r="UGD104" s="115"/>
      <c r="UGE104" s="115"/>
      <c r="UGF104" s="113"/>
      <c r="UGG104" s="112"/>
      <c r="UGH104" s="112"/>
      <c r="UGI104" s="114" t="s">
        <v>137</v>
      </c>
      <c r="UGJ104" s="115"/>
      <c r="UGK104" s="115"/>
      <c r="UGL104" s="115"/>
      <c r="UGM104" s="115"/>
      <c r="UGN104" s="113"/>
      <c r="UGO104" s="112"/>
      <c r="UGP104" s="112"/>
      <c r="UGQ104" s="114" t="s">
        <v>137</v>
      </c>
      <c r="UGR104" s="115"/>
      <c r="UGS104" s="115"/>
      <c r="UGT104" s="115"/>
      <c r="UGU104" s="115"/>
      <c r="UGV104" s="113"/>
      <c r="UGW104" s="112"/>
      <c r="UGX104" s="112"/>
      <c r="UGY104" s="114" t="s">
        <v>137</v>
      </c>
      <c r="UGZ104" s="115"/>
      <c r="UHA104" s="115"/>
      <c r="UHB104" s="115"/>
      <c r="UHC104" s="115"/>
      <c r="UHD104" s="113"/>
      <c r="UHE104" s="112"/>
      <c r="UHF104" s="112"/>
      <c r="UHG104" s="114" t="s">
        <v>137</v>
      </c>
      <c r="UHH104" s="115"/>
      <c r="UHI104" s="115"/>
      <c r="UHJ104" s="115"/>
      <c r="UHK104" s="115"/>
      <c r="UHL104" s="113"/>
      <c r="UHM104" s="112"/>
      <c r="UHN104" s="112"/>
      <c r="UHO104" s="114" t="s">
        <v>137</v>
      </c>
      <c r="UHP104" s="115"/>
      <c r="UHQ104" s="115"/>
      <c r="UHR104" s="115"/>
      <c r="UHS104" s="115"/>
      <c r="UHT104" s="113"/>
      <c r="UHU104" s="112"/>
      <c r="UHV104" s="112"/>
      <c r="UHW104" s="114" t="s">
        <v>137</v>
      </c>
      <c r="UHX104" s="115"/>
      <c r="UHY104" s="115"/>
      <c r="UHZ104" s="115"/>
      <c r="UIA104" s="115"/>
      <c r="UIB104" s="113"/>
      <c r="UIC104" s="112"/>
      <c r="UID104" s="112"/>
      <c r="UIE104" s="114" t="s">
        <v>137</v>
      </c>
      <c r="UIF104" s="115"/>
      <c r="UIG104" s="115"/>
      <c r="UIH104" s="115"/>
      <c r="UII104" s="115"/>
      <c r="UIJ104" s="113"/>
      <c r="UIK104" s="112"/>
      <c r="UIL104" s="112"/>
      <c r="UIM104" s="114" t="s">
        <v>137</v>
      </c>
      <c r="UIN104" s="115"/>
      <c r="UIO104" s="115"/>
      <c r="UIP104" s="115"/>
      <c r="UIQ104" s="115"/>
      <c r="UIR104" s="113"/>
      <c r="UIS104" s="112"/>
      <c r="UIT104" s="112"/>
      <c r="UIU104" s="114" t="s">
        <v>137</v>
      </c>
      <c r="UIV104" s="115"/>
      <c r="UIW104" s="115"/>
      <c r="UIX104" s="115"/>
      <c r="UIY104" s="115"/>
      <c r="UIZ104" s="113"/>
      <c r="UJA104" s="112"/>
      <c r="UJB104" s="112"/>
      <c r="UJC104" s="114" t="s">
        <v>137</v>
      </c>
      <c r="UJD104" s="115"/>
      <c r="UJE104" s="115"/>
      <c r="UJF104" s="115"/>
      <c r="UJG104" s="115"/>
      <c r="UJH104" s="113"/>
      <c r="UJI104" s="112"/>
      <c r="UJJ104" s="112"/>
      <c r="UJK104" s="114" t="s">
        <v>137</v>
      </c>
      <c r="UJL104" s="115"/>
      <c r="UJM104" s="115"/>
      <c r="UJN104" s="115"/>
      <c r="UJO104" s="115"/>
      <c r="UJP104" s="113"/>
      <c r="UJQ104" s="112"/>
      <c r="UJR104" s="112"/>
      <c r="UJS104" s="114" t="s">
        <v>137</v>
      </c>
      <c r="UJT104" s="115"/>
      <c r="UJU104" s="115"/>
      <c r="UJV104" s="115"/>
      <c r="UJW104" s="115"/>
      <c r="UJX104" s="113"/>
      <c r="UJY104" s="112"/>
      <c r="UJZ104" s="112"/>
      <c r="UKA104" s="114" t="s">
        <v>137</v>
      </c>
      <c r="UKB104" s="115"/>
      <c r="UKC104" s="115"/>
      <c r="UKD104" s="115"/>
      <c r="UKE104" s="115"/>
      <c r="UKF104" s="113"/>
      <c r="UKG104" s="112"/>
      <c r="UKH104" s="112"/>
      <c r="UKI104" s="114" t="s">
        <v>137</v>
      </c>
      <c r="UKJ104" s="115"/>
      <c r="UKK104" s="115"/>
      <c r="UKL104" s="115"/>
      <c r="UKM104" s="115"/>
      <c r="UKN104" s="113"/>
      <c r="UKO104" s="112"/>
      <c r="UKP104" s="112"/>
      <c r="UKQ104" s="114" t="s">
        <v>137</v>
      </c>
      <c r="UKR104" s="115"/>
      <c r="UKS104" s="115"/>
      <c r="UKT104" s="115"/>
      <c r="UKU104" s="115"/>
      <c r="UKV104" s="113"/>
      <c r="UKW104" s="112"/>
      <c r="UKX104" s="112"/>
      <c r="UKY104" s="114" t="s">
        <v>137</v>
      </c>
      <c r="UKZ104" s="115"/>
      <c r="ULA104" s="115"/>
      <c r="ULB104" s="115"/>
      <c r="ULC104" s="115"/>
      <c r="ULD104" s="113"/>
      <c r="ULE104" s="112"/>
      <c r="ULF104" s="112"/>
      <c r="ULG104" s="114" t="s">
        <v>137</v>
      </c>
      <c r="ULH104" s="115"/>
      <c r="ULI104" s="115"/>
      <c r="ULJ104" s="115"/>
      <c r="ULK104" s="115"/>
      <c r="ULL104" s="113"/>
      <c r="ULM104" s="112"/>
      <c r="ULN104" s="112"/>
      <c r="ULO104" s="114" t="s">
        <v>137</v>
      </c>
      <c r="ULP104" s="115"/>
      <c r="ULQ104" s="115"/>
      <c r="ULR104" s="115"/>
      <c r="ULS104" s="115"/>
      <c r="ULT104" s="113"/>
      <c r="ULU104" s="112"/>
      <c r="ULV104" s="112"/>
      <c r="ULW104" s="114" t="s">
        <v>137</v>
      </c>
      <c r="ULX104" s="115"/>
      <c r="ULY104" s="115"/>
      <c r="ULZ104" s="115"/>
      <c r="UMA104" s="115"/>
      <c r="UMB104" s="113"/>
      <c r="UMC104" s="112"/>
      <c r="UMD104" s="112"/>
      <c r="UME104" s="114" t="s">
        <v>137</v>
      </c>
      <c r="UMF104" s="115"/>
      <c r="UMG104" s="115"/>
      <c r="UMH104" s="115"/>
      <c r="UMI104" s="115"/>
      <c r="UMJ104" s="113"/>
      <c r="UMK104" s="112"/>
      <c r="UML104" s="112"/>
      <c r="UMM104" s="114" t="s">
        <v>137</v>
      </c>
      <c r="UMN104" s="115"/>
      <c r="UMO104" s="115"/>
      <c r="UMP104" s="115"/>
      <c r="UMQ104" s="115"/>
      <c r="UMR104" s="113"/>
      <c r="UMS104" s="112"/>
      <c r="UMT104" s="112"/>
      <c r="UMU104" s="114" t="s">
        <v>137</v>
      </c>
      <c r="UMV104" s="115"/>
      <c r="UMW104" s="115"/>
      <c r="UMX104" s="115"/>
      <c r="UMY104" s="115"/>
      <c r="UMZ104" s="113"/>
      <c r="UNA104" s="112"/>
      <c r="UNB104" s="112"/>
      <c r="UNC104" s="114" t="s">
        <v>137</v>
      </c>
      <c r="UND104" s="115"/>
      <c r="UNE104" s="115"/>
      <c r="UNF104" s="115"/>
      <c r="UNG104" s="115"/>
      <c r="UNH104" s="113"/>
      <c r="UNI104" s="112"/>
      <c r="UNJ104" s="112"/>
      <c r="UNK104" s="114" t="s">
        <v>137</v>
      </c>
      <c r="UNL104" s="115"/>
      <c r="UNM104" s="115"/>
      <c r="UNN104" s="115"/>
      <c r="UNO104" s="115"/>
      <c r="UNP104" s="113"/>
      <c r="UNQ104" s="112"/>
      <c r="UNR104" s="112"/>
      <c r="UNS104" s="114" t="s">
        <v>137</v>
      </c>
      <c r="UNT104" s="115"/>
      <c r="UNU104" s="115"/>
      <c r="UNV104" s="115"/>
      <c r="UNW104" s="115"/>
      <c r="UNX104" s="113"/>
      <c r="UNY104" s="112"/>
      <c r="UNZ104" s="112"/>
      <c r="UOA104" s="114" t="s">
        <v>137</v>
      </c>
      <c r="UOB104" s="115"/>
      <c r="UOC104" s="115"/>
      <c r="UOD104" s="115"/>
      <c r="UOE104" s="115"/>
      <c r="UOF104" s="113"/>
      <c r="UOG104" s="112"/>
      <c r="UOH104" s="112"/>
      <c r="UOI104" s="114" t="s">
        <v>137</v>
      </c>
      <c r="UOJ104" s="115"/>
      <c r="UOK104" s="115"/>
      <c r="UOL104" s="115"/>
      <c r="UOM104" s="115"/>
      <c r="UON104" s="113"/>
      <c r="UOO104" s="112"/>
      <c r="UOP104" s="112"/>
      <c r="UOQ104" s="114" t="s">
        <v>137</v>
      </c>
      <c r="UOR104" s="115"/>
      <c r="UOS104" s="115"/>
      <c r="UOT104" s="115"/>
      <c r="UOU104" s="115"/>
      <c r="UOV104" s="113"/>
      <c r="UOW104" s="112"/>
      <c r="UOX104" s="112"/>
      <c r="UOY104" s="114" t="s">
        <v>137</v>
      </c>
      <c r="UOZ104" s="115"/>
      <c r="UPA104" s="115"/>
      <c r="UPB104" s="115"/>
      <c r="UPC104" s="115"/>
      <c r="UPD104" s="113"/>
      <c r="UPE104" s="112"/>
      <c r="UPF104" s="112"/>
      <c r="UPG104" s="114" t="s">
        <v>137</v>
      </c>
      <c r="UPH104" s="115"/>
      <c r="UPI104" s="115"/>
      <c r="UPJ104" s="115"/>
      <c r="UPK104" s="115"/>
      <c r="UPL104" s="113"/>
      <c r="UPM104" s="112"/>
      <c r="UPN104" s="112"/>
      <c r="UPO104" s="114" t="s">
        <v>137</v>
      </c>
      <c r="UPP104" s="115"/>
      <c r="UPQ104" s="115"/>
      <c r="UPR104" s="115"/>
      <c r="UPS104" s="115"/>
      <c r="UPT104" s="113"/>
      <c r="UPU104" s="112"/>
      <c r="UPV104" s="112"/>
      <c r="UPW104" s="114" t="s">
        <v>137</v>
      </c>
      <c r="UPX104" s="115"/>
      <c r="UPY104" s="115"/>
      <c r="UPZ104" s="115"/>
      <c r="UQA104" s="115"/>
      <c r="UQB104" s="113"/>
      <c r="UQC104" s="112"/>
      <c r="UQD104" s="112"/>
      <c r="UQE104" s="114" t="s">
        <v>137</v>
      </c>
      <c r="UQF104" s="115"/>
      <c r="UQG104" s="115"/>
      <c r="UQH104" s="115"/>
      <c r="UQI104" s="115"/>
      <c r="UQJ104" s="113"/>
      <c r="UQK104" s="112"/>
      <c r="UQL104" s="112"/>
      <c r="UQM104" s="114" t="s">
        <v>137</v>
      </c>
      <c r="UQN104" s="115"/>
      <c r="UQO104" s="115"/>
      <c r="UQP104" s="115"/>
      <c r="UQQ104" s="115"/>
      <c r="UQR104" s="113"/>
      <c r="UQS104" s="112"/>
      <c r="UQT104" s="112"/>
      <c r="UQU104" s="114" t="s">
        <v>137</v>
      </c>
      <c r="UQV104" s="115"/>
      <c r="UQW104" s="115"/>
      <c r="UQX104" s="115"/>
      <c r="UQY104" s="115"/>
      <c r="UQZ104" s="113"/>
      <c r="URA104" s="112"/>
      <c r="URB104" s="112"/>
      <c r="URC104" s="114" t="s">
        <v>137</v>
      </c>
      <c r="URD104" s="115"/>
      <c r="URE104" s="115"/>
      <c r="URF104" s="115"/>
      <c r="URG104" s="115"/>
      <c r="URH104" s="113"/>
      <c r="URI104" s="112"/>
      <c r="URJ104" s="112"/>
      <c r="URK104" s="114" t="s">
        <v>137</v>
      </c>
      <c r="URL104" s="115"/>
      <c r="URM104" s="115"/>
      <c r="URN104" s="115"/>
      <c r="URO104" s="115"/>
      <c r="URP104" s="113"/>
      <c r="URQ104" s="112"/>
      <c r="URR104" s="112"/>
      <c r="URS104" s="114" t="s">
        <v>137</v>
      </c>
      <c r="URT104" s="115"/>
      <c r="URU104" s="115"/>
      <c r="URV104" s="115"/>
      <c r="URW104" s="115"/>
      <c r="URX104" s="113"/>
      <c r="URY104" s="112"/>
      <c r="URZ104" s="112"/>
      <c r="USA104" s="114" t="s">
        <v>137</v>
      </c>
      <c r="USB104" s="115"/>
      <c r="USC104" s="115"/>
      <c r="USD104" s="115"/>
      <c r="USE104" s="115"/>
      <c r="USF104" s="113"/>
      <c r="USG104" s="112"/>
      <c r="USH104" s="112"/>
      <c r="USI104" s="114" t="s">
        <v>137</v>
      </c>
      <c r="USJ104" s="115"/>
      <c r="USK104" s="115"/>
      <c r="USL104" s="115"/>
      <c r="USM104" s="115"/>
      <c r="USN104" s="113"/>
      <c r="USO104" s="112"/>
      <c r="USP104" s="112"/>
      <c r="USQ104" s="114" t="s">
        <v>137</v>
      </c>
      <c r="USR104" s="115"/>
      <c r="USS104" s="115"/>
      <c r="UST104" s="115"/>
      <c r="USU104" s="115"/>
      <c r="USV104" s="113"/>
      <c r="USW104" s="112"/>
      <c r="USX104" s="112"/>
      <c r="USY104" s="114" t="s">
        <v>137</v>
      </c>
      <c r="USZ104" s="115"/>
      <c r="UTA104" s="115"/>
      <c r="UTB104" s="115"/>
      <c r="UTC104" s="115"/>
      <c r="UTD104" s="113"/>
      <c r="UTE104" s="112"/>
      <c r="UTF104" s="112"/>
      <c r="UTG104" s="114" t="s">
        <v>137</v>
      </c>
      <c r="UTH104" s="115"/>
      <c r="UTI104" s="115"/>
      <c r="UTJ104" s="115"/>
      <c r="UTK104" s="115"/>
      <c r="UTL104" s="113"/>
      <c r="UTM104" s="112"/>
      <c r="UTN104" s="112"/>
      <c r="UTO104" s="114" t="s">
        <v>137</v>
      </c>
      <c r="UTP104" s="115"/>
      <c r="UTQ104" s="115"/>
      <c r="UTR104" s="115"/>
      <c r="UTS104" s="115"/>
      <c r="UTT104" s="113"/>
      <c r="UTU104" s="112"/>
      <c r="UTV104" s="112"/>
      <c r="UTW104" s="114" t="s">
        <v>137</v>
      </c>
      <c r="UTX104" s="115"/>
      <c r="UTY104" s="115"/>
      <c r="UTZ104" s="115"/>
      <c r="UUA104" s="115"/>
      <c r="UUB104" s="113"/>
      <c r="UUC104" s="112"/>
      <c r="UUD104" s="112"/>
      <c r="UUE104" s="114" t="s">
        <v>137</v>
      </c>
      <c r="UUF104" s="115"/>
      <c r="UUG104" s="115"/>
      <c r="UUH104" s="115"/>
      <c r="UUI104" s="115"/>
      <c r="UUJ104" s="113"/>
      <c r="UUK104" s="112"/>
      <c r="UUL104" s="112"/>
      <c r="UUM104" s="114" t="s">
        <v>137</v>
      </c>
      <c r="UUN104" s="115"/>
      <c r="UUO104" s="115"/>
      <c r="UUP104" s="115"/>
      <c r="UUQ104" s="115"/>
      <c r="UUR104" s="113"/>
      <c r="UUS104" s="112"/>
      <c r="UUT104" s="112"/>
      <c r="UUU104" s="114" t="s">
        <v>137</v>
      </c>
      <c r="UUV104" s="115"/>
      <c r="UUW104" s="115"/>
      <c r="UUX104" s="115"/>
      <c r="UUY104" s="115"/>
      <c r="UUZ104" s="113"/>
      <c r="UVA104" s="112"/>
      <c r="UVB104" s="112"/>
      <c r="UVC104" s="114" t="s">
        <v>137</v>
      </c>
      <c r="UVD104" s="115"/>
      <c r="UVE104" s="115"/>
      <c r="UVF104" s="115"/>
      <c r="UVG104" s="115"/>
      <c r="UVH104" s="113"/>
      <c r="UVI104" s="112"/>
      <c r="UVJ104" s="112"/>
      <c r="UVK104" s="114" t="s">
        <v>137</v>
      </c>
      <c r="UVL104" s="115"/>
      <c r="UVM104" s="115"/>
      <c r="UVN104" s="115"/>
      <c r="UVO104" s="115"/>
      <c r="UVP104" s="113"/>
      <c r="UVQ104" s="112"/>
      <c r="UVR104" s="112"/>
      <c r="UVS104" s="114" t="s">
        <v>137</v>
      </c>
      <c r="UVT104" s="115"/>
      <c r="UVU104" s="115"/>
      <c r="UVV104" s="115"/>
      <c r="UVW104" s="115"/>
      <c r="UVX104" s="113"/>
      <c r="UVY104" s="112"/>
      <c r="UVZ104" s="112"/>
      <c r="UWA104" s="114" t="s">
        <v>137</v>
      </c>
      <c r="UWB104" s="115"/>
      <c r="UWC104" s="115"/>
      <c r="UWD104" s="115"/>
      <c r="UWE104" s="115"/>
      <c r="UWF104" s="113"/>
      <c r="UWG104" s="112"/>
      <c r="UWH104" s="112"/>
      <c r="UWI104" s="114" t="s">
        <v>137</v>
      </c>
      <c r="UWJ104" s="115"/>
      <c r="UWK104" s="115"/>
      <c r="UWL104" s="115"/>
      <c r="UWM104" s="115"/>
      <c r="UWN104" s="113"/>
      <c r="UWO104" s="112"/>
      <c r="UWP104" s="112"/>
      <c r="UWQ104" s="114" t="s">
        <v>137</v>
      </c>
      <c r="UWR104" s="115"/>
      <c r="UWS104" s="115"/>
      <c r="UWT104" s="115"/>
      <c r="UWU104" s="115"/>
      <c r="UWV104" s="113"/>
      <c r="UWW104" s="112"/>
      <c r="UWX104" s="112"/>
      <c r="UWY104" s="114" t="s">
        <v>137</v>
      </c>
      <c r="UWZ104" s="115"/>
      <c r="UXA104" s="115"/>
      <c r="UXB104" s="115"/>
      <c r="UXC104" s="115"/>
      <c r="UXD104" s="113"/>
      <c r="UXE104" s="112"/>
      <c r="UXF104" s="112"/>
      <c r="UXG104" s="114" t="s">
        <v>137</v>
      </c>
      <c r="UXH104" s="115"/>
      <c r="UXI104" s="115"/>
      <c r="UXJ104" s="115"/>
      <c r="UXK104" s="115"/>
      <c r="UXL104" s="113"/>
      <c r="UXM104" s="112"/>
      <c r="UXN104" s="112"/>
      <c r="UXO104" s="114" t="s">
        <v>137</v>
      </c>
      <c r="UXP104" s="115"/>
      <c r="UXQ104" s="115"/>
      <c r="UXR104" s="115"/>
      <c r="UXS104" s="115"/>
      <c r="UXT104" s="113"/>
      <c r="UXU104" s="112"/>
      <c r="UXV104" s="112"/>
      <c r="UXW104" s="114" t="s">
        <v>137</v>
      </c>
      <c r="UXX104" s="115"/>
      <c r="UXY104" s="115"/>
      <c r="UXZ104" s="115"/>
      <c r="UYA104" s="115"/>
      <c r="UYB104" s="113"/>
      <c r="UYC104" s="112"/>
      <c r="UYD104" s="112"/>
      <c r="UYE104" s="114" t="s">
        <v>137</v>
      </c>
      <c r="UYF104" s="115"/>
      <c r="UYG104" s="115"/>
      <c r="UYH104" s="115"/>
      <c r="UYI104" s="115"/>
      <c r="UYJ104" s="113"/>
      <c r="UYK104" s="112"/>
      <c r="UYL104" s="112"/>
      <c r="UYM104" s="114" t="s">
        <v>137</v>
      </c>
      <c r="UYN104" s="115"/>
      <c r="UYO104" s="115"/>
      <c r="UYP104" s="115"/>
      <c r="UYQ104" s="115"/>
      <c r="UYR104" s="113"/>
      <c r="UYS104" s="112"/>
      <c r="UYT104" s="112"/>
      <c r="UYU104" s="114" t="s">
        <v>137</v>
      </c>
      <c r="UYV104" s="115"/>
      <c r="UYW104" s="115"/>
      <c r="UYX104" s="115"/>
      <c r="UYY104" s="115"/>
      <c r="UYZ104" s="113"/>
      <c r="UZA104" s="112"/>
      <c r="UZB104" s="112"/>
      <c r="UZC104" s="114" t="s">
        <v>137</v>
      </c>
      <c r="UZD104" s="115"/>
      <c r="UZE104" s="115"/>
      <c r="UZF104" s="115"/>
      <c r="UZG104" s="115"/>
      <c r="UZH104" s="113"/>
      <c r="UZI104" s="112"/>
      <c r="UZJ104" s="112"/>
      <c r="UZK104" s="114" t="s">
        <v>137</v>
      </c>
      <c r="UZL104" s="115"/>
      <c r="UZM104" s="115"/>
      <c r="UZN104" s="115"/>
      <c r="UZO104" s="115"/>
      <c r="UZP104" s="113"/>
      <c r="UZQ104" s="112"/>
      <c r="UZR104" s="112"/>
      <c r="UZS104" s="114" t="s">
        <v>137</v>
      </c>
      <c r="UZT104" s="115"/>
      <c r="UZU104" s="115"/>
      <c r="UZV104" s="115"/>
      <c r="UZW104" s="115"/>
      <c r="UZX104" s="113"/>
      <c r="UZY104" s="112"/>
      <c r="UZZ104" s="112"/>
      <c r="VAA104" s="114" t="s">
        <v>137</v>
      </c>
      <c r="VAB104" s="115"/>
      <c r="VAC104" s="115"/>
      <c r="VAD104" s="115"/>
      <c r="VAE104" s="115"/>
      <c r="VAF104" s="113"/>
      <c r="VAG104" s="112"/>
      <c r="VAH104" s="112"/>
      <c r="VAI104" s="114" t="s">
        <v>137</v>
      </c>
      <c r="VAJ104" s="115"/>
      <c r="VAK104" s="115"/>
      <c r="VAL104" s="115"/>
      <c r="VAM104" s="115"/>
      <c r="VAN104" s="113"/>
      <c r="VAO104" s="112"/>
      <c r="VAP104" s="112"/>
      <c r="VAQ104" s="114" t="s">
        <v>137</v>
      </c>
      <c r="VAR104" s="115"/>
      <c r="VAS104" s="115"/>
      <c r="VAT104" s="115"/>
      <c r="VAU104" s="115"/>
      <c r="VAV104" s="113"/>
      <c r="VAW104" s="112"/>
      <c r="VAX104" s="112"/>
      <c r="VAY104" s="114" t="s">
        <v>137</v>
      </c>
      <c r="VAZ104" s="115"/>
      <c r="VBA104" s="115"/>
      <c r="VBB104" s="115"/>
      <c r="VBC104" s="115"/>
      <c r="VBD104" s="113"/>
      <c r="VBE104" s="112"/>
      <c r="VBF104" s="112"/>
      <c r="VBG104" s="114" t="s">
        <v>137</v>
      </c>
      <c r="VBH104" s="115"/>
      <c r="VBI104" s="115"/>
      <c r="VBJ104" s="115"/>
      <c r="VBK104" s="115"/>
      <c r="VBL104" s="113"/>
      <c r="VBM104" s="112"/>
      <c r="VBN104" s="112"/>
      <c r="VBO104" s="114" t="s">
        <v>137</v>
      </c>
      <c r="VBP104" s="115"/>
      <c r="VBQ104" s="115"/>
      <c r="VBR104" s="115"/>
      <c r="VBS104" s="115"/>
      <c r="VBT104" s="113"/>
      <c r="VBU104" s="112"/>
      <c r="VBV104" s="112"/>
      <c r="VBW104" s="114" t="s">
        <v>137</v>
      </c>
      <c r="VBX104" s="115"/>
      <c r="VBY104" s="115"/>
      <c r="VBZ104" s="115"/>
      <c r="VCA104" s="115"/>
      <c r="VCB104" s="113"/>
      <c r="VCC104" s="112"/>
      <c r="VCD104" s="112"/>
      <c r="VCE104" s="114" t="s">
        <v>137</v>
      </c>
      <c r="VCF104" s="115"/>
      <c r="VCG104" s="115"/>
      <c r="VCH104" s="115"/>
      <c r="VCI104" s="115"/>
      <c r="VCJ104" s="113"/>
      <c r="VCK104" s="112"/>
      <c r="VCL104" s="112"/>
      <c r="VCM104" s="114" t="s">
        <v>137</v>
      </c>
      <c r="VCN104" s="115"/>
      <c r="VCO104" s="115"/>
      <c r="VCP104" s="115"/>
      <c r="VCQ104" s="115"/>
      <c r="VCR104" s="113"/>
      <c r="VCS104" s="112"/>
      <c r="VCT104" s="112"/>
      <c r="VCU104" s="114" t="s">
        <v>137</v>
      </c>
      <c r="VCV104" s="115"/>
      <c r="VCW104" s="115"/>
      <c r="VCX104" s="115"/>
      <c r="VCY104" s="115"/>
      <c r="VCZ104" s="113"/>
      <c r="VDA104" s="112"/>
      <c r="VDB104" s="112"/>
      <c r="VDC104" s="114" t="s">
        <v>137</v>
      </c>
      <c r="VDD104" s="115"/>
      <c r="VDE104" s="115"/>
      <c r="VDF104" s="115"/>
      <c r="VDG104" s="115"/>
      <c r="VDH104" s="113"/>
      <c r="VDI104" s="112"/>
      <c r="VDJ104" s="112"/>
      <c r="VDK104" s="114" t="s">
        <v>137</v>
      </c>
      <c r="VDL104" s="115"/>
      <c r="VDM104" s="115"/>
      <c r="VDN104" s="115"/>
      <c r="VDO104" s="115"/>
      <c r="VDP104" s="113"/>
      <c r="VDQ104" s="112"/>
      <c r="VDR104" s="112"/>
      <c r="VDS104" s="114" t="s">
        <v>137</v>
      </c>
      <c r="VDT104" s="115"/>
      <c r="VDU104" s="115"/>
      <c r="VDV104" s="115"/>
      <c r="VDW104" s="115"/>
      <c r="VDX104" s="113"/>
      <c r="VDY104" s="112"/>
      <c r="VDZ104" s="112"/>
      <c r="VEA104" s="114" t="s">
        <v>137</v>
      </c>
      <c r="VEB104" s="115"/>
      <c r="VEC104" s="115"/>
      <c r="VED104" s="115"/>
      <c r="VEE104" s="115"/>
      <c r="VEF104" s="113"/>
      <c r="VEG104" s="112"/>
      <c r="VEH104" s="112"/>
      <c r="VEI104" s="114" t="s">
        <v>137</v>
      </c>
      <c r="VEJ104" s="115"/>
      <c r="VEK104" s="115"/>
      <c r="VEL104" s="115"/>
      <c r="VEM104" s="115"/>
      <c r="VEN104" s="113"/>
      <c r="VEO104" s="112"/>
      <c r="VEP104" s="112"/>
      <c r="VEQ104" s="114" t="s">
        <v>137</v>
      </c>
      <c r="VER104" s="115"/>
      <c r="VES104" s="115"/>
      <c r="VET104" s="115"/>
      <c r="VEU104" s="115"/>
      <c r="VEV104" s="113"/>
      <c r="VEW104" s="112"/>
      <c r="VEX104" s="112"/>
      <c r="VEY104" s="114" t="s">
        <v>137</v>
      </c>
      <c r="VEZ104" s="115"/>
      <c r="VFA104" s="115"/>
      <c r="VFB104" s="115"/>
      <c r="VFC104" s="115"/>
      <c r="VFD104" s="113"/>
      <c r="VFE104" s="112"/>
      <c r="VFF104" s="112"/>
      <c r="VFG104" s="114" t="s">
        <v>137</v>
      </c>
      <c r="VFH104" s="115"/>
      <c r="VFI104" s="115"/>
      <c r="VFJ104" s="115"/>
      <c r="VFK104" s="115"/>
      <c r="VFL104" s="113"/>
      <c r="VFM104" s="112"/>
      <c r="VFN104" s="112"/>
      <c r="VFO104" s="114" t="s">
        <v>137</v>
      </c>
      <c r="VFP104" s="115"/>
      <c r="VFQ104" s="115"/>
      <c r="VFR104" s="115"/>
      <c r="VFS104" s="115"/>
      <c r="VFT104" s="113"/>
      <c r="VFU104" s="112"/>
      <c r="VFV104" s="112"/>
      <c r="VFW104" s="114" t="s">
        <v>137</v>
      </c>
      <c r="VFX104" s="115"/>
      <c r="VFY104" s="115"/>
      <c r="VFZ104" s="115"/>
      <c r="VGA104" s="115"/>
      <c r="VGB104" s="113"/>
      <c r="VGC104" s="112"/>
      <c r="VGD104" s="112"/>
      <c r="VGE104" s="114" t="s">
        <v>137</v>
      </c>
      <c r="VGF104" s="115"/>
      <c r="VGG104" s="115"/>
      <c r="VGH104" s="115"/>
      <c r="VGI104" s="115"/>
      <c r="VGJ104" s="113"/>
      <c r="VGK104" s="112"/>
      <c r="VGL104" s="112"/>
      <c r="VGM104" s="114" t="s">
        <v>137</v>
      </c>
      <c r="VGN104" s="115"/>
      <c r="VGO104" s="115"/>
      <c r="VGP104" s="115"/>
      <c r="VGQ104" s="115"/>
      <c r="VGR104" s="113"/>
      <c r="VGS104" s="112"/>
      <c r="VGT104" s="112"/>
      <c r="VGU104" s="114" t="s">
        <v>137</v>
      </c>
      <c r="VGV104" s="115"/>
      <c r="VGW104" s="115"/>
      <c r="VGX104" s="115"/>
      <c r="VGY104" s="115"/>
      <c r="VGZ104" s="113"/>
      <c r="VHA104" s="112"/>
      <c r="VHB104" s="112"/>
      <c r="VHC104" s="114" t="s">
        <v>137</v>
      </c>
      <c r="VHD104" s="115"/>
      <c r="VHE104" s="115"/>
      <c r="VHF104" s="115"/>
      <c r="VHG104" s="115"/>
      <c r="VHH104" s="113"/>
      <c r="VHI104" s="112"/>
      <c r="VHJ104" s="112"/>
      <c r="VHK104" s="114" t="s">
        <v>137</v>
      </c>
      <c r="VHL104" s="115"/>
      <c r="VHM104" s="115"/>
      <c r="VHN104" s="115"/>
      <c r="VHO104" s="115"/>
      <c r="VHP104" s="113"/>
      <c r="VHQ104" s="112"/>
      <c r="VHR104" s="112"/>
      <c r="VHS104" s="114" t="s">
        <v>137</v>
      </c>
      <c r="VHT104" s="115"/>
      <c r="VHU104" s="115"/>
      <c r="VHV104" s="115"/>
      <c r="VHW104" s="115"/>
      <c r="VHX104" s="113"/>
      <c r="VHY104" s="112"/>
      <c r="VHZ104" s="112"/>
      <c r="VIA104" s="114" t="s">
        <v>137</v>
      </c>
      <c r="VIB104" s="115"/>
      <c r="VIC104" s="115"/>
      <c r="VID104" s="115"/>
      <c r="VIE104" s="115"/>
      <c r="VIF104" s="113"/>
      <c r="VIG104" s="112"/>
      <c r="VIH104" s="112"/>
      <c r="VII104" s="114" t="s">
        <v>137</v>
      </c>
      <c r="VIJ104" s="115"/>
      <c r="VIK104" s="115"/>
      <c r="VIL104" s="115"/>
      <c r="VIM104" s="115"/>
      <c r="VIN104" s="113"/>
      <c r="VIO104" s="112"/>
      <c r="VIP104" s="112"/>
      <c r="VIQ104" s="114" t="s">
        <v>137</v>
      </c>
      <c r="VIR104" s="115"/>
      <c r="VIS104" s="115"/>
      <c r="VIT104" s="115"/>
      <c r="VIU104" s="115"/>
      <c r="VIV104" s="113"/>
      <c r="VIW104" s="112"/>
      <c r="VIX104" s="112"/>
      <c r="VIY104" s="114" t="s">
        <v>137</v>
      </c>
      <c r="VIZ104" s="115"/>
      <c r="VJA104" s="115"/>
      <c r="VJB104" s="115"/>
      <c r="VJC104" s="115"/>
      <c r="VJD104" s="113"/>
      <c r="VJE104" s="112"/>
      <c r="VJF104" s="112"/>
      <c r="VJG104" s="114" t="s">
        <v>137</v>
      </c>
      <c r="VJH104" s="115"/>
      <c r="VJI104" s="115"/>
      <c r="VJJ104" s="115"/>
      <c r="VJK104" s="115"/>
      <c r="VJL104" s="113"/>
      <c r="VJM104" s="112"/>
      <c r="VJN104" s="112"/>
      <c r="VJO104" s="114" t="s">
        <v>137</v>
      </c>
      <c r="VJP104" s="115"/>
      <c r="VJQ104" s="115"/>
      <c r="VJR104" s="115"/>
      <c r="VJS104" s="115"/>
      <c r="VJT104" s="113"/>
      <c r="VJU104" s="112"/>
      <c r="VJV104" s="112"/>
      <c r="VJW104" s="114" t="s">
        <v>137</v>
      </c>
      <c r="VJX104" s="115"/>
      <c r="VJY104" s="115"/>
      <c r="VJZ104" s="115"/>
      <c r="VKA104" s="115"/>
      <c r="VKB104" s="113"/>
      <c r="VKC104" s="112"/>
      <c r="VKD104" s="112"/>
      <c r="VKE104" s="114" t="s">
        <v>137</v>
      </c>
      <c r="VKF104" s="115"/>
      <c r="VKG104" s="115"/>
      <c r="VKH104" s="115"/>
      <c r="VKI104" s="115"/>
      <c r="VKJ104" s="113"/>
      <c r="VKK104" s="112"/>
      <c r="VKL104" s="112"/>
      <c r="VKM104" s="114" t="s">
        <v>137</v>
      </c>
      <c r="VKN104" s="115"/>
      <c r="VKO104" s="115"/>
      <c r="VKP104" s="115"/>
      <c r="VKQ104" s="115"/>
      <c r="VKR104" s="113"/>
      <c r="VKS104" s="112"/>
      <c r="VKT104" s="112"/>
      <c r="VKU104" s="114" t="s">
        <v>137</v>
      </c>
      <c r="VKV104" s="115"/>
      <c r="VKW104" s="115"/>
      <c r="VKX104" s="115"/>
      <c r="VKY104" s="115"/>
      <c r="VKZ104" s="113"/>
      <c r="VLA104" s="112"/>
      <c r="VLB104" s="112"/>
      <c r="VLC104" s="114" t="s">
        <v>137</v>
      </c>
      <c r="VLD104" s="115"/>
      <c r="VLE104" s="115"/>
      <c r="VLF104" s="115"/>
      <c r="VLG104" s="115"/>
      <c r="VLH104" s="113"/>
      <c r="VLI104" s="112"/>
      <c r="VLJ104" s="112"/>
      <c r="VLK104" s="114" t="s">
        <v>137</v>
      </c>
      <c r="VLL104" s="115"/>
      <c r="VLM104" s="115"/>
      <c r="VLN104" s="115"/>
      <c r="VLO104" s="115"/>
      <c r="VLP104" s="113"/>
      <c r="VLQ104" s="112"/>
      <c r="VLR104" s="112"/>
      <c r="VLS104" s="114" t="s">
        <v>137</v>
      </c>
      <c r="VLT104" s="115"/>
      <c r="VLU104" s="115"/>
      <c r="VLV104" s="115"/>
      <c r="VLW104" s="115"/>
      <c r="VLX104" s="113"/>
      <c r="VLY104" s="112"/>
      <c r="VLZ104" s="112"/>
      <c r="VMA104" s="114" t="s">
        <v>137</v>
      </c>
      <c r="VMB104" s="115"/>
      <c r="VMC104" s="115"/>
      <c r="VMD104" s="115"/>
      <c r="VME104" s="115"/>
      <c r="VMF104" s="113"/>
      <c r="VMG104" s="112"/>
      <c r="VMH104" s="112"/>
      <c r="VMI104" s="114" t="s">
        <v>137</v>
      </c>
      <c r="VMJ104" s="115"/>
      <c r="VMK104" s="115"/>
      <c r="VML104" s="115"/>
      <c r="VMM104" s="115"/>
      <c r="VMN104" s="113"/>
      <c r="VMO104" s="112"/>
      <c r="VMP104" s="112"/>
      <c r="VMQ104" s="114" t="s">
        <v>137</v>
      </c>
      <c r="VMR104" s="115"/>
      <c r="VMS104" s="115"/>
      <c r="VMT104" s="115"/>
      <c r="VMU104" s="115"/>
      <c r="VMV104" s="113"/>
      <c r="VMW104" s="112"/>
      <c r="VMX104" s="112"/>
      <c r="VMY104" s="114" t="s">
        <v>137</v>
      </c>
      <c r="VMZ104" s="115"/>
      <c r="VNA104" s="115"/>
      <c r="VNB104" s="115"/>
      <c r="VNC104" s="115"/>
      <c r="VND104" s="113"/>
      <c r="VNE104" s="112"/>
      <c r="VNF104" s="112"/>
      <c r="VNG104" s="114" t="s">
        <v>137</v>
      </c>
      <c r="VNH104" s="115"/>
      <c r="VNI104" s="115"/>
      <c r="VNJ104" s="115"/>
      <c r="VNK104" s="115"/>
      <c r="VNL104" s="113"/>
      <c r="VNM104" s="112"/>
      <c r="VNN104" s="112"/>
      <c r="VNO104" s="114" t="s">
        <v>137</v>
      </c>
      <c r="VNP104" s="115"/>
      <c r="VNQ104" s="115"/>
      <c r="VNR104" s="115"/>
      <c r="VNS104" s="115"/>
      <c r="VNT104" s="113"/>
      <c r="VNU104" s="112"/>
      <c r="VNV104" s="112"/>
      <c r="VNW104" s="114" t="s">
        <v>137</v>
      </c>
      <c r="VNX104" s="115"/>
      <c r="VNY104" s="115"/>
      <c r="VNZ104" s="115"/>
      <c r="VOA104" s="115"/>
      <c r="VOB104" s="113"/>
      <c r="VOC104" s="112"/>
      <c r="VOD104" s="112"/>
      <c r="VOE104" s="114" t="s">
        <v>137</v>
      </c>
      <c r="VOF104" s="115"/>
      <c r="VOG104" s="115"/>
      <c r="VOH104" s="115"/>
      <c r="VOI104" s="115"/>
      <c r="VOJ104" s="113"/>
      <c r="VOK104" s="112"/>
      <c r="VOL104" s="112"/>
      <c r="VOM104" s="114" t="s">
        <v>137</v>
      </c>
      <c r="VON104" s="115"/>
      <c r="VOO104" s="115"/>
      <c r="VOP104" s="115"/>
      <c r="VOQ104" s="115"/>
      <c r="VOR104" s="113"/>
      <c r="VOS104" s="112"/>
      <c r="VOT104" s="112"/>
      <c r="VOU104" s="114" t="s">
        <v>137</v>
      </c>
      <c r="VOV104" s="115"/>
      <c r="VOW104" s="115"/>
      <c r="VOX104" s="115"/>
      <c r="VOY104" s="115"/>
      <c r="VOZ104" s="113"/>
      <c r="VPA104" s="112"/>
      <c r="VPB104" s="112"/>
      <c r="VPC104" s="114" t="s">
        <v>137</v>
      </c>
      <c r="VPD104" s="115"/>
      <c r="VPE104" s="115"/>
      <c r="VPF104" s="115"/>
      <c r="VPG104" s="115"/>
      <c r="VPH104" s="113"/>
      <c r="VPI104" s="112"/>
      <c r="VPJ104" s="112"/>
      <c r="VPK104" s="114" t="s">
        <v>137</v>
      </c>
      <c r="VPL104" s="115"/>
      <c r="VPM104" s="115"/>
      <c r="VPN104" s="115"/>
      <c r="VPO104" s="115"/>
      <c r="VPP104" s="113"/>
      <c r="VPQ104" s="112"/>
      <c r="VPR104" s="112"/>
      <c r="VPS104" s="114" t="s">
        <v>137</v>
      </c>
      <c r="VPT104" s="115"/>
      <c r="VPU104" s="115"/>
      <c r="VPV104" s="115"/>
      <c r="VPW104" s="115"/>
      <c r="VPX104" s="113"/>
      <c r="VPY104" s="112"/>
      <c r="VPZ104" s="112"/>
      <c r="VQA104" s="114" t="s">
        <v>137</v>
      </c>
      <c r="VQB104" s="115"/>
      <c r="VQC104" s="115"/>
      <c r="VQD104" s="115"/>
      <c r="VQE104" s="115"/>
      <c r="VQF104" s="113"/>
      <c r="VQG104" s="112"/>
      <c r="VQH104" s="112"/>
      <c r="VQI104" s="114" t="s">
        <v>137</v>
      </c>
      <c r="VQJ104" s="115"/>
      <c r="VQK104" s="115"/>
      <c r="VQL104" s="115"/>
      <c r="VQM104" s="115"/>
      <c r="VQN104" s="113"/>
      <c r="VQO104" s="112"/>
      <c r="VQP104" s="112"/>
      <c r="VQQ104" s="114" t="s">
        <v>137</v>
      </c>
      <c r="VQR104" s="115"/>
      <c r="VQS104" s="115"/>
      <c r="VQT104" s="115"/>
      <c r="VQU104" s="115"/>
      <c r="VQV104" s="113"/>
      <c r="VQW104" s="112"/>
      <c r="VQX104" s="112"/>
      <c r="VQY104" s="114" t="s">
        <v>137</v>
      </c>
      <c r="VQZ104" s="115"/>
      <c r="VRA104" s="115"/>
      <c r="VRB104" s="115"/>
      <c r="VRC104" s="115"/>
      <c r="VRD104" s="113"/>
      <c r="VRE104" s="112"/>
      <c r="VRF104" s="112"/>
      <c r="VRG104" s="114" t="s">
        <v>137</v>
      </c>
      <c r="VRH104" s="115"/>
      <c r="VRI104" s="115"/>
      <c r="VRJ104" s="115"/>
      <c r="VRK104" s="115"/>
      <c r="VRL104" s="113"/>
      <c r="VRM104" s="112"/>
      <c r="VRN104" s="112"/>
      <c r="VRO104" s="114" t="s">
        <v>137</v>
      </c>
      <c r="VRP104" s="115"/>
      <c r="VRQ104" s="115"/>
      <c r="VRR104" s="115"/>
      <c r="VRS104" s="115"/>
      <c r="VRT104" s="113"/>
      <c r="VRU104" s="112"/>
      <c r="VRV104" s="112"/>
      <c r="VRW104" s="114" t="s">
        <v>137</v>
      </c>
      <c r="VRX104" s="115"/>
      <c r="VRY104" s="115"/>
      <c r="VRZ104" s="115"/>
      <c r="VSA104" s="115"/>
      <c r="VSB104" s="113"/>
      <c r="VSC104" s="112"/>
      <c r="VSD104" s="112"/>
      <c r="VSE104" s="114" t="s">
        <v>137</v>
      </c>
      <c r="VSF104" s="115"/>
      <c r="VSG104" s="115"/>
      <c r="VSH104" s="115"/>
      <c r="VSI104" s="115"/>
      <c r="VSJ104" s="113"/>
      <c r="VSK104" s="112"/>
      <c r="VSL104" s="112"/>
      <c r="VSM104" s="114" t="s">
        <v>137</v>
      </c>
      <c r="VSN104" s="115"/>
      <c r="VSO104" s="115"/>
      <c r="VSP104" s="115"/>
      <c r="VSQ104" s="115"/>
      <c r="VSR104" s="113"/>
      <c r="VSS104" s="112"/>
      <c r="VST104" s="112"/>
      <c r="VSU104" s="114" t="s">
        <v>137</v>
      </c>
      <c r="VSV104" s="115"/>
      <c r="VSW104" s="115"/>
      <c r="VSX104" s="115"/>
      <c r="VSY104" s="115"/>
      <c r="VSZ104" s="113"/>
      <c r="VTA104" s="112"/>
      <c r="VTB104" s="112"/>
      <c r="VTC104" s="114" t="s">
        <v>137</v>
      </c>
      <c r="VTD104" s="115"/>
      <c r="VTE104" s="115"/>
      <c r="VTF104" s="115"/>
      <c r="VTG104" s="115"/>
      <c r="VTH104" s="113"/>
      <c r="VTI104" s="112"/>
      <c r="VTJ104" s="112"/>
      <c r="VTK104" s="114" t="s">
        <v>137</v>
      </c>
      <c r="VTL104" s="115"/>
      <c r="VTM104" s="115"/>
      <c r="VTN104" s="115"/>
      <c r="VTO104" s="115"/>
      <c r="VTP104" s="113"/>
      <c r="VTQ104" s="112"/>
      <c r="VTR104" s="112"/>
      <c r="VTS104" s="114" t="s">
        <v>137</v>
      </c>
      <c r="VTT104" s="115"/>
      <c r="VTU104" s="115"/>
      <c r="VTV104" s="115"/>
      <c r="VTW104" s="115"/>
      <c r="VTX104" s="113"/>
      <c r="VTY104" s="112"/>
      <c r="VTZ104" s="112"/>
      <c r="VUA104" s="114" t="s">
        <v>137</v>
      </c>
      <c r="VUB104" s="115"/>
      <c r="VUC104" s="115"/>
      <c r="VUD104" s="115"/>
      <c r="VUE104" s="115"/>
      <c r="VUF104" s="113"/>
      <c r="VUG104" s="112"/>
      <c r="VUH104" s="112"/>
      <c r="VUI104" s="114" t="s">
        <v>137</v>
      </c>
      <c r="VUJ104" s="115"/>
      <c r="VUK104" s="115"/>
      <c r="VUL104" s="115"/>
      <c r="VUM104" s="115"/>
      <c r="VUN104" s="113"/>
      <c r="VUO104" s="112"/>
      <c r="VUP104" s="112"/>
      <c r="VUQ104" s="114" t="s">
        <v>137</v>
      </c>
      <c r="VUR104" s="115"/>
      <c r="VUS104" s="115"/>
      <c r="VUT104" s="115"/>
      <c r="VUU104" s="115"/>
      <c r="VUV104" s="113"/>
      <c r="VUW104" s="112"/>
      <c r="VUX104" s="112"/>
      <c r="VUY104" s="114" t="s">
        <v>137</v>
      </c>
      <c r="VUZ104" s="115"/>
      <c r="VVA104" s="115"/>
      <c r="VVB104" s="115"/>
      <c r="VVC104" s="115"/>
      <c r="VVD104" s="113"/>
      <c r="VVE104" s="112"/>
      <c r="VVF104" s="112"/>
      <c r="VVG104" s="114" t="s">
        <v>137</v>
      </c>
      <c r="VVH104" s="115"/>
      <c r="VVI104" s="115"/>
      <c r="VVJ104" s="115"/>
      <c r="VVK104" s="115"/>
      <c r="VVL104" s="113"/>
      <c r="VVM104" s="112"/>
      <c r="VVN104" s="112"/>
      <c r="VVO104" s="114" t="s">
        <v>137</v>
      </c>
      <c r="VVP104" s="115"/>
      <c r="VVQ104" s="115"/>
      <c r="VVR104" s="115"/>
      <c r="VVS104" s="115"/>
      <c r="VVT104" s="113"/>
      <c r="VVU104" s="112"/>
      <c r="VVV104" s="112"/>
      <c r="VVW104" s="114" t="s">
        <v>137</v>
      </c>
      <c r="VVX104" s="115"/>
      <c r="VVY104" s="115"/>
      <c r="VVZ104" s="115"/>
      <c r="VWA104" s="115"/>
      <c r="VWB104" s="113"/>
      <c r="VWC104" s="112"/>
      <c r="VWD104" s="112"/>
      <c r="VWE104" s="114" t="s">
        <v>137</v>
      </c>
      <c r="VWF104" s="115"/>
      <c r="VWG104" s="115"/>
      <c r="VWH104" s="115"/>
      <c r="VWI104" s="115"/>
      <c r="VWJ104" s="113"/>
      <c r="VWK104" s="112"/>
      <c r="VWL104" s="112"/>
      <c r="VWM104" s="114" t="s">
        <v>137</v>
      </c>
      <c r="VWN104" s="115"/>
      <c r="VWO104" s="115"/>
      <c r="VWP104" s="115"/>
      <c r="VWQ104" s="115"/>
      <c r="VWR104" s="113"/>
      <c r="VWS104" s="112"/>
      <c r="VWT104" s="112"/>
      <c r="VWU104" s="114" t="s">
        <v>137</v>
      </c>
      <c r="VWV104" s="115"/>
      <c r="VWW104" s="115"/>
      <c r="VWX104" s="115"/>
      <c r="VWY104" s="115"/>
      <c r="VWZ104" s="113"/>
      <c r="VXA104" s="112"/>
      <c r="VXB104" s="112"/>
      <c r="VXC104" s="114" t="s">
        <v>137</v>
      </c>
      <c r="VXD104" s="115"/>
      <c r="VXE104" s="115"/>
      <c r="VXF104" s="115"/>
      <c r="VXG104" s="115"/>
      <c r="VXH104" s="113"/>
      <c r="VXI104" s="112"/>
      <c r="VXJ104" s="112"/>
      <c r="VXK104" s="114" t="s">
        <v>137</v>
      </c>
      <c r="VXL104" s="115"/>
      <c r="VXM104" s="115"/>
      <c r="VXN104" s="115"/>
      <c r="VXO104" s="115"/>
      <c r="VXP104" s="113"/>
      <c r="VXQ104" s="112"/>
      <c r="VXR104" s="112"/>
      <c r="VXS104" s="114" t="s">
        <v>137</v>
      </c>
      <c r="VXT104" s="115"/>
      <c r="VXU104" s="115"/>
      <c r="VXV104" s="115"/>
      <c r="VXW104" s="115"/>
      <c r="VXX104" s="113"/>
      <c r="VXY104" s="112"/>
      <c r="VXZ104" s="112"/>
      <c r="VYA104" s="114" t="s">
        <v>137</v>
      </c>
      <c r="VYB104" s="115"/>
      <c r="VYC104" s="115"/>
      <c r="VYD104" s="115"/>
      <c r="VYE104" s="115"/>
      <c r="VYF104" s="113"/>
      <c r="VYG104" s="112"/>
      <c r="VYH104" s="112"/>
      <c r="VYI104" s="114" t="s">
        <v>137</v>
      </c>
      <c r="VYJ104" s="115"/>
      <c r="VYK104" s="115"/>
      <c r="VYL104" s="115"/>
      <c r="VYM104" s="115"/>
      <c r="VYN104" s="113"/>
      <c r="VYO104" s="112"/>
      <c r="VYP104" s="112"/>
      <c r="VYQ104" s="114" t="s">
        <v>137</v>
      </c>
      <c r="VYR104" s="115"/>
      <c r="VYS104" s="115"/>
      <c r="VYT104" s="115"/>
      <c r="VYU104" s="115"/>
      <c r="VYV104" s="113"/>
      <c r="VYW104" s="112"/>
      <c r="VYX104" s="112"/>
      <c r="VYY104" s="114" t="s">
        <v>137</v>
      </c>
      <c r="VYZ104" s="115"/>
      <c r="VZA104" s="115"/>
      <c r="VZB104" s="115"/>
      <c r="VZC104" s="115"/>
      <c r="VZD104" s="113"/>
      <c r="VZE104" s="112"/>
      <c r="VZF104" s="112"/>
      <c r="VZG104" s="114" t="s">
        <v>137</v>
      </c>
      <c r="VZH104" s="115"/>
      <c r="VZI104" s="115"/>
      <c r="VZJ104" s="115"/>
      <c r="VZK104" s="115"/>
      <c r="VZL104" s="113"/>
      <c r="VZM104" s="112"/>
      <c r="VZN104" s="112"/>
      <c r="VZO104" s="114" t="s">
        <v>137</v>
      </c>
      <c r="VZP104" s="115"/>
      <c r="VZQ104" s="115"/>
      <c r="VZR104" s="115"/>
      <c r="VZS104" s="115"/>
      <c r="VZT104" s="113"/>
      <c r="VZU104" s="112"/>
      <c r="VZV104" s="112"/>
      <c r="VZW104" s="114" t="s">
        <v>137</v>
      </c>
      <c r="VZX104" s="115"/>
      <c r="VZY104" s="115"/>
      <c r="VZZ104" s="115"/>
      <c r="WAA104" s="115"/>
      <c r="WAB104" s="113"/>
      <c r="WAC104" s="112"/>
      <c r="WAD104" s="112"/>
      <c r="WAE104" s="114" t="s">
        <v>137</v>
      </c>
      <c r="WAF104" s="115"/>
      <c r="WAG104" s="115"/>
      <c r="WAH104" s="115"/>
      <c r="WAI104" s="115"/>
      <c r="WAJ104" s="113"/>
      <c r="WAK104" s="112"/>
      <c r="WAL104" s="112"/>
      <c r="WAM104" s="114" t="s">
        <v>137</v>
      </c>
      <c r="WAN104" s="115"/>
      <c r="WAO104" s="115"/>
      <c r="WAP104" s="115"/>
      <c r="WAQ104" s="115"/>
      <c r="WAR104" s="113"/>
      <c r="WAS104" s="112"/>
      <c r="WAT104" s="112"/>
      <c r="WAU104" s="114" t="s">
        <v>137</v>
      </c>
      <c r="WAV104" s="115"/>
      <c r="WAW104" s="115"/>
      <c r="WAX104" s="115"/>
      <c r="WAY104" s="115"/>
      <c r="WAZ104" s="113"/>
      <c r="WBA104" s="112"/>
      <c r="WBB104" s="112"/>
      <c r="WBC104" s="114" t="s">
        <v>137</v>
      </c>
      <c r="WBD104" s="115"/>
      <c r="WBE104" s="115"/>
      <c r="WBF104" s="115"/>
      <c r="WBG104" s="115"/>
      <c r="WBH104" s="113"/>
      <c r="WBI104" s="112"/>
      <c r="WBJ104" s="112"/>
      <c r="WBK104" s="114" t="s">
        <v>137</v>
      </c>
      <c r="WBL104" s="115"/>
      <c r="WBM104" s="115"/>
      <c r="WBN104" s="115"/>
      <c r="WBO104" s="115"/>
      <c r="WBP104" s="113"/>
      <c r="WBQ104" s="112"/>
      <c r="WBR104" s="112"/>
      <c r="WBS104" s="114" t="s">
        <v>137</v>
      </c>
      <c r="WBT104" s="115"/>
      <c r="WBU104" s="115"/>
      <c r="WBV104" s="115"/>
      <c r="WBW104" s="115"/>
      <c r="WBX104" s="113"/>
      <c r="WBY104" s="112"/>
      <c r="WBZ104" s="112"/>
      <c r="WCA104" s="114" t="s">
        <v>137</v>
      </c>
      <c r="WCB104" s="115"/>
      <c r="WCC104" s="115"/>
      <c r="WCD104" s="115"/>
      <c r="WCE104" s="115"/>
      <c r="WCF104" s="113"/>
      <c r="WCG104" s="112"/>
      <c r="WCH104" s="112"/>
      <c r="WCI104" s="114" t="s">
        <v>137</v>
      </c>
      <c r="WCJ104" s="115"/>
      <c r="WCK104" s="115"/>
      <c r="WCL104" s="115"/>
      <c r="WCM104" s="115"/>
      <c r="WCN104" s="113"/>
      <c r="WCO104" s="112"/>
      <c r="WCP104" s="112"/>
      <c r="WCQ104" s="114" t="s">
        <v>137</v>
      </c>
      <c r="WCR104" s="115"/>
      <c r="WCS104" s="115"/>
      <c r="WCT104" s="115"/>
      <c r="WCU104" s="115"/>
      <c r="WCV104" s="113"/>
      <c r="WCW104" s="112"/>
      <c r="WCX104" s="112"/>
      <c r="WCY104" s="114" t="s">
        <v>137</v>
      </c>
      <c r="WCZ104" s="115"/>
      <c r="WDA104" s="115"/>
      <c r="WDB104" s="115"/>
      <c r="WDC104" s="115"/>
      <c r="WDD104" s="113"/>
      <c r="WDE104" s="112"/>
      <c r="WDF104" s="112"/>
      <c r="WDG104" s="114" t="s">
        <v>137</v>
      </c>
      <c r="WDH104" s="115"/>
      <c r="WDI104" s="115"/>
      <c r="WDJ104" s="115"/>
      <c r="WDK104" s="115"/>
      <c r="WDL104" s="113"/>
      <c r="WDM104" s="112"/>
      <c r="WDN104" s="112"/>
      <c r="WDO104" s="114" t="s">
        <v>137</v>
      </c>
      <c r="WDP104" s="115"/>
      <c r="WDQ104" s="115"/>
      <c r="WDR104" s="115"/>
      <c r="WDS104" s="115"/>
      <c r="WDT104" s="113"/>
      <c r="WDU104" s="112"/>
      <c r="WDV104" s="112"/>
      <c r="WDW104" s="114" t="s">
        <v>137</v>
      </c>
      <c r="WDX104" s="115"/>
      <c r="WDY104" s="115"/>
      <c r="WDZ104" s="115"/>
      <c r="WEA104" s="115"/>
      <c r="WEB104" s="113"/>
      <c r="WEC104" s="112"/>
      <c r="WED104" s="112"/>
      <c r="WEE104" s="114" t="s">
        <v>137</v>
      </c>
      <c r="WEF104" s="115"/>
      <c r="WEG104" s="115"/>
      <c r="WEH104" s="115"/>
      <c r="WEI104" s="115"/>
      <c r="WEJ104" s="113"/>
      <c r="WEK104" s="112"/>
      <c r="WEL104" s="112"/>
      <c r="WEM104" s="114" t="s">
        <v>137</v>
      </c>
      <c r="WEN104" s="115"/>
      <c r="WEO104" s="115"/>
      <c r="WEP104" s="115"/>
      <c r="WEQ104" s="115"/>
      <c r="WER104" s="113"/>
      <c r="WES104" s="112"/>
      <c r="WET104" s="112"/>
      <c r="WEU104" s="114" t="s">
        <v>137</v>
      </c>
      <c r="WEV104" s="115"/>
      <c r="WEW104" s="115"/>
      <c r="WEX104" s="115"/>
      <c r="WEY104" s="115"/>
      <c r="WEZ104" s="113"/>
      <c r="WFA104" s="112"/>
      <c r="WFB104" s="112"/>
      <c r="WFC104" s="114" t="s">
        <v>137</v>
      </c>
      <c r="WFD104" s="115"/>
      <c r="WFE104" s="115"/>
      <c r="WFF104" s="115"/>
      <c r="WFG104" s="115"/>
      <c r="WFH104" s="113"/>
      <c r="WFI104" s="112"/>
      <c r="WFJ104" s="112"/>
      <c r="WFK104" s="114" t="s">
        <v>137</v>
      </c>
      <c r="WFL104" s="115"/>
      <c r="WFM104" s="115"/>
      <c r="WFN104" s="115"/>
      <c r="WFO104" s="115"/>
      <c r="WFP104" s="113"/>
      <c r="WFQ104" s="112"/>
      <c r="WFR104" s="112"/>
      <c r="WFS104" s="114" t="s">
        <v>137</v>
      </c>
      <c r="WFT104" s="115"/>
      <c r="WFU104" s="115"/>
      <c r="WFV104" s="115"/>
      <c r="WFW104" s="115"/>
      <c r="WFX104" s="113"/>
      <c r="WFY104" s="112"/>
      <c r="WFZ104" s="112"/>
      <c r="WGA104" s="114" t="s">
        <v>137</v>
      </c>
      <c r="WGB104" s="115"/>
      <c r="WGC104" s="115"/>
      <c r="WGD104" s="115"/>
      <c r="WGE104" s="115"/>
      <c r="WGF104" s="113"/>
      <c r="WGG104" s="112"/>
      <c r="WGH104" s="112"/>
      <c r="WGI104" s="114" t="s">
        <v>137</v>
      </c>
      <c r="WGJ104" s="115"/>
      <c r="WGK104" s="115"/>
      <c r="WGL104" s="115"/>
      <c r="WGM104" s="115"/>
      <c r="WGN104" s="113"/>
      <c r="WGO104" s="112"/>
      <c r="WGP104" s="112"/>
      <c r="WGQ104" s="114" t="s">
        <v>137</v>
      </c>
      <c r="WGR104" s="115"/>
      <c r="WGS104" s="115"/>
      <c r="WGT104" s="115"/>
      <c r="WGU104" s="115"/>
      <c r="WGV104" s="113"/>
      <c r="WGW104" s="112"/>
      <c r="WGX104" s="112"/>
      <c r="WGY104" s="114" t="s">
        <v>137</v>
      </c>
      <c r="WGZ104" s="115"/>
      <c r="WHA104" s="115"/>
      <c r="WHB104" s="115"/>
      <c r="WHC104" s="115"/>
      <c r="WHD104" s="113"/>
      <c r="WHE104" s="112"/>
      <c r="WHF104" s="112"/>
      <c r="WHG104" s="114" t="s">
        <v>137</v>
      </c>
      <c r="WHH104" s="115"/>
      <c r="WHI104" s="115"/>
      <c r="WHJ104" s="115"/>
      <c r="WHK104" s="115"/>
      <c r="WHL104" s="113"/>
      <c r="WHM104" s="112"/>
      <c r="WHN104" s="112"/>
      <c r="WHO104" s="114" t="s">
        <v>137</v>
      </c>
      <c r="WHP104" s="115"/>
      <c r="WHQ104" s="115"/>
      <c r="WHR104" s="115"/>
      <c r="WHS104" s="115"/>
      <c r="WHT104" s="113"/>
      <c r="WHU104" s="112"/>
      <c r="WHV104" s="112"/>
      <c r="WHW104" s="114" t="s">
        <v>137</v>
      </c>
      <c r="WHX104" s="115"/>
      <c r="WHY104" s="115"/>
      <c r="WHZ104" s="115"/>
      <c r="WIA104" s="115"/>
      <c r="WIB104" s="113"/>
      <c r="WIC104" s="112"/>
      <c r="WID104" s="112"/>
      <c r="WIE104" s="114" t="s">
        <v>137</v>
      </c>
      <c r="WIF104" s="115"/>
      <c r="WIG104" s="115"/>
      <c r="WIH104" s="115"/>
      <c r="WII104" s="115"/>
      <c r="WIJ104" s="113"/>
      <c r="WIK104" s="112"/>
      <c r="WIL104" s="112"/>
      <c r="WIM104" s="114" t="s">
        <v>137</v>
      </c>
      <c r="WIN104" s="115"/>
      <c r="WIO104" s="115"/>
      <c r="WIP104" s="115"/>
      <c r="WIQ104" s="115"/>
      <c r="WIR104" s="113"/>
      <c r="WIS104" s="112"/>
      <c r="WIT104" s="112"/>
      <c r="WIU104" s="114" t="s">
        <v>137</v>
      </c>
      <c r="WIV104" s="115"/>
      <c r="WIW104" s="115"/>
      <c r="WIX104" s="115"/>
      <c r="WIY104" s="115"/>
      <c r="WIZ104" s="113"/>
      <c r="WJA104" s="112"/>
      <c r="WJB104" s="112"/>
      <c r="WJC104" s="114" t="s">
        <v>137</v>
      </c>
      <c r="WJD104" s="115"/>
      <c r="WJE104" s="115"/>
      <c r="WJF104" s="115"/>
      <c r="WJG104" s="115"/>
      <c r="WJH104" s="113"/>
      <c r="WJI104" s="112"/>
      <c r="WJJ104" s="112"/>
      <c r="WJK104" s="114" t="s">
        <v>137</v>
      </c>
      <c r="WJL104" s="115"/>
      <c r="WJM104" s="115"/>
      <c r="WJN104" s="115"/>
      <c r="WJO104" s="115"/>
      <c r="WJP104" s="113"/>
      <c r="WJQ104" s="112"/>
      <c r="WJR104" s="112"/>
      <c r="WJS104" s="114" t="s">
        <v>137</v>
      </c>
      <c r="WJT104" s="115"/>
      <c r="WJU104" s="115"/>
      <c r="WJV104" s="115"/>
      <c r="WJW104" s="115"/>
      <c r="WJX104" s="113"/>
      <c r="WJY104" s="112"/>
      <c r="WJZ104" s="112"/>
      <c r="WKA104" s="114" t="s">
        <v>137</v>
      </c>
      <c r="WKB104" s="115"/>
      <c r="WKC104" s="115"/>
      <c r="WKD104" s="115"/>
      <c r="WKE104" s="115"/>
      <c r="WKF104" s="113"/>
      <c r="WKG104" s="112"/>
      <c r="WKH104" s="112"/>
      <c r="WKI104" s="114" t="s">
        <v>137</v>
      </c>
      <c r="WKJ104" s="115"/>
      <c r="WKK104" s="115"/>
      <c r="WKL104" s="115"/>
      <c r="WKM104" s="115"/>
      <c r="WKN104" s="113"/>
      <c r="WKO104" s="112"/>
      <c r="WKP104" s="112"/>
      <c r="WKQ104" s="114" t="s">
        <v>137</v>
      </c>
      <c r="WKR104" s="115"/>
      <c r="WKS104" s="115"/>
      <c r="WKT104" s="115"/>
      <c r="WKU104" s="115"/>
      <c r="WKV104" s="113"/>
      <c r="WKW104" s="112"/>
      <c r="WKX104" s="112"/>
      <c r="WKY104" s="114" t="s">
        <v>137</v>
      </c>
      <c r="WKZ104" s="115"/>
      <c r="WLA104" s="115"/>
      <c r="WLB104" s="115"/>
      <c r="WLC104" s="115"/>
      <c r="WLD104" s="113"/>
      <c r="WLE104" s="112"/>
      <c r="WLF104" s="112"/>
      <c r="WLG104" s="114" t="s">
        <v>137</v>
      </c>
      <c r="WLH104" s="115"/>
      <c r="WLI104" s="115"/>
      <c r="WLJ104" s="115"/>
      <c r="WLK104" s="115"/>
      <c r="WLL104" s="113"/>
      <c r="WLM104" s="112"/>
      <c r="WLN104" s="112"/>
      <c r="WLO104" s="114" t="s">
        <v>137</v>
      </c>
      <c r="WLP104" s="115"/>
      <c r="WLQ104" s="115"/>
      <c r="WLR104" s="115"/>
      <c r="WLS104" s="115"/>
      <c r="WLT104" s="113"/>
      <c r="WLU104" s="112"/>
      <c r="WLV104" s="112"/>
      <c r="WLW104" s="114" t="s">
        <v>137</v>
      </c>
      <c r="WLX104" s="115"/>
      <c r="WLY104" s="115"/>
      <c r="WLZ104" s="115"/>
      <c r="WMA104" s="115"/>
      <c r="WMB104" s="113"/>
      <c r="WMC104" s="112"/>
      <c r="WMD104" s="112"/>
      <c r="WME104" s="114" t="s">
        <v>137</v>
      </c>
      <c r="WMF104" s="115"/>
      <c r="WMG104" s="115"/>
      <c r="WMH104" s="115"/>
      <c r="WMI104" s="115"/>
      <c r="WMJ104" s="113"/>
      <c r="WMK104" s="112"/>
      <c r="WML104" s="112"/>
      <c r="WMM104" s="114" t="s">
        <v>137</v>
      </c>
      <c r="WMN104" s="115"/>
      <c r="WMO104" s="115"/>
      <c r="WMP104" s="115"/>
      <c r="WMQ104" s="115"/>
      <c r="WMR104" s="113"/>
      <c r="WMS104" s="112"/>
      <c r="WMT104" s="112"/>
      <c r="WMU104" s="114" t="s">
        <v>137</v>
      </c>
      <c r="WMV104" s="115"/>
      <c r="WMW104" s="115"/>
      <c r="WMX104" s="115"/>
      <c r="WMY104" s="115"/>
      <c r="WMZ104" s="113"/>
      <c r="WNA104" s="112"/>
      <c r="WNB104" s="112"/>
      <c r="WNC104" s="114" t="s">
        <v>137</v>
      </c>
      <c r="WND104" s="115"/>
      <c r="WNE104" s="115"/>
      <c r="WNF104" s="115"/>
      <c r="WNG104" s="115"/>
      <c r="WNH104" s="113"/>
      <c r="WNI104" s="112"/>
      <c r="WNJ104" s="112"/>
      <c r="WNK104" s="114" t="s">
        <v>137</v>
      </c>
      <c r="WNL104" s="115"/>
      <c r="WNM104" s="115"/>
      <c r="WNN104" s="115"/>
      <c r="WNO104" s="115"/>
      <c r="WNP104" s="113"/>
      <c r="WNQ104" s="112"/>
      <c r="WNR104" s="112"/>
      <c r="WNS104" s="114" t="s">
        <v>137</v>
      </c>
      <c r="WNT104" s="115"/>
      <c r="WNU104" s="115"/>
      <c r="WNV104" s="115"/>
      <c r="WNW104" s="115"/>
      <c r="WNX104" s="113"/>
      <c r="WNY104" s="112"/>
      <c r="WNZ104" s="112"/>
      <c r="WOA104" s="114" t="s">
        <v>137</v>
      </c>
      <c r="WOB104" s="115"/>
      <c r="WOC104" s="115"/>
      <c r="WOD104" s="115"/>
      <c r="WOE104" s="115"/>
      <c r="WOF104" s="113"/>
      <c r="WOG104" s="112"/>
      <c r="WOH104" s="112"/>
      <c r="WOI104" s="114" t="s">
        <v>137</v>
      </c>
      <c r="WOJ104" s="115"/>
      <c r="WOK104" s="115"/>
      <c r="WOL104" s="115"/>
      <c r="WOM104" s="115"/>
      <c r="WON104" s="113"/>
      <c r="WOO104" s="112"/>
      <c r="WOP104" s="112"/>
      <c r="WOQ104" s="114" t="s">
        <v>137</v>
      </c>
      <c r="WOR104" s="115"/>
      <c r="WOS104" s="115"/>
      <c r="WOT104" s="115"/>
      <c r="WOU104" s="115"/>
      <c r="WOV104" s="113"/>
      <c r="WOW104" s="112"/>
      <c r="WOX104" s="112"/>
      <c r="WOY104" s="114" t="s">
        <v>137</v>
      </c>
      <c r="WOZ104" s="115"/>
      <c r="WPA104" s="115"/>
      <c r="WPB104" s="115"/>
      <c r="WPC104" s="115"/>
      <c r="WPD104" s="113"/>
      <c r="WPE104" s="112"/>
      <c r="WPF104" s="112"/>
      <c r="WPG104" s="114" t="s">
        <v>137</v>
      </c>
      <c r="WPH104" s="115"/>
      <c r="WPI104" s="115"/>
      <c r="WPJ104" s="115"/>
      <c r="WPK104" s="115"/>
      <c r="WPL104" s="113"/>
      <c r="WPM104" s="112"/>
      <c r="WPN104" s="112"/>
      <c r="WPO104" s="114" t="s">
        <v>137</v>
      </c>
      <c r="WPP104" s="115"/>
      <c r="WPQ104" s="115"/>
      <c r="WPR104" s="115"/>
      <c r="WPS104" s="115"/>
      <c r="WPT104" s="113"/>
      <c r="WPU104" s="112"/>
      <c r="WPV104" s="112"/>
      <c r="WPW104" s="114" t="s">
        <v>137</v>
      </c>
      <c r="WPX104" s="115"/>
      <c r="WPY104" s="115"/>
      <c r="WPZ104" s="115"/>
      <c r="WQA104" s="115"/>
      <c r="WQB104" s="113"/>
      <c r="WQC104" s="112"/>
      <c r="WQD104" s="112"/>
      <c r="WQE104" s="114" t="s">
        <v>137</v>
      </c>
      <c r="WQF104" s="115"/>
      <c r="WQG104" s="115"/>
      <c r="WQH104" s="115"/>
      <c r="WQI104" s="115"/>
      <c r="WQJ104" s="113"/>
      <c r="WQK104" s="112"/>
      <c r="WQL104" s="112"/>
      <c r="WQM104" s="114" t="s">
        <v>137</v>
      </c>
      <c r="WQN104" s="115"/>
      <c r="WQO104" s="115"/>
      <c r="WQP104" s="115"/>
      <c r="WQQ104" s="115"/>
      <c r="WQR104" s="113"/>
      <c r="WQS104" s="112"/>
      <c r="WQT104" s="112"/>
      <c r="WQU104" s="114" t="s">
        <v>137</v>
      </c>
      <c r="WQV104" s="115"/>
      <c r="WQW104" s="115"/>
      <c r="WQX104" s="115"/>
      <c r="WQY104" s="115"/>
      <c r="WQZ104" s="113"/>
      <c r="WRA104" s="112"/>
      <c r="WRB104" s="112"/>
      <c r="WRC104" s="114" t="s">
        <v>137</v>
      </c>
      <c r="WRD104" s="115"/>
      <c r="WRE104" s="115"/>
      <c r="WRF104" s="115"/>
      <c r="WRG104" s="115"/>
      <c r="WRH104" s="113"/>
      <c r="WRI104" s="112"/>
      <c r="WRJ104" s="112"/>
      <c r="WRK104" s="114" t="s">
        <v>137</v>
      </c>
      <c r="WRL104" s="115"/>
      <c r="WRM104" s="115"/>
      <c r="WRN104" s="115"/>
      <c r="WRO104" s="115"/>
      <c r="WRP104" s="113"/>
      <c r="WRQ104" s="112"/>
      <c r="WRR104" s="112"/>
      <c r="WRS104" s="114" t="s">
        <v>137</v>
      </c>
      <c r="WRT104" s="115"/>
      <c r="WRU104" s="115"/>
      <c r="WRV104" s="115"/>
      <c r="WRW104" s="115"/>
      <c r="WRX104" s="113"/>
      <c r="WRY104" s="112"/>
      <c r="WRZ104" s="112"/>
      <c r="WSA104" s="114" t="s">
        <v>137</v>
      </c>
      <c r="WSB104" s="115"/>
      <c r="WSC104" s="115"/>
      <c r="WSD104" s="115"/>
      <c r="WSE104" s="115"/>
      <c r="WSF104" s="113"/>
      <c r="WSG104" s="112"/>
      <c r="WSH104" s="112"/>
      <c r="WSI104" s="114" t="s">
        <v>137</v>
      </c>
      <c r="WSJ104" s="115"/>
      <c r="WSK104" s="115"/>
      <c r="WSL104" s="115"/>
      <c r="WSM104" s="115"/>
      <c r="WSN104" s="113"/>
      <c r="WSO104" s="112"/>
      <c r="WSP104" s="112"/>
      <c r="WSQ104" s="114" t="s">
        <v>137</v>
      </c>
      <c r="WSR104" s="115"/>
      <c r="WSS104" s="115"/>
      <c r="WST104" s="115"/>
      <c r="WSU104" s="115"/>
      <c r="WSV104" s="113"/>
      <c r="WSW104" s="112"/>
      <c r="WSX104" s="112"/>
      <c r="WSY104" s="114" t="s">
        <v>137</v>
      </c>
      <c r="WSZ104" s="115"/>
      <c r="WTA104" s="115"/>
      <c r="WTB104" s="115"/>
      <c r="WTC104" s="115"/>
      <c r="WTD104" s="113"/>
      <c r="WTE104" s="112"/>
      <c r="WTF104" s="112"/>
      <c r="WTG104" s="114" t="s">
        <v>137</v>
      </c>
      <c r="WTH104" s="115"/>
      <c r="WTI104" s="115"/>
      <c r="WTJ104" s="115"/>
      <c r="WTK104" s="115"/>
      <c r="WTL104" s="113"/>
      <c r="WTM104" s="112"/>
      <c r="WTN104" s="112"/>
      <c r="WTO104" s="114" t="s">
        <v>137</v>
      </c>
      <c r="WTP104" s="115"/>
      <c r="WTQ104" s="115"/>
      <c r="WTR104" s="115"/>
      <c r="WTS104" s="115"/>
      <c r="WTT104" s="113"/>
      <c r="WTU104" s="112"/>
      <c r="WTV104" s="112"/>
      <c r="WTW104" s="114" t="s">
        <v>137</v>
      </c>
      <c r="WTX104" s="115"/>
      <c r="WTY104" s="115"/>
      <c r="WTZ104" s="115"/>
      <c r="WUA104" s="115"/>
      <c r="WUB104" s="113"/>
      <c r="WUC104" s="112"/>
      <c r="WUD104" s="112"/>
      <c r="WUE104" s="114" t="s">
        <v>137</v>
      </c>
      <c r="WUF104" s="115"/>
      <c r="WUG104" s="115"/>
      <c r="WUH104" s="115"/>
      <c r="WUI104" s="115"/>
      <c r="WUJ104" s="113"/>
      <c r="WUK104" s="112"/>
      <c r="WUL104" s="112"/>
      <c r="WUM104" s="114" t="s">
        <v>137</v>
      </c>
      <c r="WUN104" s="115"/>
      <c r="WUO104" s="115"/>
      <c r="WUP104" s="115"/>
      <c r="WUQ104" s="115"/>
      <c r="WUR104" s="113"/>
      <c r="WUS104" s="112"/>
      <c r="WUT104" s="112"/>
      <c r="WUU104" s="114" t="s">
        <v>137</v>
      </c>
      <c r="WUV104" s="115"/>
      <c r="WUW104" s="115"/>
      <c r="WUX104" s="115"/>
      <c r="WUY104" s="115"/>
      <c r="WUZ104" s="113"/>
      <c r="WVA104" s="112"/>
      <c r="WVB104" s="112"/>
      <c r="WVC104" s="114" t="s">
        <v>137</v>
      </c>
      <c r="WVD104" s="115"/>
      <c r="WVE104" s="115"/>
      <c r="WVF104" s="115"/>
      <c r="WVG104" s="115"/>
      <c r="WVH104" s="113"/>
      <c r="WVI104" s="112"/>
      <c r="WVJ104" s="112"/>
      <c r="WVK104" s="114" t="s">
        <v>137</v>
      </c>
      <c r="WVL104" s="115"/>
      <c r="WVM104" s="115"/>
      <c r="WVN104" s="115"/>
      <c r="WVO104" s="115"/>
      <c r="WVP104" s="113"/>
      <c r="WVQ104" s="112"/>
      <c r="WVR104" s="112"/>
      <c r="WVS104" s="114" t="s">
        <v>137</v>
      </c>
      <c r="WVT104" s="115"/>
      <c r="WVU104" s="115"/>
      <c r="WVV104" s="115"/>
      <c r="WVW104" s="115"/>
      <c r="WVX104" s="113"/>
      <c r="WVY104" s="112"/>
      <c r="WVZ104" s="112"/>
      <c r="WWA104" s="114" t="s">
        <v>137</v>
      </c>
      <c r="WWB104" s="115"/>
      <c r="WWC104" s="115"/>
      <c r="WWD104" s="115"/>
      <c r="WWE104" s="115"/>
      <c r="WWF104" s="113"/>
      <c r="WWG104" s="112"/>
      <c r="WWH104" s="112"/>
      <c r="WWI104" s="114" t="s">
        <v>137</v>
      </c>
      <c r="WWJ104" s="115"/>
      <c r="WWK104" s="115"/>
      <c r="WWL104" s="115"/>
      <c r="WWM104" s="115"/>
      <c r="WWN104" s="113"/>
      <c r="WWO104" s="112"/>
      <c r="WWP104" s="112"/>
      <c r="WWQ104" s="114" t="s">
        <v>137</v>
      </c>
      <c r="WWR104" s="115"/>
      <c r="WWS104" s="115"/>
      <c r="WWT104" s="115"/>
      <c r="WWU104" s="115"/>
      <c r="WWV104" s="113"/>
      <c r="WWW104" s="112"/>
      <c r="WWX104" s="112"/>
      <c r="WWY104" s="114" t="s">
        <v>137</v>
      </c>
      <c r="WWZ104" s="115"/>
      <c r="WXA104" s="115"/>
      <c r="WXB104" s="115"/>
      <c r="WXC104" s="115"/>
      <c r="WXD104" s="113"/>
      <c r="WXE104" s="112"/>
      <c r="WXF104" s="112"/>
      <c r="WXG104" s="114" t="s">
        <v>137</v>
      </c>
      <c r="WXH104" s="115"/>
      <c r="WXI104" s="115"/>
      <c r="WXJ104" s="115"/>
      <c r="WXK104" s="115"/>
      <c r="WXL104" s="113"/>
      <c r="WXM104" s="112"/>
      <c r="WXN104" s="112"/>
      <c r="WXO104" s="114" t="s">
        <v>137</v>
      </c>
      <c r="WXP104" s="115"/>
      <c r="WXQ104" s="115"/>
      <c r="WXR104" s="115"/>
      <c r="WXS104" s="115"/>
      <c r="WXT104" s="113"/>
      <c r="WXU104" s="112"/>
      <c r="WXV104" s="112"/>
      <c r="WXW104" s="114" t="s">
        <v>137</v>
      </c>
      <c r="WXX104" s="115"/>
      <c r="WXY104" s="115"/>
      <c r="WXZ104" s="115"/>
      <c r="WYA104" s="115"/>
      <c r="WYB104" s="113"/>
      <c r="WYC104" s="112"/>
      <c r="WYD104" s="112"/>
      <c r="WYE104" s="114" t="s">
        <v>137</v>
      </c>
      <c r="WYF104" s="115"/>
      <c r="WYG104" s="115"/>
      <c r="WYH104" s="115"/>
      <c r="WYI104" s="115"/>
      <c r="WYJ104" s="113"/>
      <c r="WYK104" s="112"/>
      <c r="WYL104" s="112"/>
      <c r="WYM104" s="114" t="s">
        <v>137</v>
      </c>
      <c r="WYN104" s="115"/>
      <c r="WYO104" s="115"/>
      <c r="WYP104" s="115"/>
      <c r="WYQ104" s="115"/>
      <c r="WYR104" s="113"/>
      <c r="WYS104" s="112"/>
      <c r="WYT104" s="112"/>
      <c r="WYU104" s="114" t="s">
        <v>137</v>
      </c>
      <c r="WYV104" s="115"/>
      <c r="WYW104" s="115"/>
      <c r="WYX104" s="115"/>
      <c r="WYY104" s="115"/>
      <c r="WYZ104" s="113"/>
      <c r="WZA104" s="112"/>
      <c r="WZB104" s="112"/>
      <c r="WZC104" s="114" t="s">
        <v>137</v>
      </c>
      <c r="WZD104" s="115"/>
      <c r="WZE104" s="115"/>
      <c r="WZF104" s="115"/>
      <c r="WZG104" s="115"/>
      <c r="WZH104" s="113"/>
      <c r="WZI104" s="112"/>
      <c r="WZJ104" s="112"/>
      <c r="WZK104" s="114" t="s">
        <v>137</v>
      </c>
      <c r="WZL104" s="115"/>
      <c r="WZM104" s="115"/>
      <c r="WZN104" s="115"/>
      <c r="WZO104" s="115"/>
      <c r="WZP104" s="113"/>
      <c r="WZQ104" s="112"/>
      <c r="WZR104" s="112"/>
      <c r="WZS104" s="114" t="s">
        <v>137</v>
      </c>
      <c r="WZT104" s="115"/>
      <c r="WZU104" s="115"/>
      <c r="WZV104" s="115"/>
      <c r="WZW104" s="115"/>
      <c r="WZX104" s="113"/>
      <c r="WZY104" s="112"/>
      <c r="WZZ104" s="112"/>
      <c r="XAA104" s="114" t="s">
        <v>137</v>
      </c>
      <c r="XAB104" s="115"/>
      <c r="XAC104" s="115"/>
      <c r="XAD104" s="115"/>
      <c r="XAE104" s="115"/>
      <c r="XAF104" s="113"/>
      <c r="XAG104" s="112"/>
      <c r="XAH104" s="112"/>
      <c r="XAI104" s="114" t="s">
        <v>137</v>
      </c>
      <c r="XAJ104" s="115"/>
      <c r="XAK104" s="115"/>
      <c r="XAL104" s="115"/>
      <c r="XAM104" s="115"/>
      <c r="XAN104" s="113"/>
      <c r="XAO104" s="112"/>
      <c r="XAP104" s="112"/>
      <c r="XAQ104" s="114" t="s">
        <v>137</v>
      </c>
      <c r="XAR104" s="115"/>
      <c r="XAS104" s="115"/>
      <c r="XAT104" s="115"/>
      <c r="XAU104" s="115"/>
      <c r="XAV104" s="113"/>
      <c r="XAW104" s="112"/>
      <c r="XAX104" s="112"/>
      <c r="XAY104" s="114" t="s">
        <v>137</v>
      </c>
      <c r="XAZ104" s="115"/>
      <c r="XBA104" s="115"/>
      <c r="XBB104" s="115"/>
      <c r="XBC104" s="115"/>
      <c r="XBD104" s="113"/>
      <c r="XBE104" s="112"/>
      <c r="XBF104" s="112"/>
      <c r="XBG104" s="114" t="s">
        <v>137</v>
      </c>
      <c r="XBH104" s="115"/>
      <c r="XBI104" s="115"/>
      <c r="XBJ104" s="115"/>
      <c r="XBK104" s="115"/>
      <c r="XBL104" s="113"/>
      <c r="XBM104" s="112"/>
      <c r="XBN104" s="112"/>
      <c r="XBO104" s="114" t="s">
        <v>137</v>
      </c>
      <c r="XBP104" s="115"/>
      <c r="XBQ104" s="115"/>
      <c r="XBR104" s="115"/>
      <c r="XBS104" s="115"/>
      <c r="XBT104" s="113"/>
      <c r="XBU104" s="112"/>
      <c r="XBV104" s="112"/>
      <c r="XBW104" s="114" t="s">
        <v>137</v>
      </c>
      <c r="XBX104" s="115"/>
      <c r="XBY104" s="115"/>
      <c r="XBZ104" s="115"/>
      <c r="XCA104" s="115"/>
      <c r="XCB104" s="113"/>
      <c r="XCC104" s="112"/>
      <c r="XCD104" s="112"/>
      <c r="XCE104" s="114" t="s">
        <v>137</v>
      </c>
      <c r="XCF104" s="115"/>
      <c r="XCG104" s="115"/>
      <c r="XCH104" s="115"/>
      <c r="XCI104" s="115"/>
      <c r="XCJ104" s="113"/>
      <c r="XCK104" s="112"/>
      <c r="XCL104" s="112"/>
      <c r="XCM104" s="114" t="s">
        <v>137</v>
      </c>
      <c r="XCN104" s="115"/>
      <c r="XCO104" s="115"/>
      <c r="XCP104" s="115"/>
      <c r="XCQ104" s="115"/>
      <c r="XCR104" s="113"/>
      <c r="XCS104" s="112"/>
      <c r="XCT104" s="112"/>
      <c r="XCU104" s="114" t="s">
        <v>137</v>
      </c>
      <c r="XCV104" s="115"/>
      <c r="XCW104" s="115"/>
      <c r="XCX104" s="115"/>
      <c r="XCY104" s="115"/>
      <c r="XCZ104" s="113"/>
      <c r="XDA104" s="112"/>
      <c r="XDB104" s="112"/>
      <c r="XDC104" s="114" t="s">
        <v>137</v>
      </c>
      <c r="XDD104" s="115"/>
      <c r="XDE104" s="115"/>
      <c r="XDF104" s="115"/>
      <c r="XDG104" s="115"/>
      <c r="XDH104" s="113"/>
      <c r="XDI104" s="112"/>
      <c r="XDJ104" s="112"/>
      <c r="XDK104" s="114" t="s">
        <v>137</v>
      </c>
      <c r="XDL104" s="115"/>
      <c r="XDM104" s="115"/>
      <c r="XDN104" s="115"/>
      <c r="XDO104" s="115"/>
      <c r="XDP104" s="113"/>
      <c r="XDQ104" s="112"/>
      <c r="XDR104" s="112"/>
      <c r="XDS104" s="114" t="s">
        <v>137</v>
      </c>
      <c r="XDT104" s="115"/>
      <c r="XDU104" s="115"/>
      <c r="XDV104" s="115"/>
      <c r="XDW104" s="115"/>
      <c r="XDX104" s="113"/>
      <c r="XDY104" s="112"/>
      <c r="XDZ104" s="112"/>
      <c r="XEA104" s="114" t="s">
        <v>137</v>
      </c>
      <c r="XEB104" s="115"/>
      <c r="XEC104" s="115"/>
      <c r="XED104" s="115"/>
      <c r="XEE104" s="115"/>
      <c r="XEF104" s="113"/>
      <c r="XEG104" s="112"/>
      <c r="XEH104" s="112"/>
      <c r="XEI104" s="114" t="s">
        <v>137</v>
      </c>
      <c r="XEJ104" s="115"/>
      <c r="XEK104" s="115"/>
      <c r="XEL104" s="115"/>
      <c r="XEM104" s="115"/>
      <c r="XEN104" s="113"/>
      <c r="XEO104" s="112"/>
      <c r="XEP104" s="112"/>
      <c r="XEQ104" s="114" t="s">
        <v>137</v>
      </c>
      <c r="XER104" s="115"/>
      <c r="XES104" s="115"/>
      <c r="XET104" s="115"/>
      <c r="XEU104" s="115"/>
      <c r="XEV104" s="113"/>
      <c r="XEW104" s="112"/>
      <c r="XEX104" s="112"/>
      <c r="XEY104" s="114" t="s">
        <v>137</v>
      </c>
      <c r="XEZ104" s="115"/>
      <c r="XFA104" s="115"/>
      <c r="XFB104" s="115"/>
      <c r="XFC104" s="115"/>
      <c r="XFD104" s="111"/>
    </row>
    <row r="105" spans="1:16384" ht="20.100000000000001" customHeight="1" x14ac:dyDescent="0.25">
      <c r="A105" s="150"/>
      <c r="B105" s="131"/>
      <c r="C105" s="85" t="s">
        <v>138</v>
      </c>
      <c r="D105" s="82" t="s">
        <v>136</v>
      </c>
      <c r="E105" s="72"/>
      <c r="F105" s="77">
        <v>0</v>
      </c>
      <c r="G105" s="62"/>
      <c r="H105" s="78">
        <v>0</v>
      </c>
      <c r="I105" s="78">
        <f t="shared" si="5"/>
        <v>0</v>
      </c>
      <c r="J105" s="112"/>
      <c r="K105" s="145" t="s">
        <v>2</v>
      </c>
      <c r="L105" s="146"/>
      <c r="M105" s="146"/>
      <c r="N105" s="146"/>
      <c r="O105" s="146"/>
      <c r="P105" s="113"/>
      <c r="Q105" s="112"/>
      <c r="R105" s="112"/>
      <c r="S105" s="145" t="s">
        <v>2</v>
      </c>
      <c r="T105" s="146"/>
      <c r="U105" s="146"/>
      <c r="V105" s="146"/>
      <c r="W105" s="146"/>
      <c r="X105" s="113"/>
      <c r="Y105" s="112"/>
      <c r="Z105" s="112"/>
      <c r="AA105" s="145"/>
      <c r="AB105" s="146"/>
      <c r="AC105" s="146"/>
      <c r="AD105" s="146"/>
      <c r="AE105" s="146"/>
      <c r="AF105" s="113"/>
      <c r="AG105" s="112"/>
      <c r="AH105" s="112"/>
      <c r="AI105" s="145"/>
      <c r="AJ105" s="146"/>
      <c r="AK105" s="146"/>
      <c r="AL105" s="146"/>
      <c r="AM105" s="146"/>
      <c r="AN105" s="113"/>
      <c r="AO105" s="112"/>
      <c r="AP105" s="112"/>
      <c r="AQ105" s="145"/>
      <c r="AR105" s="146"/>
      <c r="AS105" s="146"/>
      <c r="AT105" s="146"/>
      <c r="AU105" s="146"/>
      <c r="AV105" s="113"/>
      <c r="AW105" s="112"/>
      <c r="AX105" s="112"/>
      <c r="AY105" s="145"/>
      <c r="AZ105" s="146"/>
      <c r="BA105" s="146"/>
      <c r="BB105" s="146"/>
      <c r="BC105" s="146"/>
      <c r="BD105" s="113"/>
      <c r="BE105" s="112"/>
      <c r="BF105" s="112"/>
      <c r="BG105" s="145"/>
      <c r="BH105" s="146"/>
      <c r="BI105" s="146"/>
      <c r="BJ105" s="146"/>
      <c r="BK105" s="146"/>
      <c r="BL105" s="113"/>
      <c r="BM105" s="112"/>
      <c r="BN105" s="112"/>
      <c r="BO105" s="145"/>
      <c r="BP105" s="146"/>
      <c r="BQ105" s="146"/>
      <c r="BR105" s="146"/>
      <c r="BS105" s="146"/>
      <c r="BT105" s="113"/>
      <c r="BU105" s="112"/>
      <c r="BV105" s="112"/>
      <c r="BW105" s="145"/>
      <c r="BX105" s="146"/>
      <c r="BY105" s="146"/>
      <c r="BZ105" s="146"/>
      <c r="CA105" s="146"/>
      <c r="CB105" s="113"/>
      <c r="CC105" s="112"/>
      <c r="CD105" s="112"/>
      <c r="CE105" s="145"/>
      <c r="CF105" s="146"/>
      <c r="CG105" s="146"/>
      <c r="CH105" s="146"/>
      <c r="CI105" s="146"/>
      <c r="CJ105" s="113"/>
      <c r="CK105" s="112"/>
      <c r="CL105" s="112"/>
      <c r="CM105" s="145"/>
      <c r="CN105" s="146"/>
      <c r="CO105" s="146"/>
      <c r="CP105" s="146"/>
      <c r="CQ105" s="146"/>
      <c r="CR105" s="113"/>
      <c r="CS105" s="112"/>
      <c r="CT105" s="112"/>
      <c r="CU105" s="145"/>
      <c r="CV105" s="146"/>
      <c r="CW105" s="146"/>
      <c r="CX105" s="146"/>
      <c r="CY105" s="146"/>
      <c r="CZ105" s="113"/>
      <c r="DA105" s="112"/>
      <c r="DB105" s="112"/>
      <c r="DC105" s="145"/>
      <c r="DD105" s="146"/>
      <c r="DE105" s="146"/>
      <c r="DF105" s="146"/>
      <c r="DG105" s="146"/>
      <c r="DH105" s="113"/>
      <c r="DI105" s="112"/>
      <c r="DJ105" s="112"/>
      <c r="DK105" s="145"/>
      <c r="DL105" s="146"/>
      <c r="DM105" s="146"/>
      <c r="DN105" s="146"/>
      <c r="DO105" s="146"/>
      <c r="DP105" s="113"/>
      <c r="DQ105" s="112"/>
      <c r="DR105" s="112"/>
      <c r="DS105" s="145"/>
      <c r="DT105" s="146"/>
      <c r="DU105" s="146"/>
      <c r="DV105" s="146"/>
      <c r="DW105" s="146"/>
      <c r="DX105" s="113"/>
      <c r="DY105" s="112"/>
      <c r="DZ105" s="112"/>
      <c r="EA105" s="145"/>
      <c r="EB105" s="146"/>
      <c r="EC105" s="146"/>
      <c r="ED105" s="146"/>
      <c r="EE105" s="146"/>
      <c r="EF105" s="113"/>
      <c r="EG105" s="112"/>
      <c r="EH105" s="112"/>
      <c r="EI105" s="145"/>
      <c r="EJ105" s="146"/>
      <c r="EK105" s="146"/>
      <c r="EL105" s="146"/>
      <c r="EM105" s="146"/>
      <c r="EN105" s="113"/>
      <c r="EO105" s="112"/>
      <c r="EP105" s="112"/>
      <c r="EQ105" s="145"/>
      <c r="ER105" s="146"/>
      <c r="ES105" s="146"/>
      <c r="ET105" s="146"/>
      <c r="EU105" s="146"/>
      <c r="EV105" s="113"/>
      <c r="EW105" s="112"/>
      <c r="EX105" s="112"/>
      <c r="EY105" s="145"/>
      <c r="EZ105" s="146"/>
      <c r="FA105" s="146"/>
      <c r="FB105" s="146"/>
      <c r="FC105" s="146"/>
      <c r="FD105" s="113"/>
      <c r="FE105" s="112"/>
      <c r="FF105" s="112"/>
      <c r="FG105" s="145"/>
      <c r="FH105" s="146"/>
      <c r="FI105" s="146"/>
      <c r="FJ105" s="146"/>
      <c r="FK105" s="146"/>
      <c r="FL105" s="113"/>
      <c r="FM105" s="112"/>
      <c r="FN105" s="112"/>
      <c r="FO105" s="145"/>
      <c r="FP105" s="146"/>
      <c r="FQ105" s="146"/>
      <c r="FR105" s="146"/>
      <c r="FS105" s="146"/>
      <c r="FT105" s="113"/>
      <c r="FU105" s="112"/>
      <c r="FV105" s="112"/>
      <c r="FW105" s="145"/>
      <c r="FX105" s="146"/>
      <c r="FY105" s="146"/>
      <c r="FZ105" s="146"/>
      <c r="GA105" s="146"/>
      <c r="GB105" s="113"/>
      <c r="GC105" s="112"/>
      <c r="GD105" s="112"/>
      <c r="GE105" s="145"/>
      <c r="GF105" s="146"/>
      <c r="GG105" s="146"/>
      <c r="GH105" s="146"/>
      <c r="GI105" s="146"/>
      <c r="GJ105" s="113"/>
      <c r="GK105" s="112"/>
      <c r="GL105" s="112"/>
      <c r="GM105" s="145"/>
      <c r="GN105" s="146"/>
      <c r="GO105" s="146"/>
      <c r="GP105" s="146"/>
      <c r="GQ105" s="146"/>
      <c r="GR105" s="113"/>
      <c r="GS105" s="112"/>
      <c r="GT105" s="112"/>
      <c r="GU105" s="145"/>
      <c r="GV105" s="146"/>
      <c r="GW105" s="146"/>
      <c r="GX105" s="146"/>
      <c r="GY105" s="146"/>
      <c r="GZ105" s="113"/>
      <c r="HA105" s="112"/>
      <c r="HB105" s="112"/>
      <c r="HC105" s="145"/>
      <c r="HD105" s="146"/>
      <c r="HE105" s="146"/>
      <c r="HF105" s="146"/>
      <c r="HG105" s="146"/>
      <c r="HH105" s="113"/>
      <c r="HI105" s="112"/>
      <c r="HJ105" s="112"/>
      <c r="HK105" s="145"/>
      <c r="HL105" s="146"/>
      <c r="HM105" s="146"/>
      <c r="HN105" s="146"/>
      <c r="HO105" s="146"/>
      <c r="HP105" s="113"/>
      <c r="HQ105" s="112"/>
      <c r="HR105" s="112"/>
      <c r="HS105" s="145"/>
      <c r="HT105" s="146"/>
      <c r="HU105" s="146"/>
      <c r="HV105" s="146"/>
      <c r="HW105" s="146"/>
      <c r="HX105" s="113"/>
      <c r="HY105" s="112"/>
      <c r="HZ105" s="112"/>
      <c r="IA105" s="145"/>
      <c r="IB105" s="146"/>
      <c r="IC105" s="146"/>
      <c r="ID105" s="146"/>
      <c r="IE105" s="146"/>
      <c r="IF105" s="113"/>
      <c r="IG105" s="112"/>
      <c r="IH105" s="112"/>
      <c r="II105" s="145"/>
      <c r="IJ105" s="146"/>
      <c r="IK105" s="146"/>
      <c r="IL105" s="146"/>
      <c r="IM105" s="146"/>
      <c r="IN105" s="113"/>
      <c r="IO105" s="112"/>
      <c r="IP105" s="112"/>
      <c r="IQ105" s="145"/>
      <c r="IR105" s="146"/>
      <c r="IS105" s="146"/>
      <c r="IT105" s="146"/>
      <c r="IU105" s="146"/>
      <c r="IV105" s="113"/>
      <c r="IW105" s="112"/>
      <c r="IX105" s="112"/>
      <c r="IY105" s="145"/>
      <c r="IZ105" s="146"/>
      <c r="JA105" s="146"/>
      <c r="JB105" s="146"/>
      <c r="JC105" s="146"/>
      <c r="JD105" s="113"/>
      <c r="JE105" s="112"/>
      <c r="JF105" s="112"/>
      <c r="JG105" s="145"/>
      <c r="JH105" s="146"/>
      <c r="JI105" s="146"/>
      <c r="JJ105" s="146"/>
      <c r="JK105" s="146"/>
      <c r="JL105" s="113"/>
      <c r="JM105" s="112"/>
      <c r="JN105" s="112"/>
      <c r="JO105" s="145"/>
      <c r="JP105" s="146"/>
      <c r="JQ105" s="146"/>
      <c r="JR105" s="146"/>
      <c r="JS105" s="146"/>
      <c r="JT105" s="113"/>
      <c r="JU105" s="112"/>
      <c r="JV105" s="112"/>
      <c r="JW105" s="145"/>
      <c r="JX105" s="146"/>
      <c r="JY105" s="146"/>
      <c r="JZ105" s="146"/>
      <c r="KA105" s="146"/>
      <c r="KB105" s="113"/>
      <c r="KC105" s="112"/>
      <c r="KD105" s="112"/>
      <c r="KE105" s="145"/>
      <c r="KF105" s="146"/>
      <c r="KG105" s="146"/>
      <c r="KH105" s="146"/>
      <c r="KI105" s="146"/>
      <c r="KJ105" s="113"/>
      <c r="KK105" s="112"/>
      <c r="KL105" s="112"/>
      <c r="KM105" s="145"/>
      <c r="KN105" s="146"/>
      <c r="KO105" s="146"/>
      <c r="KP105" s="146"/>
      <c r="KQ105" s="146"/>
      <c r="KR105" s="113"/>
      <c r="KS105" s="112"/>
      <c r="KT105" s="112"/>
      <c r="KU105" s="145"/>
      <c r="KV105" s="146"/>
      <c r="KW105" s="146"/>
      <c r="KX105" s="146"/>
      <c r="KY105" s="146"/>
      <c r="KZ105" s="113"/>
      <c r="LA105" s="112"/>
      <c r="LB105" s="112"/>
      <c r="LC105" s="145" t="s">
        <v>139</v>
      </c>
      <c r="LD105" s="146"/>
      <c r="LE105" s="146"/>
      <c r="LF105" s="146"/>
      <c r="LG105" s="146"/>
      <c r="LH105" s="113"/>
      <c r="LI105" s="112"/>
      <c r="LJ105" s="112"/>
      <c r="LK105" s="145" t="s">
        <v>139</v>
      </c>
      <c r="LL105" s="146"/>
      <c r="LM105" s="146"/>
      <c r="LN105" s="146"/>
      <c r="LO105" s="146"/>
      <c r="LP105" s="113"/>
      <c r="LQ105" s="112"/>
      <c r="LR105" s="112"/>
      <c r="LS105" s="145" t="s">
        <v>139</v>
      </c>
      <c r="LT105" s="146"/>
      <c r="LU105" s="146"/>
      <c r="LV105" s="146"/>
      <c r="LW105" s="146"/>
      <c r="LX105" s="113"/>
      <c r="LY105" s="112"/>
      <c r="LZ105" s="112"/>
      <c r="MA105" s="145" t="s">
        <v>139</v>
      </c>
      <c r="MB105" s="146"/>
      <c r="MC105" s="146"/>
      <c r="MD105" s="146"/>
      <c r="ME105" s="146"/>
      <c r="MF105" s="113"/>
      <c r="MG105" s="112"/>
      <c r="MH105" s="112"/>
      <c r="MI105" s="145" t="s">
        <v>139</v>
      </c>
      <c r="MJ105" s="146"/>
      <c r="MK105" s="146"/>
      <c r="ML105" s="146"/>
      <c r="MM105" s="146"/>
      <c r="MN105" s="113"/>
      <c r="MO105" s="112"/>
      <c r="MP105" s="112"/>
      <c r="MQ105" s="145" t="s">
        <v>139</v>
      </c>
      <c r="MR105" s="146"/>
      <c r="MS105" s="146"/>
      <c r="MT105" s="146"/>
      <c r="MU105" s="146"/>
      <c r="MV105" s="113"/>
      <c r="MW105" s="112"/>
      <c r="MX105" s="112"/>
      <c r="MY105" s="145" t="s">
        <v>139</v>
      </c>
      <c r="MZ105" s="146"/>
      <c r="NA105" s="146"/>
      <c r="NB105" s="146"/>
      <c r="NC105" s="146"/>
      <c r="ND105" s="113"/>
      <c r="NE105" s="112"/>
      <c r="NF105" s="112"/>
      <c r="NG105" s="145" t="s">
        <v>139</v>
      </c>
      <c r="NH105" s="146"/>
      <c r="NI105" s="146"/>
      <c r="NJ105" s="146"/>
      <c r="NK105" s="146"/>
      <c r="NL105" s="113"/>
      <c r="NM105" s="112"/>
      <c r="NN105" s="112"/>
      <c r="NO105" s="145" t="s">
        <v>139</v>
      </c>
      <c r="NP105" s="146"/>
      <c r="NQ105" s="146"/>
      <c r="NR105" s="146"/>
      <c r="NS105" s="146"/>
      <c r="NT105" s="113"/>
      <c r="NU105" s="112"/>
      <c r="NV105" s="112"/>
      <c r="NW105" s="145" t="s">
        <v>139</v>
      </c>
      <c r="NX105" s="146"/>
      <c r="NY105" s="146"/>
      <c r="NZ105" s="146"/>
      <c r="OA105" s="146"/>
      <c r="OB105" s="113"/>
      <c r="OC105" s="112"/>
      <c r="OD105" s="112"/>
      <c r="OE105" s="145" t="s">
        <v>139</v>
      </c>
      <c r="OF105" s="146"/>
      <c r="OG105" s="146"/>
      <c r="OH105" s="146"/>
      <c r="OI105" s="146"/>
      <c r="OJ105" s="113"/>
      <c r="OK105" s="112"/>
      <c r="OL105" s="112"/>
      <c r="OM105" s="145" t="s">
        <v>139</v>
      </c>
      <c r="ON105" s="146"/>
      <c r="OO105" s="146"/>
      <c r="OP105" s="146"/>
      <c r="OQ105" s="146"/>
      <c r="OR105" s="113"/>
      <c r="OS105" s="112"/>
      <c r="OT105" s="112"/>
      <c r="OU105" s="145" t="s">
        <v>139</v>
      </c>
      <c r="OV105" s="146"/>
      <c r="OW105" s="146"/>
      <c r="OX105" s="146"/>
      <c r="OY105" s="146"/>
      <c r="OZ105" s="113"/>
      <c r="PA105" s="112"/>
      <c r="PB105" s="112"/>
      <c r="PC105" s="145" t="s">
        <v>139</v>
      </c>
      <c r="PD105" s="146"/>
      <c r="PE105" s="146"/>
      <c r="PF105" s="146"/>
      <c r="PG105" s="146"/>
      <c r="PH105" s="113"/>
      <c r="PI105" s="112"/>
      <c r="PJ105" s="112"/>
      <c r="PK105" s="145" t="s">
        <v>139</v>
      </c>
      <c r="PL105" s="146"/>
      <c r="PM105" s="146"/>
      <c r="PN105" s="146"/>
      <c r="PO105" s="146"/>
      <c r="PP105" s="113"/>
      <c r="PQ105" s="112"/>
      <c r="PR105" s="112"/>
      <c r="PS105" s="145" t="s">
        <v>139</v>
      </c>
      <c r="PT105" s="146"/>
      <c r="PU105" s="146"/>
      <c r="PV105" s="146"/>
      <c r="PW105" s="146"/>
      <c r="PX105" s="113"/>
      <c r="PY105" s="112"/>
      <c r="PZ105" s="112"/>
      <c r="QA105" s="145" t="s">
        <v>139</v>
      </c>
      <c r="QB105" s="146"/>
      <c r="QC105" s="146"/>
      <c r="QD105" s="146"/>
      <c r="QE105" s="146"/>
      <c r="QF105" s="113"/>
      <c r="QG105" s="112"/>
      <c r="QH105" s="112"/>
      <c r="QI105" s="145" t="s">
        <v>139</v>
      </c>
      <c r="QJ105" s="146"/>
      <c r="QK105" s="146"/>
      <c r="QL105" s="146"/>
      <c r="QM105" s="146"/>
      <c r="QN105" s="113"/>
      <c r="QO105" s="112"/>
      <c r="QP105" s="112"/>
      <c r="QQ105" s="145" t="s">
        <v>139</v>
      </c>
      <c r="QR105" s="146"/>
      <c r="QS105" s="146"/>
      <c r="QT105" s="146"/>
      <c r="QU105" s="146"/>
      <c r="QV105" s="113"/>
      <c r="QW105" s="112"/>
      <c r="QX105" s="112"/>
      <c r="QY105" s="145" t="s">
        <v>139</v>
      </c>
      <c r="QZ105" s="146"/>
      <c r="RA105" s="146"/>
      <c r="RB105" s="146"/>
      <c r="RC105" s="146"/>
      <c r="RD105" s="113"/>
      <c r="RE105" s="112"/>
      <c r="RF105" s="112"/>
      <c r="RG105" s="145" t="s">
        <v>139</v>
      </c>
      <c r="RH105" s="146"/>
      <c r="RI105" s="146"/>
      <c r="RJ105" s="146"/>
      <c r="RK105" s="146"/>
      <c r="RL105" s="113"/>
      <c r="RM105" s="112"/>
      <c r="RN105" s="112"/>
      <c r="RO105" s="145" t="s">
        <v>139</v>
      </c>
      <c r="RP105" s="146"/>
      <c r="RQ105" s="146"/>
      <c r="RR105" s="146"/>
      <c r="RS105" s="146"/>
      <c r="RT105" s="113"/>
      <c r="RU105" s="112"/>
      <c r="RV105" s="112"/>
      <c r="RW105" s="145" t="s">
        <v>139</v>
      </c>
      <c r="RX105" s="146"/>
      <c r="RY105" s="146"/>
      <c r="RZ105" s="146"/>
      <c r="SA105" s="146"/>
      <c r="SB105" s="113"/>
      <c r="SC105" s="112"/>
      <c r="SD105" s="112"/>
      <c r="SE105" s="145" t="s">
        <v>139</v>
      </c>
      <c r="SF105" s="146"/>
      <c r="SG105" s="146"/>
      <c r="SH105" s="146"/>
      <c r="SI105" s="146"/>
      <c r="SJ105" s="113"/>
      <c r="SK105" s="112"/>
      <c r="SL105" s="112"/>
      <c r="SM105" s="145" t="s">
        <v>139</v>
      </c>
      <c r="SN105" s="146"/>
      <c r="SO105" s="146"/>
      <c r="SP105" s="146"/>
      <c r="SQ105" s="146"/>
      <c r="SR105" s="113"/>
      <c r="SS105" s="112"/>
      <c r="ST105" s="112"/>
      <c r="SU105" s="145" t="s">
        <v>139</v>
      </c>
      <c r="SV105" s="146"/>
      <c r="SW105" s="146"/>
      <c r="SX105" s="146"/>
      <c r="SY105" s="146"/>
      <c r="SZ105" s="113"/>
      <c r="TA105" s="112"/>
      <c r="TB105" s="112"/>
      <c r="TC105" s="145" t="s">
        <v>139</v>
      </c>
      <c r="TD105" s="146"/>
      <c r="TE105" s="146"/>
      <c r="TF105" s="146"/>
      <c r="TG105" s="146"/>
      <c r="TH105" s="113"/>
      <c r="TI105" s="112"/>
      <c r="TJ105" s="112"/>
      <c r="TK105" s="145" t="s">
        <v>139</v>
      </c>
      <c r="TL105" s="146"/>
      <c r="TM105" s="146"/>
      <c r="TN105" s="146"/>
      <c r="TO105" s="146"/>
      <c r="TP105" s="113"/>
      <c r="TQ105" s="112"/>
      <c r="TR105" s="112"/>
      <c r="TS105" s="145" t="s">
        <v>139</v>
      </c>
      <c r="TT105" s="146"/>
      <c r="TU105" s="146"/>
      <c r="TV105" s="146"/>
      <c r="TW105" s="146"/>
      <c r="TX105" s="113"/>
      <c r="TY105" s="112"/>
      <c r="TZ105" s="112"/>
      <c r="UA105" s="145" t="s">
        <v>139</v>
      </c>
      <c r="UB105" s="146"/>
      <c r="UC105" s="146"/>
      <c r="UD105" s="146"/>
      <c r="UE105" s="146"/>
      <c r="UF105" s="113"/>
      <c r="UG105" s="112"/>
      <c r="UH105" s="112"/>
      <c r="UI105" s="145" t="s">
        <v>139</v>
      </c>
      <c r="UJ105" s="146"/>
      <c r="UK105" s="146"/>
      <c r="UL105" s="146"/>
      <c r="UM105" s="146"/>
      <c r="UN105" s="113"/>
      <c r="UO105" s="112"/>
      <c r="UP105" s="112"/>
      <c r="UQ105" s="145" t="s">
        <v>139</v>
      </c>
      <c r="UR105" s="146"/>
      <c r="US105" s="146"/>
      <c r="UT105" s="146"/>
      <c r="UU105" s="146"/>
      <c r="UV105" s="113"/>
      <c r="UW105" s="112"/>
      <c r="UX105" s="112"/>
      <c r="UY105" s="145" t="s">
        <v>139</v>
      </c>
      <c r="UZ105" s="146"/>
      <c r="VA105" s="146"/>
      <c r="VB105" s="146"/>
      <c r="VC105" s="146"/>
      <c r="VD105" s="113"/>
      <c r="VE105" s="112"/>
      <c r="VF105" s="112"/>
      <c r="VG105" s="145" t="s">
        <v>139</v>
      </c>
      <c r="VH105" s="146"/>
      <c r="VI105" s="146"/>
      <c r="VJ105" s="146"/>
      <c r="VK105" s="146"/>
      <c r="VL105" s="113"/>
      <c r="VM105" s="112"/>
      <c r="VN105" s="112"/>
      <c r="VO105" s="145" t="s">
        <v>139</v>
      </c>
      <c r="VP105" s="146"/>
      <c r="VQ105" s="146"/>
      <c r="VR105" s="146"/>
      <c r="VS105" s="146"/>
      <c r="VT105" s="113"/>
      <c r="VU105" s="112"/>
      <c r="VV105" s="112"/>
      <c r="VW105" s="145" t="s">
        <v>139</v>
      </c>
      <c r="VX105" s="146"/>
      <c r="VY105" s="146"/>
      <c r="VZ105" s="146"/>
      <c r="WA105" s="146"/>
      <c r="WB105" s="113"/>
      <c r="WC105" s="112"/>
      <c r="WD105" s="112"/>
      <c r="WE105" s="145" t="s">
        <v>139</v>
      </c>
      <c r="WF105" s="146"/>
      <c r="WG105" s="146"/>
      <c r="WH105" s="146"/>
      <c r="WI105" s="146"/>
      <c r="WJ105" s="113"/>
      <c r="WK105" s="112"/>
      <c r="WL105" s="112"/>
      <c r="WM105" s="145" t="s">
        <v>139</v>
      </c>
      <c r="WN105" s="146"/>
      <c r="WO105" s="146"/>
      <c r="WP105" s="146"/>
      <c r="WQ105" s="146"/>
      <c r="WR105" s="113"/>
      <c r="WS105" s="112"/>
      <c r="WT105" s="112"/>
      <c r="WU105" s="145" t="s">
        <v>139</v>
      </c>
      <c r="WV105" s="146"/>
      <c r="WW105" s="146"/>
      <c r="WX105" s="146"/>
      <c r="WY105" s="146"/>
      <c r="WZ105" s="113"/>
      <c r="XA105" s="112"/>
      <c r="XB105" s="112"/>
      <c r="XC105" s="145" t="s">
        <v>139</v>
      </c>
      <c r="XD105" s="146"/>
      <c r="XE105" s="146"/>
      <c r="XF105" s="146"/>
      <c r="XG105" s="146"/>
      <c r="XH105" s="113"/>
      <c r="XI105" s="112"/>
      <c r="XJ105" s="112"/>
      <c r="XK105" s="145" t="s">
        <v>139</v>
      </c>
      <c r="XL105" s="146"/>
      <c r="XM105" s="146"/>
      <c r="XN105" s="146"/>
      <c r="XO105" s="146"/>
      <c r="XP105" s="113"/>
      <c r="XQ105" s="112"/>
      <c r="XR105" s="112"/>
      <c r="XS105" s="145" t="s">
        <v>139</v>
      </c>
      <c r="XT105" s="146"/>
      <c r="XU105" s="146"/>
      <c r="XV105" s="146"/>
      <c r="XW105" s="146"/>
      <c r="XX105" s="113"/>
      <c r="XY105" s="112"/>
      <c r="XZ105" s="112"/>
      <c r="YA105" s="145" t="s">
        <v>139</v>
      </c>
      <c r="YB105" s="146"/>
      <c r="YC105" s="146"/>
      <c r="YD105" s="146"/>
      <c r="YE105" s="146"/>
      <c r="YF105" s="113"/>
      <c r="YG105" s="112"/>
      <c r="YH105" s="112"/>
      <c r="YI105" s="145" t="s">
        <v>139</v>
      </c>
      <c r="YJ105" s="146"/>
      <c r="YK105" s="146"/>
      <c r="YL105" s="146"/>
      <c r="YM105" s="146"/>
      <c r="YN105" s="113"/>
      <c r="YO105" s="112"/>
      <c r="YP105" s="112"/>
      <c r="YQ105" s="145" t="s">
        <v>139</v>
      </c>
      <c r="YR105" s="146"/>
      <c r="YS105" s="146"/>
      <c r="YT105" s="146"/>
      <c r="YU105" s="146"/>
      <c r="YV105" s="113"/>
      <c r="YW105" s="112"/>
      <c r="YX105" s="112"/>
      <c r="YY105" s="145" t="s">
        <v>139</v>
      </c>
      <c r="YZ105" s="146"/>
      <c r="ZA105" s="146"/>
      <c r="ZB105" s="146"/>
      <c r="ZC105" s="146"/>
      <c r="ZD105" s="113"/>
      <c r="ZE105" s="112"/>
      <c r="ZF105" s="112"/>
      <c r="ZG105" s="145" t="s">
        <v>139</v>
      </c>
      <c r="ZH105" s="146"/>
      <c r="ZI105" s="146"/>
      <c r="ZJ105" s="146"/>
      <c r="ZK105" s="146"/>
      <c r="ZL105" s="113"/>
      <c r="ZM105" s="112"/>
      <c r="ZN105" s="112"/>
      <c r="ZO105" s="145" t="s">
        <v>139</v>
      </c>
      <c r="ZP105" s="146"/>
      <c r="ZQ105" s="146"/>
      <c r="ZR105" s="146"/>
      <c r="ZS105" s="146"/>
      <c r="ZT105" s="113"/>
      <c r="ZU105" s="112"/>
      <c r="ZV105" s="112"/>
      <c r="ZW105" s="145" t="s">
        <v>139</v>
      </c>
      <c r="ZX105" s="146"/>
      <c r="ZY105" s="146"/>
      <c r="ZZ105" s="146"/>
      <c r="AAA105" s="146"/>
      <c r="AAB105" s="113"/>
      <c r="AAC105" s="112"/>
      <c r="AAD105" s="112"/>
      <c r="AAE105" s="145" t="s">
        <v>139</v>
      </c>
      <c r="AAF105" s="146"/>
      <c r="AAG105" s="146"/>
      <c r="AAH105" s="146"/>
      <c r="AAI105" s="146"/>
      <c r="AAJ105" s="113"/>
      <c r="AAK105" s="112"/>
      <c r="AAL105" s="112"/>
      <c r="AAM105" s="145" t="s">
        <v>139</v>
      </c>
      <c r="AAN105" s="146"/>
      <c r="AAO105" s="146"/>
      <c r="AAP105" s="146"/>
      <c r="AAQ105" s="146"/>
      <c r="AAR105" s="113"/>
      <c r="AAS105" s="112"/>
      <c r="AAT105" s="112"/>
      <c r="AAU105" s="145" t="s">
        <v>139</v>
      </c>
      <c r="AAV105" s="146"/>
      <c r="AAW105" s="146"/>
      <c r="AAX105" s="146"/>
      <c r="AAY105" s="146"/>
      <c r="AAZ105" s="113"/>
      <c r="ABA105" s="112"/>
      <c r="ABB105" s="112"/>
      <c r="ABC105" s="145" t="s">
        <v>139</v>
      </c>
      <c r="ABD105" s="146"/>
      <c r="ABE105" s="146"/>
      <c r="ABF105" s="146"/>
      <c r="ABG105" s="146"/>
      <c r="ABH105" s="113"/>
      <c r="ABI105" s="112"/>
      <c r="ABJ105" s="112"/>
      <c r="ABK105" s="145" t="s">
        <v>139</v>
      </c>
      <c r="ABL105" s="146"/>
      <c r="ABM105" s="146"/>
      <c r="ABN105" s="146"/>
      <c r="ABO105" s="146"/>
      <c r="ABP105" s="113"/>
      <c r="ABQ105" s="112"/>
      <c r="ABR105" s="112"/>
      <c r="ABS105" s="145" t="s">
        <v>139</v>
      </c>
      <c r="ABT105" s="146"/>
      <c r="ABU105" s="146"/>
      <c r="ABV105" s="146"/>
      <c r="ABW105" s="146"/>
      <c r="ABX105" s="113"/>
      <c r="ABY105" s="112"/>
      <c r="ABZ105" s="112"/>
      <c r="ACA105" s="145" t="s">
        <v>139</v>
      </c>
      <c r="ACB105" s="146"/>
      <c r="ACC105" s="146"/>
      <c r="ACD105" s="146"/>
      <c r="ACE105" s="146"/>
      <c r="ACF105" s="113"/>
      <c r="ACG105" s="112"/>
      <c r="ACH105" s="112"/>
      <c r="ACI105" s="145" t="s">
        <v>139</v>
      </c>
      <c r="ACJ105" s="146"/>
      <c r="ACK105" s="146"/>
      <c r="ACL105" s="146"/>
      <c r="ACM105" s="146"/>
      <c r="ACN105" s="113"/>
      <c r="ACO105" s="112"/>
      <c r="ACP105" s="112"/>
      <c r="ACQ105" s="145" t="s">
        <v>139</v>
      </c>
      <c r="ACR105" s="146"/>
      <c r="ACS105" s="146"/>
      <c r="ACT105" s="146"/>
      <c r="ACU105" s="146"/>
      <c r="ACV105" s="113"/>
      <c r="ACW105" s="112"/>
      <c r="ACX105" s="112"/>
      <c r="ACY105" s="145" t="s">
        <v>139</v>
      </c>
      <c r="ACZ105" s="146"/>
      <c r="ADA105" s="146"/>
      <c r="ADB105" s="146"/>
      <c r="ADC105" s="146"/>
      <c r="ADD105" s="113"/>
      <c r="ADE105" s="112"/>
      <c r="ADF105" s="112"/>
      <c r="ADG105" s="145" t="s">
        <v>139</v>
      </c>
      <c r="ADH105" s="146"/>
      <c r="ADI105" s="146"/>
      <c r="ADJ105" s="146"/>
      <c r="ADK105" s="146"/>
      <c r="ADL105" s="113"/>
      <c r="ADM105" s="112"/>
      <c r="ADN105" s="112"/>
      <c r="ADO105" s="145" t="s">
        <v>139</v>
      </c>
      <c r="ADP105" s="146"/>
      <c r="ADQ105" s="146"/>
      <c r="ADR105" s="146"/>
      <c r="ADS105" s="146"/>
      <c r="ADT105" s="113"/>
      <c r="ADU105" s="112"/>
      <c r="ADV105" s="112"/>
      <c r="ADW105" s="145" t="s">
        <v>139</v>
      </c>
      <c r="ADX105" s="146"/>
      <c r="ADY105" s="146"/>
      <c r="ADZ105" s="146"/>
      <c r="AEA105" s="146"/>
      <c r="AEB105" s="113"/>
      <c r="AEC105" s="112"/>
      <c r="AED105" s="112"/>
      <c r="AEE105" s="145" t="s">
        <v>139</v>
      </c>
      <c r="AEF105" s="146"/>
      <c r="AEG105" s="146"/>
      <c r="AEH105" s="146"/>
      <c r="AEI105" s="146"/>
      <c r="AEJ105" s="113"/>
      <c r="AEK105" s="112"/>
      <c r="AEL105" s="112"/>
      <c r="AEM105" s="145" t="s">
        <v>139</v>
      </c>
      <c r="AEN105" s="146"/>
      <c r="AEO105" s="146"/>
      <c r="AEP105" s="146"/>
      <c r="AEQ105" s="146"/>
      <c r="AER105" s="113"/>
      <c r="AES105" s="112"/>
      <c r="AET105" s="112"/>
      <c r="AEU105" s="145" t="s">
        <v>139</v>
      </c>
      <c r="AEV105" s="146"/>
      <c r="AEW105" s="146"/>
      <c r="AEX105" s="146"/>
      <c r="AEY105" s="146"/>
      <c r="AEZ105" s="113"/>
      <c r="AFA105" s="112"/>
      <c r="AFB105" s="112"/>
      <c r="AFC105" s="145" t="s">
        <v>139</v>
      </c>
      <c r="AFD105" s="146"/>
      <c r="AFE105" s="146"/>
      <c r="AFF105" s="146"/>
      <c r="AFG105" s="146"/>
      <c r="AFH105" s="113"/>
      <c r="AFI105" s="112"/>
      <c r="AFJ105" s="112"/>
      <c r="AFK105" s="145" t="s">
        <v>139</v>
      </c>
      <c r="AFL105" s="146"/>
      <c r="AFM105" s="146"/>
      <c r="AFN105" s="146"/>
      <c r="AFO105" s="146"/>
      <c r="AFP105" s="113"/>
      <c r="AFQ105" s="112"/>
      <c r="AFR105" s="112"/>
      <c r="AFS105" s="145" t="s">
        <v>139</v>
      </c>
      <c r="AFT105" s="146"/>
      <c r="AFU105" s="146"/>
      <c r="AFV105" s="146"/>
      <c r="AFW105" s="146"/>
      <c r="AFX105" s="113"/>
      <c r="AFY105" s="112"/>
      <c r="AFZ105" s="112"/>
      <c r="AGA105" s="145" t="s">
        <v>139</v>
      </c>
      <c r="AGB105" s="146"/>
      <c r="AGC105" s="146"/>
      <c r="AGD105" s="146"/>
      <c r="AGE105" s="146"/>
      <c r="AGF105" s="113"/>
      <c r="AGG105" s="112"/>
      <c r="AGH105" s="112"/>
      <c r="AGI105" s="145" t="s">
        <v>139</v>
      </c>
      <c r="AGJ105" s="146"/>
      <c r="AGK105" s="146"/>
      <c r="AGL105" s="146"/>
      <c r="AGM105" s="146"/>
      <c r="AGN105" s="113"/>
      <c r="AGO105" s="112"/>
      <c r="AGP105" s="112"/>
      <c r="AGQ105" s="145" t="s">
        <v>139</v>
      </c>
      <c r="AGR105" s="146"/>
      <c r="AGS105" s="146"/>
      <c r="AGT105" s="146"/>
      <c r="AGU105" s="146"/>
      <c r="AGV105" s="113"/>
      <c r="AGW105" s="112"/>
      <c r="AGX105" s="112"/>
      <c r="AGY105" s="145" t="s">
        <v>139</v>
      </c>
      <c r="AGZ105" s="146"/>
      <c r="AHA105" s="146"/>
      <c r="AHB105" s="146"/>
      <c r="AHC105" s="146"/>
      <c r="AHD105" s="113"/>
      <c r="AHE105" s="112"/>
      <c r="AHF105" s="112"/>
      <c r="AHG105" s="145" t="s">
        <v>139</v>
      </c>
      <c r="AHH105" s="146"/>
      <c r="AHI105" s="146"/>
      <c r="AHJ105" s="146"/>
      <c r="AHK105" s="146"/>
      <c r="AHL105" s="113"/>
      <c r="AHM105" s="112"/>
      <c r="AHN105" s="112"/>
      <c r="AHO105" s="145" t="s">
        <v>139</v>
      </c>
      <c r="AHP105" s="146"/>
      <c r="AHQ105" s="146"/>
      <c r="AHR105" s="146"/>
      <c r="AHS105" s="146"/>
      <c r="AHT105" s="113"/>
      <c r="AHU105" s="112"/>
      <c r="AHV105" s="112"/>
      <c r="AHW105" s="145" t="s">
        <v>139</v>
      </c>
      <c r="AHX105" s="146"/>
      <c r="AHY105" s="146"/>
      <c r="AHZ105" s="146"/>
      <c r="AIA105" s="146"/>
      <c r="AIB105" s="113"/>
      <c r="AIC105" s="112"/>
      <c r="AID105" s="112"/>
      <c r="AIE105" s="145" t="s">
        <v>139</v>
      </c>
      <c r="AIF105" s="146"/>
      <c r="AIG105" s="146"/>
      <c r="AIH105" s="146"/>
      <c r="AII105" s="146"/>
      <c r="AIJ105" s="113"/>
      <c r="AIK105" s="112"/>
      <c r="AIL105" s="112"/>
      <c r="AIM105" s="145" t="s">
        <v>139</v>
      </c>
      <c r="AIN105" s="146"/>
      <c r="AIO105" s="146"/>
      <c r="AIP105" s="146"/>
      <c r="AIQ105" s="146"/>
      <c r="AIR105" s="113"/>
      <c r="AIS105" s="112"/>
      <c r="AIT105" s="112"/>
      <c r="AIU105" s="145" t="s">
        <v>139</v>
      </c>
      <c r="AIV105" s="146"/>
      <c r="AIW105" s="146"/>
      <c r="AIX105" s="146"/>
      <c r="AIY105" s="146"/>
      <c r="AIZ105" s="113"/>
      <c r="AJA105" s="112"/>
      <c r="AJB105" s="112"/>
      <c r="AJC105" s="145" t="s">
        <v>139</v>
      </c>
      <c r="AJD105" s="146"/>
      <c r="AJE105" s="146"/>
      <c r="AJF105" s="146"/>
      <c r="AJG105" s="146"/>
      <c r="AJH105" s="113"/>
      <c r="AJI105" s="112"/>
      <c r="AJJ105" s="112"/>
      <c r="AJK105" s="145" t="s">
        <v>139</v>
      </c>
      <c r="AJL105" s="146"/>
      <c r="AJM105" s="146"/>
      <c r="AJN105" s="146"/>
      <c r="AJO105" s="146"/>
      <c r="AJP105" s="113"/>
      <c r="AJQ105" s="112"/>
      <c r="AJR105" s="112"/>
      <c r="AJS105" s="145" t="s">
        <v>139</v>
      </c>
      <c r="AJT105" s="146"/>
      <c r="AJU105" s="146"/>
      <c r="AJV105" s="146"/>
      <c r="AJW105" s="146"/>
      <c r="AJX105" s="113"/>
      <c r="AJY105" s="112"/>
      <c r="AJZ105" s="112"/>
      <c r="AKA105" s="145" t="s">
        <v>139</v>
      </c>
      <c r="AKB105" s="146"/>
      <c r="AKC105" s="146"/>
      <c r="AKD105" s="146"/>
      <c r="AKE105" s="146"/>
      <c r="AKF105" s="113"/>
      <c r="AKG105" s="112"/>
      <c r="AKH105" s="112"/>
      <c r="AKI105" s="145" t="s">
        <v>139</v>
      </c>
      <c r="AKJ105" s="146"/>
      <c r="AKK105" s="146"/>
      <c r="AKL105" s="146"/>
      <c r="AKM105" s="146"/>
      <c r="AKN105" s="113"/>
      <c r="AKO105" s="112"/>
      <c r="AKP105" s="112"/>
      <c r="AKQ105" s="145" t="s">
        <v>139</v>
      </c>
      <c r="AKR105" s="146"/>
      <c r="AKS105" s="146"/>
      <c r="AKT105" s="146"/>
      <c r="AKU105" s="146"/>
      <c r="AKV105" s="113"/>
      <c r="AKW105" s="112"/>
      <c r="AKX105" s="112"/>
      <c r="AKY105" s="145" t="s">
        <v>139</v>
      </c>
      <c r="AKZ105" s="146"/>
      <c r="ALA105" s="146"/>
      <c r="ALB105" s="146"/>
      <c r="ALC105" s="146"/>
      <c r="ALD105" s="113"/>
      <c r="ALE105" s="112"/>
      <c r="ALF105" s="112"/>
      <c r="ALG105" s="145" t="s">
        <v>139</v>
      </c>
      <c r="ALH105" s="146"/>
      <c r="ALI105" s="146"/>
      <c r="ALJ105" s="146"/>
      <c r="ALK105" s="146"/>
      <c r="ALL105" s="113"/>
      <c r="ALM105" s="112"/>
      <c r="ALN105" s="112"/>
      <c r="ALO105" s="145" t="s">
        <v>139</v>
      </c>
      <c r="ALP105" s="146"/>
      <c r="ALQ105" s="146"/>
      <c r="ALR105" s="146"/>
      <c r="ALS105" s="146"/>
      <c r="ALT105" s="113"/>
      <c r="ALU105" s="112"/>
      <c r="ALV105" s="112"/>
      <c r="ALW105" s="145" t="s">
        <v>139</v>
      </c>
      <c r="ALX105" s="146"/>
      <c r="ALY105" s="146"/>
      <c r="ALZ105" s="146"/>
      <c r="AMA105" s="146"/>
      <c r="AMB105" s="113"/>
      <c r="AMC105" s="112"/>
      <c r="AMD105" s="112"/>
      <c r="AME105" s="145" t="s">
        <v>139</v>
      </c>
      <c r="AMF105" s="146"/>
      <c r="AMG105" s="146"/>
      <c r="AMH105" s="146"/>
      <c r="AMI105" s="146"/>
      <c r="AMJ105" s="113"/>
      <c r="AMK105" s="112"/>
      <c r="AML105" s="112"/>
      <c r="AMM105" s="145" t="s">
        <v>139</v>
      </c>
      <c r="AMN105" s="146"/>
      <c r="AMO105" s="146"/>
      <c r="AMP105" s="146"/>
      <c r="AMQ105" s="146"/>
      <c r="AMR105" s="113"/>
      <c r="AMS105" s="112"/>
      <c r="AMT105" s="112"/>
      <c r="AMU105" s="145" t="s">
        <v>139</v>
      </c>
      <c r="AMV105" s="146"/>
      <c r="AMW105" s="146"/>
      <c r="AMX105" s="146"/>
      <c r="AMY105" s="146"/>
      <c r="AMZ105" s="113"/>
      <c r="ANA105" s="112"/>
      <c r="ANB105" s="112"/>
      <c r="ANC105" s="145" t="s">
        <v>139</v>
      </c>
      <c r="AND105" s="146"/>
      <c r="ANE105" s="146"/>
      <c r="ANF105" s="146"/>
      <c r="ANG105" s="146"/>
      <c r="ANH105" s="113"/>
      <c r="ANI105" s="112"/>
      <c r="ANJ105" s="112"/>
      <c r="ANK105" s="145" t="s">
        <v>139</v>
      </c>
      <c r="ANL105" s="146"/>
      <c r="ANM105" s="146"/>
      <c r="ANN105" s="146"/>
      <c r="ANO105" s="146"/>
      <c r="ANP105" s="113"/>
      <c r="ANQ105" s="112"/>
      <c r="ANR105" s="112"/>
      <c r="ANS105" s="145" t="s">
        <v>139</v>
      </c>
      <c r="ANT105" s="146"/>
      <c r="ANU105" s="146"/>
      <c r="ANV105" s="146"/>
      <c r="ANW105" s="146"/>
      <c r="ANX105" s="113"/>
      <c r="ANY105" s="112"/>
      <c r="ANZ105" s="112"/>
      <c r="AOA105" s="145" t="s">
        <v>139</v>
      </c>
      <c r="AOB105" s="146"/>
      <c r="AOC105" s="146"/>
      <c r="AOD105" s="146"/>
      <c r="AOE105" s="146"/>
      <c r="AOF105" s="113"/>
      <c r="AOG105" s="112"/>
      <c r="AOH105" s="112"/>
      <c r="AOI105" s="145" t="s">
        <v>139</v>
      </c>
      <c r="AOJ105" s="146"/>
      <c r="AOK105" s="146"/>
      <c r="AOL105" s="146"/>
      <c r="AOM105" s="146"/>
      <c r="AON105" s="113"/>
      <c r="AOO105" s="112"/>
      <c r="AOP105" s="112"/>
      <c r="AOQ105" s="145" t="s">
        <v>139</v>
      </c>
      <c r="AOR105" s="146"/>
      <c r="AOS105" s="146"/>
      <c r="AOT105" s="146"/>
      <c r="AOU105" s="146"/>
      <c r="AOV105" s="113"/>
      <c r="AOW105" s="112"/>
      <c r="AOX105" s="112"/>
      <c r="AOY105" s="145" t="s">
        <v>139</v>
      </c>
      <c r="AOZ105" s="146"/>
      <c r="APA105" s="146"/>
      <c r="APB105" s="146"/>
      <c r="APC105" s="146"/>
      <c r="APD105" s="113"/>
      <c r="APE105" s="112"/>
      <c r="APF105" s="112"/>
      <c r="APG105" s="145" t="s">
        <v>139</v>
      </c>
      <c r="APH105" s="146"/>
      <c r="API105" s="146"/>
      <c r="APJ105" s="146"/>
      <c r="APK105" s="146"/>
      <c r="APL105" s="113"/>
      <c r="APM105" s="112"/>
      <c r="APN105" s="112"/>
      <c r="APO105" s="145" t="s">
        <v>139</v>
      </c>
      <c r="APP105" s="146"/>
      <c r="APQ105" s="146"/>
      <c r="APR105" s="146"/>
      <c r="APS105" s="146"/>
      <c r="APT105" s="113"/>
      <c r="APU105" s="112"/>
      <c r="APV105" s="112"/>
      <c r="APW105" s="145" t="s">
        <v>139</v>
      </c>
      <c r="APX105" s="146"/>
      <c r="APY105" s="146"/>
      <c r="APZ105" s="146"/>
      <c r="AQA105" s="146"/>
      <c r="AQB105" s="113"/>
      <c r="AQC105" s="112"/>
      <c r="AQD105" s="112"/>
      <c r="AQE105" s="145" t="s">
        <v>139</v>
      </c>
      <c r="AQF105" s="146"/>
      <c r="AQG105" s="146"/>
      <c r="AQH105" s="146"/>
      <c r="AQI105" s="146"/>
      <c r="AQJ105" s="113"/>
      <c r="AQK105" s="112"/>
      <c r="AQL105" s="112"/>
      <c r="AQM105" s="145" t="s">
        <v>139</v>
      </c>
      <c r="AQN105" s="146"/>
      <c r="AQO105" s="146"/>
      <c r="AQP105" s="146"/>
      <c r="AQQ105" s="146"/>
      <c r="AQR105" s="113"/>
      <c r="AQS105" s="112"/>
      <c r="AQT105" s="112"/>
      <c r="AQU105" s="145" t="s">
        <v>139</v>
      </c>
      <c r="AQV105" s="146"/>
      <c r="AQW105" s="146"/>
      <c r="AQX105" s="146"/>
      <c r="AQY105" s="146"/>
      <c r="AQZ105" s="113"/>
      <c r="ARA105" s="112"/>
      <c r="ARB105" s="112"/>
      <c r="ARC105" s="145" t="s">
        <v>139</v>
      </c>
      <c r="ARD105" s="146"/>
      <c r="ARE105" s="146"/>
      <c r="ARF105" s="146"/>
      <c r="ARG105" s="146"/>
      <c r="ARH105" s="113"/>
      <c r="ARI105" s="112"/>
      <c r="ARJ105" s="112"/>
      <c r="ARK105" s="145" t="s">
        <v>139</v>
      </c>
      <c r="ARL105" s="146"/>
      <c r="ARM105" s="146"/>
      <c r="ARN105" s="146"/>
      <c r="ARO105" s="146"/>
      <c r="ARP105" s="113"/>
      <c r="ARQ105" s="112"/>
      <c r="ARR105" s="112"/>
      <c r="ARS105" s="145" t="s">
        <v>139</v>
      </c>
      <c r="ART105" s="146"/>
      <c r="ARU105" s="146"/>
      <c r="ARV105" s="146"/>
      <c r="ARW105" s="146"/>
      <c r="ARX105" s="113"/>
      <c r="ARY105" s="112"/>
      <c r="ARZ105" s="112"/>
      <c r="ASA105" s="145" t="s">
        <v>139</v>
      </c>
      <c r="ASB105" s="146"/>
      <c r="ASC105" s="146"/>
      <c r="ASD105" s="146"/>
      <c r="ASE105" s="146"/>
      <c r="ASF105" s="113"/>
      <c r="ASG105" s="112"/>
      <c r="ASH105" s="112"/>
      <c r="ASI105" s="145" t="s">
        <v>139</v>
      </c>
      <c r="ASJ105" s="146"/>
      <c r="ASK105" s="146"/>
      <c r="ASL105" s="146"/>
      <c r="ASM105" s="146"/>
      <c r="ASN105" s="113"/>
      <c r="ASO105" s="112"/>
      <c r="ASP105" s="112"/>
      <c r="ASQ105" s="145" t="s">
        <v>139</v>
      </c>
      <c r="ASR105" s="146"/>
      <c r="ASS105" s="146"/>
      <c r="AST105" s="146"/>
      <c r="ASU105" s="146"/>
      <c r="ASV105" s="113"/>
      <c r="ASW105" s="112"/>
      <c r="ASX105" s="112"/>
      <c r="ASY105" s="145" t="s">
        <v>139</v>
      </c>
      <c r="ASZ105" s="146"/>
      <c r="ATA105" s="146"/>
      <c r="ATB105" s="146"/>
      <c r="ATC105" s="146"/>
      <c r="ATD105" s="113"/>
      <c r="ATE105" s="112"/>
      <c r="ATF105" s="112"/>
      <c r="ATG105" s="145" t="s">
        <v>139</v>
      </c>
      <c r="ATH105" s="146"/>
      <c r="ATI105" s="146"/>
      <c r="ATJ105" s="146"/>
      <c r="ATK105" s="146"/>
      <c r="ATL105" s="113"/>
      <c r="ATM105" s="112"/>
      <c r="ATN105" s="112"/>
      <c r="ATO105" s="145" t="s">
        <v>139</v>
      </c>
      <c r="ATP105" s="146"/>
      <c r="ATQ105" s="146"/>
      <c r="ATR105" s="146"/>
      <c r="ATS105" s="146"/>
      <c r="ATT105" s="113"/>
      <c r="ATU105" s="112"/>
      <c r="ATV105" s="112"/>
      <c r="ATW105" s="145" t="s">
        <v>139</v>
      </c>
      <c r="ATX105" s="146"/>
      <c r="ATY105" s="146"/>
      <c r="ATZ105" s="146"/>
      <c r="AUA105" s="146"/>
      <c r="AUB105" s="113"/>
      <c r="AUC105" s="112"/>
      <c r="AUD105" s="112"/>
      <c r="AUE105" s="145" t="s">
        <v>139</v>
      </c>
      <c r="AUF105" s="146"/>
      <c r="AUG105" s="146"/>
      <c r="AUH105" s="146"/>
      <c r="AUI105" s="146"/>
      <c r="AUJ105" s="113"/>
      <c r="AUK105" s="112"/>
      <c r="AUL105" s="112"/>
      <c r="AUM105" s="145" t="s">
        <v>139</v>
      </c>
      <c r="AUN105" s="146"/>
      <c r="AUO105" s="146"/>
      <c r="AUP105" s="146"/>
      <c r="AUQ105" s="146"/>
      <c r="AUR105" s="113"/>
      <c r="AUS105" s="112"/>
      <c r="AUT105" s="112"/>
      <c r="AUU105" s="145" t="s">
        <v>139</v>
      </c>
      <c r="AUV105" s="146"/>
      <c r="AUW105" s="146"/>
      <c r="AUX105" s="146"/>
      <c r="AUY105" s="146"/>
      <c r="AUZ105" s="113"/>
      <c r="AVA105" s="112"/>
      <c r="AVB105" s="112"/>
      <c r="AVC105" s="145" t="s">
        <v>139</v>
      </c>
      <c r="AVD105" s="146"/>
      <c r="AVE105" s="146"/>
      <c r="AVF105" s="146"/>
      <c r="AVG105" s="146"/>
      <c r="AVH105" s="113"/>
      <c r="AVI105" s="112"/>
      <c r="AVJ105" s="112"/>
      <c r="AVK105" s="145" t="s">
        <v>139</v>
      </c>
      <c r="AVL105" s="146"/>
      <c r="AVM105" s="146"/>
      <c r="AVN105" s="146"/>
      <c r="AVO105" s="146"/>
      <c r="AVP105" s="113"/>
      <c r="AVQ105" s="112"/>
      <c r="AVR105" s="112"/>
      <c r="AVS105" s="145" t="s">
        <v>139</v>
      </c>
      <c r="AVT105" s="146"/>
      <c r="AVU105" s="146"/>
      <c r="AVV105" s="146"/>
      <c r="AVW105" s="146"/>
      <c r="AVX105" s="113"/>
      <c r="AVY105" s="112"/>
      <c r="AVZ105" s="112"/>
      <c r="AWA105" s="145" t="s">
        <v>139</v>
      </c>
      <c r="AWB105" s="146"/>
      <c r="AWC105" s="146"/>
      <c r="AWD105" s="146"/>
      <c r="AWE105" s="146"/>
      <c r="AWF105" s="113"/>
      <c r="AWG105" s="112"/>
      <c r="AWH105" s="112"/>
      <c r="AWI105" s="145" t="s">
        <v>139</v>
      </c>
      <c r="AWJ105" s="146"/>
      <c r="AWK105" s="146"/>
      <c r="AWL105" s="146"/>
      <c r="AWM105" s="146"/>
      <c r="AWN105" s="113"/>
      <c r="AWO105" s="112"/>
      <c r="AWP105" s="112"/>
      <c r="AWQ105" s="145" t="s">
        <v>139</v>
      </c>
      <c r="AWR105" s="146"/>
      <c r="AWS105" s="146"/>
      <c r="AWT105" s="146"/>
      <c r="AWU105" s="146"/>
      <c r="AWV105" s="113"/>
      <c r="AWW105" s="112"/>
      <c r="AWX105" s="112"/>
      <c r="AWY105" s="145" t="s">
        <v>139</v>
      </c>
      <c r="AWZ105" s="146"/>
      <c r="AXA105" s="146"/>
      <c r="AXB105" s="146"/>
      <c r="AXC105" s="146"/>
      <c r="AXD105" s="113"/>
      <c r="AXE105" s="112"/>
      <c r="AXF105" s="112"/>
      <c r="AXG105" s="145" t="s">
        <v>139</v>
      </c>
      <c r="AXH105" s="146"/>
      <c r="AXI105" s="146"/>
      <c r="AXJ105" s="146"/>
      <c r="AXK105" s="146"/>
      <c r="AXL105" s="113"/>
      <c r="AXM105" s="112"/>
      <c r="AXN105" s="112"/>
      <c r="AXO105" s="145" t="s">
        <v>139</v>
      </c>
      <c r="AXP105" s="146"/>
      <c r="AXQ105" s="146"/>
      <c r="AXR105" s="146"/>
      <c r="AXS105" s="146"/>
      <c r="AXT105" s="113"/>
      <c r="AXU105" s="112"/>
      <c r="AXV105" s="112"/>
      <c r="AXW105" s="145" t="s">
        <v>139</v>
      </c>
      <c r="AXX105" s="146"/>
      <c r="AXY105" s="146"/>
      <c r="AXZ105" s="146"/>
      <c r="AYA105" s="146"/>
      <c r="AYB105" s="113"/>
      <c r="AYC105" s="112"/>
      <c r="AYD105" s="112"/>
      <c r="AYE105" s="145" t="s">
        <v>139</v>
      </c>
      <c r="AYF105" s="146"/>
      <c r="AYG105" s="146"/>
      <c r="AYH105" s="146"/>
      <c r="AYI105" s="146"/>
      <c r="AYJ105" s="113"/>
      <c r="AYK105" s="112"/>
      <c r="AYL105" s="112"/>
      <c r="AYM105" s="145" t="s">
        <v>139</v>
      </c>
      <c r="AYN105" s="146"/>
      <c r="AYO105" s="146"/>
      <c r="AYP105" s="146"/>
      <c r="AYQ105" s="146"/>
      <c r="AYR105" s="113"/>
      <c r="AYS105" s="112"/>
      <c r="AYT105" s="112"/>
      <c r="AYU105" s="145" t="s">
        <v>139</v>
      </c>
      <c r="AYV105" s="146"/>
      <c r="AYW105" s="146"/>
      <c r="AYX105" s="146"/>
      <c r="AYY105" s="146"/>
      <c r="AYZ105" s="113"/>
      <c r="AZA105" s="112"/>
      <c r="AZB105" s="112"/>
      <c r="AZC105" s="145" t="s">
        <v>139</v>
      </c>
      <c r="AZD105" s="146"/>
      <c r="AZE105" s="146"/>
      <c r="AZF105" s="146"/>
      <c r="AZG105" s="146"/>
      <c r="AZH105" s="113"/>
      <c r="AZI105" s="112"/>
      <c r="AZJ105" s="112"/>
      <c r="AZK105" s="145" t="s">
        <v>139</v>
      </c>
      <c r="AZL105" s="146"/>
      <c r="AZM105" s="146"/>
      <c r="AZN105" s="146"/>
      <c r="AZO105" s="146"/>
      <c r="AZP105" s="113"/>
      <c r="AZQ105" s="112"/>
      <c r="AZR105" s="112"/>
      <c r="AZS105" s="145" t="s">
        <v>139</v>
      </c>
      <c r="AZT105" s="146"/>
      <c r="AZU105" s="146"/>
      <c r="AZV105" s="146"/>
      <c r="AZW105" s="146"/>
      <c r="AZX105" s="113"/>
      <c r="AZY105" s="112"/>
      <c r="AZZ105" s="112"/>
      <c r="BAA105" s="145" t="s">
        <v>139</v>
      </c>
      <c r="BAB105" s="146"/>
      <c r="BAC105" s="146"/>
      <c r="BAD105" s="146"/>
      <c r="BAE105" s="146"/>
      <c r="BAF105" s="113"/>
      <c r="BAG105" s="112"/>
      <c r="BAH105" s="112"/>
      <c r="BAI105" s="145" t="s">
        <v>139</v>
      </c>
      <c r="BAJ105" s="146"/>
      <c r="BAK105" s="146"/>
      <c r="BAL105" s="146"/>
      <c r="BAM105" s="146"/>
      <c r="BAN105" s="113"/>
      <c r="BAO105" s="112"/>
      <c r="BAP105" s="112"/>
      <c r="BAQ105" s="145" t="s">
        <v>139</v>
      </c>
      <c r="BAR105" s="146"/>
      <c r="BAS105" s="146"/>
      <c r="BAT105" s="146"/>
      <c r="BAU105" s="146"/>
      <c r="BAV105" s="113"/>
      <c r="BAW105" s="112"/>
      <c r="BAX105" s="112"/>
      <c r="BAY105" s="145" t="s">
        <v>139</v>
      </c>
      <c r="BAZ105" s="146"/>
      <c r="BBA105" s="146"/>
      <c r="BBB105" s="146"/>
      <c r="BBC105" s="146"/>
      <c r="BBD105" s="113"/>
      <c r="BBE105" s="112"/>
      <c r="BBF105" s="112"/>
      <c r="BBG105" s="145" t="s">
        <v>139</v>
      </c>
      <c r="BBH105" s="146"/>
      <c r="BBI105" s="146"/>
      <c r="BBJ105" s="146"/>
      <c r="BBK105" s="146"/>
      <c r="BBL105" s="113"/>
      <c r="BBM105" s="112"/>
      <c r="BBN105" s="112"/>
      <c r="BBO105" s="145" t="s">
        <v>139</v>
      </c>
      <c r="BBP105" s="146"/>
      <c r="BBQ105" s="146"/>
      <c r="BBR105" s="146"/>
      <c r="BBS105" s="146"/>
      <c r="BBT105" s="113"/>
      <c r="BBU105" s="112"/>
      <c r="BBV105" s="112"/>
      <c r="BBW105" s="145" t="s">
        <v>139</v>
      </c>
      <c r="BBX105" s="146"/>
      <c r="BBY105" s="146"/>
      <c r="BBZ105" s="146"/>
      <c r="BCA105" s="146"/>
      <c r="BCB105" s="113"/>
      <c r="BCC105" s="112"/>
      <c r="BCD105" s="112"/>
      <c r="BCE105" s="145" t="s">
        <v>139</v>
      </c>
      <c r="BCF105" s="146"/>
      <c r="BCG105" s="146"/>
      <c r="BCH105" s="146"/>
      <c r="BCI105" s="146"/>
      <c r="BCJ105" s="113"/>
      <c r="BCK105" s="112"/>
      <c r="BCL105" s="112"/>
      <c r="BCM105" s="145" t="s">
        <v>139</v>
      </c>
      <c r="BCN105" s="146"/>
      <c r="BCO105" s="146"/>
      <c r="BCP105" s="146"/>
      <c r="BCQ105" s="146"/>
      <c r="BCR105" s="113"/>
      <c r="BCS105" s="112"/>
      <c r="BCT105" s="112"/>
      <c r="BCU105" s="145" t="s">
        <v>139</v>
      </c>
      <c r="BCV105" s="146"/>
      <c r="BCW105" s="146"/>
      <c r="BCX105" s="146"/>
      <c r="BCY105" s="146"/>
      <c r="BCZ105" s="113"/>
      <c r="BDA105" s="112"/>
      <c r="BDB105" s="112"/>
      <c r="BDC105" s="145" t="s">
        <v>139</v>
      </c>
      <c r="BDD105" s="146"/>
      <c r="BDE105" s="146"/>
      <c r="BDF105" s="146"/>
      <c r="BDG105" s="146"/>
      <c r="BDH105" s="113"/>
      <c r="BDI105" s="112"/>
      <c r="BDJ105" s="112"/>
      <c r="BDK105" s="145" t="s">
        <v>139</v>
      </c>
      <c r="BDL105" s="146"/>
      <c r="BDM105" s="146"/>
      <c r="BDN105" s="146"/>
      <c r="BDO105" s="146"/>
      <c r="BDP105" s="113"/>
      <c r="BDQ105" s="112"/>
      <c r="BDR105" s="112"/>
      <c r="BDS105" s="145" t="s">
        <v>139</v>
      </c>
      <c r="BDT105" s="146"/>
      <c r="BDU105" s="146"/>
      <c r="BDV105" s="146"/>
      <c r="BDW105" s="146"/>
      <c r="BDX105" s="113"/>
      <c r="BDY105" s="112"/>
      <c r="BDZ105" s="112"/>
      <c r="BEA105" s="145" t="s">
        <v>139</v>
      </c>
      <c r="BEB105" s="146"/>
      <c r="BEC105" s="146"/>
      <c r="BED105" s="146"/>
      <c r="BEE105" s="146"/>
      <c r="BEF105" s="113"/>
      <c r="BEG105" s="112"/>
      <c r="BEH105" s="112"/>
      <c r="BEI105" s="145" t="s">
        <v>139</v>
      </c>
      <c r="BEJ105" s="146"/>
      <c r="BEK105" s="146"/>
      <c r="BEL105" s="146"/>
      <c r="BEM105" s="146"/>
      <c r="BEN105" s="113"/>
      <c r="BEO105" s="112"/>
      <c r="BEP105" s="112"/>
      <c r="BEQ105" s="145" t="s">
        <v>139</v>
      </c>
      <c r="BER105" s="146"/>
      <c r="BES105" s="146"/>
      <c r="BET105" s="146"/>
      <c r="BEU105" s="146"/>
      <c r="BEV105" s="113"/>
      <c r="BEW105" s="112"/>
      <c r="BEX105" s="112"/>
      <c r="BEY105" s="145" t="s">
        <v>139</v>
      </c>
      <c r="BEZ105" s="146"/>
      <c r="BFA105" s="146"/>
      <c r="BFB105" s="146"/>
      <c r="BFC105" s="146"/>
      <c r="BFD105" s="113"/>
      <c r="BFE105" s="112"/>
      <c r="BFF105" s="112"/>
      <c r="BFG105" s="145" t="s">
        <v>139</v>
      </c>
      <c r="BFH105" s="146"/>
      <c r="BFI105" s="146"/>
      <c r="BFJ105" s="146"/>
      <c r="BFK105" s="146"/>
      <c r="BFL105" s="113"/>
      <c r="BFM105" s="112"/>
      <c r="BFN105" s="112"/>
      <c r="BFO105" s="145" t="s">
        <v>139</v>
      </c>
      <c r="BFP105" s="146"/>
      <c r="BFQ105" s="146"/>
      <c r="BFR105" s="146"/>
      <c r="BFS105" s="146"/>
      <c r="BFT105" s="113"/>
      <c r="BFU105" s="112"/>
      <c r="BFV105" s="112"/>
      <c r="BFW105" s="145" t="s">
        <v>139</v>
      </c>
      <c r="BFX105" s="146"/>
      <c r="BFY105" s="146"/>
      <c r="BFZ105" s="146"/>
      <c r="BGA105" s="146"/>
      <c r="BGB105" s="113"/>
      <c r="BGC105" s="112"/>
      <c r="BGD105" s="112"/>
      <c r="BGE105" s="145" t="s">
        <v>139</v>
      </c>
      <c r="BGF105" s="146"/>
      <c r="BGG105" s="146"/>
      <c r="BGH105" s="146"/>
      <c r="BGI105" s="146"/>
      <c r="BGJ105" s="113"/>
      <c r="BGK105" s="112"/>
      <c r="BGL105" s="112"/>
      <c r="BGM105" s="145" t="s">
        <v>139</v>
      </c>
      <c r="BGN105" s="146"/>
      <c r="BGO105" s="146"/>
      <c r="BGP105" s="146"/>
      <c r="BGQ105" s="146"/>
      <c r="BGR105" s="113"/>
      <c r="BGS105" s="112"/>
      <c r="BGT105" s="112"/>
      <c r="BGU105" s="145" t="s">
        <v>139</v>
      </c>
      <c r="BGV105" s="146"/>
      <c r="BGW105" s="146"/>
      <c r="BGX105" s="146"/>
      <c r="BGY105" s="146"/>
      <c r="BGZ105" s="113"/>
      <c r="BHA105" s="112"/>
      <c r="BHB105" s="112"/>
      <c r="BHC105" s="145" t="s">
        <v>139</v>
      </c>
      <c r="BHD105" s="146"/>
      <c r="BHE105" s="146"/>
      <c r="BHF105" s="146"/>
      <c r="BHG105" s="146"/>
      <c r="BHH105" s="113"/>
      <c r="BHI105" s="112"/>
      <c r="BHJ105" s="112"/>
      <c r="BHK105" s="145" t="s">
        <v>139</v>
      </c>
      <c r="BHL105" s="146"/>
      <c r="BHM105" s="146"/>
      <c r="BHN105" s="146"/>
      <c r="BHO105" s="146"/>
      <c r="BHP105" s="113"/>
      <c r="BHQ105" s="112"/>
      <c r="BHR105" s="112"/>
      <c r="BHS105" s="145" t="s">
        <v>139</v>
      </c>
      <c r="BHT105" s="146"/>
      <c r="BHU105" s="146"/>
      <c r="BHV105" s="146"/>
      <c r="BHW105" s="146"/>
      <c r="BHX105" s="113"/>
      <c r="BHY105" s="112"/>
      <c r="BHZ105" s="112"/>
      <c r="BIA105" s="145" t="s">
        <v>139</v>
      </c>
      <c r="BIB105" s="146"/>
      <c r="BIC105" s="146"/>
      <c r="BID105" s="146"/>
      <c r="BIE105" s="146"/>
      <c r="BIF105" s="113"/>
      <c r="BIG105" s="112"/>
      <c r="BIH105" s="112"/>
      <c r="BII105" s="145" t="s">
        <v>139</v>
      </c>
      <c r="BIJ105" s="146"/>
      <c r="BIK105" s="146"/>
      <c r="BIL105" s="146"/>
      <c r="BIM105" s="146"/>
      <c r="BIN105" s="113"/>
      <c r="BIO105" s="112"/>
      <c r="BIP105" s="112"/>
      <c r="BIQ105" s="145" t="s">
        <v>139</v>
      </c>
      <c r="BIR105" s="146"/>
      <c r="BIS105" s="146"/>
      <c r="BIT105" s="146"/>
      <c r="BIU105" s="146"/>
      <c r="BIV105" s="113"/>
      <c r="BIW105" s="112"/>
      <c r="BIX105" s="112"/>
      <c r="BIY105" s="145" t="s">
        <v>139</v>
      </c>
      <c r="BIZ105" s="146"/>
      <c r="BJA105" s="146"/>
      <c r="BJB105" s="146"/>
      <c r="BJC105" s="146"/>
      <c r="BJD105" s="113"/>
      <c r="BJE105" s="112"/>
      <c r="BJF105" s="112"/>
      <c r="BJG105" s="145" t="s">
        <v>139</v>
      </c>
      <c r="BJH105" s="146"/>
      <c r="BJI105" s="146"/>
      <c r="BJJ105" s="146"/>
      <c r="BJK105" s="146"/>
      <c r="BJL105" s="113"/>
      <c r="BJM105" s="112"/>
      <c r="BJN105" s="112"/>
      <c r="BJO105" s="145" t="s">
        <v>139</v>
      </c>
      <c r="BJP105" s="146"/>
      <c r="BJQ105" s="146"/>
      <c r="BJR105" s="146"/>
      <c r="BJS105" s="146"/>
      <c r="BJT105" s="113"/>
      <c r="BJU105" s="112"/>
      <c r="BJV105" s="112"/>
      <c r="BJW105" s="145" t="s">
        <v>139</v>
      </c>
      <c r="BJX105" s="146"/>
      <c r="BJY105" s="146"/>
      <c r="BJZ105" s="146"/>
      <c r="BKA105" s="146"/>
      <c r="BKB105" s="113"/>
      <c r="BKC105" s="112"/>
      <c r="BKD105" s="112"/>
      <c r="BKE105" s="145" t="s">
        <v>139</v>
      </c>
      <c r="BKF105" s="146"/>
      <c r="BKG105" s="146"/>
      <c r="BKH105" s="146"/>
      <c r="BKI105" s="146"/>
      <c r="BKJ105" s="113"/>
      <c r="BKK105" s="112"/>
      <c r="BKL105" s="112"/>
      <c r="BKM105" s="145" t="s">
        <v>139</v>
      </c>
      <c r="BKN105" s="146"/>
      <c r="BKO105" s="146"/>
      <c r="BKP105" s="146"/>
      <c r="BKQ105" s="146"/>
      <c r="BKR105" s="113"/>
      <c r="BKS105" s="112"/>
      <c r="BKT105" s="112"/>
      <c r="BKU105" s="145" t="s">
        <v>139</v>
      </c>
      <c r="BKV105" s="146"/>
      <c r="BKW105" s="146"/>
      <c r="BKX105" s="146"/>
      <c r="BKY105" s="146"/>
      <c r="BKZ105" s="113"/>
      <c r="BLA105" s="112"/>
      <c r="BLB105" s="112"/>
      <c r="BLC105" s="145" t="s">
        <v>139</v>
      </c>
      <c r="BLD105" s="146"/>
      <c r="BLE105" s="146"/>
      <c r="BLF105" s="146"/>
      <c r="BLG105" s="146"/>
      <c r="BLH105" s="113"/>
      <c r="BLI105" s="112"/>
      <c r="BLJ105" s="112"/>
      <c r="BLK105" s="145" t="s">
        <v>139</v>
      </c>
      <c r="BLL105" s="146"/>
      <c r="BLM105" s="146"/>
      <c r="BLN105" s="146"/>
      <c r="BLO105" s="146"/>
      <c r="BLP105" s="113"/>
      <c r="BLQ105" s="112"/>
      <c r="BLR105" s="112"/>
      <c r="BLS105" s="145" t="s">
        <v>139</v>
      </c>
      <c r="BLT105" s="146"/>
      <c r="BLU105" s="146"/>
      <c r="BLV105" s="146"/>
      <c r="BLW105" s="146"/>
      <c r="BLX105" s="113"/>
      <c r="BLY105" s="112"/>
      <c r="BLZ105" s="112"/>
      <c r="BMA105" s="145" t="s">
        <v>139</v>
      </c>
      <c r="BMB105" s="146"/>
      <c r="BMC105" s="146"/>
      <c r="BMD105" s="146"/>
      <c r="BME105" s="146"/>
      <c r="BMF105" s="113"/>
      <c r="BMG105" s="112"/>
      <c r="BMH105" s="112"/>
      <c r="BMI105" s="145" t="s">
        <v>139</v>
      </c>
      <c r="BMJ105" s="146"/>
      <c r="BMK105" s="146"/>
      <c r="BML105" s="146"/>
      <c r="BMM105" s="146"/>
      <c r="BMN105" s="113"/>
      <c r="BMO105" s="112"/>
      <c r="BMP105" s="112"/>
      <c r="BMQ105" s="145" t="s">
        <v>139</v>
      </c>
      <c r="BMR105" s="146"/>
      <c r="BMS105" s="146"/>
      <c r="BMT105" s="146"/>
      <c r="BMU105" s="146"/>
      <c r="BMV105" s="113"/>
      <c r="BMW105" s="112"/>
      <c r="BMX105" s="112"/>
      <c r="BMY105" s="145" t="s">
        <v>139</v>
      </c>
      <c r="BMZ105" s="146"/>
      <c r="BNA105" s="146"/>
      <c r="BNB105" s="146"/>
      <c r="BNC105" s="146"/>
      <c r="BND105" s="113"/>
      <c r="BNE105" s="112"/>
      <c r="BNF105" s="112"/>
      <c r="BNG105" s="145" t="s">
        <v>139</v>
      </c>
      <c r="BNH105" s="146"/>
      <c r="BNI105" s="146"/>
      <c r="BNJ105" s="146"/>
      <c r="BNK105" s="146"/>
      <c r="BNL105" s="113"/>
      <c r="BNM105" s="112"/>
      <c r="BNN105" s="112"/>
      <c r="BNO105" s="145" t="s">
        <v>139</v>
      </c>
      <c r="BNP105" s="146"/>
      <c r="BNQ105" s="146"/>
      <c r="BNR105" s="146"/>
      <c r="BNS105" s="146"/>
      <c r="BNT105" s="113"/>
      <c r="BNU105" s="112"/>
      <c r="BNV105" s="112"/>
      <c r="BNW105" s="145" t="s">
        <v>139</v>
      </c>
      <c r="BNX105" s="146"/>
      <c r="BNY105" s="146"/>
      <c r="BNZ105" s="146"/>
      <c r="BOA105" s="146"/>
      <c r="BOB105" s="113"/>
      <c r="BOC105" s="112"/>
      <c r="BOD105" s="112"/>
      <c r="BOE105" s="145" t="s">
        <v>139</v>
      </c>
      <c r="BOF105" s="146"/>
      <c r="BOG105" s="146"/>
      <c r="BOH105" s="146"/>
      <c r="BOI105" s="146"/>
      <c r="BOJ105" s="113"/>
      <c r="BOK105" s="112"/>
      <c r="BOL105" s="112"/>
      <c r="BOM105" s="145" t="s">
        <v>139</v>
      </c>
      <c r="BON105" s="146"/>
      <c r="BOO105" s="146"/>
      <c r="BOP105" s="146"/>
      <c r="BOQ105" s="146"/>
      <c r="BOR105" s="113"/>
      <c r="BOS105" s="112"/>
      <c r="BOT105" s="112"/>
      <c r="BOU105" s="145" t="s">
        <v>139</v>
      </c>
      <c r="BOV105" s="146"/>
      <c r="BOW105" s="146"/>
      <c r="BOX105" s="146"/>
      <c r="BOY105" s="146"/>
      <c r="BOZ105" s="113"/>
      <c r="BPA105" s="112"/>
      <c r="BPB105" s="112"/>
      <c r="BPC105" s="145" t="s">
        <v>139</v>
      </c>
      <c r="BPD105" s="146"/>
      <c r="BPE105" s="146"/>
      <c r="BPF105" s="146"/>
      <c r="BPG105" s="146"/>
      <c r="BPH105" s="113"/>
      <c r="BPI105" s="112"/>
      <c r="BPJ105" s="112"/>
      <c r="BPK105" s="145" t="s">
        <v>139</v>
      </c>
      <c r="BPL105" s="146"/>
      <c r="BPM105" s="146"/>
      <c r="BPN105" s="146"/>
      <c r="BPO105" s="146"/>
      <c r="BPP105" s="113"/>
      <c r="BPQ105" s="112"/>
      <c r="BPR105" s="112"/>
      <c r="BPS105" s="145" t="s">
        <v>139</v>
      </c>
      <c r="BPT105" s="146"/>
      <c r="BPU105" s="146"/>
      <c r="BPV105" s="146"/>
      <c r="BPW105" s="146"/>
      <c r="BPX105" s="113"/>
      <c r="BPY105" s="112"/>
      <c r="BPZ105" s="112"/>
      <c r="BQA105" s="145" t="s">
        <v>139</v>
      </c>
      <c r="BQB105" s="146"/>
      <c r="BQC105" s="146"/>
      <c r="BQD105" s="146"/>
      <c r="BQE105" s="146"/>
      <c r="BQF105" s="113"/>
      <c r="BQG105" s="112"/>
      <c r="BQH105" s="112"/>
      <c r="BQI105" s="145" t="s">
        <v>139</v>
      </c>
      <c r="BQJ105" s="146"/>
      <c r="BQK105" s="146"/>
      <c r="BQL105" s="146"/>
      <c r="BQM105" s="146"/>
      <c r="BQN105" s="113"/>
      <c r="BQO105" s="112"/>
      <c r="BQP105" s="112"/>
      <c r="BQQ105" s="145" t="s">
        <v>139</v>
      </c>
      <c r="BQR105" s="146"/>
      <c r="BQS105" s="146"/>
      <c r="BQT105" s="146"/>
      <c r="BQU105" s="146"/>
      <c r="BQV105" s="113"/>
      <c r="BQW105" s="112"/>
      <c r="BQX105" s="112"/>
      <c r="BQY105" s="145" t="s">
        <v>139</v>
      </c>
      <c r="BQZ105" s="146"/>
      <c r="BRA105" s="146"/>
      <c r="BRB105" s="146"/>
      <c r="BRC105" s="146"/>
      <c r="BRD105" s="113"/>
      <c r="BRE105" s="112"/>
      <c r="BRF105" s="112"/>
      <c r="BRG105" s="145" t="s">
        <v>139</v>
      </c>
      <c r="BRH105" s="146"/>
      <c r="BRI105" s="146"/>
      <c r="BRJ105" s="146"/>
      <c r="BRK105" s="146"/>
      <c r="BRL105" s="113"/>
      <c r="BRM105" s="112"/>
      <c r="BRN105" s="112"/>
      <c r="BRO105" s="145" t="s">
        <v>139</v>
      </c>
      <c r="BRP105" s="146"/>
      <c r="BRQ105" s="146"/>
      <c r="BRR105" s="146"/>
      <c r="BRS105" s="146"/>
      <c r="BRT105" s="113"/>
      <c r="BRU105" s="112"/>
      <c r="BRV105" s="112"/>
      <c r="BRW105" s="145" t="s">
        <v>139</v>
      </c>
      <c r="BRX105" s="146"/>
      <c r="BRY105" s="146"/>
      <c r="BRZ105" s="146"/>
      <c r="BSA105" s="146"/>
      <c r="BSB105" s="113"/>
      <c r="BSC105" s="112"/>
      <c r="BSD105" s="112"/>
      <c r="BSE105" s="145" t="s">
        <v>139</v>
      </c>
      <c r="BSF105" s="146"/>
      <c r="BSG105" s="146"/>
      <c r="BSH105" s="146"/>
      <c r="BSI105" s="146"/>
      <c r="BSJ105" s="113"/>
      <c r="BSK105" s="112"/>
      <c r="BSL105" s="112"/>
      <c r="BSM105" s="145" t="s">
        <v>139</v>
      </c>
      <c r="BSN105" s="146"/>
      <c r="BSO105" s="146"/>
      <c r="BSP105" s="146"/>
      <c r="BSQ105" s="146"/>
      <c r="BSR105" s="113"/>
      <c r="BSS105" s="112"/>
      <c r="BST105" s="112"/>
      <c r="BSU105" s="145" t="s">
        <v>139</v>
      </c>
      <c r="BSV105" s="146"/>
      <c r="BSW105" s="146"/>
      <c r="BSX105" s="146"/>
      <c r="BSY105" s="146"/>
      <c r="BSZ105" s="113"/>
      <c r="BTA105" s="112"/>
      <c r="BTB105" s="112"/>
      <c r="BTC105" s="145" t="s">
        <v>139</v>
      </c>
      <c r="BTD105" s="146"/>
      <c r="BTE105" s="146"/>
      <c r="BTF105" s="146"/>
      <c r="BTG105" s="146"/>
      <c r="BTH105" s="113"/>
      <c r="BTI105" s="112"/>
      <c r="BTJ105" s="112"/>
      <c r="BTK105" s="145" t="s">
        <v>139</v>
      </c>
      <c r="BTL105" s="146"/>
      <c r="BTM105" s="146"/>
      <c r="BTN105" s="146"/>
      <c r="BTO105" s="146"/>
      <c r="BTP105" s="113"/>
      <c r="BTQ105" s="112"/>
      <c r="BTR105" s="112"/>
      <c r="BTS105" s="145" t="s">
        <v>139</v>
      </c>
      <c r="BTT105" s="146"/>
      <c r="BTU105" s="146"/>
      <c r="BTV105" s="146"/>
      <c r="BTW105" s="146"/>
      <c r="BTX105" s="113"/>
      <c r="BTY105" s="112"/>
      <c r="BTZ105" s="112"/>
      <c r="BUA105" s="145" t="s">
        <v>139</v>
      </c>
      <c r="BUB105" s="146"/>
      <c r="BUC105" s="146"/>
      <c r="BUD105" s="146"/>
      <c r="BUE105" s="146"/>
      <c r="BUF105" s="113"/>
      <c r="BUG105" s="112"/>
      <c r="BUH105" s="112"/>
      <c r="BUI105" s="145" t="s">
        <v>139</v>
      </c>
      <c r="BUJ105" s="146"/>
      <c r="BUK105" s="146"/>
      <c r="BUL105" s="146"/>
      <c r="BUM105" s="146"/>
      <c r="BUN105" s="113"/>
      <c r="BUO105" s="112"/>
      <c r="BUP105" s="112"/>
      <c r="BUQ105" s="145" t="s">
        <v>139</v>
      </c>
      <c r="BUR105" s="146"/>
      <c r="BUS105" s="146"/>
      <c r="BUT105" s="146"/>
      <c r="BUU105" s="146"/>
      <c r="BUV105" s="113"/>
      <c r="BUW105" s="112"/>
      <c r="BUX105" s="112"/>
      <c r="BUY105" s="145" t="s">
        <v>139</v>
      </c>
      <c r="BUZ105" s="146"/>
      <c r="BVA105" s="146"/>
      <c r="BVB105" s="146"/>
      <c r="BVC105" s="146"/>
      <c r="BVD105" s="113"/>
      <c r="BVE105" s="112"/>
      <c r="BVF105" s="112"/>
      <c r="BVG105" s="145" t="s">
        <v>139</v>
      </c>
      <c r="BVH105" s="146"/>
      <c r="BVI105" s="146"/>
      <c r="BVJ105" s="146"/>
      <c r="BVK105" s="146"/>
      <c r="BVL105" s="113"/>
      <c r="BVM105" s="112"/>
      <c r="BVN105" s="112"/>
      <c r="BVO105" s="145" t="s">
        <v>139</v>
      </c>
      <c r="BVP105" s="146"/>
      <c r="BVQ105" s="146"/>
      <c r="BVR105" s="146"/>
      <c r="BVS105" s="146"/>
      <c r="BVT105" s="113"/>
      <c r="BVU105" s="112"/>
      <c r="BVV105" s="112"/>
      <c r="BVW105" s="145" t="s">
        <v>139</v>
      </c>
      <c r="BVX105" s="146"/>
      <c r="BVY105" s="146"/>
      <c r="BVZ105" s="146"/>
      <c r="BWA105" s="146"/>
      <c r="BWB105" s="113"/>
      <c r="BWC105" s="112"/>
      <c r="BWD105" s="112"/>
      <c r="BWE105" s="145" t="s">
        <v>139</v>
      </c>
      <c r="BWF105" s="146"/>
      <c r="BWG105" s="146"/>
      <c r="BWH105" s="146"/>
      <c r="BWI105" s="146"/>
      <c r="BWJ105" s="113"/>
      <c r="BWK105" s="112"/>
      <c r="BWL105" s="112"/>
      <c r="BWM105" s="145" t="s">
        <v>139</v>
      </c>
      <c r="BWN105" s="146"/>
      <c r="BWO105" s="146"/>
      <c r="BWP105" s="146"/>
      <c r="BWQ105" s="146"/>
      <c r="BWR105" s="113"/>
      <c r="BWS105" s="112"/>
      <c r="BWT105" s="112"/>
      <c r="BWU105" s="145" t="s">
        <v>139</v>
      </c>
      <c r="BWV105" s="146"/>
      <c r="BWW105" s="146"/>
      <c r="BWX105" s="146"/>
      <c r="BWY105" s="146"/>
      <c r="BWZ105" s="113"/>
      <c r="BXA105" s="112"/>
      <c r="BXB105" s="112"/>
      <c r="BXC105" s="145" t="s">
        <v>139</v>
      </c>
      <c r="BXD105" s="146"/>
      <c r="BXE105" s="146"/>
      <c r="BXF105" s="146"/>
      <c r="BXG105" s="146"/>
      <c r="BXH105" s="113"/>
      <c r="BXI105" s="112"/>
      <c r="BXJ105" s="112"/>
      <c r="BXK105" s="145" t="s">
        <v>139</v>
      </c>
      <c r="BXL105" s="146"/>
      <c r="BXM105" s="146"/>
      <c r="BXN105" s="146"/>
      <c r="BXO105" s="146"/>
      <c r="BXP105" s="113"/>
      <c r="BXQ105" s="112"/>
      <c r="BXR105" s="112"/>
      <c r="BXS105" s="145" t="s">
        <v>139</v>
      </c>
      <c r="BXT105" s="146"/>
      <c r="BXU105" s="146"/>
      <c r="BXV105" s="146"/>
      <c r="BXW105" s="146"/>
      <c r="BXX105" s="113"/>
      <c r="BXY105" s="112"/>
      <c r="BXZ105" s="112"/>
      <c r="BYA105" s="145" t="s">
        <v>139</v>
      </c>
      <c r="BYB105" s="146"/>
      <c r="BYC105" s="146"/>
      <c r="BYD105" s="146"/>
      <c r="BYE105" s="146"/>
      <c r="BYF105" s="113"/>
      <c r="BYG105" s="112"/>
      <c r="BYH105" s="112"/>
      <c r="BYI105" s="145" t="s">
        <v>139</v>
      </c>
      <c r="BYJ105" s="146"/>
      <c r="BYK105" s="146"/>
      <c r="BYL105" s="146"/>
      <c r="BYM105" s="146"/>
      <c r="BYN105" s="113"/>
      <c r="BYO105" s="112"/>
      <c r="BYP105" s="112"/>
      <c r="BYQ105" s="145" t="s">
        <v>139</v>
      </c>
      <c r="BYR105" s="146"/>
      <c r="BYS105" s="146"/>
      <c r="BYT105" s="146"/>
      <c r="BYU105" s="146"/>
      <c r="BYV105" s="113"/>
      <c r="BYW105" s="112"/>
      <c r="BYX105" s="112"/>
      <c r="BYY105" s="145" t="s">
        <v>139</v>
      </c>
      <c r="BYZ105" s="146"/>
      <c r="BZA105" s="146"/>
      <c r="BZB105" s="146"/>
      <c r="BZC105" s="146"/>
      <c r="BZD105" s="113"/>
      <c r="BZE105" s="112"/>
      <c r="BZF105" s="112"/>
      <c r="BZG105" s="145" t="s">
        <v>139</v>
      </c>
      <c r="BZH105" s="146"/>
      <c r="BZI105" s="146"/>
      <c r="BZJ105" s="146"/>
      <c r="BZK105" s="146"/>
      <c r="BZL105" s="113"/>
      <c r="BZM105" s="112"/>
      <c r="BZN105" s="112"/>
      <c r="BZO105" s="145" t="s">
        <v>139</v>
      </c>
      <c r="BZP105" s="146"/>
      <c r="BZQ105" s="146"/>
      <c r="BZR105" s="146"/>
      <c r="BZS105" s="146"/>
      <c r="BZT105" s="113"/>
      <c r="BZU105" s="112"/>
      <c r="BZV105" s="112"/>
      <c r="BZW105" s="145" t="s">
        <v>139</v>
      </c>
      <c r="BZX105" s="146"/>
      <c r="BZY105" s="146"/>
      <c r="BZZ105" s="146"/>
      <c r="CAA105" s="146"/>
      <c r="CAB105" s="113"/>
      <c r="CAC105" s="112"/>
      <c r="CAD105" s="112"/>
      <c r="CAE105" s="145" t="s">
        <v>139</v>
      </c>
      <c r="CAF105" s="146"/>
      <c r="CAG105" s="146"/>
      <c r="CAH105" s="146"/>
      <c r="CAI105" s="146"/>
      <c r="CAJ105" s="113"/>
      <c r="CAK105" s="112"/>
      <c r="CAL105" s="112"/>
      <c r="CAM105" s="145" t="s">
        <v>139</v>
      </c>
      <c r="CAN105" s="146"/>
      <c r="CAO105" s="146"/>
      <c r="CAP105" s="146"/>
      <c r="CAQ105" s="146"/>
      <c r="CAR105" s="113"/>
      <c r="CAS105" s="112"/>
      <c r="CAT105" s="112"/>
      <c r="CAU105" s="145" t="s">
        <v>139</v>
      </c>
      <c r="CAV105" s="146"/>
      <c r="CAW105" s="146"/>
      <c r="CAX105" s="146"/>
      <c r="CAY105" s="146"/>
      <c r="CAZ105" s="113"/>
      <c r="CBA105" s="112"/>
      <c r="CBB105" s="112"/>
      <c r="CBC105" s="145" t="s">
        <v>139</v>
      </c>
      <c r="CBD105" s="146"/>
      <c r="CBE105" s="146"/>
      <c r="CBF105" s="146"/>
      <c r="CBG105" s="146"/>
      <c r="CBH105" s="113"/>
      <c r="CBI105" s="112"/>
      <c r="CBJ105" s="112"/>
      <c r="CBK105" s="145" t="s">
        <v>139</v>
      </c>
      <c r="CBL105" s="146"/>
      <c r="CBM105" s="146"/>
      <c r="CBN105" s="146"/>
      <c r="CBO105" s="146"/>
      <c r="CBP105" s="113"/>
      <c r="CBQ105" s="112"/>
      <c r="CBR105" s="112"/>
      <c r="CBS105" s="145" t="s">
        <v>139</v>
      </c>
      <c r="CBT105" s="146"/>
      <c r="CBU105" s="146"/>
      <c r="CBV105" s="146"/>
      <c r="CBW105" s="146"/>
      <c r="CBX105" s="113"/>
      <c r="CBY105" s="112"/>
      <c r="CBZ105" s="112"/>
      <c r="CCA105" s="145" t="s">
        <v>139</v>
      </c>
      <c r="CCB105" s="146"/>
      <c r="CCC105" s="146"/>
      <c r="CCD105" s="146"/>
      <c r="CCE105" s="146"/>
      <c r="CCF105" s="113"/>
      <c r="CCG105" s="112"/>
      <c r="CCH105" s="112"/>
      <c r="CCI105" s="145" t="s">
        <v>139</v>
      </c>
      <c r="CCJ105" s="146"/>
      <c r="CCK105" s="146"/>
      <c r="CCL105" s="146"/>
      <c r="CCM105" s="146"/>
      <c r="CCN105" s="113"/>
      <c r="CCO105" s="112"/>
      <c r="CCP105" s="112"/>
      <c r="CCQ105" s="145" t="s">
        <v>139</v>
      </c>
      <c r="CCR105" s="146"/>
      <c r="CCS105" s="146"/>
      <c r="CCT105" s="146"/>
      <c r="CCU105" s="146"/>
      <c r="CCV105" s="113"/>
      <c r="CCW105" s="112"/>
      <c r="CCX105" s="112"/>
      <c r="CCY105" s="145" t="s">
        <v>139</v>
      </c>
      <c r="CCZ105" s="146"/>
      <c r="CDA105" s="146"/>
      <c r="CDB105" s="146"/>
      <c r="CDC105" s="146"/>
      <c r="CDD105" s="113"/>
      <c r="CDE105" s="112"/>
      <c r="CDF105" s="112"/>
      <c r="CDG105" s="145" t="s">
        <v>139</v>
      </c>
      <c r="CDH105" s="146"/>
      <c r="CDI105" s="146"/>
      <c r="CDJ105" s="146"/>
      <c r="CDK105" s="146"/>
      <c r="CDL105" s="113"/>
      <c r="CDM105" s="112"/>
      <c r="CDN105" s="112"/>
      <c r="CDO105" s="145" t="s">
        <v>139</v>
      </c>
      <c r="CDP105" s="146"/>
      <c r="CDQ105" s="146"/>
      <c r="CDR105" s="146"/>
      <c r="CDS105" s="146"/>
      <c r="CDT105" s="113"/>
      <c r="CDU105" s="112"/>
      <c r="CDV105" s="112"/>
      <c r="CDW105" s="145" t="s">
        <v>139</v>
      </c>
      <c r="CDX105" s="146"/>
      <c r="CDY105" s="146"/>
      <c r="CDZ105" s="146"/>
      <c r="CEA105" s="146"/>
      <c r="CEB105" s="113"/>
      <c r="CEC105" s="112"/>
      <c r="CED105" s="112"/>
      <c r="CEE105" s="145" t="s">
        <v>139</v>
      </c>
      <c r="CEF105" s="146"/>
      <c r="CEG105" s="146"/>
      <c r="CEH105" s="146"/>
      <c r="CEI105" s="146"/>
      <c r="CEJ105" s="113"/>
      <c r="CEK105" s="112"/>
      <c r="CEL105" s="112"/>
      <c r="CEM105" s="145" t="s">
        <v>139</v>
      </c>
      <c r="CEN105" s="146"/>
      <c r="CEO105" s="146"/>
      <c r="CEP105" s="146"/>
      <c r="CEQ105" s="146"/>
      <c r="CER105" s="113"/>
      <c r="CES105" s="112"/>
      <c r="CET105" s="112"/>
      <c r="CEU105" s="145" t="s">
        <v>139</v>
      </c>
      <c r="CEV105" s="146"/>
      <c r="CEW105" s="146"/>
      <c r="CEX105" s="146"/>
      <c r="CEY105" s="146"/>
      <c r="CEZ105" s="113"/>
      <c r="CFA105" s="112"/>
      <c r="CFB105" s="112"/>
      <c r="CFC105" s="145" t="s">
        <v>139</v>
      </c>
      <c r="CFD105" s="146"/>
      <c r="CFE105" s="146"/>
      <c r="CFF105" s="146"/>
      <c r="CFG105" s="146"/>
      <c r="CFH105" s="113"/>
      <c r="CFI105" s="112"/>
      <c r="CFJ105" s="112"/>
      <c r="CFK105" s="145" t="s">
        <v>139</v>
      </c>
      <c r="CFL105" s="146"/>
      <c r="CFM105" s="146"/>
      <c r="CFN105" s="146"/>
      <c r="CFO105" s="146"/>
      <c r="CFP105" s="113"/>
      <c r="CFQ105" s="112"/>
      <c r="CFR105" s="112"/>
      <c r="CFS105" s="145" t="s">
        <v>139</v>
      </c>
      <c r="CFT105" s="146"/>
      <c r="CFU105" s="146"/>
      <c r="CFV105" s="146"/>
      <c r="CFW105" s="146"/>
      <c r="CFX105" s="113"/>
      <c r="CFY105" s="112"/>
      <c r="CFZ105" s="112"/>
      <c r="CGA105" s="145" t="s">
        <v>139</v>
      </c>
      <c r="CGB105" s="146"/>
      <c r="CGC105" s="146"/>
      <c r="CGD105" s="146"/>
      <c r="CGE105" s="146"/>
      <c r="CGF105" s="113"/>
      <c r="CGG105" s="112"/>
      <c r="CGH105" s="112"/>
      <c r="CGI105" s="145" t="s">
        <v>139</v>
      </c>
      <c r="CGJ105" s="146"/>
      <c r="CGK105" s="146"/>
      <c r="CGL105" s="146"/>
      <c r="CGM105" s="146"/>
      <c r="CGN105" s="113"/>
      <c r="CGO105" s="112"/>
      <c r="CGP105" s="112"/>
      <c r="CGQ105" s="145" t="s">
        <v>139</v>
      </c>
      <c r="CGR105" s="146"/>
      <c r="CGS105" s="146"/>
      <c r="CGT105" s="146"/>
      <c r="CGU105" s="146"/>
      <c r="CGV105" s="113"/>
      <c r="CGW105" s="112"/>
      <c r="CGX105" s="112"/>
      <c r="CGY105" s="145" t="s">
        <v>139</v>
      </c>
      <c r="CGZ105" s="146"/>
      <c r="CHA105" s="146"/>
      <c r="CHB105" s="146"/>
      <c r="CHC105" s="146"/>
      <c r="CHD105" s="113"/>
      <c r="CHE105" s="112"/>
      <c r="CHF105" s="112"/>
      <c r="CHG105" s="145" t="s">
        <v>139</v>
      </c>
      <c r="CHH105" s="146"/>
      <c r="CHI105" s="146"/>
      <c r="CHJ105" s="146"/>
      <c r="CHK105" s="146"/>
      <c r="CHL105" s="113"/>
      <c r="CHM105" s="112"/>
      <c r="CHN105" s="112"/>
      <c r="CHO105" s="145" t="s">
        <v>139</v>
      </c>
      <c r="CHP105" s="146"/>
      <c r="CHQ105" s="146"/>
      <c r="CHR105" s="146"/>
      <c r="CHS105" s="146"/>
      <c r="CHT105" s="113"/>
      <c r="CHU105" s="112"/>
      <c r="CHV105" s="112"/>
      <c r="CHW105" s="145" t="s">
        <v>139</v>
      </c>
      <c r="CHX105" s="146"/>
      <c r="CHY105" s="146"/>
      <c r="CHZ105" s="146"/>
      <c r="CIA105" s="146"/>
      <c r="CIB105" s="113"/>
      <c r="CIC105" s="112"/>
      <c r="CID105" s="112"/>
      <c r="CIE105" s="145" t="s">
        <v>139</v>
      </c>
      <c r="CIF105" s="146"/>
      <c r="CIG105" s="146"/>
      <c r="CIH105" s="146"/>
      <c r="CII105" s="146"/>
      <c r="CIJ105" s="113"/>
      <c r="CIK105" s="112"/>
      <c r="CIL105" s="112"/>
      <c r="CIM105" s="145" t="s">
        <v>139</v>
      </c>
      <c r="CIN105" s="146"/>
      <c r="CIO105" s="146"/>
      <c r="CIP105" s="146"/>
      <c r="CIQ105" s="146"/>
      <c r="CIR105" s="113"/>
      <c r="CIS105" s="112"/>
      <c r="CIT105" s="112"/>
      <c r="CIU105" s="145" t="s">
        <v>139</v>
      </c>
      <c r="CIV105" s="146"/>
      <c r="CIW105" s="146"/>
      <c r="CIX105" s="146"/>
      <c r="CIY105" s="146"/>
      <c r="CIZ105" s="113"/>
      <c r="CJA105" s="112"/>
      <c r="CJB105" s="112"/>
      <c r="CJC105" s="145" t="s">
        <v>139</v>
      </c>
      <c r="CJD105" s="146"/>
      <c r="CJE105" s="146"/>
      <c r="CJF105" s="146"/>
      <c r="CJG105" s="146"/>
      <c r="CJH105" s="113"/>
      <c r="CJI105" s="112"/>
      <c r="CJJ105" s="112"/>
      <c r="CJK105" s="145" t="s">
        <v>139</v>
      </c>
      <c r="CJL105" s="146"/>
      <c r="CJM105" s="146"/>
      <c r="CJN105" s="146"/>
      <c r="CJO105" s="146"/>
      <c r="CJP105" s="113"/>
      <c r="CJQ105" s="112"/>
      <c r="CJR105" s="112"/>
      <c r="CJS105" s="145" t="s">
        <v>139</v>
      </c>
      <c r="CJT105" s="146"/>
      <c r="CJU105" s="146"/>
      <c r="CJV105" s="146"/>
      <c r="CJW105" s="146"/>
      <c r="CJX105" s="113"/>
      <c r="CJY105" s="112"/>
      <c r="CJZ105" s="112"/>
      <c r="CKA105" s="145" t="s">
        <v>139</v>
      </c>
      <c r="CKB105" s="146"/>
      <c r="CKC105" s="146"/>
      <c r="CKD105" s="146"/>
      <c r="CKE105" s="146"/>
      <c r="CKF105" s="113"/>
      <c r="CKG105" s="112"/>
      <c r="CKH105" s="112"/>
      <c r="CKI105" s="145" t="s">
        <v>139</v>
      </c>
      <c r="CKJ105" s="146"/>
      <c r="CKK105" s="146"/>
      <c r="CKL105" s="146"/>
      <c r="CKM105" s="146"/>
      <c r="CKN105" s="113"/>
      <c r="CKO105" s="112"/>
      <c r="CKP105" s="112"/>
      <c r="CKQ105" s="145" t="s">
        <v>139</v>
      </c>
      <c r="CKR105" s="146"/>
      <c r="CKS105" s="146"/>
      <c r="CKT105" s="146"/>
      <c r="CKU105" s="146"/>
      <c r="CKV105" s="113"/>
      <c r="CKW105" s="112"/>
      <c r="CKX105" s="112"/>
      <c r="CKY105" s="145" t="s">
        <v>139</v>
      </c>
      <c r="CKZ105" s="146"/>
      <c r="CLA105" s="146"/>
      <c r="CLB105" s="146"/>
      <c r="CLC105" s="146"/>
      <c r="CLD105" s="113"/>
      <c r="CLE105" s="112"/>
      <c r="CLF105" s="112"/>
      <c r="CLG105" s="145" t="s">
        <v>139</v>
      </c>
      <c r="CLH105" s="146"/>
      <c r="CLI105" s="146"/>
      <c r="CLJ105" s="146"/>
      <c r="CLK105" s="146"/>
      <c r="CLL105" s="113"/>
      <c r="CLM105" s="112"/>
      <c r="CLN105" s="112"/>
      <c r="CLO105" s="145" t="s">
        <v>139</v>
      </c>
      <c r="CLP105" s="146"/>
      <c r="CLQ105" s="146"/>
      <c r="CLR105" s="146"/>
      <c r="CLS105" s="146"/>
      <c r="CLT105" s="113"/>
      <c r="CLU105" s="112"/>
      <c r="CLV105" s="112"/>
      <c r="CLW105" s="145" t="s">
        <v>139</v>
      </c>
      <c r="CLX105" s="146"/>
      <c r="CLY105" s="146"/>
      <c r="CLZ105" s="146"/>
      <c r="CMA105" s="146"/>
      <c r="CMB105" s="113"/>
      <c r="CMC105" s="112"/>
      <c r="CMD105" s="112"/>
      <c r="CME105" s="145" t="s">
        <v>139</v>
      </c>
      <c r="CMF105" s="146"/>
      <c r="CMG105" s="146"/>
      <c r="CMH105" s="146"/>
      <c r="CMI105" s="146"/>
      <c r="CMJ105" s="113"/>
      <c r="CMK105" s="112"/>
      <c r="CML105" s="112"/>
      <c r="CMM105" s="145" t="s">
        <v>139</v>
      </c>
      <c r="CMN105" s="146"/>
      <c r="CMO105" s="146"/>
      <c r="CMP105" s="146"/>
      <c r="CMQ105" s="146"/>
      <c r="CMR105" s="113"/>
      <c r="CMS105" s="112"/>
      <c r="CMT105" s="112"/>
      <c r="CMU105" s="145" t="s">
        <v>139</v>
      </c>
      <c r="CMV105" s="146"/>
      <c r="CMW105" s="146"/>
      <c r="CMX105" s="146"/>
      <c r="CMY105" s="146"/>
      <c r="CMZ105" s="113"/>
      <c r="CNA105" s="112"/>
      <c r="CNB105" s="112"/>
      <c r="CNC105" s="145" t="s">
        <v>139</v>
      </c>
      <c r="CND105" s="146"/>
      <c r="CNE105" s="146"/>
      <c r="CNF105" s="146"/>
      <c r="CNG105" s="146"/>
      <c r="CNH105" s="113"/>
      <c r="CNI105" s="112"/>
      <c r="CNJ105" s="112"/>
      <c r="CNK105" s="145" t="s">
        <v>139</v>
      </c>
      <c r="CNL105" s="146"/>
      <c r="CNM105" s="146"/>
      <c r="CNN105" s="146"/>
      <c r="CNO105" s="146"/>
      <c r="CNP105" s="113"/>
      <c r="CNQ105" s="112"/>
      <c r="CNR105" s="112"/>
      <c r="CNS105" s="145" t="s">
        <v>139</v>
      </c>
      <c r="CNT105" s="146"/>
      <c r="CNU105" s="146"/>
      <c r="CNV105" s="146"/>
      <c r="CNW105" s="146"/>
      <c r="CNX105" s="113"/>
      <c r="CNY105" s="112"/>
      <c r="CNZ105" s="112"/>
      <c r="COA105" s="145" t="s">
        <v>139</v>
      </c>
      <c r="COB105" s="146"/>
      <c r="COC105" s="146"/>
      <c r="COD105" s="146"/>
      <c r="COE105" s="146"/>
      <c r="COF105" s="113"/>
      <c r="COG105" s="112"/>
      <c r="COH105" s="112"/>
      <c r="COI105" s="145" t="s">
        <v>139</v>
      </c>
      <c r="COJ105" s="146"/>
      <c r="COK105" s="146"/>
      <c r="COL105" s="146"/>
      <c r="COM105" s="146"/>
      <c r="CON105" s="113"/>
      <c r="COO105" s="112"/>
      <c r="COP105" s="112"/>
      <c r="COQ105" s="145" t="s">
        <v>139</v>
      </c>
      <c r="COR105" s="146"/>
      <c r="COS105" s="146"/>
      <c r="COT105" s="146"/>
      <c r="COU105" s="146"/>
      <c r="COV105" s="113"/>
      <c r="COW105" s="112"/>
      <c r="COX105" s="112"/>
      <c r="COY105" s="145" t="s">
        <v>139</v>
      </c>
      <c r="COZ105" s="146"/>
      <c r="CPA105" s="146"/>
      <c r="CPB105" s="146"/>
      <c r="CPC105" s="146"/>
      <c r="CPD105" s="113"/>
      <c r="CPE105" s="112"/>
      <c r="CPF105" s="112"/>
      <c r="CPG105" s="145" t="s">
        <v>139</v>
      </c>
      <c r="CPH105" s="146"/>
      <c r="CPI105" s="146"/>
      <c r="CPJ105" s="146"/>
      <c r="CPK105" s="146"/>
      <c r="CPL105" s="113"/>
      <c r="CPM105" s="112"/>
      <c r="CPN105" s="112"/>
      <c r="CPO105" s="145" t="s">
        <v>139</v>
      </c>
      <c r="CPP105" s="146"/>
      <c r="CPQ105" s="146"/>
      <c r="CPR105" s="146"/>
      <c r="CPS105" s="146"/>
      <c r="CPT105" s="113"/>
      <c r="CPU105" s="112"/>
      <c r="CPV105" s="112"/>
      <c r="CPW105" s="145" t="s">
        <v>139</v>
      </c>
      <c r="CPX105" s="146"/>
      <c r="CPY105" s="146"/>
      <c r="CPZ105" s="146"/>
      <c r="CQA105" s="146"/>
      <c r="CQB105" s="113"/>
      <c r="CQC105" s="112"/>
      <c r="CQD105" s="112"/>
      <c r="CQE105" s="145" t="s">
        <v>139</v>
      </c>
      <c r="CQF105" s="146"/>
      <c r="CQG105" s="146"/>
      <c r="CQH105" s="146"/>
      <c r="CQI105" s="146"/>
      <c r="CQJ105" s="113"/>
      <c r="CQK105" s="112"/>
      <c r="CQL105" s="112"/>
      <c r="CQM105" s="145" t="s">
        <v>139</v>
      </c>
      <c r="CQN105" s="146"/>
      <c r="CQO105" s="146"/>
      <c r="CQP105" s="146"/>
      <c r="CQQ105" s="146"/>
      <c r="CQR105" s="113"/>
      <c r="CQS105" s="112"/>
      <c r="CQT105" s="112"/>
      <c r="CQU105" s="145" t="s">
        <v>139</v>
      </c>
      <c r="CQV105" s="146"/>
      <c r="CQW105" s="146"/>
      <c r="CQX105" s="146"/>
      <c r="CQY105" s="146"/>
      <c r="CQZ105" s="113"/>
      <c r="CRA105" s="112"/>
      <c r="CRB105" s="112"/>
      <c r="CRC105" s="145" t="s">
        <v>139</v>
      </c>
      <c r="CRD105" s="146"/>
      <c r="CRE105" s="146"/>
      <c r="CRF105" s="146"/>
      <c r="CRG105" s="146"/>
      <c r="CRH105" s="113"/>
      <c r="CRI105" s="112"/>
      <c r="CRJ105" s="112"/>
      <c r="CRK105" s="145" t="s">
        <v>139</v>
      </c>
      <c r="CRL105" s="146"/>
      <c r="CRM105" s="146"/>
      <c r="CRN105" s="146"/>
      <c r="CRO105" s="146"/>
      <c r="CRP105" s="113"/>
      <c r="CRQ105" s="112"/>
      <c r="CRR105" s="112"/>
      <c r="CRS105" s="145" t="s">
        <v>139</v>
      </c>
      <c r="CRT105" s="146"/>
      <c r="CRU105" s="146"/>
      <c r="CRV105" s="146"/>
      <c r="CRW105" s="146"/>
      <c r="CRX105" s="113"/>
      <c r="CRY105" s="112"/>
      <c r="CRZ105" s="112"/>
      <c r="CSA105" s="145" t="s">
        <v>139</v>
      </c>
      <c r="CSB105" s="146"/>
      <c r="CSC105" s="146"/>
      <c r="CSD105" s="146"/>
      <c r="CSE105" s="146"/>
      <c r="CSF105" s="113"/>
      <c r="CSG105" s="112"/>
      <c r="CSH105" s="112"/>
      <c r="CSI105" s="145" t="s">
        <v>139</v>
      </c>
      <c r="CSJ105" s="146"/>
      <c r="CSK105" s="146"/>
      <c r="CSL105" s="146"/>
      <c r="CSM105" s="146"/>
      <c r="CSN105" s="113"/>
      <c r="CSO105" s="112"/>
      <c r="CSP105" s="112"/>
      <c r="CSQ105" s="145" t="s">
        <v>139</v>
      </c>
      <c r="CSR105" s="146"/>
      <c r="CSS105" s="146"/>
      <c r="CST105" s="146"/>
      <c r="CSU105" s="146"/>
      <c r="CSV105" s="113"/>
      <c r="CSW105" s="112"/>
      <c r="CSX105" s="112"/>
      <c r="CSY105" s="145" t="s">
        <v>139</v>
      </c>
      <c r="CSZ105" s="146"/>
      <c r="CTA105" s="146"/>
      <c r="CTB105" s="146"/>
      <c r="CTC105" s="146"/>
      <c r="CTD105" s="113"/>
      <c r="CTE105" s="112"/>
      <c r="CTF105" s="112"/>
      <c r="CTG105" s="145" t="s">
        <v>139</v>
      </c>
      <c r="CTH105" s="146"/>
      <c r="CTI105" s="146"/>
      <c r="CTJ105" s="146"/>
      <c r="CTK105" s="146"/>
      <c r="CTL105" s="113"/>
      <c r="CTM105" s="112"/>
      <c r="CTN105" s="112"/>
      <c r="CTO105" s="145" t="s">
        <v>139</v>
      </c>
      <c r="CTP105" s="146"/>
      <c r="CTQ105" s="146"/>
      <c r="CTR105" s="146"/>
      <c r="CTS105" s="146"/>
      <c r="CTT105" s="113"/>
      <c r="CTU105" s="112"/>
      <c r="CTV105" s="112"/>
      <c r="CTW105" s="145" t="s">
        <v>139</v>
      </c>
      <c r="CTX105" s="146"/>
      <c r="CTY105" s="146"/>
      <c r="CTZ105" s="146"/>
      <c r="CUA105" s="146"/>
      <c r="CUB105" s="113"/>
      <c r="CUC105" s="112"/>
      <c r="CUD105" s="112"/>
      <c r="CUE105" s="145" t="s">
        <v>139</v>
      </c>
      <c r="CUF105" s="146"/>
      <c r="CUG105" s="146"/>
      <c r="CUH105" s="146"/>
      <c r="CUI105" s="146"/>
      <c r="CUJ105" s="113"/>
      <c r="CUK105" s="112"/>
      <c r="CUL105" s="112"/>
      <c r="CUM105" s="145" t="s">
        <v>139</v>
      </c>
      <c r="CUN105" s="146"/>
      <c r="CUO105" s="146"/>
      <c r="CUP105" s="146"/>
      <c r="CUQ105" s="146"/>
      <c r="CUR105" s="113"/>
      <c r="CUS105" s="112"/>
      <c r="CUT105" s="112"/>
      <c r="CUU105" s="145" t="s">
        <v>139</v>
      </c>
      <c r="CUV105" s="146"/>
      <c r="CUW105" s="146"/>
      <c r="CUX105" s="146"/>
      <c r="CUY105" s="146"/>
      <c r="CUZ105" s="113"/>
      <c r="CVA105" s="112"/>
      <c r="CVB105" s="112"/>
      <c r="CVC105" s="145" t="s">
        <v>139</v>
      </c>
      <c r="CVD105" s="146"/>
      <c r="CVE105" s="146"/>
      <c r="CVF105" s="146"/>
      <c r="CVG105" s="146"/>
      <c r="CVH105" s="113"/>
      <c r="CVI105" s="112"/>
      <c r="CVJ105" s="112"/>
      <c r="CVK105" s="145" t="s">
        <v>139</v>
      </c>
      <c r="CVL105" s="146"/>
      <c r="CVM105" s="146"/>
      <c r="CVN105" s="146"/>
      <c r="CVO105" s="146"/>
      <c r="CVP105" s="113"/>
      <c r="CVQ105" s="112"/>
      <c r="CVR105" s="112"/>
      <c r="CVS105" s="145" t="s">
        <v>139</v>
      </c>
      <c r="CVT105" s="146"/>
      <c r="CVU105" s="146"/>
      <c r="CVV105" s="146"/>
      <c r="CVW105" s="146"/>
      <c r="CVX105" s="113"/>
      <c r="CVY105" s="112"/>
      <c r="CVZ105" s="112"/>
      <c r="CWA105" s="145" t="s">
        <v>139</v>
      </c>
      <c r="CWB105" s="146"/>
      <c r="CWC105" s="146"/>
      <c r="CWD105" s="146"/>
      <c r="CWE105" s="146"/>
      <c r="CWF105" s="113"/>
      <c r="CWG105" s="112"/>
      <c r="CWH105" s="112"/>
      <c r="CWI105" s="145" t="s">
        <v>139</v>
      </c>
      <c r="CWJ105" s="146"/>
      <c r="CWK105" s="146"/>
      <c r="CWL105" s="146"/>
      <c r="CWM105" s="146"/>
      <c r="CWN105" s="113"/>
      <c r="CWO105" s="112"/>
      <c r="CWP105" s="112"/>
      <c r="CWQ105" s="145" t="s">
        <v>139</v>
      </c>
      <c r="CWR105" s="146"/>
      <c r="CWS105" s="146"/>
      <c r="CWT105" s="146"/>
      <c r="CWU105" s="146"/>
      <c r="CWV105" s="113"/>
      <c r="CWW105" s="112"/>
      <c r="CWX105" s="112"/>
      <c r="CWY105" s="145" t="s">
        <v>139</v>
      </c>
      <c r="CWZ105" s="146"/>
      <c r="CXA105" s="146"/>
      <c r="CXB105" s="146"/>
      <c r="CXC105" s="146"/>
      <c r="CXD105" s="113"/>
      <c r="CXE105" s="112"/>
      <c r="CXF105" s="112"/>
      <c r="CXG105" s="145" t="s">
        <v>139</v>
      </c>
      <c r="CXH105" s="146"/>
      <c r="CXI105" s="146"/>
      <c r="CXJ105" s="146"/>
      <c r="CXK105" s="146"/>
      <c r="CXL105" s="113"/>
      <c r="CXM105" s="112"/>
      <c r="CXN105" s="112"/>
      <c r="CXO105" s="145" t="s">
        <v>139</v>
      </c>
      <c r="CXP105" s="146"/>
      <c r="CXQ105" s="146"/>
      <c r="CXR105" s="146"/>
      <c r="CXS105" s="146"/>
      <c r="CXT105" s="113"/>
      <c r="CXU105" s="112"/>
      <c r="CXV105" s="112"/>
      <c r="CXW105" s="145" t="s">
        <v>139</v>
      </c>
      <c r="CXX105" s="146"/>
      <c r="CXY105" s="146"/>
      <c r="CXZ105" s="146"/>
      <c r="CYA105" s="146"/>
      <c r="CYB105" s="113"/>
      <c r="CYC105" s="112"/>
      <c r="CYD105" s="112"/>
      <c r="CYE105" s="145" t="s">
        <v>139</v>
      </c>
      <c r="CYF105" s="146"/>
      <c r="CYG105" s="146"/>
      <c r="CYH105" s="146"/>
      <c r="CYI105" s="146"/>
      <c r="CYJ105" s="113"/>
      <c r="CYK105" s="112"/>
      <c r="CYL105" s="112"/>
      <c r="CYM105" s="145" t="s">
        <v>139</v>
      </c>
      <c r="CYN105" s="146"/>
      <c r="CYO105" s="146"/>
      <c r="CYP105" s="146"/>
      <c r="CYQ105" s="146"/>
      <c r="CYR105" s="113"/>
      <c r="CYS105" s="112"/>
      <c r="CYT105" s="112"/>
      <c r="CYU105" s="145" t="s">
        <v>139</v>
      </c>
      <c r="CYV105" s="146"/>
      <c r="CYW105" s="146"/>
      <c r="CYX105" s="146"/>
      <c r="CYY105" s="146"/>
      <c r="CYZ105" s="113"/>
      <c r="CZA105" s="112"/>
      <c r="CZB105" s="112"/>
      <c r="CZC105" s="145" t="s">
        <v>139</v>
      </c>
      <c r="CZD105" s="146"/>
      <c r="CZE105" s="146"/>
      <c r="CZF105" s="146"/>
      <c r="CZG105" s="146"/>
      <c r="CZH105" s="113"/>
      <c r="CZI105" s="112"/>
      <c r="CZJ105" s="112"/>
      <c r="CZK105" s="145" t="s">
        <v>139</v>
      </c>
      <c r="CZL105" s="146"/>
      <c r="CZM105" s="146"/>
      <c r="CZN105" s="146"/>
      <c r="CZO105" s="146"/>
      <c r="CZP105" s="113"/>
      <c r="CZQ105" s="112"/>
      <c r="CZR105" s="112"/>
      <c r="CZS105" s="145" t="s">
        <v>139</v>
      </c>
      <c r="CZT105" s="146"/>
      <c r="CZU105" s="146"/>
      <c r="CZV105" s="146"/>
      <c r="CZW105" s="146"/>
      <c r="CZX105" s="113"/>
      <c r="CZY105" s="112"/>
      <c r="CZZ105" s="112"/>
      <c r="DAA105" s="145" t="s">
        <v>139</v>
      </c>
      <c r="DAB105" s="146"/>
      <c r="DAC105" s="146"/>
      <c r="DAD105" s="146"/>
      <c r="DAE105" s="146"/>
      <c r="DAF105" s="113"/>
      <c r="DAG105" s="112"/>
      <c r="DAH105" s="112"/>
      <c r="DAI105" s="145" t="s">
        <v>139</v>
      </c>
      <c r="DAJ105" s="146"/>
      <c r="DAK105" s="146"/>
      <c r="DAL105" s="146"/>
      <c r="DAM105" s="146"/>
      <c r="DAN105" s="113"/>
      <c r="DAO105" s="112"/>
      <c r="DAP105" s="112"/>
      <c r="DAQ105" s="145" t="s">
        <v>139</v>
      </c>
      <c r="DAR105" s="146"/>
      <c r="DAS105" s="146"/>
      <c r="DAT105" s="146"/>
      <c r="DAU105" s="146"/>
      <c r="DAV105" s="113"/>
      <c r="DAW105" s="112"/>
      <c r="DAX105" s="112"/>
      <c r="DAY105" s="145" t="s">
        <v>139</v>
      </c>
      <c r="DAZ105" s="146"/>
      <c r="DBA105" s="146"/>
      <c r="DBB105" s="146"/>
      <c r="DBC105" s="146"/>
      <c r="DBD105" s="113"/>
      <c r="DBE105" s="112"/>
      <c r="DBF105" s="112"/>
      <c r="DBG105" s="145" t="s">
        <v>139</v>
      </c>
      <c r="DBH105" s="146"/>
      <c r="DBI105" s="146"/>
      <c r="DBJ105" s="146"/>
      <c r="DBK105" s="146"/>
      <c r="DBL105" s="113"/>
      <c r="DBM105" s="112"/>
      <c r="DBN105" s="112"/>
      <c r="DBO105" s="145" t="s">
        <v>139</v>
      </c>
      <c r="DBP105" s="146"/>
      <c r="DBQ105" s="146"/>
      <c r="DBR105" s="146"/>
      <c r="DBS105" s="146"/>
      <c r="DBT105" s="113"/>
      <c r="DBU105" s="112"/>
      <c r="DBV105" s="112"/>
      <c r="DBW105" s="145" t="s">
        <v>139</v>
      </c>
      <c r="DBX105" s="146"/>
      <c r="DBY105" s="146"/>
      <c r="DBZ105" s="146"/>
      <c r="DCA105" s="146"/>
      <c r="DCB105" s="113"/>
      <c r="DCC105" s="112"/>
      <c r="DCD105" s="112"/>
      <c r="DCE105" s="145" t="s">
        <v>139</v>
      </c>
      <c r="DCF105" s="146"/>
      <c r="DCG105" s="146"/>
      <c r="DCH105" s="146"/>
      <c r="DCI105" s="146"/>
      <c r="DCJ105" s="113"/>
      <c r="DCK105" s="112"/>
      <c r="DCL105" s="112"/>
      <c r="DCM105" s="145" t="s">
        <v>139</v>
      </c>
      <c r="DCN105" s="146"/>
      <c r="DCO105" s="146"/>
      <c r="DCP105" s="146"/>
      <c r="DCQ105" s="146"/>
      <c r="DCR105" s="113"/>
      <c r="DCS105" s="112"/>
      <c r="DCT105" s="112"/>
      <c r="DCU105" s="145" t="s">
        <v>139</v>
      </c>
      <c r="DCV105" s="146"/>
      <c r="DCW105" s="146"/>
      <c r="DCX105" s="146"/>
      <c r="DCY105" s="146"/>
      <c r="DCZ105" s="113"/>
      <c r="DDA105" s="112"/>
      <c r="DDB105" s="112"/>
      <c r="DDC105" s="145" t="s">
        <v>139</v>
      </c>
      <c r="DDD105" s="146"/>
      <c r="DDE105" s="146"/>
      <c r="DDF105" s="146"/>
      <c r="DDG105" s="146"/>
      <c r="DDH105" s="113"/>
      <c r="DDI105" s="112"/>
      <c r="DDJ105" s="112"/>
      <c r="DDK105" s="145" t="s">
        <v>139</v>
      </c>
      <c r="DDL105" s="146"/>
      <c r="DDM105" s="146"/>
      <c r="DDN105" s="146"/>
      <c r="DDO105" s="146"/>
      <c r="DDP105" s="113"/>
      <c r="DDQ105" s="112"/>
      <c r="DDR105" s="112"/>
      <c r="DDS105" s="145" t="s">
        <v>139</v>
      </c>
      <c r="DDT105" s="146"/>
      <c r="DDU105" s="146"/>
      <c r="DDV105" s="146"/>
      <c r="DDW105" s="146"/>
      <c r="DDX105" s="113"/>
      <c r="DDY105" s="112"/>
      <c r="DDZ105" s="112"/>
      <c r="DEA105" s="145" t="s">
        <v>139</v>
      </c>
      <c r="DEB105" s="146"/>
      <c r="DEC105" s="146"/>
      <c r="DED105" s="146"/>
      <c r="DEE105" s="146"/>
      <c r="DEF105" s="113"/>
      <c r="DEG105" s="112"/>
      <c r="DEH105" s="112"/>
      <c r="DEI105" s="145" t="s">
        <v>139</v>
      </c>
      <c r="DEJ105" s="146"/>
      <c r="DEK105" s="146"/>
      <c r="DEL105" s="146"/>
      <c r="DEM105" s="146"/>
      <c r="DEN105" s="113"/>
      <c r="DEO105" s="112"/>
      <c r="DEP105" s="112"/>
      <c r="DEQ105" s="145" t="s">
        <v>139</v>
      </c>
      <c r="DER105" s="146"/>
      <c r="DES105" s="146"/>
      <c r="DET105" s="146"/>
      <c r="DEU105" s="146"/>
      <c r="DEV105" s="113"/>
      <c r="DEW105" s="112"/>
      <c r="DEX105" s="112"/>
      <c r="DEY105" s="145" t="s">
        <v>139</v>
      </c>
      <c r="DEZ105" s="146"/>
      <c r="DFA105" s="146"/>
      <c r="DFB105" s="146"/>
      <c r="DFC105" s="146"/>
      <c r="DFD105" s="113"/>
      <c r="DFE105" s="112"/>
      <c r="DFF105" s="112"/>
      <c r="DFG105" s="145" t="s">
        <v>139</v>
      </c>
      <c r="DFH105" s="146"/>
      <c r="DFI105" s="146"/>
      <c r="DFJ105" s="146"/>
      <c r="DFK105" s="146"/>
      <c r="DFL105" s="113"/>
      <c r="DFM105" s="112"/>
      <c r="DFN105" s="112"/>
      <c r="DFO105" s="145" t="s">
        <v>139</v>
      </c>
      <c r="DFP105" s="146"/>
      <c r="DFQ105" s="146"/>
      <c r="DFR105" s="146"/>
      <c r="DFS105" s="146"/>
      <c r="DFT105" s="113"/>
      <c r="DFU105" s="112"/>
      <c r="DFV105" s="112"/>
      <c r="DFW105" s="145" t="s">
        <v>139</v>
      </c>
      <c r="DFX105" s="146"/>
      <c r="DFY105" s="146"/>
      <c r="DFZ105" s="146"/>
      <c r="DGA105" s="146"/>
      <c r="DGB105" s="113"/>
      <c r="DGC105" s="112"/>
      <c r="DGD105" s="112"/>
      <c r="DGE105" s="145" t="s">
        <v>139</v>
      </c>
      <c r="DGF105" s="146"/>
      <c r="DGG105" s="146"/>
      <c r="DGH105" s="146"/>
      <c r="DGI105" s="146"/>
      <c r="DGJ105" s="113"/>
      <c r="DGK105" s="112"/>
      <c r="DGL105" s="112"/>
      <c r="DGM105" s="145" t="s">
        <v>139</v>
      </c>
      <c r="DGN105" s="146"/>
      <c r="DGO105" s="146"/>
      <c r="DGP105" s="146"/>
      <c r="DGQ105" s="146"/>
      <c r="DGR105" s="113"/>
      <c r="DGS105" s="112"/>
      <c r="DGT105" s="112"/>
      <c r="DGU105" s="145" t="s">
        <v>139</v>
      </c>
      <c r="DGV105" s="146"/>
      <c r="DGW105" s="146"/>
      <c r="DGX105" s="146"/>
      <c r="DGY105" s="146"/>
      <c r="DGZ105" s="113"/>
      <c r="DHA105" s="112"/>
      <c r="DHB105" s="112"/>
      <c r="DHC105" s="145" t="s">
        <v>139</v>
      </c>
      <c r="DHD105" s="146"/>
      <c r="DHE105" s="146"/>
      <c r="DHF105" s="146"/>
      <c r="DHG105" s="146"/>
      <c r="DHH105" s="113"/>
      <c r="DHI105" s="112"/>
      <c r="DHJ105" s="112"/>
      <c r="DHK105" s="145" t="s">
        <v>139</v>
      </c>
      <c r="DHL105" s="146"/>
      <c r="DHM105" s="146"/>
      <c r="DHN105" s="146"/>
      <c r="DHO105" s="146"/>
      <c r="DHP105" s="113"/>
      <c r="DHQ105" s="112"/>
      <c r="DHR105" s="112"/>
      <c r="DHS105" s="145" t="s">
        <v>139</v>
      </c>
      <c r="DHT105" s="146"/>
      <c r="DHU105" s="146"/>
      <c r="DHV105" s="146"/>
      <c r="DHW105" s="146"/>
      <c r="DHX105" s="113"/>
      <c r="DHY105" s="112"/>
      <c r="DHZ105" s="112"/>
      <c r="DIA105" s="145" t="s">
        <v>139</v>
      </c>
      <c r="DIB105" s="146"/>
      <c r="DIC105" s="146"/>
      <c r="DID105" s="146"/>
      <c r="DIE105" s="146"/>
      <c r="DIF105" s="113"/>
      <c r="DIG105" s="112"/>
      <c r="DIH105" s="112"/>
      <c r="DII105" s="145" t="s">
        <v>139</v>
      </c>
      <c r="DIJ105" s="146"/>
      <c r="DIK105" s="146"/>
      <c r="DIL105" s="146"/>
      <c r="DIM105" s="146"/>
      <c r="DIN105" s="113"/>
      <c r="DIO105" s="112"/>
      <c r="DIP105" s="112"/>
      <c r="DIQ105" s="145" t="s">
        <v>139</v>
      </c>
      <c r="DIR105" s="146"/>
      <c r="DIS105" s="146"/>
      <c r="DIT105" s="146"/>
      <c r="DIU105" s="146"/>
      <c r="DIV105" s="113"/>
      <c r="DIW105" s="112"/>
      <c r="DIX105" s="112"/>
      <c r="DIY105" s="145" t="s">
        <v>139</v>
      </c>
      <c r="DIZ105" s="146"/>
      <c r="DJA105" s="146"/>
      <c r="DJB105" s="146"/>
      <c r="DJC105" s="146"/>
      <c r="DJD105" s="113"/>
      <c r="DJE105" s="112"/>
      <c r="DJF105" s="112"/>
      <c r="DJG105" s="145" t="s">
        <v>139</v>
      </c>
      <c r="DJH105" s="146"/>
      <c r="DJI105" s="146"/>
      <c r="DJJ105" s="146"/>
      <c r="DJK105" s="146"/>
      <c r="DJL105" s="113"/>
      <c r="DJM105" s="112"/>
      <c r="DJN105" s="112"/>
      <c r="DJO105" s="145" t="s">
        <v>139</v>
      </c>
      <c r="DJP105" s="146"/>
      <c r="DJQ105" s="146"/>
      <c r="DJR105" s="146"/>
      <c r="DJS105" s="146"/>
      <c r="DJT105" s="113"/>
      <c r="DJU105" s="112"/>
      <c r="DJV105" s="112"/>
      <c r="DJW105" s="145" t="s">
        <v>139</v>
      </c>
      <c r="DJX105" s="146"/>
      <c r="DJY105" s="146"/>
      <c r="DJZ105" s="146"/>
      <c r="DKA105" s="146"/>
      <c r="DKB105" s="113"/>
      <c r="DKC105" s="112"/>
      <c r="DKD105" s="112"/>
      <c r="DKE105" s="145" t="s">
        <v>139</v>
      </c>
      <c r="DKF105" s="146"/>
      <c r="DKG105" s="146"/>
      <c r="DKH105" s="146"/>
      <c r="DKI105" s="146"/>
      <c r="DKJ105" s="113"/>
      <c r="DKK105" s="112"/>
      <c r="DKL105" s="112"/>
      <c r="DKM105" s="145" t="s">
        <v>139</v>
      </c>
      <c r="DKN105" s="146"/>
      <c r="DKO105" s="146"/>
      <c r="DKP105" s="146"/>
      <c r="DKQ105" s="146"/>
      <c r="DKR105" s="113"/>
      <c r="DKS105" s="112"/>
      <c r="DKT105" s="112"/>
      <c r="DKU105" s="145" t="s">
        <v>139</v>
      </c>
      <c r="DKV105" s="146"/>
      <c r="DKW105" s="146"/>
      <c r="DKX105" s="146"/>
      <c r="DKY105" s="146"/>
      <c r="DKZ105" s="113"/>
      <c r="DLA105" s="112"/>
      <c r="DLB105" s="112"/>
      <c r="DLC105" s="145" t="s">
        <v>139</v>
      </c>
      <c r="DLD105" s="146"/>
      <c r="DLE105" s="146"/>
      <c r="DLF105" s="146"/>
      <c r="DLG105" s="146"/>
      <c r="DLH105" s="113"/>
      <c r="DLI105" s="112"/>
      <c r="DLJ105" s="112"/>
      <c r="DLK105" s="145" t="s">
        <v>139</v>
      </c>
      <c r="DLL105" s="146"/>
      <c r="DLM105" s="146"/>
      <c r="DLN105" s="146"/>
      <c r="DLO105" s="146"/>
      <c r="DLP105" s="113"/>
      <c r="DLQ105" s="112"/>
      <c r="DLR105" s="112"/>
      <c r="DLS105" s="145" t="s">
        <v>139</v>
      </c>
      <c r="DLT105" s="146"/>
      <c r="DLU105" s="146"/>
      <c r="DLV105" s="146"/>
      <c r="DLW105" s="146"/>
      <c r="DLX105" s="113"/>
      <c r="DLY105" s="112"/>
      <c r="DLZ105" s="112"/>
      <c r="DMA105" s="145" t="s">
        <v>139</v>
      </c>
      <c r="DMB105" s="146"/>
      <c r="DMC105" s="146"/>
      <c r="DMD105" s="146"/>
      <c r="DME105" s="146"/>
      <c r="DMF105" s="113"/>
      <c r="DMG105" s="112"/>
      <c r="DMH105" s="112"/>
      <c r="DMI105" s="145" t="s">
        <v>139</v>
      </c>
      <c r="DMJ105" s="146"/>
      <c r="DMK105" s="146"/>
      <c r="DML105" s="146"/>
      <c r="DMM105" s="146"/>
      <c r="DMN105" s="113"/>
      <c r="DMO105" s="112"/>
      <c r="DMP105" s="112"/>
      <c r="DMQ105" s="145" t="s">
        <v>139</v>
      </c>
      <c r="DMR105" s="146"/>
      <c r="DMS105" s="146"/>
      <c r="DMT105" s="146"/>
      <c r="DMU105" s="146"/>
      <c r="DMV105" s="113"/>
      <c r="DMW105" s="112"/>
      <c r="DMX105" s="112"/>
      <c r="DMY105" s="145" t="s">
        <v>139</v>
      </c>
      <c r="DMZ105" s="146"/>
      <c r="DNA105" s="146"/>
      <c r="DNB105" s="146"/>
      <c r="DNC105" s="146"/>
      <c r="DND105" s="113"/>
      <c r="DNE105" s="112"/>
      <c r="DNF105" s="112"/>
      <c r="DNG105" s="145" t="s">
        <v>139</v>
      </c>
      <c r="DNH105" s="146"/>
      <c r="DNI105" s="146"/>
      <c r="DNJ105" s="146"/>
      <c r="DNK105" s="146"/>
      <c r="DNL105" s="113"/>
      <c r="DNM105" s="112"/>
      <c r="DNN105" s="112"/>
      <c r="DNO105" s="145" t="s">
        <v>139</v>
      </c>
      <c r="DNP105" s="146"/>
      <c r="DNQ105" s="146"/>
      <c r="DNR105" s="146"/>
      <c r="DNS105" s="146"/>
      <c r="DNT105" s="113"/>
      <c r="DNU105" s="112"/>
      <c r="DNV105" s="112"/>
      <c r="DNW105" s="145" t="s">
        <v>139</v>
      </c>
      <c r="DNX105" s="146"/>
      <c r="DNY105" s="146"/>
      <c r="DNZ105" s="146"/>
      <c r="DOA105" s="146"/>
      <c r="DOB105" s="113"/>
      <c r="DOC105" s="112"/>
      <c r="DOD105" s="112"/>
      <c r="DOE105" s="145" t="s">
        <v>139</v>
      </c>
      <c r="DOF105" s="146"/>
      <c r="DOG105" s="146"/>
      <c r="DOH105" s="146"/>
      <c r="DOI105" s="146"/>
      <c r="DOJ105" s="113"/>
      <c r="DOK105" s="112"/>
      <c r="DOL105" s="112"/>
      <c r="DOM105" s="145" t="s">
        <v>139</v>
      </c>
      <c r="DON105" s="146"/>
      <c r="DOO105" s="146"/>
      <c r="DOP105" s="146"/>
      <c r="DOQ105" s="146"/>
      <c r="DOR105" s="113"/>
      <c r="DOS105" s="112"/>
      <c r="DOT105" s="112"/>
      <c r="DOU105" s="145" t="s">
        <v>139</v>
      </c>
      <c r="DOV105" s="146"/>
      <c r="DOW105" s="146"/>
      <c r="DOX105" s="146"/>
      <c r="DOY105" s="146"/>
      <c r="DOZ105" s="113"/>
      <c r="DPA105" s="112"/>
      <c r="DPB105" s="112"/>
      <c r="DPC105" s="145" t="s">
        <v>139</v>
      </c>
      <c r="DPD105" s="146"/>
      <c r="DPE105" s="146"/>
      <c r="DPF105" s="146"/>
      <c r="DPG105" s="146"/>
      <c r="DPH105" s="113"/>
      <c r="DPI105" s="112"/>
      <c r="DPJ105" s="112"/>
      <c r="DPK105" s="145" t="s">
        <v>139</v>
      </c>
      <c r="DPL105" s="146"/>
      <c r="DPM105" s="146"/>
      <c r="DPN105" s="146"/>
      <c r="DPO105" s="146"/>
      <c r="DPP105" s="113"/>
      <c r="DPQ105" s="112"/>
      <c r="DPR105" s="112"/>
      <c r="DPS105" s="145" t="s">
        <v>139</v>
      </c>
      <c r="DPT105" s="146"/>
      <c r="DPU105" s="146"/>
      <c r="DPV105" s="146"/>
      <c r="DPW105" s="146"/>
      <c r="DPX105" s="113"/>
      <c r="DPY105" s="112"/>
      <c r="DPZ105" s="112"/>
      <c r="DQA105" s="145" t="s">
        <v>139</v>
      </c>
      <c r="DQB105" s="146"/>
      <c r="DQC105" s="146"/>
      <c r="DQD105" s="146"/>
      <c r="DQE105" s="146"/>
      <c r="DQF105" s="113"/>
      <c r="DQG105" s="112"/>
      <c r="DQH105" s="112"/>
      <c r="DQI105" s="145" t="s">
        <v>139</v>
      </c>
      <c r="DQJ105" s="146"/>
      <c r="DQK105" s="146"/>
      <c r="DQL105" s="146"/>
      <c r="DQM105" s="146"/>
      <c r="DQN105" s="113"/>
      <c r="DQO105" s="112"/>
      <c r="DQP105" s="112"/>
      <c r="DQQ105" s="145" t="s">
        <v>139</v>
      </c>
      <c r="DQR105" s="146"/>
      <c r="DQS105" s="146"/>
      <c r="DQT105" s="146"/>
      <c r="DQU105" s="146"/>
      <c r="DQV105" s="113"/>
      <c r="DQW105" s="112"/>
      <c r="DQX105" s="112"/>
      <c r="DQY105" s="145" t="s">
        <v>139</v>
      </c>
      <c r="DQZ105" s="146"/>
      <c r="DRA105" s="146"/>
      <c r="DRB105" s="146"/>
      <c r="DRC105" s="146"/>
      <c r="DRD105" s="113"/>
      <c r="DRE105" s="112"/>
      <c r="DRF105" s="112"/>
      <c r="DRG105" s="145" t="s">
        <v>139</v>
      </c>
      <c r="DRH105" s="146"/>
      <c r="DRI105" s="146"/>
      <c r="DRJ105" s="146"/>
      <c r="DRK105" s="146"/>
      <c r="DRL105" s="113"/>
      <c r="DRM105" s="112"/>
      <c r="DRN105" s="112"/>
      <c r="DRO105" s="145" t="s">
        <v>139</v>
      </c>
      <c r="DRP105" s="146"/>
      <c r="DRQ105" s="146"/>
      <c r="DRR105" s="146"/>
      <c r="DRS105" s="146"/>
      <c r="DRT105" s="113"/>
      <c r="DRU105" s="112"/>
      <c r="DRV105" s="112"/>
      <c r="DRW105" s="145" t="s">
        <v>139</v>
      </c>
      <c r="DRX105" s="146"/>
      <c r="DRY105" s="146"/>
      <c r="DRZ105" s="146"/>
      <c r="DSA105" s="146"/>
      <c r="DSB105" s="113"/>
      <c r="DSC105" s="112"/>
      <c r="DSD105" s="112"/>
      <c r="DSE105" s="145" t="s">
        <v>139</v>
      </c>
      <c r="DSF105" s="146"/>
      <c r="DSG105" s="146"/>
      <c r="DSH105" s="146"/>
      <c r="DSI105" s="146"/>
      <c r="DSJ105" s="113"/>
      <c r="DSK105" s="112"/>
      <c r="DSL105" s="112"/>
      <c r="DSM105" s="145" t="s">
        <v>139</v>
      </c>
      <c r="DSN105" s="146"/>
      <c r="DSO105" s="146"/>
      <c r="DSP105" s="146"/>
      <c r="DSQ105" s="146"/>
      <c r="DSR105" s="113"/>
      <c r="DSS105" s="112"/>
      <c r="DST105" s="112"/>
      <c r="DSU105" s="145" t="s">
        <v>139</v>
      </c>
      <c r="DSV105" s="146"/>
      <c r="DSW105" s="146"/>
      <c r="DSX105" s="146"/>
      <c r="DSY105" s="146"/>
      <c r="DSZ105" s="113"/>
      <c r="DTA105" s="112"/>
      <c r="DTB105" s="112"/>
      <c r="DTC105" s="145" t="s">
        <v>139</v>
      </c>
      <c r="DTD105" s="146"/>
      <c r="DTE105" s="146"/>
      <c r="DTF105" s="146"/>
      <c r="DTG105" s="146"/>
      <c r="DTH105" s="113"/>
      <c r="DTI105" s="112"/>
      <c r="DTJ105" s="112"/>
      <c r="DTK105" s="145" t="s">
        <v>139</v>
      </c>
      <c r="DTL105" s="146"/>
      <c r="DTM105" s="146"/>
      <c r="DTN105" s="146"/>
      <c r="DTO105" s="146"/>
      <c r="DTP105" s="113"/>
      <c r="DTQ105" s="112"/>
      <c r="DTR105" s="112"/>
      <c r="DTS105" s="145" t="s">
        <v>139</v>
      </c>
      <c r="DTT105" s="146"/>
      <c r="DTU105" s="146"/>
      <c r="DTV105" s="146"/>
      <c r="DTW105" s="146"/>
      <c r="DTX105" s="113"/>
      <c r="DTY105" s="112"/>
      <c r="DTZ105" s="112"/>
      <c r="DUA105" s="145" t="s">
        <v>139</v>
      </c>
      <c r="DUB105" s="146"/>
      <c r="DUC105" s="146"/>
      <c r="DUD105" s="146"/>
      <c r="DUE105" s="146"/>
      <c r="DUF105" s="113"/>
      <c r="DUG105" s="112"/>
      <c r="DUH105" s="112"/>
      <c r="DUI105" s="145" t="s">
        <v>139</v>
      </c>
      <c r="DUJ105" s="146"/>
      <c r="DUK105" s="146"/>
      <c r="DUL105" s="146"/>
      <c r="DUM105" s="146"/>
      <c r="DUN105" s="113"/>
      <c r="DUO105" s="112"/>
      <c r="DUP105" s="112"/>
      <c r="DUQ105" s="145" t="s">
        <v>139</v>
      </c>
      <c r="DUR105" s="146"/>
      <c r="DUS105" s="146"/>
      <c r="DUT105" s="146"/>
      <c r="DUU105" s="146"/>
      <c r="DUV105" s="113"/>
      <c r="DUW105" s="112"/>
      <c r="DUX105" s="112"/>
      <c r="DUY105" s="145" t="s">
        <v>139</v>
      </c>
      <c r="DUZ105" s="146"/>
      <c r="DVA105" s="146"/>
      <c r="DVB105" s="146"/>
      <c r="DVC105" s="146"/>
      <c r="DVD105" s="113"/>
      <c r="DVE105" s="112"/>
      <c r="DVF105" s="112"/>
      <c r="DVG105" s="145" t="s">
        <v>139</v>
      </c>
      <c r="DVH105" s="146"/>
      <c r="DVI105" s="146"/>
      <c r="DVJ105" s="146"/>
      <c r="DVK105" s="146"/>
      <c r="DVL105" s="113"/>
      <c r="DVM105" s="112"/>
      <c r="DVN105" s="112"/>
      <c r="DVO105" s="145" t="s">
        <v>139</v>
      </c>
      <c r="DVP105" s="146"/>
      <c r="DVQ105" s="146"/>
      <c r="DVR105" s="146"/>
      <c r="DVS105" s="146"/>
      <c r="DVT105" s="113"/>
      <c r="DVU105" s="112"/>
      <c r="DVV105" s="112"/>
      <c r="DVW105" s="145" t="s">
        <v>139</v>
      </c>
      <c r="DVX105" s="146"/>
      <c r="DVY105" s="146"/>
      <c r="DVZ105" s="146"/>
      <c r="DWA105" s="146"/>
      <c r="DWB105" s="113"/>
      <c r="DWC105" s="112"/>
      <c r="DWD105" s="112"/>
      <c r="DWE105" s="145" t="s">
        <v>139</v>
      </c>
      <c r="DWF105" s="146"/>
      <c r="DWG105" s="146"/>
      <c r="DWH105" s="146"/>
      <c r="DWI105" s="146"/>
      <c r="DWJ105" s="113"/>
      <c r="DWK105" s="112"/>
      <c r="DWL105" s="112"/>
      <c r="DWM105" s="145" t="s">
        <v>139</v>
      </c>
      <c r="DWN105" s="146"/>
      <c r="DWO105" s="146"/>
      <c r="DWP105" s="146"/>
      <c r="DWQ105" s="146"/>
      <c r="DWR105" s="113"/>
      <c r="DWS105" s="112"/>
      <c r="DWT105" s="112"/>
      <c r="DWU105" s="145" t="s">
        <v>139</v>
      </c>
      <c r="DWV105" s="146"/>
      <c r="DWW105" s="146"/>
      <c r="DWX105" s="146"/>
      <c r="DWY105" s="146"/>
      <c r="DWZ105" s="113"/>
      <c r="DXA105" s="112"/>
      <c r="DXB105" s="112"/>
      <c r="DXC105" s="145" t="s">
        <v>139</v>
      </c>
      <c r="DXD105" s="146"/>
      <c r="DXE105" s="146"/>
      <c r="DXF105" s="146"/>
      <c r="DXG105" s="146"/>
      <c r="DXH105" s="113"/>
      <c r="DXI105" s="112"/>
      <c r="DXJ105" s="112"/>
      <c r="DXK105" s="145" t="s">
        <v>139</v>
      </c>
      <c r="DXL105" s="146"/>
      <c r="DXM105" s="146"/>
      <c r="DXN105" s="146"/>
      <c r="DXO105" s="146"/>
      <c r="DXP105" s="113"/>
      <c r="DXQ105" s="112"/>
      <c r="DXR105" s="112"/>
      <c r="DXS105" s="145" t="s">
        <v>139</v>
      </c>
      <c r="DXT105" s="146"/>
      <c r="DXU105" s="146"/>
      <c r="DXV105" s="146"/>
      <c r="DXW105" s="146"/>
      <c r="DXX105" s="113"/>
      <c r="DXY105" s="112"/>
      <c r="DXZ105" s="112"/>
      <c r="DYA105" s="145" t="s">
        <v>139</v>
      </c>
      <c r="DYB105" s="146"/>
      <c r="DYC105" s="146"/>
      <c r="DYD105" s="146"/>
      <c r="DYE105" s="146"/>
      <c r="DYF105" s="113"/>
      <c r="DYG105" s="112"/>
      <c r="DYH105" s="112"/>
      <c r="DYI105" s="145" t="s">
        <v>139</v>
      </c>
      <c r="DYJ105" s="146"/>
      <c r="DYK105" s="146"/>
      <c r="DYL105" s="146"/>
      <c r="DYM105" s="146"/>
      <c r="DYN105" s="113"/>
      <c r="DYO105" s="112"/>
      <c r="DYP105" s="112"/>
      <c r="DYQ105" s="145" t="s">
        <v>139</v>
      </c>
      <c r="DYR105" s="146"/>
      <c r="DYS105" s="146"/>
      <c r="DYT105" s="146"/>
      <c r="DYU105" s="146"/>
      <c r="DYV105" s="113"/>
      <c r="DYW105" s="112"/>
      <c r="DYX105" s="112"/>
      <c r="DYY105" s="145" t="s">
        <v>139</v>
      </c>
      <c r="DYZ105" s="146"/>
      <c r="DZA105" s="146"/>
      <c r="DZB105" s="146"/>
      <c r="DZC105" s="146"/>
      <c r="DZD105" s="113"/>
      <c r="DZE105" s="112"/>
      <c r="DZF105" s="112"/>
      <c r="DZG105" s="145" t="s">
        <v>139</v>
      </c>
      <c r="DZH105" s="146"/>
      <c r="DZI105" s="146"/>
      <c r="DZJ105" s="146"/>
      <c r="DZK105" s="146"/>
      <c r="DZL105" s="113"/>
      <c r="DZM105" s="112"/>
      <c r="DZN105" s="112"/>
      <c r="DZO105" s="145" t="s">
        <v>139</v>
      </c>
      <c r="DZP105" s="146"/>
      <c r="DZQ105" s="146"/>
      <c r="DZR105" s="146"/>
      <c r="DZS105" s="146"/>
      <c r="DZT105" s="113"/>
      <c r="DZU105" s="112"/>
      <c r="DZV105" s="112"/>
      <c r="DZW105" s="145" t="s">
        <v>139</v>
      </c>
      <c r="DZX105" s="146"/>
      <c r="DZY105" s="146"/>
      <c r="DZZ105" s="146"/>
      <c r="EAA105" s="146"/>
      <c r="EAB105" s="113"/>
      <c r="EAC105" s="112"/>
      <c r="EAD105" s="112"/>
      <c r="EAE105" s="145" t="s">
        <v>139</v>
      </c>
      <c r="EAF105" s="146"/>
      <c r="EAG105" s="146"/>
      <c r="EAH105" s="146"/>
      <c r="EAI105" s="146"/>
      <c r="EAJ105" s="113"/>
      <c r="EAK105" s="112"/>
      <c r="EAL105" s="112"/>
      <c r="EAM105" s="145"/>
      <c r="EAN105" s="146"/>
      <c r="EAO105" s="146"/>
      <c r="EAP105" s="146"/>
      <c r="EAQ105" s="146"/>
      <c r="EAR105" s="113"/>
      <c r="EAS105" s="112"/>
      <c r="EAT105" s="112"/>
      <c r="EAU105" s="145"/>
      <c r="EAV105" s="146"/>
      <c r="EAW105" s="146"/>
      <c r="EAX105" s="146"/>
      <c r="EAY105" s="146"/>
      <c r="EAZ105" s="113"/>
      <c r="EBA105" s="112"/>
      <c r="EBB105" s="112"/>
      <c r="EBC105" s="145"/>
      <c r="EBD105" s="146"/>
      <c r="EBE105" s="146"/>
      <c r="EBF105" s="146"/>
      <c r="EBG105" s="146"/>
      <c r="EBH105" s="113"/>
      <c r="EBI105" s="112"/>
      <c r="EBJ105" s="112"/>
      <c r="EBK105" s="145"/>
      <c r="EBL105" s="146"/>
      <c r="EBM105" s="146"/>
      <c r="EBN105" s="146"/>
      <c r="EBO105" s="146"/>
      <c r="EBP105" s="113"/>
      <c r="EBQ105" s="112"/>
      <c r="EBR105" s="112"/>
      <c r="EBS105" s="145"/>
      <c r="EBT105" s="146"/>
      <c r="EBU105" s="146"/>
      <c r="EBV105" s="146"/>
      <c r="EBW105" s="146"/>
      <c r="EBX105" s="113"/>
      <c r="EBY105" s="112"/>
      <c r="EBZ105" s="112"/>
      <c r="ECA105" s="145"/>
      <c r="ECB105" s="146"/>
      <c r="ECC105" s="146"/>
      <c r="ECD105" s="146"/>
      <c r="ECE105" s="146"/>
      <c r="ECF105" s="113"/>
      <c r="ECG105" s="112"/>
      <c r="ECH105" s="112"/>
      <c r="ECI105" s="145"/>
      <c r="ECJ105" s="146"/>
      <c r="ECK105" s="146"/>
      <c r="ECL105" s="146"/>
      <c r="ECM105" s="146"/>
      <c r="ECN105" s="113"/>
      <c r="ECO105" s="112"/>
      <c r="ECP105" s="112"/>
      <c r="ECQ105" s="145"/>
      <c r="ECR105" s="146"/>
      <c r="ECS105" s="146"/>
      <c r="ECT105" s="146"/>
      <c r="ECU105" s="146"/>
      <c r="ECV105" s="113"/>
      <c r="ECW105" s="112"/>
      <c r="ECX105" s="112"/>
      <c r="ECY105" s="145"/>
      <c r="ECZ105" s="146"/>
      <c r="EDA105" s="146"/>
      <c r="EDB105" s="146"/>
      <c r="EDC105" s="146"/>
      <c r="EDD105" s="113"/>
      <c r="EDE105" s="112"/>
      <c r="EDF105" s="112"/>
      <c r="EDG105" s="145"/>
      <c r="EDH105" s="146"/>
      <c r="EDI105" s="146"/>
      <c r="EDJ105" s="146"/>
      <c r="EDK105" s="146"/>
      <c r="EDL105" s="113"/>
      <c r="EDM105" s="112"/>
      <c r="EDN105" s="112"/>
      <c r="EDO105" s="145"/>
      <c r="EDP105" s="146"/>
      <c r="EDQ105" s="146"/>
      <c r="EDR105" s="146"/>
      <c r="EDS105" s="146"/>
      <c r="EDT105" s="113"/>
      <c r="EDU105" s="112"/>
      <c r="EDV105" s="112"/>
      <c r="EDW105" s="145"/>
      <c r="EDX105" s="146"/>
      <c r="EDY105" s="146"/>
      <c r="EDZ105" s="146"/>
      <c r="EEA105" s="146"/>
      <c r="EEB105" s="113"/>
      <c r="EEC105" s="112"/>
      <c r="EED105" s="112"/>
      <c r="EEE105" s="145"/>
      <c r="EEF105" s="146"/>
      <c r="EEG105" s="146"/>
      <c r="EEH105" s="146"/>
      <c r="EEI105" s="146"/>
      <c r="EEJ105" s="113"/>
      <c r="EEK105" s="112"/>
      <c r="EEL105" s="112"/>
      <c r="EEM105" s="145"/>
      <c r="EEN105" s="146"/>
      <c r="EEO105" s="146"/>
      <c r="EEP105" s="146"/>
      <c r="EEQ105" s="146"/>
      <c r="EER105" s="113"/>
      <c r="EES105" s="112"/>
      <c r="EET105" s="112"/>
      <c r="EEU105" s="145"/>
      <c r="EEV105" s="146"/>
      <c r="EEW105" s="146"/>
      <c r="EEX105" s="146"/>
      <c r="EEY105" s="146"/>
      <c r="EEZ105" s="113"/>
      <c r="EFA105" s="112"/>
      <c r="EFB105" s="112"/>
      <c r="EFC105" s="145"/>
      <c r="EFD105" s="146"/>
      <c r="EFE105" s="146"/>
      <c r="EFF105" s="146"/>
      <c r="EFG105" s="146"/>
      <c r="EFH105" s="113"/>
      <c r="EFI105" s="112"/>
      <c r="EFJ105" s="112"/>
      <c r="EFK105" s="145"/>
      <c r="EFL105" s="146"/>
      <c r="EFM105" s="146"/>
      <c r="EFN105" s="146"/>
      <c r="EFO105" s="146"/>
      <c r="EFP105" s="113"/>
      <c r="EFQ105" s="112"/>
      <c r="EFR105" s="112"/>
      <c r="EFS105" s="145"/>
      <c r="EFT105" s="146"/>
      <c r="EFU105" s="146"/>
      <c r="EFV105" s="146"/>
      <c r="EFW105" s="146"/>
      <c r="EFX105" s="113"/>
      <c r="EFY105" s="112"/>
      <c r="EFZ105" s="112"/>
      <c r="EGA105" s="145"/>
      <c r="EGB105" s="146"/>
      <c r="EGC105" s="146"/>
      <c r="EGD105" s="146"/>
      <c r="EGE105" s="146"/>
      <c r="EGF105" s="113"/>
      <c r="EGG105" s="112"/>
      <c r="EGH105" s="112"/>
      <c r="EGI105" s="145"/>
      <c r="EGJ105" s="146"/>
      <c r="EGK105" s="146"/>
      <c r="EGL105" s="146"/>
      <c r="EGM105" s="146"/>
      <c r="EGN105" s="113"/>
      <c r="EGO105" s="112"/>
      <c r="EGP105" s="112"/>
      <c r="EGQ105" s="145"/>
      <c r="EGR105" s="146"/>
      <c r="EGS105" s="146"/>
      <c r="EGT105" s="146"/>
      <c r="EGU105" s="146"/>
      <c r="EGV105" s="113"/>
      <c r="EGW105" s="112"/>
      <c r="EGX105" s="112"/>
      <c r="EGY105" s="145"/>
      <c r="EGZ105" s="146"/>
      <c r="EHA105" s="146"/>
      <c r="EHB105" s="146"/>
      <c r="EHC105" s="146"/>
      <c r="EHD105" s="113"/>
      <c r="EHE105" s="112"/>
      <c r="EHF105" s="112"/>
      <c r="EHG105" s="145"/>
      <c r="EHH105" s="146"/>
      <c r="EHI105" s="146"/>
      <c r="EHJ105" s="146"/>
      <c r="EHK105" s="146"/>
      <c r="EHL105" s="113"/>
      <c r="EHM105" s="112"/>
      <c r="EHN105" s="112"/>
      <c r="EHO105" s="145"/>
      <c r="EHP105" s="146"/>
      <c r="EHQ105" s="146"/>
      <c r="EHR105" s="146"/>
      <c r="EHS105" s="146"/>
      <c r="EHT105" s="113"/>
      <c r="EHU105" s="112"/>
      <c r="EHV105" s="112"/>
      <c r="EHW105" s="145"/>
      <c r="EHX105" s="146"/>
      <c r="EHY105" s="146"/>
      <c r="EHZ105" s="146"/>
      <c r="EIA105" s="146"/>
      <c r="EIB105" s="113"/>
      <c r="EIC105" s="112"/>
      <c r="EID105" s="112"/>
      <c r="EIE105" s="145"/>
      <c r="EIF105" s="146"/>
      <c r="EIG105" s="146"/>
      <c r="EIH105" s="146"/>
      <c r="EII105" s="146"/>
      <c r="EIJ105" s="113"/>
      <c r="EIK105" s="112"/>
      <c r="EIL105" s="112"/>
      <c r="EIM105" s="145"/>
      <c r="EIN105" s="146"/>
      <c r="EIO105" s="146"/>
      <c r="EIP105" s="146"/>
      <c r="EIQ105" s="146"/>
      <c r="EIR105" s="113"/>
      <c r="EIS105" s="112"/>
      <c r="EIT105" s="112"/>
      <c r="EIU105" s="145"/>
      <c r="EIV105" s="146"/>
      <c r="EIW105" s="146"/>
      <c r="EIX105" s="146"/>
      <c r="EIY105" s="146"/>
      <c r="EIZ105" s="113"/>
      <c r="EJA105" s="112"/>
      <c r="EJB105" s="112"/>
      <c r="EJC105" s="145"/>
      <c r="EJD105" s="146"/>
      <c r="EJE105" s="146"/>
      <c r="EJF105" s="146"/>
      <c r="EJG105" s="146"/>
      <c r="EJH105" s="113"/>
      <c r="EJI105" s="112"/>
      <c r="EJJ105" s="112"/>
      <c r="EJK105" s="145"/>
      <c r="EJL105" s="146"/>
      <c r="EJM105" s="146"/>
      <c r="EJN105" s="146"/>
      <c r="EJO105" s="146"/>
      <c r="EJP105" s="113"/>
      <c r="EJQ105" s="112"/>
      <c r="EJR105" s="112"/>
      <c r="EJS105" s="145"/>
      <c r="EJT105" s="146"/>
      <c r="EJU105" s="146"/>
      <c r="EJV105" s="146"/>
      <c r="EJW105" s="146"/>
      <c r="EJX105" s="113"/>
      <c r="EJY105" s="112"/>
      <c r="EJZ105" s="112"/>
      <c r="EKA105" s="145"/>
      <c r="EKB105" s="146"/>
      <c r="EKC105" s="146"/>
      <c r="EKD105" s="146"/>
      <c r="EKE105" s="146"/>
      <c r="EKF105" s="113"/>
      <c r="EKG105" s="112"/>
      <c r="EKH105" s="112"/>
      <c r="EKI105" s="145"/>
      <c r="EKJ105" s="146"/>
      <c r="EKK105" s="146"/>
      <c r="EKL105" s="146"/>
      <c r="EKM105" s="146"/>
      <c r="EKN105" s="113"/>
      <c r="EKO105" s="112"/>
      <c r="EKP105" s="112"/>
      <c r="EKQ105" s="145"/>
      <c r="EKR105" s="146"/>
      <c r="EKS105" s="146"/>
      <c r="EKT105" s="146"/>
      <c r="EKU105" s="146"/>
      <c r="EKV105" s="113"/>
      <c r="EKW105" s="112"/>
      <c r="EKX105" s="112"/>
      <c r="EKY105" s="145"/>
      <c r="EKZ105" s="146"/>
      <c r="ELA105" s="146"/>
      <c r="ELB105" s="146"/>
      <c r="ELC105" s="146"/>
      <c r="ELD105" s="113"/>
      <c r="ELE105" s="112"/>
      <c r="ELF105" s="112"/>
      <c r="ELG105" s="145"/>
      <c r="ELH105" s="146"/>
      <c r="ELI105" s="146"/>
      <c r="ELJ105" s="146"/>
      <c r="ELK105" s="146"/>
      <c r="ELL105" s="113"/>
      <c r="ELM105" s="112"/>
      <c r="ELN105" s="112"/>
      <c r="ELO105" s="145"/>
      <c r="ELP105" s="146"/>
      <c r="ELQ105" s="146"/>
      <c r="ELR105" s="146"/>
      <c r="ELS105" s="146"/>
      <c r="ELT105" s="113"/>
      <c r="ELU105" s="112"/>
      <c r="ELV105" s="112"/>
      <c r="ELW105" s="145"/>
      <c r="ELX105" s="146"/>
      <c r="ELY105" s="146"/>
      <c r="ELZ105" s="146"/>
      <c r="EMA105" s="146"/>
      <c r="EMB105" s="113"/>
      <c r="EMC105" s="112"/>
      <c r="EMD105" s="112"/>
      <c r="EME105" s="145"/>
      <c r="EMF105" s="146"/>
      <c r="EMG105" s="146"/>
      <c r="EMH105" s="146"/>
      <c r="EMI105" s="146"/>
      <c r="EMJ105" s="113"/>
      <c r="EMK105" s="112"/>
      <c r="EML105" s="112"/>
      <c r="EMM105" s="145"/>
      <c r="EMN105" s="146"/>
      <c r="EMO105" s="146"/>
      <c r="EMP105" s="146"/>
      <c r="EMQ105" s="146"/>
      <c r="EMR105" s="113"/>
      <c r="EMS105" s="112"/>
      <c r="EMT105" s="112"/>
      <c r="EMU105" s="145"/>
      <c r="EMV105" s="146"/>
      <c r="EMW105" s="146"/>
      <c r="EMX105" s="146"/>
      <c r="EMY105" s="146"/>
      <c r="EMZ105" s="113"/>
      <c r="ENA105" s="112"/>
      <c r="ENB105" s="112"/>
      <c r="ENC105" s="145"/>
      <c r="END105" s="146"/>
      <c r="ENE105" s="146"/>
      <c r="ENF105" s="146"/>
      <c r="ENG105" s="146"/>
      <c r="ENH105" s="113"/>
      <c r="ENI105" s="112"/>
      <c r="ENJ105" s="112"/>
      <c r="ENK105" s="145"/>
      <c r="ENL105" s="146"/>
      <c r="ENM105" s="146"/>
      <c r="ENN105" s="146"/>
      <c r="ENO105" s="146"/>
      <c r="ENP105" s="113"/>
      <c r="ENQ105" s="112"/>
      <c r="ENR105" s="112"/>
      <c r="ENS105" s="145"/>
      <c r="ENT105" s="146"/>
      <c r="ENU105" s="146"/>
      <c r="ENV105" s="146"/>
      <c r="ENW105" s="146"/>
      <c r="ENX105" s="113"/>
      <c r="ENY105" s="112"/>
      <c r="ENZ105" s="112"/>
      <c r="EOA105" s="145"/>
      <c r="EOB105" s="146"/>
      <c r="EOC105" s="146"/>
      <c r="EOD105" s="146"/>
      <c r="EOE105" s="146"/>
      <c r="EOF105" s="113"/>
      <c r="EOG105" s="112"/>
      <c r="EOH105" s="112"/>
      <c r="EOI105" s="145"/>
      <c r="EOJ105" s="146"/>
      <c r="EOK105" s="146"/>
      <c r="EOL105" s="146"/>
      <c r="EOM105" s="146"/>
      <c r="EON105" s="113"/>
      <c r="EOO105" s="112"/>
      <c r="EOP105" s="112"/>
      <c r="EOQ105" s="145"/>
      <c r="EOR105" s="146"/>
      <c r="EOS105" s="146"/>
      <c r="EOT105" s="146"/>
      <c r="EOU105" s="146"/>
      <c r="EOV105" s="113"/>
      <c r="EOW105" s="112"/>
      <c r="EOX105" s="112"/>
      <c r="EOY105" s="145"/>
      <c r="EOZ105" s="146"/>
      <c r="EPA105" s="146"/>
      <c r="EPB105" s="146"/>
      <c r="EPC105" s="146"/>
      <c r="EPD105" s="113"/>
      <c r="EPE105" s="112"/>
      <c r="EPF105" s="112"/>
      <c r="EPG105" s="145"/>
      <c r="EPH105" s="146"/>
      <c r="EPI105" s="146"/>
      <c r="EPJ105" s="146"/>
      <c r="EPK105" s="146"/>
      <c r="EPL105" s="113"/>
      <c r="EPM105" s="112"/>
      <c r="EPN105" s="112"/>
      <c r="EPO105" s="145"/>
      <c r="EPP105" s="146"/>
      <c r="EPQ105" s="146"/>
      <c r="EPR105" s="146"/>
      <c r="EPS105" s="146"/>
      <c r="EPT105" s="113"/>
      <c r="EPU105" s="112"/>
      <c r="EPV105" s="112"/>
      <c r="EPW105" s="145"/>
      <c r="EPX105" s="146"/>
      <c r="EPY105" s="146"/>
      <c r="EPZ105" s="146"/>
      <c r="EQA105" s="146"/>
      <c r="EQB105" s="113"/>
      <c r="EQC105" s="112"/>
      <c r="EQD105" s="112"/>
      <c r="EQE105" s="145"/>
      <c r="EQF105" s="146"/>
      <c r="EQG105" s="146"/>
      <c r="EQH105" s="146"/>
      <c r="EQI105" s="146"/>
      <c r="EQJ105" s="113"/>
      <c r="EQK105" s="112"/>
      <c r="EQL105" s="112"/>
      <c r="EQM105" s="145"/>
      <c r="EQN105" s="146"/>
      <c r="EQO105" s="146"/>
      <c r="EQP105" s="146"/>
      <c r="EQQ105" s="146"/>
      <c r="EQR105" s="113"/>
      <c r="EQS105" s="112"/>
      <c r="EQT105" s="112"/>
      <c r="EQU105" s="145"/>
      <c r="EQV105" s="146"/>
      <c r="EQW105" s="146"/>
      <c r="EQX105" s="146"/>
      <c r="EQY105" s="146"/>
      <c r="EQZ105" s="113"/>
      <c r="ERA105" s="112"/>
      <c r="ERB105" s="112"/>
      <c r="ERC105" s="145"/>
      <c r="ERD105" s="146"/>
      <c r="ERE105" s="146"/>
      <c r="ERF105" s="146"/>
      <c r="ERG105" s="146"/>
      <c r="ERH105" s="113"/>
      <c r="ERI105" s="112"/>
      <c r="ERJ105" s="112"/>
      <c r="ERK105" s="145"/>
      <c r="ERL105" s="146"/>
      <c r="ERM105" s="146"/>
      <c r="ERN105" s="146"/>
      <c r="ERO105" s="146"/>
      <c r="ERP105" s="113"/>
      <c r="ERQ105" s="112"/>
      <c r="ERR105" s="112"/>
      <c r="ERS105" s="145"/>
      <c r="ERT105" s="146"/>
      <c r="ERU105" s="146"/>
      <c r="ERV105" s="146"/>
      <c r="ERW105" s="146"/>
      <c r="ERX105" s="113"/>
      <c r="ERY105" s="112"/>
      <c r="ERZ105" s="112"/>
      <c r="ESA105" s="145"/>
      <c r="ESB105" s="146"/>
      <c r="ESC105" s="146"/>
      <c r="ESD105" s="146"/>
      <c r="ESE105" s="146"/>
      <c r="ESF105" s="113"/>
      <c r="ESG105" s="112"/>
      <c r="ESH105" s="112"/>
      <c r="ESI105" s="145"/>
      <c r="ESJ105" s="146"/>
      <c r="ESK105" s="146"/>
      <c r="ESL105" s="146"/>
      <c r="ESM105" s="146"/>
      <c r="ESN105" s="113"/>
      <c r="ESO105" s="112"/>
      <c r="ESP105" s="112"/>
      <c r="ESQ105" s="145"/>
      <c r="ESR105" s="146"/>
      <c r="ESS105" s="146"/>
      <c r="EST105" s="146"/>
      <c r="ESU105" s="146"/>
      <c r="ESV105" s="113"/>
      <c r="ESW105" s="112"/>
      <c r="ESX105" s="112"/>
      <c r="ESY105" s="145"/>
      <c r="ESZ105" s="146"/>
      <c r="ETA105" s="146"/>
      <c r="ETB105" s="146"/>
      <c r="ETC105" s="146"/>
      <c r="ETD105" s="113"/>
      <c r="ETE105" s="112"/>
      <c r="ETF105" s="112"/>
      <c r="ETG105" s="145"/>
      <c r="ETH105" s="146"/>
      <c r="ETI105" s="146"/>
      <c r="ETJ105" s="146"/>
      <c r="ETK105" s="146"/>
      <c r="ETL105" s="113"/>
      <c r="ETM105" s="112"/>
      <c r="ETN105" s="112"/>
      <c r="ETO105" s="145"/>
      <c r="ETP105" s="146"/>
      <c r="ETQ105" s="146"/>
      <c r="ETR105" s="146"/>
      <c r="ETS105" s="146"/>
      <c r="ETT105" s="113"/>
      <c r="ETU105" s="112"/>
      <c r="ETV105" s="112"/>
      <c r="ETW105" s="145"/>
      <c r="ETX105" s="146"/>
      <c r="ETY105" s="146"/>
      <c r="ETZ105" s="146"/>
      <c r="EUA105" s="146"/>
      <c r="EUB105" s="113"/>
      <c r="EUC105" s="112"/>
      <c r="EUD105" s="112"/>
      <c r="EUE105" s="145"/>
      <c r="EUF105" s="146"/>
      <c r="EUG105" s="146"/>
      <c r="EUH105" s="146"/>
      <c r="EUI105" s="146"/>
      <c r="EUJ105" s="113"/>
      <c r="EUK105" s="112"/>
      <c r="EUL105" s="112"/>
      <c r="EUM105" s="145"/>
      <c r="EUN105" s="146"/>
      <c r="EUO105" s="146"/>
      <c r="EUP105" s="146"/>
      <c r="EUQ105" s="146"/>
      <c r="EUR105" s="113"/>
      <c r="EUS105" s="112"/>
      <c r="EUT105" s="112"/>
      <c r="EUU105" s="145"/>
      <c r="EUV105" s="146"/>
      <c r="EUW105" s="146"/>
      <c r="EUX105" s="146"/>
      <c r="EUY105" s="146"/>
      <c r="EUZ105" s="113"/>
      <c r="EVA105" s="112"/>
      <c r="EVB105" s="112"/>
      <c r="EVC105" s="145"/>
      <c r="EVD105" s="146"/>
      <c r="EVE105" s="146"/>
      <c r="EVF105" s="146"/>
      <c r="EVG105" s="146"/>
      <c r="EVH105" s="113"/>
      <c r="EVI105" s="112"/>
      <c r="EVJ105" s="112"/>
      <c r="EVK105" s="145"/>
      <c r="EVL105" s="146"/>
      <c r="EVM105" s="146"/>
      <c r="EVN105" s="146"/>
      <c r="EVO105" s="146"/>
      <c r="EVP105" s="113"/>
      <c r="EVQ105" s="112"/>
      <c r="EVR105" s="112"/>
      <c r="EVS105" s="145"/>
      <c r="EVT105" s="146"/>
      <c r="EVU105" s="146"/>
      <c r="EVV105" s="146"/>
      <c r="EVW105" s="146"/>
      <c r="EVX105" s="113"/>
      <c r="EVY105" s="112"/>
      <c r="EVZ105" s="112"/>
      <c r="EWA105" s="145"/>
      <c r="EWB105" s="146"/>
      <c r="EWC105" s="146"/>
      <c r="EWD105" s="146"/>
      <c r="EWE105" s="146"/>
      <c r="EWF105" s="113"/>
      <c r="EWG105" s="112"/>
      <c r="EWH105" s="112"/>
      <c r="EWI105" s="145"/>
      <c r="EWJ105" s="146"/>
      <c r="EWK105" s="146"/>
      <c r="EWL105" s="146"/>
      <c r="EWM105" s="146"/>
      <c r="EWN105" s="113"/>
      <c r="EWO105" s="112"/>
      <c r="EWP105" s="112"/>
      <c r="EWQ105" s="145"/>
      <c r="EWR105" s="146"/>
      <c r="EWS105" s="146"/>
      <c r="EWT105" s="146"/>
      <c r="EWU105" s="146"/>
      <c r="EWV105" s="113"/>
      <c r="EWW105" s="112"/>
      <c r="EWX105" s="112"/>
      <c r="EWY105" s="145"/>
      <c r="EWZ105" s="146"/>
      <c r="EXA105" s="146"/>
      <c r="EXB105" s="146"/>
      <c r="EXC105" s="146"/>
      <c r="EXD105" s="113"/>
      <c r="EXE105" s="112"/>
      <c r="EXF105" s="112"/>
      <c r="EXG105" s="145"/>
      <c r="EXH105" s="146"/>
      <c r="EXI105" s="146"/>
      <c r="EXJ105" s="146"/>
      <c r="EXK105" s="146"/>
      <c r="EXL105" s="113"/>
      <c r="EXM105" s="112"/>
      <c r="EXN105" s="112"/>
      <c r="EXO105" s="145"/>
      <c r="EXP105" s="146"/>
      <c r="EXQ105" s="146"/>
      <c r="EXR105" s="146"/>
      <c r="EXS105" s="146"/>
      <c r="EXT105" s="113"/>
      <c r="EXU105" s="112"/>
      <c r="EXV105" s="112"/>
      <c r="EXW105" s="145"/>
      <c r="EXX105" s="146"/>
      <c r="EXY105" s="146"/>
      <c r="EXZ105" s="146"/>
      <c r="EYA105" s="146"/>
      <c r="EYB105" s="113"/>
      <c r="EYC105" s="112"/>
      <c r="EYD105" s="112"/>
      <c r="EYE105" s="145" t="s">
        <v>139</v>
      </c>
      <c r="EYF105" s="146"/>
      <c r="EYG105" s="146"/>
      <c r="EYH105" s="146"/>
      <c r="EYI105" s="146"/>
      <c r="EYJ105" s="113"/>
      <c r="EYK105" s="112"/>
      <c r="EYL105" s="112"/>
      <c r="EYM105" s="145" t="s">
        <v>139</v>
      </c>
      <c r="EYN105" s="146"/>
      <c r="EYO105" s="146"/>
      <c r="EYP105" s="146"/>
      <c r="EYQ105" s="146"/>
      <c r="EYR105" s="113"/>
      <c r="EYS105" s="112"/>
      <c r="EYT105" s="112"/>
      <c r="EYU105" s="145" t="s">
        <v>139</v>
      </c>
      <c r="EYV105" s="146"/>
      <c r="EYW105" s="146"/>
      <c r="EYX105" s="146"/>
      <c r="EYY105" s="146"/>
      <c r="EYZ105" s="113"/>
      <c r="EZA105" s="112"/>
      <c r="EZB105" s="112"/>
      <c r="EZC105" s="145" t="s">
        <v>139</v>
      </c>
      <c r="EZD105" s="146"/>
      <c r="EZE105" s="146"/>
      <c r="EZF105" s="146"/>
      <c r="EZG105" s="146"/>
      <c r="EZH105" s="113"/>
      <c r="EZI105" s="112"/>
      <c r="EZJ105" s="112"/>
      <c r="EZK105" s="145" t="s">
        <v>139</v>
      </c>
      <c r="EZL105" s="146"/>
      <c r="EZM105" s="146"/>
      <c r="EZN105" s="146"/>
      <c r="EZO105" s="146"/>
      <c r="EZP105" s="113"/>
      <c r="EZQ105" s="112"/>
      <c r="EZR105" s="112"/>
      <c r="EZS105" s="145" t="s">
        <v>139</v>
      </c>
      <c r="EZT105" s="146"/>
      <c r="EZU105" s="146"/>
      <c r="EZV105" s="146"/>
      <c r="EZW105" s="146"/>
      <c r="EZX105" s="113"/>
      <c r="EZY105" s="112"/>
      <c r="EZZ105" s="112"/>
      <c r="FAA105" s="145" t="s">
        <v>139</v>
      </c>
      <c r="FAB105" s="146"/>
      <c r="FAC105" s="146"/>
      <c r="FAD105" s="146"/>
      <c r="FAE105" s="146"/>
      <c r="FAF105" s="113"/>
      <c r="FAG105" s="112"/>
      <c r="FAH105" s="112"/>
      <c r="FAI105" s="145" t="s">
        <v>139</v>
      </c>
      <c r="FAJ105" s="146"/>
      <c r="FAK105" s="146"/>
      <c r="FAL105" s="146"/>
      <c r="FAM105" s="146"/>
      <c r="FAN105" s="113"/>
      <c r="FAO105" s="112"/>
      <c r="FAP105" s="112"/>
      <c r="FAQ105" s="145" t="s">
        <v>139</v>
      </c>
      <c r="FAR105" s="146"/>
      <c r="FAS105" s="146"/>
      <c r="FAT105" s="146"/>
      <c r="FAU105" s="146"/>
      <c r="FAV105" s="113"/>
      <c r="FAW105" s="112"/>
      <c r="FAX105" s="112"/>
      <c r="FAY105" s="145" t="s">
        <v>139</v>
      </c>
      <c r="FAZ105" s="146"/>
      <c r="FBA105" s="146"/>
      <c r="FBB105" s="146"/>
      <c r="FBC105" s="146"/>
      <c r="FBD105" s="113"/>
      <c r="FBE105" s="112"/>
      <c r="FBF105" s="112"/>
      <c r="FBG105" s="145" t="s">
        <v>139</v>
      </c>
      <c r="FBH105" s="146"/>
      <c r="FBI105" s="146"/>
      <c r="FBJ105" s="146"/>
      <c r="FBK105" s="146"/>
      <c r="FBL105" s="113"/>
      <c r="FBM105" s="112"/>
      <c r="FBN105" s="112"/>
      <c r="FBO105" s="145" t="s">
        <v>139</v>
      </c>
      <c r="FBP105" s="146"/>
      <c r="FBQ105" s="146"/>
      <c r="FBR105" s="146"/>
      <c r="FBS105" s="146"/>
      <c r="FBT105" s="113"/>
      <c r="FBU105" s="112"/>
      <c r="FBV105" s="112"/>
      <c r="FBW105" s="145" t="s">
        <v>139</v>
      </c>
      <c r="FBX105" s="146"/>
      <c r="FBY105" s="146"/>
      <c r="FBZ105" s="146"/>
      <c r="FCA105" s="146"/>
      <c r="FCB105" s="113"/>
      <c r="FCC105" s="112"/>
      <c r="FCD105" s="112"/>
      <c r="FCE105" s="145" t="s">
        <v>139</v>
      </c>
      <c r="FCF105" s="146"/>
      <c r="FCG105" s="146"/>
      <c r="FCH105" s="146"/>
      <c r="FCI105" s="146"/>
      <c r="FCJ105" s="113"/>
      <c r="FCK105" s="112"/>
      <c r="FCL105" s="112"/>
      <c r="FCM105" s="145" t="s">
        <v>139</v>
      </c>
      <c r="FCN105" s="146"/>
      <c r="FCO105" s="146"/>
      <c r="FCP105" s="146"/>
      <c r="FCQ105" s="146"/>
      <c r="FCR105" s="113"/>
      <c r="FCS105" s="112"/>
      <c r="FCT105" s="112"/>
      <c r="FCU105" s="145" t="s">
        <v>139</v>
      </c>
      <c r="FCV105" s="146"/>
      <c r="FCW105" s="146"/>
      <c r="FCX105" s="146"/>
      <c r="FCY105" s="146"/>
      <c r="FCZ105" s="113"/>
      <c r="FDA105" s="112"/>
      <c r="FDB105" s="112"/>
      <c r="FDC105" s="145" t="s">
        <v>139</v>
      </c>
      <c r="FDD105" s="146"/>
      <c r="FDE105" s="146"/>
      <c r="FDF105" s="146"/>
      <c r="FDG105" s="146"/>
      <c r="FDH105" s="113"/>
      <c r="FDI105" s="112"/>
      <c r="FDJ105" s="112"/>
      <c r="FDK105" s="145" t="s">
        <v>139</v>
      </c>
      <c r="FDL105" s="146"/>
      <c r="FDM105" s="146"/>
      <c r="FDN105" s="146"/>
      <c r="FDO105" s="146"/>
      <c r="FDP105" s="113"/>
      <c r="FDQ105" s="112"/>
      <c r="FDR105" s="112"/>
      <c r="FDS105" s="145" t="s">
        <v>139</v>
      </c>
      <c r="FDT105" s="146"/>
      <c r="FDU105" s="146"/>
      <c r="FDV105" s="146"/>
      <c r="FDW105" s="146"/>
      <c r="FDX105" s="113"/>
      <c r="FDY105" s="112"/>
      <c r="FDZ105" s="112"/>
      <c r="FEA105" s="145" t="s">
        <v>139</v>
      </c>
      <c r="FEB105" s="146"/>
      <c r="FEC105" s="146"/>
      <c r="FED105" s="146"/>
      <c r="FEE105" s="146"/>
      <c r="FEF105" s="113"/>
      <c r="FEG105" s="112"/>
      <c r="FEH105" s="112"/>
      <c r="FEI105" s="145" t="s">
        <v>139</v>
      </c>
      <c r="FEJ105" s="146"/>
      <c r="FEK105" s="146"/>
      <c r="FEL105" s="146"/>
      <c r="FEM105" s="146"/>
      <c r="FEN105" s="113"/>
      <c r="FEO105" s="112"/>
      <c r="FEP105" s="112"/>
      <c r="FEQ105" s="145" t="s">
        <v>139</v>
      </c>
      <c r="FER105" s="146"/>
      <c r="FES105" s="146"/>
      <c r="FET105" s="146"/>
      <c r="FEU105" s="146"/>
      <c r="FEV105" s="113"/>
      <c r="FEW105" s="112"/>
      <c r="FEX105" s="112"/>
      <c r="FEY105" s="145" t="s">
        <v>139</v>
      </c>
      <c r="FEZ105" s="146"/>
      <c r="FFA105" s="146"/>
      <c r="FFB105" s="146"/>
      <c r="FFC105" s="146"/>
      <c r="FFD105" s="113"/>
      <c r="FFE105" s="112"/>
      <c r="FFF105" s="112"/>
      <c r="FFG105" s="145" t="s">
        <v>139</v>
      </c>
      <c r="FFH105" s="146"/>
      <c r="FFI105" s="146"/>
      <c r="FFJ105" s="146"/>
      <c r="FFK105" s="146"/>
      <c r="FFL105" s="113"/>
      <c r="FFM105" s="112"/>
      <c r="FFN105" s="112"/>
      <c r="FFO105" s="145" t="s">
        <v>139</v>
      </c>
      <c r="FFP105" s="146"/>
      <c r="FFQ105" s="146"/>
      <c r="FFR105" s="146"/>
      <c r="FFS105" s="146"/>
      <c r="FFT105" s="113"/>
      <c r="FFU105" s="112"/>
      <c r="FFV105" s="112"/>
      <c r="FFW105" s="145" t="s">
        <v>139</v>
      </c>
      <c r="FFX105" s="146"/>
      <c r="FFY105" s="146"/>
      <c r="FFZ105" s="146"/>
      <c r="FGA105" s="146"/>
      <c r="FGB105" s="113"/>
      <c r="FGC105" s="112"/>
      <c r="FGD105" s="112"/>
      <c r="FGE105" s="145" t="s">
        <v>139</v>
      </c>
      <c r="FGF105" s="146"/>
      <c r="FGG105" s="146"/>
      <c r="FGH105" s="146"/>
      <c r="FGI105" s="146"/>
      <c r="FGJ105" s="113"/>
      <c r="FGK105" s="112"/>
      <c r="FGL105" s="112"/>
      <c r="FGM105" s="145" t="s">
        <v>139</v>
      </c>
      <c r="FGN105" s="146"/>
      <c r="FGO105" s="146"/>
      <c r="FGP105" s="146"/>
      <c r="FGQ105" s="146"/>
      <c r="FGR105" s="113"/>
      <c r="FGS105" s="112"/>
      <c r="FGT105" s="112"/>
      <c r="FGU105" s="145" t="s">
        <v>139</v>
      </c>
      <c r="FGV105" s="146"/>
      <c r="FGW105" s="146"/>
      <c r="FGX105" s="146"/>
      <c r="FGY105" s="146"/>
      <c r="FGZ105" s="113"/>
      <c r="FHA105" s="112"/>
      <c r="FHB105" s="112"/>
      <c r="FHC105" s="145" t="s">
        <v>139</v>
      </c>
      <c r="FHD105" s="146"/>
      <c r="FHE105" s="146"/>
      <c r="FHF105" s="146"/>
      <c r="FHG105" s="146"/>
      <c r="FHH105" s="113"/>
      <c r="FHI105" s="112"/>
      <c r="FHJ105" s="112"/>
      <c r="FHK105" s="145" t="s">
        <v>139</v>
      </c>
      <c r="FHL105" s="146"/>
      <c r="FHM105" s="146"/>
      <c r="FHN105" s="146"/>
      <c r="FHO105" s="146"/>
      <c r="FHP105" s="113"/>
      <c r="FHQ105" s="112"/>
      <c r="FHR105" s="112"/>
      <c r="FHS105" s="145" t="s">
        <v>139</v>
      </c>
      <c r="FHT105" s="146"/>
      <c r="FHU105" s="146"/>
      <c r="FHV105" s="146"/>
      <c r="FHW105" s="146"/>
      <c r="FHX105" s="113"/>
      <c r="FHY105" s="112"/>
      <c r="FHZ105" s="112"/>
      <c r="FIA105" s="145" t="s">
        <v>139</v>
      </c>
      <c r="FIB105" s="146"/>
      <c r="FIC105" s="146"/>
      <c r="FID105" s="146"/>
      <c r="FIE105" s="146"/>
      <c r="FIF105" s="113"/>
      <c r="FIG105" s="112"/>
      <c r="FIH105" s="112"/>
      <c r="FII105" s="145" t="s">
        <v>139</v>
      </c>
      <c r="FIJ105" s="146"/>
      <c r="FIK105" s="146"/>
      <c r="FIL105" s="146"/>
      <c r="FIM105" s="146"/>
      <c r="FIN105" s="113"/>
      <c r="FIO105" s="112"/>
      <c r="FIP105" s="112"/>
      <c r="FIQ105" s="145" t="s">
        <v>139</v>
      </c>
      <c r="FIR105" s="146"/>
      <c r="FIS105" s="146"/>
      <c r="FIT105" s="146"/>
      <c r="FIU105" s="146"/>
      <c r="FIV105" s="113"/>
      <c r="FIW105" s="112"/>
      <c r="FIX105" s="112"/>
      <c r="FIY105" s="145" t="s">
        <v>139</v>
      </c>
      <c r="FIZ105" s="146"/>
      <c r="FJA105" s="146"/>
      <c r="FJB105" s="146"/>
      <c r="FJC105" s="146"/>
      <c r="FJD105" s="113"/>
      <c r="FJE105" s="112"/>
      <c r="FJF105" s="112"/>
      <c r="FJG105" s="145" t="s">
        <v>139</v>
      </c>
      <c r="FJH105" s="146"/>
      <c r="FJI105" s="146"/>
      <c r="FJJ105" s="146"/>
      <c r="FJK105" s="146"/>
      <c r="FJL105" s="113"/>
      <c r="FJM105" s="112"/>
      <c r="FJN105" s="112"/>
      <c r="FJO105" s="145" t="s">
        <v>139</v>
      </c>
      <c r="FJP105" s="146"/>
      <c r="FJQ105" s="146"/>
      <c r="FJR105" s="146"/>
      <c r="FJS105" s="146"/>
      <c r="FJT105" s="113"/>
      <c r="FJU105" s="112"/>
      <c r="FJV105" s="112"/>
      <c r="FJW105" s="145" t="s">
        <v>139</v>
      </c>
      <c r="FJX105" s="146"/>
      <c r="FJY105" s="146"/>
      <c r="FJZ105" s="146"/>
      <c r="FKA105" s="146"/>
      <c r="FKB105" s="113"/>
      <c r="FKC105" s="112"/>
      <c r="FKD105" s="112"/>
      <c r="FKE105" s="145" t="s">
        <v>139</v>
      </c>
      <c r="FKF105" s="146"/>
      <c r="FKG105" s="146"/>
      <c r="FKH105" s="146"/>
      <c r="FKI105" s="146"/>
      <c r="FKJ105" s="113"/>
      <c r="FKK105" s="112"/>
      <c r="FKL105" s="112"/>
      <c r="FKM105" s="145" t="s">
        <v>139</v>
      </c>
      <c r="FKN105" s="146"/>
      <c r="FKO105" s="146"/>
      <c r="FKP105" s="146"/>
      <c r="FKQ105" s="146"/>
      <c r="FKR105" s="113"/>
      <c r="FKS105" s="112"/>
      <c r="FKT105" s="112"/>
      <c r="FKU105" s="145" t="s">
        <v>139</v>
      </c>
      <c r="FKV105" s="146"/>
      <c r="FKW105" s="146"/>
      <c r="FKX105" s="146"/>
      <c r="FKY105" s="146"/>
      <c r="FKZ105" s="113"/>
      <c r="FLA105" s="112"/>
      <c r="FLB105" s="112"/>
      <c r="FLC105" s="145" t="s">
        <v>139</v>
      </c>
      <c r="FLD105" s="146"/>
      <c r="FLE105" s="146"/>
      <c r="FLF105" s="146"/>
      <c r="FLG105" s="146"/>
      <c r="FLH105" s="113"/>
      <c r="FLI105" s="112"/>
      <c r="FLJ105" s="112"/>
      <c r="FLK105" s="145" t="s">
        <v>139</v>
      </c>
      <c r="FLL105" s="146"/>
      <c r="FLM105" s="146"/>
      <c r="FLN105" s="146"/>
      <c r="FLO105" s="146"/>
      <c r="FLP105" s="113"/>
      <c r="FLQ105" s="112"/>
      <c r="FLR105" s="112"/>
      <c r="FLS105" s="145" t="s">
        <v>139</v>
      </c>
      <c r="FLT105" s="146"/>
      <c r="FLU105" s="146"/>
      <c r="FLV105" s="146"/>
      <c r="FLW105" s="146"/>
      <c r="FLX105" s="113"/>
      <c r="FLY105" s="112"/>
      <c r="FLZ105" s="112"/>
      <c r="FMA105" s="145" t="s">
        <v>139</v>
      </c>
      <c r="FMB105" s="146"/>
      <c r="FMC105" s="146"/>
      <c r="FMD105" s="146"/>
      <c r="FME105" s="146"/>
      <c r="FMF105" s="113"/>
      <c r="FMG105" s="112"/>
      <c r="FMH105" s="112"/>
      <c r="FMI105" s="145" t="s">
        <v>139</v>
      </c>
      <c r="FMJ105" s="146"/>
      <c r="FMK105" s="146"/>
      <c r="FML105" s="146"/>
      <c r="FMM105" s="146"/>
      <c r="FMN105" s="113"/>
      <c r="FMO105" s="112"/>
      <c r="FMP105" s="112"/>
      <c r="FMQ105" s="145" t="s">
        <v>139</v>
      </c>
      <c r="FMR105" s="146"/>
      <c r="FMS105" s="146"/>
      <c r="FMT105" s="146"/>
      <c r="FMU105" s="146"/>
      <c r="FMV105" s="113"/>
      <c r="FMW105" s="112"/>
      <c r="FMX105" s="112"/>
      <c r="FMY105" s="145" t="s">
        <v>139</v>
      </c>
      <c r="FMZ105" s="146"/>
      <c r="FNA105" s="146"/>
      <c r="FNB105" s="146"/>
      <c r="FNC105" s="146"/>
      <c r="FND105" s="113"/>
      <c r="FNE105" s="112"/>
      <c r="FNF105" s="112"/>
      <c r="FNG105" s="145" t="s">
        <v>139</v>
      </c>
      <c r="FNH105" s="146"/>
      <c r="FNI105" s="146"/>
      <c r="FNJ105" s="146"/>
      <c r="FNK105" s="146"/>
      <c r="FNL105" s="113"/>
      <c r="FNM105" s="112"/>
      <c r="FNN105" s="112"/>
      <c r="FNO105" s="145" t="s">
        <v>139</v>
      </c>
      <c r="FNP105" s="146"/>
      <c r="FNQ105" s="146"/>
      <c r="FNR105" s="146"/>
      <c r="FNS105" s="146"/>
      <c r="FNT105" s="113"/>
      <c r="FNU105" s="112"/>
      <c r="FNV105" s="112"/>
      <c r="FNW105" s="145" t="s">
        <v>139</v>
      </c>
      <c r="FNX105" s="146"/>
      <c r="FNY105" s="146"/>
      <c r="FNZ105" s="146"/>
      <c r="FOA105" s="146"/>
      <c r="FOB105" s="113"/>
      <c r="FOC105" s="112"/>
      <c r="FOD105" s="112"/>
      <c r="FOE105" s="145" t="s">
        <v>139</v>
      </c>
      <c r="FOF105" s="146"/>
      <c r="FOG105" s="146"/>
      <c r="FOH105" s="146"/>
      <c r="FOI105" s="146"/>
      <c r="FOJ105" s="113"/>
      <c r="FOK105" s="112"/>
      <c r="FOL105" s="112"/>
      <c r="FOM105" s="145" t="s">
        <v>139</v>
      </c>
      <c r="FON105" s="146"/>
      <c r="FOO105" s="146"/>
      <c r="FOP105" s="146"/>
      <c r="FOQ105" s="146"/>
      <c r="FOR105" s="113"/>
      <c r="FOS105" s="112"/>
      <c r="FOT105" s="112"/>
      <c r="FOU105" s="145" t="s">
        <v>139</v>
      </c>
      <c r="FOV105" s="146"/>
      <c r="FOW105" s="146"/>
      <c r="FOX105" s="146"/>
      <c r="FOY105" s="146"/>
      <c r="FOZ105" s="113"/>
      <c r="FPA105" s="112"/>
      <c r="FPB105" s="112"/>
      <c r="FPC105" s="145" t="s">
        <v>139</v>
      </c>
      <c r="FPD105" s="146"/>
      <c r="FPE105" s="146"/>
      <c r="FPF105" s="146"/>
      <c r="FPG105" s="146"/>
      <c r="FPH105" s="113"/>
      <c r="FPI105" s="112"/>
      <c r="FPJ105" s="112"/>
      <c r="FPK105" s="145" t="s">
        <v>139</v>
      </c>
      <c r="FPL105" s="146"/>
      <c r="FPM105" s="146"/>
      <c r="FPN105" s="146"/>
      <c r="FPO105" s="146"/>
      <c r="FPP105" s="113"/>
      <c r="FPQ105" s="112"/>
      <c r="FPR105" s="112"/>
      <c r="FPS105" s="145" t="s">
        <v>139</v>
      </c>
      <c r="FPT105" s="146"/>
      <c r="FPU105" s="146"/>
      <c r="FPV105" s="146"/>
      <c r="FPW105" s="146"/>
      <c r="FPX105" s="113"/>
      <c r="FPY105" s="112"/>
      <c r="FPZ105" s="112"/>
      <c r="FQA105" s="145" t="s">
        <v>139</v>
      </c>
      <c r="FQB105" s="146"/>
      <c r="FQC105" s="146"/>
      <c r="FQD105" s="146"/>
      <c r="FQE105" s="146"/>
      <c r="FQF105" s="113"/>
      <c r="FQG105" s="112"/>
      <c r="FQH105" s="112"/>
      <c r="FQI105" s="145" t="s">
        <v>139</v>
      </c>
      <c r="FQJ105" s="146"/>
      <c r="FQK105" s="146"/>
      <c r="FQL105" s="146"/>
      <c r="FQM105" s="146"/>
      <c r="FQN105" s="113"/>
      <c r="FQO105" s="112"/>
      <c r="FQP105" s="112"/>
      <c r="FQQ105" s="145" t="s">
        <v>139</v>
      </c>
      <c r="FQR105" s="146"/>
      <c r="FQS105" s="146"/>
      <c r="FQT105" s="146"/>
      <c r="FQU105" s="146"/>
      <c r="FQV105" s="113"/>
      <c r="FQW105" s="112"/>
      <c r="FQX105" s="112"/>
      <c r="FQY105" s="145" t="s">
        <v>139</v>
      </c>
      <c r="FQZ105" s="146"/>
      <c r="FRA105" s="146"/>
      <c r="FRB105" s="146"/>
      <c r="FRC105" s="146"/>
      <c r="FRD105" s="113"/>
      <c r="FRE105" s="112"/>
      <c r="FRF105" s="112"/>
      <c r="FRG105" s="145" t="s">
        <v>139</v>
      </c>
      <c r="FRH105" s="146"/>
      <c r="FRI105" s="146"/>
      <c r="FRJ105" s="146"/>
      <c r="FRK105" s="146"/>
      <c r="FRL105" s="113"/>
      <c r="FRM105" s="112"/>
      <c r="FRN105" s="112"/>
      <c r="FRO105" s="145" t="s">
        <v>139</v>
      </c>
      <c r="FRP105" s="146"/>
      <c r="FRQ105" s="146"/>
      <c r="FRR105" s="146"/>
      <c r="FRS105" s="146"/>
      <c r="FRT105" s="113"/>
      <c r="FRU105" s="112"/>
      <c r="FRV105" s="112"/>
      <c r="FRW105" s="145" t="s">
        <v>139</v>
      </c>
      <c r="FRX105" s="146"/>
      <c r="FRY105" s="146"/>
      <c r="FRZ105" s="146"/>
      <c r="FSA105" s="146"/>
      <c r="FSB105" s="113"/>
      <c r="FSC105" s="112"/>
      <c r="FSD105" s="112"/>
      <c r="FSE105" s="145" t="s">
        <v>139</v>
      </c>
      <c r="FSF105" s="146"/>
      <c r="FSG105" s="146"/>
      <c r="FSH105" s="146"/>
      <c r="FSI105" s="146"/>
      <c r="FSJ105" s="113"/>
      <c r="FSK105" s="112"/>
      <c r="FSL105" s="112"/>
      <c r="FSM105" s="145" t="s">
        <v>139</v>
      </c>
      <c r="FSN105" s="146"/>
      <c r="FSO105" s="146"/>
      <c r="FSP105" s="146"/>
      <c r="FSQ105" s="146"/>
      <c r="FSR105" s="113"/>
      <c r="FSS105" s="112"/>
      <c r="FST105" s="112"/>
      <c r="FSU105" s="145" t="s">
        <v>139</v>
      </c>
      <c r="FSV105" s="146"/>
      <c r="FSW105" s="146"/>
      <c r="FSX105" s="146"/>
      <c r="FSY105" s="146"/>
      <c r="FSZ105" s="113"/>
      <c r="FTA105" s="112"/>
      <c r="FTB105" s="112"/>
      <c r="FTC105" s="145" t="s">
        <v>139</v>
      </c>
      <c r="FTD105" s="146"/>
      <c r="FTE105" s="146"/>
      <c r="FTF105" s="146"/>
      <c r="FTG105" s="146"/>
      <c r="FTH105" s="113"/>
      <c r="FTI105" s="112"/>
      <c r="FTJ105" s="112"/>
      <c r="FTK105" s="145" t="s">
        <v>139</v>
      </c>
      <c r="FTL105" s="146"/>
      <c r="FTM105" s="146"/>
      <c r="FTN105" s="146"/>
      <c r="FTO105" s="146"/>
      <c r="FTP105" s="113"/>
      <c r="FTQ105" s="112"/>
      <c r="FTR105" s="112"/>
      <c r="FTS105" s="145" t="s">
        <v>139</v>
      </c>
      <c r="FTT105" s="146"/>
      <c r="FTU105" s="146"/>
      <c r="FTV105" s="146"/>
      <c r="FTW105" s="146"/>
      <c r="FTX105" s="113"/>
      <c r="FTY105" s="112"/>
      <c r="FTZ105" s="112"/>
      <c r="FUA105" s="145" t="s">
        <v>139</v>
      </c>
      <c r="FUB105" s="146"/>
      <c r="FUC105" s="146"/>
      <c r="FUD105" s="146"/>
      <c r="FUE105" s="146"/>
      <c r="FUF105" s="113"/>
      <c r="FUG105" s="112"/>
      <c r="FUH105" s="112"/>
      <c r="FUI105" s="145" t="s">
        <v>139</v>
      </c>
      <c r="FUJ105" s="146"/>
      <c r="FUK105" s="146"/>
      <c r="FUL105" s="146"/>
      <c r="FUM105" s="146"/>
      <c r="FUN105" s="113"/>
      <c r="FUO105" s="112"/>
      <c r="FUP105" s="112"/>
      <c r="FUQ105" s="145" t="s">
        <v>139</v>
      </c>
      <c r="FUR105" s="146"/>
      <c r="FUS105" s="146"/>
      <c r="FUT105" s="146"/>
      <c r="FUU105" s="146"/>
      <c r="FUV105" s="113"/>
      <c r="FUW105" s="112"/>
      <c r="FUX105" s="112"/>
      <c r="FUY105" s="145" t="s">
        <v>139</v>
      </c>
      <c r="FUZ105" s="146"/>
      <c r="FVA105" s="146"/>
      <c r="FVB105" s="146"/>
      <c r="FVC105" s="146"/>
      <c r="FVD105" s="113"/>
      <c r="FVE105" s="112"/>
      <c r="FVF105" s="112"/>
      <c r="FVG105" s="145" t="s">
        <v>139</v>
      </c>
      <c r="FVH105" s="146"/>
      <c r="FVI105" s="146"/>
      <c r="FVJ105" s="146"/>
      <c r="FVK105" s="146"/>
      <c r="FVL105" s="113"/>
      <c r="FVM105" s="112"/>
      <c r="FVN105" s="112"/>
      <c r="FVO105" s="145" t="s">
        <v>139</v>
      </c>
      <c r="FVP105" s="146"/>
      <c r="FVQ105" s="146"/>
      <c r="FVR105" s="146"/>
      <c r="FVS105" s="146"/>
      <c r="FVT105" s="113"/>
      <c r="FVU105" s="112"/>
      <c r="FVV105" s="112"/>
      <c r="FVW105" s="145" t="s">
        <v>139</v>
      </c>
      <c r="FVX105" s="146"/>
      <c r="FVY105" s="146"/>
      <c r="FVZ105" s="146"/>
      <c r="FWA105" s="146"/>
      <c r="FWB105" s="113"/>
      <c r="FWC105" s="112"/>
      <c r="FWD105" s="112"/>
      <c r="FWE105" s="145" t="s">
        <v>139</v>
      </c>
      <c r="FWF105" s="146"/>
      <c r="FWG105" s="146"/>
      <c r="FWH105" s="146"/>
      <c r="FWI105" s="146"/>
      <c r="FWJ105" s="113"/>
      <c r="FWK105" s="112"/>
      <c r="FWL105" s="112"/>
      <c r="FWM105" s="145" t="s">
        <v>139</v>
      </c>
      <c r="FWN105" s="146"/>
      <c r="FWO105" s="146"/>
      <c r="FWP105" s="146"/>
      <c r="FWQ105" s="146"/>
      <c r="FWR105" s="113"/>
      <c r="FWS105" s="112"/>
      <c r="FWT105" s="112"/>
      <c r="FWU105" s="145" t="s">
        <v>139</v>
      </c>
      <c r="FWV105" s="146"/>
      <c r="FWW105" s="146"/>
      <c r="FWX105" s="146"/>
      <c r="FWY105" s="146"/>
      <c r="FWZ105" s="113"/>
      <c r="FXA105" s="112"/>
      <c r="FXB105" s="112"/>
      <c r="FXC105" s="145" t="s">
        <v>139</v>
      </c>
      <c r="FXD105" s="146"/>
      <c r="FXE105" s="146"/>
      <c r="FXF105" s="146"/>
      <c r="FXG105" s="146"/>
      <c r="FXH105" s="113"/>
      <c r="FXI105" s="112"/>
      <c r="FXJ105" s="112"/>
      <c r="FXK105" s="145" t="s">
        <v>139</v>
      </c>
      <c r="FXL105" s="146"/>
      <c r="FXM105" s="146"/>
      <c r="FXN105" s="146"/>
      <c r="FXO105" s="146"/>
      <c r="FXP105" s="113"/>
      <c r="FXQ105" s="112"/>
      <c r="FXR105" s="112"/>
      <c r="FXS105" s="145" t="s">
        <v>139</v>
      </c>
      <c r="FXT105" s="146"/>
      <c r="FXU105" s="146"/>
      <c r="FXV105" s="146"/>
      <c r="FXW105" s="146"/>
      <c r="FXX105" s="113"/>
      <c r="FXY105" s="112"/>
      <c r="FXZ105" s="112"/>
      <c r="FYA105" s="145" t="s">
        <v>139</v>
      </c>
      <c r="FYB105" s="146"/>
      <c r="FYC105" s="146"/>
      <c r="FYD105" s="146"/>
      <c r="FYE105" s="146"/>
      <c r="FYF105" s="113"/>
      <c r="FYG105" s="112"/>
      <c r="FYH105" s="112"/>
      <c r="FYI105" s="145" t="s">
        <v>139</v>
      </c>
      <c r="FYJ105" s="146"/>
      <c r="FYK105" s="146"/>
      <c r="FYL105" s="146"/>
      <c r="FYM105" s="146"/>
      <c r="FYN105" s="113"/>
      <c r="FYO105" s="112"/>
      <c r="FYP105" s="112"/>
      <c r="FYQ105" s="145" t="s">
        <v>139</v>
      </c>
      <c r="FYR105" s="146"/>
      <c r="FYS105" s="146"/>
      <c r="FYT105" s="146"/>
      <c r="FYU105" s="146"/>
      <c r="FYV105" s="113"/>
      <c r="FYW105" s="112"/>
      <c r="FYX105" s="112"/>
      <c r="FYY105" s="145" t="s">
        <v>139</v>
      </c>
      <c r="FYZ105" s="146"/>
      <c r="FZA105" s="146"/>
      <c r="FZB105" s="146"/>
      <c r="FZC105" s="146"/>
      <c r="FZD105" s="113"/>
      <c r="FZE105" s="112"/>
      <c r="FZF105" s="112"/>
      <c r="FZG105" s="145" t="s">
        <v>139</v>
      </c>
      <c r="FZH105" s="146"/>
      <c r="FZI105" s="146"/>
      <c r="FZJ105" s="146"/>
      <c r="FZK105" s="146"/>
      <c r="FZL105" s="113"/>
      <c r="FZM105" s="112"/>
      <c r="FZN105" s="112"/>
      <c r="FZO105" s="145" t="s">
        <v>139</v>
      </c>
      <c r="FZP105" s="146"/>
      <c r="FZQ105" s="146"/>
      <c r="FZR105" s="146"/>
      <c r="FZS105" s="146"/>
      <c r="FZT105" s="113"/>
      <c r="FZU105" s="112"/>
      <c r="FZV105" s="112"/>
      <c r="FZW105" s="145" t="s">
        <v>139</v>
      </c>
      <c r="FZX105" s="146"/>
      <c r="FZY105" s="146"/>
      <c r="FZZ105" s="146"/>
      <c r="GAA105" s="146"/>
      <c r="GAB105" s="113"/>
      <c r="GAC105" s="112"/>
      <c r="GAD105" s="112"/>
      <c r="GAE105" s="145" t="s">
        <v>139</v>
      </c>
      <c r="GAF105" s="146"/>
      <c r="GAG105" s="146"/>
      <c r="GAH105" s="146"/>
      <c r="GAI105" s="146"/>
      <c r="GAJ105" s="113"/>
      <c r="GAK105" s="112"/>
      <c r="GAL105" s="112"/>
      <c r="GAM105" s="145" t="s">
        <v>139</v>
      </c>
      <c r="GAN105" s="146"/>
      <c r="GAO105" s="146"/>
      <c r="GAP105" s="146"/>
      <c r="GAQ105" s="146"/>
      <c r="GAR105" s="113"/>
      <c r="GAS105" s="112"/>
      <c r="GAT105" s="112"/>
      <c r="GAU105" s="145" t="s">
        <v>139</v>
      </c>
      <c r="GAV105" s="146"/>
      <c r="GAW105" s="146"/>
      <c r="GAX105" s="146"/>
      <c r="GAY105" s="146"/>
      <c r="GAZ105" s="113"/>
      <c r="GBA105" s="112"/>
      <c r="GBB105" s="112"/>
      <c r="GBC105" s="145" t="s">
        <v>139</v>
      </c>
      <c r="GBD105" s="146"/>
      <c r="GBE105" s="146"/>
      <c r="GBF105" s="146"/>
      <c r="GBG105" s="146"/>
      <c r="GBH105" s="113"/>
      <c r="GBI105" s="112"/>
      <c r="GBJ105" s="112"/>
      <c r="GBK105" s="145" t="s">
        <v>139</v>
      </c>
      <c r="GBL105" s="146"/>
      <c r="GBM105" s="146"/>
      <c r="GBN105" s="146"/>
      <c r="GBO105" s="146"/>
      <c r="GBP105" s="113"/>
      <c r="GBQ105" s="112"/>
      <c r="GBR105" s="112"/>
      <c r="GBS105" s="145" t="s">
        <v>139</v>
      </c>
      <c r="GBT105" s="146"/>
      <c r="GBU105" s="146"/>
      <c r="GBV105" s="146"/>
      <c r="GBW105" s="146"/>
      <c r="GBX105" s="113"/>
      <c r="GBY105" s="112"/>
      <c r="GBZ105" s="112"/>
      <c r="GCA105" s="145" t="s">
        <v>139</v>
      </c>
      <c r="GCB105" s="146"/>
      <c r="GCC105" s="146"/>
      <c r="GCD105" s="146"/>
      <c r="GCE105" s="146"/>
      <c r="GCF105" s="113"/>
      <c r="GCG105" s="112"/>
      <c r="GCH105" s="112"/>
      <c r="GCI105" s="145" t="s">
        <v>139</v>
      </c>
      <c r="GCJ105" s="146"/>
      <c r="GCK105" s="146"/>
      <c r="GCL105" s="146"/>
      <c r="GCM105" s="146"/>
      <c r="GCN105" s="113"/>
      <c r="GCO105" s="112"/>
      <c r="GCP105" s="112"/>
      <c r="GCQ105" s="145" t="s">
        <v>139</v>
      </c>
      <c r="GCR105" s="146"/>
      <c r="GCS105" s="146"/>
      <c r="GCT105" s="146"/>
      <c r="GCU105" s="146"/>
      <c r="GCV105" s="113"/>
      <c r="GCW105" s="112"/>
      <c r="GCX105" s="112"/>
      <c r="GCY105" s="145" t="s">
        <v>139</v>
      </c>
      <c r="GCZ105" s="146"/>
      <c r="GDA105" s="146"/>
      <c r="GDB105" s="146"/>
      <c r="GDC105" s="146"/>
      <c r="GDD105" s="113"/>
      <c r="GDE105" s="112"/>
      <c r="GDF105" s="112"/>
      <c r="GDG105" s="145" t="s">
        <v>139</v>
      </c>
      <c r="GDH105" s="146"/>
      <c r="GDI105" s="146"/>
      <c r="GDJ105" s="146"/>
      <c r="GDK105" s="146"/>
      <c r="GDL105" s="113"/>
      <c r="GDM105" s="112"/>
      <c r="GDN105" s="112"/>
      <c r="GDO105" s="145" t="s">
        <v>139</v>
      </c>
      <c r="GDP105" s="146"/>
      <c r="GDQ105" s="146"/>
      <c r="GDR105" s="146"/>
      <c r="GDS105" s="146"/>
      <c r="GDT105" s="113"/>
      <c r="GDU105" s="112"/>
      <c r="GDV105" s="112"/>
      <c r="GDW105" s="145" t="s">
        <v>139</v>
      </c>
      <c r="GDX105" s="146"/>
      <c r="GDY105" s="146"/>
      <c r="GDZ105" s="146"/>
      <c r="GEA105" s="146"/>
      <c r="GEB105" s="113"/>
      <c r="GEC105" s="112"/>
      <c r="GED105" s="112"/>
      <c r="GEE105" s="145" t="s">
        <v>139</v>
      </c>
      <c r="GEF105" s="146"/>
      <c r="GEG105" s="146"/>
      <c r="GEH105" s="146"/>
      <c r="GEI105" s="146"/>
      <c r="GEJ105" s="113"/>
      <c r="GEK105" s="112"/>
      <c r="GEL105" s="112"/>
      <c r="GEM105" s="145" t="s">
        <v>139</v>
      </c>
      <c r="GEN105" s="146"/>
      <c r="GEO105" s="146"/>
      <c r="GEP105" s="146"/>
      <c r="GEQ105" s="146"/>
      <c r="GER105" s="113"/>
      <c r="GES105" s="112"/>
      <c r="GET105" s="112"/>
      <c r="GEU105" s="145" t="s">
        <v>139</v>
      </c>
      <c r="GEV105" s="146"/>
      <c r="GEW105" s="146"/>
      <c r="GEX105" s="146"/>
      <c r="GEY105" s="146"/>
      <c r="GEZ105" s="113"/>
      <c r="GFA105" s="112"/>
      <c r="GFB105" s="112"/>
      <c r="GFC105" s="145" t="s">
        <v>139</v>
      </c>
      <c r="GFD105" s="146"/>
      <c r="GFE105" s="146"/>
      <c r="GFF105" s="146"/>
      <c r="GFG105" s="146"/>
      <c r="GFH105" s="113"/>
      <c r="GFI105" s="112"/>
      <c r="GFJ105" s="112"/>
      <c r="GFK105" s="145" t="s">
        <v>139</v>
      </c>
      <c r="GFL105" s="146"/>
      <c r="GFM105" s="146"/>
      <c r="GFN105" s="146"/>
      <c r="GFO105" s="146"/>
      <c r="GFP105" s="113"/>
      <c r="GFQ105" s="112"/>
      <c r="GFR105" s="112"/>
      <c r="GFS105" s="145" t="s">
        <v>139</v>
      </c>
      <c r="GFT105" s="146"/>
      <c r="GFU105" s="146"/>
      <c r="GFV105" s="146"/>
      <c r="GFW105" s="146"/>
      <c r="GFX105" s="113"/>
      <c r="GFY105" s="112"/>
      <c r="GFZ105" s="112"/>
      <c r="GGA105" s="145" t="s">
        <v>139</v>
      </c>
      <c r="GGB105" s="146"/>
      <c r="GGC105" s="146"/>
      <c r="GGD105" s="146"/>
      <c r="GGE105" s="146"/>
      <c r="GGF105" s="113"/>
      <c r="GGG105" s="112"/>
      <c r="GGH105" s="112"/>
      <c r="GGI105" s="145" t="s">
        <v>139</v>
      </c>
      <c r="GGJ105" s="146"/>
      <c r="GGK105" s="146"/>
      <c r="GGL105" s="146"/>
      <c r="GGM105" s="146"/>
      <c r="GGN105" s="113"/>
      <c r="GGO105" s="112"/>
      <c r="GGP105" s="112"/>
      <c r="GGQ105" s="145" t="s">
        <v>139</v>
      </c>
      <c r="GGR105" s="146"/>
      <c r="GGS105" s="146"/>
      <c r="GGT105" s="146"/>
      <c r="GGU105" s="146"/>
      <c r="GGV105" s="113"/>
      <c r="GGW105" s="112"/>
      <c r="GGX105" s="112"/>
      <c r="GGY105" s="145" t="s">
        <v>139</v>
      </c>
      <c r="GGZ105" s="146"/>
      <c r="GHA105" s="146"/>
      <c r="GHB105" s="146"/>
      <c r="GHC105" s="146"/>
      <c r="GHD105" s="113"/>
      <c r="GHE105" s="112"/>
      <c r="GHF105" s="112"/>
      <c r="GHG105" s="145" t="s">
        <v>139</v>
      </c>
      <c r="GHH105" s="146"/>
      <c r="GHI105" s="146"/>
      <c r="GHJ105" s="146"/>
      <c r="GHK105" s="146"/>
      <c r="GHL105" s="113"/>
      <c r="GHM105" s="112"/>
      <c r="GHN105" s="112"/>
      <c r="GHO105" s="145" t="s">
        <v>139</v>
      </c>
      <c r="GHP105" s="146"/>
      <c r="GHQ105" s="146"/>
      <c r="GHR105" s="146"/>
      <c r="GHS105" s="146"/>
      <c r="GHT105" s="113"/>
      <c r="GHU105" s="112"/>
      <c r="GHV105" s="112"/>
      <c r="GHW105" s="145" t="s">
        <v>139</v>
      </c>
      <c r="GHX105" s="146"/>
      <c r="GHY105" s="146"/>
      <c r="GHZ105" s="146"/>
      <c r="GIA105" s="146"/>
      <c r="GIB105" s="113"/>
      <c r="GIC105" s="112"/>
      <c r="GID105" s="112"/>
      <c r="GIE105" s="145" t="s">
        <v>139</v>
      </c>
      <c r="GIF105" s="146"/>
      <c r="GIG105" s="146"/>
      <c r="GIH105" s="146"/>
      <c r="GII105" s="146"/>
      <c r="GIJ105" s="113"/>
      <c r="GIK105" s="112"/>
      <c r="GIL105" s="112"/>
      <c r="GIM105" s="145" t="s">
        <v>139</v>
      </c>
      <c r="GIN105" s="146"/>
      <c r="GIO105" s="146"/>
      <c r="GIP105" s="146"/>
      <c r="GIQ105" s="146"/>
      <c r="GIR105" s="113"/>
      <c r="GIS105" s="112"/>
      <c r="GIT105" s="112"/>
      <c r="GIU105" s="145" t="s">
        <v>139</v>
      </c>
      <c r="GIV105" s="146"/>
      <c r="GIW105" s="146"/>
      <c r="GIX105" s="146"/>
      <c r="GIY105" s="146"/>
      <c r="GIZ105" s="113"/>
      <c r="GJA105" s="112"/>
      <c r="GJB105" s="112"/>
      <c r="GJC105" s="145" t="s">
        <v>139</v>
      </c>
      <c r="GJD105" s="146"/>
      <c r="GJE105" s="146"/>
      <c r="GJF105" s="146"/>
      <c r="GJG105" s="146"/>
      <c r="GJH105" s="113"/>
      <c r="GJI105" s="112"/>
      <c r="GJJ105" s="112"/>
      <c r="GJK105" s="145" t="s">
        <v>139</v>
      </c>
      <c r="GJL105" s="146"/>
      <c r="GJM105" s="146"/>
      <c r="GJN105" s="146"/>
      <c r="GJO105" s="146"/>
      <c r="GJP105" s="113"/>
      <c r="GJQ105" s="112"/>
      <c r="GJR105" s="112"/>
      <c r="GJS105" s="145" t="s">
        <v>139</v>
      </c>
      <c r="GJT105" s="146"/>
      <c r="GJU105" s="146"/>
      <c r="GJV105" s="146"/>
      <c r="GJW105" s="146"/>
      <c r="GJX105" s="113"/>
      <c r="GJY105" s="112"/>
      <c r="GJZ105" s="112"/>
      <c r="GKA105" s="145" t="s">
        <v>139</v>
      </c>
      <c r="GKB105" s="146"/>
      <c r="GKC105" s="146"/>
      <c r="GKD105" s="146"/>
      <c r="GKE105" s="146"/>
      <c r="GKF105" s="113"/>
      <c r="GKG105" s="112"/>
      <c r="GKH105" s="112"/>
      <c r="GKI105" s="145" t="s">
        <v>139</v>
      </c>
      <c r="GKJ105" s="146"/>
      <c r="GKK105" s="146"/>
      <c r="GKL105" s="146"/>
      <c r="GKM105" s="146"/>
      <c r="GKN105" s="113"/>
      <c r="GKO105" s="112"/>
      <c r="GKP105" s="112"/>
      <c r="GKQ105" s="145" t="s">
        <v>139</v>
      </c>
      <c r="GKR105" s="146"/>
      <c r="GKS105" s="146"/>
      <c r="GKT105" s="146"/>
      <c r="GKU105" s="146"/>
      <c r="GKV105" s="113"/>
      <c r="GKW105" s="112"/>
      <c r="GKX105" s="112"/>
      <c r="GKY105" s="145" t="s">
        <v>139</v>
      </c>
      <c r="GKZ105" s="146"/>
      <c r="GLA105" s="146"/>
      <c r="GLB105" s="146"/>
      <c r="GLC105" s="146"/>
      <c r="GLD105" s="113"/>
      <c r="GLE105" s="112"/>
      <c r="GLF105" s="112"/>
      <c r="GLG105" s="145" t="s">
        <v>139</v>
      </c>
      <c r="GLH105" s="146"/>
      <c r="GLI105" s="146"/>
      <c r="GLJ105" s="146"/>
      <c r="GLK105" s="146"/>
      <c r="GLL105" s="113"/>
      <c r="GLM105" s="112"/>
      <c r="GLN105" s="112"/>
      <c r="GLO105" s="145" t="s">
        <v>139</v>
      </c>
      <c r="GLP105" s="146"/>
      <c r="GLQ105" s="146"/>
      <c r="GLR105" s="146"/>
      <c r="GLS105" s="146"/>
      <c r="GLT105" s="113"/>
      <c r="GLU105" s="112"/>
      <c r="GLV105" s="112"/>
      <c r="GLW105" s="145" t="s">
        <v>139</v>
      </c>
      <c r="GLX105" s="146"/>
      <c r="GLY105" s="146"/>
      <c r="GLZ105" s="146"/>
      <c r="GMA105" s="146"/>
      <c r="GMB105" s="113"/>
      <c r="GMC105" s="112"/>
      <c r="GMD105" s="112"/>
      <c r="GME105" s="145" t="s">
        <v>139</v>
      </c>
      <c r="GMF105" s="146"/>
      <c r="GMG105" s="146"/>
      <c r="GMH105" s="146"/>
      <c r="GMI105" s="146"/>
      <c r="GMJ105" s="113"/>
      <c r="GMK105" s="112"/>
      <c r="GML105" s="112"/>
      <c r="GMM105" s="145" t="s">
        <v>139</v>
      </c>
      <c r="GMN105" s="146"/>
      <c r="GMO105" s="146"/>
      <c r="GMP105" s="146"/>
      <c r="GMQ105" s="146"/>
      <c r="GMR105" s="113"/>
      <c r="GMS105" s="112"/>
      <c r="GMT105" s="112"/>
      <c r="GMU105" s="145" t="s">
        <v>139</v>
      </c>
      <c r="GMV105" s="146"/>
      <c r="GMW105" s="146"/>
      <c r="GMX105" s="146"/>
      <c r="GMY105" s="146"/>
      <c r="GMZ105" s="113"/>
      <c r="GNA105" s="112"/>
      <c r="GNB105" s="112"/>
      <c r="GNC105" s="145" t="s">
        <v>139</v>
      </c>
      <c r="GND105" s="146"/>
      <c r="GNE105" s="146"/>
      <c r="GNF105" s="146"/>
      <c r="GNG105" s="146"/>
      <c r="GNH105" s="113"/>
      <c r="GNI105" s="112"/>
      <c r="GNJ105" s="112"/>
      <c r="GNK105" s="145" t="s">
        <v>139</v>
      </c>
      <c r="GNL105" s="146"/>
      <c r="GNM105" s="146"/>
      <c r="GNN105" s="146"/>
      <c r="GNO105" s="146"/>
      <c r="GNP105" s="113"/>
      <c r="GNQ105" s="112"/>
      <c r="GNR105" s="112"/>
      <c r="GNS105" s="145" t="s">
        <v>139</v>
      </c>
      <c r="GNT105" s="146"/>
      <c r="GNU105" s="146"/>
      <c r="GNV105" s="146"/>
      <c r="GNW105" s="146"/>
      <c r="GNX105" s="113"/>
      <c r="GNY105" s="112"/>
      <c r="GNZ105" s="112"/>
      <c r="GOA105" s="145" t="s">
        <v>139</v>
      </c>
      <c r="GOB105" s="146"/>
      <c r="GOC105" s="146"/>
      <c r="GOD105" s="146"/>
      <c r="GOE105" s="146"/>
      <c r="GOF105" s="113"/>
      <c r="GOG105" s="112"/>
      <c r="GOH105" s="112"/>
      <c r="GOI105" s="145" t="s">
        <v>139</v>
      </c>
      <c r="GOJ105" s="146"/>
      <c r="GOK105" s="146"/>
      <c r="GOL105" s="146"/>
      <c r="GOM105" s="146"/>
      <c r="GON105" s="113"/>
      <c r="GOO105" s="112"/>
      <c r="GOP105" s="112"/>
      <c r="GOQ105" s="145" t="s">
        <v>139</v>
      </c>
      <c r="GOR105" s="146"/>
      <c r="GOS105" s="146"/>
      <c r="GOT105" s="146"/>
      <c r="GOU105" s="146"/>
      <c r="GOV105" s="113"/>
      <c r="GOW105" s="112"/>
      <c r="GOX105" s="112"/>
      <c r="GOY105" s="145" t="s">
        <v>139</v>
      </c>
      <c r="GOZ105" s="146"/>
      <c r="GPA105" s="146"/>
      <c r="GPB105" s="146"/>
      <c r="GPC105" s="146"/>
      <c r="GPD105" s="113"/>
      <c r="GPE105" s="112"/>
      <c r="GPF105" s="112"/>
      <c r="GPG105" s="145" t="s">
        <v>139</v>
      </c>
      <c r="GPH105" s="146"/>
      <c r="GPI105" s="146"/>
      <c r="GPJ105" s="146"/>
      <c r="GPK105" s="146"/>
      <c r="GPL105" s="113"/>
      <c r="GPM105" s="112"/>
      <c r="GPN105" s="112"/>
      <c r="GPO105" s="145" t="s">
        <v>139</v>
      </c>
      <c r="GPP105" s="146"/>
      <c r="GPQ105" s="146"/>
      <c r="GPR105" s="146"/>
      <c r="GPS105" s="146"/>
      <c r="GPT105" s="113"/>
      <c r="GPU105" s="112"/>
      <c r="GPV105" s="112"/>
      <c r="GPW105" s="145" t="s">
        <v>139</v>
      </c>
      <c r="GPX105" s="146"/>
      <c r="GPY105" s="146"/>
      <c r="GPZ105" s="146"/>
      <c r="GQA105" s="146"/>
      <c r="GQB105" s="113"/>
      <c r="GQC105" s="112"/>
      <c r="GQD105" s="112"/>
      <c r="GQE105" s="145" t="s">
        <v>139</v>
      </c>
      <c r="GQF105" s="146"/>
      <c r="GQG105" s="146"/>
      <c r="GQH105" s="146"/>
      <c r="GQI105" s="146"/>
      <c r="GQJ105" s="113"/>
      <c r="GQK105" s="112"/>
      <c r="GQL105" s="112"/>
      <c r="GQM105" s="145" t="s">
        <v>139</v>
      </c>
      <c r="GQN105" s="146"/>
      <c r="GQO105" s="146"/>
      <c r="GQP105" s="146"/>
      <c r="GQQ105" s="146"/>
      <c r="GQR105" s="113"/>
      <c r="GQS105" s="112"/>
      <c r="GQT105" s="112"/>
      <c r="GQU105" s="145" t="s">
        <v>139</v>
      </c>
      <c r="GQV105" s="146"/>
      <c r="GQW105" s="146"/>
      <c r="GQX105" s="146"/>
      <c r="GQY105" s="146"/>
      <c r="GQZ105" s="113"/>
      <c r="GRA105" s="112"/>
      <c r="GRB105" s="112"/>
      <c r="GRC105" s="145" t="s">
        <v>139</v>
      </c>
      <c r="GRD105" s="146"/>
      <c r="GRE105" s="146"/>
      <c r="GRF105" s="146"/>
      <c r="GRG105" s="146"/>
      <c r="GRH105" s="113"/>
      <c r="GRI105" s="112"/>
      <c r="GRJ105" s="112"/>
      <c r="GRK105" s="145" t="s">
        <v>139</v>
      </c>
      <c r="GRL105" s="146"/>
      <c r="GRM105" s="146"/>
      <c r="GRN105" s="146"/>
      <c r="GRO105" s="146"/>
      <c r="GRP105" s="113"/>
      <c r="GRQ105" s="112"/>
      <c r="GRR105" s="112"/>
      <c r="GRS105" s="145" t="s">
        <v>139</v>
      </c>
      <c r="GRT105" s="146"/>
      <c r="GRU105" s="146"/>
      <c r="GRV105" s="146"/>
      <c r="GRW105" s="146"/>
      <c r="GRX105" s="113"/>
      <c r="GRY105" s="112"/>
      <c r="GRZ105" s="112"/>
      <c r="GSA105" s="145" t="s">
        <v>139</v>
      </c>
      <c r="GSB105" s="146"/>
      <c r="GSC105" s="146"/>
      <c r="GSD105" s="146"/>
      <c r="GSE105" s="146"/>
      <c r="GSF105" s="113"/>
      <c r="GSG105" s="112"/>
      <c r="GSH105" s="112"/>
      <c r="GSI105" s="145" t="s">
        <v>139</v>
      </c>
      <c r="GSJ105" s="146"/>
      <c r="GSK105" s="146"/>
      <c r="GSL105" s="146"/>
      <c r="GSM105" s="146"/>
      <c r="GSN105" s="113"/>
      <c r="GSO105" s="112"/>
      <c r="GSP105" s="112"/>
      <c r="GSQ105" s="145" t="s">
        <v>139</v>
      </c>
      <c r="GSR105" s="146"/>
      <c r="GSS105" s="146"/>
      <c r="GST105" s="146"/>
      <c r="GSU105" s="146"/>
      <c r="GSV105" s="113"/>
      <c r="GSW105" s="112"/>
      <c r="GSX105" s="112"/>
      <c r="GSY105" s="145" t="s">
        <v>139</v>
      </c>
      <c r="GSZ105" s="146"/>
      <c r="GTA105" s="146"/>
      <c r="GTB105" s="146"/>
      <c r="GTC105" s="146"/>
      <c r="GTD105" s="113"/>
      <c r="GTE105" s="112"/>
      <c r="GTF105" s="112"/>
      <c r="GTG105" s="145" t="s">
        <v>139</v>
      </c>
      <c r="GTH105" s="146"/>
      <c r="GTI105" s="146"/>
      <c r="GTJ105" s="146"/>
      <c r="GTK105" s="146"/>
      <c r="GTL105" s="113"/>
      <c r="GTM105" s="112"/>
      <c r="GTN105" s="112"/>
      <c r="GTO105" s="145" t="s">
        <v>139</v>
      </c>
      <c r="GTP105" s="146"/>
      <c r="GTQ105" s="146"/>
      <c r="GTR105" s="146"/>
      <c r="GTS105" s="146"/>
      <c r="GTT105" s="113"/>
      <c r="GTU105" s="112"/>
      <c r="GTV105" s="112"/>
      <c r="GTW105" s="145" t="s">
        <v>139</v>
      </c>
      <c r="GTX105" s="146"/>
      <c r="GTY105" s="146"/>
      <c r="GTZ105" s="146"/>
      <c r="GUA105" s="146"/>
      <c r="GUB105" s="113"/>
      <c r="GUC105" s="112"/>
      <c r="GUD105" s="112"/>
      <c r="GUE105" s="145" t="s">
        <v>139</v>
      </c>
      <c r="GUF105" s="146"/>
      <c r="GUG105" s="146"/>
      <c r="GUH105" s="146"/>
      <c r="GUI105" s="146"/>
      <c r="GUJ105" s="113"/>
      <c r="GUK105" s="112"/>
      <c r="GUL105" s="112"/>
      <c r="GUM105" s="145" t="s">
        <v>139</v>
      </c>
      <c r="GUN105" s="146"/>
      <c r="GUO105" s="146"/>
      <c r="GUP105" s="146"/>
      <c r="GUQ105" s="146"/>
      <c r="GUR105" s="113"/>
      <c r="GUS105" s="112"/>
      <c r="GUT105" s="112"/>
      <c r="GUU105" s="145" t="s">
        <v>139</v>
      </c>
      <c r="GUV105" s="146"/>
      <c r="GUW105" s="146"/>
      <c r="GUX105" s="146"/>
      <c r="GUY105" s="146"/>
      <c r="GUZ105" s="113"/>
      <c r="GVA105" s="112"/>
      <c r="GVB105" s="112"/>
      <c r="GVC105" s="145" t="s">
        <v>139</v>
      </c>
      <c r="GVD105" s="146"/>
      <c r="GVE105" s="146"/>
      <c r="GVF105" s="146"/>
      <c r="GVG105" s="146"/>
      <c r="GVH105" s="113"/>
      <c r="GVI105" s="112"/>
      <c r="GVJ105" s="112"/>
      <c r="GVK105" s="145" t="s">
        <v>139</v>
      </c>
      <c r="GVL105" s="146"/>
      <c r="GVM105" s="146"/>
      <c r="GVN105" s="146"/>
      <c r="GVO105" s="146"/>
      <c r="GVP105" s="113"/>
      <c r="GVQ105" s="112"/>
      <c r="GVR105" s="112"/>
      <c r="GVS105" s="145" t="s">
        <v>139</v>
      </c>
      <c r="GVT105" s="146"/>
      <c r="GVU105" s="146"/>
      <c r="GVV105" s="146"/>
      <c r="GVW105" s="146"/>
      <c r="GVX105" s="113"/>
      <c r="GVY105" s="112"/>
      <c r="GVZ105" s="112"/>
      <c r="GWA105" s="145" t="s">
        <v>139</v>
      </c>
      <c r="GWB105" s="146"/>
      <c r="GWC105" s="146"/>
      <c r="GWD105" s="146"/>
      <c r="GWE105" s="146"/>
      <c r="GWF105" s="113"/>
      <c r="GWG105" s="112"/>
      <c r="GWH105" s="112"/>
      <c r="GWI105" s="145" t="s">
        <v>139</v>
      </c>
      <c r="GWJ105" s="146"/>
      <c r="GWK105" s="146"/>
      <c r="GWL105" s="146"/>
      <c r="GWM105" s="146"/>
      <c r="GWN105" s="113"/>
      <c r="GWO105" s="112"/>
      <c r="GWP105" s="112"/>
      <c r="GWQ105" s="145" t="s">
        <v>139</v>
      </c>
      <c r="GWR105" s="146"/>
      <c r="GWS105" s="146"/>
      <c r="GWT105" s="146"/>
      <c r="GWU105" s="146"/>
      <c r="GWV105" s="113"/>
      <c r="GWW105" s="112"/>
      <c r="GWX105" s="112"/>
      <c r="GWY105" s="145" t="s">
        <v>139</v>
      </c>
      <c r="GWZ105" s="146"/>
      <c r="GXA105" s="146"/>
      <c r="GXB105" s="146"/>
      <c r="GXC105" s="146"/>
      <c r="GXD105" s="113"/>
      <c r="GXE105" s="112"/>
      <c r="GXF105" s="112"/>
      <c r="GXG105" s="145" t="s">
        <v>139</v>
      </c>
      <c r="GXH105" s="146"/>
      <c r="GXI105" s="146"/>
      <c r="GXJ105" s="146"/>
      <c r="GXK105" s="146"/>
      <c r="GXL105" s="113"/>
      <c r="GXM105" s="112"/>
      <c r="GXN105" s="112"/>
      <c r="GXO105" s="145" t="s">
        <v>139</v>
      </c>
      <c r="GXP105" s="146"/>
      <c r="GXQ105" s="146"/>
      <c r="GXR105" s="146"/>
      <c r="GXS105" s="146"/>
      <c r="GXT105" s="113"/>
      <c r="GXU105" s="112"/>
      <c r="GXV105" s="112"/>
      <c r="GXW105" s="145" t="s">
        <v>139</v>
      </c>
      <c r="GXX105" s="146"/>
      <c r="GXY105" s="146"/>
      <c r="GXZ105" s="146"/>
      <c r="GYA105" s="146"/>
      <c r="GYB105" s="113"/>
      <c r="GYC105" s="112"/>
      <c r="GYD105" s="112"/>
      <c r="GYE105" s="145" t="s">
        <v>139</v>
      </c>
      <c r="GYF105" s="146"/>
      <c r="GYG105" s="146"/>
      <c r="GYH105" s="146"/>
      <c r="GYI105" s="146"/>
      <c r="GYJ105" s="113"/>
      <c r="GYK105" s="112"/>
      <c r="GYL105" s="112"/>
      <c r="GYM105" s="145" t="s">
        <v>139</v>
      </c>
      <c r="GYN105" s="146"/>
      <c r="GYO105" s="146"/>
      <c r="GYP105" s="146"/>
      <c r="GYQ105" s="146"/>
      <c r="GYR105" s="113"/>
      <c r="GYS105" s="112"/>
      <c r="GYT105" s="112"/>
      <c r="GYU105" s="145" t="s">
        <v>139</v>
      </c>
      <c r="GYV105" s="146"/>
      <c r="GYW105" s="146"/>
      <c r="GYX105" s="146"/>
      <c r="GYY105" s="146"/>
      <c r="GYZ105" s="113"/>
      <c r="GZA105" s="112"/>
      <c r="GZB105" s="112"/>
      <c r="GZC105" s="145" t="s">
        <v>139</v>
      </c>
      <c r="GZD105" s="146"/>
      <c r="GZE105" s="146"/>
      <c r="GZF105" s="146"/>
      <c r="GZG105" s="146"/>
      <c r="GZH105" s="113"/>
      <c r="GZI105" s="112"/>
      <c r="GZJ105" s="112"/>
      <c r="GZK105" s="145" t="s">
        <v>139</v>
      </c>
      <c r="GZL105" s="146"/>
      <c r="GZM105" s="146"/>
      <c r="GZN105" s="146"/>
      <c r="GZO105" s="146"/>
      <c r="GZP105" s="113"/>
      <c r="GZQ105" s="112"/>
      <c r="GZR105" s="112"/>
      <c r="GZS105" s="145" t="s">
        <v>139</v>
      </c>
      <c r="GZT105" s="146"/>
      <c r="GZU105" s="146"/>
      <c r="GZV105" s="146"/>
      <c r="GZW105" s="146"/>
      <c r="GZX105" s="113"/>
      <c r="GZY105" s="112"/>
      <c r="GZZ105" s="112"/>
      <c r="HAA105" s="145" t="s">
        <v>139</v>
      </c>
      <c r="HAB105" s="146"/>
      <c r="HAC105" s="146"/>
      <c r="HAD105" s="146"/>
      <c r="HAE105" s="146"/>
      <c r="HAF105" s="113"/>
      <c r="HAG105" s="112"/>
      <c r="HAH105" s="112"/>
      <c r="HAI105" s="145" t="s">
        <v>139</v>
      </c>
      <c r="HAJ105" s="146"/>
      <c r="HAK105" s="146"/>
      <c r="HAL105" s="146"/>
      <c r="HAM105" s="146"/>
      <c r="HAN105" s="113"/>
      <c r="HAO105" s="112"/>
      <c r="HAP105" s="112"/>
      <c r="HAQ105" s="145" t="s">
        <v>139</v>
      </c>
      <c r="HAR105" s="146"/>
      <c r="HAS105" s="146"/>
      <c r="HAT105" s="146"/>
      <c r="HAU105" s="146"/>
      <c r="HAV105" s="113"/>
      <c r="HAW105" s="112"/>
      <c r="HAX105" s="112"/>
      <c r="HAY105" s="145" t="s">
        <v>139</v>
      </c>
      <c r="HAZ105" s="146"/>
      <c r="HBA105" s="146"/>
      <c r="HBB105" s="146"/>
      <c r="HBC105" s="146"/>
      <c r="HBD105" s="113"/>
      <c r="HBE105" s="112"/>
      <c r="HBF105" s="112"/>
      <c r="HBG105" s="145" t="s">
        <v>139</v>
      </c>
      <c r="HBH105" s="146"/>
      <c r="HBI105" s="146"/>
      <c r="HBJ105" s="146"/>
      <c r="HBK105" s="146"/>
      <c r="HBL105" s="113"/>
      <c r="HBM105" s="112"/>
      <c r="HBN105" s="112"/>
      <c r="HBO105" s="145" t="s">
        <v>139</v>
      </c>
      <c r="HBP105" s="146"/>
      <c r="HBQ105" s="146"/>
      <c r="HBR105" s="146"/>
      <c r="HBS105" s="146"/>
      <c r="HBT105" s="113"/>
      <c r="HBU105" s="112"/>
      <c r="HBV105" s="112"/>
      <c r="HBW105" s="145" t="s">
        <v>139</v>
      </c>
      <c r="HBX105" s="146"/>
      <c r="HBY105" s="146"/>
      <c r="HBZ105" s="146"/>
      <c r="HCA105" s="146"/>
      <c r="HCB105" s="113"/>
      <c r="HCC105" s="112"/>
      <c r="HCD105" s="112"/>
      <c r="HCE105" s="145" t="s">
        <v>139</v>
      </c>
      <c r="HCF105" s="146"/>
      <c r="HCG105" s="146"/>
      <c r="HCH105" s="146"/>
      <c r="HCI105" s="146"/>
      <c r="HCJ105" s="113"/>
      <c r="HCK105" s="112"/>
      <c r="HCL105" s="112"/>
      <c r="HCM105" s="145" t="s">
        <v>139</v>
      </c>
      <c r="HCN105" s="146"/>
      <c r="HCO105" s="146"/>
      <c r="HCP105" s="146"/>
      <c r="HCQ105" s="146"/>
      <c r="HCR105" s="113"/>
      <c r="HCS105" s="112"/>
      <c r="HCT105" s="112"/>
      <c r="HCU105" s="145" t="s">
        <v>139</v>
      </c>
      <c r="HCV105" s="146"/>
      <c r="HCW105" s="146"/>
      <c r="HCX105" s="146"/>
      <c r="HCY105" s="146"/>
      <c r="HCZ105" s="113"/>
      <c r="HDA105" s="112"/>
      <c r="HDB105" s="112"/>
      <c r="HDC105" s="145" t="s">
        <v>139</v>
      </c>
      <c r="HDD105" s="146"/>
      <c r="HDE105" s="146"/>
      <c r="HDF105" s="146"/>
      <c r="HDG105" s="146"/>
      <c r="HDH105" s="113"/>
      <c r="HDI105" s="112"/>
      <c r="HDJ105" s="112"/>
      <c r="HDK105" s="145" t="s">
        <v>139</v>
      </c>
      <c r="HDL105" s="146"/>
      <c r="HDM105" s="146"/>
      <c r="HDN105" s="146"/>
      <c r="HDO105" s="146"/>
      <c r="HDP105" s="113"/>
      <c r="HDQ105" s="112"/>
      <c r="HDR105" s="112"/>
      <c r="HDS105" s="145" t="s">
        <v>139</v>
      </c>
      <c r="HDT105" s="146"/>
      <c r="HDU105" s="146"/>
      <c r="HDV105" s="146"/>
      <c r="HDW105" s="146"/>
      <c r="HDX105" s="113"/>
      <c r="HDY105" s="112"/>
      <c r="HDZ105" s="112"/>
      <c r="HEA105" s="145" t="s">
        <v>139</v>
      </c>
      <c r="HEB105" s="146"/>
      <c r="HEC105" s="146"/>
      <c r="HED105" s="146"/>
      <c r="HEE105" s="146"/>
      <c r="HEF105" s="113"/>
      <c r="HEG105" s="112"/>
      <c r="HEH105" s="112"/>
      <c r="HEI105" s="145" t="s">
        <v>139</v>
      </c>
      <c r="HEJ105" s="146"/>
      <c r="HEK105" s="146"/>
      <c r="HEL105" s="146"/>
      <c r="HEM105" s="146"/>
      <c r="HEN105" s="113"/>
      <c r="HEO105" s="112"/>
      <c r="HEP105" s="112"/>
      <c r="HEQ105" s="145" t="s">
        <v>139</v>
      </c>
      <c r="HER105" s="146"/>
      <c r="HES105" s="146"/>
      <c r="HET105" s="146"/>
      <c r="HEU105" s="146"/>
      <c r="HEV105" s="113"/>
      <c r="HEW105" s="112"/>
      <c r="HEX105" s="112"/>
      <c r="HEY105" s="145" t="s">
        <v>139</v>
      </c>
      <c r="HEZ105" s="146"/>
      <c r="HFA105" s="146"/>
      <c r="HFB105" s="146"/>
      <c r="HFC105" s="146"/>
      <c r="HFD105" s="113"/>
      <c r="HFE105" s="112"/>
      <c r="HFF105" s="112"/>
      <c r="HFG105" s="145" t="s">
        <v>139</v>
      </c>
      <c r="HFH105" s="146"/>
      <c r="HFI105" s="146"/>
      <c r="HFJ105" s="146"/>
      <c r="HFK105" s="146"/>
      <c r="HFL105" s="113"/>
      <c r="HFM105" s="112"/>
      <c r="HFN105" s="112"/>
      <c r="HFO105" s="145" t="s">
        <v>139</v>
      </c>
      <c r="HFP105" s="146"/>
      <c r="HFQ105" s="146"/>
      <c r="HFR105" s="146"/>
      <c r="HFS105" s="146"/>
      <c r="HFT105" s="113"/>
      <c r="HFU105" s="112"/>
      <c r="HFV105" s="112"/>
      <c r="HFW105" s="145" t="s">
        <v>139</v>
      </c>
      <c r="HFX105" s="146"/>
      <c r="HFY105" s="146"/>
      <c r="HFZ105" s="146"/>
      <c r="HGA105" s="146"/>
      <c r="HGB105" s="113"/>
      <c r="HGC105" s="112"/>
      <c r="HGD105" s="112"/>
      <c r="HGE105" s="145" t="s">
        <v>139</v>
      </c>
      <c r="HGF105" s="146"/>
      <c r="HGG105" s="146"/>
      <c r="HGH105" s="146"/>
      <c r="HGI105" s="146"/>
      <c r="HGJ105" s="113"/>
      <c r="HGK105" s="112"/>
      <c r="HGL105" s="112"/>
      <c r="HGM105" s="145" t="s">
        <v>139</v>
      </c>
      <c r="HGN105" s="146"/>
      <c r="HGO105" s="146"/>
      <c r="HGP105" s="146"/>
      <c r="HGQ105" s="146"/>
      <c r="HGR105" s="113"/>
      <c r="HGS105" s="112"/>
      <c r="HGT105" s="112"/>
      <c r="HGU105" s="145" t="s">
        <v>139</v>
      </c>
      <c r="HGV105" s="146"/>
      <c r="HGW105" s="146"/>
      <c r="HGX105" s="146"/>
      <c r="HGY105" s="146"/>
      <c r="HGZ105" s="113"/>
      <c r="HHA105" s="112"/>
      <c r="HHB105" s="112"/>
      <c r="HHC105" s="145" t="s">
        <v>139</v>
      </c>
      <c r="HHD105" s="146"/>
      <c r="HHE105" s="146"/>
      <c r="HHF105" s="146"/>
      <c r="HHG105" s="146"/>
      <c r="HHH105" s="113"/>
      <c r="HHI105" s="112"/>
      <c r="HHJ105" s="112"/>
      <c r="HHK105" s="145" t="s">
        <v>139</v>
      </c>
      <c r="HHL105" s="146"/>
      <c r="HHM105" s="146"/>
      <c r="HHN105" s="146"/>
      <c r="HHO105" s="146"/>
      <c r="HHP105" s="113"/>
      <c r="HHQ105" s="112"/>
      <c r="HHR105" s="112"/>
      <c r="HHS105" s="145" t="s">
        <v>139</v>
      </c>
      <c r="HHT105" s="146"/>
      <c r="HHU105" s="146"/>
      <c r="HHV105" s="146"/>
      <c r="HHW105" s="146"/>
      <c r="HHX105" s="113"/>
      <c r="HHY105" s="112"/>
      <c r="HHZ105" s="112"/>
      <c r="HIA105" s="145" t="s">
        <v>139</v>
      </c>
      <c r="HIB105" s="146"/>
      <c r="HIC105" s="146"/>
      <c r="HID105" s="146"/>
      <c r="HIE105" s="146"/>
      <c r="HIF105" s="113"/>
      <c r="HIG105" s="112"/>
      <c r="HIH105" s="112"/>
      <c r="HII105" s="145" t="s">
        <v>139</v>
      </c>
      <c r="HIJ105" s="146"/>
      <c r="HIK105" s="146"/>
      <c r="HIL105" s="146"/>
      <c r="HIM105" s="146"/>
      <c r="HIN105" s="113"/>
      <c r="HIO105" s="112"/>
      <c r="HIP105" s="112"/>
      <c r="HIQ105" s="145" t="s">
        <v>139</v>
      </c>
      <c r="HIR105" s="146"/>
      <c r="HIS105" s="146"/>
      <c r="HIT105" s="146"/>
      <c r="HIU105" s="146"/>
      <c r="HIV105" s="113"/>
      <c r="HIW105" s="112"/>
      <c r="HIX105" s="112"/>
      <c r="HIY105" s="145" t="s">
        <v>139</v>
      </c>
      <c r="HIZ105" s="146"/>
      <c r="HJA105" s="146"/>
      <c r="HJB105" s="146"/>
      <c r="HJC105" s="146"/>
      <c r="HJD105" s="113"/>
      <c r="HJE105" s="112"/>
      <c r="HJF105" s="112"/>
      <c r="HJG105" s="145" t="s">
        <v>139</v>
      </c>
      <c r="HJH105" s="146"/>
      <c r="HJI105" s="146"/>
      <c r="HJJ105" s="146"/>
      <c r="HJK105" s="146"/>
      <c r="HJL105" s="113"/>
      <c r="HJM105" s="112"/>
      <c r="HJN105" s="112"/>
      <c r="HJO105" s="145" t="s">
        <v>139</v>
      </c>
      <c r="HJP105" s="146"/>
      <c r="HJQ105" s="146"/>
      <c r="HJR105" s="146"/>
      <c r="HJS105" s="146"/>
      <c r="HJT105" s="113"/>
      <c r="HJU105" s="112"/>
      <c r="HJV105" s="112"/>
      <c r="HJW105" s="145" t="s">
        <v>139</v>
      </c>
      <c r="HJX105" s="146"/>
      <c r="HJY105" s="146"/>
      <c r="HJZ105" s="146"/>
      <c r="HKA105" s="146"/>
      <c r="HKB105" s="113"/>
      <c r="HKC105" s="112"/>
      <c r="HKD105" s="112"/>
      <c r="HKE105" s="145" t="s">
        <v>139</v>
      </c>
      <c r="HKF105" s="146"/>
      <c r="HKG105" s="146"/>
      <c r="HKH105" s="146"/>
      <c r="HKI105" s="146"/>
      <c r="HKJ105" s="113"/>
      <c r="HKK105" s="112"/>
      <c r="HKL105" s="112"/>
      <c r="HKM105" s="145" t="s">
        <v>139</v>
      </c>
      <c r="HKN105" s="146"/>
      <c r="HKO105" s="146"/>
      <c r="HKP105" s="146"/>
      <c r="HKQ105" s="146"/>
      <c r="HKR105" s="113"/>
      <c r="HKS105" s="112"/>
      <c r="HKT105" s="112"/>
      <c r="HKU105" s="145" t="s">
        <v>139</v>
      </c>
      <c r="HKV105" s="146"/>
      <c r="HKW105" s="146"/>
      <c r="HKX105" s="146"/>
      <c r="HKY105" s="146"/>
      <c r="HKZ105" s="113"/>
      <c r="HLA105" s="112"/>
      <c r="HLB105" s="112"/>
      <c r="HLC105" s="145" t="s">
        <v>139</v>
      </c>
      <c r="HLD105" s="146"/>
      <c r="HLE105" s="146"/>
      <c r="HLF105" s="146"/>
      <c r="HLG105" s="146"/>
      <c r="HLH105" s="113"/>
      <c r="HLI105" s="112"/>
      <c r="HLJ105" s="112"/>
      <c r="HLK105" s="145" t="s">
        <v>139</v>
      </c>
      <c r="HLL105" s="146"/>
      <c r="HLM105" s="146"/>
      <c r="HLN105" s="146"/>
      <c r="HLO105" s="146"/>
      <c r="HLP105" s="113"/>
      <c r="HLQ105" s="112"/>
      <c r="HLR105" s="112"/>
      <c r="HLS105" s="145" t="s">
        <v>139</v>
      </c>
      <c r="HLT105" s="146"/>
      <c r="HLU105" s="146"/>
      <c r="HLV105" s="146"/>
      <c r="HLW105" s="146"/>
      <c r="HLX105" s="113"/>
      <c r="HLY105" s="112"/>
      <c r="HLZ105" s="112"/>
      <c r="HMA105" s="145" t="s">
        <v>139</v>
      </c>
      <c r="HMB105" s="146"/>
      <c r="HMC105" s="146"/>
      <c r="HMD105" s="146"/>
      <c r="HME105" s="146"/>
      <c r="HMF105" s="113"/>
      <c r="HMG105" s="112"/>
      <c r="HMH105" s="112"/>
      <c r="HMI105" s="145" t="s">
        <v>139</v>
      </c>
      <c r="HMJ105" s="146"/>
      <c r="HMK105" s="146"/>
      <c r="HML105" s="146"/>
      <c r="HMM105" s="146"/>
      <c r="HMN105" s="113"/>
      <c r="HMO105" s="112"/>
      <c r="HMP105" s="112"/>
      <c r="HMQ105" s="145" t="s">
        <v>139</v>
      </c>
      <c r="HMR105" s="146"/>
      <c r="HMS105" s="146"/>
      <c r="HMT105" s="146"/>
      <c r="HMU105" s="146"/>
      <c r="HMV105" s="113"/>
      <c r="HMW105" s="112"/>
      <c r="HMX105" s="112"/>
      <c r="HMY105" s="145" t="s">
        <v>139</v>
      </c>
      <c r="HMZ105" s="146"/>
      <c r="HNA105" s="146"/>
      <c r="HNB105" s="146"/>
      <c r="HNC105" s="146"/>
      <c r="HND105" s="113"/>
      <c r="HNE105" s="112"/>
      <c r="HNF105" s="112"/>
      <c r="HNG105" s="145" t="s">
        <v>139</v>
      </c>
      <c r="HNH105" s="146"/>
      <c r="HNI105" s="146"/>
      <c r="HNJ105" s="146"/>
      <c r="HNK105" s="146"/>
      <c r="HNL105" s="113"/>
      <c r="HNM105" s="112"/>
      <c r="HNN105" s="112"/>
      <c r="HNO105" s="145" t="s">
        <v>139</v>
      </c>
      <c r="HNP105" s="146"/>
      <c r="HNQ105" s="146"/>
      <c r="HNR105" s="146"/>
      <c r="HNS105" s="146"/>
      <c r="HNT105" s="113"/>
      <c r="HNU105" s="112"/>
      <c r="HNV105" s="112"/>
      <c r="HNW105" s="145" t="s">
        <v>139</v>
      </c>
      <c r="HNX105" s="146"/>
      <c r="HNY105" s="146"/>
      <c r="HNZ105" s="146"/>
      <c r="HOA105" s="146"/>
      <c r="HOB105" s="113"/>
      <c r="HOC105" s="112"/>
      <c r="HOD105" s="112"/>
      <c r="HOE105" s="145" t="s">
        <v>139</v>
      </c>
      <c r="HOF105" s="146"/>
      <c r="HOG105" s="146"/>
      <c r="HOH105" s="146"/>
      <c r="HOI105" s="146"/>
      <c r="HOJ105" s="113"/>
      <c r="HOK105" s="112"/>
      <c r="HOL105" s="112"/>
      <c r="HOM105" s="145" t="s">
        <v>139</v>
      </c>
      <c r="HON105" s="146"/>
      <c r="HOO105" s="146"/>
      <c r="HOP105" s="146"/>
      <c r="HOQ105" s="146"/>
      <c r="HOR105" s="113"/>
      <c r="HOS105" s="112"/>
      <c r="HOT105" s="112"/>
      <c r="HOU105" s="145" t="s">
        <v>139</v>
      </c>
      <c r="HOV105" s="146"/>
      <c r="HOW105" s="146"/>
      <c r="HOX105" s="146"/>
      <c r="HOY105" s="146"/>
      <c r="HOZ105" s="113"/>
      <c r="HPA105" s="112"/>
      <c r="HPB105" s="112"/>
      <c r="HPC105" s="145" t="s">
        <v>139</v>
      </c>
      <c r="HPD105" s="146"/>
      <c r="HPE105" s="146"/>
      <c r="HPF105" s="146"/>
      <c r="HPG105" s="146"/>
      <c r="HPH105" s="113"/>
      <c r="HPI105" s="112"/>
      <c r="HPJ105" s="112"/>
      <c r="HPK105" s="145" t="s">
        <v>139</v>
      </c>
      <c r="HPL105" s="146"/>
      <c r="HPM105" s="146"/>
      <c r="HPN105" s="146"/>
      <c r="HPO105" s="146"/>
      <c r="HPP105" s="113"/>
      <c r="HPQ105" s="112"/>
      <c r="HPR105" s="112"/>
      <c r="HPS105" s="145" t="s">
        <v>139</v>
      </c>
      <c r="HPT105" s="146"/>
      <c r="HPU105" s="146"/>
      <c r="HPV105" s="146"/>
      <c r="HPW105" s="146"/>
      <c r="HPX105" s="113"/>
      <c r="HPY105" s="112"/>
      <c r="HPZ105" s="112"/>
      <c r="HQA105" s="145" t="s">
        <v>139</v>
      </c>
      <c r="HQB105" s="146"/>
      <c r="HQC105" s="146"/>
      <c r="HQD105" s="146"/>
      <c r="HQE105" s="146"/>
      <c r="HQF105" s="113"/>
      <c r="HQG105" s="112"/>
      <c r="HQH105" s="112"/>
      <c r="HQI105" s="145" t="s">
        <v>139</v>
      </c>
      <c r="HQJ105" s="146"/>
      <c r="HQK105" s="146"/>
      <c r="HQL105" s="146"/>
      <c r="HQM105" s="146"/>
      <c r="HQN105" s="113"/>
      <c r="HQO105" s="112"/>
      <c r="HQP105" s="112"/>
      <c r="HQQ105" s="145" t="s">
        <v>139</v>
      </c>
      <c r="HQR105" s="146"/>
      <c r="HQS105" s="146"/>
      <c r="HQT105" s="146"/>
      <c r="HQU105" s="146"/>
      <c r="HQV105" s="113"/>
      <c r="HQW105" s="112"/>
      <c r="HQX105" s="112"/>
      <c r="HQY105" s="145" t="s">
        <v>139</v>
      </c>
      <c r="HQZ105" s="146"/>
      <c r="HRA105" s="146"/>
      <c r="HRB105" s="146"/>
      <c r="HRC105" s="146"/>
      <c r="HRD105" s="113"/>
      <c r="HRE105" s="112"/>
      <c r="HRF105" s="112"/>
      <c r="HRG105" s="145" t="s">
        <v>139</v>
      </c>
      <c r="HRH105" s="146"/>
      <c r="HRI105" s="146"/>
      <c r="HRJ105" s="146"/>
      <c r="HRK105" s="146"/>
      <c r="HRL105" s="113"/>
      <c r="HRM105" s="112"/>
      <c r="HRN105" s="112"/>
      <c r="HRO105" s="145" t="s">
        <v>139</v>
      </c>
      <c r="HRP105" s="146"/>
      <c r="HRQ105" s="146"/>
      <c r="HRR105" s="146"/>
      <c r="HRS105" s="146"/>
      <c r="HRT105" s="113"/>
      <c r="HRU105" s="112"/>
      <c r="HRV105" s="112"/>
      <c r="HRW105" s="145" t="s">
        <v>139</v>
      </c>
      <c r="HRX105" s="146"/>
      <c r="HRY105" s="146"/>
      <c r="HRZ105" s="146"/>
      <c r="HSA105" s="146"/>
      <c r="HSB105" s="113"/>
      <c r="HSC105" s="112"/>
      <c r="HSD105" s="112"/>
      <c r="HSE105" s="145" t="s">
        <v>139</v>
      </c>
      <c r="HSF105" s="146"/>
      <c r="HSG105" s="146"/>
      <c r="HSH105" s="146"/>
      <c r="HSI105" s="146"/>
      <c r="HSJ105" s="113"/>
      <c r="HSK105" s="112"/>
      <c r="HSL105" s="112"/>
      <c r="HSM105" s="145" t="s">
        <v>139</v>
      </c>
      <c r="HSN105" s="146"/>
      <c r="HSO105" s="146"/>
      <c r="HSP105" s="146"/>
      <c r="HSQ105" s="146"/>
      <c r="HSR105" s="113"/>
      <c r="HSS105" s="112"/>
      <c r="HST105" s="112"/>
      <c r="HSU105" s="145" t="s">
        <v>139</v>
      </c>
      <c r="HSV105" s="146"/>
      <c r="HSW105" s="146"/>
      <c r="HSX105" s="146"/>
      <c r="HSY105" s="146"/>
      <c r="HSZ105" s="113"/>
      <c r="HTA105" s="112"/>
      <c r="HTB105" s="112"/>
      <c r="HTC105" s="145" t="s">
        <v>139</v>
      </c>
      <c r="HTD105" s="146"/>
      <c r="HTE105" s="146"/>
      <c r="HTF105" s="146"/>
      <c r="HTG105" s="146"/>
      <c r="HTH105" s="113"/>
      <c r="HTI105" s="112"/>
      <c r="HTJ105" s="112"/>
      <c r="HTK105" s="145" t="s">
        <v>139</v>
      </c>
      <c r="HTL105" s="146"/>
      <c r="HTM105" s="146"/>
      <c r="HTN105" s="146"/>
      <c r="HTO105" s="146"/>
      <c r="HTP105" s="113"/>
      <c r="HTQ105" s="112"/>
      <c r="HTR105" s="112"/>
      <c r="HTS105" s="145" t="s">
        <v>139</v>
      </c>
      <c r="HTT105" s="146"/>
      <c r="HTU105" s="146"/>
      <c r="HTV105" s="146"/>
      <c r="HTW105" s="146"/>
      <c r="HTX105" s="113"/>
      <c r="HTY105" s="112"/>
      <c r="HTZ105" s="112"/>
      <c r="HUA105" s="145" t="s">
        <v>139</v>
      </c>
      <c r="HUB105" s="146"/>
      <c r="HUC105" s="146"/>
      <c r="HUD105" s="146"/>
      <c r="HUE105" s="146"/>
      <c r="HUF105" s="113"/>
      <c r="HUG105" s="112"/>
      <c r="HUH105" s="112"/>
      <c r="HUI105" s="145" t="s">
        <v>139</v>
      </c>
      <c r="HUJ105" s="146"/>
      <c r="HUK105" s="146"/>
      <c r="HUL105" s="146"/>
      <c r="HUM105" s="146"/>
      <c r="HUN105" s="113"/>
      <c r="HUO105" s="112"/>
      <c r="HUP105" s="112"/>
      <c r="HUQ105" s="145" t="s">
        <v>139</v>
      </c>
      <c r="HUR105" s="146"/>
      <c r="HUS105" s="146"/>
      <c r="HUT105" s="146"/>
      <c r="HUU105" s="146"/>
      <c r="HUV105" s="113"/>
      <c r="HUW105" s="112"/>
      <c r="HUX105" s="112"/>
      <c r="HUY105" s="145" t="s">
        <v>139</v>
      </c>
      <c r="HUZ105" s="146"/>
      <c r="HVA105" s="146"/>
      <c r="HVB105" s="146"/>
      <c r="HVC105" s="146"/>
      <c r="HVD105" s="113"/>
      <c r="HVE105" s="112"/>
      <c r="HVF105" s="112"/>
      <c r="HVG105" s="145" t="s">
        <v>139</v>
      </c>
      <c r="HVH105" s="146"/>
      <c r="HVI105" s="146"/>
      <c r="HVJ105" s="146"/>
      <c r="HVK105" s="146"/>
      <c r="HVL105" s="113"/>
      <c r="HVM105" s="112"/>
      <c r="HVN105" s="112"/>
      <c r="HVO105" s="145" t="s">
        <v>139</v>
      </c>
      <c r="HVP105" s="146"/>
      <c r="HVQ105" s="146"/>
      <c r="HVR105" s="146"/>
      <c r="HVS105" s="146"/>
      <c r="HVT105" s="113"/>
      <c r="HVU105" s="112"/>
      <c r="HVV105" s="112"/>
      <c r="HVW105" s="145" t="s">
        <v>139</v>
      </c>
      <c r="HVX105" s="146"/>
      <c r="HVY105" s="146"/>
      <c r="HVZ105" s="146"/>
      <c r="HWA105" s="146"/>
      <c r="HWB105" s="113"/>
      <c r="HWC105" s="112"/>
      <c r="HWD105" s="112"/>
      <c r="HWE105" s="145" t="s">
        <v>139</v>
      </c>
      <c r="HWF105" s="146"/>
      <c r="HWG105" s="146"/>
      <c r="HWH105" s="146"/>
      <c r="HWI105" s="146"/>
      <c r="HWJ105" s="113"/>
      <c r="HWK105" s="112"/>
      <c r="HWL105" s="112"/>
      <c r="HWM105" s="145" t="s">
        <v>139</v>
      </c>
      <c r="HWN105" s="146"/>
      <c r="HWO105" s="146"/>
      <c r="HWP105" s="146"/>
      <c r="HWQ105" s="146"/>
      <c r="HWR105" s="113"/>
      <c r="HWS105" s="112"/>
      <c r="HWT105" s="112"/>
      <c r="HWU105" s="145" t="s">
        <v>139</v>
      </c>
      <c r="HWV105" s="146"/>
      <c r="HWW105" s="146"/>
      <c r="HWX105" s="146"/>
      <c r="HWY105" s="146"/>
      <c r="HWZ105" s="113"/>
      <c r="HXA105" s="112"/>
      <c r="HXB105" s="112"/>
      <c r="HXC105" s="145" t="s">
        <v>139</v>
      </c>
      <c r="HXD105" s="146"/>
      <c r="HXE105" s="146"/>
      <c r="HXF105" s="146"/>
      <c r="HXG105" s="146"/>
      <c r="HXH105" s="113"/>
      <c r="HXI105" s="112"/>
      <c r="HXJ105" s="112"/>
      <c r="HXK105" s="145" t="s">
        <v>139</v>
      </c>
      <c r="HXL105" s="146"/>
      <c r="HXM105" s="146"/>
      <c r="HXN105" s="146"/>
      <c r="HXO105" s="146"/>
      <c r="HXP105" s="113"/>
      <c r="HXQ105" s="112"/>
      <c r="HXR105" s="112"/>
      <c r="HXS105" s="145" t="s">
        <v>139</v>
      </c>
      <c r="HXT105" s="146"/>
      <c r="HXU105" s="146"/>
      <c r="HXV105" s="146"/>
      <c r="HXW105" s="146"/>
      <c r="HXX105" s="113"/>
      <c r="HXY105" s="112"/>
      <c r="HXZ105" s="112"/>
      <c r="HYA105" s="145" t="s">
        <v>139</v>
      </c>
      <c r="HYB105" s="146"/>
      <c r="HYC105" s="146"/>
      <c r="HYD105" s="146"/>
      <c r="HYE105" s="146"/>
      <c r="HYF105" s="113"/>
      <c r="HYG105" s="112"/>
      <c r="HYH105" s="112"/>
      <c r="HYI105" s="145" t="s">
        <v>139</v>
      </c>
      <c r="HYJ105" s="146"/>
      <c r="HYK105" s="146"/>
      <c r="HYL105" s="146"/>
      <c r="HYM105" s="146"/>
      <c r="HYN105" s="113"/>
      <c r="HYO105" s="112"/>
      <c r="HYP105" s="112"/>
      <c r="HYQ105" s="145" t="s">
        <v>139</v>
      </c>
      <c r="HYR105" s="146"/>
      <c r="HYS105" s="146"/>
      <c r="HYT105" s="146"/>
      <c r="HYU105" s="146"/>
      <c r="HYV105" s="113"/>
      <c r="HYW105" s="112"/>
      <c r="HYX105" s="112"/>
      <c r="HYY105" s="145" t="s">
        <v>139</v>
      </c>
      <c r="HYZ105" s="146"/>
      <c r="HZA105" s="146"/>
      <c r="HZB105" s="146"/>
      <c r="HZC105" s="146"/>
      <c r="HZD105" s="113"/>
      <c r="HZE105" s="112"/>
      <c r="HZF105" s="112"/>
      <c r="HZG105" s="145" t="s">
        <v>139</v>
      </c>
      <c r="HZH105" s="146"/>
      <c r="HZI105" s="146"/>
      <c r="HZJ105" s="146"/>
      <c r="HZK105" s="146"/>
      <c r="HZL105" s="113"/>
      <c r="HZM105" s="112"/>
      <c r="HZN105" s="112"/>
      <c r="HZO105" s="145" t="s">
        <v>139</v>
      </c>
      <c r="HZP105" s="146"/>
      <c r="HZQ105" s="146"/>
      <c r="HZR105" s="146"/>
      <c r="HZS105" s="146"/>
      <c r="HZT105" s="113"/>
      <c r="HZU105" s="112"/>
      <c r="HZV105" s="112"/>
      <c r="HZW105" s="145" t="s">
        <v>139</v>
      </c>
      <c r="HZX105" s="146"/>
      <c r="HZY105" s="146"/>
      <c r="HZZ105" s="146"/>
      <c r="IAA105" s="146"/>
      <c r="IAB105" s="113"/>
      <c r="IAC105" s="112"/>
      <c r="IAD105" s="112"/>
      <c r="IAE105" s="145" t="s">
        <v>139</v>
      </c>
      <c r="IAF105" s="146"/>
      <c r="IAG105" s="146"/>
      <c r="IAH105" s="146"/>
      <c r="IAI105" s="146"/>
      <c r="IAJ105" s="113"/>
      <c r="IAK105" s="112"/>
      <c r="IAL105" s="112"/>
      <c r="IAM105" s="145" t="s">
        <v>139</v>
      </c>
      <c r="IAN105" s="146"/>
      <c r="IAO105" s="146"/>
      <c r="IAP105" s="146"/>
      <c r="IAQ105" s="146"/>
      <c r="IAR105" s="113"/>
      <c r="IAS105" s="112"/>
      <c r="IAT105" s="112"/>
      <c r="IAU105" s="145" t="s">
        <v>139</v>
      </c>
      <c r="IAV105" s="146"/>
      <c r="IAW105" s="146"/>
      <c r="IAX105" s="146"/>
      <c r="IAY105" s="146"/>
      <c r="IAZ105" s="113"/>
      <c r="IBA105" s="112"/>
      <c r="IBB105" s="112"/>
      <c r="IBC105" s="145" t="s">
        <v>139</v>
      </c>
      <c r="IBD105" s="146"/>
      <c r="IBE105" s="146"/>
      <c r="IBF105" s="146"/>
      <c r="IBG105" s="146"/>
      <c r="IBH105" s="113"/>
      <c r="IBI105" s="112"/>
      <c r="IBJ105" s="112"/>
      <c r="IBK105" s="145" t="s">
        <v>139</v>
      </c>
      <c r="IBL105" s="146"/>
      <c r="IBM105" s="146"/>
      <c r="IBN105" s="146"/>
      <c r="IBO105" s="146"/>
      <c r="IBP105" s="113"/>
      <c r="IBQ105" s="112"/>
      <c r="IBR105" s="112"/>
      <c r="IBS105" s="145" t="s">
        <v>139</v>
      </c>
      <c r="IBT105" s="146"/>
      <c r="IBU105" s="146"/>
      <c r="IBV105" s="146"/>
      <c r="IBW105" s="146"/>
      <c r="IBX105" s="113"/>
      <c r="IBY105" s="112"/>
      <c r="IBZ105" s="112"/>
      <c r="ICA105" s="145" t="s">
        <v>139</v>
      </c>
      <c r="ICB105" s="146"/>
      <c r="ICC105" s="146"/>
      <c r="ICD105" s="146"/>
      <c r="ICE105" s="146"/>
      <c r="ICF105" s="113"/>
      <c r="ICG105" s="112"/>
      <c r="ICH105" s="112"/>
      <c r="ICI105" s="145" t="s">
        <v>139</v>
      </c>
      <c r="ICJ105" s="146"/>
      <c r="ICK105" s="146"/>
      <c r="ICL105" s="146"/>
      <c r="ICM105" s="146"/>
      <c r="ICN105" s="113"/>
      <c r="ICO105" s="112"/>
      <c r="ICP105" s="112"/>
      <c r="ICQ105" s="145" t="s">
        <v>139</v>
      </c>
      <c r="ICR105" s="146"/>
      <c r="ICS105" s="146"/>
      <c r="ICT105" s="146"/>
      <c r="ICU105" s="146"/>
      <c r="ICV105" s="113"/>
      <c r="ICW105" s="112"/>
      <c r="ICX105" s="112"/>
      <c r="ICY105" s="145" t="s">
        <v>139</v>
      </c>
      <c r="ICZ105" s="146"/>
      <c r="IDA105" s="146"/>
      <c r="IDB105" s="146"/>
      <c r="IDC105" s="146"/>
      <c r="IDD105" s="113"/>
      <c r="IDE105" s="112"/>
      <c r="IDF105" s="112"/>
      <c r="IDG105" s="145" t="s">
        <v>139</v>
      </c>
      <c r="IDH105" s="146"/>
      <c r="IDI105" s="146"/>
      <c r="IDJ105" s="146"/>
      <c r="IDK105" s="146"/>
      <c r="IDL105" s="113"/>
      <c r="IDM105" s="112"/>
      <c r="IDN105" s="112"/>
      <c r="IDO105" s="145" t="s">
        <v>139</v>
      </c>
      <c r="IDP105" s="146"/>
      <c r="IDQ105" s="146"/>
      <c r="IDR105" s="146"/>
      <c r="IDS105" s="146"/>
      <c r="IDT105" s="113"/>
      <c r="IDU105" s="112"/>
      <c r="IDV105" s="112"/>
      <c r="IDW105" s="145" t="s">
        <v>139</v>
      </c>
      <c r="IDX105" s="146"/>
      <c r="IDY105" s="146"/>
      <c r="IDZ105" s="146"/>
      <c r="IEA105" s="146"/>
      <c r="IEB105" s="113"/>
      <c r="IEC105" s="112"/>
      <c r="IED105" s="112"/>
      <c r="IEE105" s="145" t="s">
        <v>139</v>
      </c>
      <c r="IEF105" s="146"/>
      <c r="IEG105" s="146"/>
      <c r="IEH105" s="146"/>
      <c r="IEI105" s="146"/>
      <c r="IEJ105" s="113"/>
      <c r="IEK105" s="112"/>
      <c r="IEL105" s="112"/>
      <c r="IEM105" s="145" t="s">
        <v>139</v>
      </c>
      <c r="IEN105" s="146"/>
      <c r="IEO105" s="146"/>
      <c r="IEP105" s="146"/>
      <c r="IEQ105" s="146"/>
      <c r="IER105" s="113"/>
      <c r="IES105" s="112"/>
      <c r="IET105" s="112"/>
      <c r="IEU105" s="145" t="s">
        <v>139</v>
      </c>
      <c r="IEV105" s="146"/>
      <c r="IEW105" s="146"/>
      <c r="IEX105" s="146"/>
      <c r="IEY105" s="146"/>
      <c r="IEZ105" s="113"/>
      <c r="IFA105" s="112"/>
      <c r="IFB105" s="112"/>
      <c r="IFC105" s="145" t="s">
        <v>139</v>
      </c>
      <c r="IFD105" s="146"/>
      <c r="IFE105" s="146"/>
      <c r="IFF105" s="146"/>
      <c r="IFG105" s="146"/>
      <c r="IFH105" s="113"/>
      <c r="IFI105" s="112"/>
      <c r="IFJ105" s="112"/>
      <c r="IFK105" s="145" t="s">
        <v>139</v>
      </c>
      <c r="IFL105" s="146"/>
      <c r="IFM105" s="146"/>
      <c r="IFN105" s="146"/>
      <c r="IFO105" s="146"/>
      <c r="IFP105" s="113"/>
      <c r="IFQ105" s="112"/>
      <c r="IFR105" s="112"/>
      <c r="IFS105" s="145" t="s">
        <v>139</v>
      </c>
      <c r="IFT105" s="146"/>
      <c r="IFU105" s="146"/>
      <c r="IFV105" s="146"/>
      <c r="IFW105" s="146"/>
      <c r="IFX105" s="113"/>
      <c r="IFY105" s="112"/>
      <c r="IFZ105" s="112"/>
      <c r="IGA105" s="145" t="s">
        <v>139</v>
      </c>
      <c r="IGB105" s="146"/>
      <c r="IGC105" s="146"/>
      <c r="IGD105" s="146"/>
      <c r="IGE105" s="146"/>
      <c r="IGF105" s="113"/>
      <c r="IGG105" s="112"/>
      <c r="IGH105" s="112"/>
      <c r="IGI105" s="145" t="s">
        <v>139</v>
      </c>
      <c r="IGJ105" s="146"/>
      <c r="IGK105" s="146"/>
      <c r="IGL105" s="146"/>
      <c r="IGM105" s="146"/>
      <c r="IGN105" s="113"/>
      <c r="IGO105" s="112"/>
      <c r="IGP105" s="112"/>
      <c r="IGQ105" s="145" t="s">
        <v>139</v>
      </c>
      <c r="IGR105" s="146"/>
      <c r="IGS105" s="146"/>
      <c r="IGT105" s="146"/>
      <c r="IGU105" s="146"/>
      <c r="IGV105" s="113"/>
      <c r="IGW105" s="112"/>
      <c r="IGX105" s="112"/>
      <c r="IGY105" s="145" t="s">
        <v>139</v>
      </c>
      <c r="IGZ105" s="146"/>
      <c r="IHA105" s="146"/>
      <c r="IHB105" s="146"/>
      <c r="IHC105" s="146"/>
      <c r="IHD105" s="113"/>
      <c r="IHE105" s="112"/>
      <c r="IHF105" s="112"/>
      <c r="IHG105" s="145" t="s">
        <v>139</v>
      </c>
      <c r="IHH105" s="146"/>
      <c r="IHI105" s="146"/>
      <c r="IHJ105" s="146"/>
      <c r="IHK105" s="146"/>
      <c r="IHL105" s="113"/>
      <c r="IHM105" s="112"/>
      <c r="IHN105" s="112"/>
      <c r="IHO105" s="145" t="s">
        <v>139</v>
      </c>
      <c r="IHP105" s="146"/>
      <c r="IHQ105" s="146"/>
      <c r="IHR105" s="146"/>
      <c r="IHS105" s="146"/>
      <c r="IHT105" s="113"/>
      <c r="IHU105" s="112"/>
      <c r="IHV105" s="112"/>
      <c r="IHW105" s="145" t="s">
        <v>139</v>
      </c>
      <c r="IHX105" s="146"/>
      <c r="IHY105" s="146"/>
      <c r="IHZ105" s="146"/>
      <c r="IIA105" s="146"/>
      <c r="IIB105" s="113"/>
      <c r="IIC105" s="112"/>
      <c r="IID105" s="112"/>
      <c r="IIE105" s="145" t="s">
        <v>139</v>
      </c>
      <c r="IIF105" s="146"/>
      <c r="IIG105" s="146"/>
      <c r="IIH105" s="146"/>
      <c r="III105" s="146"/>
      <c r="IIJ105" s="113"/>
      <c r="IIK105" s="112"/>
      <c r="IIL105" s="112"/>
      <c r="IIM105" s="145" t="s">
        <v>139</v>
      </c>
      <c r="IIN105" s="146"/>
      <c r="IIO105" s="146"/>
      <c r="IIP105" s="146"/>
      <c r="IIQ105" s="146"/>
      <c r="IIR105" s="113"/>
      <c r="IIS105" s="112"/>
      <c r="IIT105" s="112"/>
      <c r="IIU105" s="145" t="s">
        <v>139</v>
      </c>
      <c r="IIV105" s="146"/>
      <c r="IIW105" s="146"/>
      <c r="IIX105" s="146"/>
      <c r="IIY105" s="146"/>
      <c r="IIZ105" s="113"/>
      <c r="IJA105" s="112"/>
      <c r="IJB105" s="112"/>
      <c r="IJC105" s="145" t="s">
        <v>139</v>
      </c>
      <c r="IJD105" s="146"/>
      <c r="IJE105" s="146"/>
      <c r="IJF105" s="146"/>
      <c r="IJG105" s="146"/>
      <c r="IJH105" s="113"/>
      <c r="IJI105" s="112"/>
      <c r="IJJ105" s="112"/>
      <c r="IJK105" s="145" t="s">
        <v>139</v>
      </c>
      <c r="IJL105" s="146"/>
      <c r="IJM105" s="146"/>
      <c r="IJN105" s="146"/>
      <c r="IJO105" s="146"/>
      <c r="IJP105" s="113"/>
      <c r="IJQ105" s="112"/>
      <c r="IJR105" s="112"/>
      <c r="IJS105" s="145" t="s">
        <v>139</v>
      </c>
      <c r="IJT105" s="146"/>
      <c r="IJU105" s="146"/>
      <c r="IJV105" s="146"/>
      <c r="IJW105" s="146"/>
      <c r="IJX105" s="113"/>
      <c r="IJY105" s="112"/>
      <c r="IJZ105" s="112"/>
      <c r="IKA105" s="145" t="s">
        <v>139</v>
      </c>
      <c r="IKB105" s="146"/>
      <c r="IKC105" s="146"/>
      <c r="IKD105" s="146"/>
      <c r="IKE105" s="146"/>
      <c r="IKF105" s="113"/>
      <c r="IKG105" s="112"/>
      <c r="IKH105" s="112"/>
      <c r="IKI105" s="145" t="s">
        <v>139</v>
      </c>
      <c r="IKJ105" s="146"/>
      <c r="IKK105" s="146"/>
      <c r="IKL105" s="146"/>
      <c r="IKM105" s="146"/>
      <c r="IKN105" s="113"/>
      <c r="IKO105" s="112"/>
      <c r="IKP105" s="112"/>
      <c r="IKQ105" s="145" t="s">
        <v>139</v>
      </c>
      <c r="IKR105" s="146"/>
      <c r="IKS105" s="146"/>
      <c r="IKT105" s="146"/>
      <c r="IKU105" s="146"/>
      <c r="IKV105" s="113"/>
      <c r="IKW105" s="112"/>
      <c r="IKX105" s="112"/>
      <c r="IKY105" s="145" t="s">
        <v>139</v>
      </c>
      <c r="IKZ105" s="146"/>
      <c r="ILA105" s="146"/>
      <c r="ILB105" s="146"/>
      <c r="ILC105" s="146"/>
      <c r="ILD105" s="113"/>
      <c r="ILE105" s="112"/>
      <c r="ILF105" s="112"/>
      <c r="ILG105" s="145" t="s">
        <v>139</v>
      </c>
      <c r="ILH105" s="146"/>
      <c r="ILI105" s="146"/>
      <c r="ILJ105" s="146"/>
      <c r="ILK105" s="146"/>
      <c r="ILL105" s="113"/>
      <c r="ILM105" s="112"/>
      <c r="ILN105" s="112"/>
      <c r="ILO105" s="145" t="s">
        <v>139</v>
      </c>
      <c r="ILP105" s="146"/>
      <c r="ILQ105" s="146"/>
      <c r="ILR105" s="146"/>
      <c r="ILS105" s="146"/>
      <c r="ILT105" s="113"/>
      <c r="ILU105" s="112"/>
      <c r="ILV105" s="112"/>
      <c r="ILW105" s="145" t="s">
        <v>139</v>
      </c>
      <c r="ILX105" s="146"/>
      <c r="ILY105" s="146"/>
      <c r="ILZ105" s="146"/>
      <c r="IMA105" s="146"/>
      <c r="IMB105" s="113"/>
      <c r="IMC105" s="112"/>
      <c r="IMD105" s="112"/>
      <c r="IME105" s="145" t="s">
        <v>139</v>
      </c>
      <c r="IMF105" s="146"/>
      <c r="IMG105" s="146"/>
      <c r="IMH105" s="146"/>
      <c r="IMI105" s="146"/>
      <c r="IMJ105" s="113"/>
      <c r="IMK105" s="112"/>
      <c r="IML105" s="112"/>
      <c r="IMM105" s="145" t="s">
        <v>139</v>
      </c>
      <c r="IMN105" s="146"/>
      <c r="IMO105" s="146"/>
      <c r="IMP105" s="146"/>
      <c r="IMQ105" s="146"/>
      <c r="IMR105" s="113"/>
      <c r="IMS105" s="112"/>
      <c r="IMT105" s="112"/>
      <c r="IMU105" s="145" t="s">
        <v>139</v>
      </c>
      <c r="IMV105" s="146"/>
      <c r="IMW105" s="146"/>
      <c r="IMX105" s="146"/>
      <c r="IMY105" s="146"/>
      <c r="IMZ105" s="113"/>
      <c r="INA105" s="112"/>
      <c r="INB105" s="112"/>
      <c r="INC105" s="145" t="s">
        <v>139</v>
      </c>
      <c r="IND105" s="146"/>
      <c r="INE105" s="146"/>
      <c r="INF105" s="146"/>
      <c r="ING105" s="146"/>
      <c r="INH105" s="113"/>
      <c r="INI105" s="112"/>
      <c r="INJ105" s="112"/>
      <c r="INK105" s="145" t="s">
        <v>139</v>
      </c>
      <c r="INL105" s="146"/>
      <c r="INM105" s="146"/>
      <c r="INN105" s="146"/>
      <c r="INO105" s="146"/>
      <c r="INP105" s="113"/>
      <c r="INQ105" s="112"/>
      <c r="INR105" s="112"/>
      <c r="INS105" s="145" t="s">
        <v>139</v>
      </c>
      <c r="INT105" s="146"/>
      <c r="INU105" s="146"/>
      <c r="INV105" s="146"/>
      <c r="INW105" s="146"/>
      <c r="INX105" s="113"/>
      <c r="INY105" s="112"/>
      <c r="INZ105" s="112"/>
      <c r="IOA105" s="145" t="s">
        <v>139</v>
      </c>
      <c r="IOB105" s="146"/>
      <c r="IOC105" s="146"/>
      <c r="IOD105" s="146"/>
      <c r="IOE105" s="146"/>
      <c r="IOF105" s="113"/>
      <c r="IOG105" s="112"/>
      <c r="IOH105" s="112"/>
      <c r="IOI105" s="145" t="s">
        <v>139</v>
      </c>
      <c r="IOJ105" s="146"/>
      <c r="IOK105" s="146"/>
      <c r="IOL105" s="146"/>
      <c r="IOM105" s="146"/>
      <c r="ION105" s="113"/>
      <c r="IOO105" s="112"/>
      <c r="IOP105" s="112"/>
      <c r="IOQ105" s="145" t="s">
        <v>139</v>
      </c>
      <c r="IOR105" s="146"/>
      <c r="IOS105" s="146"/>
      <c r="IOT105" s="146"/>
      <c r="IOU105" s="146"/>
      <c r="IOV105" s="113"/>
      <c r="IOW105" s="112"/>
      <c r="IOX105" s="112"/>
      <c r="IOY105" s="145" t="s">
        <v>139</v>
      </c>
      <c r="IOZ105" s="146"/>
      <c r="IPA105" s="146"/>
      <c r="IPB105" s="146"/>
      <c r="IPC105" s="146"/>
      <c r="IPD105" s="113"/>
      <c r="IPE105" s="112"/>
      <c r="IPF105" s="112"/>
      <c r="IPG105" s="145" t="s">
        <v>139</v>
      </c>
      <c r="IPH105" s="146"/>
      <c r="IPI105" s="146"/>
      <c r="IPJ105" s="146"/>
      <c r="IPK105" s="146"/>
      <c r="IPL105" s="113"/>
      <c r="IPM105" s="112"/>
      <c r="IPN105" s="112"/>
      <c r="IPO105" s="145" t="s">
        <v>139</v>
      </c>
      <c r="IPP105" s="146"/>
      <c r="IPQ105" s="146"/>
      <c r="IPR105" s="146"/>
      <c r="IPS105" s="146"/>
      <c r="IPT105" s="113"/>
      <c r="IPU105" s="112"/>
      <c r="IPV105" s="112"/>
      <c r="IPW105" s="145" t="s">
        <v>139</v>
      </c>
      <c r="IPX105" s="146"/>
      <c r="IPY105" s="146"/>
      <c r="IPZ105" s="146"/>
      <c r="IQA105" s="146"/>
      <c r="IQB105" s="113"/>
      <c r="IQC105" s="112"/>
      <c r="IQD105" s="112"/>
      <c r="IQE105" s="145" t="s">
        <v>139</v>
      </c>
      <c r="IQF105" s="146"/>
      <c r="IQG105" s="146"/>
      <c r="IQH105" s="146"/>
      <c r="IQI105" s="146"/>
      <c r="IQJ105" s="113"/>
      <c r="IQK105" s="112"/>
      <c r="IQL105" s="112"/>
      <c r="IQM105" s="145" t="s">
        <v>139</v>
      </c>
      <c r="IQN105" s="146"/>
      <c r="IQO105" s="146"/>
      <c r="IQP105" s="146"/>
      <c r="IQQ105" s="146"/>
      <c r="IQR105" s="113"/>
      <c r="IQS105" s="112"/>
      <c r="IQT105" s="112"/>
      <c r="IQU105" s="145" t="s">
        <v>139</v>
      </c>
      <c r="IQV105" s="146"/>
      <c r="IQW105" s="146"/>
      <c r="IQX105" s="146"/>
      <c r="IQY105" s="146"/>
      <c r="IQZ105" s="113"/>
      <c r="IRA105" s="112"/>
      <c r="IRB105" s="112"/>
      <c r="IRC105" s="145" t="s">
        <v>139</v>
      </c>
      <c r="IRD105" s="146"/>
      <c r="IRE105" s="146"/>
      <c r="IRF105" s="146"/>
      <c r="IRG105" s="146"/>
      <c r="IRH105" s="113"/>
      <c r="IRI105" s="112"/>
      <c r="IRJ105" s="112"/>
      <c r="IRK105" s="145" t="s">
        <v>139</v>
      </c>
      <c r="IRL105" s="146"/>
      <c r="IRM105" s="146"/>
      <c r="IRN105" s="146"/>
      <c r="IRO105" s="146"/>
      <c r="IRP105" s="113"/>
      <c r="IRQ105" s="112"/>
      <c r="IRR105" s="112"/>
      <c r="IRS105" s="145" t="s">
        <v>139</v>
      </c>
      <c r="IRT105" s="146"/>
      <c r="IRU105" s="146"/>
      <c r="IRV105" s="146"/>
      <c r="IRW105" s="146"/>
      <c r="IRX105" s="113"/>
      <c r="IRY105" s="112"/>
      <c r="IRZ105" s="112"/>
      <c r="ISA105" s="145" t="s">
        <v>139</v>
      </c>
      <c r="ISB105" s="146"/>
      <c r="ISC105" s="146"/>
      <c r="ISD105" s="146"/>
      <c r="ISE105" s="146"/>
      <c r="ISF105" s="113"/>
      <c r="ISG105" s="112"/>
      <c r="ISH105" s="112"/>
      <c r="ISI105" s="145" t="s">
        <v>139</v>
      </c>
      <c r="ISJ105" s="146"/>
      <c r="ISK105" s="146"/>
      <c r="ISL105" s="146"/>
      <c r="ISM105" s="146"/>
      <c r="ISN105" s="113"/>
      <c r="ISO105" s="112"/>
      <c r="ISP105" s="112"/>
      <c r="ISQ105" s="145" t="s">
        <v>139</v>
      </c>
      <c r="ISR105" s="146"/>
      <c r="ISS105" s="146"/>
      <c r="IST105" s="146"/>
      <c r="ISU105" s="146"/>
      <c r="ISV105" s="113"/>
      <c r="ISW105" s="112"/>
      <c r="ISX105" s="112"/>
      <c r="ISY105" s="145" t="s">
        <v>139</v>
      </c>
      <c r="ISZ105" s="146"/>
      <c r="ITA105" s="146"/>
      <c r="ITB105" s="146"/>
      <c r="ITC105" s="146"/>
      <c r="ITD105" s="113"/>
      <c r="ITE105" s="112"/>
      <c r="ITF105" s="112"/>
      <c r="ITG105" s="145" t="s">
        <v>139</v>
      </c>
      <c r="ITH105" s="146"/>
      <c r="ITI105" s="146"/>
      <c r="ITJ105" s="146"/>
      <c r="ITK105" s="146"/>
      <c r="ITL105" s="113"/>
      <c r="ITM105" s="112"/>
      <c r="ITN105" s="112"/>
      <c r="ITO105" s="145" t="s">
        <v>139</v>
      </c>
      <c r="ITP105" s="146"/>
      <c r="ITQ105" s="146"/>
      <c r="ITR105" s="146"/>
      <c r="ITS105" s="146"/>
      <c r="ITT105" s="113"/>
      <c r="ITU105" s="112"/>
      <c r="ITV105" s="112"/>
      <c r="ITW105" s="145" t="s">
        <v>139</v>
      </c>
      <c r="ITX105" s="146"/>
      <c r="ITY105" s="146"/>
      <c r="ITZ105" s="146"/>
      <c r="IUA105" s="146"/>
      <c r="IUB105" s="113"/>
      <c r="IUC105" s="112"/>
      <c r="IUD105" s="112"/>
      <c r="IUE105" s="145" t="s">
        <v>139</v>
      </c>
      <c r="IUF105" s="146"/>
      <c r="IUG105" s="146"/>
      <c r="IUH105" s="146"/>
      <c r="IUI105" s="146"/>
      <c r="IUJ105" s="113"/>
      <c r="IUK105" s="112"/>
      <c r="IUL105" s="112"/>
      <c r="IUM105" s="145" t="s">
        <v>139</v>
      </c>
      <c r="IUN105" s="146"/>
      <c r="IUO105" s="146"/>
      <c r="IUP105" s="146"/>
      <c r="IUQ105" s="146"/>
      <c r="IUR105" s="113"/>
      <c r="IUS105" s="112"/>
      <c r="IUT105" s="112"/>
      <c r="IUU105" s="145" t="s">
        <v>139</v>
      </c>
      <c r="IUV105" s="146"/>
      <c r="IUW105" s="146"/>
      <c r="IUX105" s="146"/>
      <c r="IUY105" s="146"/>
      <c r="IUZ105" s="113"/>
      <c r="IVA105" s="112"/>
      <c r="IVB105" s="112"/>
      <c r="IVC105" s="145" t="s">
        <v>139</v>
      </c>
      <c r="IVD105" s="146"/>
      <c r="IVE105" s="146"/>
      <c r="IVF105" s="146"/>
      <c r="IVG105" s="146"/>
      <c r="IVH105" s="113"/>
      <c r="IVI105" s="112"/>
      <c r="IVJ105" s="112"/>
      <c r="IVK105" s="145" t="s">
        <v>139</v>
      </c>
      <c r="IVL105" s="146"/>
      <c r="IVM105" s="146"/>
      <c r="IVN105" s="146"/>
      <c r="IVO105" s="146"/>
      <c r="IVP105" s="113"/>
      <c r="IVQ105" s="112"/>
      <c r="IVR105" s="112"/>
      <c r="IVS105" s="145" t="s">
        <v>139</v>
      </c>
      <c r="IVT105" s="146"/>
      <c r="IVU105" s="146"/>
      <c r="IVV105" s="146"/>
      <c r="IVW105" s="146"/>
      <c r="IVX105" s="113"/>
      <c r="IVY105" s="112"/>
      <c r="IVZ105" s="112"/>
      <c r="IWA105" s="145" t="s">
        <v>139</v>
      </c>
      <c r="IWB105" s="146"/>
      <c r="IWC105" s="146"/>
      <c r="IWD105" s="146"/>
      <c r="IWE105" s="146"/>
      <c r="IWF105" s="113"/>
      <c r="IWG105" s="112"/>
      <c r="IWH105" s="112"/>
      <c r="IWI105" s="145" t="s">
        <v>139</v>
      </c>
      <c r="IWJ105" s="146"/>
      <c r="IWK105" s="146"/>
      <c r="IWL105" s="146"/>
      <c r="IWM105" s="146"/>
      <c r="IWN105" s="113"/>
      <c r="IWO105" s="112"/>
      <c r="IWP105" s="112"/>
      <c r="IWQ105" s="145" t="s">
        <v>139</v>
      </c>
      <c r="IWR105" s="146"/>
      <c r="IWS105" s="146"/>
      <c r="IWT105" s="146"/>
      <c r="IWU105" s="146"/>
      <c r="IWV105" s="113"/>
      <c r="IWW105" s="112"/>
      <c r="IWX105" s="112"/>
      <c r="IWY105" s="145" t="s">
        <v>139</v>
      </c>
      <c r="IWZ105" s="146"/>
      <c r="IXA105" s="146"/>
      <c r="IXB105" s="146"/>
      <c r="IXC105" s="146"/>
      <c r="IXD105" s="113"/>
      <c r="IXE105" s="112"/>
      <c r="IXF105" s="112"/>
      <c r="IXG105" s="145" t="s">
        <v>139</v>
      </c>
      <c r="IXH105" s="146"/>
      <c r="IXI105" s="146"/>
      <c r="IXJ105" s="146"/>
      <c r="IXK105" s="146"/>
      <c r="IXL105" s="113"/>
      <c r="IXM105" s="112"/>
      <c r="IXN105" s="112"/>
      <c r="IXO105" s="145" t="s">
        <v>139</v>
      </c>
      <c r="IXP105" s="146"/>
      <c r="IXQ105" s="146"/>
      <c r="IXR105" s="146"/>
      <c r="IXS105" s="146"/>
      <c r="IXT105" s="113"/>
      <c r="IXU105" s="112"/>
      <c r="IXV105" s="112"/>
      <c r="IXW105" s="145" t="s">
        <v>139</v>
      </c>
      <c r="IXX105" s="146"/>
      <c r="IXY105" s="146"/>
      <c r="IXZ105" s="146"/>
      <c r="IYA105" s="146"/>
      <c r="IYB105" s="113"/>
      <c r="IYC105" s="112"/>
      <c r="IYD105" s="112"/>
      <c r="IYE105" s="145" t="s">
        <v>139</v>
      </c>
      <c r="IYF105" s="146"/>
      <c r="IYG105" s="146"/>
      <c r="IYH105" s="146"/>
      <c r="IYI105" s="146"/>
      <c r="IYJ105" s="113"/>
      <c r="IYK105" s="112"/>
      <c r="IYL105" s="112"/>
      <c r="IYM105" s="145" t="s">
        <v>139</v>
      </c>
      <c r="IYN105" s="146"/>
      <c r="IYO105" s="146"/>
      <c r="IYP105" s="146"/>
      <c r="IYQ105" s="146"/>
      <c r="IYR105" s="113"/>
      <c r="IYS105" s="112"/>
      <c r="IYT105" s="112"/>
      <c r="IYU105" s="145" t="s">
        <v>139</v>
      </c>
      <c r="IYV105" s="146"/>
      <c r="IYW105" s="146"/>
      <c r="IYX105" s="146"/>
      <c r="IYY105" s="146"/>
      <c r="IYZ105" s="113"/>
      <c r="IZA105" s="112"/>
      <c r="IZB105" s="112"/>
      <c r="IZC105" s="145" t="s">
        <v>139</v>
      </c>
      <c r="IZD105" s="146"/>
      <c r="IZE105" s="146"/>
      <c r="IZF105" s="146"/>
      <c r="IZG105" s="146"/>
      <c r="IZH105" s="113"/>
      <c r="IZI105" s="112"/>
      <c r="IZJ105" s="112"/>
      <c r="IZK105" s="145" t="s">
        <v>139</v>
      </c>
      <c r="IZL105" s="146"/>
      <c r="IZM105" s="146"/>
      <c r="IZN105" s="146"/>
      <c r="IZO105" s="146"/>
      <c r="IZP105" s="113"/>
      <c r="IZQ105" s="112"/>
      <c r="IZR105" s="112"/>
      <c r="IZS105" s="145" t="s">
        <v>139</v>
      </c>
      <c r="IZT105" s="146"/>
      <c r="IZU105" s="146"/>
      <c r="IZV105" s="146"/>
      <c r="IZW105" s="146"/>
      <c r="IZX105" s="113"/>
      <c r="IZY105" s="112"/>
      <c r="IZZ105" s="112"/>
      <c r="JAA105" s="145" t="s">
        <v>139</v>
      </c>
      <c r="JAB105" s="146"/>
      <c r="JAC105" s="146"/>
      <c r="JAD105" s="146"/>
      <c r="JAE105" s="146"/>
      <c r="JAF105" s="113"/>
      <c r="JAG105" s="112"/>
      <c r="JAH105" s="112"/>
      <c r="JAI105" s="145" t="s">
        <v>139</v>
      </c>
      <c r="JAJ105" s="146"/>
      <c r="JAK105" s="146"/>
      <c r="JAL105" s="146"/>
      <c r="JAM105" s="146"/>
      <c r="JAN105" s="113"/>
      <c r="JAO105" s="112"/>
      <c r="JAP105" s="112"/>
      <c r="JAQ105" s="145" t="s">
        <v>139</v>
      </c>
      <c r="JAR105" s="146"/>
      <c r="JAS105" s="146"/>
      <c r="JAT105" s="146"/>
      <c r="JAU105" s="146"/>
      <c r="JAV105" s="113"/>
      <c r="JAW105" s="112"/>
      <c r="JAX105" s="112"/>
      <c r="JAY105" s="145" t="s">
        <v>139</v>
      </c>
      <c r="JAZ105" s="146"/>
      <c r="JBA105" s="146"/>
      <c r="JBB105" s="146"/>
      <c r="JBC105" s="146"/>
      <c r="JBD105" s="113"/>
      <c r="JBE105" s="112"/>
      <c r="JBF105" s="112"/>
      <c r="JBG105" s="145" t="s">
        <v>139</v>
      </c>
      <c r="JBH105" s="146"/>
      <c r="JBI105" s="146"/>
      <c r="JBJ105" s="146"/>
      <c r="JBK105" s="146"/>
      <c r="JBL105" s="113"/>
      <c r="JBM105" s="112"/>
      <c r="JBN105" s="112"/>
      <c r="JBO105" s="145" t="s">
        <v>139</v>
      </c>
      <c r="JBP105" s="146"/>
      <c r="JBQ105" s="146"/>
      <c r="JBR105" s="146"/>
      <c r="JBS105" s="146"/>
      <c r="JBT105" s="113"/>
      <c r="JBU105" s="112"/>
      <c r="JBV105" s="112"/>
      <c r="JBW105" s="145" t="s">
        <v>139</v>
      </c>
      <c r="JBX105" s="146"/>
      <c r="JBY105" s="146"/>
      <c r="JBZ105" s="146"/>
      <c r="JCA105" s="146"/>
      <c r="JCB105" s="113"/>
      <c r="JCC105" s="112"/>
      <c r="JCD105" s="112"/>
      <c r="JCE105" s="145" t="s">
        <v>139</v>
      </c>
      <c r="JCF105" s="146"/>
      <c r="JCG105" s="146"/>
      <c r="JCH105" s="146"/>
      <c r="JCI105" s="146"/>
      <c r="JCJ105" s="113"/>
      <c r="JCK105" s="112"/>
      <c r="JCL105" s="112"/>
      <c r="JCM105" s="145" t="s">
        <v>139</v>
      </c>
      <c r="JCN105" s="146"/>
      <c r="JCO105" s="146"/>
      <c r="JCP105" s="146"/>
      <c r="JCQ105" s="146"/>
      <c r="JCR105" s="113"/>
      <c r="JCS105" s="112"/>
      <c r="JCT105" s="112"/>
      <c r="JCU105" s="145" t="s">
        <v>139</v>
      </c>
      <c r="JCV105" s="146"/>
      <c r="JCW105" s="146"/>
      <c r="JCX105" s="146"/>
      <c r="JCY105" s="146"/>
      <c r="JCZ105" s="113"/>
      <c r="JDA105" s="112"/>
      <c r="JDB105" s="112"/>
      <c r="JDC105" s="145" t="s">
        <v>139</v>
      </c>
      <c r="JDD105" s="146"/>
      <c r="JDE105" s="146"/>
      <c r="JDF105" s="146"/>
      <c r="JDG105" s="146"/>
      <c r="JDH105" s="113"/>
      <c r="JDI105" s="112"/>
      <c r="JDJ105" s="112"/>
      <c r="JDK105" s="145" t="s">
        <v>139</v>
      </c>
      <c r="JDL105" s="146"/>
      <c r="JDM105" s="146"/>
      <c r="JDN105" s="146"/>
      <c r="JDO105" s="146"/>
      <c r="JDP105" s="113"/>
      <c r="JDQ105" s="112"/>
      <c r="JDR105" s="112"/>
      <c r="JDS105" s="145" t="s">
        <v>139</v>
      </c>
      <c r="JDT105" s="146"/>
      <c r="JDU105" s="146"/>
      <c r="JDV105" s="146"/>
      <c r="JDW105" s="146"/>
      <c r="JDX105" s="113"/>
      <c r="JDY105" s="112"/>
      <c r="JDZ105" s="112"/>
      <c r="JEA105" s="145" t="s">
        <v>139</v>
      </c>
      <c r="JEB105" s="146"/>
      <c r="JEC105" s="146"/>
      <c r="JED105" s="146"/>
      <c r="JEE105" s="146"/>
      <c r="JEF105" s="113"/>
      <c r="JEG105" s="112"/>
      <c r="JEH105" s="112"/>
      <c r="JEI105" s="145" t="s">
        <v>139</v>
      </c>
      <c r="JEJ105" s="146"/>
      <c r="JEK105" s="146"/>
      <c r="JEL105" s="146"/>
      <c r="JEM105" s="146"/>
      <c r="JEN105" s="113"/>
      <c r="JEO105" s="112"/>
      <c r="JEP105" s="112"/>
      <c r="JEQ105" s="145" t="s">
        <v>139</v>
      </c>
      <c r="JER105" s="146"/>
      <c r="JES105" s="146"/>
      <c r="JET105" s="146"/>
      <c r="JEU105" s="146"/>
      <c r="JEV105" s="113"/>
      <c r="JEW105" s="112"/>
      <c r="JEX105" s="112"/>
      <c r="JEY105" s="145" t="s">
        <v>139</v>
      </c>
      <c r="JEZ105" s="146"/>
      <c r="JFA105" s="146"/>
      <c r="JFB105" s="146"/>
      <c r="JFC105" s="146"/>
      <c r="JFD105" s="113"/>
      <c r="JFE105" s="112"/>
      <c r="JFF105" s="112"/>
      <c r="JFG105" s="145" t="s">
        <v>139</v>
      </c>
      <c r="JFH105" s="146"/>
      <c r="JFI105" s="146"/>
      <c r="JFJ105" s="146"/>
      <c r="JFK105" s="146"/>
      <c r="JFL105" s="113"/>
      <c r="JFM105" s="112"/>
      <c r="JFN105" s="112"/>
      <c r="JFO105" s="145" t="s">
        <v>139</v>
      </c>
      <c r="JFP105" s="146"/>
      <c r="JFQ105" s="146"/>
      <c r="JFR105" s="146"/>
      <c r="JFS105" s="146"/>
      <c r="JFT105" s="113"/>
      <c r="JFU105" s="112"/>
      <c r="JFV105" s="112"/>
      <c r="JFW105" s="145" t="s">
        <v>139</v>
      </c>
      <c r="JFX105" s="146"/>
      <c r="JFY105" s="146"/>
      <c r="JFZ105" s="146"/>
      <c r="JGA105" s="146"/>
      <c r="JGB105" s="113"/>
      <c r="JGC105" s="112"/>
      <c r="JGD105" s="112"/>
      <c r="JGE105" s="145" t="s">
        <v>139</v>
      </c>
      <c r="JGF105" s="146"/>
      <c r="JGG105" s="146"/>
      <c r="JGH105" s="146"/>
      <c r="JGI105" s="146"/>
      <c r="JGJ105" s="113"/>
      <c r="JGK105" s="112"/>
      <c r="JGL105" s="112"/>
      <c r="JGM105" s="145" t="s">
        <v>139</v>
      </c>
      <c r="JGN105" s="146"/>
      <c r="JGO105" s="146"/>
      <c r="JGP105" s="146"/>
      <c r="JGQ105" s="146"/>
      <c r="JGR105" s="113"/>
      <c r="JGS105" s="112"/>
      <c r="JGT105" s="112"/>
      <c r="JGU105" s="145" t="s">
        <v>139</v>
      </c>
      <c r="JGV105" s="146"/>
      <c r="JGW105" s="146"/>
      <c r="JGX105" s="146"/>
      <c r="JGY105" s="146"/>
      <c r="JGZ105" s="113"/>
      <c r="JHA105" s="112"/>
      <c r="JHB105" s="112"/>
      <c r="JHC105" s="145" t="s">
        <v>139</v>
      </c>
      <c r="JHD105" s="146"/>
      <c r="JHE105" s="146"/>
      <c r="JHF105" s="146"/>
      <c r="JHG105" s="146"/>
      <c r="JHH105" s="113"/>
      <c r="JHI105" s="112"/>
      <c r="JHJ105" s="112"/>
      <c r="JHK105" s="145" t="s">
        <v>139</v>
      </c>
      <c r="JHL105" s="146"/>
      <c r="JHM105" s="146"/>
      <c r="JHN105" s="146"/>
      <c r="JHO105" s="146"/>
      <c r="JHP105" s="113"/>
      <c r="JHQ105" s="112"/>
      <c r="JHR105" s="112"/>
      <c r="JHS105" s="145" t="s">
        <v>139</v>
      </c>
      <c r="JHT105" s="146"/>
      <c r="JHU105" s="146"/>
      <c r="JHV105" s="146"/>
      <c r="JHW105" s="146"/>
      <c r="JHX105" s="113"/>
      <c r="JHY105" s="112"/>
      <c r="JHZ105" s="112"/>
      <c r="JIA105" s="145" t="s">
        <v>139</v>
      </c>
      <c r="JIB105" s="146"/>
      <c r="JIC105" s="146"/>
      <c r="JID105" s="146"/>
      <c r="JIE105" s="146"/>
      <c r="JIF105" s="113"/>
      <c r="JIG105" s="112"/>
      <c r="JIH105" s="112"/>
      <c r="JII105" s="145" t="s">
        <v>139</v>
      </c>
      <c r="JIJ105" s="146"/>
      <c r="JIK105" s="146"/>
      <c r="JIL105" s="146"/>
      <c r="JIM105" s="146"/>
      <c r="JIN105" s="113"/>
      <c r="JIO105" s="112"/>
      <c r="JIP105" s="112"/>
      <c r="JIQ105" s="145" t="s">
        <v>139</v>
      </c>
      <c r="JIR105" s="146"/>
      <c r="JIS105" s="146"/>
      <c r="JIT105" s="146"/>
      <c r="JIU105" s="146"/>
      <c r="JIV105" s="113"/>
      <c r="JIW105" s="112"/>
      <c r="JIX105" s="112"/>
      <c r="JIY105" s="145" t="s">
        <v>139</v>
      </c>
      <c r="JIZ105" s="146"/>
      <c r="JJA105" s="146"/>
      <c r="JJB105" s="146"/>
      <c r="JJC105" s="146"/>
      <c r="JJD105" s="113"/>
      <c r="JJE105" s="112"/>
      <c r="JJF105" s="112"/>
      <c r="JJG105" s="145" t="s">
        <v>139</v>
      </c>
      <c r="JJH105" s="146"/>
      <c r="JJI105" s="146"/>
      <c r="JJJ105" s="146"/>
      <c r="JJK105" s="146"/>
      <c r="JJL105" s="113"/>
      <c r="JJM105" s="112"/>
      <c r="JJN105" s="112"/>
      <c r="JJO105" s="145" t="s">
        <v>139</v>
      </c>
      <c r="JJP105" s="146"/>
      <c r="JJQ105" s="146"/>
      <c r="JJR105" s="146"/>
      <c r="JJS105" s="146"/>
      <c r="JJT105" s="113"/>
      <c r="JJU105" s="112"/>
      <c r="JJV105" s="112"/>
      <c r="JJW105" s="145" t="s">
        <v>139</v>
      </c>
      <c r="JJX105" s="146"/>
      <c r="JJY105" s="146"/>
      <c r="JJZ105" s="146"/>
      <c r="JKA105" s="146"/>
      <c r="JKB105" s="113"/>
      <c r="JKC105" s="112"/>
      <c r="JKD105" s="112"/>
      <c r="JKE105" s="145" t="s">
        <v>139</v>
      </c>
      <c r="JKF105" s="146"/>
      <c r="JKG105" s="146"/>
      <c r="JKH105" s="146"/>
      <c r="JKI105" s="146"/>
      <c r="JKJ105" s="113"/>
      <c r="JKK105" s="112"/>
      <c r="JKL105" s="112"/>
      <c r="JKM105" s="145" t="s">
        <v>139</v>
      </c>
      <c r="JKN105" s="146"/>
      <c r="JKO105" s="146"/>
      <c r="JKP105" s="146"/>
      <c r="JKQ105" s="146"/>
      <c r="JKR105" s="113"/>
      <c r="JKS105" s="112"/>
      <c r="JKT105" s="112"/>
      <c r="JKU105" s="145" t="s">
        <v>139</v>
      </c>
      <c r="JKV105" s="146"/>
      <c r="JKW105" s="146"/>
      <c r="JKX105" s="146"/>
      <c r="JKY105" s="146"/>
      <c r="JKZ105" s="113"/>
      <c r="JLA105" s="112"/>
      <c r="JLB105" s="112"/>
      <c r="JLC105" s="145" t="s">
        <v>139</v>
      </c>
      <c r="JLD105" s="146"/>
      <c r="JLE105" s="146"/>
      <c r="JLF105" s="146"/>
      <c r="JLG105" s="146"/>
      <c r="JLH105" s="113"/>
      <c r="JLI105" s="112"/>
      <c r="JLJ105" s="112"/>
      <c r="JLK105" s="145" t="s">
        <v>139</v>
      </c>
      <c r="JLL105" s="146"/>
      <c r="JLM105" s="146"/>
      <c r="JLN105" s="146"/>
      <c r="JLO105" s="146"/>
      <c r="JLP105" s="113"/>
      <c r="JLQ105" s="112"/>
      <c r="JLR105" s="112"/>
      <c r="JLS105" s="145" t="s">
        <v>139</v>
      </c>
      <c r="JLT105" s="146"/>
      <c r="JLU105" s="146"/>
      <c r="JLV105" s="146"/>
      <c r="JLW105" s="146"/>
      <c r="JLX105" s="113"/>
      <c r="JLY105" s="112"/>
      <c r="JLZ105" s="112"/>
      <c r="JMA105" s="145" t="s">
        <v>139</v>
      </c>
      <c r="JMB105" s="146"/>
      <c r="JMC105" s="146"/>
      <c r="JMD105" s="146"/>
      <c r="JME105" s="146"/>
      <c r="JMF105" s="113"/>
      <c r="JMG105" s="112"/>
      <c r="JMH105" s="112"/>
      <c r="JMI105" s="145" t="s">
        <v>139</v>
      </c>
      <c r="JMJ105" s="146"/>
      <c r="JMK105" s="146"/>
      <c r="JML105" s="146"/>
      <c r="JMM105" s="146"/>
      <c r="JMN105" s="113"/>
      <c r="JMO105" s="112"/>
      <c r="JMP105" s="112"/>
      <c r="JMQ105" s="145" t="s">
        <v>139</v>
      </c>
      <c r="JMR105" s="146"/>
      <c r="JMS105" s="146"/>
      <c r="JMT105" s="146"/>
      <c r="JMU105" s="146"/>
      <c r="JMV105" s="113"/>
      <c r="JMW105" s="112"/>
      <c r="JMX105" s="112"/>
      <c r="JMY105" s="145" t="s">
        <v>139</v>
      </c>
      <c r="JMZ105" s="146"/>
      <c r="JNA105" s="146"/>
      <c r="JNB105" s="146"/>
      <c r="JNC105" s="146"/>
      <c r="JND105" s="113"/>
      <c r="JNE105" s="112"/>
      <c r="JNF105" s="112"/>
      <c r="JNG105" s="145" t="s">
        <v>139</v>
      </c>
      <c r="JNH105" s="146"/>
      <c r="JNI105" s="146"/>
      <c r="JNJ105" s="146"/>
      <c r="JNK105" s="146"/>
      <c r="JNL105" s="113"/>
      <c r="JNM105" s="112"/>
      <c r="JNN105" s="112"/>
      <c r="JNO105" s="145" t="s">
        <v>139</v>
      </c>
      <c r="JNP105" s="146"/>
      <c r="JNQ105" s="146"/>
      <c r="JNR105" s="146"/>
      <c r="JNS105" s="146"/>
      <c r="JNT105" s="113"/>
      <c r="JNU105" s="112"/>
      <c r="JNV105" s="112"/>
      <c r="JNW105" s="145" t="s">
        <v>139</v>
      </c>
      <c r="JNX105" s="146"/>
      <c r="JNY105" s="146"/>
      <c r="JNZ105" s="146"/>
      <c r="JOA105" s="146"/>
      <c r="JOB105" s="113"/>
      <c r="JOC105" s="112"/>
      <c r="JOD105" s="112"/>
      <c r="JOE105" s="145" t="s">
        <v>139</v>
      </c>
      <c r="JOF105" s="146"/>
      <c r="JOG105" s="146"/>
      <c r="JOH105" s="146"/>
      <c r="JOI105" s="146"/>
      <c r="JOJ105" s="113"/>
      <c r="JOK105" s="112"/>
      <c r="JOL105" s="112"/>
      <c r="JOM105" s="145" t="s">
        <v>139</v>
      </c>
      <c r="JON105" s="146"/>
      <c r="JOO105" s="146"/>
      <c r="JOP105" s="146"/>
      <c r="JOQ105" s="146"/>
      <c r="JOR105" s="113"/>
      <c r="JOS105" s="112"/>
      <c r="JOT105" s="112"/>
      <c r="JOU105" s="145" t="s">
        <v>139</v>
      </c>
      <c r="JOV105" s="146"/>
      <c r="JOW105" s="146"/>
      <c r="JOX105" s="146"/>
      <c r="JOY105" s="146"/>
      <c r="JOZ105" s="113"/>
      <c r="JPA105" s="112"/>
      <c r="JPB105" s="112"/>
      <c r="JPC105" s="145" t="s">
        <v>139</v>
      </c>
      <c r="JPD105" s="146"/>
      <c r="JPE105" s="146"/>
      <c r="JPF105" s="146"/>
      <c r="JPG105" s="146"/>
      <c r="JPH105" s="113"/>
      <c r="JPI105" s="112"/>
      <c r="JPJ105" s="112"/>
      <c r="JPK105" s="145" t="s">
        <v>139</v>
      </c>
      <c r="JPL105" s="146"/>
      <c r="JPM105" s="146"/>
      <c r="JPN105" s="146"/>
      <c r="JPO105" s="146"/>
      <c r="JPP105" s="113"/>
      <c r="JPQ105" s="112"/>
      <c r="JPR105" s="112"/>
      <c r="JPS105" s="145" t="s">
        <v>139</v>
      </c>
      <c r="JPT105" s="146"/>
      <c r="JPU105" s="146"/>
      <c r="JPV105" s="146"/>
      <c r="JPW105" s="146"/>
      <c r="JPX105" s="113"/>
      <c r="JPY105" s="112"/>
      <c r="JPZ105" s="112"/>
      <c r="JQA105" s="145" t="s">
        <v>139</v>
      </c>
      <c r="JQB105" s="146"/>
      <c r="JQC105" s="146"/>
      <c r="JQD105" s="146"/>
      <c r="JQE105" s="146"/>
      <c r="JQF105" s="113"/>
      <c r="JQG105" s="112"/>
      <c r="JQH105" s="112"/>
      <c r="JQI105" s="145" t="s">
        <v>139</v>
      </c>
      <c r="JQJ105" s="146"/>
      <c r="JQK105" s="146"/>
      <c r="JQL105" s="146"/>
      <c r="JQM105" s="146"/>
      <c r="JQN105" s="113"/>
      <c r="JQO105" s="112"/>
      <c r="JQP105" s="112"/>
      <c r="JQQ105" s="145" t="s">
        <v>139</v>
      </c>
      <c r="JQR105" s="146"/>
      <c r="JQS105" s="146"/>
      <c r="JQT105" s="146"/>
      <c r="JQU105" s="146"/>
      <c r="JQV105" s="113"/>
      <c r="JQW105" s="112"/>
      <c r="JQX105" s="112"/>
      <c r="JQY105" s="145" t="s">
        <v>139</v>
      </c>
      <c r="JQZ105" s="146"/>
      <c r="JRA105" s="146"/>
      <c r="JRB105" s="146"/>
      <c r="JRC105" s="146"/>
      <c r="JRD105" s="113"/>
      <c r="JRE105" s="112"/>
      <c r="JRF105" s="112"/>
      <c r="JRG105" s="145" t="s">
        <v>139</v>
      </c>
      <c r="JRH105" s="146"/>
      <c r="JRI105" s="146"/>
      <c r="JRJ105" s="146"/>
      <c r="JRK105" s="146"/>
      <c r="JRL105" s="113"/>
      <c r="JRM105" s="112"/>
      <c r="JRN105" s="112"/>
      <c r="JRO105" s="145" t="s">
        <v>139</v>
      </c>
      <c r="JRP105" s="146"/>
      <c r="JRQ105" s="146"/>
      <c r="JRR105" s="146"/>
      <c r="JRS105" s="146"/>
      <c r="JRT105" s="113"/>
      <c r="JRU105" s="112"/>
      <c r="JRV105" s="112"/>
      <c r="JRW105" s="145" t="s">
        <v>139</v>
      </c>
      <c r="JRX105" s="146"/>
      <c r="JRY105" s="146"/>
      <c r="JRZ105" s="146"/>
      <c r="JSA105" s="146"/>
      <c r="JSB105" s="113"/>
      <c r="JSC105" s="112"/>
      <c r="JSD105" s="112"/>
      <c r="JSE105" s="145" t="s">
        <v>139</v>
      </c>
      <c r="JSF105" s="146"/>
      <c r="JSG105" s="146"/>
      <c r="JSH105" s="146"/>
      <c r="JSI105" s="146"/>
      <c r="JSJ105" s="113"/>
      <c r="JSK105" s="112"/>
      <c r="JSL105" s="112"/>
      <c r="JSM105" s="145" t="s">
        <v>139</v>
      </c>
      <c r="JSN105" s="146"/>
      <c r="JSO105" s="146"/>
      <c r="JSP105" s="146"/>
      <c r="JSQ105" s="146"/>
      <c r="JSR105" s="113"/>
      <c r="JSS105" s="112"/>
      <c r="JST105" s="112"/>
      <c r="JSU105" s="145" t="s">
        <v>139</v>
      </c>
      <c r="JSV105" s="146"/>
      <c r="JSW105" s="146"/>
      <c r="JSX105" s="146"/>
      <c r="JSY105" s="146"/>
      <c r="JSZ105" s="113"/>
      <c r="JTA105" s="112"/>
      <c r="JTB105" s="112"/>
      <c r="JTC105" s="145" t="s">
        <v>139</v>
      </c>
      <c r="JTD105" s="146"/>
      <c r="JTE105" s="146"/>
      <c r="JTF105" s="146"/>
      <c r="JTG105" s="146"/>
      <c r="JTH105" s="113"/>
      <c r="JTI105" s="112"/>
      <c r="JTJ105" s="112"/>
      <c r="JTK105" s="145" t="s">
        <v>139</v>
      </c>
      <c r="JTL105" s="146"/>
      <c r="JTM105" s="146"/>
      <c r="JTN105" s="146"/>
      <c r="JTO105" s="146"/>
      <c r="JTP105" s="113"/>
      <c r="JTQ105" s="112"/>
      <c r="JTR105" s="112"/>
      <c r="JTS105" s="145" t="s">
        <v>139</v>
      </c>
      <c r="JTT105" s="146"/>
      <c r="JTU105" s="146"/>
      <c r="JTV105" s="146"/>
      <c r="JTW105" s="146"/>
      <c r="JTX105" s="113"/>
      <c r="JTY105" s="112"/>
      <c r="JTZ105" s="112"/>
      <c r="JUA105" s="145" t="s">
        <v>139</v>
      </c>
      <c r="JUB105" s="146"/>
      <c r="JUC105" s="146"/>
      <c r="JUD105" s="146"/>
      <c r="JUE105" s="146"/>
      <c r="JUF105" s="113"/>
      <c r="JUG105" s="112"/>
      <c r="JUH105" s="112"/>
      <c r="JUI105" s="145" t="s">
        <v>139</v>
      </c>
      <c r="JUJ105" s="146"/>
      <c r="JUK105" s="146"/>
      <c r="JUL105" s="146"/>
      <c r="JUM105" s="146"/>
      <c r="JUN105" s="113"/>
      <c r="JUO105" s="112"/>
      <c r="JUP105" s="112"/>
      <c r="JUQ105" s="145" t="s">
        <v>139</v>
      </c>
      <c r="JUR105" s="146"/>
      <c r="JUS105" s="146"/>
      <c r="JUT105" s="146"/>
      <c r="JUU105" s="146"/>
      <c r="JUV105" s="113"/>
      <c r="JUW105" s="112"/>
      <c r="JUX105" s="112"/>
      <c r="JUY105" s="145" t="s">
        <v>139</v>
      </c>
      <c r="JUZ105" s="146"/>
      <c r="JVA105" s="146"/>
      <c r="JVB105" s="146"/>
      <c r="JVC105" s="146"/>
      <c r="JVD105" s="113"/>
      <c r="JVE105" s="112"/>
      <c r="JVF105" s="112"/>
      <c r="JVG105" s="145" t="s">
        <v>139</v>
      </c>
      <c r="JVH105" s="146"/>
      <c r="JVI105" s="146"/>
      <c r="JVJ105" s="146"/>
      <c r="JVK105" s="146"/>
      <c r="JVL105" s="113"/>
      <c r="JVM105" s="112"/>
      <c r="JVN105" s="112"/>
      <c r="JVO105" s="145" t="s">
        <v>139</v>
      </c>
      <c r="JVP105" s="146"/>
      <c r="JVQ105" s="146"/>
      <c r="JVR105" s="146"/>
      <c r="JVS105" s="146"/>
      <c r="JVT105" s="113"/>
      <c r="JVU105" s="112"/>
      <c r="JVV105" s="112"/>
      <c r="JVW105" s="145" t="s">
        <v>139</v>
      </c>
      <c r="JVX105" s="146"/>
      <c r="JVY105" s="146"/>
      <c r="JVZ105" s="146"/>
      <c r="JWA105" s="146"/>
      <c r="JWB105" s="113"/>
      <c r="JWC105" s="112"/>
      <c r="JWD105" s="112"/>
      <c r="JWE105" s="145" t="s">
        <v>139</v>
      </c>
      <c r="JWF105" s="146"/>
      <c r="JWG105" s="146"/>
      <c r="JWH105" s="146"/>
      <c r="JWI105" s="146"/>
      <c r="JWJ105" s="113"/>
      <c r="JWK105" s="112"/>
      <c r="JWL105" s="112"/>
      <c r="JWM105" s="145" t="s">
        <v>139</v>
      </c>
      <c r="JWN105" s="146"/>
      <c r="JWO105" s="146"/>
      <c r="JWP105" s="146"/>
      <c r="JWQ105" s="146"/>
      <c r="JWR105" s="113"/>
      <c r="JWS105" s="112"/>
      <c r="JWT105" s="112"/>
      <c r="JWU105" s="145" t="s">
        <v>139</v>
      </c>
      <c r="JWV105" s="146"/>
      <c r="JWW105" s="146"/>
      <c r="JWX105" s="146"/>
      <c r="JWY105" s="146"/>
      <c r="JWZ105" s="113"/>
      <c r="JXA105" s="112"/>
      <c r="JXB105" s="112"/>
      <c r="JXC105" s="145" t="s">
        <v>139</v>
      </c>
      <c r="JXD105" s="146"/>
      <c r="JXE105" s="146"/>
      <c r="JXF105" s="146"/>
      <c r="JXG105" s="146"/>
      <c r="JXH105" s="113"/>
      <c r="JXI105" s="112"/>
      <c r="JXJ105" s="112"/>
      <c r="JXK105" s="145" t="s">
        <v>139</v>
      </c>
      <c r="JXL105" s="146"/>
      <c r="JXM105" s="146"/>
      <c r="JXN105" s="146"/>
      <c r="JXO105" s="146"/>
      <c r="JXP105" s="113"/>
      <c r="JXQ105" s="112"/>
      <c r="JXR105" s="112"/>
      <c r="JXS105" s="145" t="s">
        <v>139</v>
      </c>
      <c r="JXT105" s="146"/>
      <c r="JXU105" s="146"/>
      <c r="JXV105" s="146"/>
      <c r="JXW105" s="146"/>
      <c r="JXX105" s="113"/>
      <c r="JXY105" s="112"/>
      <c r="JXZ105" s="112"/>
      <c r="JYA105" s="145" t="s">
        <v>139</v>
      </c>
      <c r="JYB105" s="146"/>
      <c r="JYC105" s="146"/>
      <c r="JYD105" s="146"/>
      <c r="JYE105" s="146"/>
      <c r="JYF105" s="113"/>
      <c r="JYG105" s="112"/>
      <c r="JYH105" s="112"/>
      <c r="JYI105" s="145" t="s">
        <v>139</v>
      </c>
      <c r="JYJ105" s="146"/>
      <c r="JYK105" s="146"/>
      <c r="JYL105" s="146"/>
      <c r="JYM105" s="146"/>
      <c r="JYN105" s="113"/>
      <c r="JYO105" s="112"/>
      <c r="JYP105" s="112"/>
      <c r="JYQ105" s="145" t="s">
        <v>139</v>
      </c>
      <c r="JYR105" s="146"/>
      <c r="JYS105" s="146"/>
      <c r="JYT105" s="146"/>
      <c r="JYU105" s="146"/>
      <c r="JYV105" s="113"/>
      <c r="JYW105" s="112"/>
      <c r="JYX105" s="112"/>
      <c r="JYY105" s="145" t="s">
        <v>139</v>
      </c>
      <c r="JYZ105" s="146"/>
      <c r="JZA105" s="146"/>
      <c r="JZB105" s="146"/>
      <c r="JZC105" s="146"/>
      <c r="JZD105" s="113"/>
      <c r="JZE105" s="112"/>
      <c r="JZF105" s="112"/>
      <c r="JZG105" s="145" t="s">
        <v>139</v>
      </c>
      <c r="JZH105" s="146"/>
      <c r="JZI105" s="146"/>
      <c r="JZJ105" s="146"/>
      <c r="JZK105" s="146"/>
      <c r="JZL105" s="113"/>
      <c r="JZM105" s="112"/>
      <c r="JZN105" s="112"/>
      <c r="JZO105" s="145" t="s">
        <v>139</v>
      </c>
      <c r="JZP105" s="146"/>
      <c r="JZQ105" s="146"/>
      <c r="JZR105" s="146"/>
      <c r="JZS105" s="146"/>
      <c r="JZT105" s="113"/>
      <c r="JZU105" s="112"/>
      <c r="JZV105" s="112"/>
      <c r="JZW105" s="145" t="s">
        <v>139</v>
      </c>
      <c r="JZX105" s="146"/>
      <c r="JZY105" s="146"/>
      <c r="JZZ105" s="146"/>
      <c r="KAA105" s="146"/>
      <c r="KAB105" s="113"/>
      <c r="KAC105" s="112"/>
      <c r="KAD105" s="112"/>
      <c r="KAE105" s="145" t="s">
        <v>139</v>
      </c>
      <c r="KAF105" s="146"/>
      <c r="KAG105" s="146"/>
      <c r="KAH105" s="146"/>
      <c r="KAI105" s="146"/>
      <c r="KAJ105" s="113"/>
      <c r="KAK105" s="112"/>
      <c r="KAL105" s="112"/>
      <c r="KAM105" s="145" t="s">
        <v>139</v>
      </c>
      <c r="KAN105" s="146"/>
      <c r="KAO105" s="146"/>
      <c r="KAP105" s="146"/>
      <c r="KAQ105" s="146"/>
      <c r="KAR105" s="113"/>
      <c r="KAS105" s="112"/>
      <c r="KAT105" s="112"/>
      <c r="KAU105" s="145" t="s">
        <v>139</v>
      </c>
      <c r="KAV105" s="146"/>
      <c r="KAW105" s="146"/>
      <c r="KAX105" s="146"/>
      <c r="KAY105" s="146"/>
      <c r="KAZ105" s="113"/>
      <c r="KBA105" s="112"/>
      <c r="KBB105" s="112"/>
      <c r="KBC105" s="145" t="s">
        <v>139</v>
      </c>
      <c r="KBD105" s="146"/>
      <c r="KBE105" s="146"/>
      <c r="KBF105" s="146"/>
      <c r="KBG105" s="146"/>
      <c r="KBH105" s="113"/>
      <c r="KBI105" s="112"/>
      <c r="KBJ105" s="112"/>
      <c r="KBK105" s="145" t="s">
        <v>139</v>
      </c>
      <c r="KBL105" s="146"/>
      <c r="KBM105" s="146"/>
      <c r="KBN105" s="146"/>
      <c r="KBO105" s="146"/>
      <c r="KBP105" s="113"/>
      <c r="KBQ105" s="112"/>
      <c r="KBR105" s="112"/>
      <c r="KBS105" s="145" t="s">
        <v>139</v>
      </c>
      <c r="KBT105" s="146"/>
      <c r="KBU105" s="146"/>
      <c r="KBV105" s="146"/>
      <c r="KBW105" s="146"/>
      <c r="KBX105" s="113"/>
      <c r="KBY105" s="112"/>
      <c r="KBZ105" s="112"/>
      <c r="KCA105" s="145" t="s">
        <v>139</v>
      </c>
      <c r="KCB105" s="146"/>
      <c r="KCC105" s="146"/>
      <c r="KCD105" s="146"/>
      <c r="KCE105" s="146"/>
      <c r="KCF105" s="113"/>
      <c r="KCG105" s="112"/>
      <c r="KCH105" s="112"/>
      <c r="KCI105" s="145" t="s">
        <v>139</v>
      </c>
      <c r="KCJ105" s="146"/>
      <c r="KCK105" s="146"/>
      <c r="KCL105" s="146"/>
      <c r="KCM105" s="146"/>
      <c r="KCN105" s="113"/>
      <c r="KCO105" s="112"/>
      <c r="KCP105" s="112"/>
      <c r="KCQ105" s="145" t="s">
        <v>139</v>
      </c>
      <c r="KCR105" s="146"/>
      <c r="KCS105" s="146"/>
      <c r="KCT105" s="146"/>
      <c r="KCU105" s="146"/>
      <c r="KCV105" s="113"/>
      <c r="KCW105" s="112"/>
      <c r="KCX105" s="112"/>
      <c r="KCY105" s="145" t="s">
        <v>139</v>
      </c>
      <c r="KCZ105" s="146"/>
      <c r="KDA105" s="146"/>
      <c r="KDB105" s="146"/>
      <c r="KDC105" s="146"/>
      <c r="KDD105" s="113"/>
      <c r="KDE105" s="112"/>
      <c r="KDF105" s="112"/>
      <c r="KDG105" s="145" t="s">
        <v>139</v>
      </c>
      <c r="KDH105" s="146"/>
      <c r="KDI105" s="146"/>
      <c r="KDJ105" s="146"/>
      <c r="KDK105" s="146"/>
      <c r="KDL105" s="113"/>
      <c r="KDM105" s="112"/>
      <c r="KDN105" s="112"/>
      <c r="KDO105" s="145" t="s">
        <v>139</v>
      </c>
      <c r="KDP105" s="146"/>
      <c r="KDQ105" s="146"/>
      <c r="KDR105" s="146"/>
      <c r="KDS105" s="146"/>
      <c r="KDT105" s="113"/>
      <c r="KDU105" s="112"/>
      <c r="KDV105" s="112"/>
      <c r="KDW105" s="145" t="s">
        <v>139</v>
      </c>
      <c r="KDX105" s="146"/>
      <c r="KDY105" s="146"/>
      <c r="KDZ105" s="146"/>
      <c r="KEA105" s="146"/>
      <c r="KEB105" s="113"/>
      <c r="KEC105" s="112"/>
      <c r="KED105" s="112"/>
      <c r="KEE105" s="145" t="s">
        <v>139</v>
      </c>
      <c r="KEF105" s="146"/>
      <c r="KEG105" s="146"/>
      <c r="KEH105" s="146"/>
      <c r="KEI105" s="146"/>
      <c r="KEJ105" s="113"/>
      <c r="KEK105" s="112"/>
      <c r="KEL105" s="112"/>
      <c r="KEM105" s="145" t="s">
        <v>139</v>
      </c>
      <c r="KEN105" s="146"/>
      <c r="KEO105" s="146"/>
      <c r="KEP105" s="146"/>
      <c r="KEQ105" s="146"/>
      <c r="KER105" s="113"/>
      <c r="KES105" s="112"/>
      <c r="KET105" s="112"/>
      <c r="KEU105" s="145" t="s">
        <v>139</v>
      </c>
      <c r="KEV105" s="146"/>
      <c r="KEW105" s="146"/>
      <c r="KEX105" s="146"/>
      <c r="KEY105" s="146"/>
      <c r="KEZ105" s="113"/>
      <c r="KFA105" s="112"/>
      <c r="KFB105" s="112"/>
      <c r="KFC105" s="145" t="s">
        <v>139</v>
      </c>
      <c r="KFD105" s="146"/>
      <c r="KFE105" s="146"/>
      <c r="KFF105" s="146"/>
      <c r="KFG105" s="146"/>
      <c r="KFH105" s="113"/>
      <c r="KFI105" s="112"/>
      <c r="KFJ105" s="112"/>
      <c r="KFK105" s="145" t="s">
        <v>139</v>
      </c>
      <c r="KFL105" s="146"/>
      <c r="KFM105" s="146"/>
      <c r="KFN105" s="146"/>
      <c r="KFO105" s="146"/>
      <c r="KFP105" s="113"/>
      <c r="KFQ105" s="112"/>
      <c r="KFR105" s="112"/>
      <c r="KFS105" s="145" t="s">
        <v>139</v>
      </c>
      <c r="KFT105" s="146"/>
      <c r="KFU105" s="146"/>
      <c r="KFV105" s="146"/>
      <c r="KFW105" s="146"/>
      <c r="KFX105" s="113"/>
      <c r="KFY105" s="112"/>
      <c r="KFZ105" s="112"/>
      <c r="KGA105" s="145" t="s">
        <v>139</v>
      </c>
      <c r="KGB105" s="146"/>
      <c r="KGC105" s="146"/>
      <c r="KGD105" s="146"/>
      <c r="KGE105" s="146"/>
      <c r="KGF105" s="113"/>
      <c r="KGG105" s="112"/>
      <c r="KGH105" s="112"/>
      <c r="KGI105" s="145" t="s">
        <v>139</v>
      </c>
      <c r="KGJ105" s="146"/>
      <c r="KGK105" s="146"/>
      <c r="KGL105" s="146"/>
      <c r="KGM105" s="146"/>
      <c r="KGN105" s="113"/>
      <c r="KGO105" s="112"/>
      <c r="KGP105" s="112"/>
      <c r="KGQ105" s="145" t="s">
        <v>139</v>
      </c>
      <c r="KGR105" s="146"/>
      <c r="KGS105" s="146"/>
      <c r="KGT105" s="146"/>
      <c r="KGU105" s="146"/>
      <c r="KGV105" s="113"/>
      <c r="KGW105" s="112"/>
      <c r="KGX105" s="112"/>
      <c r="KGY105" s="145" t="s">
        <v>139</v>
      </c>
      <c r="KGZ105" s="146"/>
      <c r="KHA105" s="146"/>
      <c r="KHB105" s="146"/>
      <c r="KHC105" s="146"/>
      <c r="KHD105" s="113"/>
      <c r="KHE105" s="112"/>
      <c r="KHF105" s="112"/>
      <c r="KHG105" s="145" t="s">
        <v>139</v>
      </c>
      <c r="KHH105" s="146"/>
      <c r="KHI105" s="146"/>
      <c r="KHJ105" s="146"/>
      <c r="KHK105" s="146"/>
      <c r="KHL105" s="113"/>
      <c r="KHM105" s="112"/>
      <c r="KHN105" s="112"/>
      <c r="KHO105" s="145" t="s">
        <v>139</v>
      </c>
      <c r="KHP105" s="146"/>
      <c r="KHQ105" s="146"/>
      <c r="KHR105" s="146"/>
      <c r="KHS105" s="146"/>
      <c r="KHT105" s="113"/>
      <c r="KHU105" s="112"/>
      <c r="KHV105" s="112"/>
      <c r="KHW105" s="145" t="s">
        <v>139</v>
      </c>
      <c r="KHX105" s="146"/>
      <c r="KHY105" s="146"/>
      <c r="KHZ105" s="146"/>
      <c r="KIA105" s="146"/>
      <c r="KIB105" s="113"/>
      <c r="KIC105" s="112"/>
      <c r="KID105" s="112"/>
      <c r="KIE105" s="145" t="s">
        <v>139</v>
      </c>
      <c r="KIF105" s="146"/>
      <c r="KIG105" s="146"/>
      <c r="KIH105" s="146"/>
      <c r="KII105" s="146"/>
      <c r="KIJ105" s="113"/>
      <c r="KIK105" s="112"/>
      <c r="KIL105" s="112"/>
      <c r="KIM105" s="145" t="s">
        <v>139</v>
      </c>
      <c r="KIN105" s="146"/>
      <c r="KIO105" s="146"/>
      <c r="KIP105" s="146"/>
      <c r="KIQ105" s="146"/>
      <c r="KIR105" s="113"/>
      <c r="KIS105" s="112"/>
      <c r="KIT105" s="112"/>
      <c r="KIU105" s="145" t="s">
        <v>139</v>
      </c>
      <c r="KIV105" s="146"/>
      <c r="KIW105" s="146"/>
      <c r="KIX105" s="146"/>
      <c r="KIY105" s="146"/>
      <c r="KIZ105" s="113"/>
      <c r="KJA105" s="112"/>
      <c r="KJB105" s="112"/>
      <c r="KJC105" s="145" t="s">
        <v>139</v>
      </c>
      <c r="KJD105" s="146"/>
      <c r="KJE105" s="146"/>
      <c r="KJF105" s="146"/>
      <c r="KJG105" s="146"/>
      <c r="KJH105" s="113"/>
      <c r="KJI105" s="112"/>
      <c r="KJJ105" s="112"/>
      <c r="KJK105" s="145" t="s">
        <v>139</v>
      </c>
      <c r="KJL105" s="146"/>
      <c r="KJM105" s="146"/>
      <c r="KJN105" s="146"/>
      <c r="KJO105" s="146"/>
      <c r="KJP105" s="113"/>
      <c r="KJQ105" s="112"/>
      <c r="KJR105" s="112"/>
      <c r="KJS105" s="145" t="s">
        <v>139</v>
      </c>
      <c r="KJT105" s="146"/>
      <c r="KJU105" s="146"/>
      <c r="KJV105" s="146"/>
      <c r="KJW105" s="146"/>
      <c r="KJX105" s="113"/>
      <c r="KJY105" s="112"/>
      <c r="KJZ105" s="112"/>
      <c r="KKA105" s="145" t="s">
        <v>139</v>
      </c>
      <c r="KKB105" s="146"/>
      <c r="KKC105" s="146"/>
      <c r="KKD105" s="146"/>
      <c r="KKE105" s="146"/>
      <c r="KKF105" s="113"/>
      <c r="KKG105" s="112"/>
      <c r="KKH105" s="112"/>
      <c r="KKI105" s="145" t="s">
        <v>139</v>
      </c>
      <c r="KKJ105" s="146"/>
      <c r="KKK105" s="146"/>
      <c r="KKL105" s="146"/>
      <c r="KKM105" s="146"/>
      <c r="KKN105" s="113"/>
      <c r="KKO105" s="112"/>
      <c r="KKP105" s="112"/>
      <c r="KKQ105" s="145" t="s">
        <v>139</v>
      </c>
      <c r="KKR105" s="146"/>
      <c r="KKS105" s="146"/>
      <c r="KKT105" s="146"/>
      <c r="KKU105" s="146"/>
      <c r="KKV105" s="113"/>
      <c r="KKW105" s="112"/>
      <c r="KKX105" s="112"/>
      <c r="KKY105" s="145" t="s">
        <v>139</v>
      </c>
      <c r="KKZ105" s="146"/>
      <c r="KLA105" s="146"/>
      <c r="KLB105" s="146"/>
      <c r="KLC105" s="146"/>
      <c r="KLD105" s="113"/>
      <c r="KLE105" s="112"/>
      <c r="KLF105" s="112"/>
      <c r="KLG105" s="145" t="s">
        <v>139</v>
      </c>
      <c r="KLH105" s="146"/>
      <c r="KLI105" s="146"/>
      <c r="KLJ105" s="146"/>
      <c r="KLK105" s="146"/>
      <c r="KLL105" s="113"/>
      <c r="KLM105" s="112"/>
      <c r="KLN105" s="112"/>
      <c r="KLO105" s="145" t="s">
        <v>139</v>
      </c>
      <c r="KLP105" s="146"/>
      <c r="KLQ105" s="146"/>
      <c r="KLR105" s="146"/>
      <c r="KLS105" s="146"/>
      <c r="KLT105" s="113"/>
      <c r="KLU105" s="112"/>
      <c r="KLV105" s="112"/>
      <c r="KLW105" s="145" t="s">
        <v>139</v>
      </c>
      <c r="KLX105" s="146"/>
      <c r="KLY105" s="146"/>
      <c r="KLZ105" s="146"/>
      <c r="KMA105" s="146"/>
      <c r="KMB105" s="113"/>
      <c r="KMC105" s="112"/>
      <c r="KMD105" s="112"/>
      <c r="KME105" s="145" t="s">
        <v>139</v>
      </c>
      <c r="KMF105" s="146"/>
      <c r="KMG105" s="146"/>
      <c r="KMH105" s="146"/>
      <c r="KMI105" s="146"/>
      <c r="KMJ105" s="113"/>
      <c r="KMK105" s="112"/>
      <c r="KML105" s="112"/>
      <c r="KMM105" s="145" t="s">
        <v>139</v>
      </c>
      <c r="KMN105" s="146"/>
      <c r="KMO105" s="146"/>
      <c r="KMP105" s="146"/>
      <c r="KMQ105" s="146"/>
      <c r="KMR105" s="113"/>
      <c r="KMS105" s="112"/>
      <c r="KMT105" s="112"/>
      <c r="KMU105" s="145" t="s">
        <v>139</v>
      </c>
      <c r="KMV105" s="146"/>
      <c r="KMW105" s="146"/>
      <c r="KMX105" s="146"/>
      <c r="KMY105" s="146"/>
      <c r="KMZ105" s="113"/>
      <c r="KNA105" s="112"/>
      <c r="KNB105" s="112"/>
      <c r="KNC105" s="145" t="s">
        <v>139</v>
      </c>
      <c r="KND105" s="146"/>
      <c r="KNE105" s="146"/>
      <c r="KNF105" s="146"/>
      <c r="KNG105" s="146"/>
      <c r="KNH105" s="113"/>
      <c r="KNI105" s="112"/>
      <c r="KNJ105" s="112"/>
      <c r="KNK105" s="145" t="s">
        <v>139</v>
      </c>
      <c r="KNL105" s="146"/>
      <c r="KNM105" s="146"/>
      <c r="KNN105" s="146"/>
      <c r="KNO105" s="146"/>
      <c r="KNP105" s="113"/>
      <c r="KNQ105" s="112"/>
      <c r="KNR105" s="112"/>
      <c r="KNS105" s="145" t="s">
        <v>139</v>
      </c>
      <c r="KNT105" s="146"/>
      <c r="KNU105" s="146"/>
      <c r="KNV105" s="146"/>
      <c r="KNW105" s="146"/>
      <c r="KNX105" s="113"/>
      <c r="KNY105" s="112"/>
      <c r="KNZ105" s="112"/>
      <c r="KOA105" s="145" t="s">
        <v>139</v>
      </c>
      <c r="KOB105" s="146"/>
      <c r="KOC105" s="146"/>
      <c r="KOD105" s="146"/>
      <c r="KOE105" s="146"/>
      <c r="KOF105" s="113"/>
      <c r="KOG105" s="112"/>
      <c r="KOH105" s="112"/>
      <c r="KOI105" s="145" t="s">
        <v>139</v>
      </c>
      <c r="KOJ105" s="146"/>
      <c r="KOK105" s="146"/>
      <c r="KOL105" s="146"/>
      <c r="KOM105" s="146"/>
      <c r="KON105" s="113"/>
      <c r="KOO105" s="112"/>
      <c r="KOP105" s="112"/>
      <c r="KOQ105" s="145" t="s">
        <v>139</v>
      </c>
      <c r="KOR105" s="146"/>
      <c r="KOS105" s="146"/>
      <c r="KOT105" s="146"/>
      <c r="KOU105" s="146"/>
      <c r="KOV105" s="113"/>
      <c r="KOW105" s="112"/>
      <c r="KOX105" s="112"/>
      <c r="KOY105" s="145" t="s">
        <v>139</v>
      </c>
      <c r="KOZ105" s="146"/>
      <c r="KPA105" s="146"/>
      <c r="KPB105" s="146"/>
      <c r="KPC105" s="146"/>
      <c r="KPD105" s="113"/>
      <c r="KPE105" s="112"/>
      <c r="KPF105" s="112"/>
      <c r="KPG105" s="145" t="s">
        <v>139</v>
      </c>
      <c r="KPH105" s="146"/>
      <c r="KPI105" s="146"/>
      <c r="KPJ105" s="146"/>
      <c r="KPK105" s="146"/>
      <c r="KPL105" s="113"/>
      <c r="KPM105" s="112"/>
      <c r="KPN105" s="112"/>
      <c r="KPO105" s="145" t="s">
        <v>139</v>
      </c>
      <c r="KPP105" s="146"/>
      <c r="KPQ105" s="146"/>
      <c r="KPR105" s="146"/>
      <c r="KPS105" s="146"/>
      <c r="KPT105" s="113"/>
      <c r="KPU105" s="112"/>
      <c r="KPV105" s="112"/>
      <c r="KPW105" s="145" t="s">
        <v>139</v>
      </c>
      <c r="KPX105" s="146"/>
      <c r="KPY105" s="146"/>
      <c r="KPZ105" s="146"/>
      <c r="KQA105" s="146"/>
      <c r="KQB105" s="113"/>
      <c r="KQC105" s="112"/>
      <c r="KQD105" s="112"/>
      <c r="KQE105" s="145" t="s">
        <v>139</v>
      </c>
      <c r="KQF105" s="146"/>
      <c r="KQG105" s="146"/>
      <c r="KQH105" s="146"/>
      <c r="KQI105" s="146"/>
      <c r="KQJ105" s="113"/>
      <c r="KQK105" s="112"/>
      <c r="KQL105" s="112"/>
      <c r="KQM105" s="145" t="s">
        <v>139</v>
      </c>
      <c r="KQN105" s="146"/>
      <c r="KQO105" s="146"/>
      <c r="KQP105" s="146"/>
      <c r="KQQ105" s="146"/>
      <c r="KQR105" s="113"/>
      <c r="KQS105" s="112"/>
      <c r="KQT105" s="112"/>
      <c r="KQU105" s="145" t="s">
        <v>139</v>
      </c>
      <c r="KQV105" s="146"/>
      <c r="KQW105" s="146"/>
      <c r="KQX105" s="146"/>
      <c r="KQY105" s="146"/>
      <c r="KQZ105" s="113"/>
      <c r="KRA105" s="112"/>
      <c r="KRB105" s="112"/>
      <c r="KRC105" s="145" t="s">
        <v>139</v>
      </c>
      <c r="KRD105" s="146"/>
      <c r="KRE105" s="146"/>
      <c r="KRF105" s="146"/>
      <c r="KRG105" s="146"/>
      <c r="KRH105" s="113"/>
      <c r="KRI105" s="112"/>
      <c r="KRJ105" s="112"/>
      <c r="KRK105" s="145" t="s">
        <v>139</v>
      </c>
      <c r="KRL105" s="146"/>
      <c r="KRM105" s="146"/>
      <c r="KRN105" s="146"/>
      <c r="KRO105" s="146"/>
      <c r="KRP105" s="113"/>
      <c r="KRQ105" s="112"/>
      <c r="KRR105" s="112"/>
      <c r="KRS105" s="145" t="s">
        <v>139</v>
      </c>
      <c r="KRT105" s="146"/>
      <c r="KRU105" s="146"/>
      <c r="KRV105" s="146"/>
      <c r="KRW105" s="146"/>
      <c r="KRX105" s="113"/>
      <c r="KRY105" s="112"/>
      <c r="KRZ105" s="112"/>
      <c r="KSA105" s="145" t="s">
        <v>139</v>
      </c>
      <c r="KSB105" s="146"/>
      <c r="KSC105" s="146"/>
      <c r="KSD105" s="146"/>
      <c r="KSE105" s="146"/>
      <c r="KSF105" s="113"/>
      <c r="KSG105" s="112"/>
      <c r="KSH105" s="112"/>
      <c r="KSI105" s="145" t="s">
        <v>139</v>
      </c>
      <c r="KSJ105" s="146"/>
      <c r="KSK105" s="146"/>
      <c r="KSL105" s="146"/>
      <c r="KSM105" s="146"/>
      <c r="KSN105" s="113"/>
      <c r="KSO105" s="112"/>
      <c r="KSP105" s="112"/>
      <c r="KSQ105" s="145" t="s">
        <v>139</v>
      </c>
      <c r="KSR105" s="146"/>
      <c r="KSS105" s="146"/>
      <c r="KST105" s="146"/>
      <c r="KSU105" s="146"/>
      <c r="KSV105" s="113"/>
      <c r="KSW105" s="112"/>
      <c r="KSX105" s="112"/>
      <c r="KSY105" s="145" t="s">
        <v>139</v>
      </c>
      <c r="KSZ105" s="146"/>
      <c r="KTA105" s="146"/>
      <c r="KTB105" s="146"/>
      <c r="KTC105" s="146"/>
      <c r="KTD105" s="113"/>
      <c r="KTE105" s="112"/>
      <c r="KTF105" s="112"/>
      <c r="KTG105" s="145" t="s">
        <v>139</v>
      </c>
      <c r="KTH105" s="146"/>
      <c r="KTI105" s="146"/>
      <c r="KTJ105" s="146"/>
      <c r="KTK105" s="146"/>
      <c r="KTL105" s="113"/>
      <c r="KTM105" s="112"/>
      <c r="KTN105" s="112"/>
      <c r="KTO105" s="145" t="s">
        <v>139</v>
      </c>
      <c r="KTP105" s="146"/>
      <c r="KTQ105" s="146"/>
      <c r="KTR105" s="146"/>
      <c r="KTS105" s="146"/>
      <c r="KTT105" s="113"/>
      <c r="KTU105" s="112"/>
      <c r="KTV105" s="112"/>
      <c r="KTW105" s="145" t="s">
        <v>139</v>
      </c>
      <c r="KTX105" s="146"/>
      <c r="KTY105" s="146"/>
      <c r="KTZ105" s="146"/>
      <c r="KUA105" s="146"/>
      <c r="KUB105" s="113"/>
      <c r="KUC105" s="112"/>
      <c r="KUD105" s="112"/>
      <c r="KUE105" s="145" t="s">
        <v>139</v>
      </c>
      <c r="KUF105" s="146"/>
      <c r="KUG105" s="146"/>
      <c r="KUH105" s="146"/>
      <c r="KUI105" s="146"/>
      <c r="KUJ105" s="113"/>
      <c r="KUK105" s="112"/>
      <c r="KUL105" s="112"/>
      <c r="KUM105" s="145" t="s">
        <v>139</v>
      </c>
      <c r="KUN105" s="146"/>
      <c r="KUO105" s="146"/>
      <c r="KUP105" s="146"/>
      <c r="KUQ105" s="146"/>
      <c r="KUR105" s="113"/>
      <c r="KUS105" s="112"/>
      <c r="KUT105" s="112"/>
      <c r="KUU105" s="145" t="s">
        <v>139</v>
      </c>
      <c r="KUV105" s="146"/>
      <c r="KUW105" s="146"/>
      <c r="KUX105" s="146"/>
      <c r="KUY105" s="146"/>
      <c r="KUZ105" s="113"/>
      <c r="KVA105" s="112"/>
      <c r="KVB105" s="112"/>
      <c r="KVC105" s="145" t="s">
        <v>139</v>
      </c>
      <c r="KVD105" s="146"/>
      <c r="KVE105" s="146"/>
      <c r="KVF105" s="146"/>
      <c r="KVG105" s="146"/>
      <c r="KVH105" s="113"/>
      <c r="KVI105" s="112"/>
      <c r="KVJ105" s="112"/>
      <c r="KVK105" s="145" t="s">
        <v>139</v>
      </c>
      <c r="KVL105" s="146"/>
      <c r="KVM105" s="146"/>
      <c r="KVN105" s="146"/>
      <c r="KVO105" s="146"/>
      <c r="KVP105" s="113"/>
      <c r="KVQ105" s="112"/>
      <c r="KVR105" s="112"/>
      <c r="KVS105" s="145" t="s">
        <v>139</v>
      </c>
      <c r="KVT105" s="146"/>
      <c r="KVU105" s="146"/>
      <c r="KVV105" s="146"/>
      <c r="KVW105" s="146"/>
      <c r="KVX105" s="113"/>
      <c r="KVY105" s="112"/>
      <c r="KVZ105" s="112"/>
      <c r="KWA105" s="145" t="s">
        <v>139</v>
      </c>
      <c r="KWB105" s="146"/>
      <c r="KWC105" s="146"/>
      <c r="KWD105" s="146"/>
      <c r="KWE105" s="146"/>
      <c r="KWF105" s="113"/>
      <c r="KWG105" s="112"/>
      <c r="KWH105" s="112"/>
      <c r="KWI105" s="145" t="s">
        <v>139</v>
      </c>
      <c r="KWJ105" s="146"/>
      <c r="KWK105" s="146"/>
      <c r="KWL105" s="146"/>
      <c r="KWM105" s="146"/>
      <c r="KWN105" s="113"/>
      <c r="KWO105" s="112"/>
      <c r="KWP105" s="112"/>
      <c r="KWQ105" s="145" t="s">
        <v>139</v>
      </c>
      <c r="KWR105" s="146"/>
      <c r="KWS105" s="146"/>
      <c r="KWT105" s="146"/>
      <c r="KWU105" s="146"/>
      <c r="KWV105" s="113"/>
      <c r="KWW105" s="112"/>
      <c r="KWX105" s="112"/>
      <c r="KWY105" s="145" t="s">
        <v>139</v>
      </c>
      <c r="KWZ105" s="146"/>
      <c r="KXA105" s="146"/>
      <c r="KXB105" s="146"/>
      <c r="KXC105" s="146"/>
      <c r="KXD105" s="113"/>
      <c r="KXE105" s="112"/>
      <c r="KXF105" s="112"/>
      <c r="KXG105" s="145" t="s">
        <v>139</v>
      </c>
      <c r="KXH105" s="146"/>
      <c r="KXI105" s="146"/>
      <c r="KXJ105" s="146"/>
      <c r="KXK105" s="146"/>
      <c r="KXL105" s="113"/>
      <c r="KXM105" s="112"/>
      <c r="KXN105" s="112"/>
      <c r="KXO105" s="145" t="s">
        <v>139</v>
      </c>
      <c r="KXP105" s="146"/>
      <c r="KXQ105" s="146"/>
      <c r="KXR105" s="146"/>
      <c r="KXS105" s="146"/>
      <c r="KXT105" s="113"/>
      <c r="KXU105" s="112"/>
      <c r="KXV105" s="112"/>
      <c r="KXW105" s="145" t="s">
        <v>139</v>
      </c>
      <c r="KXX105" s="146"/>
      <c r="KXY105" s="146"/>
      <c r="KXZ105" s="146"/>
      <c r="KYA105" s="146"/>
      <c r="KYB105" s="113"/>
      <c r="KYC105" s="112"/>
      <c r="KYD105" s="112"/>
      <c r="KYE105" s="145" t="s">
        <v>139</v>
      </c>
      <c r="KYF105" s="146"/>
      <c r="KYG105" s="146"/>
      <c r="KYH105" s="146"/>
      <c r="KYI105" s="146"/>
      <c r="KYJ105" s="113"/>
      <c r="KYK105" s="112"/>
      <c r="KYL105" s="112"/>
      <c r="KYM105" s="145" t="s">
        <v>139</v>
      </c>
      <c r="KYN105" s="146"/>
      <c r="KYO105" s="146"/>
      <c r="KYP105" s="146"/>
      <c r="KYQ105" s="146"/>
      <c r="KYR105" s="113"/>
      <c r="KYS105" s="112"/>
      <c r="KYT105" s="112"/>
      <c r="KYU105" s="145" t="s">
        <v>139</v>
      </c>
      <c r="KYV105" s="146"/>
      <c r="KYW105" s="146"/>
      <c r="KYX105" s="146"/>
      <c r="KYY105" s="146"/>
      <c r="KYZ105" s="113"/>
      <c r="KZA105" s="112"/>
      <c r="KZB105" s="112"/>
      <c r="KZC105" s="145" t="s">
        <v>139</v>
      </c>
      <c r="KZD105" s="146"/>
      <c r="KZE105" s="146"/>
      <c r="KZF105" s="146"/>
      <c r="KZG105" s="146"/>
      <c r="KZH105" s="113"/>
      <c r="KZI105" s="112"/>
      <c r="KZJ105" s="112"/>
      <c r="KZK105" s="145" t="s">
        <v>139</v>
      </c>
      <c r="KZL105" s="146"/>
      <c r="KZM105" s="146"/>
      <c r="KZN105" s="146"/>
      <c r="KZO105" s="146"/>
      <c r="KZP105" s="113"/>
      <c r="KZQ105" s="112"/>
      <c r="KZR105" s="112"/>
      <c r="KZS105" s="145" t="s">
        <v>139</v>
      </c>
      <c r="KZT105" s="146"/>
      <c r="KZU105" s="146"/>
      <c r="KZV105" s="146"/>
      <c r="KZW105" s="146"/>
      <c r="KZX105" s="113"/>
      <c r="KZY105" s="112"/>
      <c r="KZZ105" s="112"/>
      <c r="LAA105" s="145" t="s">
        <v>139</v>
      </c>
      <c r="LAB105" s="146"/>
      <c r="LAC105" s="146"/>
      <c r="LAD105" s="146"/>
      <c r="LAE105" s="146"/>
      <c r="LAF105" s="113"/>
      <c r="LAG105" s="112"/>
      <c r="LAH105" s="112"/>
      <c r="LAI105" s="145" t="s">
        <v>139</v>
      </c>
      <c r="LAJ105" s="146"/>
      <c r="LAK105" s="146"/>
      <c r="LAL105" s="146"/>
      <c r="LAM105" s="146"/>
      <c r="LAN105" s="113"/>
      <c r="LAO105" s="112"/>
      <c r="LAP105" s="112"/>
      <c r="LAQ105" s="145" t="s">
        <v>139</v>
      </c>
      <c r="LAR105" s="146"/>
      <c r="LAS105" s="146"/>
      <c r="LAT105" s="146"/>
      <c r="LAU105" s="146"/>
      <c r="LAV105" s="113"/>
      <c r="LAW105" s="112"/>
      <c r="LAX105" s="112"/>
      <c r="LAY105" s="145" t="s">
        <v>139</v>
      </c>
      <c r="LAZ105" s="146"/>
      <c r="LBA105" s="146"/>
      <c r="LBB105" s="146"/>
      <c r="LBC105" s="146"/>
      <c r="LBD105" s="113"/>
      <c r="LBE105" s="112"/>
      <c r="LBF105" s="112"/>
      <c r="LBG105" s="145" t="s">
        <v>139</v>
      </c>
      <c r="LBH105" s="146"/>
      <c r="LBI105" s="146"/>
      <c r="LBJ105" s="146"/>
      <c r="LBK105" s="146"/>
      <c r="LBL105" s="113"/>
      <c r="LBM105" s="112"/>
      <c r="LBN105" s="112"/>
      <c r="LBO105" s="145" t="s">
        <v>139</v>
      </c>
      <c r="LBP105" s="146"/>
      <c r="LBQ105" s="146"/>
      <c r="LBR105" s="146"/>
      <c r="LBS105" s="146"/>
      <c r="LBT105" s="113"/>
      <c r="LBU105" s="112"/>
      <c r="LBV105" s="112"/>
      <c r="LBW105" s="145" t="s">
        <v>139</v>
      </c>
      <c r="LBX105" s="146"/>
      <c r="LBY105" s="146"/>
      <c r="LBZ105" s="146"/>
      <c r="LCA105" s="146"/>
      <c r="LCB105" s="113"/>
      <c r="LCC105" s="112"/>
      <c r="LCD105" s="112"/>
      <c r="LCE105" s="145" t="s">
        <v>139</v>
      </c>
      <c r="LCF105" s="146"/>
      <c r="LCG105" s="146"/>
      <c r="LCH105" s="146"/>
      <c r="LCI105" s="146"/>
      <c r="LCJ105" s="113"/>
      <c r="LCK105" s="112"/>
      <c r="LCL105" s="112"/>
      <c r="LCM105" s="145" t="s">
        <v>139</v>
      </c>
      <c r="LCN105" s="146"/>
      <c r="LCO105" s="146"/>
      <c r="LCP105" s="146"/>
      <c r="LCQ105" s="146"/>
      <c r="LCR105" s="113"/>
      <c r="LCS105" s="112"/>
      <c r="LCT105" s="112"/>
      <c r="LCU105" s="145" t="s">
        <v>139</v>
      </c>
      <c r="LCV105" s="146"/>
      <c r="LCW105" s="146"/>
      <c r="LCX105" s="146"/>
      <c r="LCY105" s="146"/>
      <c r="LCZ105" s="113"/>
      <c r="LDA105" s="112"/>
      <c r="LDB105" s="112"/>
      <c r="LDC105" s="145" t="s">
        <v>139</v>
      </c>
      <c r="LDD105" s="146"/>
      <c r="LDE105" s="146"/>
      <c r="LDF105" s="146"/>
      <c r="LDG105" s="146"/>
      <c r="LDH105" s="113"/>
      <c r="LDI105" s="112"/>
      <c r="LDJ105" s="112"/>
      <c r="LDK105" s="145" t="s">
        <v>139</v>
      </c>
      <c r="LDL105" s="146"/>
      <c r="LDM105" s="146"/>
      <c r="LDN105" s="146"/>
      <c r="LDO105" s="146"/>
      <c r="LDP105" s="113"/>
      <c r="LDQ105" s="112"/>
      <c r="LDR105" s="112"/>
      <c r="LDS105" s="145" t="s">
        <v>139</v>
      </c>
      <c r="LDT105" s="146"/>
      <c r="LDU105" s="146"/>
      <c r="LDV105" s="146"/>
      <c r="LDW105" s="146"/>
      <c r="LDX105" s="113"/>
      <c r="LDY105" s="112"/>
      <c r="LDZ105" s="112"/>
      <c r="LEA105" s="145" t="s">
        <v>139</v>
      </c>
      <c r="LEB105" s="146"/>
      <c r="LEC105" s="146"/>
      <c r="LED105" s="146"/>
      <c r="LEE105" s="146"/>
      <c r="LEF105" s="113"/>
      <c r="LEG105" s="112"/>
      <c r="LEH105" s="112"/>
      <c r="LEI105" s="145" t="s">
        <v>139</v>
      </c>
      <c r="LEJ105" s="146"/>
      <c r="LEK105" s="146"/>
      <c r="LEL105" s="146"/>
      <c r="LEM105" s="146"/>
      <c r="LEN105" s="113"/>
      <c r="LEO105" s="112"/>
      <c r="LEP105" s="112"/>
      <c r="LEQ105" s="145" t="s">
        <v>139</v>
      </c>
      <c r="LER105" s="146"/>
      <c r="LES105" s="146"/>
      <c r="LET105" s="146"/>
      <c r="LEU105" s="146"/>
      <c r="LEV105" s="113"/>
      <c r="LEW105" s="112"/>
      <c r="LEX105" s="112"/>
      <c r="LEY105" s="145" t="s">
        <v>139</v>
      </c>
      <c r="LEZ105" s="146"/>
      <c r="LFA105" s="146"/>
      <c r="LFB105" s="146"/>
      <c r="LFC105" s="146"/>
      <c r="LFD105" s="113"/>
      <c r="LFE105" s="112"/>
      <c r="LFF105" s="112"/>
      <c r="LFG105" s="145" t="s">
        <v>139</v>
      </c>
      <c r="LFH105" s="146"/>
      <c r="LFI105" s="146"/>
      <c r="LFJ105" s="146"/>
      <c r="LFK105" s="146"/>
      <c r="LFL105" s="113"/>
      <c r="LFM105" s="112"/>
      <c r="LFN105" s="112"/>
      <c r="LFO105" s="145" t="s">
        <v>139</v>
      </c>
      <c r="LFP105" s="146"/>
      <c r="LFQ105" s="146"/>
      <c r="LFR105" s="146"/>
      <c r="LFS105" s="146"/>
      <c r="LFT105" s="113"/>
      <c r="LFU105" s="112"/>
      <c r="LFV105" s="112"/>
      <c r="LFW105" s="145" t="s">
        <v>139</v>
      </c>
      <c r="LFX105" s="146"/>
      <c r="LFY105" s="146"/>
      <c r="LFZ105" s="146"/>
      <c r="LGA105" s="146"/>
      <c r="LGB105" s="113"/>
      <c r="LGC105" s="112"/>
      <c r="LGD105" s="112"/>
      <c r="LGE105" s="145" t="s">
        <v>139</v>
      </c>
      <c r="LGF105" s="146"/>
      <c r="LGG105" s="146"/>
      <c r="LGH105" s="146"/>
      <c r="LGI105" s="146"/>
      <c r="LGJ105" s="113"/>
      <c r="LGK105" s="112"/>
      <c r="LGL105" s="112"/>
      <c r="LGM105" s="145" t="s">
        <v>139</v>
      </c>
      <c r="LGN105" s="146"/>
      <c r="LGO105" s="146"/>
      <c r="LGP105" s="146"/>
      <c r="LGQ105" s="146"/>
      <c r="LGR105" s="113"/>
      <c r="LGS105" s="112"/>
      <c r="LGT105" s="112"/>
      <c r="LGU105" s="145" t="s">
        <v>139</v>
      </c>
      <c r="LGV105" s="146"/>
      <c r="LGW105" s="146"/>
      <c r="LGX105" s="146"/>
      <c r="LGY105" s="146"/>
      <c r="LGZ105" s="113"/>
      <c r="LHA105" s="112"/>
      <c r="LHB105" s="112"/>
      <c r="LHC105" s="145" t="s">
        <v>139</v>
      </c>
      <c r="LHD105" s="146"/>
      <c r="LHE105" s="146"/>
      <c r="LHF105" s="146"/>
      <c r="LHG105" s="146"/>
      <c r="LHH105" s="113"/>
      <c r="LHI105" s="112"/>
      <c r="LHJ105" s="112"/>
      <c r="LHK105" s="145" t="s">
        <v>139</v>
      </c>
      <c r="LHL105" s="146"/>
      <c r="LHM105" s="146"/>
      <c r="LHN105" s="146"/>
      <c r="LHO105" s="146"/>
      <c r="LHP105" s="113"/>
      <c r="LHQ105" s="112"/>
      <c r="LHR105" s="112"/>
      <c r="LHS105" s="145" t="s">
        <v>139</v>
      </c>
      <c r="LHT105" s="146"/>
      <c r="LHU105" s="146"/>
      <c r="LHV105" s="146"/>
      <c r="LHW105" s="146"/>
      <c r="LHX105" s="113"/>
      <c r="LHY105" s="112"/>
      <c r="LHZ105" s="112"/>
      <c r="LIA105" s="145" t="s">
        <v>139</v>
      </c>
      <c r="LIB105" s="146"/>
      <c r="LIC105" s="146"/>
      <c r="LID105" s="146"/>
      <c r="LIE105" s="146"/>
      <c r="LIF105" s="113"/>
      <c r="LIG105" s="112"/>
      <c r="LIH105" s="112"/>
      <c r="LII105" s="145" t="s">
        <v>139</v>
      </c>
      <c r="LIJ105" s="146"/>
      <c r="LIK105" s="146"/>
      <c r="LIL105" s="146"/>
      <c r="LIM105" s="146"/>
      <c r="LIN105" s="113"/>
      <c r="LIO105" s="112"/>
      <c r="LIP105" s="112"/>
      <c r="LIQ105" s="145" t="s">
        <v>139</v>
      </c>
      <c r="LIR105" s="146"/>
      <c r="LIS105" s="146"/>
      <c r="LIT105" s="146"/>
      <c r="LIU105" s="146"/>
      <c r="LIV105" s="113"/>
      <c r="LIW105" s="112"/>
      <c r="LIX105" s="112"/>
      <c r="LIY105" s="145" t="s">
        <v>139</v>
      </c>
      <c r="LIZ105" s="146"/>
      <c r="LJA105" s="146"/>
      <c r="LJB105" s="146"/>
      <c r="LJC105" s="146"/>
      <c r="LJD105" s="113"/>
      <c r="LJE105" s="112"/>
      <c r="LJF105" s="112"/>
      <c r="LJG105" s="145" t="s">
        <v>139</v>
      </c>
      <c r="LJH105" s="146"/>
      <c r="LJI105" s="146"/>
      <c r="LJJ105" s="146"/>
      <c r="LJK105" s="146"/>
      <c r="LJL105" s="113"/>
      <c r="LJM105" s="112"/>
      <c r="LJN105" s="112"/>
      <c r="LJO105" s="145" t="s">
        <v>139</v>
      </c>
      <c r="LJP105" s="146"/>
      <c r="LJQ105" s="146"/>
      <c r="LJR105" s="146"/>
      <c r="LJS105" s="146"/>
      <c r="LJT105" s="113"/>
      <c r="LJU105" s="112"/>
      <c r="LJV105" s="112"/>
      <c r="LJW105" s="145" t="s">
        <v>139</v>
      </c>
      <c r="LJX105" s="146"/>
      <c r="LJY105" s="146"/>
      <c r="LJZ105" s="146"/>
      <c r="LKA105" s="146"/>
      <c r="LKB105" s="113"/>
      <c r="LKC105" s="112"/>
      <c r="LKD105" s="112"/>
      <c r="LKE105" s="145" t="s">
        <v>139</v>
      </c>
      <c r="LKF105" s="146"/>
      <c r="LKG105" s="146"/>
      <c r="LKH105" s="146"/>
      <c r="LKI105" s="146"/>
      <c r="LKJ105" s="113"/>
      <c r="LKK105" s="112"/>
      <c r="LKL105" s="112"/>
      <c r="LKM105" s="145" t="s">
        <v>139</v>
      </c>
      <c r="LKN105" s="146"/>
      <c r="LKO105" s="146"/>
      <c r="LKP105" s="146"/>
      <c r="LKQ105" s="146"/>
      <c r="LKR105" s="113"/>
      <c r="LKS105" s="112"/>
      <c r="LKT105" s="112"/>
      <c r="LKU105" s="145" t="s">
        <v>139</v>
      </c>
      <c r="LKV105" s="146"/>
      <c r="LKW105" s="146"/>
      <c r="LKX105" s="146"/>
      <c r="LKY105" s="146"/>
      <c r="LKZ105" s="113"/>
      <c r="LLA105" s="112"/>
      <c r="LLB105" s="112"/>
      <c r="LLC105" s="145" t="s">
        <v>139</v>
      </c>
      <c r="LLD105" s="146"/>
      <c r="LLE105" s="146"/>
      <c r="LLF105" s="146"/>
      <c r="LLG105" s="146"/>
      <c r="LLH105" s="113"/>
      <c r="LLI105" s="112"/>
      <c r="LLJ105" s="112"/>
      <c r="LLK105" s="145" t="s">
        <v>139</v>
      </c>
      <c r="LLL105" s="146"/>
      <c r="LLM105" s="146"/>
      <c r="LLN105" s="146"/>
      <c r="LLO105" s="146"/>
      <c r="LLP105" s="113"/>
      <c r="LLQ105" s="112"/>
      <c r="LLR105" s="112"/>
      <c r="LLS105" s="145" t="s">
        <v>139</v>
      </c>
      <c r="LLT105" s="146"/>
      <c r="LLU105" s="146"/>
      <c r="LLV105" s="146"/>
      <c r="LLW105" s="146"/>
      <c r="LLX105" s="113"/>
      <c r="LLY105" s="112"/>
      <c r="LLZ105" s="112"/>
      <c r="LMA105" s="145" t="s">
        <v>139</v>
      </c>
      <c r="LMB105" s="146"/>
      <c r="LMC105" s="146"/>
      <c r="LMD105" s="146"/>
      <c r="LME105" s="146"/>
      <c r="LMF105" s="113"/>
      <c r="LMG105" s="112"/>
      <c r="LMH105" s="112"/>
      <c r="LMI105" s="145" t="s">
        <v>139</v>
      </c>
      <c r="LMJ105" s="146"/>
      <c r="LMK105" s="146"/>
      <c r="LML105" s="146"/>
      <c r="LMM105" s="146"/>
      <c r="LMN105" s="113"/>
      <c r="LMO105" s="112"/>
      <c r="LMP105" s="112"/>
      <c r="LMQ105" s="145" t="s">
        <v>139</v>
      </c>
      <c r="LMR105" s="146"/>
      <c r="LMS105" s="146"/>
      <c r="LMT105" s="146"/>
      <c r="LMU105" s="146"/>
      <c r="LMV105" s="113"/>
      <c r="LMW105" s="112"/>
      <c r="LMX105" s="112"/>
      <c r="LMY105" s="145" t="s">
        <v>139</v>
      </c>
      <c r="LMZ105" s="146"/>
      <c r="LNA105" s="146"/>
      <c r="LNB105" s="146"/>
      <c r="LNC105" s="146"/>
      <c r="LND105" s="113"/>
      <c r="LNE105" s="112"/>
      <c r="LNF105" s="112"/>
      <c r="LNG105" s="145" t="s">
        <v>139</v>
      </c>
      <c r="LNH105" s="146"/>
      <c r="LNI105" s="146"/>
      <c r="LNJ105" s="146"/>
      <c r="LNK105" s="146"/>
      <c r="LNL105" s="113"/>
      <c r="LNM105" s="112"/>
      <c r="LNN105" s="112"/>
      <c r="LNO105" s="145" t="s">
        <v>139</v>
      </c>
      <c r="LNP105" s="146"/>
      <c r="LNQ105" s="146"/>
      <c r="LNR105" s="146"/>
      <c r="LNS105" s="146"/>
      <c r="LNT105" s="113"/>
      <c r="LNU105" s="112"/>
      <c r="LNV105" s="112"/>
      <c r="LNW105" s="145" t="s">
        <v>139</v>
      </c>
      <c r="LNX105" s="146"/>
      <c r="LNY105" s="146"/>
      <c r="LNZ105" s="146"/>
      <c r="LOA105" s="146"/>
      <c r="LOB105" s="113"/>
      <c r="LOC105" s="112"/>
      <c r="LOD105" s="112"/>
      <c r="LOE105" s="145" t="s">
        <v>139</v>
      </c>
      <c r="LOF105" s="146"/>
      <c r="LOG105" s="146"/>
      <c r="LOH105" s="146"/>
      <c r="LOI105" s="146"/>
      <c r="LOJ105" s="113"/>
      <c r="LOK105" s="112"/>
      <c r="LOL105" s="112"/>
      <c r="LOM105" s="145" t="s">
        <v>139</v>
      </c>
      <c r="LON105" s="146"/>
      <c r="LOO105" s="146"/>
      <c r="LOP105" s="146"/>
      <c r="LOQ105" s="146"/>
      <c r="LOR105" s="113"/>
      <c r="LOS105" s="112"/>
      <c r="LOT105" s="112"/>
      <c r="LOU105" s="145" t="s">
        <v>139</v>
      </c>
      <c r="LOV105" s="146"/>
      <c r="LOW105" s="146"/>
      <c r="LOX105" s="146"/>
      <c r="LOY105" s="146"/>
      <c r="LOZ105" s="113"/>
      <c r="LPA105" s="112"/>
      <c r="LPB105" s="112"/>
      <c r="LPC105" s="145" t="s">
        <v>139</v>
      </c>
      <c r="LPD105" s="146"/>
      <c r="LPE105" s="146"/>
      <c r="LPF105" s="146"/>
      <c r="LPG105" s="146"/>
      <c r="LPH105" s="113"/>
      <c r="LPI105" s="112"/>
      <c r="LPJ105" s="112"/>
      <c r="LPK105" s="145" t="s">
        <v>139</v>
      </c>
      <c r="LPL105" s="146"/>
      <c r="LPM105" s="146"/>
      <c r="LPN105" s="146"/>
      <c r="LPO105" s="146"/>
      <c r="LPP105" s="113"/>
      <c r="LPQ105" s="112"/>
      <c r="LPR105" s="112"/>
      <c r="LPS105" s="145" t="s">
        <v>139</v>
      </c>
      <c r="LPT105" s="146"/>
      <c r="LPU105" s="146"/>
      <c r="LPV105" s="146"/>
      <c r="LPW105" s="146"/>
      <c r="LPX105" s="113"/>
      <c r="LPY105" s="112"/>
      <c r="LPZ105" s="112"/>
      <c r="LQA105" s="145" t="s">
        <v>139</v>
      </c>
      <c r="LQB105" s="146"/>
      <c r="LQC105" s="146"/>
      <c r="LQD105" s="146"/>
      <c r="LQE105" s="146"/>
      <c r="LQF105" s="113"/>
      <c r="LQG105" s="112"/>
      <c r="LQH105" s="112"/>
      <c r="LQI105" s="145" t="s">
        <v>139</v>
      </c>
      <c r="LQJ105" s="146"/>
      <c r="LQK105" s="146"/>
      <c r="LQL105" s="146"/>
      <c r="LQM105" s="146"/>
      <c r="LQN105" s="113"/>
      <c r="LQO105" s="112"/>
      <c r="LQP105" s="112"/>
      <c r="LQQ105" s="145" t="s">
        <v>139</v>
      </c>
      <c r="LQR105" s="146"/>
      <c r="LQS105" s="146"/>
      <c r="LQT105" s="146"/>
      <c r="LQU105" s="146"/>
      <c r="LQV105" s="113"/>
      <c r="LQW105" s="112"/>
      <c r="LQX105" s="112"/>
      <c r="LQY105" s="145" t="s">
        <v>139</v>
      </c>
      <c r="LQZ105" s="146"/>
      <c r="LRA105" s="146"/>
      <c r="LRB105" s="146"/>
      <c r="LRC105" s="146"/>
      <c r="LRD105" s="113"/>
      <c r="LRE105" s="112"/>
      <c r="LRF105" s="112"/>
      <c r="LRG105" s="145" t="s">
        <v>139</v>
      </c>
      <c r="LRH105" s="146"/>
      <c r="LRI105" s="146"/>
      <c r="LRJ105" s="146"/>
      <c r="LRK105" s="146"/>
      <c r="LRL105" s="113"/>
      <c r="LRM105" s="112"/>
      <c r="LRN105" s="112"/>
      <c r="LRO105" s="145" t="s">
        <v>139</v>
      </c>
      <c r="LRP105" s="146"/>
      <c r="LRQ105" s="146"/>
      <c r="LRR105" s="146"/>
      <c r="LRS105" s="146"/>
      <c r="LRT105" s="113"/>
      <c r="LRU105" s="112"/>
      <c r="LRV105" s="112"/>
      <c r="LRW105" s="145" t="s">
        <v>139</v>
      </c>
      <c r="LRX105" s="146"/>
      <c r="LRY105" s="146"/>
      <c r="LRZ105" s="146"/>
      <c r="LSA105" s="146"/>
      <c r="LSB105" s="113"/>
      <c r="LSC105" s="112"/>
      <c r="LSD105" s="112"/>
      <c r="LSE105" s="145" t="s">
        <v>139</v>
      </c>
      <c r="LSF105" s="146"/>
      <c r="LSG105" s="146"/>
      <c r="LSH105" s="146"/>
      <c r="LSI105" s="146"/>
      <c r="LSJ105" s="113"/>
      <c r="LSK105" s="112"/>
      <c r="LSL105" s="112"/>
      <c r="LSM105" s="145" t="s">
        <v>139</v>
      </c>
      <c r="LSN105" s="146"/>
      <c r="LSO105" s="146"/>
      <c r="LSP105" s="146"/>
      <c r="LSQ105" s="146"/>
      <c r="LSR105" s="113"/>
      <c r="LSS105" s="112"/>
      <c r="LST105" s="112"/>
      <c r="LSU105" s="145" t="s">
        <v>139</v>
      </c>
      <c r="LSV105" s="146"/>
      <c r="LSW105" s="146"/>
      <c r="LSX105" s="146"/>
      <c r="LSY105" s="146"/>
      <c r="LSZ105" s="113"/>
      <c r="LTA105" s="112"/>
      <c r="LTB105" s="112"/>
      <c r="LTC105" s="145" t="s">
        <v>139</v>
      </c>
      <c r="LTD105" s="146"/>
      <c r="LTE105" s="146"/>
      <c r="LTF105" s="146"/>
      <c r="LTG105" s="146"/>
      <c r="LTH105" s="113"/>
      <c r="LTI105" s="112"/>
      <c r="LTJ105" s="112"/>
      <c r="LTK105" s="145" t="s">
        <v>139</v>
      </c>
      <c r="LTL105" s="146"/>
      <c r="LTM105" s="146"/>
      <c r="LTN105" s="146"/>
      <c r="LTO105" s="146"/>
      <c r="LTP105" s="113"/>
      <c r="LTQ105" s="112"/>
      <c r="LTR105" s="112"/>
      <c r="LTS105" s="145" t="s">
        <v>139</v>
      </c>
      <c r="LTT105" s="146"/>
      <c r="LTU105" s="146"/>
      <c r="LTV105" s="146"/>
      <c r="LTW105" s="146"/>
      <c r="LTX105" s="113"/>
      <c r="LTY105" s="112"/>
      <c r="LTZ105" s="112"/>
      <c r="LUA105" s="145" t="s">
        <v>139</v>
      </c>
      <c r="LUB105" s="146"/>
      <c r="LUC105" s="146"/>
      <c r="LUD105" s="146"/>
      <c r="LUE105" s="146"/>
      <c r="LUF105" s="113"/>
      <c r="LUG105" s="112"/>
      <c r="LUH105" s="112"/>
      <c r="LUI105" s="145" t="s">
        <v>139</v>
      </c>
      <c r="LUJ105" s="146"/>
      <c r="LUK105" s="146"/>
      <c r="LUL105" s="146"/>
      <c r="LUM105" s="146"/>
      <c r="LUN105" s="113"/>
      <c r="LUO105" s="112"/>
      <c r="LUP105" s="112"/>
      <c r="LUQ105" s="145" t="s">
        <v>139</v>
      </c>
      <c r="LUR105" s="146"/>
      <c r="LUS105" s="146"/>
      <c r="LUT105" s="146"/>
      <c r="LUU105" s="146"/>
      <c r="LUV105" s="113"/>
      <c r="LUW105" s="112"/>
      <c r="LUX105" s="112"/>
      <c r="LUY105" s="145" t="s">
        <v>139</v>
      </c>
      <c r="LUZ105" s="146"/>
      <c r="LVA105" s="146"/>
      <c r="LVB105" s="146"/>
      <c r="LVC105" s="146"/>
      <c r="LVD105" s="113"/>
      <c r="LVE105" s="112"/>
      <c r="LVF105" s="112"/>
      <c r="LVG105" s="145" t="s">
        <v>139</v>
      </c>
      <c r="LVH105" s="146"/>
      <c r="LVI105" s="146"/>
      <c r="LVJ105" s="146"/>
      <c r="LVK105" s="146"/>
      <c r="LVL105" s="113"/>
      <c r="LVM105" s="112"/>
      <c r="LVN105" s="112"/>
      <c r="LVO105" s="145" t="s">
        <v>139</v>
      </c>
      <c r="LVP105" s="146"/>
      <c r="LVQ105" s="146"/>
      <c r="LVR105" s="146"/>
      <c r="LVS105" s="146"/>
      <c r="LVT105" s="113"/>
      <c r="LVU105" s="112"/>
      <c r="LVV105" s="112"/>
      <c r="LVW105" s="145" t="s">
        <v>139</v>
      </c>
      <c r="LVX105" s="146"/>
      <c r="LVY105" s="146"/>
      <c r="LVZ105" s="146"/>
      <c r="LWA105" s="146"/>
      <c r="LWB105" s="113"/>
      <c r="LWC105" s="112"/>
      <c r="LWD105" s="112"/>
      <c r="LWE105" s="145" t="s">
        <v>139</v>
      </c>
      <c r="LWF105" s="146"/>
      <c r="LWG105" s="146"/>
      <c r="LWH105" s="146"/>
      <c r="LWI105" s="146"/>
      <c r="LWJ105" s="113"/>
      <c r="LWK105" s="112"/>
      <c r="LWL105" s="112"/>
      <c r="LWM105" s="145" t="s">
        <v>139</v>
      </c>
      <c r="LWN105" s="146"/>
      <c r="LWO105" s="146"/>
      <c r="LWP105" s="146"/>
      <c r="LWQ105" s="146"/>
      <c r="LWR105" s="113"/>
      <c r="LWS105" s="112"/>
      <c r="LWT105" s="112"/>
      <c r="LWU105" s="145" t="s">
        <v>139</v>
      </c>
      <c r="LWV105" s="146"/>
      <c r="LWW105" s="146"/>
      <c r="LWX105" s="146"/>
      <c r="LWY105" s="146"/>
      <c r="LWZ105" s="113"/>
      <c r="LXA105" s="112"/>
      <c r="LXB105" s="112"/>
      <c r="LXC105" s="145" t="s">
        <v>139</v>
      </c>
      <c r="LXD105" s="146"/>
      <c r="LXE105" s="146"/>
      <c r="LXF105" s="146"/>
      <c r="LXG105" s="146"/>
      <c r="LXH105" s="113"/>
      <c r="LXI105" s="112"/>
      <c r="LXJ105" s="112"/>
      <c r="LXK105" s="145" t="s">
        <v>139</v>
      </c>
      <c r="LXL105" s="146"/>
      <c r="LXM105" s="146"/>
      <c r="LXN105" s="146"/>
      <c r="LXO105" s="146"/>
      <c r="LXP105" s="113"/>
      <c r="LXQ105" s="112"/>
      <c r="LXR105" s="112"/>
      <c r="LXS105" s="145" t="s">
        <v>139</v>
      </c>
      <c r="LXT105" s="146"/>
      <c r="LXU105" s="146"/>
      <c r="LXV105" s="146"/>
      <c r="LXW105" s="146"/>
      <c r="LXX105" s="113"/>
      <c r="LXY105" s="112"/>
      <c r="LXZ105" s="112"/>
      <c r="LYA105" s="145" t="s">
        <v>139</v>
      </c>
      <c r="LYB105" s="146"/>
      <c r="LYC105" s="146"/>
      <c r="LYD105" s="146"/>
      <c r="LYE105" s="146"/>
      <c r="LYF105" s="113"/>
      <c r="LYG105" s="112"/>
      <c r="LYH105" s="112"/>
      <c r="LYI105" s="145" t="s">
        <v>139</v>
      </c>
      <c r="LYJ105" s="146"/>
      <c r="LYK105" s="146"/>
      <c r="LYL105" s="146"/>
      <c r="LYM105" s="146"/>
      <c r="LYN105" s="113"/>
      <c r="LYO105" s="112"/>
      <c r="LYP105" s="112"/>
      <c r="LYQ105" s="145" t="s">
        <v>139</v>
      </c>
      <c r="LYR105" s="146"/>
      <c r="LYS105" s="146"/>
      <c r="LYT105" s="146"/>
      <c r="LYU105" s="146"/>
      <c r="LYV105" s="113"/>
      <c r="LYW105" s="112"/>
      <c r="LYX105" s="112"/>
      <c r="LYY105" s="145" t="s">
        <v>139</v>
      </c>
      <c r="LYZ105" s="146"/>
      <c r="LZA105" s="146"/>
      <c r="LZB105" s="146"/>
      <c r="LZC105" s="146"/>
      <c r="LZD105" s="113"/>
      <c r="LZE105" s="112"/>
      <c r="LZF105" s="112"/>
      <c r="LZG105" s="145" t="s">
        <v>139</v>
      </c>
      <c r="LZH105" s="146"/>
      <c r="LZI105" s="146"/>
      <c r="LZJ105" s="146"/>
      <c r="LZK105" s="146"/>
      <c r="LZL105" s="113"/>
      <c r="LZM105" s="112"/>
      <c r="LZN105" s="112"/>
      <c r="LZO105" s="145" t="s">
        <v>139</v>
      </c>
      <c r="LZP105" s="146"/>
      <c r="LZQ105" s="146"/>
      <c r="LZR105" s="146"/>
      <c r="LZS105" s="146"/>
      <c r="LZT105" s="113"/>
      <c r="LZU105" s="112"/>
      <c r="LZV105" s="112"/>
      <c r="LZW105" s="145" t="s">
        <v>139</v>
      </c>
      <c r="LZX105" s="146"/>
      <c r="LZY105" s="146"/>
      <c r="LZZ105" s="146"/>
      <c r="MAA105" s="146"/>
      <c r="MAB105" s="113"/>
      <c r="MAC105" s="112"/>
      <c r="MAD105" s="112"/>
      <c r="MAE105" s="145" t="s">
        <v>139</v>
      </c>
      <c r="MAF105" s="146"/>
      <c r="MAG105" s="146"/>
      <c r="MAH105" s="146"/>
      <c r="MAI105" s="146"/>
      <c r="MAJ105" s="113"/>
      <c r="MAK105" s="112"/>
      <c r="MAL105" s="112"/>
      <c r="MAM105" s="145" t="s">
        <v>139</v>
      </c>
      <c r="MAN105" s="146"/>
      <c r="MAO105" s="146"/>
      <c r="MAP105" s="146"/>
      <c r="MAQ105" s="146"/>
      <c r="MAR105" s="113"/>
      <c r="MAS105" s="112"/>
      <c r="MAT105" s="112"/>
      <c r="MAU105" s="145" t="s">
        <v>139</v>
      </c>
      <c r="MAV105" s="146"/>
      <c r="MAW105" s="146"/>
      <c r="MAX105" s="146"/>
      <c r="MAY105" s="146"/>
      <c r="MAZ105" s="113"/>
      <c r="MBA105" s="112"/>
      <c r="MBB105" s="112"/>
      <c r="MBC105" s="145" t="s">
        <v>139</v>
      </c>
      <c r="MBD105" s="146"/>
      <c r="MBE105" s="146"/>
      <c r="MBF105" s="146"/>
      <c r="MBG105" s="146"/>
      <c r="MBH105" s="113"/>
      <c r="MBI105" s="112"/>
      <c r="MBJ105" s="112"/>
      <c r="MBK105" s="145" t="s">
        <v>139</v>
      </c>
      <c r="MBL105" s="146"/>
      <c r="MBM105" s="146"/>
      <c r="MBN105" s="146"/>
      <c r="MBO105" s="146"/>
      <c r="MBP105" s="113"/>
      <c r="MBQ105" s="112"/>
      <c r="MBR105" s="112"/>
      <c r="MBS105" s="145" t="s">
        <v>139</v>
      </c>
      <c r="MBT105" s="146"/>
      <c r="MBU105" s="146"/>
      <c r="MBV105" s="146"/>
      <c r="MBW105" s="146"/>
      <c r="MBX105" s="113"/>
      <c r="MBY105" s="112"/>
      <c r="MBZ105" s="112"/>
      <c r="MCA105" s="145" t="s">
        <v>139</v>
      </c>
      <c r="MCB105" s="146"/>
      <c r="MCC105" s="146"/>
      <c r="MCD105" s="146"/>
      <c r="MCE105" s="146"/>
      <c r="MCF105" s="113"/>
      <c r="MCG105" s="112"/>
      <c r="MCH105" s="112"/>
      <c r="MCI105" s="145" t="s">
        <v>139</v>
      </c>
      <c r="MCJ105" s="146"/>
      <c r="MCK105" s="146"/>
      <c r="MCL105" s="146"/>
      <c r="MCM105" s="146"/>
      <c r="MCN105" s="113"/>
      <c r="MCO105" s="112"/>
      <c r="MCP105" s="112"/>
      <c r="MCQ105" s="145" t="s">
        <v>139</v>
      </c>
      <c r="MCR105" s="146"/>
      <c r="MCS105" s="146"/>
      <c r="MCT105" s="146"/>
      <c r="MCU105" s="146"/>
      <c r="MCV105" s="113"/>
      <c r="MCW105" s="112"/>
      <c r="MCX105" s="112"/>
      <c r="MCY105" s="145" t="s">
        <v>139</v>
      </c>
      <c r="MCZ105" s="146"/>
      <c r="MDA105" s="146"/>
      <c r="MDB105" s="146"/>
      <c r="MDC105" s="146"/>
      <c r="MDD105" s="113"/>
      <c r="MDE105" s="112"/>
      <c r="MDF105" s="112"/>
      <c r="MDG105" s="145" t="s">
        <v>139</v>
      </c>
      <c r="MDH105" s="146"/>
      <c r="MDI105" s="146"/>
      <c r="MDJ105" s="146"/>
      <c r="MDK105" s="146"/>
      <c r="MDL105" s="113"/>
      <c r="MDM105" s="112"/>
      <c r="MDN105" s="112"/>
      <c r="MDO105" s="145" t="s">
        <v>139</v>
      </c>
      <c r="MDP105" s="146"/>
      <c r="MDQ105" s="146"/>
      <c r="MDR105" s="146"/>
      <c r="MDS105" s="146"/>
      <c r="MDT105" s="113"/>
      <c r="MDU105" s="112"/>
      <c r="MDV105" s="112"/>
      <c r="MDW105" s="145" t="s">
        <v>139</v>
      </c>
      <c r="MDX105" s="146"/>
      <c r="MDY105" s="146"/>
      <c r="MDZ105" s="146"/>
      <c r="MEA105" s="146"/>
      <c r="MEB105" s="113"/>
      <c r="MEC105" s="112"/>
      <c r="MED105" s="112"/>
      <c r="MEE105" s="145" t="s">
        <v>139</v>
      </c>
      <c r="MEF105" s="146"/>
      <c r="MEG105" s="146"/>
      <c r="MEH105" s="146"/>
      <c r="MEI105" s="146"/>
      <c r="MEJ105" s="113"/>
      <c r="MEK105" s="112"/>
      <c r="MEL105" s="112"/>
      <c r="MEM105" s="145" t="s">
        <v>139</v>
      </c>
      <c r="MEN105" s="146"/>
      <c r="MEO105" s="146"/>
      <c r="MEP105" s="146"/>
      <c r="MEQ105" s="146"/>
      <c r="MER105" s="113"/>
      <c r="MES105" s="112"/>
      <c r="MET105" s="112"/>
      <c r="MEU105" s="145" t="s">
        <v>139</v>
      </c>
      <c r="MEV105" s="146"/>
      <c r="MEW105" s="146"/>
      <c r="MEX105" s="146"/>
      <c r="MEY105" s="146"/>
      <c r="MEZ105" s="113"/>
      <c r="MFA105" s="112"/>
      <c r="MFB105" s="112"/>
      <c r="MFC105" s="145" t="s">
        <v>139</v>
      </c>
      <c r="MFD105" s="146"/>
      <c r="MFE105" s="146"/>
      <c r="MFF105" s="146"/>
      <c r="MFG105" s="146"/>
      <c r="MFH105" s="113"/>
      <c r="MFI105" s="112"/>
      <c r="MFJ105" s="112"/>
      <c r="MFK105" s="145" t="s">
        <v>139</v>
      </c>
      <c r="MFL105" s="146"/>
      <c r="MFM105" s="146"/>
      <c r="MFN105" s="146"/>
      <c r="MFO105" s="146"/>
      <c r="MFP105" s="113"/>
      <c r="MFQ105" s="112"/>
      <c r="MFR105" s="112"/>
      <c r="MFS105" s="145" t="s">
        <v>139</v>
      </c>
      <c r="MFT105" s="146"/>
      <c r="MFU105" s="146"/>
      <c r="MFV105" s="146"/>
      <c r="MFW105" s="146"/>
      <c r="MFX105" s="113"/>
      <c r="MFY105" s="112"/>
      <c r="MFZ105" s="112"/>
      <c r="MGA105" s="145" t="s">
        <v>139</v>
      </c>
      <c r="MGB105" s="146"/>
      <c r="MGC105" s="146"/>
      <c r="MGD105" s="146"/>
      <c r="MGE105" s="146"/>
      <c r="MGF105" s="113"/>
      <c r="MGG105" s="112"/>
      <c r="MGH105" s="112"/>
      <c r="MGI105" s="145" t="s">
        <v>139</v>
      </c>
      <c r="MGJ105" s="146"/>
      <c r="MGK105" s="146"/>
      <c r="MGL105" s="146"/>
      <c r="MGM105" s="146"/>
      <c r="MGN105" s="113"/>
      <c r="MGO105" s="112"/>
      <c r="MGP105" s="112"/>
      <c r="MGQ105" s="145" t="s">
        <v>139</v>
      </c>
      <c r="MGR105" s="146"/>
      <c r="MGS105" s="146"/>
      <c r="MGT105" s="146"/>
      <c r="MGU105" s="146"/>
      <c r="MGV105" s="113"/>
      <c r="MGW105" s="112"/>
      <c r="MGX105" s="112"/>
      <c r="MGY105" s="145" t="s">
        <v>139</v>
      </c>
      <c r="MGZ105" s="146"/>
      <c r="MHA105" s="146"/>
      <c r="MHB105" s="146"/>
      <c r="MHC105" s="146"/>
      <c r="MHD105" s="113"/>
      <c r="MHE105" s="112"/>
      <c r="MHF105" s="112"/>
      <c r="MHG105" s="145" t="s">
        <v>139</v>
      </c>
      <c r="MHH105" s="146"/>
      <c r="MHI105" s="146"/>
      <c r="MHJ105" s="146"/>
      <c r="MHK105" s="146"/>
      <c r="MHL105" s="113"/>
      <c r="MHM105" s="112"/>
      <c r="MHN105" s="112"/>
      <c r="MHO105" s="145" t="s">
        <v>139</v>
      </c>
      <c r="MHP105" s="146"/>
      <c r="MHQ105" s="146"/>
      <c r="MHR105" s="146"/>
      <c r="MHS105" s="146"/>
      <c r="MHT105" s="113"/>
      <c r="MHU105" s="112"/>
      <c r="MHV105" s="112"/>
      <c r="MHW105" s="145" t="s">
        <v>139</v>
      </c>
      <c r="MHX105" s="146"/>
      <c r="MHY105" s="146"/>
      <c r="MHZ105" s="146"/>
      <c r="MIA105" s="146"/>
      <c r="MIB105" s="113"/>
      <c r="MIC105" s="112"/>
      <c r="MID105" s="112"/>
      <c r="MIE105" s="145" t="s">
        <v>139</v>
      </c>
      <c r="MIF105" s="146"/>
      <c r="MIG105" s="146"/>
      <c r="MIH105" s="146"/>
      <c r="MII105" s="146"/>
      <c r="MIJ105" s="113"/>
      <c r="MIK105" s="112"/>
      <c r="MIL105" s="112"/>
      <c r="MIM105" s="145" t="s">
        <v>139</v>
      </c>
      <c r="MIN105" s="146"/>
      <c r="MIO105" s="146"/>
      <c r="MIP105" s="146"/>
      <c r="MIQ105" s="146"/>
      <c r="MIR105" s="113"/>
      <c r="MIS105" s="112"/>
      <c r="MIT105" s="112"/>
      <c r="MIU105" s="145" t="s">
        <v>139</v>
      </c>
      <c r="MIV105" s="146"/>
      <c r="MIW105" s="146"/>
      <c r="MIX105" s="146"/>
      <c r="MIY105" s="146"/>
      <c r="MIZ105" s="113"/>
      <c r="MJA105" s="112"/>
      <c r="MJB105" s="112"/>
      <c r="MJC105" s="145" t="s">
        <v>139</v>
      </c>
      <c r="MJD105" s="146"/>
      <c r="MJE105" s="146"/>
      <c r="MJF105" s="146"/>
      <c r="MJG105" s="146"/>
      <c r="MJH105" s="113"/>
      <c r="MJI105" s="112"/>
      <c r="MJJ105" s="112"/>
      <c r="MJK105" s="145" t="s">
        <v>139</v>
      </c>
      <c r="MJL105" s="146"/>
      <c r="MJM105" s="146"/>
      <c r="MJN105" s="146"/>
      <c r="MJO105" s="146"/>
      <c r="MJP105" s="113"/>
      <c r="MJQ105" s="112"/>
      <c r="MJR105" s="112"/>
      <c r="MJS105" s="145" t="s">
        <v>139</v>
      </c>
      <c r="MJT105" s="146"/>
      <c r="MJU105" s="146"/>
      <c r="MJV105" s="146"/>
      <c r="MJW105" s="146"/>
      <c r="MJX105" s="113"/>
      <c r="MJY105" s="112"/>
      <c r="MJZ105" s="112"/>
      <c r="MKA105" s="145" t="s">
        <v>139</v>
      </c>
      <c r="MKB105" s="146"/>
      <c r="MKC105" s="146"/>
      <c r="MKD105" s="146"/>
      <c r="MKE105" s="146"/>
      <c r="MKF105" s="113"/>
      <c r="MKG105" s="112"/>
      <c r="MKH105" s="112"/>
      <c r="MKI105" s="145" t="s">
        <v>139</v>
      </c>
      <c r="MKJ105" s="146"/>
      <c r="MKK105" s="146"/>
      <c r="MKL105" s="146"/>
      <c r="MKM105" s="146"/>
      <c r="MKN105" s="113"/>
      <c r="MKO105" s="112"/>
      <c r="MKP105" s="112"/>
      <c r="MKQ105" s="145" t="s">
        <v>139</v>
      </c>
      <c r="MKR105" s="146"/>
      <c r="MKS105" s="146"/>
      <c r="MKT105" s="146"/>
      <c r="MKU105" s="146"/>
      <c r="MKV105" s="113"/>
      <c r="MKW105" s="112"/>
      <c r="MKX105" s="112"/>
      <c r="MKY105" s="145" t="s">
        <v>139</v>
      </c>
      <c r="MKZ105" s="146"/>
      <c r="MLA105" s="146"/>
      <c r="MLB105" s="146"/>
      <c r="MLC105" s="146"/>
      <c r="MLD105" s="113"/>
      <c r="MLE105" s="112"/>
      <c r="MLF105" s="112"/>
      <c r="MLG105" s="145" t="s">
        <v>139</v>
      </c>
      <c r="MLH105" s="146"/>
      <c r="MLI105" s="146"/>
      <c r="MLJ105" s="146"/>
      <c r="MLK105" s="146"/>
      <c r="MLL105" s="113"/>
      <c r="MLM105" s="112"/>
      <c r="MLN105" s="112"/>
      <c r="MLO105" s="145" t="s">
        <v>139</v>
      </c>
      <c r="MLP105" s="146"/>
      <c r="MLQ105" s="146"/>
      <c r="MLR105" s="146"/>
      <c r="MLS105" s="146"/>
      <c r="MLT105" s="113"/>
      <c r="MLU105" s="112"/>
      <c r="MLV105" s="112"/>
      <c r="MLW105" s="145" t="s">
        <v>139</v>
      </c>
      <c r="MLX105" s="146"/>
      <c r="MLY105" s="146"/>
      <c r="MLZ105" s="146"/>
      <c r="MMA105" s="146"/>
      <c r="MMB105" s="113"/>
      <c r="MMC105" s="112"/>
      <c r="MMD105" s="112"/>
      <c r="MME105" s="145" t="s">
        <v>139</v>
      </c>
      <c r="MMF105" s="146"/>
      <c r="MMG105" s="146"/>
      <c r="MMH105" s="146"/>
      <c r="MMI105" s="146"/>
      <c r="MMJ105" s="113"/>
      <c r="MMK105" s="112"/>
      <c r="MML105" s="112"/>
      <c r="MMM105" s="145" t="s">
        <v>139</v>
      </c>
      <c r="MMN105" s="146"/>
      <c r="MMO105" s="146"/>
      <c r="MMP105" s="146"/>
      <c r="MMQ105" s="146"/>
      <c r="MMR105" s="113"/>
      <c r="MMS105" s="112"/>
      <c r="MMT105" s="112"/>
      <c r="MMU105" s="145" t="s">
        <v>139</v>
      </c>
      <c r="MMV105" s="146"/>
      <c r="MMW105" s="146"/>
      <c r="MMX105" s="146"/>
      <c r="MMY105" s="146"/>
      <c r="MMZ105" s="113"/>
      <c r="MNA105" s="112"/>
      <c r="MNB105" s="112"/>
      <c r="MNC105" s="145" t="s">
        <v>139</v>
      </c>
      <c r="MND105" s="146"/>
      <c r="MNE105" s="146"/>
      <c r="MNF105" s="146"/>
      <c r="MNG105" s="146"/>
      <c r="MNH105" s="113"/>
      <c r="MNI105" s="112"/>
      <c r="MNJ105" s="112"/>
      <c r="MNK105" s="145" t="s">
        <v>139</v>
      </c>
      <c r="MNL105" s="146"/>
      <c r="MNM105" s="146"/>
      <c r="MNN105" s="146"/>
      <c r="MNO105" s="146"/>
      <c r="MNP105" s="113"/>
      <c r="MNQ105" s="112"/>
      <c r="MNR105" s="112"/>
      <c r="MNS105" s="145" t="s">
        <v>139</v>
      </c>
      <c r="MNT105" s="146"/>
      <c r="MNU105" s="146"/>
      <c r="MNV105" s="146"/>
      <c r="MNW105" s="146"/>
      <c r="MNX105" s="113"/>
      <c r="MNY105" s="112"/>
      <c r="MNZ105" s="112"/>
      <c r="MOA105" s="145" t="s">
        <v>139</v>
      </c>
      <c r="MOB105" s="146"/>
      <c r="MOC105" s="146"/>
      <c r="MOD105" s="146"/>
      <c r="MOE105" s="146"/>
      <c r="MOF105" s="113"/>
      <c r="MOG105" s="112"/>
      <c r="MOH105" s="112"/>
      <c r="MOI105" s="145" t="s">
        <v>139</v>
      </c>
      <c r="MOJ105" s="146"/>
      <c r="MOK105" s="146"/>
      <c r="MOL105" s="146"/>
      <c r="MOM105" s="146"/>
      <c r="MON105" s="113"/>
      <c r="MOO105" s="112"/>
      <c r="MOP105" s="112"/>
      <c r="MOQ105" s="145" t="s">
        <v>139</v>
      </c>
      <c r="MOR105" s="146"/>
      <c r="MOS105" s="146"/>
      <c r="MOT105" s="146"/>
      <c r="MOU105" s="146"/>
      <c r="MOV105" s="113"/>
      <c r="MOW105" s="112"/>
      <c r="MOX105" s="112"/>
      <c r="MOY105" s="145" t="s">
        <v>139</v>
      </c>
      <c r="MOZ105" s="146"/>
      <c r="MPA105" s="146"/>
      <c r="MPB105" s="146"/>
      <c r="MPC105" s="146"/>
      <c r="MPD105" s="113"/>
      <c r="MPE105" s="112"/>
      <c r="MPF105" s="112"/>
      <c r="MPG105" s="145" t="s">
        <v>139</v>
      </c>
      <c r="MPH105" s="146"/>
      <c r="MPI105" s="146"/>
      <c r="MPJ105" s="146"/>
      <c r="MPK105" s="146"/>
      <c r="MPL105" s="113"/>
      <c r="MPM105" s="112"/>
      <c r="MPN105" s="112"/>
      <c r="MPO105" s="145" t="s">
        <v>139</v>
      </c>
      <c r="MPP105" s="146"/>
      <c r="MPQ105" s="146"/>
      <c r="MPR105" s="146"/>
      <c r="MPS105" s="146"/>
      <c r="MPT105" s="113"/>
      <c r="MPU105" s="112"/>
      <c r="MPV105" s="112"/>
      <c r="MPW105" s="145" t="s">
        <v>139</v>
      </c>
      <c r="MPX105" s="146"/>
      <c r="MPY105" s="146"/>
      <c r="MPZ105" s="146"/>
      <c r="MQA105" s="146"/>
      <c r="MQB105" s="113"/>
      <c r="MQC105" s="112"/>
      <c r="MQD105" s="112"/>
      <c r="MQE105" s="145" t="s">
        <v>139</v>
      </c>
      <c r="MQF105" s="146"/>
      <c r="MQG105" s="146"/>
      <c r="MQH105" s="146"/>
      <c r="MQI105" s="146"/>
      <c r="MQJ105" s="113"/>
      <c r="MQK105" s="112"/>
      <c r="MQL105" s="112"/>
      <c r="MQM105" s="145" t="s">
        <v>139</v>
      </c>
      <c r="MQN105" s="146"/>
      <c r="MQO105" s="146"/>
      <c r="MQP105" s="146"/>
      <c r="MQQ105" s="146"/>
      <c r="MQR105" s="113"/>
      <c r="MQS105" s="112"/>
      <c r="MQT105" s="112"/>
      <c r="MQU105" s="145" t="s">
        <v>139</v>
      </c>
      <c r="MQV105" s="146"/>
      <c r="MQW105" s="146"/>
      <c r="MQX105" s="146"/>
      <c r="MQY105" s="146"/>
      <c r="MQZ105" s="113"/>
      <c r="MRA105" s="112"/>
      <c r="MRB105" s="112"/>
      <c r="MRC105" s="145" t="s">
        <v>139</v>
      </c>
      <c r="MRD105" s="146"/>
      <c r="MRE105" s="146"/>
      <c r="MRF105" s="146"/>
      <c r="MRG105" s="146"/>
      <c r="MRH105" s="113"/>
      <c r="MRI105" s="112"/>
      <c r="MRJ105" s="112"/>
      <c r="MRK105" s="145" t="s">
        <v>139</v>
      </c>
      <c r="MRL105" s="146"/>
      <c r="MRM105" s="146"/>
      <c r="MRN105" s="146"/>
      <c r="MRO105" s="146"/>
      <c r="MRP105" s="113"/>
      <c r="MRQ105" s="112"/>
      <c r="MRR105" s="112"/>
      <c r="MRS105" s="145" t="s">
        <v>139</v>
      </c>
      <c r="MRT105" s="146"/>
      <c r="MRU105" s="146"/>
      <c r="MRV105" s="146"/>
      <c r="MRW105" s="146"/>
      <c r="MRX105" s="113"/>
      <c r="MRY105" s="112"/>
      <c r="MRZ105" s="112"/>
      <c r="MSA105" s="145" t="s">
        <v>139</v>
      </c>
      <c r="MSB105" s="146"/>
      <c r="MSC105" s="146"/>
      <c r="MSD105" s="146"/>
      <c r="MSE105" s="146"/>
      <c r="MSF105" s="113"/>
      <c r="MSG105" s="112"/>
      <c r="MSH105" s="112"/>
      <c r="MSI105" s="145" t="s">
        <v>139</v>
      </c>
      <c r="MSJ105" s="146"/>
      <c r="MSK105" s="146"/>
      <c r="MSL105" s="146"/>
      <c r="MSM105" s="146"/>
      <c r="MSN105" s="113"/>
      <c r="MSO105" s="112"/>
      <c r="MSP105" s="112"/>
      <c r="MSQ105" s="145" t="s">
        <v>139</v>
      </c>
      <c r="MSR105" s="146"/>
      <c r="MSS105" s="146"/>
      <c r="MST105" s="146"/>
      <c r="MSU105" s="146"/>
      <c r="MSV105" s="113"/>
      <c r="MSW105" s="112"/>
      <c r="MSX105" s="112"/>
      <c r="MSY105" s="145" t="s">
        <v>139</v>
      </c>
      <c r="MSZ105" s="146"/>
      <c r="MTA105" s="146"/>
      <c r="MTB105" s="146"/>
      <c r="MTC105" s="146"/>
      <c r="MTD105" s="113"/>
      <c r="MTE105" s="112"/>
      <c r="MTF105" s="112"/>
      <c r="MTG105" s="145" t="s">
        <v>139</v>
      </c>
      <c r="MTH105" s="146"/>
      <c r="MTI105" s="146"/>
      <c r="MTJ105" s="146"/>
      <c r="MTK105" s="146"/>
      <c r="MTL105" s="113"/>
      <c r="MTM105" s="112"/>
      <c r="MTN105" s="112"/>
      <c r="MTO105" s="145" t="s">
        <v>139</v>
      </c>
      <c r="MTP105" s="146"/>
      <c r="MTQ105" s="146"/>
      <c r="MTR105" s="146"/>
      <c r="MTS105" s="146"/>
      <c r="MTT105" s="113"/>
      <c r="MTU105" s="112"/>
      <c r="MTV105" s="112"/>
      <c r="MTW105" s="145" t="s">
        <v>139</v>
      </c>
      <c r="MTX105" s="146"/>
      <c r="MTY105" s="146"/>
      <c r="MTZ105" s="146"/>
      <c r="MUA105" s="146"/>
      <c r="MUB105" s="113"/>
      <c r="MUC105" s="112"/>
      <c r="MUD105" s="112"/>
      <c r="MUE105" s="145" t="s">
        <v>139</v>
      </c>
      <c r="MUF105" s="146"/>
      <c r="MUG105" s="146"/>
      <c r="MUH105" s="146"/>
      <c r="MUI105" s="146"/>
      <c r="MUJ105" s="113"/>
      <c r="MUK105" s="112"/>
      <c r="MUL105" s="112"/>
      <c r="MUM105" s="145" t="s">
        <v>139</v>
      </c>
      <c r="MUN105" s="146"/>
      <c r="MUO105" s="146"/>
      <c r="MUP105" s="146"/>
      <c r="MUQ105" s="146"/>
      <c r="MUR105" s="113"/>
      <c r="MUS105" s="112"/>
      <c r="MUT105" s="112"/>
      <c r="MUU105" s="145" t="s">
        <v>139</v>
      </c>
      <c r="MUV105" s="146"/>
      <c r="MUW105" s="146"/>
      <c r="MUX105" s="146"/>
      <c r="MUY105" s="146"/>
      <c r="MUZ105" s="113"/>
      <c r="MVA105" s="112"/>
      <c r="MVB105" s="112"/>
      <c r="MVC105" s="145" t="s">
        <v>139</v>
      </c>
      <c r="MVD105" s="146"/>
      <c r="MVE105" s="146"/>
      <c r="MVF105" s="146"/>
      <c r="MVG105" s="146"/>
      <c r="MVH105" s="113"/>
      <c r="MVI105" s="112"/>
      <c r="MVJ105" s="112"/>
      <c r="MVK105" s="145" t="s">
        <v>139</v>
      </c>
      <c r="MVL105" s="146"/>
      <c r="MVM105" s="146"/>
      <c r="MVN105" s="146"/>
      <c r="MVO105" s="146"/>
      <c r="MVP105" s="113"/>
      <c r="MVQ105" s="112"/>
      <c r="MVR105" s="112"/>
      <c r="MVS105" s="145" t="s">
        <v>139</v>
      </c>
      <c r="MVT105" s="146"/>
      <c r="MVU105" s="146"/>
      <c r="MVV105" s="146"/>
      <c r="MVW105" s="146"/>
      <c r="MVX105" s="113"/>
      <c r="MVY105" s="112"/>
      <c r="MVZ105" s="112"/>
      <c r="MWA105" s="145" t="s">
        <v>139</v>
      </c>
      <c r="MWB105" s="146"/>
      <c r="MWC105" s="146"/>
      <c r="MWD105" s="146"/>
      <c r="MWE105" s="146"/>
      <c r="MWF105" s="113"/>
      <c r="MWG105" s="112"/>
      <c r="MWH105" s="112"/>
      <c r="MWI105" s="145" t="s">
        <v>139</v>
      </c>
      <c r="MWJ105" s="146"/>
      <c r="MWK105" s="146"/>
      <c r="MWL105" s="146"/>
      <c r="MWM105" s="146"/>
      <c r="MWN105" s="113"/>
      <c r="MWO105" s="112"/>
      <c r="MWP105" s="112"/>
      <c r="MWQ105" s="145" t="s">
        <v>139</v>
      </c>
      <c r="MWR105" s="146"/>
      <c r="MWS105" s="146"/>
      <c r="MWT105" s="146"/>
      <c r="MWU105" s="146"/>
      <c r="MWV105" s="113"/>
      <c r="MWW105" s="112"/>
      <c r="MWX105" s="112"/>
      <c r="MWY105" s="145" t="s">
        <v>139</v>
      </c>
      <c r="MWZ105" s="146"/>
      <c r="MXA105" s="146"/>
      <c r="MXB105" s="146"/>
      <c r="MXC105" s="146"/>
      <c r="MXD105" s="113"/>
      <c r="MXE105" s="112"/>
      <c r="MXF105" s="112"/>
      <c r="MXG105" s="145" t="s">
        <v>139</v>
      </c>
      <c r="MXH105" s="146"/>
      <c r="MXI105" s="146"/>
      <c r="MXJ105" s="146"/>
      <c r="MXK105" s="146"/>
      <c r="MXL105" s="113"/>
      <c r="MXM105" s="112"/>
      <c r="MXN105" s="112"/>
      <c r="MXO105" s="145" t="s">
        <v>139</v>
      </c>
      <c r="MXP105" s="146"/>
      <c r="MXQ105" s="146"/>
      <c r="MXR105" s="146"/>
      <c r="MXS105" s="146"/>
      <c r="MXT105" s="113"/>
      <c r="MXU105" s="112"/>
      <c r="MXV105" s="112"/>
      <c r="MXW105" s="145" t="s">
        <v>139</v>
      </c>
      <c r="MXX105" s="146"/>
      <c r="MXY105" s="146"/>
      <c r="MXZ105" s="146"/>
      <c r="MYA105" s="146"/>
      <c r="MYB105" s="113"/>
      <c r="MYC105" s="112"/>
      <c r="MYD105" s="112"/>
      <c r="MYE105" s="145" t="s">
        <v>139</v>
      </c>
      <c r="MYF105" s="146"/>
      <c r="MYG105" s="146"/>
      <c r="MYH105" s="146"/>
      <c r="MYI105" s="146"/>
      <c r="MYJ105" s="113"/>
      <c r="MYK105" s="112"/>
      <c r="MYL105" s="112"/>
      <c r="MYM105" s="145" t="s">
        <v>139</v>
      </c>
      <c r="MYN105" s="146"/>
      <c r="MYO105" s="146"/>
      <c r="MYP105" s="146"/>
      <c r="MYQ105" s="146"/>
      <c r="MYR105" s="113"/>
      <c r="MYS105" s="112"/>
      <c r="MYT105" s="112"/>
      <c r="MYU105" s="145" t="s">
        <v>139</v>
      </c>
      <c r="MYV105" s="146"/>
      <c r="MYW105" s="146"/>
      <c r="MYX105" s="146"/>
      <c r="MYY105" s="146"/>
      <c r="MYZ105" s="113"/>
      <c r="MZA105" s="112"/>
      <c r="MZB105" s="112"/>
      <c r="MZC105" s="145" t="s">
        <v>139</v>
      </c>
      <c r="MZD105" s="146"/>
      <c r="MZE105" s="146"/>
      <c r="MZF105" s="146"/>
      <c r="MZG105" s="146"/>
      <c r="MZH105" s="113"/>
      <c r="MZI105" s="112"/>
      <c r="MZJ105" s="112"/>
      <c r="MZK105" s="145" t="s">
        <v>139</v>
      </c>
      <c r="MZL105" s="146"/>
      <c r="MZM105" s="146"/>
      <c r="MZN105" s="146"/>
      <c r="MZO105" s="146"/>
      <c r="MZP105" s="113"/>
      <c r="MZQ105" s="112"/>
      <c r="MZR105" s="112"/>
      <c r="MZS105" s="145" t="s">
        <v>139</v>
      </c>
      <c r="MZT105" s="146"/>
      <c r="MZU105" s="146"/>
      <c r="MZV105" s="146"/>
      <c r="MZW105" s="146"/>
      <c r="MZX105" s="113"/>
      <c r="MZY105" s="112"/>
      <c r="MZZ105" s="112"/>
      <c r="NAA105" s="145" t="s">
        <v>139</v>
      </c>
      <c r="NAB105" s="146"/>
      <c r="NAC105" s="146"/>
      <c r="NAD105" s="146"/>
      <c r="NAE105" s="146"/>
      <c r="NAF105" s="113"/>
      <c r="NAG105" s="112"/>
      <c r="NAH105" s="112"/>
      <c r="NAI105" s="145" t="s">
        <v>139</v>
      </c>
      <c r="NAJ105" s="146"/>
      <c r="NAK105" s="146"/>
      <c r="NAL105" s="146"/>
      <c r="NAM105" s="146"/>
      <c r="NAN105" s="113"/>
      <c r="NAO105" s="112"/>
      <c r="NAP105" s="112"/>
      <c r="NAQ105" s="145" t="s">
        <v>139</v>
      </c>
      <c r="NAR105" s="146"/>
      <c r="NAS105" s="146"/>
      <c r="NAT105" s="146"/>
      <c r="NAU105" s="146"/>
      <c r="NAV105" s="113"/>
      <c r="NAW105" s="112"/>
      <c r="NAX105" s="112"/>
      <c r="NAY105" s="145" t="s">
        <v>139</v>
      </c>
      <c r="NAZ105" s="146"/>
      <c r="NBA105" s="146"/>
      <c r="NBB105" s="146"/>
      <c r="NBC105" s="146"/>
      <c r="NBD105" s="113"/>
      <c r="NBE105" s="112"/>
      <c r="NBF105" s="112"/>
      <c r="NBG105" s="145" t="s">
        <v>139</v>
      </c>
      <c r="NBH105" s="146"/>
      <c r="NBI105" s="146"/>
      <c r="NBJ105" s="146"/>
      <c r="NBK105" s="146"/>
      <c r="NBL105" s="113"/>
      <c r="NBM105" s="112"/>
      <c r="NBN105" s="112"/>
      <c r="NBO105" s="145" t="s">
        <v>139</v>
      </c>
      <c r="NBP105" s="146"/>
      <c r="NBQ105" s="146"/>
      <c r="NBR105" s="146"/>
      <c r="NBS105" s="146"/>
      <c r="NBT105" s="113"/>
      <c r="NBU105" s="112"/>
      <c r="NBV105" s="112"/>
      <c r="NBW105" s="145" t="s">
        <v>139</v>
      </c>
      <c r="NBX105" s="146"/>
      <c r="NBY105" s="146"/>
      <c r="NBZ105" s="146"/>
      <c r="NCA105" s="146"/>
      <c r="NCB105" s="113"/>
      <c r="NCC105" s="112"/>
      <c r="NCD105" s="112"/>
      <c r="NCE105" s="145" t="s">
        <v>139</v>
      </c>
      <c r="NCF105" s="146"/>
      <c r="NCG105" s="146"/>
      <c r="NCH105" s="146"/>
      <c r="NCI105" s="146"/>
      <c r="NCJ105" s="113"/>
      <c r="NCK105" s="112"/>
      <c r="NCL105" s="112"/>
      <c r="NCM105" s="145" t="s">
        <v>139</v>
      </c>
      <c r="NCN105" s="146"/>
      <c r="NCO105" s="146"/>
      <c r="NCP105" s="146"/>
      <c r="NCQ105" s="146"/>
      <c r="NCR105" s="113"/>
      <c r="NCS105" s="112"/>
      <c r="NCT105" s="112"/>
      <c r="NCU105" s="145" t="s">
        <v>139</v>
      </c>
      <c r="NCV105" s="146"/>
      <c r="NCW105" s="146"/>
      <c r="NCX105" s="146"/>
      <c r="NCY105" s="146"/>
      <c r="NCZ105" s="113"/>
      <c r="NDA105" s="112"/>
      <c r="NDB105" s="112"/>
      <c r="NDC105" s="145" t="s">
        <v>139</v>
      </c>
      <c r="NDD105" s="146"/>
      <c r="NDE105" s="146"/>
      <c r="NDF105" s="146"/>
      <c r="NDG105" s="146"/>
      <c r="NDH105" s="113"/>
      <c r="NDI105" s="112"/>
      <c r="NDJ105" s="112"/>
      <c r="NDK105" s="145" t="s">
        <v>139</v>
      </c>
      <c r="NDL105" s="146"/>
      <c r="NDM105" s="146"/>
      <c r="NDN105" s="146"/>
      <c r="NDO105" s="146"/>
      <c r="NDP105" s="113"/>
      <c r="NDQ105" s="112"/>
      <c r="NDR105" s="112"/>
      <c r="NDS105" s="145" t="s">
        <v>139</v>
      </c>
      <c r="NDT105" s="146"/>
      <c r="NDU105" s="146"/>
      <c r="NDV105" s="146"/>
      <c r="NDW105" s="146"/>
      <c r="NDX105" s="113"/>
      <c r="NDY105" s="112"/>
      <c r="NDZ105" s="112"/>
      <c r="NEA105" s="145" t="s">
        <v>139</v>
      </c>
      <c r="NEB105" s="146"/>
      <c r="NEC105" s="146"/>
      <c r="NED105" s="146"/>
      <c r="NEE105" s="146"/>
      <c r="NEF105" s="113"/>
      <c r="NEG105" s="112"/>
      <c r="NEH105" s="112"/>
      <c r="NEI105" s="145" t="s">
        <v>139</v>
      </c>
      <c r="NEJ105" s="146"/>
      <c r="NEK105" s="146"/>
      <c r="NEL105" s="146"/>
      <c r="NEM105" s="146"/>
      <c r="NEN105" s="113"/>
      <c r="NEO105" s="112"/>
      <c r="NEP105" s="112"/>
      <c r="NEQ105" s="145" t="s">
        <v>139</v>
      </c>
      <c r="NER105" s="146"/>
      <c r="NES105" s="146"/>
      <c r="NET105" s="146"/>
      <c r="NEU105" s="146"/>
      <c r="NEV105" s="113"/>
      <c r="NEW105" s="112"/>
      <c r="NEX105" s="112"/>
      <c r="NEY105" s="145" t="s">
        <v>139</v>
      </c>
      <c r="NEZ105" s="146"/>
      <c r="NFA105" s="146"/>
      <c r="NFB105" s="146"/>
      <c r="NFC105" s="146"/>
      <c r="NFD105" s="113"/>
      <c r="NFE105" s="112"/>
      <c r="NFF105" s="112"/>
      <c r="NFG105" s="145" t="s">
        <v>139</v>
      </c>
      <c r="NFH105" s="146"/>
      <c r="NFI105" s="146"/>
      <c r="NFJ105" s="146"/>
      <c r="NFK105" s="146"/>
      <c r="NFL105" s="113"/>
      <c r="NFM105" s="112"/>
      <c r="NFN105" s="112"/>
      <c r="NFO105" s="145" t="s">
        <v>139</v>
      </c>
      <c r="NFP105" s="146"/>
      <c r="NFQ105" s="146"/>
      <c r="NFR105" s="146"/>
      <c r="NFS105" s="146"/>
      <c r="NFT105" s="113"/>
      <c r="NFU105" s="112"/>
      <c r="NFV105" s="112"/>
      <c r="NFW105" s="145" t="s">
        <v>139</v>
      </c>
      <c r="NFX105" s="146"/>
      <c r="NFY105" s="146"/>
      <c r="NFZ105" s="146"/>
      <c r="NGA105" s="146"/>
      <c r="NGB105" s="113"/>
      <c r="NGC105" s="112"/>
      <c r="NGD105" s="112"/>
      <c r="NGE105" s="145" t="s">
        <v>139</v>
      </c>
      <c r="NGF105" s="146"/>
      <c r="NGG105" s="146"/>
      <c r="NGH105" s="146"/>
      <c r="NGI105" s="146"/>
      <c r="NGJ105" s="113"/>
      <c r="NGK105" s="112"/>
      <c r="NGL105" s="112"/>
      <c r="NGM105" s="145" t="s">
        <v>139</v>
      </c>
      <c r="NGN105" s="146"/>
      <c r="NGO105" s="146"/>
      <c r="NGP105" s="146"/>
      <c r="NGQ105" s="146"/>
      <c r="NGR105" s="113"/>
      <c r="NGS105" s="112"/>
      <c r="NGT105" s="112"/>
      <c r="NGU105" s="145" t="s">
        <v>139</v>
      </c>
      <c r="NGV105" s="146"/>
      <c r="NGW105" s="146"/>
      <c r="NGX105" s="146"/>
      <c r="NGY105" s="146"/>
      <c r="NGZ105" s="113"/>
      <c r="NHA105" s="112"/>
      <c r="NHB105" s="112"/>
      <c r="NHC105" s="145" t="s">
        <v>139</v>
      </c>
      <c r="NHD105" s="146"/>
      <c r="NHE105" s="146"/>
      <c r="NHF105" s="146"/>
      <c r="NHG105" s="146"/>
      <c r="NHH105" s="113"/>
      <c r="NHI105" s="112"/>
      <c r="NHJ105" s="112"/>
      <c r="NHK105" s="145" t="s">
        <v>139</v>
      </c>
      <c r="NHL105" s="146"/>
      <c r="NHM105" s="146"/>
      <c r="NHN105" s="146"/>
      <c r="NHO105" s="146"/>
      <c r="NHP105" s="113"/>
      <c r="NHQ105" s="112"/>
      <c r="NHR105" s="112"/>
      <c r="NHS105" s="145" t="s">
        <v>139</v>
      </c>
      <c r="NHT105" s="146"/>
      <c r="NHU105" s="146"/>
      <c r="NHV105" s="146"/>
      <c r="NHW105" s="146"/>
      <c r="NHX105" s="113"/>
      <c r="NHY105" s="112"/>
      <c r="NHZ105" s="112"/>
      <c r="NIA105" s="145" t="s">
        <v>139</v>
      </c>
      <c r="NIB105" s="146"/>
      <c r="NIC105" s="146"/>
      <c r="NID105" s="146"/>
      <c r="NIE105" s="146"/>
      <c r="NIF105" s="113"/>
      <c r="NIG105" s="112"/>
      <c r="NIH105" s="112"/>
      <c r="NII105" s="145" t="s">
        <v>139</v>
      </c>
      <c r="NIJ105" s="146"/>
      <c r="NIK105" s="146"/>
      <c r="NIL105" s="146"/>
      <c r="NIM105" s="146"/>
      <c r="NIN105" s="113"/>
      <c r="NIO105" s="112"/>
      <c r="NIP105" s="112"/>
      <c r="NIQ105" s="145" t="s">
        <v>139</v>
      </c>
      <c r="NIR105" s="146"/>
      <c r="NIS105" s="146"/>
      <c r="NIT105" s="146"/>
      <c r="NIU105" s="146"/>
      <c r="NIV105" s="113"/>
      <c r="NIW105" s="112"/>
      <c r="NIX105" s="112"/>
      <c r="NIY105" s="145" t="s">
        <v>139</v>
      </c>
      <c r="NIZ105" s="146"/>
      <c r="NJA105" s="146"/>
      <c r="NJB105" s="146"/>
      <c r="NJC105" s="146"/>
      <c r="NJD105" s="113"/>
      <c r="NJE105" s="112"/>
      <c r="NJF105" s="112"/>
      <c r="NJG105" s="145" t="s">
        <v>139</v>
      </c>
      <c r="NJH105" s="146"/>
      <c r="NJI105" s="146"/>
      <c r="NJJ105" s="146"/>
      <c r="NJK105" s="146"/>
      <c r="NJL105" s="113"/>
      <c r="NJM105" s="112"/>
      <c r="NJN105" s="112"/>
      <c r="NJO105" s="145" t="s">
        <v>139</v>
      </c>
      <c r="NJP105" s="146"/>
      <c r="NJQ105" s="146"/>
      <c r="NJR105" s="146"/>
      <c r="NJS105" s="146"/>
      <c r="NJT105" s="113"/>
      <c r="NJU105" s="112"/>
      <c r="NJV105" s="112"/>
      <c r="NJW105" s="145" t="s">
        <v>139</v>
      </c>
      <c r="NJX105" s="146"/>
      <c r="NJY105" s="146"/>
      <c r="NJZ105" s="146"/>
      <c r="NKA105" s="146"/>
      <c r="NKB105" s="113"/>
      <c r="NKC105" s="112"/>
      <c r="NKD105" s="112"/>
      <c r="NKE105" s="145" t="s">
        <v>139</v>
      </c>
      <c r="NKF105" s="146"/>
      <c r="NKG105" s="146"/>
      <c r="NKH105" s="146"/>
      <c r="NKI105" s="146"/>
      <c r="NKJ105" s="113"/>
      <c r="NKK105" s="112"/>
      <c r="NKL105" s="112"/>
      <c r="NKM105" s="145" t="s">
        <v>139</v>
      </c>
      <c r="NKN105" s="146"/>
      <c r="NKO105" s="146"/>
      <c r="NKP105" s="146"/>
      <c r="NKQ105" s="146"/>
      <c r="NKR105" s="113"/>
      <c r="NKS105" s="112"/>
      <c r="NKT105" s="112"/>
      <c r="NKU105" s="145" t="s">
        <v>139</v>
      </c>
      <c r="NKV105" s="146"/>
      <c r="NKW105" s="146"/>
      <c r="NKX105" s="146"/>
      <c r="NKY105" s="146"/>
      <c r="NKZ105" s="113"/>
      <c r="NLA105" s="112"/>
      <c r="NLB105" s="112"/>
      <c r="NLC105" s="145" t="s">
        <v>139</v>
      </c>
      <c r="NLD105" s="146"/>
      <c r="NLE105" s="146"/>
      <c r="NLF105" s="146"/>
      <c r="NLG105" s="146"/>
      <c r="NLH105" s="113"/>
      <c r="NLI105" s="112"/>
      <c r="NLJ105" s="112"/>
      <c r="NLK105" s="145" t="s">
        <v>139</v>
      </c>
      <c r="NLL105" s="146"/>
      <c r="NLM105" s="146"/>
      <c r="NLN105" s="146"/>
      <c r="NLO105" s="146"/>
      <c r="NLP105" s="113"/>
      <c r="NLQ105" s="112"/>
      <c r="NLR105" s="112"/>
      <c r="NLS105" s="145" t="s">
        <v>139</v>
      </c>
      <c r="NLT105" s="146"/>
      <c r="NLU105" s="146"/>
      <c r="NLV105" s="146"/>
      <c r="NLW105" s="146"/>
      <c r="NLX105" s="113"/>
      <c r="NLY105" s="112"/>
      <c r="NLZ105" s="112"/>
      <c r="NMA105" s="145" t="s">
        <v>139</v>
      </c>
      <c r="NMB105" s="146"/>
      <c r="NMC105" s="146"/>
      <c r="NMD105" s="146"/>
      <c r="NME105" s="146"/>
      <c r="NMF105" s="113"/>
      <c r="NMG105" s="112"/>
      <c r="NMH105" s="112"/>
      <c r="NMI105" s="145" t="s">
        <v>139</v>
      </c>
      <c r="NMJ105" s="146"/>
      <c r="NMK105" s="146"/>
      <c r="NML105" s="146"/>
      <c r="NMM105" s="146"/>
      <c r="NMN105" s="113"/>
      <c r="NMO105" s="112"/>
      <c r="NMP105" s="112"/>
      <c r="NMQ105" s="145" t="s">
        <v>139</v>
      </c>
      <c r="NMR105" s="146"/>
      <c r="NMS105" s="146"/>
      <c r="NMT105" s="146"/>
      <c r="NMU105" s="146"/>
      <c r="NMV105" s="113"/>
      <c r="NMW105" s="112"/>
      <c r="NMX105" s="112"/>
      <c r="NMY105" s="145" t="s">
        <v>139</v>
      </c>
      <c r="NMZ105" s="146"/>
      <c r="NNA105" s="146"/>
      <c r="NNB105" s="146"/>
      <c r="NNC105" s="146"/>
      <c r="NND105" s="113"/>
      <c r="NNE105" s="112"/>
      <c r="NNF105" s="112"/>
      <c r="NNG105" s="145" t="s">
        <v>139</v>
      </c>
      <c r="NNH105" s="146"/>
      <c r="NNI105" s="146"/>
      <c r="NNJ105" s="146"/>
      <c r="NNK105" s="146"/>
      <c r="NNL105" s="113"/>
      <c r="NNM105" s="112"/>
      <c r="NNN105" s="112"/>
      <c r="NNO105" s="145" t="s">
        <v>139</v>
      </c>
      <c r="NNP105" s="146"/>
      <c r="NNQ105" s="146"/>
      <c r="NNR105" s="146"/>
      <c r="NNS105" s="146"/>
      <c r="NNT105" s="113"/>
      <c r="NNU105" s="112"/>
      <c r="NNV105" s="112"/>
      <c r="NNW105" s="145" t="s">
        <v>139</v>
      </c>
      <c r="NNX105" s="146"/>
      <c r="NNY105" s="146"/>
      <c r="NNZ105" s="146"/>
      <c r="NOA105" s="146"/>
      <c r="NOB105" s="113"/>
      <c r="NOC105" s="112"/>
      <c r="NOD105" s="112"/>
      <c r="NOE105" s="145" t="s">
        <v>139</v>
      </c>
      <c r="NOF105" s="146"/>
      <c r="NOG105" s="146"/>
      <c r="NOH105" s="146"/>
      <c r="NOI105" s="146"/>
      <c r="NOJ105" s="113"/>
      <c r="NOK105" s="112"/>
      <c r="NOL105" s="112"/>
      <c r="NOM105" s="145" t="s">
        <v>139</v>
      </c>
      <c r="NON105" s="146"/>
      <c r="NOO105" s="146"/>
      <c r="NOP105" s="146"/>
      <c r="NOQ105" s="146"/>
      <c r="NOR105" s="113"/>
      <c r="NOS105" s="112"/>
      <c r="NOT105" s="112"/>
      <c r="NOU105" s="145" t="s">
        <v>139</v>
      </c>
      <c r="NOV105" s="146"/>
      <c r="NOW105" s="146"/>
      <c r="NOX105" s="146"/>
      <c r="NOY105" s="146"/>
      <c r="NOZ105" s="113"/>
      <c r="NPA105" s="112"/>
      <c r="NPB105" s="112"/>
      <c r="NPC105" s="145" t="s">
        <v>139</v>
      </c>
      <c r="NPD105" s="146"/>
      <c r="NPE105" s="146"/>
      <c r="NPF105" s="146"/>
      <c r="NPG105" s="146"/>
      <c r="NPH105" s="113"/>
      <c r="NPI105" s="112"/>
      <c r="NPJ105" s="112"/>
      <c r="NPK105" s="145" t="s">
        <v>139</v>
      </c>
      <c r="NPL105" s="146"/>
      <c r="NPM105" s="146"/>
      <c r="NPN105" s="146"/>
      <c r="NPO105" s="146"/>
      <c r="NPP105" s="113"/>
      <c r="NPQ105" s="112"/>
      <c r="NPR105" s="112"/>
      <c r="NPS105" s="145" t="s">
        <v>139</v>
      </c>
      <c r="NPT105" s="146"/>
      <c r="NPU105" s="146"/>
      <c r="NPV105" s="146"/>
      <c r="NPW105" s="146"/>
      <c r="NPX105" s="113"/>
      <c r="NPY105" s="112"/>
      <c r="NPZ105" s="112"/>
      <c r="NQA105" s="145" t="s">
        <v>139</v>
      </c>
      <c r="NQB105" s="146"/>
      <c r="NQC105" s="146"/>
      <c r="NQD105" s="146"/>
      <c r="NQE105" s="146"/>
      <c r="NQF105" s="113"/>
      <c r="NQG105" s="112"/>
      <c r="NQH105" s="112"/>
      <c r="NQI105" s="145" t="s">
        <v>139</v>
      </c>
      <c r="NQJ105" s="146"/>
      <c r="NQK105" s="146"/>
      <c r="NQL105" s="146"/>
      <c r="NQM105" s="146"/>
      <c r="NQN105" s="113"/>
      <c r="NQO105" s="112"/>
      <c r="NQP105" s="112"/>
      <c r="NQQ105" s="145" t="s">
        <v>139</v>
      </c>
      <c r="NQR105" s="146"/>
      <c r="NQS105" s="146"/>
      <c r="NQT105" s="146"/>
      <c r="NQU105" s="146"/>
      <c r="NQV105" s="113"/>
      <c r="NQW105" s="112"/>
      <c r="NQX105" s="112"/>
      <c r="NQY105" s="145" t="s">
        <v>139</v>
      </c>
      <c r="NQZ105" s="146"/>
      <c r="NRA105" s="146"/>
      <c r="NRB105" s="146"/>
      <c r="NRC105" s="146"/>
      <c r="NRD105" s="113"/>
      <c r="NRE105" s="112"/>
      <c r="NRF105" s="112"/>
      <c r="NRG105" s="145" t="s">
        <v>139</v>
      </c>
      <c r="NRH105" s="146"/>
      <c r="NRI105" s="146"/>
      <c r="NRJ105" s="146"/>
      <c r="NRK105" s="146"/>
      <c r="NRL105" s="113"/>
      <c r="NRM105" s="112"/>
      <c r="NRN105" s="112"/>
      <c r="NRO105" s="145" t="s">
        <v>139</v>
      </c>
      <c r="NRP105" s="146"/>
      <c r="NRQ105" s="146"/>
      <c r="NRR105" s="146"/>
      <c r="NRS105" s="146"/>
      <c r="NRT105" s="113"/>
      <c r="NRU105" s="112"/>
      <c r="NRV105" s="112"/>
      <c r="NRW105" s="145" t="s">
        <v>139</v>
      </c>
      <c r="NRX105" s="146"/>
      <c r="NRY105" s="146"/>
      <c r="NRZ105" s="146"/>
      <c r="NSA105" s="146"/>
      <c r="NSB105" s="113"/>
      <c r="NSC105" s="112"/>
      <c r="NSD105" s="112"/>
      <c r="NSE105" s="145" t="s">
        <v>139</v>
      </c>
      <c r="NSF105" s="146"/>
      <c r="NSG105" s="146"/>
      <c r="NSH105" s="146"/>
      <c r="NSI105" s="146"/>
      <c r="NSJ105" s="113"/>
      <c r="NSK105" s="112"/>
      <c r="NSL105" s="112"/>
      <c r="NSM105" s="145" t="s">
        <v>139</v>
      </c>
      <c r="NSN105" s="146"/>
      <c r="NSO105" s="146"/>
      <c r="NSP105" s="146"/>
      <c r="NSQ105" s="146"/>
      <c r="NSR105" s="113"/>
      <c r="NSS105" s="112"/>
      <c r="NST105" s="112"/>
      <c r="NSU105" s="145" t="s">
        <v>139</v>
      </c>
      <c r="NSV105" s="146"/>
      <c r="NSW105" s="146"/>
      <c r="NSX105" s="146"/>
      <c r="NSY105" s="146"/>
      <c r="NSZ105" s="113"/>
      <c r="NTA105" s="112"/>
      <c r="NTB105" s="112"/>
      <c r="NTC105" s="145" t="s">
        <v>139</v>
      </c>
      <c r="NTD105" s="146"/>
      <c r="NTE105" s="146"/>
      <c r="NTF105" s="146"/>
      <c r="NTG105" s="146"/>
      <c r="NTH105" s="113"/>
      <c r="NTI105" s="112"/>
      <c r="NTJ105" s="112"/>
      <c r="NTK105" s="145" t="s">
        <v>139</v>
      </c>
      <c r="NTL105" s="146"/>
      <c r="NTM105" s="146"/>
      <c r="NTN105" s="146"/>
      <c r="NTO105" s="146"/>
      <c r="NTP105" s="113"/>
      <c r="NTQ105" s="112"/>
      <c r="NTR105" s="112"/>
      <c r="NTS105" s="145" t="s">
        <v>139</v>
      </c>
      <c r="NTT105" s="146"/>
      <c r="NTU105" s="146"/>
      <c r="NTV105" s="146"/>
      <c r="NTW105" s="146"/>
      <c r="NTX105" s="113"/>
      <c r="NTY105" s="112"/>
      <c r="NTZ105" s="112"/>
      <c r="NUA105" s="145" t="s">
        <v>139</v>
      </c>
      <c r="NUB105" s="146"/>
      <c r="NUC105" s="146"/>
      <c r="NUD105" s="146"/>
      <c r="NUE105" s="146"/>
      <c r="NUF105" s="113"/>
      <c r="NUG105" s="112"/>
      <c r="NUH105" s="112"/>
      <c r="NUI105" s="145" t="s">
        <v>139</v>
      </c>
      <c r="NUJ105" s="146"/>
      <c r="NUK105" s="146"/>
      <c r="NUL105" s="146"/>
      <c r="NUM105" s="146"/>
      <c r="NUN105" s="113"/>
      <c r="NUO105" s="112"/>
      <c r="NUP105" s="112"/>
      <c r="NUQ105" s="145" t="s">
        <v>139</v>
      </c>
      <c r="NUR105" s="146"/>
      <c r="NUS105" s="146"/>
      <c r="NUT105" s="146"/>
      <c r="NUU105" s="146"/>
      <c r="NUV105" s="113"/>
      <c r="NUW105" s="112"/>
      <c r="NUX105" s="112"/>
      <c r="NUY105" s="145" t="s">
        <v>139</v>
      </c>
      <c r="NUZ105" s="146"/>
      <c r="NVA105" s="146"/>
      <c r="NVB105" s="146"/>
      <c r="NVC105" s="146"/>
      <c r="NVD105" s="113"/>
      <c r="NVE105" s="112"/>
      <c r="NVF105" s="112"/>
      <c r="NVG105" s="145" t="s">
        <v>139</v>
      </c>
      <c r="NVH105" s="146"/>
      <c r="NVI105" s="146"/>
      <c r="NVJ105" s="146"/>
      <c r="NVK105" s="146"/>
      <c r="NVL105" s="113"/>
      <c r="NVM105" s="112"/>
      <c r="NVN105" s="112"/>
      <c r="NVO105" s="145" t="s">
        <v>139</v>
      </c>
      <c r="NVP105" s="146"/>
      <c r="NVQ105" s="146"/>
      <c r="NVR105" s="146"/>
      <c r="NVS105" s="146"/>
      <c r="NVT105" s="113"/>
      <c r="NVU105" s="112"/>
      <c r="NVV105" s="112"/>
      <c r="NVW105" s="145" t="s">
        <v>139</v>
      </c>
      <c r="NVX105" s="146"/>
      <c r="NVY105" s="146"/>
      <c r="NVZ105" s="146"/>
      <c r="NWA105" s="146"/>
      <c r="NWB105" s="113"/>
      <c r="NWC105" s="112"/>
      <c r="NWD105" s="112"/>
      <c r="NWE105" s="145" t="s">
        <v>139</v>
      </c>
      <c r="NWF105" s="146"/>
      <c r="NWG105" s="146"/>
      <c r="NWH105" s="146"/>
      <c r="NWI105" s="146"/>
      <c r="NWJ105" s="113"/>
      <c r="NWK105" s="112"/>
      <c r="NWL105" s="112"/>
      <c r="NWM105" s="145" t="s">
        <v>139</v>
      </c>
      <c r="NWN105" s="146"/>
      <c r="NWO105" s="146"/>
      <c r="NWP105" s="146"/>
      <c r="NWQ105" s="146"/>
      <c r="NWR105" s="113"/>
      <c r="NWS105" s="112"/>
      <c r="NWT105" s="112"/>
      <c r="NWU105" s="145" t="s">
        <v>139</v>
      </c>
      <c r="NWV105" s="146"/>
      <c r="NWW105" s="146"/>
      <c r="NWX105" s="146"/>
      <c r="NWY105" s="146"/>
      <c r="NWZ105" s="113"/>
      <c r="NXA105" s="112"/>
      <c r="NXB105" s="112"/>
      <c r="NXC105" s="145" t="s">
        <v>139</v>
      </c>
      <c r="NXD105" s="146"/>
      <c r="NXE105" s="146"/>
      <c r="NXF105" s="146"/>
      <c r="NXG105" s="146"/>
      <c r="NXH105" s="113"/>
      <c r="NXI105" s="112"/>
      <c r="NXJ105" s="112"/>
      <c r="NXK105" s="145" t="s">
        <v>139</v>
      </c>
      <c r="NXL105" s="146"/>
      <c r="NXM105" s="146"/>
      <c r="NXN105" s="146"/>
      <c r="NXO105" s="146"/>
      <c r="NXP105" s="113"/>
      <c r="NXQ105" s="112"/>
      <c r="NXR105" s="112"/>
      <c r="NXS105" s="145" t="s">
        <v>139</v>
      </c>
      <c r="NXT105" s="146"/>
      <c r="NXU105" s="146"/>
      <c r="NXV105" s="146"/>
      <c r="NXW105" s="146"/>
      <c r="NXX105" s="113"/>
      <c r="NXY105" s="112"/>
      <c r="NXZ105" s="112"/>
      <c r="NYA105" s="145" t="s">
        <v>139</v>
      </c>
      <c r="NYB105" s="146"/>
      <c r="NYC105" s="146"/>
      <c r="NYD105" s="146"/>
      <c r="NYE105" s="146"/>
      <c r="NYF105" s="113"/>
      <c r="NYG105" s="112"/>
      <c r="NYH105" s="112"/>
      <c r="NYI105" s="145" t="s">
        <v>139</v>
      </c>
      <c r="NYJ105" s="146"/>
      <c r="NYK105" s="146"/>
      <c r="NYL105" s="146"/>
      <c r="NYM105" s="146"/>
      <c r="NYN105" s="113"/>
      <c r="NYO105" s="112"/>
      <c r="NYP105" s="112"/>
      <c r="NYQ105" s="145" t="s">
        <v>139</v>
      </c>
      <c r="NYR105" s="146"/>
      <c r="NYS105" s="146"/>
      <c r="NYT105" s="146"/>
      <c r="NYU105" s="146"/>
      <c r="NYV105" s="113"/>
      <c r="NYW105" s="112"/>
      <c r="NYX105" s="112"/>
      <c r="NYY105" s="145" t="s">
        <v>139</v>
      </c>
      <c r="NYZ105" s="146"/>
      <c r="NZA105" s="146"/>
      <c r="NZB105" s="146"/>
      <c r="NZC105" s="146"/>
      <c r="NZD105" s="113"/>
      <c r="NZE105" s="112"/>
      <c r="NZF105" s="112"/>
      <c r="NZG105" s="145" t="s">
        <v>139</v>
      </c>
      <c r="NZH105" s="146"/>
      <c r="NZI105" s="146"/>
      <c r="NZJ105" s="146"/>
      <c r="NZK105" s="146"/>
      <c r="NZL105" s="113"/>
      <c r="NZM105" s="112"/>
      <c r="NZN105" s="112"/>
      <c r="NZO105" s="145" t="s">
        <v>139</v>
      </c>
      <c r="NZP105" s="146"/>
      <c r="NZQ105" s="146"/>
      <c r="NZR105" s="146"/>
      <c r="NZS105" s="146"/>
      <c r="NZT105" s="113"/>
      <c r="NZU105" s="112"/>
      <c r="NZV105" s="112"/>
      <c r="NZW105" s="145" t="s">
        <v>139</v>
      </c>
      <c r="NZX105" s="146"/>
      <c r="NZY105" s="146"/>
      <c r="NZZ105" s="146"/>
      <c r="OAA105" s="146"/>
      <c r="OAB105" s="113"/>
      <c r="OAC105" s="112"/>
      <c r="OAD105" s="112"/>
      <c r="OAE105" s="145" t="s">
        <v>139</v>
      </c>
      <c r="OAF105" s="146"/>
      <c r="OAG105" s="146"/>
      <c r="OAH105" s="146"/>
      <c r="OAI105" s="146"/>
      <c r="OAJ105" s="113"/>
      <c r="OAK105" s="112"/>
      <c r="OAL105" s="112"/>
      <c r="OAM105" s="145" t="s">
        <v>139</v>
      </c>
      <c r="OAN105" s="146"/>
      <c r="OAO105" s="146"/>
      <c r="OAP105" s="146"/>
      <c r="OAQ105" s="146"/>
      <c r="OAR105" s="113"/>
      <c r="OAS105" s="112"/>
      <c r="OAT105" s="112"/>
      <c r="OAU105" s="145" t="s">
        <v>139</v>
      </c>
      <c r="OAV105" s="146"/>
      <c r="OAW105" s="146"/>
      <c r="OAX105" s="146"/>
      <c r="OAY105" s="146"/>
      <c r="OAZ105" s="113"/>
      <c r="OBA105" s="112"/>
      <c r="OBB105" s="112"/>
      <c r="OBC105" s="145" t="s">
        <v>139</v>
      </c>
      <c r="OBD105" s="146"/>
      <c r="OBE105" s="146"/>
      <c r="OBF105" s="146"/>
      <c r="OBG105" s="146"/>
      <c r="OBH105" s="113"/>
      <c r="OBI105" s="112"/>
      <c r="OBJ105" s="112"/>
      <c r="OBK105" s="145" t="s">
        <v>139</v>
      </c>
      <c r="OBL105" s="146"/>
      <c r="OBM105" s="146"/>
      <c r="OBN105" s="146"/>
      <c r="OBO105" s="146"/>
      <c r="OBP105" s="113"/>
      <c r="OBQ105" s="112"/>
      <c r="OBR105" s="112"/>
      <c r="OBS105" s="145" t="s">
        <v>139</v>
      </c>
      <c r="OBT105" s="146"/>
      <c r="OBU105" s="146"/>
      <c r="OBV105" s="146"/>
      <c r="OBW105" s="146"/>
      <c r="OBX105" s="113"/>
      <c r="OBY105" s="112"/>
      <c r="OBZ105" s="112"/>
      <c r="OCA105" s="145" t="s">
        <v>139</v>
      </c>
      <c r="OCB105" s="146"/>
      <c r="OCC105" s="146"/>
      <c r="OCD105" s="146"/>
      <c r="OCE105" s="146"/>
      <c r="OCF105" s="113"/>
      <c r="OCG105" s="112"/>
      <c r="OCH105" s="112"/>
      <c r="OCI105" s="145" t="s">
        <v>139</v>
      </c>
      <c r="OCJ105" s="146"/>
      <c r="OCK105" s="146"/>
      <c r="OCL105" s="146"/>
      <c r="OCM105" s="146"/>
      <c r="OCN105" s="113"/>
      <c r="OCO105" s="112"/>
      <c r="OCP105" s="112"/>
      <c r="OCQ105" s="145" t="s">
        <v>139</v>
      </c>
      <c r="OCR105" s="146"/>
      <c r="OCS105" s="146"/>
      <c r="OCT105" s="146"/>
      <c r="OCU105" s="146"/>
      <c r="OCV105" s="113"/>
      <c r="OCW105" s="112"/>
      <c r="OCX105" s="112"/>
      <c r="OCY105" s="145" t="s">
        <v>139</v>
      </c>
      <c r="OCZ105" s="146"/>
      <c r="ODA105" s="146"/>
      <c r="ODB105" s="146"/>
      <c r="ODC105" s="146"/>
      <c r="ODD105" s="113"/>
      <c r="ODE105" s="112"/>
      <c r="ODF105" s="112"/>
      <c r="ODG105" s="145" t="s">
        <v>139</v>
      </c>
      <c r="ODH105" s="146"/>
      <c r="ODI105" s="146"/>
      <c r="ODJ105" s="146"/>
      <c r="ODK105" s="146"/>
      <c r="ODL105" s="113"/>
      <c r="ODM105" s="112"/>
      <c r="ODN105" s="112"/>
      <c r="ODO105" s="145" t="s">
        <v>139</v>
      </c>
      <c r="ODP105" s="146"/>
      <c r="ODQ105" s="146"/>
      <c r="ODR105" s="146"/>
      <c r="ODS105" s="146"/>
      <c r="ODT105" s="113"/>
      <c r="ODU105" s="112"/>
      <c r="ODV105" s="112"/>
      <c r="ODW105" s="145" t="s">
        <v>139</v>
      </c>
      <c r="ODX105" s="146"/>
      <c r="ODY105" s="146"/>
      <c r="ODZ105" s="146"/>
      <c r="OEA105" s="146"/>
      <c r="OEB105" s="113"/>
      <c r="OEC105" s="112"/>
      <c r="OED105" s="112"/>
      <c r="OEE105" s="145" t="s">
        <v>139</v>
      </c>
      <c r="OEF105" s="146"/>
      <c r="OEG105" s="146"/>
      <c r="OEH105" s="146"/>
      <c r="OEI105" s="146"/>
      <c r="OEJ105" s="113"/>
      <c r="OEK105" s="112"/>
      <c r="OEL105" s="112"/>
      <c r="OEM105" s="145" t="s">
        <v>139</v>
      </c>
      <c r="OEN105" s="146"/>
      <c r="OEO105" s="146"/>
      <c r="OEP105" s="146"/>
      <c r="OEQ105" s="146"/>
      <c r="OER105" s="113"/>
      <c r="OES105" s="112"/>
      <c r="OET105" s="112"/>
      <c r="OEU105" s="145" t="s">
        <v>139</v>
      </c>
      <c r="OEV105" s="146"/>
      <c r="OEW105" s="146"/>
      <c r="OEX105" s="146"/>
      <c r="OEY105" s="146"/>
      <c r="OEZ105" s="113"/>
      <c r="OFA105" s="112"/>
      <c r="OFB105" s="112"/>
      <c r="OFC105" s="145" t="s">
        <v>139</v>
      </c>
      <c r="OFD105" s="146"/>
      <c r="OFE105" s="146"/>
      <c r="OFF105" s="146"/>
      <c r="OFG105" s="146"/>
      <c r="OFH105" s="113"/>
      <c r="OFI105" s="112"/>
      <c r="OFJ105" s="112"/>
      <c r="OFK105" s="145" t="s">
        <v>139</v>
      </c>
      <c r="OFL105" s="146"/>
      <c r="OFM105" s="146"/>
      <c r="OFN105" s="146"/>
      <c r="OFO105" s="146"/>
      <c r="OFP105" s="113"/>
      <c r="OFQ105" s="112"/>
      <c r="OFR105" s="112"/>
      <c r="OFS105" s="145" t="s">
        <v>139</v>
      </c>
      <c r="OFT105" s="146"/>
      <c r="OFU105" s="146"/>
      <c r="OFV105" s="146"/>
      <c r="OFW105" s="146"/>
      <c r="OFX105" s="113"/>
      <c r="OFY105" s="112"/>
      <c r="OFZ105" s="112"/>
      <c r="OGA105" s="145" t="s">
        <v>139</v>
      </c>
      <c r="OGB105" s="146"/>
      <c r="OGC105" s="146"/>
      <c r="OGD105" s="146"/>
      <c r="OGE105" s="146"/>
      <c r="OGF105" s="113"/>
      <c r="OGG105" s="112"/>
      <c r="OGH105" s="112"/>
      <c r="OGI105" s="145" t="s">
        <v>139</v>
      </c>
      <c r="OGJ105" s="146"/>
      <c r="OGK105" s="146"/>
      <c r="OGL105" s="146"/>
      <c r="OGM105" s="146"/>
      <c r="OGN105" s="113"/>
      <c r="OGO105" s="112"/>
      <c r="OGP105" s="112"/>
      <c r="OGQ105" s="145" t="s">
        <v>139</v>
      </c>
      <c r="OGR105" s="146"/>
      <c r="OGS105" s="146"/>
      <c r="OGT105" s="146"/>
      <c r="OGU105" s="146"/>
      <c r="OGV105" s="113"/>
      <c r="OGW105" s="112"/>
      <c r="OGX105" s="112"/>
      <c r="OGY105" s="145" t="s">
        <v>139</v>
      </c>
      <c r="OGZ105" s="146"/>
      <c r="OHA105" s="146"/>
      <c r="OHB105" s="146"/>
      <c r="OHC105" s="146"/>
      <c r="OHD105" s="113"/>
      <c r="OHE105" s="112"/>
      <c r="OHF105" s="112"/>
      <c r="OHG105" s="145" t="s">
        <v>139</v>
      </c>
      <c r="OHH105" s="146"/>
      <c r="OHI105" s="146"/>
      <c r="OHJ105" s="146"/>
      <c r="OHK105" s="146"/>
      <c r="OHL105" s="113"/>
      <c r="OHM105" s="112"/>
      <c r="OHN105" s="112"/>
      <c r="OHO105" s="145" t="s">
        <v>139</v>
      </c>
      <c r="OHP105" s="146"/>
      <c r="OHQ105" s="146"/>
      <c r="OHR105" s="146"/>
      <c r="OHS105" s="146"/>
      <c r="OHT105" s="113"/>
      <c r="OHU105" s="112"/>
      <c r="OHV105" s="112"/>
      <c r="OHW105" s="145" t="s">
        <v>139</v>
      </c>
      <c r="OHX105" s="146"/>
      <c r="OHY105" s="146"/>
      <c r="OHZ105" s="146"/>
      <c r="OIA105" s="146"/>
      <c r="OIB105" s="113"/>
      <c r="OIC105" s="112"/>
      <c r="OID105" s="112"/>
      <c r="OIE105" s="145" t="s">
        <v>139</v>
      </c>
      <c r="OIF105" s="146"/>
      <c r="OIG105" s="146"/>
      <c r="OIH105" s="146"/>
      <c r="OII105" s="146"/>
      <c r="OIJ105" s="113"/>
      <c r="OIK105" s="112"/>
      <c r="OIL105" s="112"/>
      <c r="OIM105" s="145" t="s">
        <v>139</v>
      </c>
      <c r="OIN105" s="146"/>
      <c r="OIO105" s="146"/>
      <c r="OIP105" s="146"/>
      <c r="OIQ105" s="146"/>
      <c r="OIR105" s="113"/>
      <c r="OIS105" s="112"/>
      <c r="OIT105" s="112"/>
      <c r="OIU105" s="145" t="s">
        <v>139</v>
      </c>
      <c r="OIV105" s="146"/>
      <c r="OIW105" s="146"/>
      <c r="OIX105" s="146"/>
      <c r="OIY105" s="146"/>
      <c r="OIZ105" s="113"/>
      <c r="OJA105" s="112"/>
      <c r="OJB105" s="112"/>
      <c r="OJC105" s="145" t="s">
        <v>139</v>
      </c>
      <c r="OJD105" s="146"/>
      <c r="OJE105" s="146"/>
      <c r="OJF105" s="146"/>
      <c r="OJG105" s="146"/>
      <c r="OJH105" s="113"/>
      <c r="OJI105" s="112"/>
      <c r="OJJ105" s="112"/>
      <c r="OJK105" s="145" t="s">
        <v>139</v>
      </c>
      <c r="OJL105" s="146"/>
      <c r="OJM105" s="146"/>
      <c r="OJN105" s="146"/>
      <c r="OJO105" s="146"/>
      <c r="OJP105" s="113"/>
      <c r="OJQ105" s="112"/>
      <c r="OJR105" s="112"/>
      <c r="OJS105" s="145" t="s">
        <v>139</v>
      </c>
      <c r="OJT105" s="146"/>
      <c r="OJU105" s="146"/>
      <c r="OJV105" s="146"/>
      <c r="OJW105" s="146"/>
      <c r="OJX105" s="113"/>
      <c r="OJY105" s="112"/>
      <c r="OJZ105" s="112"/>
      <c r="OKA105" s="145" t="s">
        <v>139</v>
      </c>
      <c r="OKB105" s="146"/>
      <c r="OKC105" s="146"/>
      <c r="OKD105" s="146"/>
      <c r="OKE105" s="146"/>
      <c r="OKF105" s="113"/>
      <c r="OKG105" s="112"/>
      <c r="OKH105" s="112"/>
      <c r="OKI105" s="145" t="s">
        <v>139</v>
      </c>
      <c r="OKJ105" s="146"/>
      <c r="OKK105" s="146"/>
      <c r="OKL105" s="146"/>
      <c r="OKM105" s="146"/>
      <c r="OKN105" s="113"/>
      <c r="OKO105" s="112"/>
      <c r="OKP105" s="112"/>
      <c r="OKQ105" s="145" t="s">
        <v>139</v>
      </c>
      <c r="OKR105" s="146"/>
      <c r="OKS105" s="146"/>
      <c r="OKT105" s="146"/>
      <c r="OKU105" s="146"/>
      <c r="OKV105" s="113"/>
      <c r="OKW105" s="112"/>
      <c r="OKX105" s="112"/>
      <c r="OKY105" s="145" t="s">
        <v>139</v>
      </c>
      <c r="OKZ105" s="146"/>
      <c r="OLA105" s="146"/>
      <c r="OLB105" s="146"/>
      <c r="OLC105" s="146"/>
      <c r="OLD105" s="113"/>
      <c r="OLE105" s="112"/>
      <c r="OLF105" s="112"/>
      <c r="OLG105" s="145" t="s">
        <v>139</v>
      </c>
      <c r="OLH105" s="146"/>
      <c r="OLI105" s="146"/>
      <c r="OLJ105" s="146"/>
      <c r="OLK105" s="146"/>
      <c r="OLL105" s="113"/>
      <c r="OLM105" s="112"/>
      <c r="OLN105" s="112"/>
      <c r="OLO105" s="145" t="s">
        <v>139</v>
      </c>
      <c r="OLP105" s="146"/>
      <c r="OLQ105" s="146"/>
      <c r="OLR105" s="146"/>
      <c r="OLS105" s="146"/>
      <c r="OLT105" s="113"/>
      <c r="OLU105" s="112"/>
      <c r="OLV105" s="112"/>
      <c r="OLW105" s="145" t="s">
        <v>139</v>
      </c>
      <c r="OLX105" s="146"/>
      <c r="OLY105" s="146"/>
      <c r="OLZ105" s="146"/>
      <c r="OMA105" s="146"/>
      <c r="OMB105" s="113"/>
      <c r="OMC105" s="112"/>
      <c r="OMD105" s="112"/>
      <c r="OME105" s="145" t="s">
        <v>139</v>
      </c>
      <c r="OMF105" s="146"/>
      <c r="OMG105" s="146"/>
      <c r="OMH105" s="146"/>
      <c r="OMI105" s="146"/>
      <c r="OMJ105" s="113"/>
      <c r="OMK105" s="112"/>
      <c r="OML105" s="112"/>
      <c r="OMM105" s="145" t="s">
        <v>139</v>
      </c>
      <c r="OMN105" s="146"/>
      <c r="OMO105" s="146"/>
      <c r="OMP105" s="146"/>
      <c r="OMQ105" s="146"/>
      <c r="OMR105" s="113"/>
      <c r="OMS105" s="112"/>
      <c r="OMT105" s="112"/>
      <c r="OMU105" s="145" t="s">
        <v>139</v>
      </c>
      <c r="OMV105" s="146"/>
      <c r="OMW105" s="146"/>
      <c r="OMX105" s="146"/>
      <c r="OMY105" s="146"/>
      <c r="OMZ105" s="113"/>
      <c r="ONA105" s="112"/>
      <c r="ONB105" s="112"/>
      <c r="ONC105" s="145" t="s">
        <v>139</v>
      </c>
      <c r="OND105" s="146"/>
      <c r="ONE105" s="146"/>
      <c r="ONF105" s="146"/>
      <c r="ONG105" s="146"/>
      <c r="ONH105" s="113"/>
      <c r="ONI105" s="112"/>
      <c r="ONJ105" s="112"/>
      <c r="ONK105" s="145" t="s">
        <v>139</v>
      </c>
      <c r="ONL105" s="146"/>
      <c r="ONM105" s="146"/>
      <c r="ONN105" s="146"/>
      <c r="ONO105" s="146"/>
      <c r="ONP105" s="113"/>
      <c r="ONQ105" s="112"/>
      <c r="ONR105" s="112"/>
      <c r="ONS105" s="145" t="s">
        <v>139</v>
      </c>
      <c r="ONT105" s="146"/>
      <c r="ONU105" s="146"/>
      <c r="ONV105" s="146"/>
      <c r="ONW105" s="146"/>
      <c r="ONX105" s="113"/>
      <c r="ONY105" s="112"/>
      <c r="ONZ105" s="112"/>
      <c r="OOA105" s="145" t="s">
        <v>139</v>
      </c>
      <c r="OOB105" s="146"/>
      <c r="OOC105" s="146"/>
      <c r="OOD105" s="146"/>
      <c r="OOE105" s="146"/>
      <c r="OOF105" s="113"/>
      <c r="OOG105" s="112"/>
      <c r="OOH105" s="112"/>
      <c r="OOI105" s="145" t="s">
        <v>139</v>
      </c>
      <c r="OOJ105" s="146"/>
      <c r="OOK105" s="146"/>
      <c r="OOL105" s="146"/>
      <c r="OOM105" s="146"/>
      <c r="OON105" s="113"/>
      <c r="OOO105" s="112"/>
      <c r="OOP105" s="112"/>
      <c r="OOQ105" s="145" t="s">
        <v>139</v>
      </c>
      <c r="OOR105" s="146"/>
      <c r="OOS105" s="146"/>
      <c r="OOT105" s="146"/>
      <c r="OOU105" s="146"/>
      <c r="OOV105" s="113"/>
      <c r="OOW105" s="112"/>
      <c r="OOX105" s="112"/>
      <c r="OOY105" s="145" t="s">
        <v>139</v>
      </c>
      <c r="OOZ105" s="146"/>
      <c r="OPA105" s="146"/>
      <c r="OPB105" s="146"/>
      <c r="OPC105" s="146"/>
      <c r="OPD105" s="113"/>
      <c r="OPE105" s="112"/>
      <c r="OPF105" s="112"/>
      <c r="OPG105" s="145" t="s">
        <v>139</v>
      </c>
      <c r="OPH105" s="146"/>
      <c r="OPI105" s="146"/>
      <c r="OPJ105" s="146"/>
      <c r="OPK105" s="146"/>
      <c r="OPL105" s="113"/>
      <c r="OPM105" s="112"/>
      <c r="OPN105" s="112"/>
      <c r="OPO105" s="145" t="s">
        <v>139</v>
      </c>
      <c r="OPP105" s="146"/>
      <c r="OPQ105" s="146"/>
      <c r="OPR105" s="146"/>
      <c r="OPS105" s="146"/>
      <c r="OPT105" s="113"/>
      <c r="OPU105" s="112"/>
      <c r="OPV105" s="112"/>
      <c r="OPW105" s="145" t="s">
        <v>139</v>
      </c>
      <c r="OPX105" s="146"/>
      <c r="OPY105" s="146"/>
      <c r="OPZ105" s="146"/>
      <c r="OQA105" s="146"/>
      <c r="OQB105" s="113"/>
      <c r="OQC105" s="112"/>
      <c r="OQD105" s="112"/>
      <c r="OQE105" s="145" t="s">
        <v>139</v>
      </c>
      <c r="OQF105" s="146"/>
      <c r="OQG105" s="146"/>
      <c r="OQH105" s="146"/>
      <c r="OQI105" s="146"/>
      <c r="OQJ105" s="113"/>
      <c r="OQK105" s="112"/>
      <c r="OQL105" s="112"/>
      <c r="OQM105" s="145" t="s">
        <v>139</v>
      </c>
      <c r="OQN105" s="146"/>
      <c r="OQO105" s="146"/>
      <c r="OQP105" s="146"/>
      <c r="OQQ105" s="146"/>
      <c r="OQR105" s="113"/>
      <c r="OQS105" s="112"/>
      <c r="OQT105" s="112"/>
      <c r="OQU105" s="145" t="s">
        <v>139</v>
      </c>
      <c r="OQV105" s="146"/>
      <c r="OQW105" s="146"/>
      <c r="OQX105" s="146"/>
      <c r="OQY105" s="146"/>
      <c r="OQZ105" s="113"/>
      <c r="ORA105" s="112"/>
      <c r="ORB105" s="112"/>
      <c r="ORC105" s="145" t="s">
        <v>139</v>
      </c>
      <c r="ORD105" s="146"/>
      <c r="ORE105" s="146"/>
      <c r="ORF105" s="146"/>
      <c r="ORG105" s="146"/>
      <c r="ORH105" s="113"/>
      <c r="ORI105" s="112"/>
      <c r="ORJ105" s="112"/>
      <c r="ORK105" s="145" t="s">
        <v>139</v>
      </c>
      <c r="ORL105" s="146"/>
      <c r="ORM105" s="146"/>
      <c r="ORN105" s="146"/>
      <c r="ORO105" s="146"/>
      <c r="ORP105" s="113"/>
      <c r="ORQ105" s="112"/>
      <c r="ORR105" s="112"/>
      <c r="ORS105" s="145" t="s">
        <v>139</v>
      </c>
      <c r="ORT105" s="146"/>
      <c r="ORU105" s="146"/>
      <c r="ORV105" s="146"/>
      <c r="ORW105" s="146"/>
      <c r="ORX105" s="113"/>
      <c r="ORY105" s="112"/>
      <c r="ORZ105" s="112"/>
      <c r="OSA105" s="145" t="s">
        <v>139</v>
      </c>
      <c r="OSB105" s="146"/>
      <c r="OSC105" s="146"/>
      <c r="OSD105" s="146"/>
      <c r="OSE105" s="146"/>
      <c r="OSF105" s="113"/>
      <c r="OSG105" s="112"/>
      <c r="OSH105" s="112"/>
      <c r="OSI105" s="145" t="s">
        <v>139</v>
      </c>
      <c r="OSJ105" s="146"/>
      <c r="OSK105" s="146"/>
      <c r="OSL105" s="146"/>
      <c r="OSM105" s="146"/>
      <c r="OSN105" s="113"/>
      <c r="OSO105" s="112"/>
      <c r="OSP105" s="112"/>
      <c r="OSQ105" s="145" t="s">
        <v>139</v>
      </c>
      <c r="OSR105" s="146"/>
      <c r="OSS105" s="146"/>
      <c r="OST105" s="146"/>
      <c r="OSU105" s="146"/>
      <c r="OSV105" s="113"/>
      <c r="OSW105" s="112"/>
      <c r="OSX105" s="112"/>
      <c r="OSY105" s="145" t="s">
        <v>139</v>
      </c>
      <c r="OSZ105" s="146"/>
      <c r="OTA105" s="146"/>
      <c r="OTB105" s="146"/>
      <c r="OTC105" s="146"/>
      <c r="OTD105" s="113"/>
      <c r="OTE105" s="112"/>
      <c r="OTF105" s="112"/>
      <c r="OTG105" s="145" t="s">
        <v>139</v>
      </c>
      <c r="OTH105" s="146"/>
      <c r="OTI105" s="146"/>
      <c r="OTJ105" s="146"/>
      <c r="OTK105" s="146"/>
      <c r="OTL105" s="113"/>
      <c r="OTM105" s="112"/>
      <c r="OTN105" s="112"/>
      <c r="OTO105" s="145" t="s">
        <v>139</v>
      </c>
      <c r="OTP105" s="146"/>
      <c r="OTQ105" s="146"/>
      <c r="OTR105" s="146"/>
      <c r="OTS105" s="146"/>
      <c r="OTT105" s="113"/>
      <c r="OTU105" s="112"/>
      <c r="OTV105" s="112"/>
      <c r="OTW105" s="145" t="s">
        <v>139</v>
      </c>
      <c r="OTX105" s="146"/>
      <c r="OTY105" s="146"/>
      <c r="OTZ105" s="146"/>
      <c r="OUA105" s="146"/>
      <c r="OUB105" s="113"/>
      <c r="OUC105" s="112"/>
      <c r="OUD105" s="112"/>
      <c r="OUE105" s="145" t="s">
        <v>139</v>
      </c>
      <c r="OUF105" s="146"/>
      <c r="OUG105" s="146"/>
      <c r="OUH105" s="146"/>
      <c r="OUI105" s="146"/>
      <c r="OUJ105" s="113"/>
      <c r="OUK105" s="112"/>
      <c r="OUL105" s="112"/>
      <c r="OUM105" s="145" t="s">
        <v>139</v>
      </c>
      <c r="OUN105" s="146"/>
      <c r="OUO105" s="146"/>
      <c r="OUP105" s="146"/>
      <c r="OUQ105" s="146"/>
      <c r="OUR105" s="113"/>
      <c r="OUS105" s="112"/>
      <c r="OUT105" s="112"/>
      <c r="OUU105" s="145" t="s">
        <v>139</v>
      </c>
      <c r="OUV105" s="146"/>
      <c r="OUW105" s="146"/>
      <c r="OUX105" s="146"/>
      <c r="OUY105" s="146"/>
      <c r="OUZ105" s="113"/>
      <c r="OVA105" s="112"/>
      <c r="OVB105" s="112"/>
      <c r="OVC105" s="145" t="s">
        <v>139</v>
      </c>
      <c r="OVD105" s="146"/>
      <c r="OVE105" s="146"/>
      <c r="OVF105" s="146"/>
      <c r="OVG105" s="146"/>
      <c r="OVH105" s="113"/>
      <c r="OVI105" s="112"/>
      <c r="OVJ105" s="112"/>
      <c r="OVK105" s="145" t="s">
        <v>139</v>
      </c>
      <c r="OVL105" s="146"/>
      <c r="OVM105" s="146"/>
      <c r="OVN105" s="146"/>
      <c r="OVO105" s="146"/>
      <c r="OVP105" s="113"/>
      <c r="OVQ105" s="112"/>
      <c r="OVR105" s="112"/>
      <c r="OVS105" s="145" t="s">
        <v>139</v>
      </c>
      <c r="OVT105" s="146"/>
      <c r="OVU105" s="146"/>
      <c r="OVV105" s="146"/>
      <c r="OVW105" s="146"/>
      <c r="OVX105" s="113"/>
      <c r="OVY105" s="112"/>
      <c r="OVZ105" s="112"/>
      <c r="OWA105" s="145" t="s">
        <v>139</v>
      </c>
      <c r="OWB105" s="146"/>
      <c r="OWC105" s="146"/>
      <c r="OWD105" s="146"/>
      <c r="OWE105" s="146"/>
      <c r="OWF105" s="113"/>
      <c r="OWG105" s="112"/>
      <c r="OWH105" s="112"/>
      <c r="OWI105" s="145" t="s">
        <v>139</v>
      </c>
      <c r="OWJ105" s="146"/>
      <c r="OWK105" s="146"/>
      <c r="OWL105" s="146"/>
      <c r="OWM105" s="146"/>
      <c r="OWN105" s="113"/>
      <c r="OWO105" s="112"/>
      <c r="OWP105" s="112"/>
      <c r="OWQ105" s="145" t="s">
        <v>139</v>
      </c>
      <c r="OWR105" s="146"/>
      <c r="OWS105" s="146"/>
      <c r="OWT105" s="146"/>
      <c r="OWU105" s="146"/>
      <c r="OWV105" s="113"/>
      <c r="OWW105" s="112"/>
      <c r="OWX105" s="112"/>
      <c r="OWY105" s="145" t="s">
        <v>139</v>
      </c>
      <c r="OWZ105" s="146"/>
      <c r="OXA105" s="146"/>
      <c r="OXB105" s="146"/>
      <c r="OXC105" s="146"/>
      <c r="OXD105" s="113"/>
      <c r="OXE105" s="112"/>
      <c r="OXF105" s="112"/>
      <c r="OXG105" s="145" t="s">
        <v>139</v>
      </c>
      <c r="OXH105" s="146"/>
      <c r="OXI105" s="146"/>
      <c r="OXJ105" s="146"/>
      <c r="OXK105" s="146"/>
      <c r="OXL105" s="113"/>
      <c r="OXM105" s="112"/>
      <c r="OXN105" s="112"/>
      <c r="OXO105" s="145" t="s">
        <v>139</v>
      </c>
      <c r="OXP105" s="146"/>
      <c r="OXQ105" s="146"/>
      <c r="OXR105" s="146"/>
      <c r="OXS105" s="146"/>
      <c r="OXT105" s="113"/>
      <c r="OXU105" s="112"/>
      <c r="OXV105" s="112"/>
      <c r="OXW105" s="145" t="s">
        <v>139</v>
      </c>
      <c r="OXX105" s="146"/>
      <c r="OXY105" s="146"/>
      <c r="OXZ105" s="146"/>
      <c r="OYA105" s="146"/>
      <c r="OYB105" s="113"/>
      <c r="OYC105" s="112"/>
      <c r="OYD105" s="112"/>
      <c r="OYE105" s="145" t="s">
        <v>139</v>
      </c>
      <c r="OYF105" s="146"/>
      <c r="OYG105" s="146"/>
      <c r="OYH105" s="146"/>
      <c r="OYI105" s="146"/>
      <c r="OYJ105" s="113"/>
      <c r="OYK105" s="112"/>
      <c r="OYL105" s="112"/>
      <c r="OYM105" s="145" t="s">
        <v>139</v>
      </c>
      <c r="OYN105" s="146"/>
      <c r="OYO105" s="146"/>
      <c r="OYP105" s="146"/>
      <c r="OYQ105" s="146"/>
      <c r="OYR105" s="113"/>
      <c r="OYS105" s="112"/>
      <c r="OYT105" s="112"/>
      <c r="OYU105" s="145" t="s">
        <v>139</v>
      </c>
      <c r="OYV105" s="146"/>
      <c r="OYW105" s="146"/>
      <c r="OYX105" s="146"/>
      <c r="OYY105" s="146"/>
      <c r="OYZ105" s="113"/>
      <c r="OZA105" s="112"/>
      <c r="OZB105" s="112"/>
      <c r="OZC105" s="145" t="s">
        <v>139</v>
      </c>
      <c r="OZD105" s="146"/>
      <c r="OZE105" s="146"/>
      <c r="OZF105" s="146"/>
      <c r="OZG105" s="146"/>
      <c r="OZH105" s="113"/>
      <c r="OZI105" s="112"/>
      <c r="OZJ105" s="112"/>
      <c r="OZK105" s="145" t="s">
        <v>139</v>
      </c>
      <c r="OZL105" s="146"/>
      <c r="OZM105" s="146"/>
      <c r="OZN105" s="146"/>
      <c r="OZO105" s="146"/>
      <c r="OZP105" s="113"/>
      <c r="OZQ105" s="112"/>
      <c r="OZR105" s="112"/>
      <c r="OZS105" s="145" t="s">
        <v>139</v>
      </c>
      <c r="OZT105" s="146"/>
      <c r="OZU105" s="146"/>
      <c r="OZV105" s="146"/>
      <c r="OZW105" s="146"/>
      <c r="OZX105" s="113"/>
      <c r="OZY105" s="112"/>
      <c r="OZZ105" s="112"/>
      <c r="PAA105" s="145" t="s">
        <v>139</v>
      </c>
      <c r="PAB105" s="146"/>
      <c r="PAC105" s="146"/>
      <c r="PAD105" s="146"/>
      <c r="PAE105" s="146"/>
      <c r="PAF105" s="113"/>
      <c r="PAG105" s="112"/>
      <c r="PAH105" s="112"/>
      <c r="PAI105" s="145" t="s">
        <v>139</v>
      </c>
      <c r="PAJ105" s="146"/>
      <c r="PAK105" s="146"/>
      <c r="PAL105" s="146"/>
      <c r="PAM105" s="146"/>
      <c r="PAN105" s="113"/>
      <c r="PAO105" s="112"/>
      <c r="PAP105" s="112"/>
      <c r="PAQ105" s="145" t="s">
        <v>139</v>
      </c>
      <c r="PAR105" s="146"/>
      <c r="PAS105" s="146"/>
      <c r="PAT105" s="146"/>
      <c r="PAU105" s="146"/>
      <c r="PAV105" s="113"/>
      <c r="PAW105" s="112"/>
      <c r="PAX105" s="112"/>
      <c r="PAY105" s="145" t="s">
        <v>139</v>
      </c>
      <c r="PAZ105" s="146"/>
      <c r="PBA105" s="146"/>
      <c r="PBB105" s="146"/>
      <c r="PBC105" s="146"/>
      <c r="PBD105" s="113"/>
      <c r="PBE105" s="112"/>
      <c r="PBF105" s="112"/>
      <c r="PBG105" s="145" t="s">
        <v>139</v>
      </c>
      <c r="PBH105" s="146"/>
      <c r="PBI105" s="146"/>
      <c r="PBJ105" s="146"/>
      <c r="PBK105" s="146"/>
      <c r="PBL105" s="113"/>
      <c r="PBM105" s="112"/>
      <c r="PBN105" s="112"/>
      <c r="PBO105" s="145" t="s">
        <v>139</v>
      </c>
      <c r="PBP105" s="146"/>
      <c r="PBQ105" s="146"/>
      <c r="PBR105" s="146"/>
      <c r="PBS105" s="146"/>
      <c r="PBT105" s="113"/>
      <c r="PBU105" s="112"/>
      <c r="PBV105" s="112"/>
      <c r="PBW105" s="145" t="s">
        <v>139</v>
      </c>
      <c r="PBX105" s="146"/>
      <c r="PBY105" s="146"/>
      <c r="PBZ105" s="146"/>
      <c r="PCA105" s="146"/>
      <c r="PCB105" s="113"/>
      <c r="PCC105" s="112"/>
      <c r="PCD105" s="112"/>
      <c r="PCE105" s="145" t="s">
        <v>139</v>
      </c>
      <c r="PCF105" s="146"/>
      <c r="PCG105" s="146"/>
      <c r="PCH105" s="146"/>
      <c r="PCI105" s="146"/>
      <c r="PCJ105" s="113"/>
      <c r="PCK105" s="112"/>
      <c r="PCL105" s="112"/>
      <c r="PCM105" s="145" t="s">
        <v>139</v>
      </c>
      <c r="PCN105" s="146"/>
      <c r="PCO105" s="146"/>
      <c r="PCP105" s="146"/>
      <c r="PCQ105" s="146"/>
      <c r="PCR105" s="113"/>
      <c r="PCS105" s="112"/>
      <c r="PCT105" s="112"/>
      <c r="PCU105" s="145" t="s">
        <v>139</v>
      </c>
      <c r="PCV105" s="146"/>
      <c r="PCW105" s="146"/>
      <c r="PCX105" s="146"/>
      <c r="PCY105" s="146"/>
      <c r="PCZ105" s="113"/>
      <c r="PDA105" s="112"/>
      <c r="PDB105" s="112"/>
      <c r="PDC105" s="145" t="s">
        <v>139</v>
      </c>
      <c r="PDD105" s="146"/>
      <c r="PDE105" s="146"/>
      <c r="PDF105" s="146"/>
      <c r="PDG105" s="146"/>
      <c r="PDH105" s="113"/>
      <c r="PDI105" s="112"/>
      <c r="PDJ105" s="112"/>
      <c r="PDK105" s="145" t="s">
        <v>139</v>
      </c>
      <c r="PDL105" s="146"/>
      <c r="PDM105" s="146"/>
      <c r="PDN105" s="146"/>
      <c r="PDO105" s="146"/>
      <c r="PDP105" s="113"/>
      <c r="PDQ105" s="112"/>
      <c r="PDR105" s="112"/>
      <c r="PDS105" s="145" t="s">
        <v>139</v>
      </c>
      <c r="PDT105" s="146"/>
      <c r="PDU105" s="146"/>
      <c r="PDV105" s="146"/>
      <c r="PDW105" s="146"/>
      <c r="PDX105" s="113"/>
      <c r="PDY105" s="112"/>
      <c r="PDZ105" s="112"/>
      <c r="PEA105" s="145" t="s">
        <v>139</v>
      </c>
      <c r="PEB105" s="146"/>
      <c r="PEC105" s="146"/>
      <c r="PED105" s="146"/>
      <c r="PEE105" s="146"/>
      <c r="PEF105" s="113"/>
      <c r="PEG105" s="112"/>
      <c r="PEH105" s="112"/>
      <c r="PEI105" s="145" t="s">
        <v>139</v>
      </c>
      <c r="PEJ105" s="146"/>
      <c r="PEK105" s="146"/>
      <c r="PEL105" s="146"/>
      <c r="PEM105" s="146"/>
      <c r="PEN105" s="113"/>
      <c r="PEO105" s="112"/>
      <c r="PEP105" s="112"/>
      <c r="PEQ105" s="145" t="s">
        <v>139</v>
      </c>
      <c r="PER105" s="146"/>
      <c r="PES105" s="146"/>
      <c r="PET105" s="146"/>
      <c r="PEU105" s="146"/>
      <c r="PEV105" s="113"/>
      <c r="PEW105" s="112"/>
      <c r="PEX105" s="112"/>
      <c r="PEY105" s="145" t="s">
        <v>139</v>
      </c>
      <c r="PEZ105" s="146"/>
      <c r="PFA105" s="146"/>
      <c r="PFB105" s="146"/>
      <c r="PFC105" s="146"/>
      <c r="PFD105" s="113"/>
      <c r="PFE105" s="112"/>
      <c r="PFF105" s="112"/>
      <c r="PFG105" s="145" t="s">
        <v>139</v>
      </c>
      <c r="PFH105" s="146"/>
      <c r="PFI105" s="146"/>
      <c r="PFJ105" s="146"/>
      <c r="PFK105" s="146"/>
      <c r="PFL105" s="113"/>
      <c r="PFM105" s="112"/>
      <c r="PFN105" s="112"/>
      <c r="PFO105" s="145" t="s">
        <v>139</v>
      </c>
      <c r="PFP105" s="146"/>
      <c r="PFQ105" s="146"/>
      <c r="PFR105" s="146"/>
      <c r="PFS105" s="146"/>
      <c r="PFT105" s="113"/>
      <c r="PFU105" s="112"/>
      <c r="PFV105" s="112"/>
      <c r="PFW105" s="145" t="s">
        <v>139</v>
      </c>
      <c r="PFX105" s="146"/>
      <c r="PFY105" s="146"/>
      <c r="PFZ105" s="146"/>
      <c r="PGA105" s="146"/>
      <c r="PGB105" s="113"/>
      <c r="PGC105" s="112"/>
      <c r="PGD105" s="112"/>
      <c r="PGE105" s="145" t="s">
        <v>139</v>
      </c>
      <c r="PGF105" s="146"/>
      <c r="PGG105" s="146"/>
      <c r="PGH105" s="146"/>
      <c r="PGI105" s="146"/>
      <c r="PGJ105" s="113"/>
      <c r="PGK105" s="112"/>
      <c r="PGL105" s="112"/>
      <c r="PGM105" s="145" t="s">
        <v>139</v>
      </c>
      <c r="PGN105" s="146"/>
      <c r="PGO105" s="146"/>
      <c r="PGP105" s="146"/>
      <c r="PGQ105" s="146"/>
      <c r="PGR105" s="113"/>
      <c r="PGS105" s="112"/>
      <c r="PGT105" s="112"/>
      <c r="PGU105" s="145" t="s">
        <v>139</v>
      </c>
      <c r="PGV105" s="146"/>
      <c r="PGW105" s="146"/>
      <c r="PGX105" s="146"/>
      <c r="PGY105" s="146"/>
      <c r="PGZ105" s="113"/>
      <c r="PHA105" s="112"/>
      <c r="PHB105" s="112"/>
      <c r="PHC105" s="145" t="s">
        <v>139</v>
      </c>
      <c r="PHD105" s="146"/>
      <c r="PHE105" s="146"/>
      <c r="PHF105" s="146"/>
      <c r="PHG105" s="146"/>
      <c r="PHH105" s="113"/>
      <c r="PHI105" s="112"/>
      <c r="PHJ105" s="112"/>
      <c r="PHK105" s="145" t="s">
        <v>139</v>
      </c>
      <c r="PHL105" s="146"/>
      <c r="PHM105" s="146"/>
      <c r="PHN105" s="146"/>
      <c r="PHO105" s="146"/>
      <c r="PHP105" s="113"/>
      <c r="PHQ105" s="112"/>
      <c r="PHR105" s="112"/>
      <c r="PHS105" s="145" t="s">
        <v>139</v>
      </c>
      <c r="PHT105" s="146"/>
      <c r="PHU105" s="146"/>
      <c r="PHV105" s="146"/>
      <c r="PHW105" s="146"/>
      <c r="PHX105" s="113"/>
      <c r="PHY105" s="112"/>
      <c r="PHZ105" s="112"/>
      <c r="PIA105" s="145" t="s">
        <v>139</v>
      </c>
      <c r="PIB105" s="146"/>
      <c r="PIC105" s="146"/>
      <c r="PID105" s="146"/>
      <c r="PIE105" s="146"/>
      <c r="PIF105" s="113"/>
      <c r="PIG105" s="112"/>
      <c r="PIH105" s="112"/>
      <c r="PII105" s="145" t="s">
        <v>139</v>
      </c>
      <c r="PIJ105" s="146"/>
      <c r="PIK105" s="146"/>
      <c r="PIL105" s="146"/>
      <c r="PIM105" s="146"/>
      <c r="PIN105" s="113"/>
      <c r="PIO105" s="112"/>
      <c r="PIP105" s="112"/>
      <c r="PIQ105" s="145" t="s">
        <v>139</v>
      </c>
      <c r="PIR105" s="146"/>
      <c r="PIS105" s="146"/>
      <c r="PIT105" s="146"/>
      <c r="PIU105" s="146"/>
      <c r="PIV105" s="113"/>
      <c r="PIW105" s="112"/>
      <c r="PIX105" s="112"/>
      <c r="PIY105" s="145" t="s">
        <v>139</v>
      </c>
      <c r="PIZ105" s="146"/>
      <c r="PJA105" s="146"/>
      <c r="PJB105" s="146"/>
      <c r="PJC105" s="146"/>
      <c r="PJD105" s="113"/>
      <c r="PJE105" s="112"/>
      <c r="PJF105" s="112"/>
      <c r="PJG105" s="145" t="s">
        <v>139</v>
      </c>
      <c r="PJH105" s="146"/>
      <c r="PJI105" s="146"/>
      <c r="PJJ105" s="146"/>
      <c r="PJK105" s="146"/>
      <c r="PJL105" s="113"/>
      <c r="PJM105" s="112"/>
      <c r="PJN105" s="112"/>
      <c r="PJO105" s="145" t="s">
        <v>139</v>
      </c>
      <c r="PJP105" s="146"/>
      <c r="PJQ105" s="146"/>
      <c r="PJR105" s="146"/>
      <c r="PJS105" s="146"/>
      <c r="PJT105" s="113"/>
      <c r="PJU105" s="112"/>
      <c r="PJV105" s="112"/>
      <c r="PJW105" s="145" t="s">
        <v>139</v>
      </c>
      <c r="PJX105" s="146"/>
      <c r="PJY105" s="146"/>
      <c r="PJZ105" s="146"/>
      <c r="PKA105" s="146"/>
      <c r="PKB105" s="113"/>
      <c r="PKC105" s="112"/>
      <c r="PKD105" s="112"/>
      <c r="PKE105" s="145" t="s">
        <v>139</v>
      </c>
      <c r="PKF105" s="146"/>
      <c r="PKG105" s="146"/>
      <c r="PKH105" s="146"/>
      <c r="PKI105" s="146"/>
      <c r="PKJ105" s="113"/>
      <c r="PKK105" s="112"/>
      <c r="PKL105" s="112"/>
      <c r="PKM105" s="145" t="s">
        <v>139</v>
      </c>
      <c r="PKN105" s="146"/>
      <c r="PKO105" s="146"/>
      <c r="PKP105" s="146"/>
      <c r="PKQ105" s="146"/>
      <c r="PKR105" s="113"/>
      <c r="PKS105" s="112"/>
      <c r="PKT105" s="112"/>
      <c r="PKU105" s="145" t="s">
        <v>139</v>
      </c>
      <c r="PKV105" s="146"/>
      <c r="PKW105" s="146"/>
      <c r="PKX105" s="146"/>
      <c r="PKY105" s="146"/>
      <c r="PKZ105" s="113"/>
      <c r="PLA105" s="112"/>
      <c r="PLB105" s="112"/>
      <c r="PLC105" s="145" t="s">
        <v>139</v>
      </c>
      <c r="PLD105" s="146"/>
      <c r="PLE105" s="146"/>
      <c r="PLF105" s="146"/>
      <c r="PLG105" s="146"/>
      <c r="PLH105" s="113"/>
      <c r="PLI105" s="112"/>
      <c r="PLJ105" s="112"/>
      <c r="PLK105" s="145" t="s">
        <v>139</v>
      </c>
      <c r="PLL105" s="146"/>
      <c r="PLM105" s="146"/>
      <c r="PLN105" s="146"/>
      <c r="PLO105" s="146"/>
      <c r="PLP105" s="113"/>
      <c r="PLQ105" s="112"/>
      <c r="PLR105" s="112"/>
      <c r="PLS105" s="145" t="s">
        <v>139</v>
      </c>
      <c r="PLT105" s="146"/>
      <c r="PLU105" s="146"/>
      <c r="PLV105" s="146"/>
      <c r="PLW105" s="146"/>
      <c r="PLX105" s="113"/>
      <c r="PLY105" s="112"/>
      <c r="PLZ105" s="112"/>
      <c r="PMA105" s="145" t="s">
        <v>139</v>
      </c>
      <c r="PMB105" s="146"/>
      <c r="PMC105" s="146"/>
      <c r="PMD105" s="146"/>
      <c r="PME105" s="146"/>
      <c r="PMF105" s="113"/>
      <c r="PMG105" s="112"/>
      <c r="PMH105" s="112"/>
      <c r="PMI105" s="145" t="s">
        <v>139</v>
      </c>
      <c r="PMJ105" s="146"/>
      <c r="PMK105" s="146"/>
      <c r="PML105" s="146"/>
      <c r="PMM105" s="146"/>
      <c r="PMN105" s="113"/>
      <c r="PMO105" s="112"/>
      <c r="PMP105" s="112"/>
      <c r="PMQ105" s="145" t="s">
        <v>139</v>
      </c>
      <c r="PMR105" s="146"/>
      <c r="PMS105" s="146"/>
      <c r="PMT105" s="146"/>
      <c r="PMU105" s="146"/>
      <c r="PMV105" s="113"/>
      <c r="PMW105" s="112"/>
      <c r="PMX105" s="112"/>
      <c r="PMY105" s="145" t="s">
        <v>139</v>
      </c>
      <c r="PMZ105" s="146"/>
      <c r="PNA105" s="146"/>
      <c r="PNB105" s="146"/>
      <c r="PNC105" s="146"/>
      <c r="PND105" s="113"/>
      <c r="PNE105" s="112"/>
      <c r="PNF105" s="112"/>
      <c r="PNG105" s="145" t="s">
        <v>139</v>
      </c>
      <c r="PNH105" s="146"/>
      <c r="PNI105" s="146"/>
      <c r="PNJ105" s="146"/>
      <c r="PNK105" s="146"/>
      <c r="PNL105" s="113"/>
      <c r="PNM105" s="112"/>
      <c r="PNN105" s="112"/>
      <c r="PNO105" s="145" t="s">
        <v>139</v>
      </c>
      <c r="PNP105" s="146"/>
      <c r="PNQ105" s="146"/>
      <c r="PNR105" s="146"/>
      <c r="PNS105" s="146"/>
      <c r="PNT105" s="113"/>
      <c r="PNU105" s="112"/>
      <c r="PNV105" s="112"/>
      <c r="PNW105" s="145" t="s">
        <v>139</v>
      </c>
      <c r="PNX105" s="146"/>
      <c r="PNY105" s="146"/>
      <c r="PNZ105" s="146"/>
      <c r="POA105" s="146"/>
      <c r="POB105" s="113"/>
      <c r="POC105" s="112"/>
      <c r="POD105" s="112"/>
      <c r="POE105" s="145" t="s">
        <v>139</v>
      </c>
      <c r="POF105" s="146"/>
      <c r="POG105" s="146"/>
      <c r="POH105" s="146"/>
      <c r="POI105" s="146"/>
      <c r="POJ105" s="113"/>
      <c r="POK105" s="112"/>
      <c r="POL105" s="112"/>
      <c r="POM105" s="145" t="s">
        <v>139</v>
      </c>
      <c r="PON105" s="146"/>
      <c r="POO105" s="146"/>
      <c r="POP105" s="146"/>
      <c r="POQ105" s="146"/>
      <c r="POR105" s="113"/>
      <c r="POS105" s="112"/>
      <c r="POT105" s="112"/>
      <c r="POU105" s="145" t="s">
        <v>139</v>
      </c>
      <c r="POV105" s="146"/>
      <c r="POW105" s="146"/>
      <c r="POX105" s="146"/>
      <c r="POY105" s="146"/>
      <c r="POZ105" s="113"/>
      <c r="PPA105" s="112"/>
      <c r="PPB105" s="112"/>
      <c r="PPC105" s="145" t="s">
        <v>139</v>
      </c>
      <c r="PPD105" s="146"/>
      <c r="PPE105" s="146"/>
      <c r="PPF105" s="146"/>
      <c r="PPG105" s="146"/>
      <c r="PPH105" s="113"/>
      <c r="PPI105" s="112"/>
      <c r="PPJ105" s="112"/>
      <c r="PPK105" s="145" t="s">
        <v>139</v>
      </c>
      <c r="PPL105" s="146"/>
      <c r="PPM105" s="146"/>
      <c r="PPN105" s="146"/>
      <c r="PPO105" s="146"/>
      <c r="PPP105" s="113"/>
      <c r="PPQ105" s="112"/>
      <c r="PPR105" s="112"/>
      <c r="PPS105" s="145" t="s">
        <v>139</v>
      </c>
      <c r="PPT105" s="146"/>
      <c r="PPU105" s="146"/>
      <c r="PPV105" s="146"/>
      <c r="PPW105" s="146"/>
      <c r="PPX105" s="113"/>
      <c r="PPY105" s="112"/>
      <c r="PPZ105" s="112"/>
      <c r="PQA105" s="145" t="s">
        <v>139</v>
      </c>
      <c r="PQB105" s="146"/>
      <c r="PQC105" s="146"/>
      <c r="PQD105" s="146"/>
      <c r="PQE105" s="146"/>
      <c r="PQF105" s="113"/>
      <c r="PQG105" s="112"/>
      <c r="PQH105" s="112"/>
      <c r="PQI105" s="145" t="s">
        <v>139</v>
      </c>
      <c r="PQJ105" s="146"/>
      <c r="PQK105" s="146"/>
      <c r="PQL105" s="146"/>
      <c r="PQM105" s="146"/>
      <c r="PQN105" s="113"/>
      <c r="PQO105" s="112"/>
      <c r="PQP105" s="112"/>
      <c r="PQQ105" s="145" t="s">
        <v>139</v>
      </c>
      <c r="PQR105" s="146"/>
      <c r="PQS105" s="146"/>
      <c r="PQT105" s="146"/>
      <c r="PQU105" s="146"/>
      <c r="PQV105" s="113"/>
      <c r="PQW105" s="112"/>
      <c r="PQX105" s="112"/>
      <c r="PQY105" s="145" t="s">
        <v>139</v>
      </c>
      <c r="PQZ105" s="146"/>
      <c r="PRA105" s="146"/>
      <c r="PRB105" s="146"/>
      <c r="PRC105" s="146"/>
      <c r="PRD105" s="113"/>
      <c r="PRE105" s="112"/>
      <c r="PRF105" s="112"/>
      <c r="PRG105" s="145" t="s">
        <v>139</v>
      </c>
      <c r="PRH105" s="146"/>
      <c r="PRI105" s="146"/>
      <c r="PRJ105" s="146"/>
      <c r="PRK105" s="146"/>
      <c r="PRL105" s="113"/>
      <c r="PRM105" s="112"/>
      <c r="PRN105" s="112"/>
      <c r="PRO105" s="145" t="s">
        <v>139</v>
      </c>
      <c r="PRP105" s="146"/>
      <c r="PRQ105" s="146"/>
      <c r="PRR105" s="146"/>
      <c r="PRS105" s="146"/>
      <c r="PRT105" s="113"/>
      <c r="PRU105" s="112"/>
      <c r="PRV105" s="112"/>
      <c r="PRW105" s="145" t="s">
        <v>139</v>
      </c>
      <c r="PRX105" s="146"/>
      <c r="PRY105" s="146"/>
      <c r="PRZ105" s="146"/>
      <c r="PSA105" s="146"/>
      <c r="PSB105" s="113"/>
      <c r="PSC105" s="112"/>
      <c r="PSD105" s="112"/>
      <c r="PSE105" s="145" t="s">
        <v>139</v>
      </c>
      <c r="PSF105" s="146"/>
      <c r="PSG105" s="146"/>
      <c r="PSH105" s="146"/>
      <c r="PSI105" s="146"/>
      <c r="PSJ105" s="113"/>
      <c r="PSK105" s="112"/>
      <c r="PSL105" s="112"/>
      <c r="PSM105" s="145" t="s">
        <v>139</v>
      </c>
      <c r="PSN105" s="146"/>
      <c r="PSO105" s="146"/>
      <c r="PSP105" s="146"/>
      <c r="PSQ105" s="146"/>
      <c r="PSR105" s="113"/>
      <c r="PSS105" s="112"/>
      <c r="PST105" s="112"/>
      <c r="PSU105" s="145" t="s">
        <v>139</v>
      </c>
      <c r="PSV105" s="146"/>
      <c r="PSW105" s="146"/>
      <c r="PSX105" s="146"/>
      <c r="PSY105" s="146"/>
      <c r="PSZ105" s="113"/>
      <c r="PTA105" s="112"/>
      <c r="PTB105" s="112"/>
      <c r="PTC105" s="145" t="s">
        <v>139</v>
      </c>
      <c r="PTD105" s="146"/>
      <c r="PTE105" s="146"/>
      <c r="PTF105" s="146"/>
      <c r="PTG105" s="146"/>
      <c r="PTH105" s="113"/>
      <c r="PTI105" s="112"/>
      <c r="PTJ105" s="112"/>
      <c r="PTK105" s="145" t="s">
        <v>139</v>
      </c>
      <c r="PTL105" s="146"/>
      <c r="PTM105" s="146"/>
      <c r="PTN105" s="146"/>
      <c r="PTO105" s="146"/>
      <c r="PTP105" s="113"/>
      <c r="PTQ105" s="112"/>
      <c r="PTR105" s="112"/>
      <c r="PTS105" s="145" t="s">
        <v>139</v>
      </c>
      <c r="PTT105" s="146"/>
      <c r="PTU105" s="146"/>
      <c r="PTV105" s="146"/>
      <c r="PTW105" s="146"/>
      <c r="PTX105" s="113"/>
      <c r="PTY105" s="112"/>
      <c r="PTZ105" s="112"/>
      <c r="PUA105" s="145" t="s">
        <v>139</v>
      </c>
      <c r="PUB105" s="146"/>
      <c r="PUC105" s="146"/>
      <c r="PUD105" s="146"/>
      <c r="PUE105" s="146"/>
      <c r="PUF105" s="113"/>
      <c r="PUG105" s="112"/>
      <c r="PUH105" s="112"/>
      <c r="PUI105" s="145" t="s">
        <v>139</v>
      </c>
      <c r="PUJ105" s="146"/>
      <c r="PUK105" s="146"/>
      <c r="PUL105" s="146"/>
      <c r="PUM105" s="146"/>
      <c r="PUN105" s="113"/>
      <c r="PUO105" s="112"/>
      <c r="PUP105" s="112"/>
      <c r="PUQ105" s="145" t="s">
        <v>139</v>
      </c>
      <c r="PUR105" s="146"/>
      <c r="PUS105" s="146"/>
      <c r="PUT105" s="146"/>
      <c r="PUU105" s="146"/>
      <c r="PUV105" s="113"/>
      <c r="PUW105" s="112"/>
      <c r="PUX105" s="112"/>
      <c r="PUY105" s="145" t="s">
        <v>139</v>
      </c>
      <c r="PUZ105" s="146"/>
      <c r="PVA105" s="146"/>
      <c r="PVB105" s="146"/>
      <c r="PVC105" s="146"/>
      <c r="PVD105" s="113"/>
      <c r="PVE105" s="112"/>
      <c r="PVF105" s="112"/>
      <c r="PVG105" s="145" t="s">
        <v>139</v>
      </c>
      <c r="PVH105" s="146"/>
      <c r="PVI105" s="146"/>
      <c r="PVJ105" s="146"/>
      <c r="PVK105" s="146"/>
      <c r="PVL105" s="113"/>
      <c r="PVM105" s="112"/>
      <c r="PVN105" s="112"/>
      <c r="PVO105" s="145" t="s">
        <v>139</v>
      </c>
      <c r="PVP105" s="146"/>
      <c r="PVQ105" s="146"/>
      <c r="PVR105" s="146"/>
      <c r="PVS105" s="146"/>
      <c r="PVT105" s="113"/>
      <c r="PVU105" s="112"/>
      <c r="PVV105" s="112"/>
      <c r="PVW105" s="145" t="s">
        <v>139</v>
      </c>
      <c r="PVX105" s="146"/>
      <c r="PVY105" s="146"/>
      <c r="PVZ105" s="146"/>
      <c r="PWA105" s="146"/>
      <c r="PWB105" s="113"/>
      <c r="PWC105" s="112"/>
      <c r="PWD105" s="112"/>
      <c r="PWE105" s="145" t="s">
        <v>139</v>
      </c>
      <c r="PWF105" s="146"/>
      <c r="PWG105" s="146"/>
      <c r="PWH105" s="146"/>
      <c r="PWI105" s="146"/>
      <c r="PWJ105" s="113"/>
      <c r="PWK105" s="112"/>
      <c r="PWL105" s="112"/>
      <c r="PWM105" s="145" t="s">
        <v>139</v>
      </c>
      <c r="PWN105" s="146"/>
      <c r="PWO105" s="146"/>
      <c r="PWP105" s="146"/>
      <c r="PWQ105" s="146"/>
      <c r="PWR105" s="113"/>
      <c r="PWS105" s="112"/>
      <c r="PWT105" s="112"/>
      <c r="PWU105" s="145" t="s">
        <v>139</v>
      </c>
      <c r="PWV105" s="146"/>
      <c r="PWW105" s="146"/>
      <c r="PWX105" s="146"/>
      <c r="PWY105" s="146"/>
      <c r="PWZ105" s="113"/>
      <c r="PXA105" s="112"/>
      <c r="PXB105" s="112"/>
      <c r="PXC105" s="145" t="s">
        <v>139</v>
      </c>
      <c r="PXD105" s="146"/>
      <c r="PXE105" s="146"/>
      <c r="PXF105" s="146"/>
      <c r="PXG105" s="146"/>
      <c r="PXH105" s="113"/>
      <c r="PXI105" s="112"/>
      <c r="PXJ105" s="112"/>
      <c r="PXK105" s="145" t="s">
        <v>139</v>
      </c>
      <c r="PXL105" s="146"/>
      <c r="PXM105" s="146"/>
      <c r="PXN105" s="146"/>
      <c r="PXO105" s="146"/>
      <c r="PXP105" s="113"/>
      <c r="PXQ105" s="112"/>
      <c r="PXR105" s="112"/>
      <c r="PXS105" s="145" t="s">
        <v>139</v>
      </c>
      <c r="PXT105" s="146"/>
      <c r="PXU105" s="146"/>
      <c r="PXV105" s="146"/>
      <c r="PXW105" s="146"/>
      <c r="PXX105" s="113"/>
      <c r="PXY105" s="112"/>
      <c r="PXZ105" s="112"/>
      <c r="PYA105" s="145" t="s">
        <v>139</v>
      </c>
      <c r="PYB105" s="146"/>
      <c r="PYC105" s="146"/>
      <c r="PYD105" s="146"/>
      <c r="PYE105" s="146"/>
      <c r="PYF105" s="113"/>
      <c r="PYG105" s="112"/>
      <c r="PYH105" s="112"/>
      <c r="PYI105" s="145" t="s">
        <v>139</v>
      </c>
      <c r="PYJ105" s="146"/>
      <c r="PYK105" s="146"/>
      <c r="PYL105" s="146"/>
      <c r="PYM105" s="146"/>
      <c r="PYN105" s="113"/>
      <c r="PYO105" s="112"/>
      <c r="PYP105" s="112"/>
      <c r="PYQ105" s="145" t="s">
        <v>139</v>
      </c>
      <c r="PYR105" s="146"/>
      <c r="PYS105" s="146"/>
      <c r="PYT105" s="146"/>
      <c r="PYU105" s="146"/>
      <c r="PYV105" s="113"/>
      <c r="PYW105" s="112"/>
      <c r="PYX105" s="112"/>
      <c r="PYY105" s="145" t="s">
        <v>139</v>
      </c>
      <c r="PYZ105" s="146"/>
      <c r="PZA105" s="146"/>
      <c r="PZB105" s="146"/>
      <c r="PZC105" s="146"/>
      <c r="PZD105" s="113"/>
      <c r="PZE105" s="112"/>
      <c r="PZF105" s="112"/>
      <c r="PZG105" s="145" t="s">
        <v>139</v>
      </c>
      <c r="PZH105" s="146"/>
      <c r="PZI105" s="146"/>
      <c r="PZJ105" s="146"/>
      <c r="PZK105" s="146"/>
      <c r="PZL105" s="113"/>
      <c r="PZM105" s="112"/>
      <c r="PZN105" s="112"/>
      <c r="PZO105" s="145" t="s">
        <v>139</v>
      </c>
      <c r="PZP105" s="146"/>
      <c r="PZQ105" s="146"/>
      <c r="PZR105" s="146"/>
      <c r="PZS105" s="146"/>
      <c r="PZT105" s="113"/>
      <c r="PZU105" s="112"/>
      <c r="PZV105" s="112"/>
      <c r="PZW105" s="145" t="s">
        <v>139</v>
      </c>
      <c r="PZX105" s="146"/>
      <c r="PZY105" s="146"/>
      <c r="PZZ105" s="146"/>
      <c r="QAA105" s="146"/>
      <c r="QAB105" s="113"/>
      <c r="QAC105" s="112"/>
      <c r="QAD105" s="112"/>
      <c r="QAE105" s="145" t="s">
        <v>139</v>
      </c>
      <c r="QAF105" s="146"/>
      <c r="QAG105" s="146"/>
      <c r="QAH105" s="146"/>
      <c r="QAI105" s="146"/>
      <c r="QAJ105" s="113"/>
      <c r="QAK105" s="112"/>
      <c r="QAL105" s="112"/>
      <c r="QAM105" s="145" t="s">
        <v>139</v>
      </c>
      <c r="QAN105" s="146"/>
      <c r="QAO105" s="146"/>
      <c r="QAP105" s="146"/>
      <c r="QAQ105" s="146"/>
      <c r="QAR105" s="113"/>
      <c r="QAS105" s="112"/>
      <c r="QAT105" s="112"/>
      <c r="QAU105" s="145" t="s">
        <v>139</v>
      </c>
      <c r="QAV105" s="146"/>
      <c r="QAW105" s="146"/>
      <c r="QAX105" s="146"/>
      <c r="QAY105" s="146"/>
      <c r="QAZ105" s="113"/>
      <c r="QBA105" s="112"/>
      <c r="QBB105" s="112"/>
      <c r="QBC105" s="145" t="s">
        <v>139</v>
      </c>
      <c r="QBD105" s="146"/>
      <c r="QBE105" s="146"/>
      <c r="QBF105" s="146"/>
      <c r="QBG105" s="146"/>
      <c r="QBH105" s="113"/>
      <c r="QBI105" s="112"/>
      <c r="QBJ105" s="112"/>
      <c r="QBK105" s="145" t="s">
        <v>139</v>
      </c>
      <c r="QBL105" s="146"/>
      <c r="QBM105" s="146"/>
      <c r="QBN105" s="146"/>
      <c r="QBO105" s="146"/>
      <c r="QBP105" s="113"/>
      <c r="QBQ105" s="112"/>
      <c r="QBR105" s="112"/>
      <c r="QBS105" s="145" t="s">
        <v>139</v>
      </c>
      <c r="QBT105" s="146"/>
      <c r="QBU105" s="146"/>
      <c r="QBV105" s="146"/>
      <c r="QBW105" s="146"/>
      <c r="QBX105" s="113"/>
      <c r="QBY105" s="112"/>
      <c r="QBZ105" s="112"/>
      <c r="QCA105" s="145" t="s">
        <v>139</v>
      </c>
      <c r="QCB105" s="146"/>
      <c r="QCC105" s="146"/>
      <c r="QCD105" s="146"/>
      <c r="QCE105" s="146"/>
      <c r="QCF105" s="113"/>
      <c r="QCG105" s="112"/>
      <c r="QCH105" s="112"/>
      <c r="QCI105" s="145" t="s">
        <v>139</v>
      </c>
      <c r="QCJ105" s="146"/>
      <c r="QCK105" s="146"/>
      <c r="QCL105" s="146"/>
      <c r="QCM105" s="146"/>
      <c r="QCN105" s="113"/>
      <c r="QCO105" s="112"/>
      <c r="QCP105" s="112"/>
      <c r="QCQ105" s="145" t="s">
        <v>139</v>
      </c>
      <c r="QCR105" s="146"/>
      <c r="QCS105" s="146"/>
      <c r="QCT105" s="146"/>
      <c r="QCU105" s="146"/>
      <c r="QCV105" s="113"/>
      <c r="QCW105" s="112"/>
      <c r="QCX105" s="112"/>
      <c r="QCY105" s="145" t="s">
        <v>139</v>
      </c>
      <c r="QCZ105" s="146"/>
      <c r="QDA105" s="146"/>
      <c r="QDB105" s="146"/>
      <c r="QDC105" s="146"/>
      <c r="QDD105" s="113"/>
      <c r="QDE105" s="112"/>
      <c r="QDF105" s="112"/>
      <c r="QDG105" s="145" t="s">
        <v>139</v>
      </c>
      <c r="QDH105" s="146"/>
      <c r="QDI105" s="146"/>
      <c r="QDJ105" s="146"/>
      <c r="QDK105" s="146"/>
      <c r="QDL105" s="113"/>
      <c r="QDM105" s="112"/>
      <c r="QDN105" s="112"/>
      <c r="QDO105" s="145" t="s">
        <v>139</v>
      </c>
      <c r="QDP105" s="146"/>
      <c r="QDQ105" s="146"/>
      <c r="QDR105" s="146"/>
      <c r="QDS105" s="146"/>
      <c r="QDT105" s="113"/>
      <c r="QDU105" s="112"/>
      <c r="QDV105" s="112"/>
      <c r="QDW105" s="145" t="s">
        <v>139</v>
      </c>
      <c r="QDX105" s="146"/>
      <c r="QDY105" s="146"/>
      <c r="QDZ105" s="146"/>
      <c r="QEA105" s="146"/>
      <c r="QEB105" s="113"/>
      <c r="QEC105" s="112"/>
      <c r="QED105" s="112"/>
      <c r="QEE105" s="145" t="s">
        <v>139</v>
      </c>
      <c r="QEF105" s="146"/>
      <c r="QEG105" s="146"/>
      <c r="QEH105" s="146"/>
      <c r="QEI105" s="146"/>
      <c r="QEJ105" s="113"/>
      <c r="QEK105" s="112"/>
      <c r="QEL105" s="112"/>
      <c r="QEM105" s="145" t="s">
        <v>139</v>
      </c>
      <c r="QEN105" s="146"/>
      <c r="QEO105" s="146"/>
      <c r="QEP105" s="146"/>
      <c r="QEQ105" s="146"/>
      <c r="QER105" s="113"/>
      <c r="QES105" s="112"/>
      <c r="QET105" s="112"/>
      <c r="QEU105" s="145" t="s">
        <v>139</v>
      </c>
      <c r="QEV105" s="146"/>
      <c r="QEW105" s="146"/>
      <c r="QEX105" s="146"/>
      <c r="QEY105" s="146"/>
      <c r="QEZ105" s="113"/>
      <c r="QFA105" s="112"/>
      <c r="QFB105" s="112"/>
      <c r="QFC105" s="145" t="s">
        <v>139</v>
      </c>
      <c r="QFD105" s="146"/>
      <c r="QFE105" s="146"/>
      <c r="QFF105" s="146"/>
      <c r="QFG105" s="146"/>
      <c r="QFH105" s="113"/>
      <c r="QFI105" s="112"/>
      <c r="QFJ105" s="112"/>
      <c r="QFK105" s="145" t="s">
        <v>139</v>
      </c>
      <c r="QFL105" s="146"/>
      <c r="QFM105" s="146"/>
      <c r="QFN105" s="146"/>
      <c r="QFO105" s="146"/>
      <c r="QFP105" s="113"/>
      <c r="QFQ105" s="112"/>
      <c r="QFR105" s="112"/>
      <c r="QFS105" s="145" t="s">
        <v>139</v>
      </c>
      <c r="QFT105" s="146"/>
      <c r="QFU105" s="146"/>
      <c r="QFV105" s="146"/>
      <c r="QFW105" s="146"/>
      <c r="QFX105" s="113"/>
      <c r="QFY105" s="112"/>
      <c r="QFZ105" s="112"/>
      <c r="QGA105" s="145" t="s">
        <v>139</v>
      </c>
      <c r="QGB105" s="146"/>
      <c r="QGC105" s="146"/>
      <c r="QGD105" s="146"/>
      <c r="QGE105" s="146"/>
      <c r="QGF105" s="113"/>
      <c r="QGG105" s="112"/>
      <c r="QGH105" s="112"/>
      <c r="QGI105" s="145" t="s">
        <v>139</v>
      </c>
      <c r="QGJ105" s="146"/>
      <c r="QGK105" s="146"/>
      <c r="QGL105" s="146"/>
      <c r="QGM105" s="146"/>
      <c r="QGN105" s="113"/>
      <c r="QGO105" s="112"/>
      <c r="QGP105" s="112"/>
      <c r="QGQ105" s="145" t="s">
        <v>139</v>
      </c>
      <c r="QGR105" s="146"/>
      <c r="QGS105" s="146"/>
      <c r="QGT105" s="146"/>
      <c r="QGU105" s="146"/>
      <c r="QGV105" s="113"/>
      <c r="QGW105" s="112"/>
      <c r="QGX105" s="112"/>
      <c r="QGY105" s="145" t="s">
        <v>139</v>
      </c>
      <c r="QGZ105" s="146"/>
      <c r="QHA105" s="146"/>
      <c r="QHB105" s="146"/>
      <c r="QHC105" s="146"/>
      <c r="QHD105" s="113"/>
      <c r="QHE105" s="112"/>
      <c r="QHF105" s="112"/>
      <c r="QHG105" s="145" t="s">
        <v>139</v>
      </c>
      <c r="QHH105" s="146"/>
      <c r="QHI105" s="146"/>
      <c r="QHJ105" s="146"/>
      <c r="QHK105" s="146"/>
      <c r="QHL105" s="113"/>
      <c r="QHM105" s="112"/>
      <c r="QHN105" s="112"/>
      <c r="QHO105" s="145" t="s">
        <v>139</v>
      </c>
      <c r="QHP105" s="146"/>
      <c r="QHQ105" s="146"/>
      <c r="QHR105" s="146"/>
      <c r="QHS105" s="146"/>
      <c r="QHT105" s="113"/>
      <c r="QHU105" s="112"/>
      <c r="QHV105" s="112"/>
      <c r="QHW105" s="145" t="s">
        <v>139</v>
      </c>
      <c r="QHX105" s="146"/>
      <c r="QHY105" s="146"/>
      <c r="QHZ105" s="146"/>
      <c r="QIA105" s="146"/>
      <c r="QIB105" s="113"/>
      <c r="QIC105" s="112"/>
      <c r="QID105" s="112"/>
      <c r="QIE105" s="145" t="s">
        <v>139</v>
      </c>
      <c r="QIF105" s="146"/>
      <c r="QIG105" s="146"/>
      <c r="QIH105" s="146"/>
      <c r="QII105" s="146"/>
      <c r="QIJ105" s="113"/>
      <c r="QIK105" s="112"/>
      <c r="QIL105" s="112"/>
      <c r="QIM105" s="145" t="s">
        <v>139</v>
      </c>
      <c r="QIN105" s="146"/>
      <c r="QIO105" s="146"/>
      <c r="QIP105" s="146"/>
      <c r="QIQ105" s="146"/>
      <c r="QIR105" s="113"/>
      <c r="QIS105" s="112"/>
      <c r="QIT105" s="112"/>
      <c r="QIU105" s="145" t="s">
        <v>139</v>
      </c>
      <c r="QIV105" s="146"/>
      <c r="QIW105" s="146"/>
      <c r="QIX105" s="146"/>
      <c r="QIY105" s="146"/>
      <c r="QIZ105" s="113"/>
      <c r="QJA105" s="112"/>
      <c r="QJB105" s="112"/>
      <c r="QJC105" s="145" t="s">
        <v>139</v>
      </c>
      <c r="QJD105" s="146"/>
      <c r="QJE105" s="146"/>
      <c r="QJF105" s="146"/>
      <c r="QJG105" s="146"/>
      <c r="QJH105" s="113"/>
      <c r="QJI105" s="112"/>
      <c r="QJJ105" s="112"/>
      <c r="QJK105" s="145" t="s">
        <v>139</v>
      </c>
      <c r="QJL105" s="146"/>
      <c r="QJM105" s="146"/>
      <c r="QJN105" s="146"/>
      <c r="QJO105" s="146"/>
      <c r="QJP105" s="113"/>
      <c r="QJQ105" s="112"/>
      <c r="QJR105" s="112"/>
      <c r="QJS105" s="145" t="s">
        <v>139</v>
      </c>
      <c r="QJT105" s="146"/>
      <c r="QJU105" s="146"/>
      <c r="QJV105" s="146"/>
      <c r="QJW105" s="146"/>
      <c r="QJX105" s="113"/>
      <c r="QJY105" s="112"/>
      <c r="QJZ105" s="112"/>
      <c r="QKA105" s="145" t="s">
        <v>139</v>
      </c>
      <c r="QKB105" s="146"/>
      <c r="QKC105" s="146"/>
      <c r="QKD105" s="146"/>
      <c r="QKE105" s="146"/>
      <c r="QKF105" s="113"/>
      <c r="QKG105" s="112"/>
      <c r="QKH105" s="112"/>
      <c r="QKI105" s="145" t="s">
        <v>139</v>
      </c>
      <c r="QKJ105" s="146"/>
      <c r="QKK105" s="146"/>
      <c r="QKL105" s="146"/>
      <c r="QKM105" s="146"/>
      <c r="QKN105" s="113"/>
      <c r="QKO105" s="112"/>
      <c r="QKP105" s="112"/>
      <c r="QKQ105" s="145" t="s">
        <v>139</v>
      </c>
      <c r="QKR105" s="146"/>
      <c r="QKS105" s="146"/>
      <c r="QKT105" s="146"/>
      <c r="QKU105" s="146"/>
      <c r="QKV105" s="113"/>
      <c r="QKW105" s="112"/>
      <c r="QKX105" s="112"/>
      <c r="QKY105" s="145" t="s">
        <v>139</v>
      </c>
      <c r="QKZ105" s="146"/>
      <c r="QLA105" s="146"/>
      <c r="QLB105" s="146"/>
      <c r="QLC105" s="146"/>
      <c r="QLD105" s="113"/>
      <c r="QLE105" s="112"/>
      <c r="QLF105" s="112"/>
      <c r="QLG105" s="145" t="s">
        <v>139</v>
      </c>
      <c r="QLH105" s="146"/>
      <c r="QLI105" s="146"/>
      <c r="QLJ105" s="146"/>
      <c r="QLK105" s="146"/>
      <c r="QLL105" s="113"/>
      <c r="QLM105" s="112"/>
      <c r="QLN105" s="112"/>
      <c r="QLO105" s="145" t="s">
        <v>139</v>
      </c>
      <c r="QLP105" s="146"/>
      <c r="QLQ105" s="146"/>
      <c r="QLR105" s="146"/>
      <c r="QLS105" s="146"/>
      <c r="QLT105" s="113"/>
      <c r="QLU105" s="112"/>
      <c r="QLV105" s="112"/>
      <c r="QLW105" s="145" t="s">
        <v>139</v>
      </c>
      <c r="QLX105" s="146"/>
      <c r="QLY105" s="146"/>
      <c r="QLZ105" s="146"/>
      <c r="QMA105" s="146"/>
      <c r="QMB105" s="113"/>
      <c r="QMC105" s="112"/>
      <c r="QMD105" s="112"/>
      <c r="QME105" s="145" t="s">
        <v>139</v>
      </c>
      <c r="QMF105" s="146"/>
      <c r="QMG105" s="146"/>
      <c r="QMH105" s="146"/>
      <c r="QMI105" s="146"/>
      <c r="QMJ105" s="113"/>
      <c r="QMK105" s="112"/>
      <c r="QML105" s="112"/>
      <c r="QMM105" s="145" t="s">
        <v>139</v>
      </c>
      <c r="QMN105" s="146"/>
      <c r="QMO105" s="146"/>
      <c r="QMP105" s="146"/>
      <c r="QMQ105" s="146"/>
      <c r="QMR105" s="113"/>
      <c r="QMS105" s="112"/>
      <c r="QMT105" s="112"/>
      <c r="QMU105" s="145" t="s">
        <v>139</v>
      </c>
      <c r="QMV105" s="146"/>
      <c r="QMW105" s="146"/>
      <c r="QMX105" s="146"/>
      <c r="QMY105" s="146"/>
      <c r="QMZ105" s="113"/>
      <c r="QNA105" s="112"/>
      <c r="QNB105" s="112"/>
      <c r="QNC105" s="145" t="s">
        <v>139</v>
      </c>
      <c r="QND105" s="146"/>
      <c r="QNE105" s="146"/>
      <c r="QNF105" s="146"/>
      <c r="QNG105" s="146"/>
      <c r="QNH105" s="113"/>
      <c r="QNI105" s="112"/>
      <c r="QNJ105" s="112"/>
      <c r="QNK105" s="145" t="s">
        <v>139</v>
      </c>
      <c r="QNL105" s="146"/>
      <c r="QNM105" s="146"/>
      <c r="QNN105" s="146"/>
      <c r="QNO105" s="146"/>
      <c r="QNP105" s="113"/>
      <c r="QNQ105" s="112"/>
      <c r="QNR105" s="112"/>
      <c r="QNS105" s="145" t="s">
        <v>139</v>
      </c>
      <c r="QNT105" s="146"/>
      <c r="QNU105" s="146"/>
      <c r="QNV105" s="146"/>
      <c r="QNW105" s="146"/>
      <c r="QNX105" s="113"/>
      <c r="QNY105" s="112"/>
      <c r="QNZ105" s="112"/>
      <c r="QOA105" s="145" t="s">
        <v>139</v>
      </c>
      <c r="QOB105" s="146"/>
      <c r="QOC105" s="146"/>
      <c r="QOD105" s="146"/>
      <c r="QOE105" s="146"/>
      <c r="QOF105" s="113"/>
      <c r="QOG105" s="112"/>
      <c r="QOH105" s="112"/>
      <c r="QOI105" s="145" t="s">
        <v>139</v>
      </c>
      <c r="QOJ105" s="146"/>
      <c r="QOK105" s="146"/>
      <c r="QOL105" s="146"/>
      <c r="QOM105" s="146"/>
      <c r="QON105" s="113"/>
      <c r="QOO105" s="112"/>
      <c r="QOP105" s="112"/>
      <c r="QOQ105" s="145" t="s">
        <v>139</v>
      </c>
      <c r="QOR105" s="146"/>
      <c r="QOS105" s="146"/>
      <c r="QOT105" s="146"/>
      <c r="QOU105" s="146"/>
      <c r="QOV105" s="113"/>
      <c r="QOW105" s="112"/>
      <c r="QOX105" s="112"/>
      <c r="QOY105" s="145" t="s">
        <v>139</v>
      </c>
      <c r="QOZ105" s="146"/>
      <c r="QPA105" s="146"/>
      <c r="QPB105" s="146"/>
      <c r="QPC105" s="146"/>
      <c r="QPD105" s="113"/>
      <c r="QPE105" s="112"/>
      <c r="QPF105" s="112"/>
      <c r="QPG105" s="145" t="s">
        <v>139</v>
      </c>
      <c r="QPH105" s="146"/>
      <c r="QPI105" s="146"/>
      <c r="QPJ105" s="146"/>
      <c r="QPK105" s="146"/>
      <c r="QPL105" s="113"/>
      <c r="QPM105" s="112"/>
      <c r="QPN105" s="112"/>
      <c r="QPO105" s="145" t="s">
        <v>139</v>
      </c>
      <c r="QPP105" s="146"/>
      <c r="QPQ105" s="146"/>
      <c r="QPR105" s="146"/>
      <c r="QPS105" s="146"/>
      <c r="QPT105" s="113"/>
      <c r="QPU105" s="112"/>
      <c r="QPV105" s="112"/>
      <c r="QPW105" s="145" t="s">
        <v>139</v>
      </c>
      <c r="QPX105" s="146"/>
      <c r="QPY105" s="146"/>
      <c r="QPZ105" s="146"/>
      <c r="QQA105" s="146"/>
      <c r="QQB105" s="113"/>
      <c r="QQC105" s="112"/>
      <c r="QQD105" s="112"/>
      <c r="QQE105" s="145" t="s">
        <v>139</v>
      </c>
      <c r="QQF105" s="146"/>
      <c r="QQG105" s="146"/>
      <c r="QQH105" s="146"/>
      <c r="QQI105" s="146"/>
      <c r="QQJ105" s="113"/>
      <c r="QQK105" s="112"/>
      <c r="QQL105" s="112"/>
      <c r="QQM105" s="145" t="s">
        <v>139</v>
      </c>
      <c r="QQN105" s="146"/>
      <c r="QQO105" s="146"/>
      <c r="QQP105" s="146"/>
      <c r="QQQ105" s="146"/>
      <c r="QQR105" s="113"/>
      <c r="QQS105" s="112"/>
      <c r="QQT105" s="112"/>
      <c r="QQU105" s="145" t="s">
        <v>139</v>
      </c>
      <c r="QQV105" s="146"/>
      <c r="QQW105" s="146"/>
      <c r="QQX105" s="146"/>
      <c r="QQY105" s="146"/>
      <c r="QQZ105" s="113"/>
      <c r="QRA105" s="112"/>
      <c r="QRB105" s="112"/>
      <c r="QRC105" s="145" t="s">
        <v>139</v>
      </c>
      <c r="QRD105" s="146"/>
      <c r="QRE105" s="146"/>
      <c r="QRF105" s="146"/>
      <c r="QRG105" s="146"/>
      <c r="QRH105" s="113"/>
      <c r="QRI105" s="112"/>
      <c r="QRJ105" s="112"/>
      <c r="QRK105" s="145" t="s">
        <v>139</v>
      </c>
      <c r="QRL105" s="146"/>
      <c r="QRM105" s="146"/>
      <c r="QRN105" s="146"/>
      <c r="QRO105" s="146"/>
      <c r="QRP105" s="113"/>
      <c r="QRQ105" s="112"/>
      <c r="QRR105" s="112"/>
      <c r="QRS105" s="145" t="s">
        <v>139</v>
      </c>
      <c r="QRT105" s="146"/>
      <c r="QRU105" s="146"/>
      <c r="QRV105" s="146"/>
      <c r="QRW105" s="146"/>
      <c r="QRX105" s="113"/>
      <c r="QRY105" s="112"/>
      <c r="QRZ105" s="112"/>
      <c r="QSA105" s="145" t="s">
        <v>139</v>
      </c>
      <c r="QSB105" s="146"/>
      <c r="QSC105" s="146"/>
      <c r="QSD105" s="146"/>
      <c r="QSE105" s="146"/>
      <c r="QSF105" s="113"/>
      <c r="QSG105" s="112"/>
      <c r="QSH105" s="112"/>
      <c r="QSI105" s="145" t="s">
        <v>139</v>
      </c>
      <c r="QSJ105" s="146"/>
      <c r="QSK105" s="146"/>
      <c r="QSL105" s="146"/>
      <c r="QSM105" s="146"/>
      <c r="QSN105" s="113"/>
      <c r="QSO105" s="112"/>
      <c r="QSP105" s="112"/>
      <c r="QSQ105" s="145" t="s">
        <v>139</v>
      </c>
      <c r="QSR105" s="146"/>
      <c r="QSS105" s="146"/>
      <c r="QST105" s="146"/>
      <c r="QSU105" s="146"/>
      <c r="QSV105" s="113"/>
      <c r="QSW105" s="112"/>
      <c r="QSX105" s="112"/>
      <c r="QSY105" s="145" t="s">
        <v>139</v>
      </c>
      <c r="QSZ105" s="146"/>
      <c r="QTA105" s="146"/>
      <c r="QTB105" s="146"/>
      <c r="QTC105" s="146"/>
      <c r="QTD105" s="113"/>
      <c r="QTE105" s="112"/>
      <c r="QTF105" s="112"/>
      <c r="QTG105" s="145" t="s">
        <v>139</v>
      </c>
      <c r="QTH105" s="146"/>
      <c r="QTI105" s="146"/>
      <c r="QTJ105" s="146"/>
      <c r="QTK105" s="146"/>
      <c r="QTL105" s="113"/>
      <c r="QTM105" s="112"/>
      <c r="QTN105" s="112"/>
      <c r="QTO105" s="145" t="s">
        <v>139</v>
      </c>
      <c r="QTP105" s="146"/>
      <c r="QTQ105" s="146"/>
      <c r="QTR105" s="146"/>
      <c r="QTS105" s="146"/>
      <c r="QTT105" s="113"/>
      <c r="QTU105" s="112"/>
      <c r="QTV105" s="112"/>
      <c r="QTW105" s="145" t="s">
        <v>139</v>
      </c>
      <c r="QTX105" s="146"/>
      <c r="QTY105" s="146"/>
      <c r="QTZ105" s="146"/>
      <c r="QUA105" s="146"/>
      <c r="QUB105" s="113"/>
      <c r="QUC105" s="112"/>
      <c r="QUD105" s="112"/>
      <c r="QUE105" s="145" t="s">
        <v>139</v>
      </c>
      <c r="QUF105" s="146"/>
      <c r="QUG105" s="146"/>
      <c r="QUH105" s="146"/>
      <c r="QUI105" s="146"/>
      <c r="QUJ105" s="113"/>
      <c r="QUK105" s="112"/>
      <c r="QUL105" s="112"/>
      <c r="QUM105" s="145" t="s">
        <v>139</v>
      </c>
      <c r="QUN105" s="146"/>
      <c r="QUO105" s="146"/>
      <c r="QUP105" s="146"/>
      <c r="QUQ105" s="146"/>
      <c r="QUR105" s="113"/>
      <c r="QUS105" s="112"/>
      <c r="QUT105" s="112"/>
      <c r="QUU105" s="145" t="s">
        <v>139</v>
      </c>
      <c r="QUV105" s="146"/>
      <c r="QUW105" s="146"/>
      <c r="QUX105" s="146"/>
      <c r="QUY105" s="146"/>
      <c r="QUZ105" s="113"/>
      <c r="QVA105" s="112"/>
      <c r="QVB105" s="112"/>
      <c r="QVC105" s="145" t="s">
        <v>139</v>
      </c>
      <c r="QVD105" s="146"/>
      <c r="QVE105" s="146"/>
      <c r="QVF105" s="146"/>
      <c r="QVG105" s="146"/>
      <c r="QVH105" s="113"/>
      <c r="QVI105" s="112"/>
      <c r="QVJ105" s="112"/>
      <c r="QVK105" s="145" t="s">
        <v>139</v>
      </c>
      <c r="QVL105" s="146"/>
      <c r="QVM105" s="146"/>
      <c r="QVN105" s="146"/>
      <c r="QVO105" s="146"/>
      <c r="QVP105" s="113"/>
      <c r="QVQ105" s="112"/>
      <c r="QVR105" s="112"/>
      <c r="QVS105" s="145" t="s">
        <v>139</v>
      </c>
      <c r="QVT105" s="146"/>
      <c r="QVU105" s="146"/>
      <c r="QVV105" s="146"/>
      <c r="QVW105" s="146"/>
      <c r="QVX105" s="113"/>
      <c r="QVY105" s="112"/>
      <c r="QVZ105" s="112"/>
      <c r="QWA105" s="145" t="s">
        <v>139</v>
      </c>
      <c r="QWB105" s="146"/>
      <c r="QWC105" s="146"/>
      <c r="QWD105" s="146"/>
      <c r="QWE105" s="146"/>
      <c r="QWF105" s="113"/>
      <c r="QWG105" s="112"/>
      <c r="QWH105" s="112"/>
      <c r="QWI105" s="145" t="s">
        <v>139</v>
      </c>
      <c r="QWJ105" s="146"/>
      <c r="QWK105" s="146"/>
      <c r="QWL105" s="146"/>
      <c r="QWM105" s="146"/>
      <c r="QWN105" s="113"/>
      <c r="QWO105" s="112"/>
      <c r="QWP105" s="112"/>
      <c r="QWQ105" s="145" t="s">
        <v>139</v>
      </c>
      <c r="QWR105" s="146"/>
      <c r="QWS105" s="146"/>
      <c r="QWT105" s="146"/>
      <c r="QWU105" s="146"/>
      <c r="QWV105" s="113"/>
      <c r="QWW105" s="112"/>
      <c r="QWX105" s="112"/>
      <c r="QWY105" s="145" t="s">
        <v>139</v>
      </c>
      <c r="QWZ105" s="146"/>
      <c r="QXA105" s="146"/>
      <c r="QXB105" s="146"/>
      <c r="QXC105" s="146"/>
      <c r="QXD105" s="113"/>
      <c r="QXE105" s="112"/>
      <c r="QXF105" s="112"/>
      <c r="QXG105" s="145" t="s">
        <v>139</v>
      </c>
      <c r="QXH105" s="146"/>
      <c r="QXI105" s="146"/>
      <c r="QXJ105" s="146"/>
      <c r="QXK105" s="146"/>
      <c r="QXL105" s="113"/>
      <c r="QXM105" s="112"/>
      <c r="QXN105" s="112"/>
      <c r="QXO105" s="145" t="s">
        <v>139</v>
      </c>
      <c r="QXP105" s="146"/>
      <c r="QXQ105" s="146"/>
      <c r="QXR105" s="146"/>
      <c r="QXS105" s="146"/>
      <c r="QXT105" s="113"/>
      <c r="QXU105" s="112"/>
      <c r="QXV105" s="112"/>
      <c r="QXW105" s="145" t="s">
        <v>139</v>
      </c>
      <c r="QXX105" s="146"/>
      <c r="QXY105" s="146"/>
      <c r="QXZ105" s="146"/>
      <c r="QYA105" s="146"/>
      <c r="QYB105" s="113"/>
      <c r="QYC105" s="112"/>
      <c r="QYD105" s="112"/>
      <c r="QYE105" s="145" t="s">
        <v>139</v>
      </c>
      <c r="QYF105" s="146"/>
      <c r="QYG105" s="146"/>
      <c r="QYH105" s="146"/>
      <c r="QYI105" s="146"/>
      <c r="QYJ105" s="113"/>
      <c r="QYK105" s="112"/>
      <c r="QYL105" s="112"/>
      <c r="QYM105" s="145" t="s">
        <v>139</v>
      </c>
      <c r="QYN105" s="146"/>
      <c r="QYO105" s="146"/>
      <c r="QYP105" s="146"/>
      <c r="QYQ105" s="146"/>
      <c r="QYR105" s="113"/>
      <c r="QYS105" s="112"/>
      <c r="QYT105" s="112"/>
      <c r="QYU105" s="145" t="s">
        <v>139</v>
      </c>
      <c r="QYV105" s="146"/>
      <c r="QYW105" s="146"/>
      <c r="QYX105" s="146"/>
      <c r="QYY105" s="146"/>
      <c r="QYZ105" s="113"/>
      <c r="QZA105" s="112"/>
      <c r="QZB105" s="112"/>
      <c r="QZC105" s="145" t="s">
        <v>139</v>
      </c>
      <c r="QZD105" s="146"/>
      <c r="QZE105" s="146"/>
      <c r="QZF105" s="146"/>
      <c r="QZG105" s="146"/>
      <c r="QZH105" s="113"/>
      <c r="QZI105" s="112"/>
      <c r="QZJ105" s="112"/>
      <c r="QZK105" s="145" t="s">
        <v>139</v>
      </c>
      <c r="QZL105" s="146"/>
      <c r="QZM105" s="146"/>
      <c r="QZN105" s="146"/>
      <c r="QZO105" s="146"/>
      <c r="QZP105" s="113"/>
      <c r="QZQ105" s="112"/>
      <c r="QZR105" s="112"/>
      <c r="QZS105" s="145" t="s">
        <v>139</v>
      </c>
      <c r="QZT105" s="146"/>
      <c r="QZU105" s="146"/>
      <c r="QZV105" s="146"/>
      <c r="QZW105" s="146"/>
      <c r="QZX105" s="113"/>
      <c r="QZY105" s="112"/>
      <c r="QZZ105" s="112"/>
      <c r="RAA105" s="145" t="s">
        <v>139</v>
      </c>
      <c r="RAB105" s="146"/>
      <c r="RAC105" s="146"/>
      <c r="RAD105" s="146"/>
      <c r="RAE105" s="146"/>
      <c r="RAF105" s="113"/>
      <c r="RAG105" s="112"/>
      <c r="RAH105" s="112"/>
      <c r="RAI105" s="145" t="s">
        <v>139</v>
      </c>
      <c r="RAJ105" s="146"/>
      <c r="RAK105" s="146"/>
      <c r="RAL105" s="146"/>
      <c r="RAM105" s="146"/>
      <c r="RAN105" s="113"/>
      <c r="RAO105" s="112"/>
      <c r="RAP105" s="112"/>
      <c r="RAQ105" s="145" t="s">
        <v>139</v>
      </c>
      <c r="RAR105" s="146"/>
      <c r="RAS105" s="146"/>
      <c r="RAT105" s="146"/>
      <c r="RAU105" s="146"/>
      <c r="RAV105" s="113"/>
      <c r="RAW105" s="112"/>
      <c r="RAX105" s="112"/>
      <c r="RAY105" s="145" t="s">
        <v>139</v>
      </c>
      <c r="RAZ105" s="146"/>
      <c r="RBA105" s="146"/>
      <c r="RBB105" s="146"/>
      <c r="RBC105" s="146"/>
      <c r="RBD105" s="113"/>
      <c r="RBE105" s="112"/>
      <c r="RBF105" s="112"/>
      <c r="RBG105" s="145" t="s">
        <v>139</v>
      </c>
      <c r="RBH105" s="146"/>
      <c r="RBI105" s="146"/>
      <c r="RBJ105" s="146"/>
      <c r="RBK105" s="146"/>
      <c r="RBL105" s="113"/>
      <c r="RBM105" s="112"/>
      <c r="RBN105" s="112"/>
      <c r="RBO105" s="145" t="s">
        <v>139</v>
      </c>
      <c r="RBP105" s="146"/>
      <c r="RBQ105" s="146"/>
      <c r="RBR105" s="146"/>
      <c r="RBS105" s="146"/>
      <c r="RBT105" s="113"/>
      <c r="RBU105" s="112"/>
      <c r="RBV105" s="112"/>
      <c r="RBW105" s="145" t="s">
        <v>139</v>
      </c>
      <c r="RBX105" s="146"/>
      <c r="RBY105" s="146"/>
      <c r="RBZ105" s="146"/>
      <c r="RCA105" s="146"/>
      <c r="RCB105" s="113"/>
      <c r="RCC105" s="112"/>
      <c r="RCD105" s="112"/>
      <c r="RCE105" s="145" t="s">
        <v>139</v>
      </c>
      <c r="RCF105" s="146"/>
      <c r="RCG105" s="146"/>
      <c r="RCH105" s="146"/>
      <c r="RCI105" s="146"/>
      <c r="RCJ105" s="113"/>
      <c r="RCK105" s="112"/>
      <c r="RCL105" s="112"/>
      <c r="RCM105" s="145" t="s">
        <v>139</v>
      </c>
      <c r="RCN105" s="146"/>
      <c r="RCO105" s="146"/>
      <c r="RCP105" s="146"/>
      <c r="RCQ105" s="146"/>
      <c r="RCR105" s="113"/>
      <c r="RCS105" s="112"/>
      <c r="RCT105" s="112"/>
      <c r="RCU105" s="145" t="s">
        <v>139</v>
      </c>
      <c r="RCV105" s="146"/>
      <c r="RCW105" s="146"/>
      <c r="RCX105" s="146"/>
      <c r="RCY105" s="146"/>
      <c r="RCZ105" s="113"/>
      <c r="RDA105" s="112"/>
      <c r="RDB105" s="112"/>
      <c r="RDC105" s="145" t="s">
        <v>139</v>
      </c>
      <c r="RDD105" s="146"/>
      <c r="RDE105" s="146"/>
      <c r="RDF105" s="146"/>
      <c r="RDG105" s="146"/>
      <c r="RDH105" s="113"/>
      <c r="RDI105" s="112"/>
      <c r="RDJ105" s="112"/>
      <c r="RDK105" s="145" t="s">
        <v>139</v>
      </c>
      <c r="RDL105" s="146"/>
      <c r="RDM105" s="146"/>
      <c r="RDN105" s="146"/>
      <c r="RDO105" s="146"/>
      <c r="RDP105" s="113"/>
      <c r="RDQ105" s="112"/>
      <c r="RDR105" s="112"/>
      <c r="RDS105" s="145" t="s">
        <v>139</v>
      </c>
      <c r="RDT105" s="146"/>
      <c r="RDU105" s="146"/>
      <c r="RDV105" s="146"/>
      <c r="RDW105" s="146"/>
      <c r="RDX105" s="113"/>
      <c r="RDY105" s="112"/>
      <c r="RDZ105" s="112"/>
      <c r="REA105" s="145" t="s">
        <v>139</v>
      </c>
      <c r="REB105" s="146"/>
      <c r="REC105" s="146"/>
      <c r="RED105" s="146"/>
      <c r="REE105" s="146"/>
      <c r="REF105" s="113"/>
      <c r="REG105" s="112"/>
      <c r="REH105" s="112"/>
      <c r="REI105" s="145" t="s">
        <v>139</v>
      </c>
      <c r="REJ105" s="146"/>
      <c r="REK105" s="146"/>
      <c r="REL105" s="146"/>
      <c r="REM105" s="146"/>
      <c r="REN105" s="113"/>
      <c r="REO105" s="112"/>
      <c r="REP105" s="112"/>
      <c r="REQ105" s="145" t="s">
        <v>139</v>
      </c>
      <c r="RER105" s="146"/>
      <c r="RES105" s="146"/>
      <c r="RET105" s="146"/>
      <c r="REU105" s="146"/>
      <c r="REV105" s="113"/>
      <c r="REW105" s="112"/>
      <c r="REX105" s="112"/>
      <c r="REY105" s="145" t="s">
        <v>139</v>
      </c>
      <c r="REZ105" s="146"/>
      <c r="RFA105" s="146"/>
      <c r="RFB105" s="146"/>
      <c r="RFC105" s="146"/>
      <c r="RFD105" s="113"/>
      <c r="RFE105" s="112"/>
      <c r="RFF105" s="112"/>
      <c r="RFG105" s="145" t="s">
        <v>139</v>
      </c>
      <c r="RFH105" s="146"/>
      <c r="RFI105" s="146"/>
      <c r="RFJ105" s="146"/>
      <c r="RFK105" s="146"/>
      <c r="RFL105" s="113"/>
      <c r="RFM105" s="112"/>
      <c r="RFN105" s="112"/>
      <c r="RFO105" s="145" t="s">
        <v>139</v>
      </c>
      <c r="RFP105" s="146"/>
      <c r="RFQ105" s="146"/>
      <c r="RFR105" s="146"/>
      <c r="RFS105" s="146"/>
      <c r="RFT105" s="113"/>
      <c r="RFU105" s="112"/>
      <c r="RFV105" s="112"/>
      <c r="RFW105" s="145" t="s">
        <v>139</v>
      </c>
      <c r="RFX105" s="146"/>
      <c r="RFY105" s="146"/>
      <c r="RFZ105" s="146"/>
      <c r="RGA105" s="146"/>
      <c r="RGB105" s="113"/>
      <c r="RGC105" s="112"/>
      <c r="RGD105" s="112"/>
      <c r="RGE105" s="145" t="s">
        <v>139</v>
      </c>
      <c r="RGF105" s="146"/>
      <c r="RGG105" s="146"/>
      <c r="RGH105" s="146"/>
      <c r="RGI105" s="146"/>
      <c r="RGJ105" s="113"/>
      <c r="RGK105" s="112"/>
      <c r="RGL105" s="112"/>
      <c r="RGM105" s="145" t="s">
        <v>139</v>
      </c>
      <c r="RGN105" s="146"/>
      <c r="RGO105" s="146"/>
      <c r="RGP105" s="146"/>
      <c r="RGQ105" s="146"/>
      <c r="RGR105" s="113"/>
      <c r="RGS105" s="112"/>
      <c r="RGT105" s="112"/>
      <c r="RGU105" s="145" t="s">
        <v>139</v>
      </c>
      <c r="RGV105" s="146"/>
      <c r="RGW105" s="146"/>
      <c r="RGX105" s="146"/>
      <c r="RGY105" s="146"/>
      <c r="RGZ105" s="113"/>
      <c r="RHA105" s="112"/>
      <c r="RHB105" s="112"/>
      <c r="RHC105" s="145" t="s">
        <v>139</v>
      </c>
      <c r="RHD105" s="146"/>
      <c r="RHE105" s="146"/>
      <c r="RHF105" s="146"/>
      <c r="RHG105" s="146"/>
      <c r="RHH105" s="113"/>
      <c r="RHI105" s="112"/>
      <c r="RHJ105" s="112"/>
      <c r="RHK105" s="145" t="s">
        <v>139</v>
      </c>
      <c r="RHL105" s="146"/>
      <c r="RHM105" s="146"/>
      <c r="RHN105" s="146"/>
      <c r="RHO105" s="146"/>
      <c r="RHP105" s="113"/>
      <c r="RHQ105" s="112"/>
      <c r="RHR105" s="112"/>
      <c r="RHS105" s="145" t="s">
        <v>139</v>
      </c>
      <c r="RHT105" s="146"/>
      <c r="RHU105" s="146"/>
      <c r="RHV105" s="146"/>
      <c r="RHW105" s="146"/>
      <c r="RHX105" s="113"/>
      <c r="RHY105" s="112"/>
      <c r="RHZ105" s="112"/>
      <c r="RIA105" s="145" t="s">
        <v>139</v>
      </c>
      <c r="RIB105" s="146"/>
      <c r="RIC105" s="146"/>
      <c r="RID105" s="146"/>
      <c r="RIE105" s="146"/>
      <c r="RIF105" s="113"/>
      <c r="RIG105" s="112"/>
      <c r="RIH105" s="112"/>
      <c r="RII105" s="145" t="s">
        <v>139</v>
      </c>
      <c r="RIJ105" s="146"/>
      <c r="RIK105" s="146"/>
      <c r="RIL105" s="146"/>
      <c r="RIM105" s="146"/>
      <c r="RIN105" s="113"/>
      <c r="RIO105" s="112"/>
      <c r="RIP105" s="112"/>
      <c r="RIQ105" s="145" t="s">
        <v>139</v>
      </c>
      <c r="RIR105" s="146"/>
      <c r="RIS105" s="146"/>
      <c r="RIT105" s="146"/>
      <c r="RIU105" s="146"/>
      <c r="RIV105" s="113"/>
      <c r="RIW105" s="112"/>
      <c r="RIX105" s="112"/>
      <c r="RIY105" s="145" t="s">
        <v>139</v>
      </c>
      <c r="RIZ105" s="146"/>
      <c r="RJA105" s="146"/>
      <c r="RJB105" s="146"/>
      <c r="RJC105" s="146"/>
      <c r="RJD105" s="113"/>
      <c r="RJE105" s="112"/>
      <c r="RJF105" s="112"/>
      <c r="RJG105" s="145" t="s">
        <v>139</v>
      </c>
      <c r="RJH105" s="146"/>
      <c r="RJI105" s="146"/>
      <c r="RJJ105" s="146"/>
      <c r="RJK105" s="146"/>
      <c r="RJL105" s="113"/>
      <c r="RJM105" s="112"/>
      <c r="RJN105" s="112"/>
      <c r="RJO105" s="145" t="s">
        <v>139</v>
      </c>
      <c r="RJP105" s="146"/>
      <c r="RJQ105" s="146"/>
      <c r="RJR105" s="146"/>
      <c r="RJS105" s="146"/>
      <c r="RJT105" s="113"/>
      <c r="RJU105" s="112"/>
      <c r="RJV105" s="112"/>
      <c r="RJW105" s="145" t="s">
        <v>139</v>
      </c>
      <c r="RJX105" s="146"/>
      <c r="RJY105" s="146"/>
      <c r="RJZ105" s="146"/>
      <c r="RKA105" s="146"/>
      <c r="RKB105" s="113"/>
      <c r="RKC105" s="112"/>
      <c r="RKD105" s="112"/>
      <c r="RKE105" s="145" t="s">
        <v>139</v>
      </c>
      <c r="RKF105" s="146"/>
      <c r="RKG105" s="146"/>
      <c r="RKH105" s="146"/>
      <c r="RKI105" s="146"/>
      <c r="RKJ105" s="113"/>
      <c r="RKK105" s="112"/>
      <c r="RKL105" s="112"/>
      <c r="RKM105" s="145" t="s">
        <v>139</v>
      </c>
      <c r="RKN105" s="146"/>
      <c r="RKO105" s="146"/>
      <c r="RKP105" s="146"/>
      <c r="RKQ105" s="146"/>
      <c r="RKR105" s="113"/>
      <c r="RKS105" s="112"/>
      <c r="RKT105" s="112"/>
      <c r="RKU105" s="145" t="s">
        <v>139</v>
      </c>
      <c r="RKV105" s="146"/>
      <c r="RKW105" s="146"/>
      <c r="RKX105" s="146"/>
      <c r="RKY105" s="146"/>
      <c r="RKZ105" s="113"/>
      <c r="RLA105" s="112"/>
      <c r="RLB105" s="112"/>
      <c r="RLC105" s="145" t="s">
        <v>139</v>
      </c>
      <c r="RLD105" s="146"/>
      <c r="RLE105" s="146"/>
      <c r="RLF105" s="146"/>
      <c r="RLG105" s="146"/>
      <c r="RLH105" s="113"/>
      <c r="RLI105" s="112"/>
      <c r="RLJ105" s="112"/>
      <c r="RLK105" s="145" t="s">
        <v>139</v>
      </c>
      <c r="RLL105" s="146"/>
      <c r="RLM105" s="146"/>
      <c r="RLN105" s="146"/>
      <c r="RLO105" s="146"/>
      <c r="RLP105" s="113"/>
      <c r="RLQ105" s="112"/>
      <c r="RLR105" s="112"/>
      <c r="RLS105" s="145" t="s">
        <v>139</v>
      </c>
      <c r="RLT105" s="146"/>
      <c r="RLU105" s="146"/>
      <c r="RLV105" s="146"/>
      <c r="RLW105" s="146"/>
      <c r="RLX105" s="113"/>
      <c r="RLY105" s="112"/>
      <c r="RLZ105" s="112"/>
      <c r="RMA105" s="145" t="s">
        <v>139</v>
      </c>
      <c r="RMB105" s="146"/>
      <c r="RMC105" s="146"/>
      <c r="RMD105" s="146"/>
      <c r="RME105" s="146"/>
      <c r="RMF105" s="113"/>
      <c r="RMG105" s="112"/>
      <c r="RMH105" s="112"/>
      <c r="RMI105" s="145" t="s">
        <v>139</v>
      </c>
      <c r="RMJ105" s="146"/>
      <c r="RMK105" s="146"/>
      <c r="RML105" s="146"/>
      <c r="RMM105" s="146"/>
      <c r="RMN105" s="113"/>
      <c r="RMO105" s="112"/>
      <c r="RMP105" s="112"/>
      <c r="RMQ105" s="145" t="s">
        <v>139</v>
      </c>
      <c r="RMR105" s="146"/>
      <c r="RMS105" s="146"/>
      <c r="RMT105" s="146"/>
      <c r="RMU105" s="146"/>
      <c r="RMV105" s="113"/>
      <c r="RMW105" s="112"/>
      <c r="RMX105" s="112"/>
      <c r="RMY105" s="145" t="s">
        <v>139</v>
      </c>
      <c r="RMZ105" s="146"/>
      <c r="RNA105" s="146"/>
      <c r="RNB105" s="146"/>
      <c r="RNC105" s="146"/>
      <c r="RND105" s="113"/>
      <c r="RNE105" s="112"/>
      <c r="RNF105" s="112"/>
      <c r="RNG105" s="145" t="s">
        <v>139</v>
      </c>
      <c r="RNH105" s="146"/>
      <c r="RNI105" s="146"/>
      <c r="RNJ105" s="146"/>
      <c r="RNK105" s="146"/>
      <c r="RNL105" s="113"/>
      <c r="RNM105" s="112"/>
      <c r="RNN105" s="112"/>
      <c r="RNO105" s="145" t="s">
        <v>139</v>
      </c>
      <c r="RNP105" s="146"/>
      <c r="RNQ105" s="146"/>
      <c r="RNR105" s="146"/>
      <c r="RNS105" s="146"/>
      <c r="RNT105" s="113"/>
      <c r="RNU105" s="112"/>
      <c r="RNV105" s="112"/>
      <c r="RNW105" s="145" t="s">
        <v>139</v>
      </c>
      <c r="RNX105" s="146"/>
      <c r="RNY105" s="146"/>
      <c r="RNZ105" s="146"/>
      <c r="ROA105" s="146"/>
      <c r="ROB105" s="113"/>
      <c r="ROC105" s="112"/>
      <c r="ROD105" s="112"/>
      <c r="ROE105" s="145" t="s">
        <v>139</v>
      </c>
      <c r="ROF105" s="146"/>
      <c r="ROG105" s="146"/>
      <c r="ROH105" s="146"/>
      <c r="ROI105" s="146"/>
      <c r="ROJ105" s="113"/>
      <c r="ROK105" s="112"/>
      <c r="ROL105" s="112"/>
      <c r="ROM105" s="145" t="s">
        <v>139</v>
      </c>
      <c r="RON105" s="146"/>
      <c r="ROO105" s="146"/>
      <c r="ROP105" s="146"/>
      <c r="ROQ105" s="146"/>
      <c r="ROR105" s="113"/>
      <c r="ROS105" s="112"/>
      <c r="ROT105" s="112"/>
      <c r="ROU105" s="145" t="s">
        <v>139</v>
      </c>
      <c r="ROV105" s="146"/>
      <c r="ROW105" s="146"/>
      <c r="ROX105" s="146"/>
      <c r="ROY105" s="146"/>
      <c r="ROZ105" s="113"/>
      <c r="RPA105" s="112"/>
      <c r="RPB105" s="112"/>
      <c r="RPC105" s="145" t="s">
        <v>139</v>
      </c>
      <c r="RPD105" s="146"/>
      <c r="RPE105" s="146"/>
      <c r="RPF105" s="146"/>
      <c r="RPG105" s="146"/>
      <c r="RPH105" s="113"/>
      <c r="RPI105" s="112"/>
      <c r="RPJ105" s="112"/>
      <c r="RPK105" s="145" t="s">
        <v>139</v>
      </c>
      <c r="RPL105" s="146"/>
      <c r="RPM105" s="146"/>
      <c r="RPN105" s="146"/>
      <c r="RPO105" s="146"/>
      <c r="RPP105" s="113"/>
      <c r="RPQ105" s="112"/>
      <c r="RPR105" s="112"/>
      <c r="RPS105" s="145" t="s">
        <v>139</v>
      </c>
      <c r="RPT105" s="146"/>
      <c r="RPU105" s="146"/>
      <c r="RPV105" s="146"/>
      <c r="RPW105" s="146"/>
      <c r="RPX105" s="113"/>
      <c r="RPY105" s="112"/>
      <c r="RPZ105" s="112"/>
      <c r="RQA105" s="145" t="s">
        <v>139</v>
      </c>
      <c r="RQB105" s="146"/>
      <c r="RQC105" s="146"/>
      <c r="RQD105" s="146"/>
      <c r="RQE105" s="146"/>
      <c r="RQF105" s="113"/>
      <c r="RQG105" s="112"/>
      <c r="RQH105" s="112"/>
      <c r="RQI105" s="145" t="s">
        <v>139</v>
      </c>
      <c r="RQJ105" s="146"/>
      <c r="RQK105" s="146"/>
      <c r="RQL105" s="146"/>
      <c r="RQM105" s="146"/>
      <c r="RQN105" s="113"/>
      <c r="RQO105" s="112"/>
      <c r="RQP105" s="112"/>
      <c r="RQQ105" s="145" t="s">
        <v>139</v>
      </c>
      <c r="RQR105" s="146"/>
      <c r="RQS105" s="146"/>
      <c r="RQT105" s="146"/>
      <c r="RQU105" s="146"/>
      <c r="RQV105" s="113"/>
      <c r="RQW105" s="112"/>
      <c r="RQX105" s="112"/>
      <c r="RQY105" s="145" t="s">
        <v>139</v>
      </c>
      <c r="RQZ105" s="146"/>
      <c r="RRA105" s="146"/>
      <c r="RRB105" s="146"/>
      <c r="RRC105" s="146"/>
      <c r="RRD105" s="113"/>
      <c r="RRE105" s="112"/>
      <c r="RRF105" s="112"/>
      <c r="RRG105" s="145" t="s">
        <v>139</v>
      </c>
      <c r="RRH105" s="146"/>
      <c r="RRI105" s="146"/>
      <c r="RRJ105" s="146"/>
      <c r="RRK105" s="146"/>
      <c r="RRL105" s="113"/>
      <c r="RRM105" s="112"/>
      <c r="RRN105" s="112"/>
      <c r="RRO105" s="145" t="s">
        <v>139</v>
      </c>
      <c r="RRP105" s="146"/>
      <c r="RRQ105" s="146"/>
      <c r="RRR105" s="146"/>
      <c r="RRS105" s="146"/>
      <c r="RRT105" s="113"/>
      <c r="RRU105" s="112"/>
      <c r="RRV105" s="112"/>
      <c r="RRW105" s="145" t="s">
        <v>139</v>
      </c>
      <c r="RRX105" s="146"/>
      <c r="RRY105" s="146"/>
      <c r="RRZ105" s="146"/>
      <c r="RSA105" s="146"/>
      <c r="RSB105" s="113"/>
      <c r="RSC105" s="112"/>
      <c r="RSD105" s="112"/>
      <c r="RSE105" s="145" t="s">
        <v>139</v>
      </c>
      <c r="RSF105" s="146"/>
      <c r="RSG105" s="146"/>
      <c r="RSH105" s="146"/>
      <c r="RSI105" s="146"/>
      <c r="RSJ105" s="113"/>
      <c r="RSK105" s="112"/>
      <c r="RSL105" s="112"/>
      <c r="RSM105" s="145" t="s">
        <v>139</v>
      </c>
      <c r="RSN105" s="146"/>
      <c r="RSO105" s="146"/>
      <c r="RSP105" s="146"/>
      <c r="RSQ105" s="146"/>
      <c r="RSR105" s="113"/>
      <c r="RSS105" s="112"/>
      <c r="RST105" s="112"/>
      <c r="RSU105" s="145" t="s">
        <v>139</v>
      </c>
      <c r="RSV105" s="146"/>
      <c r="RSW105" s="146"/>
      <c r="RSX105" s="146"/>
      <c r="RSY105" s="146"/>
      <c r="RSZ105" s="113"/>
      <c r="RTA105" s="112"/>
      <c r="RTB105" s="112"/>
      <c r="RTC105" s="145" t="s">
        <v>139</v>
      </c>
      <c r="RTD105" s="146"/>
      <c r="RTE105" s="146"/>
      <c r="RTF105" s="146"/>
      <c r="RTG105" s="146"/>
      <c r="RTH105" s="113"/>
      <c r="RTI105" s="112"/>
      <c r="RTJ105" s="112"/>
      <c r="RTK105" s="145" t="s">
        <v>139</v>
      </c>
      <c r="RTL105" s="146"/>
      <c r="RTM105" s="146"/>
      <c r="RTN105" s="146"/>
      <c r="RTO105" s="146"/>
      <c r="RTP105" s="113"/>
      <c r="RTQ105" s="112"/>
      <c r="RTR105" s="112"/>
      <c r="RTS105" s="145" t="s">
        <v>139</v>
      </c>
      <c r="RTT105" s="146"/>
      <c r="RTU105" s="146"/>
      <c r="RTV105" s="146"/>
      <c r="RTW105" s="146"/>
      <c r="RTX105" s="113"/>
      <c r="RTY105" s="112"/>
      <c r="RTZ105" s="112"/>
      <c r="RUA105" s="145" t="s">
        <v>139</v>
      </c>
      <c r="RUB105" s="146"/>
      <c r="RUC105" s="146"/>
      <c r="RUD105" s="146"/>
      <c r="RUE105" s="146"/>
      <c r="RUF105" s="113"/>
      <c r="RUG105" s="112"/>
      <c r="RUH105" s="112"/>
      <c r="RUI105" s="145" t="s">
        <v>139</v>
      </c>
      <c r="RUJ105" s="146"/>
      <c r="RUK105" s="146"/>
      <c r="RUL105" s="146"/>
      <c r="RUM105" s="146"/>
      <c r="RUN105" s="113"/>
      <c r="RUO105" s="112"/>
      <c r="RUP105" s="112"/>
      <c r="RUQ105" s="145" t="s">
        <v>139</v>
      </c>
      <c r="RUR105" s="146"/>
      <c r="RUS105" s="146"/>
      <c r="RUT105" s="146"/>
      <c r="RUU105" s="146"/>
      <c r="RUV105" s="113"/>
      <c r="RUW105" s="112"/>
      <c r="RUX105" s="112"/>
      <c r="RUY105" s="145" t="s">
        <v>139</v>
      </c>
      <c r="RUZ105" s="146"/>
      <c r="RVA105" s="146"/>
      <c r="RVB105" s="146"/>
      <c r="RVC105" s="146"/>
      <c r="RVD105" s="113"/>
      <c r="RVE105" s="112"/>
      <c r="RVF105" s="112"/>
      <c r="RVG105" s="145" t="s">
        <v>139</v>
      </c>
      <c r="RVH105" s="146"/>
      <c r="RVI105" s="146"/>
      <c r="RVJ105" s="146"/>
      <c r="RVK105" s="146"/>
      <c r="RVL105" s="113"/>
      <c r="RVM105" s="112"/>
      <c r="RVN105" s="112"/>
      <c r="RVO105" s="145" t="s">
        <v>139</v>
      </c>
      <c r="RVP105" s="146"/>
      <c r="RVQ105" s="146"/>
      <c r="RVR105" s="146"/>
      <c r="RVS105" s="146"/>
      <c r="RVT105" s="113"/>
      <c r="RVU105" s="112"/>
      <c r="RVV105" s="112"/>
      <c r="RVW105" s="145" t="s">
        <v>139</v>
      </c>
      <c r="RVX105" s="146"/>
      <c r="RVY105" s="146"/>
      <c r="RVZ105" s="146"/>
      <c r="RWA105" s="146"/>
      <c r="RWB105" s="113"/>
      <c r="RWC105" s="112"/>
      <c r="RWD105" s="112"/>
      <c r="RWE105" s="145" t="s">
        <v>139</v>
      </c>
      <c r="RWF105" s="146"/>
      <c r="RWG105" s="146"/>
      <c r="RWH105" s="146"/>
      <c r="RWI105" s="146"/>
      <c r="RWJ105" s="113"/>
      <c r="RWK105" s="112"/>
      <c r="RWL105" s="112"/>
      <c r="RWM105" s="145" t="s">
        <v>139</v>
      </c>
      <c r="RWN105" s="146"/>
      <c r="RWO105" s="146"/>
      <c r="RWP105" s="146"/>
      <c r="RWQ105" s="146"/>
      <c r="RWR105" s="113"/>
      <c r="RWS105" s="112"/>
      <c r="RWT105" s="112"/>
      <c r="RWU105" s="145" t="s">
        <v>139</v>
      </c>
      <c r="RWV105" s="146"/>
      <c r="RWW105" s="146"/>
      <c r="RWX105" s="146"/>
      <c r="RWY105" s="146"/>
      <c r="RWZ105" s="113"/>
      <c r="RXA105" s="112"/>
      <c r="RXB105" s="112"/>
      <c r="RXC105" s="145" t="s">
        <v>139</v>
      </c>
      <c r="RXD105" s="146"/>
      <c r="RXE105" s="146"/>
      <c r="RXF105" s="146"/>
      <c r="RXG105" s="146"/>
      <c r="RXH105" s="113"/>
      <c r="RXI105" s="112"/>
      <c r="RXJ105" s="112"/>
      <c r="RXK105" s="145" t="s">
        <v>139</v>
      </c>
      <c r="RXL105" s="146"/>
      <c r="RXM105" s="146"/>
      <c r="RXN105" s="146"/>
      <c r="RXO105" s="146"/>
      <c r="RXP105" s="113"/>
      <c r="RXQ105" s="112"/>
      <c r="RXR105" s="112"/>
      <c r="RXS105" s="145" t="s">
        <v>139</v>
      </c>
      <c r="RXT105" s="146"/>
      <c r="RXU105" s="146"/>
      <c r="RXV105" s="146"/>
      <c r="RXW105" s="146"/>
      <c r="RXX105" s="113"/>
      <c r="RXY105" s="112"/>
      <c r="RXZ105" s="112"/>
      <c r="RYA105" s="145" t="s">
        <v>139</v>
      </c>
      <c r="RYB105" s="146"/>
      <c r="RYC105" s="146"/>
      <c r="RYD105" s="146"/>
      <c r="RYE105" s="146"/>
      <c r="RYF105" s="113"/>
      <c r="RYG105" s="112"/>
      <c r="RYH105" s="112"/>
      <c r="RYI105" s="145" t="s">
        <v>139</v>
      </c>
      <c r="RYJ105" s="146"/>
      <c r="RYK105" s="146"/>
      <c r="RYL105" s="146"/>
      <c r="RYM105" s="146"/>
      <c r="RYN105" s="113"/>
      <c r="RYO105" s="112"/>
      <c r="RYP105" s="112"/>
      <c r="RYQ105" s="145" t="s">
        <v>139</v>
      </c>
      <c r="RYR105" s="146"/>
      <c r="RYS105" s="146"/>
      <c r="RYT105" s="146"/>
      <c r="RYU105" s="146"/>
      <c r="RYV105" s="113"/>
      <c r="RYW105" s="112"/>
      <c r="RYX105" s="112"/>
      <c r="RYY105" s="145" t="s">
        <v>139</v>
      </c>
      <c r="RYZ105" s="146"/>
      <c r="RZA105" s="146"/>
      <c r="RZB105" s="146"/>
      <c r="RZC105" s="146"/>
      <c r="RZD105" s="113"/>
      <c r="RZE105" s="112"/>
      <c r="RZF105" s="112"/>
      <c r="RZG105" s="145" t="s">
        <v>139</v>
      </c>
      <c r="RZH105" s="146"/>
      <c r="RZI105" s="146"/>
      <c r="RZJ105" s="146"/>
      <c r="RZK105" s="146"/>
      <c r="RZL105" s="113"/>
      <c r="RZM105" s="112"/>
      <c r="RZN105" s="112"/>
      <c r="RZO105" s="145" t="s">
        <v>139</v>
      </c>
      <c r="RZP105" s="146"/>
      <c r="RZQ105" s="146"/>
      <c r="RZR105" s="146"/>
      <c r="RZS105" s="146"/>
      <c r="RZT105" s="113"/>
      <c r="RZU105" s="112"/>
      <c r="RZV105" s="112"/>
      <c r="RZW105" s="145" t="s">
        <v>139</v>
      </c>
      <c r="RZX105" s="146"/>
      <c r="RZY105" s="146"/>
      <c r="RZZ105" s="146"/>
      <c r="SAA105" s="146"/>
      <c r="SAB105" s="113"/>
      <c r="SAC105" s="112"/>
      <c r="SAD105" s="112"/>
      <c r="SAE105" s="145" t="s">
        <v>139</v>
      </c>
      <c r="SAF105" s="146"/>
      <c r="SAG105" s="146"/>
      <c r="SAH105" s="146"/>
      <c r="SAI105" s="146"/>
      <c r="SAJ105" s="113"/>
      <c r="SAK105" s="112"/>
      <c r="SAL105" s="112"/>
      <c r="SAM105" s="145" t="s">
        <v>139</v>
      </c>
      <c r="SAN105" s="146"/>
      <c r="SAO105" s="146"/>
      <c r="SAP105" s="146"/>
      <c r="SAQ105" s="146"/>
      <c r="SAR105" s="113"/>
      <c r="SAS105" s="112"/>
      <c r="SAT105" s="112"/>
      <c r="SAU105" s="145" t="s">
        <v>139</v>
      </c>
      <c r="SAV105" s="146"/>
      <c r="SAW105" s="146"/>
      <c r="SAX105" s="146"/>
      <c r="SAY105" s="146"/>
      <c r="SAZ105" s="113"/>
      <c r="SBA105" s="112"/>
      <c r="SBB105" s="112"/>
      <c r="SBC105" s="145" t="s">
        <v>139</v>
      </c>
      <c r="SBD105" s="146"/>
      <c r="SBE105" s="146"/>
      <c r="SBF105" s="146"/>
      <c r="SBG105" s="146"/>
      <c r="SBH105" s="113"/>
      <c r="SBI105" s="112"/>
      <c r="SBJ105" s="112"/>
      <c r="SBK105" s="145" t="s">
        <v>139</v>
      </c>
      <c r="SBL105" s="146"/>
      <c r="SBM105" s="146"/>
      <c r="SBN105" s="146"/>
      <c r="SBO105" s="146"/>
      <c r="SBP105" s="113"/>
      <c r="SBQ105" s="112"/>
      <c r="SBR105" s="112"/>
      <c r="SBS105" s="145" t="s">
        <v>139</v>
      </c>
      <c r="SBT105" s="146"/>
      <c r="SBU105" s="146"/>
      <c r="SBV105" s="146"/>
      <c r="SBW105" s="146"/>
      <c r="SBX105" s="113"/>
      <c r="SBY105" s="112"/>
      <c r="SBZ105" s="112"/>
      <c r="SCA105" s="145" t="s">
        <v>139</v>
      </c>
      <c r="SCB105" s="146"/>
      <c r="SCC105" s="146"/>
      <c r="SCD105" s="146"/>
      <c r="SCE105" s="146"/>
      <c r="SCF105" s="113"/>
      <c r="SCG105" s="112"/>
      <c r="SCH105" s="112"/>
      <c r="SCI105" s="145" t="s">
        <v>139</v>
      </c>
      <c r="SCJ105" s="146"/>
      <c r="SCK105" s="146"/>
      <c r="SCL105" s="146"/>
      <c r="SCM105" s="146"/>
      <c r="SCN105" s="113"/>
      <c r="SCO105" s="112"/>
      <c r="SCP105" s="112"/>
      <c r="SCQ105" s="145" t="s">
        <v>139</v>
      </c>
      <c r="SCR105" s="146"/>
      <c r="SCS105" s="146"/>
      <c r="SCT105" s="146"/>
      <c r="SCU105" s="146"/>
      <c r="SCV105" s="113"/>
      <c r="SCW105" s="112"/>
      <c r="SCX105" s="112"/>
      <c r="SCY105" s="145" t="s">
        <v>139</v>
      </c>
      <c r="SCZ105" s="146"/>
      <c r="SDA105" s="146"/>
      <c r="SDB105" s="146"/>
      <c r="SDC105" s="146"/>
      <c r="SDD105" s="113"/>
      <c r="SDE105" s="112"/>
      <c r="SDF105" s="112"/>
      <c r="SDG105" s="145" t="s">
        <v>139</v>
      </c>
      <c r="SDH105" s="146"/>
      <c r="SDI105" s="146"/>
      <c r="SDJ105" s="146"/>
      <c r="SDK105" s="146"/>
      <c r="SDL105" s="113"/>
      <c r="SDM105" s="112"/>
      <c r="SDN105" s="112"/>
      <c r="SDO105" s="145" t="s">
        <v>139</v>
      </c>
      <c r="SDP105" s="146"/>
      <c r="SDQ105" s="146"/>
      <c r="SDR105" s="146"/>
      <c r="SDS105" s="146"/>
      <c r="SDT105" s="113"/>
      <c r="SDU105" s="112"/>
      <c r="SDV105" s="112"/>
      <c r="SDW105" s="145" t="s">
        <v>139</v>
      </c>
      <c r="SDX105" s="146"/>
      <c r="SDY105" s="146"/>
      <c r="SDZ105" s="146"/>
      <c r="SEA105" s="146"/>
      <c r="SEB105" s="113"/>
      <c r="SEC105" s="112"/>
      <c r="SED105" s="112"/>
      <c r="SEE105" s="145" t="s">
        <v>139</v>
      </c>
      <c r="SEF105" s="146"/>
      <c r="SEG105" s="146"/>
      <c r="SEH105" s="146"/>
      <c r="SEI105" s="146"/>
      <c r="SEJ105" s="113"/>
      <c r="SEK105" s="112"/>
      <c r="SEL105" s="112"/>
      <c r="SEM105" s="145" t="s">
        <v>139</v>
      </c>
      <c r="SEN105" s="146"/>
      <c r="SEO105" s="146"/>
      <c r="SEP105" s="146"/>
      <c r="SEQ105" s="146"/>
      <c r="SER105" s="113"/>
      <c r="SES105" s="112"/>
      <c r="SET105" s="112"/>
      <c r="SEU105" s="145" t="s">
        <v>139</v>
      </c>
      <c r="SEV105" s="146"/>
      <c r="SEW105" s="146"/>
      <c r="SEX105" s="146"/>
      <c r="SEY105" s="146"/>
      <c r="SEZ105" s="113"/>
      <c r="SFA105" s="112"/>
      <c r="SFB105" s="112"/>
      <c r="SFC105" s="145" t="s">
        <v>139</v>
      </c>
      <c r="SFD105" s="146"/>
      <c r="SFE105" s="146"/>
      <c r="SFF105" s="146"/>
      <c r="SFG105" s="146"/>
      <c r="SFH105" s="113"/>
      <c r="SFI105" s="112"/>
      <c r="SFJ105" s="112"/>
      <c r="SFK105" s="145" t="s">
        <v>139</v>
      </c>
      <c r="SFL105" s="146"/>
      <c r="SFM105" s="146"/>
      <c r="SFN105" s="146"/>
      <c r="SFO105" s="146"/>
      <c r="SFP105" s="113"/>
      <c r="SFQ105" s="112"/>
      <c r="SFR105" s="112"/>
      <c r="SFS105" s="145" t="s">
        <v>139</v>
      </c>
      <c r="SFT105" s="146"/>
      <c r="SFU105" s="146"/>
      <c r="SFV105" s="146"/>
      <c r="SFW105" s="146"/>
      <c r="SFX105" s="113"/>
      <c r="SFY105" s="112"/>
      <c r="SFZ105" s="112"/>
      <c r="SGA105" s="145" t="s">
        <v>139</v>
      </c>
      <c r="SGB105" s="146"/>
      <c r="SGC105" s="146"/>
      <c r="SGD105" s="146"/>
      <c r="SGE105" s="146"/>
      <c r="SGF105" s="113"/>
      <c r="SGG105" s="112"/>
      <c r="SGH105" s="112"/>
      <c r="SGI105" s="145" t="s">
        <v>139</v>
      </c>
      <c r="SGJ105" s="146"/>
      <c r="SGK105" s="146"/>
      <c r="SGL105" s="146"/>
      <c r="SGM105" s="146"/>
      <c r="SGN105" s="113"/>
      <c r="SGO105" s="112"/>
      <c r="SGP105" s="112"/>
      <c r="SGQ105" s="145" t="s">
        <v>139</v>
      </c>
      <c r="SGR105" s="146"/>
      <c r="SGS105" s="146"/>
      <c r="SGT105" s="146"/>
      <c r="SGU105" s="146"/>
      <c r="SGV105" s="113"/>
      <c r="SGW105" s="112"/>
      <c r="SGX105" s="112"/>
      <c r="SGY105" s="145" t="s">
        <v>139</v>
      </c>
      <c r="SGZ105" s="146"/>
      <c r="SHA105" s="146"/>
      <c r="SHB105" s="146"/>
      <c r="SHC105" s="146"/>
      <c r="SHD105" s="113"/>
      <c r="SHE105" s="112"/>
      <c r="SHF105" s="112"/>
      <c r="SHG105" s="145" t="s">
        <v>139</v>
      </c>
      <c r="SHH105" s="146"/>
      <c r="SHI105" s="146"/>
      <c r="SHJ105" s="146"/>
      <c r="SHK105" s="146"/>
      <c r="SHL105" s="113"/>
      <c r="SHM105" s="112"/>
      <c r="SHN105" s="112"/>
      <c r="SHO105" s="145" t="s">
        <v>139</v>
      </c>
      <c r="SHP105" s="146"/>
      <c r="SHQ105" s="146"/>
      <c r="SHR105" s="146"/>
      <c r="SHS105" s="146"/>
      <c r="SHT105" s="113"/>
      <c r="SHU105" s="112"/>
      <c r="SHV105" s="112"/>
      <c r="SHW105" s="145" t="s">
        <v>139</v>
      </c>
      <c r="SHX105" s="146"/>
      <c r="SHY105" s="146"/>
      <c r="SHZ105" s="146"/>
      <c r="SIA105" s="146"/>
      <c r="SIB105" s="113"/>
      <c r="SIC105" s="112"/>
      <c r="SID105" s="112"/>
      <c r="SIE105" s="145" t="s">
        <v>139</v>
      </c>
      <c r="SIF105" s="146"/>
      <c r="SIG105" s="146"/>
      <c r="SIH105" s="146"/>
      <c r="SII105" s="146"/>
      <c r="SIJ105" s="113"/>
      <c r="SIK105" s="112"/>
      <c r="SIL105" s="112"/>
      <c r="SIM105" s="145" t="s">
        <v>139</v>
      </c>
      <c r="SIN105" s="146"/>
      <c r="SIO105" s="146"/>
      <c r="SIP105" s="146"/>
      <c r="SIQ105" s="146"/>
      <c r="SIR105" s="113"/>
      <c r="SIS105" s="112"/>
      <c r="SIT105" s="112"/>
      <c r="SIU105" s="145" t="s">
        <v>139</v>
      </c>
      <c r="SIV105" s="146"/>
      <c r="SIW105" s="146"/>
      <c r="SIX105" s="146"/>
      <c r="SIY105" s="146"/>
      <c r="SIZ105" s="113"/>
      <c r="SJA105" s="112"/>
      <c r="SJB105" s="112"/>
      <c r="SJC105" s="145" t="s">
        <v>139</v>
      </c>
      <c r="SJD105" s="146"/>
      <c r="SJE105" s="146"/>
      <c r="SJF105" s="146"/>
      <c r="SJG105" s="146"/>
      <c r="SJH105" s="113"/>
      <c r="SJI105" s="112"/>
      <c r="SJJ105" s="112"/>
      <c r="SJK105" s="145" t="s">
        <v>139</v>
      </c>
      <c r="SJL105" s="146"/>
      <c r="SJM105" s="146"/>
      <c r="SJN105" s="146"/>
      <c r="SJO105" s="146"/>
      <c r="SJP105" s="113"/>
      <c r="SJQ105" s="112"/>
      <c r="SJR105" s="112"/>
      <c r="SJS105" s="145" t="s">
        <v>139</v>
      </c>
      <c r="SJT105" s="146"/>
      <c r="SJU105" s="146"/>
      <c r="SJV105" s="146"/>
      <c r="SJW105" s="146"/>
      <c r="SJX105" s="113"/>
      <c r="SJY105" s="112"/>
      <c r="SJZ105" s="112"/>
      <c r="SKA105" s="145" t="s">
        <v>139</v>
      </c>
      <c r="SKB105" s="146"/>
      <c r="SKC105" s="146"/>
      <c r="SKD105" s="146"/>
      <c r="SKE105" s="146"/>
      <c r="SKF105" s="113"/>
      <c r="SKG105" s="112"/>
      <c r="SKH105" s="112"/>
      <c r="SKI105" s="145" t="s">
        <v>139</v>
      </c>
      <c r="SKJ105" s="146"/>
      <c r="SKK105" s="146"/>
      <c r="SKL105" s="146"/>
      <c r="SKM105" s="146"/>
      <c r="SKN105" s="113"/>
      <c r="SKO105" s="112"/>
      <c r="SKP105" s="112"/>
      <c r="SKQ105" s="145" t="s">
        <v>139</v>
      </c>
      <c r="SKR105" s="146"/>
      <c r="SKS105" s="146"/>
      <c r="SKT105" s="146"/>
      <c r="SKU105" s="146"/>
      <c r="SKV105" s="113"/>
      <c r="SKW105" s="112"/>
      <c r="SKX105" s="112"/>
      <c r="SKY105" s="145" t="s">
        <v>139</v>
      </c>
      <c r="SKZ105" s="146"/>
      <c r="SLA105" s="146"/>
      <c r="SLB105" s="146"/>
      <c r="SLC105" s="146"/>
      <c r="SLD105" s="113"/>
      <c r="SLE105" s="112"/>
      <c r="SLF105" s="112"/>
      <c r="SLG105" s="145" t="s">
        <v>139</v>
      </c>
      <c r="SLH105" s="146"/>
      <c r="SLI105" s="146"/>
      <c r="SLJ105" s="146"/>
      <c r="SLK105" s="146"/>
      <c r="SLL105" s="113"/>
      <c r="SLM105" s="112"/>
      <c r="SLN105" s="112"/>
      <c r="SLO105" s="145" t="s">
        <v>139</v>
      </c>
      <c r="SLP105" s="146"/>
      <c r="SLQ105" s="146"/>
      <c r="SLR105" s="146"/>
      <c r="SLS105" s="146"/>
      <c r="SLT105" s="113"/>
      <c r="SLU105" s="112"/>
      <c r="SLV105" s="112"/>
      <c r="SLW105" s="145" t="s">
        <v>139</v>
      </c>
      <c r="SLX105" s="146"/>
      <c r="SLY105" s="146"/>
      <c r="SLZ105" s="146"/>
      <c r="SMA105" s="146"/>
      <c r="SMB105" s="113"/>
      <c r="SMC105" s="112"/>
      <c r="SMD105" s="112"/>
      <c r="SME105" s="145" t="s">
        <v>139</v>
      </c>
      <c r="SMF105" s="146"/>
      <c r="SMG105" s="146"/>
      <c r="SMH105" s="146"/>
      <c r="SMI105" s="146"/>
      <c r="SMJ105" s="113"/>
      <c r="SMK105" s="112"/>
      <c r="SML105" s="112"/>
      <c r="SMM105" s="145" t="s">
        <v>139</v>
      </c>
      <c r="SMN105" s="146"/>
      <c r="SMO105" s="146"/>
      <c r="SMP105" s="146"/>
      <c r="SMQ105" s="146"/>
      <c r="SMR105" s="113"/>
      <c r="SMS105" s="112"/>
      <c r="SMT105" s="112"/>
      <c r="SMU105" s="145" t="s">
        <v>139</v>
      </c>
      <c r="SMV105" s="146"/>
      <c r="SMW105" s="146"/>
      <c r="SMX105" s="146"/>
      <c r="SMY105" s="146"/>
      <c r="SMZ105" s="113"/>
      <c r="SNA105" s="112"/>
      <c r="SNB105" s="112"/>
      <c r="SNC105" s="145" t="s">
        <v>139</v>
      </c>
      <c r="SND105" s="146"/>
      <c r="SNE105" s="146"/>
      <c r="SNF105" s="146"/>
      <c r="SNG105" s="146"/>
      <c r="SNH105" s="113"/>
      <c r="SNI105" s="112"/>
      <c r="SNJ105" s="112"/>
      <c r="SNK105" s="145" t="s">
        <v>139</v>
      </c>
      <c r="SNL105" s="146"/>
      <c r="SNM105" s="146"/>
      <c r="SNN105" s="146"/>
      <c r="SNO105" s="146"/>
      <c r="SNP105" s="113"/>
      <c r="SNQ105" s="112"/>
      <c r="SNR105" s="112"/>
      <c r="SNS105" s="145" t="s">
        <v>139</v>
      </c>
      <c r="SNT105" s="146"/>
      <c r="SNU105" s="146"/>
      <c r="SNV105" s="146"/>
      <c r="SNW105" s="146"/>
      <c r="SNX105" s="113"/>
      <c r="SNY105" s="112"/>
      <c r="SNZ105" s="112"/>
      <c r="SOA105" s="145" t="s">
        <v>139</v>
      </c>
      <c r="SOB105" s="146"/>
      <c r="SOC105" s="146"/>
      <c r="SOD105" s="146"/>
      <c r="SOE105" s="146"/>
      <c r="SOF105" s="113"/>
      <c r="SOG105" s="112"/>
      <c r="SOH105" s="112"/>
      <c r="SOI105" s="145" t="s">
        <v>139</v>
      </c>
      <c r="SOJ105" s="146"/>
      <c r="SOK105" s="146"/>
      <c r="SOL105" s="146"/>
      <c r="SOM105" s="146"/>
      <c r="SON105" s="113"/>
      <c r="SOO105" s="112"/>
      <c r="SOP105" s="112"/>
      <c r="SOQ105" s="145" t="s">
        <v>139</v>
      </c>
      <c r="SOR105" s="146"/>
      <c r="SOS105" s="146"/>
      <c r="SOT105" s="146"/>
      <c r="SOU105" s="146"/>
      <c r="SOV105" s="113"/>
      <c r="SOW105" s="112"/>
      <c r="SOX105" s="112"/>
      <c r="SOY105" s="145" t="s">
        <v>139</v>
      </c>
      <c r="SOZ105" s="146"/>
      <c r="SPA105" s="146"/>
      <c r="SPB105" s="146"/>
      <c r="SPC105" s="146"/>
      <c r="SPD105" s="113"/>
      <c r="SPE105" s="112"/>
      <c r="SPF105" s="112"/>
      <c r="SPG105" s="145" t="s">
        <v>139</v>
      </c>
      <c r="SPH105" s="146"/>
      <c r="SPI105" s="146"/>
      <c r="SPJ105" s="146"/>
      <c r="SPK105" s="146"/>
      <c r="SPL105" s="113"/>
      <c r="SPM105" s="112"/>
      <c r="SPN105" s="112"/>
      <c r="SPO105" s="145" t="s">
        <v>139</v>
      </c>
      <c r="SPP105" s="146"/>
      <c r="SPQ105" s="146"/>
      <c r="SPR105" s="146"/>
      <c r="SPS105" s="146"/>
      <c r="SPT105" s="113"/>
      <c r="SPU105" s="112"/>
      <c r="SPV105" s="112"/>
      <c r="SPW105" s="145" t="s">
        <v>139</v>
      </c>
      <c r="SPX105" s="146"/>
      <c r="SPY105" s="146"/>
      <c r="SPZ105" s="146"/>
      <c r="SQA105" s="146"/>
      <c r="SQB105" s="113"/>
      <c r="SQC105" s="112"/>
      <c r="SQD105" s="112"/>
      <c r="SQE105" s="145" t="s">
        <v>139</v>
      </c>
      <c r="SQF105" s="146"/>
      <c r="SQG105" s="146"/>
      <c r="SQH105" s="146"/>
      <c r="SQI105" s="146"/>
      <c r="SQJ105" s="113"/>
      <c r="SQK105" s="112"/>
      <c r="SQL105" s="112"/>
      <c r="SQM105" s="145" t="s">
        <v>139</v>
      </c>
      <c r="SQN105" s="146"/>
      <c r="SQO105" s="146"/>
      <c r="SQP105" s="146"/>
      <c r="SQQ105" s="146"/>
      <c r="SQR105" s="113"/>
      <c r="SQS105" s="112"/>
      <c r="SQT105" s="112"/>
      <c r="SQU105" s="145" t="s">
        <v>139</v>
      </c>
      <c r="SQV105" s="146"/>
      <c r="SQW105" s="146"/>
      <c r="SQX105" s="146"/>
      <c r="SQY105" s="146"/>
      <c r="SQZ105" s="113"/>
      <c r="SRA105" s="112"/>
      <c r="SRB105" s="112"/>
      <c r="SRC105" s="145" t="s">
        <v>139</v>
      </c>
      <c r="SRD105" s="146"/>
      <c r="SRE105" s="146"/>
      <c r="SRF105" s="146"/>
      <c r="SRG105" s="146"/>
      <c r="SRH105" s="113"/>
      <c r="SRI105" s="112"/>
      <c r="SRJ105" s="112"/>
      <c r="SRK105" s="145" t="s">
        <v>139</v>
      </c>
      <c r="SRL105" s="146"/>
      <c r="SRM105" s="146"/>
      <c r="SRN105" s="146"/>
      <c r="SRO105" s="146"/>
      <c r="SRP105" s="113"/>
      <c r="SRQ105" s="112"/>
      <c r="SRR105" s="112"/>
      <c r="SRS105" s="145" t="s">
        <v>139</v>
      </c>
      <c r="SRT105" s="146"/>
      <c r="SRU105" s="146"/>
      <c r="SRV105" s="146"/>
      <c r="SRW105" s="146"/>
      <c r="SRX105" s="113"/>
      <c r="SRY105" s="112"/>
      <c r="SRZ105" s="112"/>
      <c r="SSA105" s="145" t="s">
        <v>139</v>
      </c>
      <c r="SSB105" s="146"/>
      <c r="SSC105" s="146"/>
      <c r="SSD105" s="146"/>
      <c r="SSE105" s="146"/>
      <c r="SSF105" s="113"/>
      <c r="SSG105" s="112"/>
      <c r="SSH105" s="112"/>
      <c r="SSI105" s="145" t="s">
        <v>139</v>
      </c>
      <c r="SSJ105" s="146"/>
      <c r="SSK105" s="146"/>
      <c r="SSL105" s="146"/>
      <c r="SSM105" s="146"/>
      <c r="SSN105" s="113"/>
      <c r="SSO105" s="112"/>
      <c r="SSP105" s="112"/>
      <c r="SSQ105" s="145" t="s">
        <v>139</v>
      </c>
      <c r="SSR105" s="146"/>
      <c r="SSS105" s="146"/>
      <c r="SST105" s="146"/>
      <c r="SSU105" s="146"/>
      <c r="SSV105" s="113"/>
      <c r="SSW105" s="112"/>
      <c r="SSX105" s="112"/>
      <c r="SSY105" s="145" t="s">
        <v>139</v>
      </c>
      <c r="SSZ105" s="146"/>
      <c r="STA105" s="146"/>
      <c r="STB105" s="146"/>
      <c r="STC105" s="146"/>
      <c r="STD105" s="113"/>
      <c r="STE105" s="112"/>
      <c r="STF105" s="112"/>
      <c r="STG105" s="145" t="s">
        <v>139</v>
      </c>
      <c r="STH105" s="146"/>
      <c r="STI105" s="146"/>
      <c r="STJ105" s="146"/>
      <c r="STK105" s="146"/>
      <c r="STL105" s="113"/>
      <c r="STM105" s="112"/>
      <c r="STN105" s="112"/>
      <c r="STO105" s="145" t="s">
        <v>139</v>
      </c>
      <c r="STP105" s="146"/>
      <c r="STQ105" s="146"/>
      <c r="STR105" s="146"/>
      <c r="STS105" s="146"/>
      <c r="STT105" s="113"/>
      <c r="STU105" s="112"/>
      <c r="STV105" s="112"/>
      <c r="STW105" s="145" t="s">
        <v>139</v>
      </c>
      <c r="STX105" s="146"/>
      <c r="STY105" s="146"/>
      <c r="STZ105" s="146"/>
      <c r="SUA105" s="146"/>
      <c r="SUB105" s="113"/>
      <c r="SUC105" s="112"/>
      <c r="SUD105" s="112"/>
      <c r="SUE105" s="145" t="s">
        <v>139</v>
      </c>
      <c r="SUF105" s="146"/>
      <c r="SUG105" s="146"/>
      <c r="SUH105" s="146"/>
      <c r="SUI105" s="146"/>
      <c r="SUJ105" s="113"/>
      <c r="SUK105" s="112"/>
      <c r="SUL105" s="112"/>
      <c r="SUM105" s="145" t="s">
        <v>139</v>
      </c>
      <c r="SUN105" s="146"/>
      <c r="SUO105" s="146"/>
      <c r="SUP105" s="146"/>
      <c r="SUQ105" s="146"/>
      <c r="SUR105" s="113"/>
      <c r="SUS105" s="112"/>
      <c r="SUT105" s="112"/>
      <c r="SUU105" s="145" t="s">
        <v>139</v>
      </c>
      <c r="SUV105" s="146"/>
      <c r="SUW105" s="146"/>
      <c r="SUX105" s="146"/>
      <c r="SUY105" s="146"/>
      <c r="SUZ105" s="113"/>
      <c r="SVA105" s="112"/>
      <c r="SVB105" s="112"/>
      <c r="SVC105" s="145" t="s">
        <v>139</v>
      </c>
      <c r="SVD105" s="146"/>
      <c r="SVE105" s="146"/>
      <c r="SVF105" s="146"/>
      <c r="SVG105" s="146"/>
      <c r="SVH105" s="113"/>
      <c r="SVI105" s="112"/>
      <c r="SVJ105" s="112"/>
      <c r="SVK105" s="145" t="s">
        <v>139</v>
      </c>
      <c r="SVL105" s="146"/>
      <c r="SVM105" s="146"/>
      <c r="SVN105" s="146"/>
      <c r="SVO105" s="146"/>
      <c r="SVP105" s="113"/>
      <c r="SVQ105" s="112"/>
      <c r="SVR105" s="112"/>
      <c r="SVS105" s="145" t="s">
        <v>139</v>
      </c>
      <c r="SVT105" s="146"/>
      <c r="SVU105" s="146"/>
      <c r="SVV105" s="146"/>
      <c r="SVW105" s="146"/>
      <c r="SVX105" s="113"/>
      <c r="SVY105" s="112"/>
      <c r="SVZ105" s="112"/>
      <c r="SWA105" s="145" t="s">
        <v>139</v>
      </c>
      <c r="SWB105" s="146"/>
      <c r="SWC105" s="146"/>
      <c r="SWD105" s="146"/>
      <c r="SWE105" s="146"/>
      <c r="SWF105" s="113"/>
      <c r="SWG105" s="112"/>
      <c r="SWH105" s="112"/>
      <c r="SWI105" s="145" t="s">
        <v>139</v>
      </c>
      <c r="SWJ105" s="146"/>
      <c r="SWK105" s="146"/>
      <c r="SWL105" s="146"/>
      <c r="SWM105" s="146"/>
      <c r="SWN105" s="113"/>
      <c r="SWO105" s="112"/>
      <c r="SWP105" s="112"/>
      <c r="SWQ105" s="145" t="s">
        <v>139</v>
      </c>
      <c r="SWR105" s="146"/>
      <c r="SWS105" s="146"/>
      <c r="SWT105" s="146"/>
      <c r="SWU105" s="146"/>
      <c r="SWV105" s="113"/>
      <c r="SWW105" s="112"/>
      <c r="SWX105" s="112"/>
      <c r="SWY105" s="145" t="s">
        <v>139</v>
      </c>
      <c r="SWZ105" s="146"/>
      <c r="SXA105" s="146"/>
      <c r="SXB105" s="146"/>
      <c r="SXC105" s="146"/>
      <c r="SXD105" s="113"/>
      <c r="SXE105" s="112"/>
      <c r="SXF105" s="112"/>
      <c r="SXG105" s="145" t="s">
        <v>139</v>
      </c>
      <c r="SXH105" s="146"/>
      <c r="SXI105" s="146"/>
      <c r="SXJ105" s="146"/>
      <c r="SXK105" s="146"/>
      <c r="SXL105" s="113"/>
      <c r="SXM105" s="112"/>
      <c r="SXN105" s="112"/>
      <c r="SXO105" s="145" t="s">
        <v>139</v>
      </c>
      <c r="SXP105" s="146"/>
      <c r="SXQ105" s="146"/>
      <c r="SXR105" s="146"/>
      <c r="SXS105" s="146"/>
      <c r="SXT105" s="113"/>
      <c r="SXU105" s="112"/>
      <c r="SXV105" s="112"/>
      <c r="SXW105" s="145" t="s">
        <v>139</v>
      </c>
      <c r="SXX105" s="146"/>
      <c r="SXY105" s="146"/>
      <c r="SXZ105" s="146"/>
      <c r="SYA105" s="146"/>
      <c r="SYB105" s="113"/>
      <c r="SYC105" s="112"/>
      <c r="SYD105" s="112"/>
      <c r="SYE105" s="145" t="s">
        <v>139</v>
      </c>
      <c r="SYF105" s="146"/>
      <c r="SYG105" s="146"/>
      <c r="SYH105" s="146"/>
      <c r="SYI105" s="146"/>
      <c r="SYJ105" s="113"/>
      <c r="SYK105" s="112"/>
      <c r="SYL105" s="112"/>
      <c r="SYM105" s="145" t="s">
        <v>139</v>
      </c>
      <c r="SYN105" s="146"/>
      <c r="SYO105" s="146"/>
      <c r="SYP105" s="146"/>
      <c r="SYQ105" s="146"/>
      <c r="SYR105" s="113"/>
      <c r="SYS105" s="112"/>
      <c r="SYT105" s="112"/>
      <c r="SYU105" s="145" t="s">
        <v>139</v>
      </c>
      <c r="SYV105" s="146"/>
      <c r="SYW105" s="146"/>
      <c r="SYX105" s="146"/>
      <c r="SYY105" s="146"/>
      <c r="SYZ105" s="113"/>
      <c r="SZA105" s="112"/>
      <c r="SZB105" s="112"/>
      <c r="SZC105" s="145" t="s">
        <v>139</v>
      </c>
      <c r="SZD105" s="146"/>
      <c r="SZE105" s="146"/>
      <c r="SZF105" s="146"/>
      <c r="SZG105" s="146"/>
      <c r="SZH105" s="113"/>
      <c r="SZI105" s="112"/>
      <c r="SZJ105" s="112"/>
      <c r="SZK105" s="145" t="s">
        <v>139</v>
      </c>
      <c r="SZL105" s="146"/>
      <c r="SZM105" s="146"/>
      <c r="SZN105" s="146"/>
      <c r="SZO105" s="146"/>
      <c r="SZP105" s="113"/>
      <c r="SZQ105" s="112"/>
      <c r="SZR105" s="112"/>
      <c r="SZS105" s="145" t="s">
        <v>139</v>
      </c>
      <c r="SZT105" s="146"/>
      <c r="SZU105" s="146"/>
      <c r="SZV105" s="146"/>
      <c r="SZW105" s="146"/>
      <c r="SZX105" s="113"/>
      <c r="SZY105" s="112"/>
      <c r="SZZ105" s="112"/>
      <c r="TAA105" s="145" t="s">
        <v>139</v>
      </c>
      <c r="TAB105" s="146"/>
      <c r="TAC105" s="146"/>
      <c r="TAD105" s="146"/>
      <c r="TAE105" s="146"/>
      <c r="TAF105" s="113"/>
      <c r="TAG105" s="112"/>
      <c r="TAH105" s="112"/>
      <c r="TAI105" s="145" t="s">
        <v>139</v>
      </c>
      <c r="TAJ105" s="146"/>
      <c r="TAK105" s="146"/>
      <c r="TAL105" s="146"/>
      <c r="TAM105" s="146"/>
      <c r="TAN105" s="113"/>
      <c r="TAO105" s="112"/>
      <c r="TAP105" s="112"/>
      <c r="TAQ105" s="145" t="s">
        <v>139</v>
      </c>
      <c r="TAR105" s="146"/>
      <c r="TAS105" s="146"/>
      <c r="TAT105" s="146"/>
      <c r="TAU105" s="146"/>
      <c r="TAV105" s="113"/>
      <c r="TAW105" s="112"/>
      <c r="TAX105" s="112"/>
      <c r="TAY105" s="145" t="s">
        <v>139</v>
      </c>
      <c r="TAZ105" s="146"/>
      <c r="TBA105" s="146"/>
      <c r="TBB105" s="146"/>
      <c r="TBC105" s="146"/>
      <c r="TBD105" s="113"/>
      <c r="TBE105" s="112"/>
      <c r="TBF105" s="112"/>
      <c r="TBG105" s="145" t="s">
        <v>139</v>
      </c>
      <c r="TBH105" s="146"/>
      <c r="TBI105" s="146"/>
      <c r="TBJ105" s="146"/>
      <c r="TBK105" s="146"/>
      <c r="TBL105" s="113"/>
      <c r="TBM105" s="112"/>
      <c r="TBN105" s="112"/>
      <c r="TBO105" s="145" t="s">
        <v>139</v>
      </c>
      <c r="TBP105" s="146"/>
      <c r="TBQ105" s="146"/>
      <c r="TBR105" s="146"/>
      <c r="TBS105" s="146"/>
      <c r="TBT105" s="113"/>
      <c r="TBU105" s="112"/>
      <c r="TBV105" s="112"/>
      <c r="TBW105" s="145" t="s">
        <v>139</v>
      </c>
      <c r="TBX105" s="146"/>
      <c r="TBY105" s="146"/>
      <c r="TBZ105" s="146"/>
      <c r="TCA105" s="146"/>
      <c r="TCB105" s="113"/>
      <c r="TCC105" s="112"/>
      <c r="TCD105" s="112"/>
      <c r="TCE105" s="145" t="s">
        <v>139</v>
      </c>
      <c r="TCF105" s="146"/>
      <c r="TCG105" s="146"/>
      <c r="TCH105" s="146"/>
      <c r="TCI105" s="146"/>
      <c r="TCJ105" s="113"/>
      <c r="TCK105" s="112"/>
      <c r="TCL105" s="112"/>
      <c r="TCM105" s="145" t="s">
        <v>139</v>
      </c>
      <c r="TCN105" s="146"/>
      <c r="TCO105" s="146"/>
      <c r="TCP105" s="146"/>
      <c r="TCQ105" s="146"/>
      <c r="TCR105" s="113"/>
      <c r="TCS105" s="112"/>
      <c r="TCT105" s="112"/>
      <c r="TCU105" s="145" t="s">
        <v>139</v>
      </c>
      <c r="TCV105" s="146"/>
      <c r="TCW105" s="146"/>
      <c r="TCX105" s="146"/>
      <c r="TCY105" s="146"/>
      <c r="TCZ105" s="113"/>
      <c r="TDA105" s="112"/>
      <c r="TDB105" s="112"/>
      <c r="TDC105" s="145" t="s">
        <v>139</v>
      </c>
      <c r="TDD105" s="146"/>
      <c r="TDE105" s="146"/>
      <c r="TDF105" s="146"/>
      <c r="TDG105" s="146"/>
      <c r="TDH105" s="113"/>
      <c r="TDI105" s="112"/>
      <c r="TDJ105" s="112"/>
      <c r="TDK105" s="145" t="s">
        <v>139</v>
      </c>
      <c r="TDL105" s="146"/>
      <c r="TDM105" s="146"/>
      <c r="TDN105" s="146"/>
      <c r="TDO105" s="146"/>
      <c r="TDP105" s="113"/>
      <c r="TDQ105" s="112"/>
      <c r="TDR105" s="112"/>
      <c r="TDS105" s="145" t="s">
        <v>139</v>
      </c>
      <c r="TDT105" s="146"/>
      <c r="TDU105" s="146"/>
      <c r="TDV105" s="146"/>
      <c r="TDW105" s="146"/>
      <c r="TDX105" s="113"/>
      <c r="TDY105" s="112"/>
      <c r="TDZ105" s="112"/>
      <c r="TEA105" s="145" t="s">
        <v>139</v>
      </c>
      <c r="TEB105" s="146"/>
      <c r="TEC105" s="146"/>
      <c r="TED105" s="146"/>
      <c r="TEE105" s="146"/>
      <c r="TEF105" s="113"/>
      <c r="TEG105" s="112"/>
      <c r="TEH105" s="112"/>
      <c r="TEI105" s="145" t="s">
        <v>139</v>
      </c>
      <c r="TEJ105" s="146"/>
      <c r="TEK105" s="146"/>
      <c r="TEL105" s="146"/>
      <c r="TEM105" s="146"/>
      <c r="TEN105" s="113"/>
      <c r="TEO105" s="112"/>
      <c r="TEP105" s="112"/>
      <c r="TEQ105" s="145" t="s">
        <v>139</v>
      </c>
      <c r="TER105" s="146"/>
      <c r="TES105" s="146"/>
      <c r="TET105" s="146"/>
      <c r="TEU105" s="146"/>
      <c r="TEV105" s="113"/>
      <c r="TEW105" s="112"/>
      <c r="TEX105" s="112"/>
      <c r="TEY105" s="145" t="s">
        <v>139</v>
      </c>
      <c r="TEZ105" s="146"/>
      <c r="TFA105" s="146"/>
      <c r="TFB105" s="146"/>
      <c r="TFC105" s="146"/>
      <c r="TFD105" s="113"/>
      <c r="TFE105" s="112"/>
      <c r="TFF105" s="112"/>
      <c r="TFG105" s="145" t="s">
        <v>139</v>
      </c>
      <c r="TFH105" s="146"/>
      <c r="TFI105" s="146"/>
      <c r="TFJ105" s="146"/>
      <c r="TFK105" s="146"/>
      <c r="TFL105" s="113"/>
      <c r="TFM105" s="112"/>
      <c r="TFN105" s="112"/>
      <c r="TFO105" s="145" t="s">
        <v>139</v>
      </c>
      <c r="TFP105" s="146"/>
      <c r="TFQ105" s="146"/>
      <c r="TFR105" s="146"/>
      <c r="TFS105" s="146"/>
      <c r="TFT105" s="113"/>
      <c r="TFU105" s="112"/>
      <c r="TFV105" s="112"/>
      <c r="TFW105" s="145" t="s">
        <v>139</v>
      </c>
      <c r="TFX105" s="146"/>
      <c r="TFY105" s="146"/>
      <c r="TFZ105" s="146"/>
      <c r="TGA105" s="146"/>
      <c r="TGB105" s="113"/>
      <c r="TGC105" s="112"/>
      <c r="TGD105" s="112"/>
      <c r="TGE105" s="145" t="s">
        <v>139</v>
      </c>
      <c r="TGF105" s="146"/>
      <c r="TGG105" s="146"/>
      <c r="TGH105" s="146"/>
      <c r="TGI105" s="146"/>
      <c r="TGJ105" s="113"/>
      <c r="TGK105" s="112"/>
      <c r="TGL105" s="112"/>
      <c r="TGM105" s="145" t="s">
        <v>139</v>
      </c>
      <c r="TGN105" s="146"/>
      <c r="TGO105" s="146"/>
      <c r="TGP105" s="146"/>
      <c r="TGQ105" s="146"/>
      <c r="TGR105" s="113"/>
      <c r="TGS105" s="112"/>
      <c r="TGT105" s="112"/>
      <c r="TGU105" s="145" t="s">
        <v>139</v>
      </c>
      <c r="TGV105" s="146"/>
      <c r="TGW105" s="146"/>
      <c r="TGX105" s="146"/>
      <c r="TGY105" s="146"/>
      <c r="TGZ105" s="113"/>
      <c r="THA105" s="112"/>
      <c r="THB105" s="112"/>
      <c r="THC105" s="145" t="s">
        <v>139</v>
      </c>
      <c r="THD105" s="146"/>
      <c r="THE105" s="146"/>
      <c r="THF105" s="146"/>
      <c r="THG105" s="146"/>
      <c r="THH105" s="113"/>
      <c r="THI105" s="112"/>
      <c r="THJ105" s="112"/>
      <c r="THK105" s="145" t="s">
        <v>139</v>
      </c>
      <c r="THL105" s="146"/>
      <c r="THM105" s="146"/>
      <c r="THN105" s="146"/>
      <c r="THO105" s="146"/>
      <c r="THP105" s="113"/>
      <c r="THQ105" s="112"/>
      <c r="THR105" s="112"/>
      <c r="THS105" s="145" t="s">
        <v>139</v>
      </c>
      <c r="THT105" s="146"/>
      <c r="THU105" s="146"/>
      <c r="THV105" s="146"/>
      <c r="THW105" s="146"/>
      <c r="THX105" s="113"/>
      <c r="THY105" s="112"/>
      <c r="THZ105" s="112"/>
      <c r="TIA105" s="145" t="s">
        <v>139</v>
      </c>
      <c r="TIB105" s="146"/>
      <c r="TIC105" s="146"/>
      <c r="TID105" s="146"/>
      <c r="TIE105" s="146"/>
      <c r="TIF105" s="113"/>
      <c r="TIG105" s="112"/>
      <c r="TIH105" s="112"/>
      <c r="TII105" s="145" t="s">
        <v>139</v>
      </c>
      <c r="TIJ105" s="146"/>
      <c r="TIK105" s="146"/>
      <c r="TIL105" s="146"/>
      <c r="TIM105" s="146"/>
      <c r="TIN105" s="113"/>
      <c r="TIO105" s="112"/>
      <c r="TIP105" s="112"/>
      <c r="TIQ105" s="145" t="s">
        <v>139</v>
      </c>
      <c r="TIR105" s="146"/>
      <c r="TIS105" s="146"/>
      <c r="TIT105" s="146"/>
      <c r="TIU105" s="146"/>
      <c r="TIV105" s="113"/>
      <c r="TIW105" s="112"/>
      <c r="TIX105" s="112"/>
      <c r="TIY105" s="145" t="s">
        <v>139</v>
      </c>
      <c r="TIZ105" s="146"/>
      <c r="TJA105" s="146"/>
      <c r="TJB105" s="146"/>
      <c r="TJC105" s="146"/>
      <c r="TJD105" s="113"/>
      <c r="TJE105" s="112"/>
      <c r="TJF105" s="112"/>
      <c r="TJG105" s="145" t="s">
        <v>139</v>
      </c>
      <c r="TJH105" s="146"/>
      <c r="TJI105" s="146"/>
      <c r="TJJ105" s="146"/>
      <c r="TJK105" s="146"/>
      <c r="TJL105" s="113"/>
      <c r="TJM105" s="112"/>
      <c r="TJN105" s="112"/>
      <c r="TJO105" s="145" t="s">
        <v>139</v>
      </c>
      <c r="TJP105" s="146"/>
      <c r="TJQ105" s="146"/>
      <c r="TJR105" s="146"/>
      <c r="TJS105" s="146"/>
      <c r="TJT105" s="113"/>
      <c r="TJU105" s="112"/>
      <c r="TJV105" s="112"/>
      <c r="TJW105" s="145" t="s">
        <v>139</v>
      </c>
      <c r="TJX105" s="146"/>
      <c r="TJY105" s="146"/>
      <c r="TJZ105" s="146"/>
      <c r="TKA105" s="146"/>
      <c r="TKB105" s="113"/>
      <c r="TKC105" s="112"/>
      <c r="TKD105" s="112"/>
      <c r="TKE105" s="145" t="s">
        <v>139</v>
      </c>
      <c r="TKF105" s="146"/>
      <c r="TKG105" s="146"/>
      <c r="TKH105" s="146"/>
      <c r="TKI105" s="146"/>
      <c r="TKJ105" s="113"/>
      <c r="TKK105" s="112"/>
      <c r="TKL105" s="112"/>
      <c r="TKM105" s="145" t="s">
        <v>139</v>
      </c>
      <c r="TKN105" s="146"/>
      <c r="TKO105" s="146"/>
      <c r="TKP105" s="146"/>
      <c r="TKQ105" s="146"/>
      <c r="TKR105" s="113"/>
      <c r="TKS105" s="112"/>
      <c r="TKT105" s="112"/>
      <c r="TKU105" s="145" t="s">
        <v>139</v>
      </c>
      <c r="TKV105" s="146"/>
      <c r="TKW105" s="146"/>
      <c r="TKX105" s="146"/>
      <c r="TKY105" s="146"/>
      <c r="TKZ105" s="113"/>
      <c r="TLA105" s="112"/>
      <c r="TLB105" s="112"/>
      <c r="TLC105" s="145" t="s">
        <v>139</v>
      </c>
      <c r="TLD105" s="146"/>
      <c r="TLE105" s="146"/>
      <c r="TLF105" s="146"/>
      <c r="TLG105" s="146"/>
      <c r="TLH105" s="113"/>
      <c r="TLI105" s="112"/>
      <c r="TLJ105" s="112"/>
      <c r="TLK105" s="145" t="s">
        <v>139</v>
      </c>
      <c r="TLL105" s="146"/>
      <c r="TLM105" s="146"/>
      <c r="TLN105" s="146"/>
      <c r="TLO105" s="146"/>
      <c r="TLP105" s="113"/>
      <c r="TLQ105" s="112"/>
      <c r="TLR105" s="112"/>
      <c r="TLS105" s="145" t="s">
        <v>139</v>
      </c>
      <c r="TLT105" s="146"/>
      <c r="TLU105" s="146"/>
      <c r="TLV105" s="146"/>
      <c r="TLW105" s="146"/>
      <c r="TLX105" s="113"/>
      <c r="TLY105" s="112"/>
      <c r="TLZ105" s="112"/>
      <c r="TMA105" s="145" t="s">
        <v>139</v>
      </c>
      <c r="TMB105" s="146"/>
      <c r="TMC105" s="146"/>
      <c r="TMD105" s="146"/>
      <c r="TME105" s="146"/>
      <c r="TMF105" s="113"/>
      <c r="TMG105" s="112"/>
      <c r="TMH105" s="112"/>
      <c r="TMI105" s="145" t="s">
        <v>139</v>
      </c>
      <c r="TMJ105" s="146"/>
      <c r="TMK105" s="146"/>
      <c r="TML105" s="146"/>
      <c r="TMM105" s="146"/>
      <c r="TMN105" s="113"/>
      <c r="TMO105" s="112"/>
      <c r="TMP105" s="112"/>
      <c r="TMQ105" s="145" t="s">
        <v>139</v>
      </c>
      <c r="TMR105" s="146"/>
      <c r="TMS105" s="146"/>
      <c r="TMT105" s="146"/>
      <c r="TMU105" s="146"/>
      <c r="TMV105" s="113"/>
      <c r="TMW105" s="112"/>
      <c r="TMX105" s="112"/>
      <c r="TMY105" s="145" t="s">
        <v>139</v>
      </c>
      <c r="TMZ105" s="146"/>
      <c r="TNA105" s="146"/>
      <c r="TNB105" s="146"/>
      <c r="TNC105" s="146"/>
      <c r="TND105" s="113"/>
      <c r="TNE105" s="112"/>
      <c r="TNF105" s="112"/>
      <c r="TNG105" s="145" t="s">
        <v>139</v>
      </c>
      <c r="TNH105" s="146"/>
      <c r="TNI105" s="146"/>
      <c r="TNJ105" s="146"/>
      <c r="TNK105" s="146"/>
      <c r="TNL105" s="113"/>
      <c r="TNM105" s="112"/>
      <c r="TNN105" s="112"/>
      <c r="TNO105" s="145" t="s">
        <v>139</v>
      </c>
      <c r="TNP105" s="146"/>
      <c r="TNQ105" s="146"/>
      <c r="TNR105" s="146"/>
      <c r="TNS105" s="146"/>
      <c r="TNT105" s="113"/>
      <c r="TNU105" s="112"/>
      <c r="TNV105" s="112"/>
      <c r="TNW105" s="145" t="s">
        <v>139</v>
      </c>
      <c r="TNX105" s="146"/>
      <c r="TNY105" s="146"/>
      <c r="TNZ105" s="146"/>
      <c r="TOA105" s="146"/>
      <c r="TOB105" s="113"/>
      <c r="TOC105" s="112"/>
      <c r="TOD105" s="112"/>
      <c r="TOE105" s="145" t="s">
        <v>139</v>
      </c>
      <c r="TOF105" s="146"/>
      <c r="TOG105" s="146"/>
      <c r="TOH105" s="146"/>
      <c r="TOI105" s="146"/>
      <c r="TOJ105" s="113"/>
      <c r="TOK105" s="112"/>
      <c r="TOL105" s="112"/>
      <c r="TOM105" s="145" t="s">
        <v>139</v>
      </c>
      <c r="TON105" s="146"/>
      <c r="TOO105" s="146"/>
      <c r="TOP105" s="146"/>
      <c r="TOQ105" s="146"/>
      <c r="TOR105" s="113"/>
      <c r="TOS105" s="112"/>
      <c r="TOT105" s="112"/>
      <c r="TOU105" s="145" t="s">
        <v>139</v>
      </c>
      <c r="TOV105" s="146"/>
      <c r="TOW105" s="146"/>
      <c r="TOX105" s="146"/>
      <c r="TOY105" s="146"/>
      <c r="TOZ105" s="113"/>
      <c r="TPA105" s="112"/>
      <c r="TPB105" s="112"/>
      <c r="TPC105" s="145" t="s">
        <v>139</v>
      </c>
      <c r="TPD105" s="146"/>
      <c r="TPE105" s="146"/>
      <c r="TPF105" s="146"/>
      <c r="TPG105" s="146"/>
      <c r="TPH105" s="113"/>
      <c r="TPI105" s="112"/>
      <c r="TPJ105" s="112"/>
      <c r="TPK105" s="145" t="s">
        <v>139</v>
      </c>
      <c r="TPL105" s="146"/>
      <c r="TPM105" s="146"/>
      <c r="TPN105" s="146"/>
      <c r="TPO105" s="146"/>
      <c r="TPP105" s="113"/>
      <c r="TPQ105" s="112"/>
      <c r="TPR105" s="112"/>
      <c r="TPS105" s="145" t="s">
        <v>139</v>
      </c>
      <c r="TPT105" s="146"/>
      <c r="TPU105" s="146"/>
      <c r="TPV105" s="146"/>
      <c r="TPW105" s="146"/>
      <c r="TPX105" s="113"/>
      <c r="TPY105" s="112"/>
      <c r="TPZ105" s="112"/>
      <c r="TQA105" s="145" t="s">
        <v>139</v>
      </c>
      <c r="TQB105" s="146"/>
      <c r="TQC105" s="146"/>
      <c r="TQD105" s="146"/>
      <c r="TQE105" s="146"/>
      <c r="TQF105" s="113"/>
      <c r="TQG105" s="112"/>
      <c r="TQH105" s="112"/>
      <c r="TQI105" s="145" t="s">
        <v>139</v>
      </c>
      <c r="TQJ105" s="146"/>
      <c r="TQK105" s="146"/>
      <c r="TQL105" s="146"/>
      <c r="TQM105" s="146"/>
      <c r="TQN105" s="113"/>
      <c r="TQO105" s="112"/>
      <c r="TQP105" s="112"/>
      <c r="TQQ105" s="145" t="s">
        <v>139</v>
      </c>
      <c r="TQR105" s="146"/>
      <c r="TQS105" s="146"/>
      <c r="TQT105" s="146"/>
      <c r="TQU105" s="146"/>
      <c r="TQV105" s="113"/>
      <c r="TQW105" s="112"/>
      <c r="TQX105" s="112"/>
      <c r="TQY105" s="145" t="s">
        <v>139</v>
      </c>
      <c r="TQZ105" s="146"/>
      <c r="TRA105" s="146"/>
      <c r="TRB105" s="146"/>
      <c r="TRC105" s="146"/>
      <c r="TRD105" s="113"/>
      <c r="TRE105" s="112"/>
      <c r="TRF105" s="112"/>
      <c r="TRG105" s="145" t="s">
        <v>139</v>
      </c>
      <c r="TRH105" s="146"/>
      <c r="TRI105" s="146"/>
      <c r="TRJ105" s="146"/>
      <c r="TRK105" s="146"/>
      <c r="TRL105" s="113"/>
      <c r="TRM105" s="112"/>
      <c r="TRN105" s="112"/>
      <c r="TRO105" s="145" t="s">
        <v>139</v>
      </c>
      <c r="TRP105" s="146"/>
      <c r="TRQ105" s="146"/>
      <c r="TRR105" s="146"/>
      <c r="TRS105" s="146"/>
      <c r="TRT105" s="113"/>
      <c r="TRU105" s="112"/>
      <c r="TRV105" s="112"/>
      <c r="TRW105" s="145" t="s">
        <v>139</v>
      </c>
      <c r="TRX105" s="146"/>
      <c r="TRY105" s="146"/>
      <c r="TRZ105" s="146"/>
      <c r="TSA105" s="146"/>
      <c r="TSB105" s="113"/>
      <c r="TSC105" s="112"/>
      <c r="TSD105" s="112"/>
      <c r="TSE105" s="145" t="s">
        <v>139</v>
      </c>
      <c r="TSF105" s="146"/>
      <c r="TSG105" s="146"/>
      <c r="TSH105" s="146"/>
      <c r="TSI105" s="146"/>
      <c r="TSJ105" s="113"/>
      <c r="TSK105" s="112"/>
      <c r="TSL105" s="112"/>
      <c r="TSM105" s="145" t="s">
        <v>139</v>
      </c>
      <c r="TSN105" s="146"/>
      <c r="TSO105" s="146"/>
      <c r="TSP105" s="146"/>
      <c r="TSQ105" s="146"/>
      <c r="TSR105" s="113"/>
      <c r="TSS105" s="112"/>
      <c r="TST105" s="112"/>
      <c r="TSU105" s="145" t="s">
        <v>139</v>
      </c>
      <c r="TSV105" s="146"/>
      <c r="TSW105" s="146"/>
      <c r="TSX105" s="146"/>
      <c r="TSY105" s="146"/>
      <c r="TSZ105" s="113"/>
      <c r="TTA105" s="112"/>
      <c r="TTB105" s="112"/>
      <c r="TTC105" s="145" t="s">
        <v>139</v>
      </c>
      <c r="TTD105" s="146"/>
      <c r="TTE105" s="146"/>
      <c r="TTF105" s="146"/>
      <c r="TTG105" s="146"/>
      <c r="TTH105" s="113"/>
      <c r="TTI105" s="112"/>
      <c r="TTJ105" s="112"/>
      <c r="TTK105" s="145" t="s">
        <v>139</v>
      </c>
      <c r="TTL105" s="146"/>
      <c r="TTM105" s="146"/>
      <c r="TTN105" s="146"/>
      <c r="TTO105" s="146"/>
      <c r="TTP105" s="113"/>
      <c r="TTQ105" s="112"/>
      <c r="TTR105" s="112"/>
      <c r="TTS105" s="145" t="s">
        <v>139</v>
      </c>
      <c r="TTT105" s="146"/>
      <c r="TTU105" s="146"/>
      <c r="TTV105" s="146"/>
      <c r="TTW105" s="146"/>
      <c r="TTX105" s="113"/>
      <c r="TTY105" s="112"/>
      <c r="TTZ105" s="112"/>
      <c r="TUA105" s="145" t="s">
        <v>139</v>
      </c>
      <c r="TUB105" s="146"/>
      <c r="TUC105" s="146"/>
      <c r="TUD105" s="146"/>
      <c r="TUE105" s="146"/>
      <c r="TUF105" s="113"/>
      <c r="TUG105" s="112"/>
      <c r="TUH105" s="112"/>
      <c r="TUI105" s="145" t="s">
        <v>139</v>
      </c>
      <c r="TUJ105" s="146"/>
      <c r="TUK105" s="146"/>
      <c r="TUL105" s="146"/>
      <c r="TUM105" s="146"/>
      <c r="TUN105" s="113"/>
      <c r="TUO105" s="112"/>
      <c r="TUP105" s="112"/>
      <c r="TUQ105" s="145" t="s">
        <v>139</v>
      </c>
      <c r="TUR105" s="146"/>
      <c r="TUS105" s="146"/>
      <c r="TUT105" s="146"/>
      <c r="TUU105" s="146"/>
      <c r="TUV105" s="113"/>
      <c r="TUW105" s="112"/>
      <c r="TUX105" s="112"/>
      <c r="TUY105" s="145" t="s">
        <v>139</v>
      </c>
      <c r="TUZ105" s="146"/>
      <c r="TVA105" s="146"/>
      <c r="TVB105" s="146"/>
      <c r="TVC105" s="146"/>
      <c r="TVD105" s="113"/>
      <c r="TVE105" s="112"/>
      <c r="TVF105" s="112"/>
      <c r="TVG105" s="145" t="s">
        <v>139</v>
      </c>
      <c r="TVH105" s="146"/>
      <c r="TVI105" s="146"/>
      <c r="TVJ105" s="146"/>
      <c r="TVK105" s="146"/>
      <c r="TVL105" s="113"/>
      <c r="TVM105" s="112"/>
      <c r="TVN105" s="112"/>
      <c r="TVO105" s="145" t="s">
        <v>139</v>
      </c>
      <c r="TVP105" s="146"/>
      <c r="TVQ105" s="146"/>
      <c r="TVR105" s="146"/>
      <c r="TVS105" s="146"/>
      <c r="TVT105" s="113"/>
      <c r="TVU105" s="112"/>
      <c r="TVV105" s="112"/>
      <c r="TVW105" s="145" t="s">
        <v>139</v>
      </c>
      <c r="TVX105" s="146"/>
      <c r="TVY105" s="146"/>
      <c r="TVZ105" s="146"/>
      <c r="TWA105" s="146"/>
      <c r="TWB105" s="113"/>
      <c r="TWC105" s="112"/>
      <c r="TWD105" s="112"/>
      <c r="TWE105" s="145" t="s">
        <v>139</v>
      </c>
      <c r="TWF105" s="146"/>
      <c r="TWG105" s="146"/>
      <c r="TWH105" s="146"/>
      <c r="TWI105" s="146"/>
      <c r="TWJ105" s="113"/>
      <c r="TWK105" s="112"/>
      <c r="TWL105" s="112"/>
      <c r="TWM105" s="145" t="s">
        <v>139</v>
      </c>
      <c r="TWN105" s="146"/>
      <c r="TWO105" s="146"/>
      <c r="TWP105" s="146"/>
      <c r="TWQ105" s="146"/>
      <c r="TWR105" s="113"/>
      <c r="TWS105" s="112"/>
      <c r="TWT105" s="112"/>
      <c r="TWU105" s="145" t="s">
        <v>139</v>
      </c>
      <c r="TWV105" s="146"/>
      <c r="TWW105" s="146"/>
      <c r="TWX105" s="146"/>
      <c r="TWY105" s="146"/>
      <c r="TWZ105" s="113"/>
      <c r="TXA105" s="112"/>
      <c r="TXB105" s="112"/>
      <c r="TXC105" s="145" t="s">
        <v>139</v>
      </c>
      <c r="TXD105" s="146"/>
      <c r="TXE105" s="146"/>
      <c r="TXF105" s="146"/>
      <c r="TXG105" s="146"/>
      <c r="TXH105" s="113"/>
      <c r="TXI105" s="112"/>
      <c r="TXJ105" s="112"/>
      <c r="TXK105" s="145" t="s">
        <v>139</v>
      </c>
      <c r="TXL105" s="146"/>
      <c r="TXM105" s="146"/>
      <c r="TXN105" s="146"/>
      <c r="TXO105" s="146"/>
      <c r="TXP105" s="113"/>
      <c r="TXQ105" s="112"/>
      <c r="TXR105" s="112"/>
      <c r="TXS105" s="145" t="s">
        <v>139</v>
      </c>
      <c r="TXT105" s="146"/>
      <c r="TXU105" s="146"/>
      <c r="TXV105" s="146"/>
      <c r="TXW105" s="146"/>
      <c r="TXX105" s="113"/>
      <c r="TXY105" s="112"/>
      <c r="TXZ105" s="112"/>
      <c r="TYA105" s="145" t="s">
        <v>139</v>
      </c>
      <c r="TYB105" s="146"/>
      <c r="TYC105" s="146"/>
      <c r="TYD105" s="146"/>
      <c r="TYE105" s="146"/>
      <c r="TYF105" s="113"/>
      <c r="TYG105" s="112"/>
      <c r="TYH105" s="112"/>
      <c r="TYI105" s="145" t="s">
        <v>139</v>
      </c>
      <c r="TYJ105" s="146"/>
      <c r="TYK105" s="146"/>
      <c r="TYL105" s="146"/>
      <c r="TYM105" s="146"/>
      <c r="TYN105" s="113"/>
      <c r="TYO105" s="112"/>
      <c r="TYP105" s="112"/>
      <c r="TYQ105" s="145" t="s">
        <v>139</v>
      </c>
      <c r="TYR105" s="146"/>
      <c r="TYS105" s="146"/>
      <c r="TYT105" s="146"/>
      <c r="TYU105" s="146"/>
      <c r="TYV105" s="113"/>
      <c r="TYW105" s="112"/>
      <c r="TYX105" s="112"/>
      <c r="TYY105" s="145" t="s">
        <v>139</v>
      </c>
      <c r="TYZ105" s="146"/>
      <c r="TZA105" s="146"/>
      <c r="TZB105" s="146"/>
      <c r="TZC105" s="146"/>
      <c r="TZD105" s="113"/>
      <c r="TZE105" s="112"/>
      <c r="TZF105" s="112"/>
      <c r="TZG105" s="145" t="s">
        <v>139</v>
      </c>
      <c r="TZH105" s="146"/>
      <c r="TZI105" s="146"/>
      <c r="TZJ105" s="146"/>
      <c r="TZK105" s="146"/>
      <c r="TZL105" s="113"/>
      <c r="TZM105" s="112"/>
      <c r="TZN105" s="112"/>
      <c r="TZO105" s="145" t="s">
        <v>139</v>
      </c>
      <c r="TZP105" s="146"/>
      <c r="TZQ105" s="146"/>
      <c r="TZR105" s="146"/>
      <c r="TZS105" s="146"/>
      <c r="TZT105" s="113"/>
      <c r="TZU105" s="112"/>
      <c r="TZV105" s="112"/>
      <c r="TZW105" s="145" t="s">
        <v>139</v>
      </c>
      <c r="TZX105" s="146"/>
      <c r="TZY105" s="146"/>
      <c r="TZZ105" s="146"/>
      <c r="UAA105" s="146"/>
      <c r="UAB105" s="113"/>
      <c r="UAC105" s="112"/>
      <c r="UAD105" s="112"/>
      <c r="UAE105" s="145" t="s">
        <v>139</v>
      </c>
      <c r="UAF105" s="146"/>
      <c r="UAG105" s="146"/>
      <c r="UAH105" s="146"/>
      <c r="UAI105" s="146"/>
      <c r="UAJ105" s="113"/>
      <c r="UAK105" s="112"/>
      <c r="UAL105" s="112"/>
      <c r="UAM105" s="145" t="s">
        <v>139</v>
      </c>
      <c r="UAN105" s="146"/>
      <c r="UAO105" s="146"/>
      <c r="UAP105" s="146"/>
      <c r="UAQ105" s="146"/>
      <c r="UAR105" s="113"/>
      <c r="UAS105" s="112"/>
      <c r="UAT105" s="112"/>
      <c r="UAU105" s="145" t="s">
        <v>139</v>
      </c>
      <c r="UAV105" s="146"/>
      <c r="UAW105" s="146"/>
      <c r="UAX105" s="146"/>
      <c r="UAY105" s="146"/>
      <c r="UAZ105" s="113"/>
      <c r="UBA105" s="112"/>
      <c r="UBB105" s="112"/>
      <c r="UBC105" s="145" t="s">
        <v>139</v>
      </c>
      <c r="UBD105" s="146"/>
      <c r="UBE105" s="146"/>
      <c r="UBF105" s="146"/>
      <c r="UBG105" s="146"/>
      <c r="UBH105" s="113"/>
      <c r="UBI105" s="112"/>
      <c r="UBJ105" s="112"/>
      <c r="UBK105" s="145" t="s">
        <v>139</v>
      </c>
      <c r="UBL105" s="146"/>
      <c r="UBM105" s="146"/>
      <c r="UBN105" s="146"/>
      <c r="UBO105" s="146"/>
      <c r="UBP105" s="113"/>
      <c r="UBQ105" s="112"/>
      <c r="UBR105" s="112"/>
      <c r="UBS105" s="145" t="s">
        <v>139</v>
      </c>
      <c r="UBT105" s="146"/>
      <c r="UBU105" s="146"/>
      <c r="UBV105" s="146"/>
      <c r="UBW105" s="146"/>
      <c r="UBX105" s="113"/>
      <c r="UBY105" s="112"/>
      <c r="UBZ105" s="112"/>
      <c r="UCA105" s="145" t="s">
        <v>139</v>
      </c>
      <c r="UCB105" s="146"/>
      <c r="UCC105" s="146"/>
      <c r="UCD105" s="146"/>
      <c r="UCE105" s="146"/>
      <c r="UCF105" s="113"/>
      <c r="UCG105" s="112"/>
      <c r="UCH105" s="112"/>
      <c r="UCI105" s="145" t="s">
        <v>139</v>
      </c>
      <c r="UCJ105" s="146"/>
      <c r="UCK105" s="146"/>
      <c r="UCL105" s="146"/>
      <c r="UCM105" s="146"/>
      <c r="UCN105" s="113"/>
      <c r="UCO105" s="112"/>
      <c r="UCP105" s="112"/>
      <c r="UCQ105" s="145" t="s">
        <v>139</v>
      </c>
      <c r="UCR105" s="146"/>
      <c r="UCS105" s="146"/>
      <c r="UCT105" s="146"/>
      <c r="UCU105" s="146"/>
      <c r="UCV105" s="113"/>
      <c r="UCW105" s="112"/>
      <c r="UCX105" s="112"/>
      <c r="UCY105" s="145" t="s">
        <v>139</v>
      </c>
      <c r="UCZ105" s="146"/>
      <c r="UDA105" s="146"/>
      <c r="UDB105" s="146"/>
      <c r="UDC105" s="146"/>
      <c r="UDD105" s="113"/>
      <c r="UDE105" s="112"/>
      <c r="UDF105" s="112"/>
      <c r="UDG105" s="145" t="s">
        <v>139</v>
      </c>
      <c r="UDH105" s="146"/>
      <c r="UDI105" s="146"/>
      <c r="UDJ105" s="146"/>
      <c r="UDK105" s="146"/>
      <c r="UDL105" s="113"/>
      <c r="UDM105" s="112"/>
      <c r="UDN105" s="112"/>
      <c r="UDO105" s="145" t="s">
        <v>139</v>
      </c>
      <c r="UDP105" s="146"/>
      <c r="UDQ105" s="146"/>
      <c r="UDR105" s="146"/>
      <c r="UDS105" s="146"/>
      <c r="UDT105" s="113"/>
      <c r="UDU105" s="112"/>
      <c r="UDV105" s="112"/>
      <c r="UDW105" s="145" t="s">
        <v>139</v>
      </c>
      <c r="UDX105" s="146"/>
      <c r="UDY105" s="146"/>
      <c r="UDZ105" s="146"/>
      <c r="UEA105" s="146"/>
      <c r="UEB105" s="113"/>
      <c r="UEC105" s="112"/>
      <c r="UED105" s="112"/>
      <c r="UEE105" s="145" t="s">
        <v>139</v>
      </c>
      <c r="UEF105" s="146"/>
      <c r="UEG105" s="146"/>
      <c r="UEH105" s="146"/>
      <c r="UEI105" s="146"/>
      <c r="UEJ105" s="113"/>
      <c r="UEK105" s="112"/>
      <c r="UEL105" s="112"/>
      <c r="UEM105" s="145" t="s">
        <v>139</v>
      </c>
      <c r="UEN105" s="146"/>
      <c r="UEO105" s="146"/>
      <c r="UEP105" s="146"/>
      <c r="UEQ105" s="146"/>
      <c r="UER105" s="113"/>
      <c r="UES105" s="112"/>
      <c r="UET105" s="112"/>
      <c r="UEU105" s="145" t="s">
        <v>139</v>
      </c>
      <c r="UEV105" s="146"/>
      <c r="UEW105" s="146"/>
      <c r="UEX105" s="146"/>
      <c r="UEY105" s="146"/>
      <c r="UEZ105" s="113"/>
      <c r="UFA105" s="112"/>
      <c r="UFB105" s="112"/>
      <c r="UFC105" s="145" t="s">
        <v>139</v>
      </c>
      <c r="UFD105" s="146"/>
      <c r="UFE105" s="146"/>
      <c r="UFF105" s="146"/>
      <c r="UFG105" s="146"/>
      <c r="UFH105" s="113"/>
      <c r="UFI105" s="112"/>
      <c r="UFJ105" s="112"/>
      <c r="UFK105" s="145" t="s">
        <v>139</v>
      </c>
      <c r="UFL105" s="146"/>
      <c r="UFM105" s="146"/>
      <c r="UFN105" s="146"/>
      <c r="UFO105" s="146"/>
      <c r="UFP105" s="113"/>
      <c r="UFQ105" s="112"/>
      <c r="UFR105" s="112"/>
      <c r="UFS105" s="145" t="s">
        <v>139</v>
      </c>
      <c r="UFT105" s="146"/>
      <c r="UFU105" s="146"/>
      <c r="UFV105" s="146"/>
      <c r="UFW105" s="146"/>
      <c r="UFX105" s="113"/>
      <c r="UFY105" s="112"/>
      <c r="UFZ105" s="112"/>
      <c r="UGA105" s="145" t="s">
        <v>139</v>
      </c>
      <c r="UGB105" s="146"/>
      <c r="UGC105" s="146"/>
      <c r="UGD105" s="146"/>
      <c r="UGE105" s="146"/>
      <c r="UGF105" s="113"/>
      <c r="UGG105" s="112"/>
      <c r="UGH105" s="112"/>
      <c r="UGI105" s="145" t="s">
        <v>139</v>
      </c>
      <c r="UGJ105" s="146"/>
      <c r="UGK105" s="146"/>
      <c r="UGL105" s="146"/>
      <c r="UGM105" s="146"/>
      <c r="UGN105" s="113"/>
      <c r="UGO105" s="112"/>
      <c r="UGP105" s="112"/>
      <c r="UGQ105" s="145" t="s">
        <v>139</v>
      </c>
      <c r="UGR105" s="146"/>
      <c r="UGS105" s="146"/>
      <c r="UGT105" s="146"/>
      <c r="UGU105" s="146"/>
      <c r="UGV105" s="113"/>
      <c r="UGW105" s="112"/>
      <c r="UGX105" s="112"/>
      <c r="UGY105" s="145" t="s">
        <v>139</v>
      </c>
      <c r="UGZ105" s="146"/>
      <c r="UHA105" s="146"/>
      <c r="UHB105" s="146"/>
      <c r="UHC105" s="146"/>
      <c r="UHD105" s="113"/>
      <c r="UHE105" s="112"/>
      <c r="UHF105" s="112"/>
      <c r="UHG105" s="145" t="s">
        <v>139</v>
      </c>
      <c r="UHH105" s="146"/>
      <c r="UHI105" s="146"/>
      <c r="UHJ105" s="146"/>
      <c r="UHK105" s="146"/>
      <c r="UHL105" s="113"/>
      <c r="UHM105" s="112"/>
      <c r="UHN105" s="112"/>
      <c r="UHO105" s="145" t="s">
        <v>139</v>
      </c>
      <c r="UHP105" s="146"/>
      <c r="UHQ105" s="146"/>
      <c r="UHR105" s="146"/>
      <c r="UHS105" s="146"/>
      <c r="UHT105" s="113"/>
      <c r="UHU105" s="112"/>
      <c r="UHV105" s="112"/>
      <c r="UHW105" s="145" t="s">
        <v>139</v>
      </c>
      <c r="UHX105" s="146"/>
      <c r="UHY105" s="146"/>
      <c r="UHZ105" s="146"/>
      <c r="UIA105" s="146"/>
      <c r="UIB105" s="113"/>
      <c r="UIC105" s="112"/>
      <c r="UID105" s="112"/>
      <c r="UIE105" s="145" t="s">
        <v>139</v>
      </c>
      <c r="UIF105" s="146"/>
      <c r="UIG105" s="146"/>
      <c r="UIH105" s="146"/>
      <c r="UII105" s="146"/>
      <c r="UIJ105" s="113"/>
      <c r="UIK105" s="112"/>
      <c r="UIL105" s="112"/>
      <c r="UIM105" s="145" t="s">
        <v>139</v>
      </c>
      <c r="UIN105" s="146"/>
      <c r="UIO105" s="146"/>
      <c r="UIP105" s="146"/>
      <c r="UIQ105" s="146"/>
      <c r="UIR105" s="113"/>
      <c r="UIS105" s="112"/>
      <c r="UIT105" s="112"/>
      <c r="UIU105" s="145" t="s">
        <v>139</v>
      </c>
      <c r="UIV105" s="146"/>
      <c r="UIW105" s="146"/>
      <c r="UIX105" s="146"/>
      <c r="UIY105" s="146"/>
      <c r="UIZ105" s="113"/>
      <c r="UJA105" s="112"/>
      <c r="UJB105" s="112"/>
      <c r="UJC105" s="145" t="s">
        <v>139</v>
      </c>
      <c r="UJD105" s="146"/>
      <c r="UJE105" s="146"/>
      <c r="UJF105" s="146"/>
      <c r="UJG105" s="146"/>
      <c r="UJH105" s="113"/>
      <c r="UJI105" s="112"/>
      <c r="UJJ105" s="112"/>
      <c r="UJK105" s="145" t="s">
        <v>139</v>
      </c>
      <c r="UJL105" s="146"/>
      <c r="UJM105" s="146"/>
      <c r="UJN105" s="146"/>
      <c r="UJO105" s="146"/>
      <c r="UJP105" s="113"/>
      <c r="UJQ105" s="112"/>
      <c r="UJR105" s="112"/>
      <c r="UJS105" s="145" t="s">
        <v>139</v>
      </c>
      <c r="UJT105" s="146"/>
      <c r="UJU105" s="146"/>
      <c r="UJV105" s="146"/>
      <c r="UJW105" s="146"/>
      <c r="UJX105" s="113"/>
      <c r="UJY105" s="112"/>
      <c r="UJZ105" s="112"/>
      <c r="UKA105" s="145" t="s">
        <v>139</v>
      </c>
      <c r="UKB105" s="146"/>
      <c r="UKC105" s="146"/>
      <c r="UKD105" s="146"/>
      <c r="UKE105" s="146"/>
      <c r="UKF105" s="113"/>
      <c r="UKG105" s="112"/>
      <c r="UKH105" s="112"/>
      <c r="UKI105" s="145" t="s">
        <v>139</v>
      </c>
      <c r="UKJ105" s="146"/>
      <c r="UKK105" s="146"/>
      <c r="UKL105" s="146"/>
      <c r="UKM105" s="146"/>
      <c r="UKN105" s="113"/>
      <c r="UKO105" s="112"/>
      <c r="UKP105" s="112"/>
      <c r="UKQ105" s="145" t="s">
        <v>139</v>
      </c>
      <c r="UKR105" s="146"/>
      <c r="UKS105" s="146"/>
      <c r="UKT105" s="146"/>
      <c r="UKU105" s="146"/>
      <c r="UKV105" s="113"/>
      <c r="UKW105" s="112"/>
      <c r="UKX105" s="112"/>
      <c r="UKY105" s="145" t="s">
        <v>139</v>
      </c>
      <c r="UKZ105" s="146"/>
      <c r="ULA105" s="146"/>
      <c r="ULB105" s="146"/>
      <c r="ULC105" s="146"/>
      <c r="ULD105" s="113"/>
      <c r="ULE105" s="112"/>
      <c r="ULF105" s="112"/>
      <c r="ULG105" s="145" t="s">
        <v>139</v>
      </c>
      <c r="ULH105" s="146"/>
      <c r="ULI105" s="146"/>
      <c r="ULJ105" s="146"/>
      <c r="ULK105" s="146"/>
      <c r="ULL105" s="113"/>
      <c r="ULM105" s="112"/>
      <c r="ULN105" s="112"/>
      <c r="ULO105" s="145" t="s">
        <v>139</v>
      </c>
      <c r="ULP105" s="146"/>
      <c r="ULQ105" s="146"/>
      <c r="ULR105" s="146"/>
      <c r="ULS105" s="146"/>
      <c r="ULT105" s="113"/>
      <c r="ULU105" s="112"/>
      <c r="ULV105" s="112"/>
      <c r="ULW105" s="145" t="s">
        <v>139</v>
      </c>
      <c r="ULX105" s="146"/>
      <c r="ULY105" s="146"/>
      <c r="ULZ105" s="146"/>
      <c r="UMA105" s="146"/>
      <c r="UMB105" s="113"/>
      <c r="UMC105" s="112"/>
      <c r="UMD105" s="112"/>
      <c r="UME105" s="145" t="s">
        <v>139</v>
      </c>
      <c r="UMF105" s="146"/>
      <c r="UMG105" s="146"/>
      <c r="UMH105" s="146"/>
      <c r="UMI105" s="146"/>
      <c r="UMJ105" s="113"/>
      <c r="UMK105" s="112"/>
      <c r="UML105" s="112"/>
      <c r="UMM105" s="145" t="s">
        <v>139</v>
      </c>
      <c r="UMN105" s="146"/>
      <c r="UMO105" s="146"/>
      <c r="UMP105" s="146"/>
      <c r="UMQ105" s="146"/>
      <c r="UMR105" s="113"/>
      <c r="UMS105" s="112"/>
      <c r="UMT105" s="112"/>
      <c r="UMU105" s="145" t="s">
        <v>139</v>
      </c>
      <c r="UMV105" s="146"/>
      <c r="UMW105" s="146"/>
      <c r="UMX105" s="146"/>
      <c r="UMY105" s="146"/>
      <c r="UMZ105" s="113"/>
      <c r="UNA105" s="112"/>
      <c r="UNB105" s="112"/>
      <c r="UNC105" s="145" t="s">
        <v>139</v>
      </c>
      <c r="UND105" s="146"/>
      <c r="UNE105" s="146"/>
      <c r="UNF105" s="146"/>
      <c r="UNG105" s="146"/>
      <c r="UNH105" s="113"/>
      <c r="UNI105" s="112"/>
      <c r="UNJ105" s="112"/>
      <c r="UNK105" s="145" t="s">
        <v>139</v>
      </c>
      <c r="UNL105" s="146"/>
      <c r="UNM105" s="146"/>
      <c r="UNN105" s="146"/>
      <c r="UNO105" s="146"/>
      <c r="UNP105" s="113"/>
      <c r="UNQ105" s="112"/>
      <c r="UNR105" s="112"/>
      <c r="UNS105" s="145" t="s">
        <v>139</v>
      </c>
      <c r="UNT105" s="146"/>
      <c r="UNU105" s="146"/>
      <c r="UNV105" s="146"/>
      <c r="UNW105" s="146"/>
      <c r="UNX105" s="113"/>
      <c r="UNY105" s="112"/>
      <c r="UNZ105" s="112"/>
      <c r="UOA105" s="145" t="s">
        <v>139</v>
      </c>
      <c r="UOB105" s="146"/>
      <c r="UOC105" s="146"/>
      <c r="UOD105" s="146"/>
      <c r="UOE105" s="146"/>
      <c r="UOF105" s="113"/>
      <c r="UOG105" s="112"/>
      <c r="UOH105" s="112"/>
      <c r="UOI105" s="145" t="s">
        <v>139</v>
      </c>
      <c r="UOJ105" s="146"/>
      <c r="UOK105" s="146"/>
      <c r="UOL105" s="146"/>
      <c r="UOM105" s="146"/>
      <c r="UON105" s="113"/>
      <c r="UOO105" s="112"/>
      <c r="UOP105" s="112"/>
      <c r="UOQ105" s="145" t="s">
        <v>139</v>
      </c>
      <c r="UOR105" s="146"/>
      <c r="UOS105" s="146"/>
      <c r="UOT105" s="146"/>
      <c r="UOU105" s="146"/>
      <c r="UOV105" s="113"/>
      <c r="UOW105" s="112"/>
      <c r="UOX105" s="112"/>
      <c r="UOY105" s="145" t="s">
        <v>139</v>
      </c>
      <c r="UOZ105" s="146"/>
      <c r="UPA105" s="146"/>
      <c r="UPB105" s="146"/>
      <c r="UPC105" s="146"/>
      <c r="UPD105" s="113"/>
      <c r="UPE105" s="112"/>
      <c r="UPF105" s="112"/>
      <c r="UPG105" s="145" t="s">
        <v>139</v>
      </c>
      <c r="UPH105" s="146"/>
      <c r="UPI105" s="146"/>
      <c r="UPJ105" s="146"/>
      <c r="UPK105" s="146"/>
      <c r="UPL105" s="113"/>
      <c r="UPM105" s="112"/>
      <c r="UPN105" s="112"/>
      <c r="UPO105" s="145" t="s">
        <v>139</v>
      </c>
      <c r="UPP105" s="146"/>
      <c r="UPQ105" s="146"/>
      <c r="UPR105" s="146"/>
      <c r="UPS105" s="146"/>
      <c r="UPT105" s="113"/>
      <c r="UPU105" s="112"/>
      <c r="UPV105" s="112"/>
      <c r="UPW105" s="145" t="s">
        <v>139</v>
      </c>
      <c r="UPX105" s="146"/>
      <c r="UPY105" s="146"/>
      <c r="UPZ105" s="146"/>
      <c r="UQA105" s="146"/>
      <c r="UQB105" s="113"/>
      <c r="UQC105" s="112"/>
      <c r="UQD105" s="112"/>
      <c r="UQE105" s="145" t="s">
        <v>139</v>
      </c>
      <c r="UQF105" s="146"/>
      <c r="UQG105" s="146"/>
      <c r="UQH105" s="146"/>
      <c r="UQI105" s="146"/>
      <c r="UQJ105" s="113"/>
      <c r="UQK105" s="112"/>
      <c r="UQL105" s="112"/>
      <c r="UQM105" s="145" t="s">
        <v>139</v>
      </c>
      <c r="UQN105" s="146"/>
      <c r="UQO105" s="146"/>
      <c r="UQP105" s="146"/>
      <c r="UQQ105" s="146"/>
      <c r="UQR105" s="113"/>
      <c r="UQS105" s="112"/>
      <c r="UQT105" s="112"/>
      <c r="UQU105" s="145" t="s">
        <v>139</v>
      </c>
      <c r="UQV105" s="146"/>
      <c r="UQW105" s="146"/>
      <c r="UQX105" s="146"/>
      <c r="UQY105" s="146"/>
      <c r="UQZ105" s="113"/>
      <c r="URA105" s="112"/>
      <c r="URB105" s="112"/>
      <c r="URC105" s="145" t="s">
        <v>139</v>
      </c>
      <c r="URD105" s="146"/>
      <c r="URE105" s="146"/>
      <c r="URF105" s="146"/>
      <c r="URG105" s="146"/>
      <c r="URH105" s="113"/>
      <c r="URI105" s="112"/>
      <c r="URJ105" s="112"/>
      <c r="URK105" s="145" t="s">
        <v>139</v>
      </c>
      <c r="URL105" s="146"/>
      <c r="URM105" s="146"/>
      <c r="URN105" s="146"/>
      <c r="URO105" s="146"/>
      <c r="URP105" s="113"/>
      <c r="URQ105" s="112"/>
      <c r="URR105" s="112"/>
      <c r="URS105" s="145" t="s">
        <v>139</v>
      </c>
      <c r="URT105" s="146"/>
      <c r="URU105" s="146"/>
      <c r="URV105" s="146"/>
      <c r="URW105" s="146"/>
      <c r="URX105" s="113"/>
      <c r="URY105" s="112"/>
      <c r="URZ105" s="112"/>
      <c r="USA105" s="145" t="s">
        <v>139</v>
      </c>
      <c r="USB105" s="146"/>
      <c r="USC105" s="146"/>
      <c r="USD105" s="146"/>
      <c r="USE105" s="146"/>
      <c r="USF105" s="113"/>
      <c r="USG105" s="112"/>
      <c r="USH105" s="112"/>
      <c r="USI105" s="145" t="s">
        <v>139</v>
      </c>
      <c r="USJ105" s="146"/>
      <c r="USK105" s="146"/>
      <c r="USL105" s="146"/>
      <c r="USM105" s="146"/>
      <c r="USN105" s="113"/>
      <c r="USO105" s="112"/>
      <c r="USP105" s="112"/>
      <c r="USQ105" s="145" t="s">
        <v>139</v>
      </c>
      <c r="USR105" s="146"/>
      <c r="USS105" s="146"/>
      <c r="UST105" s="146"/>
      <c r="USU105" s="146"/>
      <c r="USV105" s="113"/>
      <c r="USW105" s="112"/>
      <c r="USX105" s="112"/>
      <c r="USY105" s="145" t="s">
        <v>139</v>
      </c>
      <c r="USZ105" s="146"/>
      <c r="UTA105" s="146"/>
      <c r="UTB105" s="146"/>
      <c r="UTC105" s="146"/>
      <c r="UTD105" s="113"/>
      <c r="UTE105" s="112"/>
      <c r="UTF105" s="112"/>
      <c r="UTG105" s="145" t="s">
        <v>139</v>
      </c>
      <c r="UTH105" s="146"/>
      <c r="UTI105" s="146"/>
      <c r="UTJ105" s="146"/>
      <c r="UTK105" s="146"/>
      <c r="UTL105" s="113"/>
      <c r="UTM105" s="112"/>
      <c r="UTN105" s="112"/>
      <c r="UTO105" s="145" t="s">
        <v>139</v>
      </c>
      <c r="UTP105" s="146"/>
      <c r="UTQ105" s="146"/>
      <c r="UTR105" s="146"/>
      <c r="UTS105" s="146"/>
      <c r="UTT105" s="113"/>
      <c r="UTU105" s="112"/>
      <c r="UTV105" s="112"/>
      <c r="UTW105" s="145" t="s">
        <v>139</v>
      </c>
      <c r="UTX105" s="146"/>
      <c r="UTY105" s="146"/>
      <c r="UTZ105" s="146"/>
      <c r="UUA105" s="146"/>
      <c r="UUB105" s="113"/>
      <c r="UUC105" s="112"/>
      <c r="UUD105" s="112"/>
      <c r="UUE105" s="145" t="s">
        <v>139</v>
      </c>
      <c r="UUF105" s="146"/>
      <c r="UUG105" s="146"/>
      <c r="UUH105" s="146"/>
      <c r="UUI105" s="146"/>
      <c r="UUJ105" s="113"/>
      <c r="UUK105" s="112"/>
      <c r="UUL105" s="112"/>
      <c r="UUM105" s="145" t="s">
        <v>139</v>
      </c>
      <c r="UUN105" s="146"/>
      <c r="UUO105" s="146"/>
      <c r="UUP105" s="146"/>
      <c r="UUQ105" s="146"/>
      <c r="UUR105" s="113"/>
      <c r="UUS105" s="112"/>
      <c r="UUT105" s="112"/>
      <c r="UUU105" s="145" t="s">
        <v>139</v>
      </c>
      <c r="UUV105" s="146"/>
      <c r="UUW105" s="146"/>
      <c r="UUX105" s="146"/>
      <c r="UUY105" s="146"/>
      <c r="UUZ105" s="113"/>
      <c r="UVA105" s="112"/>
      <c r="UVB105" s="112"/>
      <c r="UVC105" s="145" t="s">
        <v>139</v>
      </c>
      <c r="UVD105" s="146"/>
      <c r="UVE105" s="146"/>
      <c r="UVF105" s="146"/>
      <c r="UVG105" s="146"/>
      <c r="UVH105" s="113"/>
      <c r="UVI105" s="112"/>
      <c r="UVJ105" s="112"/>
      <c r="UVK105" s="145" t="s">
        <v>139</v>
      </c>
      <c r="UVL105" s="146"/>
      <c r="UVM105" s="146"/>
      <c r="UVN105" s="146"/>
      <c r="UVO105" s="146"/>
      <c r="UVP105" s="113"/>
      <c r="UVQ105" s="112"/>
      <c r="UVR105" s="112"/>
      <c r="UVS105" s="145" t="s">
        <v>139</v>
      </c>
      <c r="UVT105" s="146"/>
      <c r="UVU105" s="146"/>
      <c r="UVV105" s="146"/>
      <c r="UVW105" s="146"/>
      <c r="UVX105" s="113"/>
      <c r="UVY105" s="112"/>
      <c r="UVZ105" s="112"/>
      <c r="UWA105" s="145" t="s">
        <v>139</v>
      </c>
      <c r="UWB105" s="146"/>
      <c r="UWC105" s="146"/>
      <c r="UWD105" s="146"/>
      <c r="UWE105" s="146"/>
      <c r="UWF105" s="113"/>
      <c r="UWG105" s="112"/>
      <c r="UWH105" s="112"/>
      <c r="UWI105" s="145" t="s">
        <v>139</v>
      </c>
      <c r="UWJ105" s="146"/>
      <c r="UWK105" s="146"/>
      <c r="UWL105" s="146"/>
      <c r="UWM105" s="146"/>
      <c r="UWN105" s="113"/>
      <c r="UWO105" s="112"/>
      <c r="UWP105" s="112"/>
      <c r="UWQ105" s="145" t="s">
        <v>139</v>
      </c>
      <c r="UWR105" s="146"/>
      <c r="UWS105" s="146"/>
      <c r="UWT105" s="146"/>
      <c r="UWU105" s="146"/>
      <c r="UWV105" s="113"/>
      <c r="UWW105" s="112"/>
      <c r="UWX105" s="112"/>
      <c r="UWY105" s="145" t="s">
        <v>139</v>
      </c>
      <c r="UWZ105" s="146"/>
      <c r="UXA105" s="146"/>
      <c r="UXB105" s="146"/>
      <c r="UXC105" s="146"/>
      <c r="UXD105" s="113"/>
      <c r="UXE105" s="112"/>
      <c r="UXF105" s="112"/>
      <c r="UXG105" s="145" t="s">
        <v>139</v>
      </c>
      <c r="UXH105" s="146"/>
      <c r="UXI105" s="146"/>
      <c r="UXJ105" s="146"/>
      <c r="UXK105" s="146"/>
      <c r="UXL105" s="113"/>
      <c r="UXM105" s="112"/>
      <c r="UXN105" s="112"/>
      <c r="UXO105" s="145" t="s">
        <v>139</v>
      </c>
      <c r="UXP105" s="146"/>
      <c r="UXQ105" s="146"/>
      <c r="UXR105" s="146"/>
      <c r="UXS105" s="146"/>
      <c r="UXT105" s="113"/>
      <c r="UXU105" s="112"/>
      <c r="UXV105" s="112"/>
      <c r="UXW105" s="145" t="s">
        <v>139</v>
      </c>
      <c r="UXX105" s="146"/>
      <c r="UXY105" s="146"/>
      <c r="UXZ105" s="146"/>
      <c r="UYA105" s="146"/>
      <c r="UYB105" s="113"/>
      <c r="UYC105" s="112"/>
      <c r="UYD105" s="112"/>
      <c r="UYE105" s="145" t="s">
        <v>139</v>
      </c>
      <c r="UYF105" s="146"/>
      <c r="UYG105" s="146"/>
      <c r="UYH105" s="146"/>
      <c r="UYI105" s="146"/>
      <c r="UYJ105" s="113"/>
      <c r="UYK105" s="112"/>
      <c r="UYL105" s="112"/>
      <c r="UYM105" s="145" t="s">
        <v>139</v>
      </c>
      <c r="UYN105" s="146"/>
      <c r="UYO105" s="146"/>
      <c r="UYP105" s="146"/>
      <c r="UYQ105" s="146"/>
      <c r="UYR105" s="113"/>
      <c r="UYS105" s="112"/>
      <c r="UYT105" s="112"/>
      <c r="UYU105" s="145" t="s">
        <v>139</v>
      </c>
      <c r="UYV105" s="146"/>
      <c r="UYW105" s="146"/>
      <c r="UYX105" s="146"/>
      <c r="UYY105" s="146"/>
      <c r="UYZ105" s="113"/>
      <c r="UZA105" s="112"/>
      <c r="UZB105" s="112"/>
      <c r="UZC105" s="145" t="s">
        <v>139</v>
      </c>
      <c r="UZD105" s="146"/>
      <c r="UZE105" s="146"/>
      <c r="UZF105" s="146"/>
      <c r="UZG105" s="146"/>
      <c r="UZH105" s="113"/>
      <c r="UZI105" s="112"/>
      <c r="UZJ105" s="112"/>
      <c r="UZK105" s="145" t="s">
        <v>139</v>
      </c>
      <c r="UZL105" s="146"/>
      <c r="UZM105" s="146"/>
      <c r="UZN105" s="146"/>
      <c r="UZO105" s="146"/>
      <c r="UZP105" s="113"/>
      <c r="UZQ105" s="112"/>
      <c r="UZR105" s="112"/>
      <c r="UZS105" s="145" t="s">
        <v>139</v>
      </c>
      <c r="UZT105" s="146"/>
      <c r="UZU105" s="146"/>
      <c r="UZV105" s="146"/>
      <c r="UZW105" s="146"/>
      <c r="UZX105" s="113"/>
      <c r="UZY105" s="112"/>
      <c r="UZZ105" s="112"/>
      <c r="VAA105" s="145" t="s">
        <v>139</v>
      </c>
      <c r="VAB105" s="146"/>
      <c r="VAC105" s="146"/>
      <c r="VAD105" s="146"/>
      <c r="VAE105" s="146"/>
      <c r="VAF105" s="113"/>
      <c r="VAG105" s="112"/>
      <c r="VAH105" s="112"/>
      <c r="VAI105" s="145" t="s">
        <v>139</v>
      </c>
      <c r="VAJ105" s="146"/>
      <c r="VAK105" s="146"/>
      <c r="VAL105" s="146"/>
      <c r="VAM105" s="146"/>
      <c r="VAN105" s="113"/>
      <c r="VAO105" s="112"/>
      <c r="VAP105" s="112"/>
      <c r="VAQ105" s="145" t="s">
        <v>139</v>
      </c>
      <c r="VAR105" s="146"/>
      <c r="VAS105" s="146"/>
      <c r="VAT105" s="146"/>
      <c r="VAU105" s="146"/>
      <c r="VAV105" s="113"/>
      <c r="VAW105" s="112"/>
      <c r="VAX105" s="112"/>
      <c r="VAY105" s="145" t="s">
        <v>139</v>
      </c>
      <c r="VAZ105" s="146"/>
      <c r="VBA105" s="146"/>
      <c r="VBB105" s="146"/>
      <c r="VBC105" s="146"/>
      <c r="VBD105" s="113"/>
      <c r="VBE105" s="112"/>
      <c r="VBF105" s="112"/>
      <c r="VBG105" s="145" t="s">
        <v>139</v>
      </c>
      <c r="VBH105" s="146"/>
      <c r="VBI105" s="146"/>
      <c r="VBJ105" s="146"/>
      <c r="VBK105" s="146"/>
      <c r="VBL105" s="113"/>
      <c r="VBM105" s="112"/>
      <c r="VBN105" s="112"/>
      <c r="VBO105" s="145" t="s">
        <v>139</v>
      </c>
      <c r="VBP105" s="146"/>
      <c r="VBQ105" s="146"/>
      <c r="VBR105" s="146"/>
      <c r="VBS105" s="146"/>
      <c r="VBT105" s="113"/>
      <c r="VBU105" s="112"/>
      <c r="VBV105" s="112"/>
      <c r="VBW105" s="145" t="s">
        <v>139</v>
      </c>
      <c r="VBX105" s="146"/>
      <c r="VBY105" s="146"/>
      <c r="VBZ105" s="146"/>
      <c r="VCA105" s="146"/>
      <c r="VCB105" s="113"/>
      <c r="VCC105" s="112"/>
      <c r="VCD105" s="112"/>
      <c r="VCE105" s="145" t="s">
        <v>139</v>
      </c>
      <c r="VCF105" s="146"/>
      <c r="VCG105" s="146"/>
      <c r="VCH105" s="146"/>
      <c r="VCI105" s="146"/>
      <c r="VCJ105" s="113"/>
      <c r="VCK105" s="112"/>
      <c r="VCL105" s="112"/>
      <c r="VCM105" s="145" t="s">
        <v>139</v>
      </c>
      <c r="VCN105" s="146"/>
      <c r="VCO105" s="146"/>
      <c r="VCP105" s="146"/>
      <c r="VCQ105" s="146"/>
      <c r="VCR105" s="113"/>
      <c r="VCS105" s="112"/>
      <c r="VCT105" s="112"/>
      <c r="VCU105" s="145" t="s">
        <v>139</v>
      </c>
      <c r="VCV105" s="146"/>
      <c r="VCW105" s="146"/>
      <c r="VCX105" s="146"/>
      <c r="VCY105" s="146"/>
      <c r="VCZ105" s="113"/>
      <c r="VDA105" s="112"/>
      <c r="VDB105" s="112"/>
      <c r="VDC105" s="145" t="s">
        <v>139</v>
      </c>
      <c r="VDD105" s="146"/>
      <c r="VDE105" s="146"/>
      <c r="VDF105" s="146"/>
      <c r="VDG105" s="146"/>
      <c r="VDH105" s="113"/>
      <c r="VDI105" s="112"/>
      <c r="VDJ105" s="112"/>
      <c r="VDK105" s="145" t="s">
        <v>139</v>
      </c>
      <c r="VDL105" s="146"/>
      <c r="VDM105" s="146"/>
      <c r="VDN105" s="146"/>
      <c r="VDO105" s="146"/>
      <c r="VDP105" s="113"/>
      <c r="VDQ105" s="112"/>
      <c r="VDR105" s="112"/>
      <c r="VDS105" s="145" t="s">
        <v>139</v>
      </c>
      <c r="VDT105" s="146"/>
      <c r="VDU105" s="146"/>
      <c r="VDV105" s="146"/>
      <c r="VDW105" s="146"/>
      <c r="VDX105" s="113"/>
      <c r="VDY105" s="112"/>
      <c r="VDZ105" s="112"/>
      <c r="VEA105" s="145" t="s">
        <v>139</v>
      </c>
      <c r="VEB105" s="146"/>
      <c r="VEC105" s="146"/>
      <c r="VED105" s="146"/>
      <c r="VEE105" s="146"/>
      <c r="VEF105" s="113"/>
      <c r="VEG105" s="112"/>
      <c r="VEH105" s="112"/>
      <c r="VEI105" s="145" t="s">
        <v>139</v>
      </c>
      <c r="VEJ105" s="146"/>
      <c r="VEK105" s="146"/>
      <c r="VEL105" s="146"/>
      <c r="VEM105" s="146"/>
      <c r="VEN105" s="113"/>
      <c r="VEO105" s="112"/>
      <c r="VEP105" s="112"/>
      <c r="VEQ105" s="145" t="s">
        <v>139</v>
      </c>
      <c r="VER105" s="146"/>
      <c r="VES105" s="146"/>
      <c r="VET105" s="146"/>
      <c r="VEU105" s="146"/>
      <c r="VEV105" s="113"/>
      <c r="VEW105" s="112"/>
      <c r="VEX105" s="112"/>
      <c r="VEY105" s="145" t="s">
        <v>139</v>
      </c>
      <c r="VEZ105" s="146"/>
      <c r="VFA105" s="146"/>
      <c r="VFB105" s="146"/>
      <c r="VFC105" s="146"/>
      <c r="VFD105" s="113"/>
      <c r="VFE105" s="112"/>
      <c r="VFF105" s="112"/>
      <c r="VFG105" s="145" t="s">
        <v>139</v>
      </c>
      <c r="VFH105" s="146"/>
      <c r="VFI105" s="146"/>
      <c r="VFJ105" s="146"/>
      <c r="VFK105" s="146"/>
      <c r="VFL105" s="113"/>
      <c r="VFM105" s="112"/>
      <c r="VFN105" s="112"/>
      <c r="VFO105" s="145" t="s">
        <v>139</v>
      </c>
      <c r="VFP105" s="146"/>
      <c r="VFQ105" s="146"/>
      <c r="VFR105" s="146"/>
      <c r="VFS105" s="146"/>
      <c r="VFT105" s="113"/>
      <c r="VFU105" s="112"/>
      <c r="VFV105" s="112"/>
      <c r="VFW105" s="145" t="s">
        <v>139</v>
      </c>
      <c r="VFX105" s="146"/>
      <c r="VFY105" s="146"/>
      <c r="VFZ105" s="146"/>
      <c r="VGA105" s="146"/>
      <c r="VGB105" s="113"/>
      <c r="VGC105" s="112"/>
      <c r="VGD105" s="112"/>
      <c r="VGE105" s="145" t="s">
        <v>139</v>
      </c>
      <c r="VGF105" s="146"/>
      <c r="VGG105" s="146"/>
      <c r="VGH105" s="146"/>
      <c r="VGI105" s="146"/>
      <c r="VGJ105" s="113"/>
      <c r="VGK105" s="112"/>
      <c r="VGL105" s="112"/>
      <c r="VGM105" s="145" t="s">
        <v>139</v>
      </c>
      <c r="VGN105" s="146"/>
      <c r="VGO105" s="146"/>
      <c r="VGP105" s="146"/>
      <c r="VGQ105" s="146"/>
      <c r="VGR105" s="113"/>
      <c r="VGS105" s="112"/>
      <c r="VGT105" s="112"/>
      <c r="VGU105" s="145" t="s">
        <v>139</v>
      </c>
      <c r="VGV105" s="146"/>
      <c r="VGW105" s="146"/>
      <c r="VGX105" s="146"/>
      <c r="VGY105" s="146"/>
      <c r="VGZ105" s="113"/>
      <c r="VHA105" s="112"/>
      <c r="VHB105" s="112"/>
      <c r="VHC105" s="145" t="s">
        <v>139</v>
      </c>
      <c r="VHD105" s="146"/>
      <c r="VHE105" s="146"/>
      <c r="VHF105" s="146"/>
      <c r="VHG105" s="146"/>
      <c r="VHH105" s="113"/>
      <c r="VHI105" s="112"/>
      <c r="VHJ105" s="112"/>
      <c r="VHK105" s="145" t="s">
        <v>139</v>
      </c>
      <c r="VHL105" s="146"/>
      <c r="VHM105" s="146"/>
      <c r="VHN105" s="146"/>
      <c r="VHO105" s="146"/>
      <c r="VHP105" s="113"/>
      <c r="VHQ105" s="112"/>
      <c r="VHR105" s="112"/>
      <c r="VHS105" s="145" t="s">
        <v>139</v>
      </c>
      <c r="VHT105" s="146"/>
      <c r="VHU105" s="146"/>
      <c r="VHV105" s="146"/>
      <c r="VHW105" s="146"/>
      <c r="VHX105" s="113"/>
      <c r="VHY105" s="112"/>
      <c r="VHZ105" s="112"/>
      <c r="VIA105" s="145" t="s">
        <v>139</v>
      </c>
      <c r="VIB105" s="146"/>
      <c r="VIC105" s="146"/>
      <c r="VID105" s="146"/>
      <c r="VIE105" s="146"/>
      <c r="VIF105" s="113"/>
      <c r="VIG105" s="112"/>
      <c r="VIH105" s="112"/>
      <c r="VII105" s="145" t="s">
        <v>139</v>
      </c>
      <c r="VIJ105" s="146"/>
      <c r="VIK105" s="146"/>
      <c r="VIL105" s="146"/>
      <c r="VIM105" s="146"/>
      <c r="VIN105" s="113"/>
      <c r="VIO105" s="112"/>
      <c r="VIP105" s="112"/>
      <c r="VIQ105" s="145" t="s">
        <v>139</v>
      </c>
      <c r="VIR105" s="146"/>
      <c r="VIS105" s="146"/>
      <c r="VIT105" s="146"/>
      <c r="VIU105" s="146"/>
      <c r="VIV105" s="113"/>
      <c r="VIW105" s="112"/>
      <c r="VIX105" s="112"/>
      <c r="VIY105" s="145" t="s">
        <v>139</v>
      </c>
      <c r="VIZ105" s="146"/>
      <c r="VJA105" s="146"/>
      <c r="VJB105" s="146"/>
      <c r="VJC105" s="146"/>
      <c r="VJD105" s="113"/>
      <c r="VJE105" s="112"/>
      <c r="VJF105" s="112"/>
      <c r="VJG105" s="145" t="s">
        <v>139</v>
      </c>
      <c r="VJH105" s="146"/>
      <c r="VJI105" s="146"/>
      <c r="VJJ105" s="146"/>
      <c r="VJK105" s="146"/>
      <c r="VJL105" s="113"/>
      <c r="VJM105" s="112"/>
      <c r="VJN105" s="112"/>
      <c r="VJO105" s="145" t="s">
        <v>139</v>
      </c>
      <c r="VJP105" s="146"/>
      <c r="VJQ105" s="146"/>
      <c r="VJR105" s="146"/>
      <c r="VJS105" s="146"/>
      <c r="VJT105" s="113"/>
      <c r="VJU105" s="112"/>
      <c r="VJV105" s="112"/>
      <c r="VJW105" s="145" t="s">
        <v>139</v>
      </c>
      <c r="VJX105" s="146"/>
      <c r="VJY105" s="146"/>
      <c r="VJZ105" s="146"/>
      <c r="VKA105" s="146"/>
      <c r="VKB105" s="113"/>
      <c r="VKC105" s="112"/>
      <c r="VKD105" s="112"/>
      <c r="VKE105" s="145" t="s">
        <v>139</v>
      </c>
      <c r="VKF105" s="146"/>
      <c r="VKG105" s="146"/>
      <c r="VKH105" s="146"/>
      <c r="VKI105" s="146"/>
      <c r="VKJ105" s="113"/>
      <c r="VKK105" s="112"/>
      <c r="VKL105" s="112"/>
      <c r="VKM105" s="145" t="s">
        <v>139</v>
      </c>
      <c r="VKN105" s="146"/>
      <c r="VKO105" s="146"/>
      <c r="VKP105" s="146"/>
      <c r="VKQ105" s="146"/>
      <c r="VKR105" s="113"/>
      <c r="VKS105" s="112"/>
      <c r="VKT105" s="112"/>
      <c r="VKU105" s="145" t="s">
        <v>139</v>
      </c>
      <c r="VKV105" s="146"/>
      <c r="VKW105" s="146"/>
      <c r="VKX105" s="146"/>
      <c r="VKY105" s="146"/>
      <c r="VKZ105" s="113"/>
      <c r="VLA105" s="112"/>
      <c r="VLB105" s="112"/>
      <c r="VLC105" s="145" t="s">
        <v>139</v>
      </c>
      <c r="VLD105" s="146"/>
      <c r="VLE105" s="146"/>
      <c r="VLF105" s="146"/>
      <c r="VLG105" s="146"/>
      <c r="VLH105" s="113"/>
      <c r="VLI105" s="112"/>
      <c r="VLJ105" s="112"/>
      <c r="VLK105" s="145" t="s">
        <v>139</v>
      </c>
      <c r="VLL105" s="146"/>
      <c r="VLM105" s="146"/>
      <c r="VLN105" s="146"/>
      <c r="VLO105" s="146"/>
      <c r="VLP105" s="113"/>
      <c r="VLQ105" s="112"/>
      <c r="VLR105" s="112"/>
      <c r="VLS105" s="145" t="s">
        <v>139</v>
      </c>
      <c r="VLT105" s="146"/>
      <c r="VLU105" s="146"/>
      <c r="VLV105" s="146"/>
      <c r="VLW105" s="146"/>
      <c r="VLX105" s="113"/>
      <c r="VLY105" s="112"/>
      <c r="VLZ105" s="112"/>
      <c r="VMA105" s="145" t="s">
        <v>139</v>
      </c>
      <c r="VMB105" s="146"/>
      <c r="VMC105" s="146"/>
      <c r="VMD105" s="146"/>
      <c r="VME105" s="146"/>
      <c r="VMF105" s="113"/>
      <c r="VMG105" s="112"/>
      <c r="VMH105" s="112"/>
      <c r="VMI105" s="145" t="s">
        <v>139</v>
      </c>
      <c r="VMJ105" s="146"/>
      <c r="VMK105" s="146"/>
      <c r="VML105" s="146"/>
      <c r="VMM105" s="146"/>
      <c r="VMN105" s="113"/>
      <c r="VMO105" s="112"/>
      <c r="VMP105" s="112"/>
      <c r="VMQ105" s="145" t="s">
        <v>139</v>
      </c>
      <c r="VMR105" s="146"/>
      <c r="VMS105" s="146"/>
      <c r="VMT105" s="146"/>
      <c r="VMU105" s="146"/>
      <c r="VMV105" s="113"/>
      <c r="VMW105" s="112"/>
      <c r="VMX105" s="112"/>
      <c r="VMY105" s="145" t="s">
        <v>139</v>
      </c>
      <c r="VMZ105" s="146"/>
      <c r="VNA105" s="146"/>
      <c r="VNB105" s="146"/>
      <c r="VNC105" s="146"/>
      <c r="VND105" s="113"/>
      <c r="VNE105" s="112"/>
      <c r="VNF105" s="112"/>
      <c r="VNG105" s="145" t="s">
        <v>139</v>
      </c>
      <c r="VNH105" s="146"/>
      <c r="VNI105" s="146"/>
      <c r="VNJ105" s="146"/>
      <c r="VNK105" s="146"/>
      <c r="VNL105" s="113"/>
      <c r="VNM105" s="112"/>
      <c r="VNN105" s="112"/>
      <c r="VNO105" s="145" t="s">
        <v>139</v>
      </c>
      <c r="VNP105" s="146"/>
      <c r="VNQ105" s="146"/>
      <c r="VNR105" s="146"/>
      <c r="VNS105" s="146"/>
      <c r="VNT105" s="113"/>
      <c r="VNU105" s="112"/>
      <c r="VNV105" s="112"/>
      <c r="VNW105" s="145" t="s">
        <v>139</v>
      </c>
      <c r="VNX105" s="146"/>
      <c r="VNY105" s="146"/>
      <c r="VNZ105" s="146"/>
      <c r="VOA105" s="146"/>
      <c r="VOB105" s="113"/>
      <c r="VOC105" s="112"/>
      <c r="VOD105" s="112"/>
      <c r="VOE105" s="145" t="s">
        <v>139</v>
      </c>
      <c r="VOF105" s="146"/>
      <c r="VOG105" s="146"/>
      <c r="VOH105" s="146"/>
      <c r="VOI105" s="146"/>
      <c r="VOJ105" s="113"/>
      <c r="VOK105" s="112"/>
      <c r="VOL105" s="112"/>
      <c r="VOM105" s="145" t="s">
        <v>139</v>
      </c>
      <c r="VON105" s="146"/>
      <c r="VOO105" s="146"/>
      <c r="VOP105" s="146"/>
      <c r="VOQ105" s="146"/>
      <c r="VOR105" s="113"/>
      <c r="VOS105" s="112"/>
      <c r="VOT105" s="112"/>
      <c r="VOU105" s="145" t="s">
        <v>139</v>
      </c>
      <c r="VOV105" s="146"/>
      <c r="VOW105" s="146"/>
      <c r="VOX105" s="146"/>
      <c r="VOY105" s="146"/>
      <c r="VOZ105" s="113"/>
      <c r="VPA105" s="112"/>
      <c r="VPB105" s="112"/>
      <c r="VPC105" s="145" t="s">
        <v>139</v>
      </c>
      <c r="VPD105" s="146"/>
      <c r="VPE105" s="146"/>
      <c r="VPF105" s="146"/>
      <c r="VPG105" s="146"/>
      <c r="VPH105" s="113"/>
      <c r="VPI105" s="112"/>
      <c r="VPJ105" s="112"/>
      <c r="VPK105" s="145" t="s">
        <v>139</v>
      </c>
      <c r="VPL105" s="146"/>
      <c r="VPM105" s="146"/>
      <c r="VPN105" s="146"/>
      <c r="VPO105" s="146"/>
      <c r="VPP105" s="113"/>
      <c r="VPQ105" s="112"/>
      <c r="VPR105" s="112"/>
      <c r="VPS105" s="145" t="s">
        <v>139</v>
      </c>
      <c r="VPT105" s="146"/>
      <c r="VPU105" s="146"/>
      <c r="VPV105" s="146"/>
      <c r="VPW105" s="146"/>
      <c r="VPX105" s="113"/>
      <c r="VPY105" s="112"/>
      <c r="VPZ105" s="112"/>
      <c r="VQA105" s="145" t="s">
        <v>139</v>
      </c>
      <c r="VQB105" s="146"/>
      <c r="VQC105" s="146"/>
      <c r="VQD105" s="146"/>
      <c r="VQE105" s="146"/>
      <c r="VQF105" s="113"/>
      <c r="VQG105" s="112"/>
      <c r="VQH105" s="112"/>
      <c r="VQI105" s="145" t="s">
        <v>139</v>
      </c>
      <c r="VQJ105" s="146"/>
      <c r="VQK105" s="146"/>
      <c r="VQL105" s="146"/>
      <c r="VQM105" s="146"/>
      <c r="VQN105" s="113"/>
      <c r="VQO105" s="112"/>
      <c r="VQP105" s="112"/>
      <c r="VQQ105" s="145" t="s">
        <v>139</v>
      </c>
      <c r="VQR105" s="146"/>
      <c r="VQS105" s="146"/>
      <c r="VQT105" s="146"/>
      <c r="VQU105" s="146"/>
      <c r="VQV105" s="113"/>
      <c r="VQW105" s="112"/>
      <c r="VQX105" s="112"/>
      <c r="VQY105" s="145" t="s">
        <v>139</v>
      </c>
      <c r="VQZ105" s="146"/>
      <c r="VRA105" s="146"/>
      <c r="VRB105" s="146"/>
      <c r="VRC105" s="146"/>
      <c r="VRD105" s="113"/>
      <c r="VRE105" s="112"/>
      <c r="VRF105" s="112"/>
      <c r="VRG105" s="145" t="s">
        <v>139</v>
      </c>
      <c r="VRH105" s="146"/>
      <c r="VRI105" s="146"/>
      <c r="VRJ105" s="146"/>
      <c r="VRK105" s="146"/>
      <c r="VRL105" s="113"/>
      <c r="VRM105" s="112"/>
      <c r="VRN105" s="112"/>
      <c r="VRO105" s="145" t="s">
        <v>139</v>
      </c>
      <c r="VRP105" s="146"/>
      <c r="VRQ105" s="146"/>
      <c r="VRR105" s="146"/>
      <c r="VRS105" s="146"/>
      <c r="VRT105" s="113"/>
      <c r="VRU105" s="112"/>
      <c r="VRV105" s="112"/>
      <c r="VRW105" s="145" t="s">
        <v>139</v>
      </c>
      <c r="VRX105" s="146"/>
      <c r="VRY105" s="146"/>
      <c r="VRZ105" s="146"/>
      <c r="VSA105" s="146"/>
      <c r="VSB105" s="113"/>
      <c r="VSC105" s="112"/>
      <c r="VSD105" s="112"/>
      <c r="VSE105" s="145" t="s">
        <v>139</v>
      </c>
      <c r="VSF105" s="146"/>
      <c r="VSG105" s="146"/>
      <c r="VSH105" s="146"/>
      <c r="VSI105" s="146"/>
      <c r="VSJ105" s="113"/>
      <c r="VSK105" s="112"/>
      <c r="VSL105" s="112"/>
      <c r="VSM105" s="145" t="s">
        <v>139</v>
      </c>
      <c r="VSN105" s="146"/>
      <c r="VSO105" s="146"/>
      <c r="VSP105" s="146"/>
      <c r="VSQ105" s="146"/>
      <c r="VSR105" s="113"/>
      <c r="VSS105" s="112"/>
      <c r="VST105" s="112"/>
      <c r="VSU105" s="145" t="s">
        <v>139</v>
      </c>
      <c r="VSV105" s="146"/>
      <c r="VSW105" s="146"/>
      <c r="VSX105" s="146"/>
      <c r="VSY105" s="146"/>
      <c r="VSZ105" s="113"/>
      <c r="VTA105" s="112"/>
      <c r="VTB105" s="112"/>
      <c r="VTC105" s="145" t="s">
        <v>139</v>
      </c>
      <c r="VTD105" s="146"/>
      <c r="VTE105" s="146"/>
      <c r="VTF105" s="146"/>
      <c r="VTG105" s="146"/>
      <c r="VTH105" s="113"/>
      <c r="VTI105" s="112"/>
      <c r="VTJ105" s="112"/>
      <c r="VTK105" s="145" t="s">
        <v>139</v>
      </c>
      <c r="VTL105" s="146"/>
      <c r="VTM105" s="146"/>
      <c r="VTN105" s="146"/>
      <c r="VTO105" s="146"/>
      <c r="VTP105" s="113"/>
      <c r="VTQ105" s="112"/>
      <c r="VTR105" s="112"/>
      <c r="VTS105" s="145" t="s">
        <v>139</v>
      </c>
      <c r="VTT105" s="146"/>
      <c r="VTU105" s="146"/>
      <c r="VTV105" s="146"/>
      <c r="VTW105" s="146"/>
      <c r="VTX105" s="113"/>
      <c r="VTY105" s="112"/>
      <c r="VTZ105" s="112"/>
      <c r="VUA105" s="145" t="s">
        <v>139</v>
      </c>
      <c r="VUB105" s="146"/>
      <c r="VUC105" s="146"/>
      <c r="VUD105" s="146"/>
      <c r="VUE105" s="146"/>
      <c r="VUF105" s="113"/>
      <c r="VUG105" s="112"/>
      <c r="VUH105" s="112"/>
      <c r="VUI105" s="145" t="s">
        <v>139</v>
      </c>
      <c r="VUJ105" s="146"/>
      <c r="VUK105" s="146"/>
      <c r="VUL105" s="146"/>
      <c r="VUM105" s="146"/>
      <c r="VUN105" s="113"/>
      <c r="VUO105" s="112"/>
      <c r="VUP105" s="112"/>
      <c r="VUQ105" s="145" t="s">
        <v>139</v>
      </c>
      <c r="VUR105" s="146"/>
      <c r="VUS105" s="146"/>
      <c r="VUT105" s="146"/>
      <c r="VUU105" s="146"/>
      <c r="VUV105" s="113"/>
      <c r="VUW105" s="112"/>
      <c r="VUX105" s="112"/>
      <c r="VUY105" s="145" t="s">
        <v>139</v>
      </c>
      <c r="VUZ105" s="146"/>
      <c r="VVA105" s="146"/>
      <c r="VVB105" s="146"/>
      <c r="VVC105" s="146"/>
      <c r="VVD105" s="113"/>
      <c r="VVE105" s="112"/>
      <c r="VVF105" s="112"/>
      <c r="VVG105" s="145" t="s">
        <v>139</v>
      </c>
      <c r="VVH105" s="146"/>
      <c r="VVI105" s="146"/>
      <c r="VVJ105" s="146"/>
      <c r="VVK105" s="146"/>
      <c r="VVL105" s="113"/>
      <c r="VVM105" s="112"/>
      <c r="VVN105" s="112"/>
      <c r="VVO105" s="145" t="s">
        <v>139</v>
      </c>
      <c r="VVP105" s="146"/>
      <c r="VVQ105" s="146"/>
      <c r="VVR105" s="146"/>
      <c r="VVS105" s="146"/>
      <c r="VVT105" s="113"/>
      <c r="VVU105" s="112"/>
      <c r="VVV105" s="112"/>
      <c r="VVW105" s="145" t="s">
        <v>139</v>
      </c>
      <c r="VVX105" s="146"/>
      <c r="VVY105" s="146"/>
      <c r="VVZ105" s="146"/>
      <c r="VWA105" s="146"/>
      <c r="VWB105" s="113"/>
      <c r="VWC105" s="112"/>
      <c r="VWD105" s="112"/>
      <c r="VWE105" s="145" t="s">
        <v>139</v>
      </c>
      <c r="VWF105" s="146"/>
      <c r="VWG105" s="146"/>
      <c r="VWH105" s="146"/>
      <c r="VWI105" s="146"/>
      <c r="VWJ105" s="113"/>
      <c r="VWK105" s="112"/>
      <c r="VWL105" s="112"/>
      <c r="VWM105" s="145" t="s">
        <v>139</v>
      </c>
      <c r="VWN105" s="146"/>
      <c r="VWO105" s="146"/>
      <c r="VWP105" s="146"/>
      <c r="VWQ105" s="146"/>
      <c r="VWR105" s="113"/>
      <c r="VWS105" s="112"/>
      <c r="VWT105" s="112"/>
      <c r="VWU105" s="145" t="s">
        <v>139</v>
      </c>
      <c r="VWV105" s="146"/>
      <c r="VWW105" s="146"/>
      <c r="VWX105" s="146"/>
      <c r="VWY105" s="146"/>
      <c r="VWZ105" s="113"/>
      <c r="VXA105" s="112"/>
      <c r="VXB105" s="112"/>
      <c r="VXC105" s="145" t="s">
        <v>139</v>
      </c>
      <c r="VXD105" s="146"/>
      <c r="VXE105" s="146"/>
      <c r="VXF105" s="146"/>
      <c r="VXG105" s="146"/>
      <c r="VXH105" s="113"/>
      <c r="VXI105" s="112"/>
      <c r="VXJ105" s="112"/>
      <c r="VXK105" s="145" t="s">
        <v>139</v>
      </c>
      <c r="VXL105" s="146"/>
      <c r="VXM105" s="146"/>
      <c r="VXN105" s="146"/>
      <c r="VXO105" s="146"/>
      <c r="VXP105" s="113"/>
      <c r="VXQ105" s="112"/>
      <c r="VXR105" s="112"/>
      <c r="VXS105" s="145" t="s">
        <v>139</v>
      </c>
      <c r="VXT105" s="146"/>
      <c r="VXU105" s="146"/>
      <c r="VXV105" s="146"/>
      <c r="VXW105" s="146"/>
      <c r="VXX105" s="113"/>
      <c r="VXY105" s="112"/>
      <c r="VXZ105" s="112"/>
      <c r="VYA105" s="145" t="s">
        <v>139</v>
      </c>
      <c r="VYB105" s="146"/>
      <c r="VYC105" s="146"/>
      <c r="VYD105" s="146"/>
      <c r="VYE105" s="146"/>
      <c r="VYF105" s="113"/>
      <c r="VYG105" s="112"/>
      <c r="VYH105" s="112"/>
      <c r="VYI105" s="145" t="s">
        <v>139</v>
      </c>
      <c r="VYJ105" s="146"/>
      <c r="VYK105" s="146"/>
      <c r="VYL105" s="146"/>
      <c r="VYM105" s="146"/>
      <c r="VYN105" s="113"/>
      <c r="VYO105" s="112"/>
      <c r="VYP105" s="112"/>
      <c r="VYQ105" s="145" t="s">
        <v>139</v>
      </c>
      <c r="VYR105" s="146"/>
      <c r="VYS105" s="146"/>
      <c r="VYT105" s="146"/>
      <c r="VYU105" s="146"/>
      <c r="VYV105" s="113"/>
      <c r="VYW105" s="112"/>
      <c r="VYX105" s="112"/>
      <c r="VYY105" s="145" t="s">
        <v>139</v>
      </c>
      <c r="VYZ105" s="146"/>
      <c r="VZA105" s="146"/>
      <c r="VZB105" s="146"/>
      <c r="VZC105" s="146"/>
      <c r="VZD105" s="113"/>
      <c r="VZE105" s="112"/>
      <c r="VZF105" s="112"/>
      <c r="VZG105" s="145" t="s">
        <v>139</v>
      </c>
      <c r="VZH105" s="146"/>
      <c r="VZI105" s="146"/>
      <c r="VZJ105" s="146"/>
      <c r="VZK105" s="146"/>
      <c r="VZL105" s="113"/>
      <c r="VZM105" s="112"/>
      <c r="VZN105" s="112"/>
      <c r="VZO105" s="145" t="s">
        <v>139</v>
      </c>
      <c r="VZP105" s="146"/>
      <c r="VZQ105" s="146"/>
      <c r="VZR105" s="146"/>
      <c r="VZS105" s="146"/>
      <c r="VZT105" s="113"/>
      <c r="VZU105" s="112"/>
      <c r="VZV105" s="112"/>
      <c r="VZW105" s="145" t="s">
        <v>139</v>
      </c>
      <c r="VZX105" s="146"/>
      <c r="VZY105" s="146"/>
      <c r="VZZ105" s="146"/>
      <c r="WAA105" s="146"/>
      <c r="WAB105" s="113"/>
      <c r="WAC105" s="112"/>
      <c r="WAD105" s="112"/>
      <c r="WAE105" s="145" t="s">
        <v>139</v>
      </c>
      <c r="WAF105" s="146"/>
      <c r="WAG105" s="146"/>
      <c r="WAH105" s="146"/>
      <c r="WAI105" s="146"/>
      <c r="WAJ105" s="113"/>
      <c r="WAK105" s="112"/>
      <c r="WAL105" s="112"/>
      <c r="WAM105" s="145" t="s">
        <v>139</v>
      </c>
      <c r="WAN105" s="146"/>
      <c r="WAO105" s="146"/>
      <c r="WAP105" s="146"/>
      <c r="WAQ105" s="146"/>
      <c r="WAR105" s="113"/>
      <c r="WAS105" s="112"/>
      <c r="WAT105" s="112"/>
      <c r="WAU105" s="145" t="s">
        <v>139</v>
      </c>
      <c r="WAV105" s="146"/>
      <c r="WAW105" s="146"/>
      <c r="WAX105" s="146"/>
      <c r="WAY105" s="146"/>
      <c r="WAZ105" s="113"/>
      <c r="WBA105" s="112"/>
      <c r="WBB105" s="112"/>
      <c r="WBC105" s="145" t="s">
        <v>139</v>
      </c>
      <c r="WBD105" s="146"/>
      <c r="WBE105" s="146"/>
      <c r="WBF105" s="146"/>
      <c r="WBG105" s="146"/>
      <c r="WBH105" s="113"/>
      <c r="WBI105" s="112"/>
      <c r="WBJ105" s="112"/>
      <c r="WBK105" s="145" t="s">
        <v>139</v>
      </c>
      <c r="WBL105" s="146"/>
      <c r="WBM105" s="146"/>
      <c r="WBN105" s="146"/>
      <c r="WBO105" s="146"/>
      <c r="WBP105" s="113"/>
      <c r="WBQ105" s="112"/>
      <c r="WBR105" s="112"/>
      <c r="WBS105" s="145" t="s">
        <v>139</v>
      </c>
      <c r="WBT105" s="146"/>
      <c r="WBU105" s="146"/>
      <c r="WBV105" s="146"/>
      <c r="WBW105" s="146"/>
      <c r="WBX105" s="113"/>
      <c r="WBY105" s="112"/>
      <c r="WBZ105" s="112"/>
      <c r="WCA105" s="145" t="s">
        <v>139</v>
      </c>
      <c r="WCB105" s="146"/>
      <c r="WCC105" s="146"/>
      <c r="WCD105" s="146"/>
      <c r="WCE105" s="146"/>
      <c r="WCF105" s="113"/>
      <c r="WCG105" s="112"/>
      <c r="WCH105" s="112"/>
      <c r="WCI105" s="145" t="s">
        <v>139</v>
      </c>
      <c r="WCJ105" s="146"/>
      <c r="WCK105" s="146"/>
      <c r="WCL105" s="146"/>
      <c r="WCM105" s="146"/>
      <c r="WCN105" s="113"/>
      <c r="WCO105" s="112"/>
      <c r="WCP105" s="112"/>
      <c r="WCQ105" s="145" t="s">
        <v>139</v>
      </c>
      <c r="WCR105" s="146"/>
      <c r="WCS105" s="146"/>
      <c r="WCT105" s="146"/>
      <c r="WCU105" s="146"/>
      <c r="WCV105" s="113"/>
      <c r="WCW105" s="112"/>
      <c r="WCX105" s="112"/>
      <c r="WCY105" s="145" t="s">
        <v>139</v>
      </c>
      <c r="WCZ105" s="146"/>
      <c r="WDA105" s="146"/>
      <c r="WDB105" s="146"/>
      <c r="WDC105" s="146"/>
      <c r="WDD105" s="113"/>
      <c r="WDE105" s="112"/>
      <c r="WDF105" s="112"/>
      <c r="WDG105" s="145" t="s">
        <v>139</v>
      </c>
      <c r="WDH105" s="146"/>
      <c r="WDI105" s="146"/>
      <c r="WDJ105" s="146"/>
      <c r="WDK105" s="146"/>
      <c r="WDL105" s="113"/>
      <c r="WDM105" s="112"/>
      <c r="WDN105" s="112"/>
      <c r="WDO105" s="145" t="s">
        <v>139</v>
      </c>
      <c r="WDP105" s="146"/>
      <c r="WDQ105" s="146"/>
      <c r="WDR105" s="146"/>
      <c r="WDS105" s="146"/>
      <c r="WDT105" s="113"/>
      <c r="WDU105" s="112"/>
      <c r="WDV105" s="112"/>
      <c r="WDW105" s="145" t="s">
        <v>139</v>
      </c>
      <c r="WDX105" s="146"/>
      <c r="WDY105" s="146"/>
      <c r="WDZ105" s="146"/>
      <c r="WEA105" s="146"/>
      <c r="WEB105" s="113"/>
      <c r="WEC105" s="112"/>
      <c r="WED105" s="112"/>
      <c r="WEE105" s="145" t="s">
        <v>139</v>
      </c>
      <c r="WEF105" s="146"/>
      <c r="WEG105" s="146"/>
      <c r="WEH105" s="146"/>
      <c r="WEI105" s="146"/>
      <c r="WEJ105" s="113"/>
      <c r="WEK105" s="112"/>
      <c r="WEL105" s="112"/>
      <c r="WEM105" s="145" t="s">
        <v>139</v>
      </c>
      <c r="WEN105" s="146"/>
      <c r="WEO105" s="146"/>
      <c r="WEP105" s="146"/>
      <c r="WEQ105" s="146"/>
      <c r="WER105" s="113"/>
      <c r="WES105" s="112"/>
      <c r="WET105" s="112"/>
      <c r="WEU105" s="145" t="s">
        <v>139</v>
      </c>
      <c r="WEV105" s="146"/>
      <c r="WEW105" s="146"/>
      <c r="WEX105" s="146"/>
      <c r="WEY105" s="146"/>
      <c r="WEZ105" s="113"/>
      <c r="WFA105" s="112"/>
      <c r="WFB105" s="112"/>
      <c r="WFC105" s="145" t="s">
        <v>139</v>
      </c>
      <c r="WFD105" s="146"/>
      <c r="WFE105" s="146"/>
      <c r="WFF105" s="146"/>
      <c r="WFG105" s="146"/>
      <c r="WFH105" s="113"/>
      <c r="WFI105" s="112"/>
      <c r="WFJ105" s="112"/>
      <c r="WFK105" s="145" t="s">
        <v>139</v>
      </c>
      <c r="WFL105" s="146"/>
      <c r="WFM105" s="146"/>
      <c r="WFN105" s="146"/>
      <c r="WFO105" s="146"/>
      <c r="WFP105" s="113"/>
      <c r="WFQ105" s="112"/>
      <c r="WFR105" s="112"/>
      <c r="WFS105" s="145" t="s">
        <v>139</v>
      </c>
      <c r="WFT105" s="146"/>
      <c r="WFU105" s="146"/>
      <c r="WFV105" s="146"/>
      <c r="WFW105" s="146"/>
      <c r="WFX105" s="113"/>
      <c r="WFY105" s="112"/>
      <c r="WFZ105" s="112"/>
      <c r="WGA105" s="145" t="s">
        <v>139</v>
      </c>
      <c r="WGB105" s="146"/>
      <c r="WGC105" s="146"/>
      <c r="WGD105" s="146"/>
      <c r="WGE105" s="146"/>
      <c r="WGF105" s="113"/>
      <c r="WGG105" s="112"/>
      <c r="WGH105" s="112"/>
      <c r="WGI105" s="145" t="s">
        <v>139</v>
      </c>
      <c r="WGJ105" s="146"/>
      <c r="WGK105" s="146"/>
      <c r="WGL105" s="146"/>
      <c r="WGM105" s="146"/>
      <c r="WGN105" s="113"/>
      <c r="WGO105" s="112"/>
      <c r="WGP105" s="112"/>
      <c r="WGQ105" s="145" t="s">
        <v>139</v>
      </c>
      <c r="WGR105" s="146"/>
      <c r="WGS105" s="146"/>
      <c r="WGT105" s="146"/>
      <c r="WGU105" s="146"/>
      <c r="WGV105" s="113"/>
      <c r="WGW105" s="112"/>
      <c r="WGX105" s="112"/>
      <c r="WGY105" s="145" t="s">
        <v>139</v>
      </c>
      <c r="WGZ105" s="146"/>
      <c r="WHA105" s="146"/>
      <c r="WHB105" s="146"/>
      <c r="WHC105" s="146"/>
      <c r="WHD105" s="113"/>
      <c r="WHE105" s="112"/>
      <c r="WHF105" s="112"/>
      <c r="WHG105" s="145" t="s">
        <v>139</v>
      </c>
      <c r="WHH105" s="146"/>
      <c r="WHI105" s="146"/>
      <c r="WHJ105" s="146"/>
      <c r="WHK105" s="146"/>
      <c r="WHL105" s="113"/>
      <c r="WHM105" s="112"/>
      <c r="WHN105" s="112"/>
      <c r="WHO105" s="145" t="s">
        <v>139</v>
      </c>
      <c r="WHP105" s="146"/>
      <c r="WHQ105" s="146"/>
      <c r="WHR105" s="146"/>
      <c r="WHS105" s="146"/>
      <c r="WHT105" s="113"/>
      <c r="WHU105" s="112"/>
      <c r="WHV105" s="112"/>
      <c r="WHW105" s="145" t="s">
        <v>139</v>
      </c>
      <c r="WHX105" s="146"/>
      <c r="WHY105" s="146"/>
      <c r="WHZ105" s="146"/>
      <c r="WIA105" s="146"/>
      <c r="WIB105" s="113"/>
      <c r="WIC105" s="112"/>
      <c r="WID105" s="112"/>
      <c r="WIE105" s="145" t="s">
        <v>139</v>
      </c>
      <c r="WIF105" s="146"/>
      <c r="WIG105" s="146"/>
      <c r="WIH105" s="146"/>
      <c r="WII105" s="146"/>
      <c r="WIJ105" s="113"/>
      <c r="WIK105" s="112"/>
      <c r="WIL105" s="112"/>
      <c r="WIM105" s="145" t="s">
        <v>139</v>
      </c>
      <c r="WIN105" s="146"/>
      <c r="WIO105" s="146"/>
      <c r="WIP105" s="146"/>
      <c r="WIQ105" s="146"/>
      <c r="WIR105" s="113"/>
      <c r="WIS105" s="112"/>
      <c r="WIT105" s="112"/>
      <c r="WIU105" s="145" t="s">
        <v>139</v>
      </c>
      <c r="WIV105" s="146"/>
      <c r="WIW105" s="146"/>
      <c r="WIX105" s="146"/>
      <c r="WIY105" s="146"/>
      <c r="WIZ105" s="113"/>
      <c r="WJA105" s="112"/>
      <c r="WJB105" s="112"/>
      <c r="WJC105" s="145" t="s">
        <v>139</v>
      </c>
      <c r="WJD105" s="146"/>
      <c r="WJE105" s="146"/>
      <c r="WJF105" s="146"/>
      <c r="WJG105" s="146"/>
      <c r="WJH105" s="113"/>
      <c r="WJI105" s="112"/>
      <c r="WJJ105" s="112"/>
      <c r="WJK105" s="145" t="s">
        <v>139</v>
      </c>
      <c r="WJL105" s="146"/>
      <c r="WJM105" s="146"/>
      <c r="WJN105" s="146"/>
      <c r="WJO105" s="146"/>
      <c r="WJP105" s="113"/>
      <c r="WJQ105" s="112"/>
      <c r="WJR105" s="112"/>
      <c r="WJS105" s="145" t="s">
        <v>139</v>
      </c>
      <c r="WJT105" s="146"/>
      <c r="WJU105" s="146"/>
      <c r="WJV105" s="146"/>
      <c r="WJW105" s="146"/>
      <c r="WJX105" s="113"/>
      <c r="WJY105" s="112"/>
      <c r="WJZ105" s="112"/>
      <c r="WKA105" s="145" t="s">
        <v>139</v>
      </c>
      <c r="WKB105" s="146"/>
      <c r="WKC105" s="146"/>
      <c r="WKD105" s="146"/>
      <c r="WKE105" s="146"/>
      <c r="WKF105" s="113"/>
      <c r="WKG105" s="112"/>
      <c r="WKH105" s="112"/>
      <c r="WKI105" s="145" t="s">
        <v>139</v>
      </c>
      <c r="WKJ105" s="146"/>
      <c r="WKK105" s="146"/>
      <c r="WKL105" s="146"/>
      <c r="WKM105" s="146"/>
      <c r="WKN105" s="113"/>
      <c r="WKO105" s="112"/>
      <c r="WKP105" s="112"/>
      <c r="WKQ105" s="145" t="s">
        <v>139</v>
      </c>
      <c r="WKR105" s="146"/>
      <c r="WKS105" s="146"/>
      <c r="WKT105" s="146"/>
      <c r="WKU105" s="146"/>
      <c r="WKV105" s="113"/>
      <c r="WKW105" s="112"/>
      <c r="WKX105" s="112"/>
      <c r="WKY105" s="145" t="s">
        <v>139</v>
      </c>
      <c r="WKZ105" s="146"/>
      <c r="WLA105" s="146"/>
      <c r="WLB105" s="146"/>
      <c r="WLC105" s="146"/>
      <c r="WLD105" s="113"/>
      <c r="WLE105" s="112"/>
      <c r="WLF105" s="112"/>
      <c r="WLG105" s="145" t="s">
        <v>139</v>
      </c>
      <c r="WLH105" s="146"/>
      <c r="WLI105" s="146"/>
      <c r="WLJ105" s="146"/>
      <c r="WLK105" s="146"/>
      <c r="WLL105" s="113"/>
      <c r="WLM105" s="112"/>
      <c r="WLN105" s="112"/>
      <c r="WLO105" s="145" t="s">
        <v>139</v>
      </c>
      <c r="WLP105" s="146"/>
      <c r="WLQ105" s="146"/>
      <c r="WLR105" s="146"/>
      <c r="WLS105" s="146"/>
      <c r="WLT105" s="113"/>
      <c r="WLU105" s="112"/>
      <c r="WLV105" s="112"/>
      <c r="WLW105" s="145" t="s">
        <v>139</v>
      </c>
      <c r="WLX105" s="146"/>
      <c r="WLY105" s="146"/>
      <c r="WLZ105" s="146"/>
      <c r="WMA105" s="146"/>
      <c r="WMB105" s="113"/>
      <c r="WMC105" s="112"/>
      <c r="WMD105" s="112"/>
      <c r="WME105" s="145" t="s">
        <v>139</v>
      </c>
      <c r="WMF105" s="146"/>
      <c r="WMG105" s="146"/>
      <c r="WMH105" s="146"/>
      <c r="WMI105" s="146"/>
      <c r="WMJ105" s="113"/>
      <c r="WMK105" s="112"/>
      <c r="WML105" s="112"/>
      <c r="WMM105" s="145" t="s">
        <v>139</v>
      </c>
      <c r="WMN105" s="146"/>
      <c r="WMO105" s="146"/>
      <c r="WMP105" s="146"/>
      <c r="WMQ105" s="146"/>
      <c r="WMR105" s="113"/>
      <c r="WMS105" s="112"/>
      <c r="WMT105" s="112"/>
      <c r="WMU105" s="145" t="s">
        <v>139</v>
      </c>
      <c r="WMV105" s="146"/>
      <c r="WMW105" s="146"/>
      <c r="WMX105" s="146"/>
      <c r="WMY105" s="146"/>
      <c r="WMZ105" s="113"/>
      <c r="WNA105" s="112"/>
      <c r="WNB105" s="112"/>
      <c r="WNC105" s="145" t="s">
        <v>139</v>
      </c>
      <c r="WND105" s="146"/>
      <c r="WNE105" s="146"/>
      <c r="WNF105" s="146"/>
      <c r="WNG105" s="146"/>
      <c r="WNH105" s="113"/>
      <c r="WNI105" s="112"/>
      <c r="WNJ105" s="112"/>
      <c r="WNK105" s="145" t="s">
        <v>139</v>
      </c>
      <c r="WNL105" s="146"/>
      <c r="WNM105" s="146"/>
      <c r="WNN105" s="146"/>
      <c r="WNO105" s="146"/>
      <c r="WNP105" s="113"/>
      <c r="WNQ105" s="112"/>
      <c r="WNR105" s="112"/>
      <c r="WNS105" s="145" t="s">
        <v>139</v>
      </c>
      <c r="WNT105" s="146"/>
      <c r="WNU105" s="146"/>
      <c r="WNV105" s="146"/>
      <c r="WNW105" s="146"/>
      <c r="WNX105" s="113"/>
      <c r="WNY105" s="112"/>
      <c r="WNZ105" s="112"/>
      <c r="WOA105" s="145" t="s">
        <v>139</v>
      </c>
      <c r="WOB105" s="146"/>
      <c r="WOC105" s="146"/>
      <c r="WOD105" s="146"/>
      <c r="WOE105" s="146"/>
      <c r="WOF105" s="113"/>
      <c r="WOG105" s="112"/>
      <c r="WOH105" s="112"/>
      <c r="WOI105" s="145" t="s">
        <v>139</v>
      </c>
      <c r="WOJ105" s="146"/>
      <c r="WOK105" s="146"/>
      <c r="WOL105" s="146"/>
      <c r="WOM105" s="146"/>
      <c r="WON105" s="113"/>
      <c r="WOO105" s="112"/>
      <c r="WOP105" s="112"/>
      <c r="WOQ105" s="145" t="s">
        <v>139</v>
      </c>
      <c r="WOR105" s="146"/>
      <c r="WOS105" s="146"/>
      <c r="WOT105" s="146"/>
      <c r="WOU105" s="146"/>
      <c r="WOV105" s="113"/>
      <c r="WOW105" s="112"/>
      <c r="WOX105" s="112"/>
      <c r="WOY105" s="145" t="s">
        <v>139</v>
      </c>
      <c r="WOZ105" s="146"/>
      <c r="WPA105" s="146"/>
      <c r="WPB105" s="146"/>
      <c r="WPC105" s="146"/>
      <c r="WPD105" s="113"/>
      <c r="WPE105" s="112"/>
      <c r="WPF105" s="112"/>
      <c r="WPG105" s="145" t="s">
        <v>139</v>
      </c>
      <c r="WPH105" s="146"/>
      <c r="WPI105" s="146"/>
      <c r="WPJ105" s="146"/>
      <c r="WPK105" s="146"/>
      <c r="WPL105" s="113"/>
      <c r="WPM105" s="112"/>
      <c r="WPN105" s="112"/>
      <c r="WPO105" s="145" t="s">
        <v>139</v>
      </c>
      <c r="WPP105" s="146"/>
      <c r="WPQ105" s="146"/>
      <c r="WPR105" s="146"/>
      <c r="WPS105" s="146"/>
      <c r="WPT105" s="113"/>
      <c r="WPU105" s="112"/>
      <c r="WPV105" s="112"/>
      <c r="WPW105" s="145" t="s">
        <v>139</v>
      </c>
      <c r="WPX105" s="146"/>
      <c r="WPY105" s="146"/>
      <c r="WPZ105" s="146"/>
      <c r="WQA105" s="146"/>
      <c r="WQB105" s="113"/>
      <c r="WQC105" s="112"/>
      <c r="WQD105" s="112"/>
      <c r="WQE105" s="145" t="s">
        <v>139</v>
      </c>
      <c r="WQF105" s="146"/>
      <c r="WQG105" s="146"/>
      <c r="WQH105" s="146"/>
      <c r="WQI105" s="146"/>
      <c r="WQJ105" s="113"/>
      <c r="WQK105" s="112"/>
      <c r="WQL105" s="112"/>
      <c r="WQM105" s="145" t="s">
        <v>139</v>
      </c>
      <c r="WQN105" s="146"/>
      <c r="WQO105" s="146"/>
      <c r="WQP105" s="146"/>
      <c r="WQQ105" s="146"/>
      <c r="WQR105" s="113"/>
      <c r="WQS105" s="112"/>
      <c r="WQT105" s="112"/>
      <c r="WQU105" s="145" t="s">
        <v>139</v>
      </c>
      <c r="WQV105" s="146"/>
      <c r="WQW105" s="146"/>
      <c r="WQX105" s="146"/>
      <c r="WQY105" s="146"/>
      <c r="WQZ105" s="113"/>
      <c r="WRA105" s="112"/>
      <c r="WRB105" s="112"/>
      <c r="WRC105" s="145" t="s">
        <v>139</v>
      </c>
      <c r="WRD105" s="146"/>
      <c r="WRE105" s="146"/>
      <c r="WRF105" s="146"/>
      <c r="WRG105" s="146"/>
      <c r="WRH105" s="113"/>
      <c r="WRI105" s="112"/>
      <c r="WRJ105" s="112"/>
      <c r="WRK105" s="145" t="s">
        <v>139</v>
      </c>
      <c r="WRL105" s="146"/>
      <c r="WRM105" s="146"/>
      <c r="WRN105" s="146"/>
      <c r="WRO105" s="146"/>
      <c r="WRP105" s="113"/>
      <c r="WRQ105" s="112"/>
      <c r="WRR105" s="112"/>
      <c r="WRS105" s="145" t="s">
        <v>139</v>
      </c>
      <c r="WRT105" s="146"/>
      <c r="WRU105" s="146"/>
      <c r="WRV105" s="146"/>
      <c r="WRW105" s="146"/>
      <c r="WRX105" s="113"/>
      <c r="WRY105" s="112"/>
      <c r="WRZ105" s="112"/>
      <c r="WSA105" s="145" t="s">
        <v>139</v>
      </c>
      <c r="WSB105" s="146"/>
      <c r="WSC105" s="146"/>
      <c r="WSD105" s="146"/>
      <c r="WSE105" s="146"/>
      <c r="WSF105" s="113"/>
      <c r="WSG105" s="112"/>
      <c r="WSH105" s="112"/>
      <c r="WSI105" s="145" t="s">
        <v>139</v>
      </c>
      <c r="WSJ105" s="146"/>
      <c r="WSK105" s="146"/>
      <c r="WSL105" s="146"/>
      <c r="WSM105" s="146"/>
      <c r="WSN105" s="113"/>
      <c r="WSO105" s="112"/>
      <c r="WSP105" s="112"/>
      <c r="WSQ105" s="145" t="s">
        <v>139</v>
      </c>
      <c r="WSR105" s="146"/>
      <c r="WSS105" s="146"/>
      <c r="WST105" s="146"/>
      <c r="WSU105" s="146"/>
      <c r="WSV105" s="113"/>
      <c r="WSW105" s="112"/>
      <c r="WSX105" s="112"/>
      <c r="WSY105" s="145" t="s">
        <v>139</v>
      </c>
      <c r="WSZ105" s="146"/>
      <c r="WTA105" s="146"/>
      <c r="WTB105" s="146"/>
      <c r="WTC105" s="146"/>
      <c r="WTD105" s="113"/>
      <c r="WTE105" s="112"/>
      <c r="WTF105" s="112"/>
      <c r="WTG105" s="145" t="s">
        <v>139</v>
      </c>
      <c r="WTH105" s="146"/>
      <c r="WTI105" s="146"/>
      <c r="WTJ105" s="146"/>
      <c r="WTK105" s="146"/>
      <c r="WTL105" s="113"/>
      <c r="WTM105" s="112"/>
      <c r="WTN105" s="112"/>
      <c r="WTO105" s="145" t="s">
        <v>139</v>
      </c>
      <c r="WTP105" s="146"/>
      <c r="WTQ105" s="146"/>
      <c r="WTR105" s="146"/>
      <c r="WTS105" s="146"/>
      <c r="WTT105" s="113"/>
      <c r="WTU105" s="112"/>
      <c r="WTV105" s="112"/>
      <c r="WTW105" s="145" t="s">
        <v>139</v>
      </c>
      <c r="WTX105" s="146"/>
      <c r="WTY105" s="146"/>
      <c r="WTZ105" s="146"/>
      <c r="WUA105" s="146"/>
      <c r="WUB105" s="113"/>
      <c r="WUC105" s="112"/>
      <c r="WUD105" s="112"/>
      <c r="WUE105" s="145" t="s">
        <v>139</v>
      </c>
      <c r="WUF105" s="146"/>
      <c r="WUG105" s="146"/>
      <c r="WUH105" s="146"/>
      <c r="WUI105" s="146"/>
      <c r="WUJ105" s="113"/>
      <c r="WUK105" s="112"/>
      <c r="WUL105" s="112"/>
      <c r="WUM105" s="145" t="s">
        <v>139</v>
      </c>
      <c r="WUN105" s="146"/>
      <c r="WUO105" s="146"/>
      <c r="WUP105" s="146"/>
      <c r="WUQ105" s="146"/>
      <c r="WUR105" s="113"/>
      <c r="WUS105" s="112"/>
      <c r="WUT105" s="112"/>
      <c r="WUU105" s="145" t="s">
        <v>139</v>
      </c>
      <c r="WUV105" s="146"/>
      <c r="WUW105" s="146"/>
      <c r="WUX105" s="146"/>
      <c r="WUY105" s="146"/>
      <c r="WUZ105" s="113"/>
      <c r="WVA105" s="112"/>
      <c r="WVB105" s="112"/>
      <c r="WVC105" s="145" t="s">
        <v>139</v>
      </c>
      <c r="WVD105" s="146"/>
      <c r="WVE105" s="146"/>
      <c r="WVF105" s="146"/>
      <c r="WVG105" s="146"/>
      <c r="WVH105" s="113"/>
      <c r="WVI105" s="112"/>
      <c r="WVJ105" s="112"/>
      <c r="WVK105" s="145" t="s">
        <v>139</v>
      </c>
      <c r="WVL105" s="146"/>
      <c r="WVM105" s="146"/>
      <c r="WVN105" s="146"/>
      <c r="WVO105" s="146"/>
      <c r="WVP105" s="113"/>
      <c r="WVQ105" s="112"/>
      <c r="WVR105" s="112"/>
      <c r="WVS105" s="145" t="s">
        <v>139</v>
      </c>
      <c r="WVT105" s="146"/>
      <c r="WVU105" s="146"/>
      <c r="WVV105" s="146"/>
      <c r="WVW105" s="146"/>
      <c r="WVX105" s="113"/>
      <c r="WVY105" s="112"/>
      <c r="WVZ105" s="112"/>
      <c r="WWA105" s="145" t="s">
        <v>139</v>
      </c>
      <c r="WWB105" s="146"/>
      <c r="WWC105" s="146"/>
      <c r="WWD105" s="146"/>
      <c r="WWE105" s="146"/>
      <c r="WWF105" s="113"/>
      <c r="WWG105" s="112"/>
      <c r="WWH105" s="112"/>
      <c r="WWI105" s="145" t="s">
        <v>139</v>
      </c>
      <c r="WWJ105" s="146"/>
      <c r="WWK105" s="146"/>
      <c r="WWL105" s="146"/>
      <c r="WWM105" s="146"/>
      <c r="WWN105" s="113"/>
      <c r="WWO105" s="112"/>
      <c r="WWP105" s="112"/>
      <c r="WWQ105" s="145" t="s">
        <v>139</v>
      </c>
      <c r="WWR105" s="146"/>
      <c r="WWS105" s="146"/>
      <c r="WWT105" s="146"/>
      <c r="WWU105" s="146"/>
      <c r="WWV105" s="113"/>
      <c r="WWW105" s="112"/>
      <c r="WWX105" s="112"/>
      <c r="WWY105" s="145" t="s">
        <v>139</v>
      </c>
      <c r="WWZ105" s="146"/>
      <c r="WXA105" s="146"/>
      <c r="WXB105" s="146"/>
      <c r="WXC105" s="146"/>
      <c r="WXD105" s="113"/>
      <c r="WXE105" s="112"/>
      <c r="WXF105" s="112"/>
      <c r="WXG105" s="145" t="s">
        <v>139</v>
      </c>
      <c r="WXH105" s="146"/>
      <c r="WXI105" s="146"/>
      <c r="WXJ105" s="146"/>
      <c r="WXK105" s="146"/>
      <c r="WXL105" s="113"/>
      <c r="WXM105" s="112"/>
      <c r="WXN105" s="112"/>
      <c r="WXO105" s="145" t="s">
        <v>139</v>
      </c>
      <c r="WXP105" s="146"/>
      <c r="WXQ105" s="146"/>
      <c r="WXR105" s="146"/>
      <c r="WXS105" s="146"/>
      <c r="WXT105" s="113"/>
      <c r="WXU105" s="112"/>
      <c r="WXV105" s="112"/>
      <c r="WXW105" s="145" t="s">
        <v>139</v>
      </c>
      <c r="WXX105" s="146"/>
      <c r="WXY105" s="146"/>
      <c r="WXZ105" s="146"/>
      <c r="WYA105" s="146"/>
      <c r="WYB105" s="113"/>
      <c r="WYC105" s="112"/>
      <c r="WYD105" s="112"/>
      <c r="WYE105" s="145" t="s">
        <v>139</v>
      </c>
      <c r="WYF105" s="146"/>
      <c r="WYG105" s="146"/>
      <c r="WYH105" s="146"/>
      <c r="WYI105" s="146"/>
      <c r="WYJ105" s="113"/>
      <c r="WYK105" s="112"/>
      <c r="WYL105" s="112"/>
      <c r="WYM105" s="145" t="s">
        <v>139</v>
      </c>
      <c r="WYN105" s="146"/>
      <c r="WYO105" s="146"/>
      <c r="WYP105" s="146"/>
      <c r="WYQ105" s="146"/>
      <c r="WYR105" s="113"/>
      <c r="WYS105" s="112"/>
      <c r="WYT105" s="112"/>
      <c r="WYU105" s="145" t="s">
        <v>139</v>
      </c>
      <c r="WYV105" s="146"/>
      <c r="WYW105" s="146"/>
      <c r="WYX105" s="146"/>
      <c r="WYY105" s="146"/>
      <c r="WYZ105" s="113"/>
      <c r="WZA105" s="112"/>
      <c r="WZB105" s="112"/>
      <c r="WZC105" s="145" t="s">
        <v>139</v>
      </c>
      <c r="WZD105" s="146"/>
      <c r="WZE105" s="146"/>
      <c r="WZF105" s="146"/>
      <c r="WZG105" s="146"/>
      <c r="WZH105" s="113"/>
      <c r="WZI105" s="112"/>
      <c r="WZJ105" s="112"/>
      <c r="WZK105" s="145" t="s">
        <v>139</v>
      </c>
      <c r="WZL105" s="146"/>
      <c r="WZM105" s="146"/>
      <c r="WZN105" s="146"/>
      <c r="WZO105" s="146"/>
      <c r="WZP105" s="113"/>
      <c r="WZQ105" s="112"/>
      <c r="WZR105" s="112"/>
      <c r="WZS105" s="145" t="s">
        <v>139</v>
      </c>
      <c r="WZT105" s="146"/>
      <c r="WZU105" s="146"/>
      <c r="WZV105" s="146"/>
      <c r="WZW105" s="146"/>
      <c r="WZX105" s="113"/>
      <c r="WZY105" s="112"/>
      <c r="WZZ105" s="112"/>
      <c r="XAA105" s="145" t="s">
        <v>139</v>
      </c>
      <c r="XAB105" s="146"/>
      <c r="XAC105" s="146"/>
      <c r="XAD105" s="146"/>
      <c r="XAE105" s="146"/>
      <c r="XAF105" s="113"/>
      <c r="XAG105" s="112"/>
      <c r="XAH105" s="112"/>
      <c r="XAI105" s="145" t="s">
        <v>139</v>
      </c>
      <c r="XAJ105" s="146"/>
      <c r="XAK105" s="146"/>
      <c r="XAL105" s="146"/>
      <c r="XAM105" s="146"/>
      <c r="XAN105" s="113"/>
      <c r="XAO105" s="112"/>
      <c r="XAP105" s="112"/>
      <c r="XAQ105" s="145" t="s">
        <v>139</v>
      </c>
      <c r="XAR105" s="146"/>
      <c r="XAS105" s="146"/>
      <c r="XAT105" s="146"/>
      <c r="XAU105" s="146"/>
      <c r="XAV105" s="113"/>
      <c r="XAW105" s="112"/>
      <c r="XAX105" s="112"/>
      <c r="XAY105" s="145" t="s">
        <v>139</v>
      </c>
      <c r="XAZ105" s="146"/>
      <c r="XBA105" s="146"/>
      <c r="XBB105" s="146"/>
      <c r="XBC105" s="146"/>
      <c r="XBD105" s="113"/>
      <c r="XBE105" s="112"/>
      <c r="XBF105" s="112"/>
      <c r="XBG105" s="145" t="s">
        <v>139</v>
      </c>
      <c r="XBH105" s="146"/>
      <c r="XBI105" s="146"/>
      <c r="XBJ105" s="146"/>
      <c r="XBK105" s="146"/>
      <c r="XBL105" s="113"/>
      <c r="XBM105" s="112"/>
      <c r="XBN105" s="112"/>
      <c r="XBO105" s="145" t="s">
        <v>139</v>
      </c>
      <c r="XBP105" s="146"/>
      <c r="XBQ105" s="146"/>
      <c r="XBR105" s="146"/>
      <c r="XBS105" s="146"/>
      <c r="XBT105" s="113"/>
      <c r="XBU105" s="112"/>
      <c r="XBV105" s="112"/>
      <c r="XBW105" s="145" t="s">
        <v>139</v>
      </c>
      <c r="XBX105" s="146"/>
      <c r="XBY105" s="146"/>
      <c r="XBZ105" s="146"/>
      <c r="XCA105" s="146"/>
      <c r="XCB105" s="113"/>
      <c r="XCC105" s="112"/>
      <c r="XCD105" s="112"/>
      <c r="XCE105" s="145" t="s">
        <v>139</v>
      </c>
      <c r="XCF105" s="146"/>
      <c r="XCG105" s="146"/>
      <c r="XCH105" s="146"/>
      <c r="XCI105" s="146"/>
      <c r="XCJ105" s="113"/>
      <c r="XCK105" s="112"/>
      <c r="XCL105" s="112"/>
      <c r="XCM105" s="145" t="s">
        <v>139</v>
      </c>
      <c r="XCN105" s="146"/>
      <c r="XCO105" s="146"/>
      <c r="XCP105" s="146"/>
      <c r="XCQ105" s="146"/>
      <c r="XCR105" s="113"/>
      <c r="XCS105" s="112"/>
      <c r="XCT105" s="112"/>
      <c r="XCU105" s="145" t="s">
        <v>139</v>
      </c>
      <c r="XCV105" s="146"/>
      <c r="XCW105" s="146"/>
      <c r="XCX105" s="146"/>
      <c r="XCY105" s="146"/>
      <c r="XCZ105" s="113"/>
      <c r="XDA105" s="112"/>
      <c r="XDB105" s="112"/>
      <c r="XDC105" s="145" t="s">
        <v>139</v>
      </c>
      <c r="XDD105" s="146"/>
      <c r="XDE105" s="146"/>
      <c r="XDF105" s="146"/>
      <c r="XDG105" s="146"/>
      <c r="XDH105" s="113"/>
      <c r="XDI105" s="112"/>
      <c r="XDJ105" s="112"/>
      <c r="XDK105" s="145" t="s">
        <v>139</v>
      </c>
      <c r="XDL105" s="146"/>
      <c r="XDM105" s="146"/>
      <c r="XDN105" s="146"/>
      <c r="XDO105" s="146"/>
      <c r="XDP105" s="113"/>
      <c r="XDQ105" s="112"/>
      <c r="XDR105" s="112"/>
      <c r="XDS105" s="145" t="s">
        <v>139</v>
      </c>
      <c r="XDT105" s="146"/>
      <c r="XDU105" s="146"/>
      <c r="XDV105" s="146"/>
      <c r="XDW105" s="146"/>
      <c r="XDX105" s="113"/>
      <c r="XDY105" s="112"/>
      <c r="XDZ105" s="112"/>
      <c r="XEA105" s="145" t="s">
        <v>139</v>
      </c>
      <c r="XEB105" s="146"/>
      <c r="XEC105" s="146"/>
      <c r="XED105" s="146"/>
      <c r="XEE105" s="146"/>
      <c r="XEF105" s="113"/>
      <c r="XEG105" s="112"/>
      <c r="XEH105" s="112"/>
      <c r="XEI105" s="145" t="s">
        <v>139</v>
      </c>
      <c r="XEJ105" s="146"/>
      <c r="XEK105" s="146"/>
      <c r="XEL105" s="146"/>
      <c r="XEM105" s="146"/>
      <c r="XEN105" s="113"/>
      <c r="XEO105" s="112"/>
      <c r="XEP105" s="112"/>
      <c r="XEQ105" s="145" t="s">
        <v>139</v>
      </c>
      <c r="XER105" s="146"/>
      <c r="XES105" s="146"/>
      <c r="XET105" s="146"/>
      <c r="XEU105" s="146"/>
      <c r="XEV105" s="113"/>
      <c r="XEW105" s="112"/>
      <c r="XEX105" s="112"/>
      <c r="XEY105" s="145" t="s">
        <v>139</v>
      </c>
      <c r="XEZ105" s="146"/>
      <c r="XFA105" s="146"/>
      <c r="XFB105" s="146"/>
      <c r="XFC105" s="146"/>
      <c r="XFD105" s="111"/>
    </row>
    <row r="106" spans="1:16384" ht="20.100000000000001" customHeight="1" x14ac:dyDescent="0.25">
      <c r="A106" s="150"/>
      <c r="B106" s="131" t="s">
        <v>118</v>
      </c>
      <c r="C106" s="85" t="s">
        <v>135</v>
      </c>
      <c r="D106" s="82" t="s">
        <v>136</v>
      </c>
      <c r="E106" s="72"/>
      <c r="F106" s="77">
        <v>0</v>
      </c>
      <c r="G106" s="62"/>
      <c r="H106" s="78">
        <v>0</v>
      </c>
      <c r="I106" s="78">
        <f t="shared" si="5"/>
        <v>0</v>
      </c>
      <c r="J106" s="112"/>
      <c r="K106" s="116" t="s">
        <v>2</v>
      </c>
      <c r="L106" s="117"/>
      <c r="M106" s="117"/>
      <c r="N106" s="117"/>
      <c r="O106" s="117"/>
      <c r="P106" s="113"/>
      <c r="Q106" s="112"/>
      <c r="R106" s="112"/>
      <c r="S106" s="116" t="s">
        <v>2</v>
      </c>
      <c r="T106" s="117"/>
      <c r="U106" s="117"/>
      <c r="V106" s="117"/>
      <c r="W106" s="117"/>
      <c r="X106" s="113"/>
      <c r="Y106" s="112"/>
      <c r="Z106" s="112"/>
      <c r="AA106" s="116"/>
      <c r="AB106" s="117"/>
      <c r="AC106" s="117"/>
      <c r="AD106" s="117"/>
      <c r="AE106" s="117"/>
      <c r="AF106" s="113"/>
      <c r="AG106" s="112"/>
      <c r="AH106" s="112"/>
      <c r="AI106" s="116"/>
      <c r="AJ106" s="117"/>
      <c r="AK106" s="117"/>
      <c r="AL106" s="117"/>
      <c r="AM106" s="117"/>
      <c r="AN106" s="113"/>
      <c r="AO106" s="112"/>
      <c r="AP106" s="112"/>
      <c r="AQ106" s="116"/>
      <c r="AR106" s="117"/>
      <c r="AS106" s="117"/>
      <c r="AT106" s="117"/>
      <c r="AU106" s="117"/>
      <c r="AV106" s="113"/>
      <c r="AW106" s="112"/>
      <c r="AX106" s="112"/>
      <c r="AY106" s="116"/>
      <c r="AZ106" s="117"/>
      <c r="BA106" s="117"/>
      <c r="BB106" s="117"/>
      <c r="BC106" s="117"/>
      <c r="BD106" s="113"/>
      <c r="BE106" s="112"/>
      <c r="BF106" s="112"/>
      <c r="BG106" s="116"/>
      <c r="BH106" s="117"/>
      <c r="BI106" s="117"/>
      <c r="BJ106" s="117"/>
      <c r="BK106" s="117"/>
      <c r="BL106" s="113"/>
      <c r="BM106" s="112"/>
      <c r="BN106" s="112"/>
      <c r="BO106" s="116"/>
      <c r="BP106" s="117"/>
      <c r="BQ106" s="117"/>
      <c r="BR106" s="117"/>
      <c r="BS106" s="117"/>
      <c r="BT106" s="113"/>
      <c r="BU106" s="112"/>
      <c r="BV106" s="112"/>
      <c r="BW106" s="116"/>
      <c r="BX106" s="117"/>
      <c r="BY106" s="117"/>
      <c r="BZ106" s="117"/>
      <c r="CA106" s="117"/>
      <c r="CB106" s="113"/>
      <c r="CC106" s="112"/>
      <c r="CD106" s="112"/>
      <c r="CE106" s="116"/>
      <c r="CF106" s="117"/>
      <c r="CG106" s="117"/>
      <c r="CH106" s="117"/>
      <c r="CI106" s="117"/>
      <c r="CJ106" s="113"/>
      <c r="CK106" s="112"/>
      <c r="CL106" s="112"/>
      <c r="CM106" s="116"/>
      <c r="CN106" s="117"/>
      <c r="CO106" s="117"/>
      <c r="CP106" s="117"/>
      <c r="CQ106" s="117"/>
      <c r="CR106" s="113"/>
      <c r="CS106" s="112"/>
      <c r="CT106" s="112"/>
      <c r="CU106" s="116"/>
      <c r="CV106" s="117"/>
      <c r="CW106" s="117"/>
      <c r="CX106" s="117"/>
      <c r="CY106" s="117"/>
      <c r="CZ106" s="113"/>
      <c r="DA106" s="112"/>
      <c r="DB106" s="112"/>
      <c r="DC106" s="116"/>
      <c r="DD106" s="117"/>
      <c r="DE106" s="117"/>
      <c r="DF106" s="117"/>
      <c r="DG106" s="117"/>
      <c r="DH106" s="113"/>
      <c r="DI106" s="112"/>
      <c r="DJ106" s="112"/>
      <c r="DK106" s="116"/>
      <c r="DL106" s="117"/>
      <c r="DM106" s="117"/>
      <c r="DN106" s="117"/>
      <c r="DO106" s="117"/>
      <c r="DP106" s="113"/>
      <c r="DQ106" s="112"/>
      <c r="DR106" s="112"/>
      <c r="DS106" s="116"/>
      <c r="DT106" s="117"/>
      <c r="DU106" s="117"/>
      <c r="DV106" s="117"/>
      <c r="DW106" s="117"/>
      <c r="DX106" s="113"/>
      <c r="DY106" s="112"/>
      <c r="DZ106" s="112"/>
      <c r="EA106" s="116"/>
      <c r="EB106" s="117"/>
      <c r="EC106" s="117"/>
      <c r="ED106" s="117"/>
      <c r="EE106" s="117"/>
      <c r="EF106" s="113"/>
      <c r="EG106" s="112"/>
      <c r="EH106" s="112"/>
      <c r="EI106" s="116"/>
      <c r="EJ106" s="117"/>
      <c r="EK106" s="117"/>
      <c r="EL106" s="117"/>
      <c r="EM106" s="117"/>
      <c r="EN106" s="113"/>
      <c r="EO106" s="112"/>
      <c r="EP106" s="112"/>
      <c r="EQ106" s="116"/>
      <c r="ER106" s="117"/>
      <c r="ES106" s="117"/>
      <c r="ET106" s="117"/>
      <c r="EU106" s="117"/>
      <c r="EV106" s="113"/>
      <c r="EW106" s="112"/>
      <c r="EX106" s="112"/>
      <c r="EY106" s="116"/>
      <c r="EZ106" s="117"/>
      <c r="FA106" s="117"/>
      <c r="FB106" s="117"/>
      <c r="FC106" s="117"/>
      <c r="FD106" s="113"/>
      <c r="FE106" s="112"/>
      <c r="FF106" s="112"/>
      <c r="FG106" s="116"/>
      <c r="FH106" s="117"/>
      <c r="FI106" s="117"/>
      <c r="FJ106" s="117"/>
      <c r="FK106" s="117"/>
      <c r="FL106" s="113"/>
      <c r="FM106" s="112"/>
      <c r="FN106" s="112"/>
      <c r="FO106" s="116"/>
      <c r="FP106" s="117"/>
      <c r="FQ106" s="117"/>
      <c r="FR106" s="117"/>
      <c r="FS106" s="117"/>
      <c r="FT106" s="113"/>
      <c r="FU106" s="112"/>
      <c r="FV106" s="112"/>
      <c r="FW106" s="116"/>
      <c r="FX106" s="117"/>
      <c r="FY106" s="117"/>
      <c r="FZ106" s="117"/>
      <c r="GA106" s="117"/>
      <c r="GB106" s="113"/>
      <c r="GC106" s="112"/>
      <c r="GD106" s="112"/>
      <c r="GE106" s="116"/>
      <c r="GF106" s="117"/>
      <c r="GG106" s="117"/>
      <c r="GH106" s="117"/>
      <c r="GI106" s="117"/>
      <c r="GJ106" s="113"/>
      <c r="GK106" s="112"/>
      <c r="GL106" s="112"/>
      <c r="GM106" s="116"/>
      <c r="GN106" s="117"/>
      <c r="GO106" s="117"/>
      <c r="GP106" s="117"/>
      <c r="GQ106" s="117"/>
      <c r="GR106" s="113"/>
      <c r="GS106" s="112"/>
      <c r="GT106" s="112"/>
      <c r="GU106" s="116"/>
      <c r="GV106" s="117"/>
      <c r="GW106" s="117"/>
      <c r="GX106" s="117"/>
      <c r="GY106" s="117"/>
      <c r="GZ106" s="113"/>
      <c r="HA106" s="112"/>
      <c r="HB106" s="112"/>
      <c r="HC106" s="116"/>
      <c r="HD106" s="117"/>
      <c r="HE106" s="117"/>
      <c r="HF106" s="117"/>
      <c r="HG106" s="117"/>
      <c r="HH106" s="113"/>
      <c r="HI106" s="112"/>
      <c r="HJ106" s="112"/>
      <c r="HK106" s="116"/>
      <c r="HL106" s="117"/>
      <c r="HM106" s="117"/>
      <c r="HN106" s="117"/>
      <c r="HO106" s="117"/>
      <c r="HP106" s="113"/>
      <c r="HQ106" s="112"/>
      <c r="HR106" s="112"/>
      <c r="HS106" s="116"/>
      <c r="HT106" s="117"/>
      <c r="HU106" s="117"/>
      <c r="HV106" s="117"/>
      <c r="HW106" s="117"/>
      <c r="HX106" s="113"/>
      <c r="HY106" s="112"/>
      <c r="HZ106" s="112"/>
      <c r="IA106" s="116"/>
      <c r="IB106" s="117"/>
      <c r="IC106" s="117"/>
      <c r="ID106" s="117"/>
      <c r="IE106" s="117"/>
      <c r="IF106" s="113"/>
      <c r="IG106" s="112"/>
      <c r="IH106" s="112"/>
      <c r="II106" s="116"/>
      <c r="IJ106" s="117"/>
      <c r="IK106" s="117"/>
      <c r="IL106" s="117"/>
      <c r="IM106" s="117"/>
      <c r="IN106" s="113"/>
      <c r="IO106" s="112"/>
      <c r="IP106" s="112"/>
      <c r="IQ106" s="116"/>
      <c r="IR106" s="117"/>
      <c r="IS106" s="117"/>
      <c r="IT106" s="117"/>
      <c r="IU106" s="117"/>
      <c r="IV106" s="113"/>
      <c r="IW106" s="112"/>
      <c r="IX106" s="112"/>
      <c r="IY106" s="116"/>
      <c r="IZ106" s="117"/>
      <c r="JA106" s="117"/>
      <c r="JB106" s="117"/>
      <c r="JC106" s="117"/>
      <c r="JD106" s="113"/>
      <c r="JE106" s="112"/>
      <c r="JF106" s="112"/>
      <c r="JG106" s="116"/>
      <c r="JH106" s="117"/>
      <c r="JI106" s="117"/>
      <c r="JJ106" s="117"/>
      <c r="JK106" s="117"/>
      <c r="JL106" s="113"/>
      <c r="JM106" s="112"/>
      <c r="JN106" s="112"/>
      <c r="JO106" s="116"/>
      <c r="JP106" s="117"/>
      <c r="JQ106" s="117"/>
      <c r="JR106" s="117"/>
      <c r="JS106" s="117"/>
      <c r="JT106" s="113"/>
      <c r="JU106" s="112"/>
      <c r="JV106" s="112"/>
      <c r="JW106" s="116"/>
      <c r="JX106" s="117"/>
      <c r="JY106" s="117"/>
      <c r="JZ106" s="117"/>
      <c r="KA106" s="117"/>
      <c r="KB106" s="113"/>
      <c r="KC106" s="112"/>
      <c r="KD106" s="112"/>
      <c r="KE106" s="116"/>
      <c r="KF106" s="117"/>
      <c r="KG106" s="117"/>
      <c r="KH106" s="117"/>
      <c r="KI106" s="117"/>
      <c r="KJ106" s="113"/>
      <c r="KK106" s="112"/>
      <c r="KL106" s="112"/>
      <c r="KM106" s="116"/>
      <c r="KN106" s="117"/>
      <c r="KO106" s="117"/>
      <c r="KP106" s="117"/>
      <c r="KQ106" s="117"/>
      <c r="KR106" s="113"/>
      <c r="KS106" s="112"/>
      <c r="KT106" s="112"/>
      <c r="KU106" s="116"/>
      <c r="KV106" s="117"/>
      <c r="KW106" s="117"/>
      <c r="KX106" s="117"/>
      <c r="KY106" s="117"/>
      <c r="KZ106" s="113"/>
      <c r="LA106" s="112"/>
      <c r="LB106" s="112"/>
      <c r="LC106" s="116" t="s">
        <v>140</v>
      </c>
      <c r="LD106" s="117"/>
      <c r="LE106" s="117"/>
      <c r="LF106" s="117"/>
      <c r="LG106" s="117"/>
      <c r="LH106" s="113"/>
      <c r="LI106" s="112"/>
      <c r="LJ106" s="112"/>
      <c r="LK106" s="116" t="s">
        <v>140</v>
      </c>
      <c r="LL106" s="117"/>
      <c r="LM106" s="117"/>
      <c r="LN106" s="117"/>
      <c r="LO106" s="117"/>
      <c r="LP106" s="113"/>
      <c r="LQ106" s="112"/>
      <c r="LR106" s="112"/>
      <c r="LS106" s="116" t="s">
        <v>140</v>
      </c>
      <c r="LT106" s="117"/>
      <c r="LU106" s="117"/>
      <c r="LV106" s="117"/>
      <c r="LW106" s="117"/>
      <c r="LX106" s="113"/>
      <c r="LY106" s="112"/>
      <c r="LZ106" s="112"/>
      <c r="MA106" s="116" t="s">
        <v>140</v>
      </c>
      <c r="MB106" s="117"/>
      <c r="MC106" s="117"/>
      <c r="MD106" s="117"/>
      <c r="ME106" s="117"/>
      <c r="MF106" s="113"/>
      <c r="MG106" s="112"/>
      <c r="MH106" s="112"/>
      <c r="MI106" s="116" t="s">
        <v>140</v>
      </c>
      <c r="MJ106" s="117"/>
      <c r="MK106" s="117"/>
      <c r="ML106" s="117"/>
      <c r="MM106" s="117"/>
      <c r="MN106" s="113"/>
      <c r="MO106" s="112"/>
      <c r="MP106" s="112"/>
      <c r="MQ106" s="116" t="s">
        <v>140</v>
      </c>
      <c r="MR106" s="117"/>
      <c r="MS106" s="117"/>
      <c r="MT106" s="117"/>
      <c r="MU106" s="117"/>
      <c r="MV106" s="113"/>
      <c r="MW106" s="112"/>
      <c r="MX106" s="112"/>
      <c r="MY106" s="116" t="s">
        <v>140</v>
      </c>
      <c r="MZ106" s="117"/>
      <c r="NA106" s="117"/>
      <c r="NB106" s="117"/>
      <c r="NC106" s="117"/>
      <c r="ND106" s="113"/>
      <c r="NE106" s="112"/>
      <c r="NF106" s="112"/>
      <c r="NG106" s="116" t="s">
        <v>140</v>
      </c>
      <c r="NH106" s="117"/>
      <c r="NI106" s="117"/>
      <c r="NJ106" s="117"/>
      <c r="NK106" s="117"/>
      <c r="NL106" s="113"/>
      <c r="NM106" s="112"/>
      <c r="NN106" s="112"/>
      <c r="NO106" s="116" t="s">
        <v>140</v>
      </c>
      <c r="NP106" s="117"/>
      <c r="NQ106" s="117"/>
      <c r="NR106" s="117"/>
      <c r="NS106" s="117"/>
      <c r="NT106" s="113"/>
      <c r="NU106" s="112"/>
      <c r="NV106" s="112"/>
      <c r="NW106" s="116" t="s">
        <v>140</v>
      </c>
      <c r="NX106" s="117"/>
      <c r="NY106" s="117"/>
      <c r="NZ106" s="117"/>
      <c r="OA106" s="117"/>
      <c r="OB106" s="113"/>
      <c r="OC106" s="112"/>
      <c r="OD106" s="112"/>
      <c r="OE106" s="116" t="s">
        <v>140</v>
      </c>
      <c r="OF106" s="117"/>
      <c r="OG106" s="117"/>
      <c r="OH106" s="117"/>
      <c r="OI106" s="117"/>
      <c r="OJ106" s="113"/>
      <c r="OK106" s="112"/>
      <c r="OL106" s="112"/>
      <c r="OM106" s="116" t="s">
        <v>140</v>
      </c>
      <c r="ON106" s="117"/>
      <c r="OO106" s="117"/>
      <c r="OP106" s="117"/>
      <c r="OQ106" s="117"/>
      <c r="OR106" s="113"/>
      <c r="OS106" s="112"/>
      <c r="OT106" s="112"/>
      <c r="OU106" s="116" t="s">
        <v>140</v>
      </c>
      <c r="OV106" s="117"/>
      <c r="OW106" s="117"/>
      <c r="OX106" s="117"/>
      <c r="OY106" s="117"/>
      <c r="OZ106" s="113"/>
      <c r="PA106" s="112"/>
      <c r="PB106" s="112"/>
      <c r="PC106" s="116" t="s">
        <v>140</v>
      </c>
      <c r="PD106" s="117"/>
      <c r="PE106" s="117"/>
      <c r="PF106" s="117"/>
      <c r="PG106" s="117"/>
      <c r="PH106" s="113"/>
      <c r="PI106" s="112"/>
      <c r="PJ106" s="112"/>
      <c r="PK106" s="116" t="s">
        <v>140</v>
      </c>
      <c r="PL106" s="117"/>
      <c r="PM106" s="117"/>
      <c r="PN106" s="117"/>
      <c r="PO106" s="117"/>
      <c r="PP106" s="113"/>
      <c r="PQ106" s="112"/>
      <c r="PR106" s="112"/>
      <c r="PS106" s="116" t="s">
        <v>140</v>
      </c>
      <c r="PT106" s="117"/>
      <c r="PU106" s="117"/>
      <c r="PV106" s="117"/>
      <c r="PW106" s="117"/>
      <c r="PX106" s="113"/>
      <c r="PY106" s="112"/>
      <c r="PZ106" s="112"/>
      <c r="QA106" s="116" t="s">
        <v>140</v>
      </c>
      <c r="QB106" s="117"/>
      <c r="QC106" s="117"/>
      <c r="QD106" s="117"/>
      <c r="QE106" s="117"/>
      <c r="QF106" s="113"/>
      <c r="QG106" s="112"/>
      <c r="QH106" s="112"/>
      <c r="QI106" s="116" t="s">
        <v>140</v>
      </c>
      <c r="QJ106" s="117"/>
      <c r="QK106" s="117"/>
      <c r="QL106" s="117"/>
      <c r="QM106" s="117"/>
      <c r="QN106" s="113"/>
      <c r="QO106" s="112"/>
      <c r="QP106" s="112"/>
      <c r="QQ106" s="116" t="s">
        <v>140</v>
      </c>
      <c r="QR106" s="117"/>
      <c r="QS106" s="117"/>
      <c r="QT106" s="117"/>
      <c r="QU106" s="117"/>
      <c r="QV106" s="113"/>
      <c r="QW106" s="112"/>
      <c r="QX106" s="112"/>
      <c r="QY106" s="116" t="s">
        <v>140</v>
      </c>
      <c r="QZ106" s="117"/>
      <c r="RA106" s="117"/>
      <c r="RB106" s="117"/>
      <c r="RC106" s="117"/>
      <c r="RD106" s="113"/>
      <c r="RE106" s="112"/>
      <c r="RF106" s="112"/>
      <c r="RG106" s="116" t="s">
        <v>140</v>
      </c>
      <c r="RH106" s="117"/>
      <c r="RI106" s="117"/>
      <c r="RJ106" s="117"/>
      <c r="RK106" s="117"/>
      <c r="RL106" s="113"/>
      <c r="RM106" s="112"/>
      <c r="RN106" s="112"/>
      <c r="RO106" s="116" t="s">
        <v>140</v>
      </c>
      <c r="RP106" s="117"/>
      <c r="RQ106" s="117"/>
      <c r="RR106" s="117"/>
      <c r="RS106" s="117"/>
      <c r="RT106" s="113"/>
      <c r="RU106" s="112"/>
      <c r="RV106" s="112"/>
      <c r="RW106" s="116" t="s">
        <v>140</v>
      </c>
      <c r="RX106" s="117"/>
      <c r="RY106" s="117"/>
      <c r="RZ106" s="117"/>
      <c r="SA106" s="117"/>
      <c r="SB106" s="113"/>
      <c r="SC106" s="112"/>
      <c r="SD106" s="112"/>
      <c r="SE106" s="116" t="s">
        <v>140</v>
      </c>
      <c r="SF106" s="117"/>
      <c r="SG106" s="117"/>
      <c r="SH106" s="117"/>
      <c r="SI106" s="117"/>
      <c r="SJ106" s="113"/>
      <c r="SK106" s="112"/>
      <c r="SL106" s="112"/>
      <c r="SM106" s="116" t="s">
        <v>140</v>
      </c>
      <c r="SN106" s="117"/>
      <c r="SO106" s="117"/>
      <c r="SP106" s="117"/>
      <c r="SQ106" s="117"/>
      <c r="SR106" s="113"/>
      <c r="SS106" s="112"/>
      <c r="ST106" s="112"/>
      <c r="SU106" s="116" t="s">
        <v>140</v>
      </c>
      <c r="SV106" s="117"/>
      <c r="SW106" s="117"/>
      <c r="SX106" s="117"/>
      <c r="SY106" s="117"/>
      <c r="SZ106" s="113"/>
      <c r="TA106" s="112"/>
      <c r="TB106" s="112"/>
      <c r="TC106" s="116" t="s">
        <v>140</v>
      </c>
      <c r="TD106" s="117"/>
      <c r="TE106" s="117"/>
      <c r="TF106" s="117"/>
      <c r="TG106" s="117"/>
      <c r="TH106" s="113"/>
      <c r="TI106" s="112"/>
      <c r="TJ106" s="112"/>
      <c r="TK106" s="116" t="s">
        <v>140</v>
      </c>
      <c r="TL106" s="117"/>
      <c r="TM106" s="117"/>
      <c r="TN106" s="117"/>
      <c r="TO106" s="117"/>
      <c r="TP106" s="113"/>
      <c r="TQ106" s="112"/>
      <c r="TR106" s="112"/>
      <c r="TS106" s="116" t="s">
        <v>140</v>
      </c>
      <c r="TT106" s="117"/>
      <c r="TU106" s="117"/>
      <c r="TV106" s="117"/>
      <c r="TW106" s="117"/>
      <c r="TX106" s="113"/>
      <c r="TY106" s="112"/>
      <c r="TZ106" s="112"/>
      <c r="UA106" s="116" t="s">
        <v>140</v>
      </c>
      <c r="UB106" s="117"/>
      <c r="UC106" s="117"/>
      <c r="UD106" s="117"/>
      <c r="UE106" s="117"/>
      <c r="UF106" s="113"/>
      <c r="UG106" s="112"/>
      <c r="UH106" s="112"/>
      <c r="UI106" s="116" t="s">
        <v>140</v>
      </c>
      <c r="UJ106" s="117"/>
      <c r="UK106" s="117"/>
      <c r="UL106" s="117"/>
      <c r="UM106" s="117"/>
      <c r="UN106" s="113"/>
      <c r="UO106" s="112"/>
      <c r="UP106" s="112"/>
      <c r="UQ106" s="116" t="s">
        <v>140</v>
      </c>
      <c r="UR106" s="117"/>
      <c r="US106" s="117"/>
      <c r="UT106" s="117"/>
      <c r="UU106" s="117"/>
      <c r="UV106" s="113"/>
      <c r="UW106" s="112"/>
      <c r="UX106" s="112"/>
      <c r="UY106" s="116" t="s">
        <v>140</v>
      </c>
      <c r="UZ106" s="117"/>
      <c r="VA106" s="117"/>
      <c r="VB106" s="117"/>
      <c r="VC106" s="117"/>
      <c r="VD106" s="113"/>
      <c r="VE106" s="112"/>
      <c r="VF106" s="112"/>
      <c r="VG106" s="116" t="s">
        <v>140</v>
      </c>
      <c r="VH106" s="117"/>
      <c r="VI106" s="117"/>
      <c r="VJ106" s="117"/>
      <c r="VK106" s="117"/>
      <c r="VL106" s="113"/>
      <c r="VM106" s="112"/>
      <c r="VN106" s="112"/>
      <c r="VO106" s="116" t="s">
        <v>140</v>
      </c>
      <c r="VP106" s="117"/>
      <c r="VQ106" s="117"/>
      <c r="VR106" s="117"/>
      <c r="VS106" s="117"/>
      <c r="VT106" s="113"/>
      <c r="VU106" s="112"/>
      <c r="VV106" s="112"/>
      <c r="VW106" s="116" t="s">
        <v>140</v>
      </c>
      <c r="VX106" s="117"/>
      <c r="VY106" s="117"/>
      <c r="VZ106" s="117"/>
      <c r="WA106" s="117"/>
      <c r="WB106" s="113"/>
      <c r="WC106" s="112"/>
      <c r="WD106" s="112"/>
      <c r="WE106" s="116" t="s">
        <v>140</v>
      </c>
      <c r="WF106" s="117"/>
      <c r="WG106" s="117"/>
      <c r="WH106" s="117"/>
      <c r="WI106" s="117"/>
      <c r="WJ106" s="113"/>
      <c r="WK106" s="112"/>
      <c r="WL106" s="112"/>
      <c r="WM106" s="116" t="s">
        <v>140</v>
      </c>
      <c r="WN106" s="117"/>
      <c r="WO106" s="117"/>
      <c r="WP106" s="117"/>
      <c r="WQ106" s="117"/>
      <c r="WR106" s="113"/>
      <c r="WS106" s="112"/>
      <c r="WT106" s="112"/>
      <c r="WU106" s="116" t="s">
        <v>140</v>
      </c>
      <c r="WV106" s="117"/>
      <c r="WW106" s="117"/>
      <c r="WX106" s="117"/>
      <c r="WY106" s="117"/>
      <c r="WZ106" s="113"/>
      <c r="XA106" s="112"/>
      <c r="XB106" s="112"/>
      <c r="XC106" s="116" t="s">
        <v>140</v>
      </c>
      <c r="XD106" s="117"/>
      <c r="XE106" s="117"/>
      <c r="XF106" s="117"/>
      <c r="XG106" s="117"/>
      <c r="XH106" s="113"/>
      <c r="XI106" s="112"/>
      <c r="XJ106" s="112"/>
      <c r="XK106" s="116" t="s">
        <v>140</v>
      </c>
      <c r="XL106" s="117"/>
      <c r="XM106" s="117"/>
      <c r="XN106" s="117"/>
      <c r="XO106" s="117"/>
      <c r="XP106" s="113"/>
      <c r="XQ106" s="112"/>
      <c r="XR106" s="112"/>
      <c r="XS106" s="116" t="s">
        <v>140</v>
      </c>
      <c r="XT106" s="117"/>
      <c r="XU106" s="117"/>
      <c r="XV106" s="117"/>
      <c r="XW106" s="117"/>
      <c r="XX106" s="113"/>
      <c r="XY106" s="112"/>
      <c r="XZ106" s="112"/>
      <c r="YA106" s="116" t="s">
        <v>140</v>
      </c>
      <c r="YB106" s="117"/>
      <c r="YC106" s="117"/>
      <c r="YD106" s="117"/>
      <c r="YE106" s="117"/>
      <c r="YF106" s="113"/>
      <c r="YG106" s="112"/>
      <c r="YH106" s="112"/>
      <c r="YI106" s="116" t="s">
        <v>140</v>
      </c>
      <c r="YJ106" s="117"/>
      <c r="YK106" s="117"/>
      <c r="YL106" s="117"/>
      <c r="YM106" s="117"/>
      <c r="YN106" s="113"/>
      <c r="YO106" s="112"/>
      <c r="YP106" s="112"/>
      <c r="YQ106" s="116" t="s">
        <v>140</v>
      </c>
      <c r="YR106" s="117"/>
      <c r="YS106" s="117"/>
      <c r="YT106" s="117"/>
      <c r="YU106" s="117"/>
      <c r="YV106" s="113"/>
      <c r="YW106" s="112"/>
      <c r="YX106" s="112"/>
      <c r="YY106" s="116" t="s">
        <v>140</v>
      </c>
      <c r="YZ106" s="117"/>
      <c r="ZA106" s="117"/>
      <c r="ZB106" s="117"/>
      <c r="ZC106" s="117"/>
      <c r="ZD106" s="113"/>
      <c r="ZE106" s="112"/>
      <c r="ZF106" s="112"/>
      <c r="ZG106" s="116" t="s">
        <v>140</v>
      </c>
      <c r="ZH106" s="117"/>
      <c r="ZI106" s="117"/>
      <c r="ZJ106" s="117"/>
      <c r="ZK106" s="117"/>
      <c r="ZL106" s="113"/>
      <c r="ZM106" s="112"/>
      <c r="ZN106" s="112"/>
      <c r="ZO106" s="116" t="s">
        <v>140</v>
      </c>
      <c r="ZP106" s="117"/>
      <c r="ZQ106" s="117"/>
      <c r="ZR106" s="117"/>
      <c r="ZS106" s="117"/>
      <c r="ZT106" s="113"/>
      <c r="ZU106" s="112"/>
      <c r="ZV106" s="112"/>
      <c r="ZW106" s="116" t="s">
        <v>140</v>
      </c>
      <c r="ZX106" s="117"/>
      <c r="ZY106" s="117"/>
      <c r="ZZ106" s="117"/>
      <c r="AAA106" s="117"/>
      <c r="AAB106" s="113"/>
      <c r="AAC106" s="112"/>
      <c r="AAD106" s="112"/>
      <c r="AAE106" s="116" t="s">
        <v>140</v>
      </c>
      <c r="AAF106" s="117"/>
      <c r="AAG106" s="117"/>
      <c r="AAH106" s="117"/>
      <c r="AAI106" s="117"/>
      <c r="AAJ106" s="113"/>
      <c r="AAK106" s="112"/>
      <c r="AAL106" s="112"/>
      <c r="AAM106" s="116" t="s">
        <v>140</v>
      </c>
      <c r="AAN106" s="117"/>
      <c r="AAO106" s="117"/>
      <c r="AAP106" s="117"/>
      <c r="AAQ106" s="117"/>
      <c r="AAR106" s="113"/>
      <c r="AAS106" s="112"/>
      <c r="AAT106" s="112"/>
      <c r="AAU106" s="116" t="s">
        <v>140</v>
      </c>
      <c r="AAV106" s="117"/>
      <c r="AAW106" s="117"/>
      <c r="AAX106" s="117"/>
      <c r="AAY106" s="117"/>
      <c r="AAZ106" s="113"/>
      <c r="ABA106" s="112"/>
      <c r="ABB106" s="112"/>
      <c r="ABC106" s="116" t="s">
        <v>140</v>
      </c>
      <c r="ABD106" s="117"/>
      <c r="ABE106" s="117"/>
      <c r="ABF106" s="117"/>
      <c r="ABG106" s="117"/>
      <c r="ABH106" s="113"/>
      <c r="ABI106" s="112"/>
      <c r="ABJ106" s="112"/>
      <c r="ABK106" s="116" t="s">
        <v>140</v>
      </c>
      <c r="ABL106" s="117"/>
      <c r="ABM106" s="117"/>
      <c r="ABN106" s="117"/>
      <c r="ABO106" s="117"/>
      <c r="ABP106" s="113"/>
      <c r="ABQ106" s="112"/>
      <c r="ABR106" s="112"/>
      <c r="ABS106" s="116" t="s">
        <v>140</v>
      </c>
      <c r="ABT106" s="117"/>
      <c r="ABU106" s="117"/>
      <c r="ABV106" s="117"/>
      <c r="ABW106" s="117"/>
      <c r="ABX106" s="113"/>
      <c r="ABY106" s="112"/>
      <c r="ABZ106" s="112"/>
      <c r="ACA106" s="116" t="s">
        <v>140</v>
      </c>
      <c r="ACB106" s="117"/>
      <c r="ACC106" s="117"/>
      <c r="ACD106" s="117"/>
      <c r="ACE106" s="117"/>
      <c r="ACF106" s="113"/>
      <c r="ACG106" s="112"/>
      <c r="ACH106" s="112"/>
      <c r="ACI106" s="116" t="s">
        <v>140</v>
      </c>
      <c r="ACJ106" s="117"/>
      <c r="ACK106" s="117"/>
      <c r="ACL106" s="117"/>
      <c r="ACM106" s="117"/>
      <c r="ACN106" s="113"/>
      <c r="ACO106" s="112"/>
      <c r="ACP106" s="112"/>
      <c r="ACQ106" s="116" t="s">
        <v>140</v>
      </c>
      <c r="ACR106" s="117"/>
      <c r="ACS106" s="117"/>
      <c r="ACT106" s="117"/>
      <c r="ACU106" s="117"/>
      <c r="ACV106" s="113"/>
      <c r="ACW106" s="112"/>
      <c r="ACX106" s="112"/>
      <c r="ACY106" s="116" t="s">
        <v>140</v>
      </c>
      <c r="ACZ106" s="117"/>
      <c r="ADA106" s="117"/>
      <c r="ADB106" s="117"/>
      <c r="ADC106" s="117"/>
      <c r="ADD106" s="113"/>
      <c r="ADE106" s="112"/>
      <c r="ADF106" s="112"/>
      <c r="ADG106" s="116" t="s">
        <v>140</v>
      </c>
      <c r="ADH106" s="117"/>
      <c r="ADI106" s="117"/>
      <c r="ADJ106" s="117"/>
      <c r="ADK106" s="117"/>
      <c r="ADL106" s="113"/>
      <c r="ADM106" s="112"/>
      <c r="ADN106" s="112"/>
      <c r="ADO106" s="116" t="s">
        <v>140</v>
      </c>
      <c r="ADP106" s="117"/>
      <c r="ADQ106" s="117"/>
      <c r="ADR106" s="117"/>
      <c r="ADS106" s="117"/>
      <c r="ADT106" s="113"/>
      <c r="ADU106" s="112"/>
      <c r="ADV106" s="112"/>
      <c r="ADW106" s="116" t="s">
        <v>140</v>
      </c>
      <c r="ADX106" s="117"/>
      <c r="ADY106" s="117"/>
      <c r="ADZ106" s="117"/>
      <c r="AEA106" s="117"/>
      <c r="AEB106" s="113"/>
      <c r="AEC106" s="112"/>
      <c r="AED106" s="112"/>
      <c r="AEE106" s="116" t="s">
        <v>140</v>
      </c>
      <c r="AEF106" s="117"/>
      <c r="AEG106" s="117"/>
      <c r="AEH106" s="117"/>
      <c r="AEI106" s="117"/>
      <c r="AEJ106" s="113"/>
      <c r="AEK106" s="112"/>
      <c r="AEL106" s="112"/>
      <c r="AEM106" s="116" t="s">
        <v>140</v>
      </c>
      <c r="AEN106" s="117"/>
      <c r="AEO106" s="117"/>
      <c r="AEP106" s="117"/>
      <c r="AEQ106" s="117"/>
      <c r="AER106" s="113"/>
      <c r="AES106" s="112"/>
      <c r="AET106" s="112"/>
      <c r="AEU106" s="116" t="s">
        <v>140</v>
      </c>
      <c r="AEV106" s="117"/>
      <c r="AEW106" s="117"/>
      <c r="AEX106" s="117"/>
      <c r="AEY106" s="117"/>
      <c r="AEZ106" s="113"/>
      <c r="AFA106" s="112"/>
      <c r="AFB106" s="112"/>
      <c r="AFC106" s="116" t="s">
        <v>140</v>
      </c>
      <c r="AFD106" s="117"/>
      <c r="AFE106" s="117"/>
      <c r="AFF106" s="117"/>
      <c r="AFG106" s="117"/>
      <c r="AFH106" s="113"/>
      <c r="AFI106" s="112"/>
      <c r="AFJ106" s="112"/>
      <c r="AFK106" s="116" t="s">
        <v>140</v>
      </c>
      <c r="AFL106" s="117"/>
      <c r="AFM106" s="117"/>
      <c r="AFN106" s="117"/>
      <c r="AFO106" s="117"/>
      <c r="AFP106" s="113"/>
      <c r="AFQ106" s="112"/>
      <c r="AFR106" s="112"/>
      <c r="AFS106" s="116" t="s">
        <v>140</v>
      </c>
      <c r="AFT106" s="117"/>
      <c r="AFU106" s="117"/>
      <c r="AFV106" s="117"/>
      <c r="AFW106" s="117"/>
      <c r="AFX106" s="113"/>
      <c r="AFY106" s="112"/>
      <c r="AFZ106" s="112"/>
      <c r="AGA106" s="116" t="s">
        <v>140</v>
      </c>
      <c r="AGB106" s="117"/>
      <c r="AGC106" s="117"/>
      <c r="AGD106" s="117"/>
      <c r="AGE106" s="117"/>
      <c r="AGF106" s="113"/>
      <c r="AGG106" s="112"/>
      <c r="AGH106" s="112"/>
      <c r="AGI106" s="116" t="s">
        <v>140</v>
      </c>
      <c r="AGJ106" s="117"/>
      <c r="AGK106" s="117"/>
      <c r="AGL106" s="117"/>
      <c r="AGM106" s="117"/>
      <c r="AGN106" s="113"/>
      <c r="AGO106" s="112"/>
      <c r="AGP106" s="112"/>
      <c r="AGQ106" s="116" t="s">
        <v>140</v>
      </c>
      <c r="AGR106" s="117"/>
      <c r="AGS106" s="117"/>
      <c r="AGT106" s="117"/>
      <c r="AGU106" s="117"/>
      <c r="AGV106" s="113"/>
      <c r="AGW106" s="112"/>
      <c r="AGX106" s="112"/>
      <c r="AGY106" s="116" t="s">
        <v>140</v>
      </c>
      <c r="AGZ106" s="117"/>
      <c r="AHA106" s="117"/>
      <c r="AHB106" s="117"/>
      <c r="AHC106" s="117"/>
      <c r="AHD106" s="113"/>
      <c r="AHE106" s="112"/>
      <c r="AHF106" s="112"/>
      <c r="AHG106" s="116" t="s">
        <v>140</v>
      </c>
      <c r="AHH106" s="117"/>
      <c r="AHI106" s="117"/>
      <c r="AHJ106" s="117"/>
      <c r="AHK106" s="117"/>
      <c r="AHL106" s="113"/>
      <c r="AHM106" s="112"/>
      <c r="AHN106" s="112"/>
      <c r="AHO106" s="116" t="s">
        <v>140</v>
      </c>
      <c r="AHP106" s="117"/>
      <c r="AHQ106" s="117"/>
      <c r="AHR106" s="117"/>
      <c r="AHS106" s="117"/>
      <c r="AHT106" s="113"/>
      <c r="AHU106" s="112"/>
      <c r="AHV106" s="112"/>
      <c r="AHW106" s="116" t="s">
        <v>140</v>
      </c>
      <c r="AHX106" s="117"/>
      <c r="AHY106" s="117"/>
      <c r="AHZ106" s="117"/>
      <c r="AIA106" s="117"/>
      <c r="AIB106" s="113"/>
      <c r="AIC106" s="112"/>
      <c r="AID106" s="112"/>
      <c r="AIE106" s="116" t="s">
        <v>140</v>
      </c>
      <c r="AIF106" s="117"/>
      <c r="AIG106" s="117"/>
      <c r="AIH106" s="117"/>
      <c r="AII106" s="117"/>
      <c r="AIJ106" s="113"/>
      <c r="AIK106" s="112"/>
      <c r="AIL106" s="112"/>
      <c r="AIM106" s="116" t="s">
        <v>140</v>
      </c>
      <c r="AIN106" s="117"/>
      <c r="AIO106" s="117"/>
      <c r="AIP106" s="117"/>
      <c r="AIQ106" s="117"/>
      <c r="AIR106" s="113"/>
      <c r="AIS106" s="112"/>
      <c r="AIT106" s="112"/>
      <c r="AIU106" s="116" t="s">
        <v>140</v>
      </c>
      <c r="AIV106" s="117"/>
      <c r="AIW106" s="117"/>
      <c r="AIX106" s="117"/>
      <c r="AIY106" s="117"/>
      <c r="AIZ106" s="113"/>
      <c r="AJA106" s="112"/>
      <c r="AJB106" s="112"/>
      <c r="AJC106" s="116" t="s">
        <v>140</v>
      </c>
      <c r="AJD106" s="117"/>
      <c r="AJE106" s="117"/>
      <c r="AJF106" s="117"/>
      <c r="AJG106" s="117"/>
      <c r="AJH106" s="113"/>
      <c r="AJI106" s="112"/>
      <c r="AJJ106" s="112"/>
      <c r="AJK106" s="116" t="s">
        <v>140</v>
      </c>
      <c r="AJL106" s="117"/>
      <c r="AJM106" s="117"/>
      <c r="AJN106" s="117"/>
      <c r="AJO106" s="117"/>
      <c r="AJP106" s="113"/>
      <c r="AJQ106" s="112"/>
      <c r="AJR106" s="112"/>
      <c r="AJS106" s="116" t="s">
        <v>140</v>
      </c>
      <c r="AJT106" s="117"/>
      <c r="AJU106" s="117"/>
      <c r="AJV106" s="117"/>
      <c r="AJW106" s="117"/>
      <c r="AJX106" s="113"/>
      <c r="AJY106" s="112"/>
      <c r="AJZ106" s="112"/>
      <c r="AKA106" s="116" t="s">
        <v>140</v>
      </c>
      <c r="AKB106" s="117"/>
      <c r="AKC106" s="117"/>
      <c r="AKD106" s="117"/>
      <c r="AKE106" s="117"/>
      <c r="AKF106" s="113"/>
      <c r="AKG106" s="112"/>
      <c r="AKH106" s="112"/>
      <c r="AKI106" s="116" t="s">
        <v>140</v>
      </c>
      <c r="AKJ106" s="117"/>
      <c r="AKK106" s="117"/>
      <c r="AKL106" s="117"/>
      <c r="AKM106" s="117"/>
      <c r="AKN106" s="113"/>
      <c r="AKO106" s="112"/>
      <c r="AKP106" s="112"/>
      <c r="AKQ106" s="116" t="s">
        <v>140</v>
      </c>
      <c r="AKR106" s="117"/>
      <c r="AKS106" s="117"/>
      <c r="AKT106" s="117"/>
      <c r="AKU106" s="117"/>
      <c r="AKV106" s="113"/>
      <c r="AKW106" s="112"/>
      <c r="AKX106" s="112"/>
      <c r="AKY106" s="116" t="s">
        <v>140</v>
      </c>
      <c r="AKZ106" s="117"/>
      <c r="ALA106" s="117"/>
      <c r="ALB106" s="117"/>
      <c r="ALC106" s="117"/>
      <c r="ALD106" s="113"/>
      <c r="ALE106" s="112"/>
      <c r="ALF106" s="112"/>
      <c r="ALG106" s="116" t="s">
        <v>140</v>
      </c>
      <c r="ALH106" s="117"/>
      <c r="ALI106" s="117"/>
      <c r="ALJ106" s="117"/>
      <c r="ALK106" s="117"/>
      <c r="ALL106" s="113"/>
      <c r="ALM106" s="112"/>
      <c r="ALN106" s="112"/>
      <c r="ALO106" s="116" t="s">
        <v>140</v>
      </c>
      <c r="ALP106" s="117"/>
      <c r="ALQ106" s="117"/>
      <c r="ALR106" s="117"/>
      <c r="ALS106" s="117"/>
      <c r="ALT106" s="113"/>
      <c r="ALU106" s="112"/>
      <c r="ALV106" s="112"/>
      <c r="ALW106" s="116" t="s">
        <v>140</v>
      </c>
      <c r="ALX106" s="117"/>
      <c r="ALY106" s="117"/>
      <c r="ALZ106" s="117"/>
      <c r="AMA106" s="117"/>
      <c r="AMB106" s="113"/>
      <c r="AMC106" s="112"/>
      <c r="AMD106" s="112"/>
      <c r="AME106" s="116" t="s">
        <v>140</v>
      </c>
      <c r="AMF106" s="117"/>
      <c r="AMG106" s="117"/>
      <c r="AMH106" s="117"/>
      <c r="AMI106" s="117"/>
      <c r="AMJ106" s="113"/>
      <c r="AMK106" s="112"/>
      <c r="AML106" s="112"/>
      <c r="AMM106" s="116" t="s">
        <v>140</v>
      </c>
      <c r="AMN106" s="117"/>
      <c r="AMO106" s="117"/>
      <c r="AMP106" s="117"/>
      <c r="AMQ106" s="117"/>
      <c r="AMR106" s="113"/>
      <c r="AMS106" s="112"/>
      <c r="AMT106" s="112"/>
      <c r="AMU106" s="116" t="s">
        <v>140</v>
      </c>
      <c r="AMV106" s="117"/>
      <c r="AMW106" s="117"/>
      <c r="AMX106" s="117"/>
      <c r="AMY106" s="117"/>
      <c r="AMZ106" s="113"/>
      <c r="ANA106" s="112"/>
      <c r="ANB106" s="112"/>
      <c r="ANC106" s="116" t="s">
        <v>140</v>
      </c>
      <c r="AND106" s="117"/>
      <c r="ANE106" s="117"/>
      <c r="ANF106" s="117"/>
      <c r="ANG106" s="117"/>
      <c r="ANH106" s="113"/>
      <c r="ANI106" s="112"/>
      <c r="ANJ106" s="112"/>
      <c r="ANK106" s="116" t="s">
        <v>140</v>
      </c>
      <c r="ANL106" s="117"/>
      <c r="ANM106" s="117"/>
      <c r="ANN106" s="117"/>
      <c r="ANO106" s="117"/>
      <c r="ANP106" s="113"/>
      <c r="ANQ106" s="112"/>
      <c r="ANR106" s="112"/>
      <c r="ANS106" s="116" t="s">
        <v>140</v>
      </c>
      <c r="ANT106" s="117"/>
      <c r="ANU106" s="117"/>
      <c r="ANV106" s="117"/>
      <c r="ANW106" s="117"/>
      <c r="ANX106" s="113"/>
      <c r="ANY106" s="112"/>
      <c r="ANZ106" s="112"/>
      <c r="AOA106" s="116" t="s">
        <v>140</v>
      </c>
      <c r="AOB106" s="117"/>
      <c r="AOC106" s="117"/>
      <c r="AOD106" s="117"/>
      <c r="AOE106" s="117"/>
      <c r="AOF106" s="113"/>
      <c r="AOG106" s="112"/>
      <c r="AOH106" s="112"/>
      <c r="AOI106" s="116" t="s">
        <v>140</v>
      </c>
      <c r="AOJ106" s="117"/>
      <c r="AOK106" s="117"/>
      <c r="AOL106" s="117"/>
      <c r="AOM106" s="117"/>
      <c r="AON106" s="113"/>
      <c r="AOO106" s="112"/>
      <c r="AOP106" s="112"/>
      <c r="AOQ106" s="116" t="s">
        <v>140</v>
      </c>
      <c r="AOR106" s="117"/>
      <c r="AOS106" s="117"/>
      <c r="AOT106" s="117"/>
      <c r="AOU106" s="117"/>
      <c r="AOV106" s="113"/>
      <c r="AOW106" s="112"/>
      <c r="AOX106" s="112"/>
      <c r="AOY106" s="116" t="s">
        <v>140</v>
      </c>
      <c r="AOZ106" s="117"/>
      <c r="APA106" s="117"/>
      <c r="APB106" s="117"/>
      <c r="APC106" s="117"/>
      <c r="APD106" s="113"/>
      <c r="APE106" s="112"/>
      <c r="APF106" s="112"/>
      <c r="APG106" s="116" t="s">
        <v>140</v>
      </c>
      <c r="APH106" s="117"/>
      <c r="API106" s="117"/>
      <c r="APJ106" s="117"/>
      <c r="APK106" s="117"/>
      <c r="APL106" s="113"/>
      <c r="APM106" s="112"/>
      <c r="APN106" s="112"/>
      <c r="APO106" s="116" t="s">
        <v>140</v>
      </c>
      <c r="APP106" s="117"/>
      <c r="APQ106" s="117"/>
      <c r="APR106" s="117"/>
      <c r="APS106" s="117"/>
      <c r="APT106" s="113"/>
      <c r="APU106" s="112"/>
      <c r="APV106" s="112"/>
      <c r="APW106" s="116" t="s">
        <v>140</v>
      </c>
      <c r="APX106" s="117"/>
      <c r="APY106" s="117"/>
      <c r="APZ106" s="117"/>
      <c r="AQA106" s="117"/>
      <c r="AQB106" s="113"/>
      <c r="AQC106" s="112"/>
      <c r="AQD106" s="112"/>
      <c r="AQE106" s="116" t="s">
        <v>140</v>
      </c>
      <c r="AQF106" s="117"/>
      <c r="AQG106" s="117"/>
      <c r="AQH106" s="117"/>
      <c r="AQI106" s="117"/>
      <c r="AQJ106" s="113"/>
      <c r="AQK106" s="112"/>
      <c r="AQL106" s="112"/>
      <c r="AQM106" s="116" t="s">
        <v>140</v>
      </c>
      <c r="AQN106" s="117"/>
      <c r="AQO106" s="117"/>
      <c r="AQP106" s="117"/>
      <c r="AQQ106" s="117"/>
      <c r="AQR106" s="113"/>
      <c r="AQS106" s="112"/>
      <c r="AQT106" s="112"/>
      <c r="AQU106" s="116" t="s">
        <v>140</v>
      </c>
      <c r="AQV106" s="117"/>
      <c r="AQW106" s="117"/>
      <c r="AQX106" s="117"/>
      <c r="AQY106" s="117"/>
      <c r="AQZ106" s="113"/>
      <c r="ARA106" s="112"/>
      <c r="ARB106" s="112"/>
      <c r="ARC106" s="116" t="s">
        <v>140</v>
      </c>
      <c r="ARD106" s="117"/>
      <c r="ARE106" s="117"/>
      <c r="ARF106" s="117"/>
      <c r="ARG106" s="117"/>
      <c r="ARH106" s="113"/>
      <c r="ARI106" s="112"/>
      <c r="ARJ106" s="112"/>
      <c r="ARK106" s="116" t="s">
        <v>140</v>
      </c>
      <c r="ARL106" s="117"/>
      <c r="ARM106" s="117"/>
      <c r="ARN106" s="117"/>
      <c r="ARO106" s="117"/>
      <c r="ARP106" s="113"/>
      <c r="ARQ106" s="112"/>
      <c r="ARR106" s="112"/>
      <c r="ARS106" s="116" t="s">
        <v>140</v>
      </c>
      <c r="ART106" s="117"/>
      <c r="ARU106" s="117"/>
      <c r="ARV106" s="117"/>
      <c r="ARW106" s="117"/>
      <c r="ARX106" s="113"/>
      <c r="ARY106" s="112"/>
      <c r="ARZ106" s="112"/>
      <c r="ASA106" s="116" t="s">
        <v>140</v>
      </c>
      <c r="ASB106" s="117"/>
      <c r="ASC106" s="117"/>
      <c r="ASD106" s="117"/>
      <c r="ASE106" s="117"/>
      <c r="ASF106" s="113"/>
      <c r="ASG106" s="112"/>
      <c r="ASH106" s="112"/>
      <c r="ASI106" s="116" t="s">
        <v>140</v>
      </c>
      <c r="ASJ106" s="117"/>
      <c r="ASK106" s="117"/>
      <c r="ASL106" s="117"/>
      <c r="ASM106" s="117"/>
      <c r="ASN106" s="113"/>
      <c r="ASO106" s="112"/>
      <c r="ASP106" s="112"/>
      <c r="ASQ106" s="116" t="s">
        <v>140</v>
      </c>
      <c r="ASR106" s="117"/>
      <c r="ASS106" s="117"/>
      <c r="AST106" s="117"/>
      <c r="ASU106" s="117"/>
      <c r="ASV106" s="113"/>
      <c r="ASW106" s="112"/>
      <c r="ASX106" s="112"/>
      <c r="ASY106" s="116" t="s">
        <v>140</v>
      </c>
      <c r="ASZ106" s="117"/>
      <c r="ATA106" s="117"/>
      <c r="ATB106" s="117"/>
      <c r="ATC106" s="117"/>
      <c r="ATD106" s="113"/>
      <c r="ATE106" s="112"/>
      <c r="ATF106" s="112"/>
      <c r="ATG106" s="116" t="s">
        <v>140</v>
      </c>
      <c r="ATH106" s="117"/>
      <c r="ATI106" s="117"/>
      <c r="ATJ106" s="117"/>
      <c r="ATK106" s="117"/>
      <c r="ATL106" s="113"/>
      <c r="ATM106" s="112"/>
      <c r="ATN106" s="112"/>
      <c r="ATO106" s="116" t="s">
        <v>140</v>
      </c>
      <c r="ATP106" s="117"/>
      <c r="ATQ106" s="117"/>
      <c r="ATR106" s="117"/>
      <c r="ATS106" s="117"/>
      <c r="ATT106" s="113"/>
      <c r="ATU106" s="112"/>
      <c r="ATV106" s="112"/>
      <c r="ATW106" s="116" t="s">
        <v>140</v>
      </c>
      <c r="ATX106" s="117"/>
      <c r="ATY106" s="117"/>
      <c r="ATZ106" s="117"/>
      <c r="AUA106" s="117"/>
      <c r="AUB106" s="113"/>
      <c r="AUC106" s="112"/>
      <c r="AUD106" s="112"/>
      <c r="AUE106" s="116" t="s">
        <v>140</v>
      </c>
      <c r="AUF106" s="117"/>
      <c r="AUG106" s="117"/>
      <c r="AUH106" s="117"/>
      <c r="AUI106" s="117"/>
      <c r="AUJ106" s="113"/>
      <c r="AUK106" s="112"/>
      <c r="AUL106" s="112"/>
      <c r="AUM106" s="116" t="s">
        <v>140</v>
      </c>
      <c r="AUN106" s="117"/>
      <c r="AUO106" s="117"/>
      <c r="AUP106" s="117"/>
      <c r="AUQ106" s="117"/>
      <c r="AUR106" s="113"/>
      <c r="AUS106" s="112"/>
      <c r="AUT106" s="112"/>
      <c r="AUU106" s="116" t="s">
        <v>140</v>
      </c>
      <c r="AUV106" s="117"/>
      <c r="AUW106" s="117"/>
      <c r="AUX106" s="117"/>
      <c r="AUY106" s="117"/>
      <c r="AUZ106" s="113"/>
      <c r="AVA106" s="112"/>
      <c r="AVB106" s="112"/>
      <c r="AVC106" s="116" t="s">
        <v>140</v>
      </c>
      <c r="AVD106" s="117"/>
      <c r="AVE106" s="117"/>
      <c r="AVF106" s="117"/>
      <c r="AVG106" s="117"/>
      <c r="AVH106" s="113"/>
      <c r="AVI106" s="112"/>
      <c r="AVJ106" s="112"/>
      <c r="AVK106" s="116" t="s">
        <v>140</v>
      </c>
      <c r="AVL106" s="117"/>
      <c r="AVM106" s="117"/>
      <c r="AVN106" s="117"/>
      <c r="AVO106" s="117"/>
      <c r="AVP106" s="113"/>
      <c r="AVQ106" s="112"/>
      <c r="AVR106" s="112"/>
      <c r="AVS106" s="116" t="s">
        <v>140</v>
      </c>
      <c r="AVT106" s="117"/>
      <c r="AVU106" s="117"/>
      <c r="AVV106" s="117"/>
      <c r="AVW106" s="117"/>
      <c r="AVX106" s="113"/>
      <c r="AVY106" s="112"/>
      <c r="AVZ106" s="112"/>
      <c r="AWA106" s="116" t="s">
        <v>140</v>
      </c>
      <c r="AWB106" s="117"/>
      <c r="AWC106" s="117"/>
      <c r="AWD106" s="117"/>
      <c r="AWE106" s="117"/>
      <c r="AWF106" s="113"/>
      <c r="AWG106" s="112"/>
      <c r="AWH106" s="112"/>
      <c r="AWI106" s="116" t="s">
        <v>140</v>
      </c>
      <c r="AWJ106" s="117"/>
      <c r="AWK106" s="117"/>
      <c r="AWL106" s="117"/>
      <c r="AWM106" s="117"/>
      <c r="AWN106" s="113"/>
      <c r="AWO106" s="112"/>
      <c r="AWP106" s="112"/>
      <c r="AWQ106" s="116" t="s">
        <v>140</v>
      </c>
      <c r="AWR106" s="117"/>
      <c r="AWS106" s="117"/>
      <c r="AWT106" s="117"/>
      <c r="AWU106" s="117"/>
      <c r="AWV106" s="113"/>
      <c r="AWW106" s="112"/>
      <c r="AWX106" s="112"/>
      <c r="AWY106" s="116" t="s">
        <v>140</v>
      </c>
      <c r="AWZ106" s="117"/>
      <c r="AXA106" s="117"/>
      <c r="AXB106" s="117"/>
      <c r="AXC106" s="117"/>
      <c r="AXD106" s="113"/>
      <c r="AXE106" s="112"/>
      <c r="AXF106" s="112"/>
      <c r="AXG106" s="116" t="s">
        <v>140</v>
      </c>
      <c r="AXH106" s="117"/>
      <c r="AXI106" s="117"/>
      <c r="AXJ106" s="117"/>
      <c r="AXK106" s="117"/>
      <c r="AXL106" s="113"/>
      <c r="AXM106" s="112"/>
      <c r="AXN106" s="112"/>
      <c r="AXO106" s="116" t="s">
        <v>140</v>
      </c>
      <c r="AXP106" s="117"/>
      <c r="AXQ106" s="117"/>
      <c r="AXR106" s="117"/>
      <c r="AXS106" s="117"/>
      <c r="AXT106" s="113"/>
      <c r="AXU106" s="112"/>
      <c r="AXV106" s="112"/>
      <c r="AXW106" s="116" t="s">
        <v>140</v>
      </c>
      <c r="AXX106" s="117"/>
      <c r="AXY106" s="117"/>
      <c r="AXZ106" s="117"/>
      <c r="AYA106" s="117"/>
      <c r="AYB106" s="113"/>
      <c r="AYC106" s="112"/>
      <c r="AYD106" s="112"/>
      <c r="AYE106" s="116" t="s">
        <v>140</v>
      </c>
      <c r="AYF106" s="117"/>
      <c r="AYG106" s="117"/>
      <c r="AYH106" s="117"/>
      <c r="AYI106" s="117"/>
      <c r="AYJ106" s="113"/>
      <c r="AYK106" s="112"/>
      <c r="AYL106" s="112"/>
      <c r="AYM106" s="116" t="s">
        <v>140</v>
      </c>
      <c r="AYN106" s="117"/>
      <c r="AYO106" s="117"/>
      <c r="AYP106" s="117"/>
      <c r="AYQ106" s="117"/>
      <c r="AYR106" s="113"/>
      <c r="AYS106" s="112"/>
      <c r="AYT106" s="112"/>
      <c r="AYU106" s="116" t="s">
        <v>140</v>
      </c>
      <c r="AYV106" s="117"/>
      <c r="AYW106" s="117"/>
      <c r="AYX106" s="117"/>
      <c r="AYY106" s="117"/>
      <c r="AYZ106" s="113"/>
      <c r="AZA106" s="112"/>
      <c r="AZB106" s="112"/>
      <c r="AZC106" s="116" t="s">
        <v>140</v>
      </c>
      <c r="AZD106" s="117"/>
      <c r="AZE106" s="117"/>
      <c r="AZF106" s="117"/>
      <c r="AZG106" s="117"/>
      <c r="AZH106" s="113"/>
      <c r="AZI106" s="112"/>
      <c r="AZJ106" s="112"/>
      <c r="AZK106" s="116" t="s">
        <v>140</v>
      </c>
      <c r="AZL106" s="117"/>
      <c r="AZM106" s="117"/>
      <c r="AZN106" s="117"/>
      <c r="AZO106" s="117"/>
      <c r="AZP106" s="113"/>
      <c r="AZQ106" s="112"/>
      <c r="AZR106" s="112"/>
      <c r="AZS106" s="116" t="s">
        <v>140</v>
      </c>
      <c r="AZT106" s="117"/>
      <c r="AZU106" s="117"/>
      <c r="AZV106" s="117"/>
      <c r="AZW106" s="117"/>
      <c r="AZX106" s="113"/>
      <c r="AZY106" s="112"/>
      <c r="AZZ106" s="112"/>
      <c r="BAA106" s="116" t="s">
        <v>140</v>
      </c>
      <c r="BAB106" s="117"/>
      <c r="BAC106" s="117"/>
      <c r="BAD106" s="117"/>
      <c r="BAE106" s="117"/>
      <c r="BAF106" s="113"/>
      <c r="BAG106" s="112"/>
      <c r="BAH106" s="112"/>
      <c r="BAI106" s="116" t="s">
        <v>140</v>
      </c>
      <c r="BAJ106" s="117"/>
      <c r="BAK106" s="117"/>
      <c r="BAL106" s="117"/>
      <c r="BAM106" s="117"/>
      <c r="BAN106" s="113"/>
      <c r="BAO106" s="112"/>
      <c r="BAP106" s="112"/>
      <c r="BAQ106" s="116" t="s">
        <v>140</v>
      </c>
      <c r="BAR106" s="117"/>
      <c r="BAS106" s="117"/>
      <c r="BAT106" s="117"/>
      <c r="BAU106" s="117"/>
      <c r="BAV106" s="113"/>
      <c r="BAW106" s="112"/>
      <c r="BAX106" s="112"/>
      <c r="BAY106" s="116" t="s">
        <v>140</v>
      </c>
      <c r="BAZ106" s="117"/>
      <c r="BBA106" s="117"/>
      <c r="BBB106" s="117"/>
      <c r="BBC106" s="117"/>
      <c r="BBD106" s="113"/>
      <c r="BBE106" s="112"/>
      <c r="BBF106" s="112"/>
      <c r="BBG106" s="116" t="s">
        <v>140</v>
      </c>
      <c r="BBH106" s="117"/>
      <c r="BBI106" s="117"/>
      <c r="BBJ106" s="117"/>
      <c r="BBK106" s="117"/>
      <c r="BBL106" s="113"/>
      <c r="BBM106" s="112"/>
      <c r="BBN106" s="112"/>
      <c r="BBO106" s="116" t="s">
        <v>140</v>
      </c>
      <c r="BBP106" s="117"/>
      <c r="BBQ106" s="117"/>
      <c r="BBR106" s="117"/>
      <c r="BBS106" s="117"/>
      <c r="BBT106" s="113"/>
      <c r="BBU106" s="112"/>
      <c r="BBV106" s="112"/>
      <c r="BBW106" s="116" t="s">
        <v>140</v>
      </c>
      <c r="BBX106" s="117"/>
      <c r="BBY106" s="117"/>
      <c r="BBZ106" s="117"/>
      <c r="BCA106" s="117"/>
      <c r="BCB106" s="113"/>
      <c r="BCC106" s="112"/>
      <c r="BCD106" s="112"/>
      <c r="BCE106" s="116" t="s">
        <v>140</v>
      </c>
      <c r="BCF106" s="117"/>
      <c r="BCG106" s="117"/>
      <c r="BCH106" s="117"/>
      <c r="BCI106" s="117"/>
      <c r="BCJ106" s="113"/>
      <c r="BCK106" s="112"/>
      <c r="BCL106" s="112"/>
      <c r="BCM106" s="116" t="s">
        <v>140</v>
      </c>
      <c r="BCN106" s="117"/>
      <c r="BCO106" s="117"/>
      <c r="BCP106" s="117"/>
      <c r="BCQ106" s="117"/>
      <c r="BCR106" s="113"/>
      <c r="BCS106" s="112"/>
      <c r="BCT106" s="112"/>
      <c r="BCU106" s="116" t="s">
        <v>140</v>
      </c>
      <c r="BCV106" s="117"/>
      <c r="BCW106" s="117"/>
      <c r="BCX106" s="117"/>
      <c r="BCY106" s="117"/>
      <c r="BCZ106" s="113"/>
      <c r="BDA106" s="112"/>
      <c r="BDB106" s="112"/>
      <c r="BDC106" s="116" t="s">
        <v>140</v>
      </c>
      <c r="BDD106" s="117"/>
      <c r="BDE106" s="117"/>
      <c r="BDF106" s="117"/>
      <c r="BDG106" s="117"/>
      <c r="BDH106" s="113"/>
      <c r="BDI106" s="112"/>
      <c r="BDJ106" s="112"/>
      <c r="BDK106" s="116" t="s">
        <v>140</v>
      </c>
      <c r="BDL106" s="117"/>
      <c r="BDM106" s="117"/>
      <c r="BDN106" s="117"/>
      <c r="BDO106" s="117"/>
      <c r="BDP106" s="113"/>
      <c r="BDQ106" s="112"/>
      <c r="BDR106" s="112"/>
      <c r="BDS106" s="116" t="s">
        <v>140</v>
      </c>
      <c r="BDT106" s="117"/>
      <c r="BDU106" s="117"/>
      <c r="BDV106" s="117"/>
      <c r="BDW106" s="117"/>
      <c r="BDX106" s="113"/>
      <c r="BDY106" s="112"/>
      <c r="BDZ106" s="112"/>
      <c r="BEA106" s="116" t="s">
        <v>140</v>
      </c>
      <c r="BEB106" s="117"/>
      <c r="BEC106" s="117"/>
      <c r="BED106" s="117"/>
      <c r="BEE106" s="117"/>
      <c r="BEF106" s="113"/>
      <c r="BEG106" s="112"/>
      <c r="BEH106" s="112"/>
      <c r="BEI106" s="116" t="s">
        <v>140</v>
      </c>
      <c r="BEJ106" s="117"/>
      <c r="BEK106" s="117"/>
      <c r="BEL106" s="117"/>
      <c r="BEM106" s="117"/>
      <c r="BEN106" s="113"/>
      <c r="BEO106" s="112"/>
      <c r="BEP106" s="112"/>
      <c r="BEQ106" s="116" t="s">
        <v>140</v>
      </c>
      <c r="BER106" s="117"/>
      <c r="BES106" s="117"/>
      <c r="BET106" s="117"/>
      <c r="BEU106" s="117"/>
      <c r="BEV106" s="113"/>
      <c r="BEW106" s="112"/>
      <c r="BEX106" s="112"/>
      <c r="BEY106" s="116" t="s">
        <v>140</v>
      </c>
      <c r="BEZ106" s="117"/>
      <c r="BFA106" s="117"/>
      <c r="BFB106" s="117"/>
      <c r="BFC106" s="117"/>
      <c r="BFD106" s="113"/>
      <c r="BFE106" s="112"/>
      <c r="BFF106" s="112"/>
      <c r="BFG106" s="116" t="s">
        <v>140</v>
      </c>
      <c r="BFH106" s="117"/>
      <c r="BFI106" s="117"/>
      <c r="BFJ106" s="117"/>
      <c r="BFK106" s="117"/>
      <c r="BFL106" s="113"/>
      <c r="BFM106" s="112"/>
      <c r="BFN106" s="112"/>
      <c r="BFO106" s="116" t="s">
        <v>140</v>
      </c>
      <c r="BFP106" s="117"/>
      <c r="BFQ106" s="117"/>
      <c r="BFR106" s="117"/>
      <c r="BFS106" s="117"/>
      <c r="BFT106" s="113"/>
      <c r="BFU106" s="112"/>
      <c r="BFV106" s="112"/>
      <c r="BFW106" s="116" t="s">
        <v>140</v>
      </c>
      <c r="BFX106" s="117"/>
      <c r="BFY106" s="117"/>
      <c r="BFZ106" s="117"/>
      <c r="BGA106" s="117"/>
      <c r="BGB106" s="113"/>
      <c r="BGC106" s="112"/>
      <c r="BGD106" s="112"/>
      <c r="BGE106" s="116" t="s">
        <v>140</v>
      </c>
      <c r="BGF106" s="117"/>
      <c r="BGG106" s="117"/>
      <c r="BGH106" s="117"/>
      <c r="BGI106" s="117"/>
      <c r="BGJ106" s="113"/>
      <c r="BGK106" s="112"/>
      <c r="BGL106" s="112"/>
      <c r="BGM106" s="116" t="s">
        <v>140</v>
      </c>
      <c r="BGN106" s="117"/>
      <c r="BGO106" s="117"/>
      <c r="BGP106" s="117"/>
      <c r="BGQ106" s="117"/>
      <c r="BGR106" s="113"/>
      <c r="BGS106" s="112"/>
      <c r="BGT106" s="112"/>
      <c r="BGU106" s="116" t="s">
        <v>140</v>
      </c>
      <c r="BGV106" s="117"/>
      <c r="BGW106" s="117"/>
      <c r="BGX106" s="117"/>
      <c r="BGY106" s="117"/>
      <c r="BGZ106" s="113"/>
      <c r="BHA106" s="112"/>
      <c r="BHB106" s="112"/>
      <c r="BHC106" s="116" t="s">
        <v>140</v>
      </c>
      <c r="BHD106" s="117"/>
      <c r="BHE106" s="117"/>
      <c r="BHF106" s="117"/>
      <c r="BHG106" s="117"/>
      <c r="BHH106" s="113"/>
      <c r="BHI106" s="112"/>
      <c r="BHJ106" s="112"/>
      <c r="BHK106" s="116" t="s">
        <v>140</v>
      </c>
      <c r="BHL106" s="117"/>
      <c r="BHM106" s="117"/>
      <c r="BHN106" s="117"/>
      <c r="BHO106" s="117"/>
      <c r="BHP106" s="113"/>
      <c r="BHQ106" s="112"/>
      <c r="BHR106" s="112"/>
      <c r="BHS106" s="116" t="s">
        <v>140</v>
      </c>
      <c r="BHT106" s="117"/>
      <c r="BHU106" s="117"/>
      <c r="BHV106" s="117"/>
      <c r="BHW106" s="117"/>
      <c r="BHX106" s="113"/>
      <c r="BHY106" s="112"/>
      <c r="BHZ106" s="112"/>
      <c r="BIA106" s="116" t="s">
        <v>140</v>
      </c>
      <c r="BIB106" s="117"/>
      <c r="BIC106" s="117"/>
      <c r="BID106" s="117"/>
      <c r="BIE106" s="117"/>
      <c r="BIF106" s="113"/>
      <c r="BIG106" s="112"/>
      <c r="BIH106" s="112"/>
      <c r="BII106" s="116" t="s">
        <v>140</v>
      </c>
      <c r="BIJ106" s="117"/>
      <c r="BIK106" s="117"/>
      <c r="BIL106" s="117"/>
      <c r="BIM106" s="117"/>
      <c r="BIN106" s="113"/>
      <c r="BIO106" s="112"/>
      <c r="BIP106" s="112"/>
      <c r="BIQ106" s="116" t="s">
        <v>140</v>
      </c>
      <c r="BIR106" s="117"/>
      <c r="BIS106" s="117"/>
      <c r="BIT106" s="117"/>
      <c r="BIU106" s="117"/>
      <c r="BIV106" s="113"/>
      <c r="BIW106" s="112"/>
      <c r="BIX106" s="112"/>
      <c r="BIY106" s="116" t="s">
        <v>140</v>
      </c>
      <c r="BIZ106" s="117"/>
      <c r="BJA106" s="117"/>
      <c r="BJB106" s="117"/>
      <c r="BJC106" s="117"/>
      <c r="BJD106" s="113"/>
      <c r="BJE106" s="112"/>
      <c r="BJF106" s="112"/>
      <c r="BJG106" s="116" t="s">
        <v>140</v>
      </c>
      <c r="BJH106" s="117"/>
      <c r="BJI106" s="117"/>
      <c r="BJJ106" s="117"/>
      <c r="BJK106" s="117"/>
      <c r="BJL106" s="113"/>
      <c r="BJM106" s="112"/>
      <c r="BJN106" s="112"/>
      <c r="BJO106" s="116" t="s">
        <v>140</v>
      </c>
      <c r="BJP106" s="117"/>
      <c r="BJQ106" s="117"/>
      <c r="BJR106" s="117"/>
      <c r="BJS106" s="117"/>
      <c r="BJT106" s="113"/>
      <c r="BJU106" s="112"/>
      <c r="BJV106" s="112"/>
      <c r="BJW106" s="116" t="s">
        <v>140</v>
      </c>
      <c r="BJX106" s="117"/>
      <c r="BJY106" s="117"/>
      <c r="BJZ106" s="117"/>
      <c r="BKA106" s="117"/>
      <c r="BKB106" s="113"/>
      <c r="BKC106" s="112"/>
      <c r="BKD106" s="112"/>
      <c r="BKE106" s="116" t="s">
        <v>140</v>
      </c>
      <c r="BKF106" s="117"/>
      <c r="BKG106" s="117"/>
      <c r="BKH106" s="117"/>
      <c r="BKI106" s="117"/>
      <c r="BKJ106" s="113"/>
      <c r="BKK106" s="112"/>
      <c r="BKL106" s="112"/>
      <c r="BKM106" s="116" t="s">
        <v>140</v>
      </c>
      <c r="BKN106" s="117"/>
      <c r="BKO106" s="117"/>
      <c r="BKP106" s="117"/>
      <c r="BKQ106" s="117"/>
      <c r="BKR106" s="113"/>
      <c r="BKS106" s="112"/>
      <c r="BKT106" s="112"/>
      <c r="BKU106" s="116" t="s">
        <v>140</v>
      </c>
      <c r="BKV106" s="117"/>
      <c r="BKW106" s="117"/>
      <c r="BKX106" s="117"/>
      <c r="BKY106" s="117"/>
      <c r="BKZ106" s="113"/>
      <c r="BLA106" s="112"/>
      <c r="BLB106" s="112"/>
      <c r="BLC106" s="116" t="s">
        <v>140</v>
      </c>
      <c r="BLD106" s="117"/>
      <c r="BLE106" s="117"/>
      <c r="BLF106" s="117"/>
      <c r="BLG106" s="117"/>
      <c r="BLH106" s="113"/>
      <c r="BLI106" s="112"/>
      <c r="BLJ106" s="112"/>
      <c r="BLK106" s="116" t="s">
        <v>140</v>
      </c>
      <c r="BLL106" s="117"/>
      <c r="BLM106" s="117"/>
      <c r="BLN106" s="117"/>
      <c r="BLO106" s="117"/>
      <c r="BLP106" s="113"/>
      <c r="BLQ106" s="112"/>
      <c r="BLR106" s="112"/>
      <c r="BLS106" s="116" t="s">
        <v>140</v>
      </c>
      <c r="BLT106" s="117"/>
      <c r="BLU106" s="117"/>
      <c r="BLV106" s="117"/>
      <c r="BLW106" s="117"/>
      <c r="BLX106" s="113"/>
      <c r="BLY106" s="112"/>
      <c r="BLZ106" s="112"/>
      <c r="BMA106" s="116" t="s">
        <v>140</v>
      </c>
      <c r="BMB106" s="117"/>
      <c r="BMC106" s="117"/>
      <c r="BMD106" s="117"/>
      <c r="BME106" s="117"/>
      <c r="BMF106" s="113"/>
      <c r="BMG106" s="112"/>
      <c r="BMH106" s="112"/>
      <c r="BMI106" s="116" t="s">
        <v>140</v>
      </c>
      <c r="BMJ106" s="117"/>
      <c r="BMK106" s="117"/>
      <c r="BML106" s="117"/>
      <c r="BMM106" s="117"/>
      <c r="BMN106" s="113"/>
      <c r="BMO106" s="112"/>
      <c r="BMP106" s="112"/>
      <c r="BMQ106" s="116" t="s">
        <v>140</v>
      </c>
      <c r="BMR106" s="117"/>
      <c r="BMS106" s="117"/>
      <c r="BMT106" s="117"/>
      <c r="BMU106" s="117"/>
      <c r="BMV106" s="113"/>
      <c r="BMW106" s="112"/>
      <c r="BMX106" s="112"/>
      <c r="BMY106" s="116" t="s">
        <v>140</v>
      </c>
      <c r="BMZ106" s="117"/>
      <c r="BNA106" s="117"/>
      <c r="BNB106" s="117"/>
      <c r="BNC106" s="117"/>
      <c r="BND106" s="113"/>
      <c r="BNE106" s="112"/>
      <c r="BNF106" s="112"/>
      <c r="BNG106" s="116" t="s">
        <v>140</v>
      </c>
      <c r="BNH106" s="117"/>
      <c r="BNI106" s="117"/>
      <c r="BNJ106" s="117"/>
      <c r="BNK106" s="117"/>
      <c r="BNL106" s="113"/>
      <c r="BNM106" s="112"/>
      <c r="BNN106" s="112"/>
      <c r="BNO106" s="116" t="s">
        <v>140</v>
      </c>
      <c r="BNP106" s="117"/>
      <c r="BNQ106" s="117"/>
      <c r="BNR106" s="117"/>
      <c r="BNS106" s="117"/>
      <c r="BNT106" s="113"/>
      <c r="BNU106" s="112"/>
      <c r="BNV106" s="112"/>
      <c r="BNW106" s="116" t="s">
        <v>140</v>
      </c>
      <c r="BNX106" s="117"/>
      <c r="BNY106" s="117"/>
      <c r="BNZ106" s="117"/>
      <c r="BOA106" s="117"/>
      <c r="BOB106" s="113"/>
      <c r="BOC106" s="112"/>
      <c r="BOD106" s="112"/>
      <c r="BOE106" s="116" t="s">
        <v>140</v>
      </c>
      <c r="BOF106" s="117"/>
      <c r="BOG106" s="117"/>
      <c r="BOH106" s="117"/>
      <c r="BOI106" s="117"/>
      <c r="BOJ106" s="113"/>
      <c r="BOK106" s="112"/>
      <c r="BOL106" s="112"/>
      <c r="BOM106" s="116" t="s">
        <v>140</v>
      </c>
      <c r="BON106" s="117"/>
      <c r="BOO106" s="117"/>
      <c r="BOP106" s="117"/>
      <c r="BOQ106" s="117"/>
      <c r="BOR106" s="113"/>
      <c r="BOS106" s="112"/>
      <c r="BOT106" s="112"/>
      <c r="BOU106" s="116" t="s">
        <v>140</v>
      </c>
      <c r="BOV106" s="117"/>
      <c r="BOW106" s="117"/>
      <c r="BOX106" s="117"/>
      <c r="BOY106" s="117"/>
      <c r="BOZ106" s="113"/>
      <c r="BPA106" s="112"/>
      <c r="BPB106" s="112"/>
      <c r="BPC106" s="116" t="s">
        <v>140</v>
      </c>
      <c r="BPD106" s="117"/>
      <c r="BPE106" s="117"/>
      <c r="BPF106" s="117"/>
      <c r="BPG106" s="117"/>
      <c r="BPH106" s="113"/>
      <c r="BPI106" s="112"/>
      <c r="BPJ106" s="112"/>
      <c r="BPK106" s="116" t="s">
        <v>140</v>
      </c>
      <c r="BPL106" s="117"/>
      <c r="BPM106" s="117"/>
      <c r="BPN106" s="117"/>
      <c r="BPO106" s="117"/>
      <c r="BPP106" s="113"/>
      <c r="BPQ106" s="112"/>
      <c r="BPR106" s="112"/>
      <c r="BPS106" s="116" t="s">
        <v>140</v>
      </c>
      <c r="BPT106" s="117"/>
      <c r="BPU106" s="117"/>
      <c r="BPV106" s="117"/>
      <c r="BPW106" s="117"/>
      <c r="BPX106" s="113"/>
      <c r="BPY106" s="112"/>
      <c r="BPZ106" s="112"/>
      <c r="BQA106" s="116" t="s">
        <v>140</v>
      </c>
      <c r="BQB106" s="117"/>
      <c r="BQC106" s="117"/>
      <c r="BQD106" s="117"/>
      <c r="BQE106" s="117"/>
      <c r="BQF106" s="113"/>
      <c r="BQG106" s="112"/>
      <c r="BQH106" s="112"/>
      <c r="BQI106" s="116" t="s">
        <v>140</v>
      </c>
      <c r="BQJ106" s="117"/>
      <c r="BQK106" s="117"/>
      <c r="BQL106" s="117"/>
      <c r="BQM106" s="117"/>
      <c r="BQN106" s="113"/>
      <c r="BQO106" s="112"/>
      <c r="BQP106" s="112"/>
      <c r="BQQ106" s="116" t="s">
        <v>140</v>
      </c>
      <c r="BQR106" s="117"/>
      <c r="BQS106" s="117"/>
      <c r="BQT106" s="117"/>
      <c r="BQU106" s="117"/>
      <c r="BQV106" s="113"/>
      <c r="BQW106" s="112"/>
      <c r="BQX106" s="112"/>
      <c r="BQY106" s="116" t="s">
        <v>140</v>
      </c>
      <c r="BQZ106" s="117"/>
      <c r="BRA106" s="117"/>
      <c r="BRB106" s="117"/>
      <c r="BRC106" s="117"/>
      <c r="BRD106" s="113"/>
      <c r="BRE106" s="112"/>
      <c r="BRF106" s="112"/>
      <c r="BRG106" s="116" t="s">
        <v>140</v>
      </c>
      <c r="BRH106" s="117"/>
      <c r="BRI106" s="117"/>
      <c r="BRJ106" s="117"/>
      <c r="BRK106" s="117"/>
      <c r="BRL106" s="113"/>
      <c r="BRM106" s="112"/>
      <c r="BRN106" s="112"/>
      <c r="BRO106" s="116" t="s">
        <v>140</v>
      </c>
      <c r="BRP106" s="117"/>
      <c r="BRQ106" s="117"/>
      <c r="BRR106" s="117"/>
      <c r="BRS106" s="117"/>
      <c r="BRT106" s="113"/>
      <c r="BRU106" s="112"/>
      <c r="BRV106" s="112"/>
      <c r="BRW106" s="116" t="s">
        <v>140</v>
      </c>
      <c r="BRX106" s="117"/>
      <c r="BRY106" s="117"/>
      <c r="BRZ106" s="117"/>
      <c r="BSA106" s="117"/>
      <c r="BSB106" s="113"/>
      <c r="BSC106" s="112"/>
      <c r="BSD106" s="112"/>
      <c r="BSE106" s="116" t="s">
        <v>140</v>
      </c>
      <c r="BSF106" s="117"/>
      <c r="BSG106" s="117"/>
      <c r="BSH106" s="117"/>
      <c r="BSI106" s="117"/>
      <c r="BSJ106" s="113"/>
      <c r="BSK106" s="112"/>
      <c r="BSL106" s="112"/>
      <c r="BSM106" s="116" t="s">
        <v>140</v>
      </c>
      <c r="BSN106" s="117"/>
      <c r="BSO106" s="117"/>
      <c r="BSP106" s="117"/>
      <c r="BSQ106" s="117"/>
      <c r="BSR106" s="113"/>
      <c r="BSS106" s="112"/>
      <c r="BST106" s="112"/>
      <c r="BSU106" s="116" t="s">
        <v>140</v>
      </c>
      <c r="BSV106" s="117"/>
      <c r="BSW106" s="117"/>
      <c r="BSX106" s="117"/>
      <c r="BSY106" s="117"/>
      <c r="BSZ106" s="113"/>
      <c r="BTA106" s="112"/>
      <c r="BTB106" s="112"/>
      <c r="BTC106" s="116" t="s">
        <v>140</v>
      </c>
      <c r="BTD106" s="117"/>
      <c r="BTE106" s="117"/>
      <c r="BTF106" s="117"/>
      <c r="BTG106" s="117"/>
      <c r="BTH106" s="113"/>
      <c r="BTI106" s="112"/>
      <c r="BTJ106" s="112"/>
      <c r="BTK106" s="116" t="s">
        <v>140</v>
      </c>
      <c r="BTL106" s="117"/>
      <c r="BTM106" s="117"/>
      <c r="BTN106" s="117"/>
      <c r="BTO106" s="117"/>
      <c r="BTP106" s="113"/>
      <c r="BTQ106" s="112"/>
      <c r="BTR106" s="112"/>
      <c r="BTS106" s="116" t="s">
        <v>140</v>
      </c>
      <c r="BTT106" s="117"/>
      <c r="BTU106" s="117"/>
      <c r="BTV106" s="117"/>
      <c r="BTW106" s="117"/>
      <c r="BTX106" s="113"/>
      <c r="BTY106" s="112"/>
      <c r="BTZ106" s="112"/>
      <c r="BUA106" s="116" t="s">
        <v>140</v>
      </c>
      <c r="BUB106" s="117"/>
      <c r="BUC106" s="117"/>
      <c r="BUD106" s="117"/>
      <c r="BUE106" s="117"/>
      <c r="BUF106" s="113"/>
      <c r="BUG106" s="112"/>
      <c r="BUH106" s="112"/>
      <c r="BUI106" s="116" t="s">
        <v>140</v>
      </c>
      <c r="BUJ106" s="117"/>
      <c r="BUK106" s="117"/>
      <c r="BUL106" s="117"/>
      <c r="BUM106" s="117"/>
      <c r="BUN106" s="113"/>
      <c r="BUO106" s="112"/>
      <c r="BUP106" s="112"/>
      <c r="BUQ106" s="116" t="s">
        <v>140</v>
      </c>
      <c r="BUR106" s="117"/>
      <c r="BUS106" s="117"/>
      <c r="BUT106" s="117"/>
      <c r="BUU106" s="117"/>
      <c r="BUV106" s="113"/>
      <c r="BUW106" s="112"/>
      <c r="BUX106" s="112"/>
      <c r="BUY106" s="116" t="s">
        <v>140</v>
      </c>
      <c r="BUZ106" s="117"/>
      <c r="BVA106" s="117"/>
      <c r="BVB106" s="117"/>
      <c r="BVC106" s="117"/>
      <c r="BVD106" s="113"/>
      <c r="BVE106" s="112"/>
      <c r="BVF106" s="112"/>
      <c r="BVG106" s="116" t="s">
        <v>140</v>
      </c>
      <c r="BVH106" s="117"/>
      <c r="BVI106" s="117"/>
      <c r="BVJ106" s="117"/>
      <c r="BVK106" s="117"/>
      <c r="BVL106" s="113"/>
      <c r="BVM106" s="112"/>
      <c r="BVN106" s="112"/>
      <c r="BVO106" s="116" t="s">
        <v>140</v>
      </c>
      <c r="BVP106" s="117"/>
      <c r="BVQ106" s="117"/>
      <c r="BVR106" s="117"/>
      <c r="BVS106" s="117"/>
      <c r="BVT106" s="113"/>
      <c r="BVU106" s="112"/>
      <c r="BVV106" s="112"/>
      <c r="BVW106" s="116" t="s">
        <v>140</v>
      </c>
      <c r="BVX106" s="117"/>
      <c r="BVY106" s="117"/>
      <c r="BVZ106" s="117"/>
      <c r="BWA106" s="117"/>
      <c r="BWB106" s="113"/>
      <c r="BWC106" s="112"/>
      <c r="BWD106" s="112"/>
      <c r="BWE106" s="116" t="s">
        <v>140</v>
      </c>
      <c r="BWF106" s="117"/>
      <c r="BWG106" s="117"/>
      <c r="BWH106" s="117"/>
      <c r="BWI106" s="117"/>
      <c r="BWJ106" s="113"/>
      <c r="BWK106" s="112"/>
      <c r="BWL106" s="112"/>
      <c r="BWM106" s="116" t="s">
        <v>140</v>
      </c>
      <c r="BWN106" s="117"/>
      <c r="BWO106" s="117"/>
      <c r="BWP106" s="117"/>
      <c r="BWQ106" s="117"/>
      <c r="BWR106" s="113"/>
      <c r="BWS106" s="112"/>
      <c r="BWT106" s="112"/>
      <c r="BWU106" s="116" t="s">
        <v>140</v>
      </c>
      <c r="BWV106" s="117"/>
      <c r="BWW106" s="117"/>
      <c r="BWX106" s="117"/>
      <c r="BWY106" s="117"/>
      <c r="BWZ106" s="113"/>
      <c r="BXA106" s="112"/>
      <c r="BXB106" s="112"/>
      <c r="BXC106" s="116" t="s">
        <v>140</v>
      </c>
      <c r="BXD106" s="117"/>
      <c r="BXE106" s="117"/>
      <c r="BXF106" s="117"/>
      <c r="BXG106" s="117"/>
      <c r="BXH106" s="113"/>
      <c r="BXI106" s="112"/>
      <c r="BXJ106" s="112"/>
      <c r="BXK106" s="116" t="s">
        <v>140</v>
      </c>
      <c r="BXL106" s="117"/>
      <c r="BXM106" s="117"/>
      <c r="BXN106" s="117"/>
      <c r="BXO106" s="117"/>
      <c r="BXP106" s="113"/>
      <c r="BXQ106" s="112"/>
      <c r="BXR106" s="112"/>
      <c r="BXS106" s="116" t="s">
        <v>140</v>
      </c>
      <c r="BXT106" s="117"/>
      <c r="BXU106" s="117"/>
      <c r="BXV106" s="117"/>
      <c r="BXW106" s="117"/>
      <c r="BXX106" s="113"/>
      <c r="BXY106" s="112"/>
      <c r="BXZ106" s="112"/>
      <c r="BYA106" s="116" t="s">
        <v>140</v>
      </c>
      <c r="BYB106" s="117"/>
      <c r="BYC106" s="117"/>
      <c r="BYD106" s="117"/>
      <c r="BYE106" s="117"/>
      <c r="BYF106" s="113"/>
      <c r="BYG106" s="112"/>
      <c r="BYH106" s="112"/>
      <c r="BYI106" s="116" t="s">
        <v>140</v>
      </c>
      <c r="BYJ106" s="117"/>
      <c r="BYK106" s="117"/>
      <c r="BYL106" s="117"/>
      <c r="BYM106" s="117"/>
      <c r="BYN106" s="113"/>
      <c r="BYO106" s="112"/>
      <c r="BYP106" s="112"/>
      <c r="BYQ106" s="116" t="s">
        <v>140</v>
      </c>
      <c r="BYR106" s="117"/>
      <c r="BYS106" s="117"/>
      <c r="BYT106" s="117"/>
      <c r="BYU106" s="117"/>
      <c r="BYV106" s="113"/>
      <c r="BYW106" s="112"/>
      <c r="BYX106" s="112"/>
      <c r="BYY106" s="116" t="s">
        <v>140</v>
      </c>
      <c r="BYZ106" s="117"/>
      <c r="BZA106" s="117"/>
      <c r="BZB106" s="117"/>
      <c r="BZC106" s="117"/>
      <c r="BZD106" s="113"/>
      <c r="BZE106" s="112"/>
      <c r="BZF106" s="112"/>
      <c r="BZG106" s="116" t="s">
        <v>140</v>
      </c>
      <c r="BZH106" s="117"/>
      <c r="BZI106" s="117"/>
      <c r="BZJ106" s="117"/>
      <c r="BZK106" s="117"/>
      <c r="BZL106" s="113"/>
      <c r="BZM106" s="112"/>
      <c r="BZN106" s="112"/>
      <c r="BZO106" s="116" t="s">
        <v>140</v>
      </c>
      <c r="BZP106" s="117"/>
      <c r="BZQ106" s="117"/>
      <c r="BZR106" s="117"/>
      <c r="BZS106" s="117"/>
      <c r="BZT106" s="113"/>
      <c r="BZU106" s="112"/>
      <c r="BZV106" s="112"/>
      <c r="BZW106" s="116" t="s">
        <v>140</v>
      </c>
      <c r="BZX106" s="117"/>
      <c r="BZY106" s="117"/>
      <c r="BZZ106" s="117"/>
      <c r="CAA106" s="117"/>
      <c r="CAB106" s="113"/>
      <c r="CAC106" s="112"/>
      <c r="CAD106" s="112"/>
      <c r="CAE106" s="116" t="s">
        <v>140</v>
      </c>
      <c r="CAF106" s="117"/>
      <c r="CAG106" s="117"/>
      <c r="CAH106" s="117"/>
      <c r="CAI106" s="117"/>
      <c r="CAJ106" s="113"/>
      <c r="CAK106" s="112"/>
      <c r="CAL106" s="112"/>
      <c r="CAM106" s="116" t="s">
        <v>140</v>
      </c>
      <c r="CAN106" s="117"/>
      <c r="CAO106" s="117"/>
      <c r="CAP106" s="117"/>
      <c r="CAQ106" s="117"/>
      <c r="CAR106" s="113"/>
      <c r="CAS106" s="112"/>
      <c r="CAT106" s="112"/>
      <c r="CAU106" s="116" t="s">
        <v>140</v>
      </c>
      <c r="CAV106" s="117"/>
      <c r="CAW106" s="117"/>
      <c r="CAX106" s="117"/>
      <c r="CAY106" s="117"/>
      <c r="CAZ106" s="113"/>
      <c r="CBA106" s="112"/>
      <c r="CBB106" s="112"/>
      <c r="CBC106" s="116" t="s">
        <v>140</v>
      </c>
      <c r="CBD106" s="117"/>
      <c r="CBE106" s="117"/>
      <c r="CBF106" s="117"/>
      <c r="CBG106" s="117"/>
      <c r="CBH106" s="113"/>
      <c r="CBI106" s="112"/>
      <c r="CBJ106" s="112"/>
      <c r="CBK106" s="116" t="s">
        <v>140</v>
      </c>
      <c r="CBL106" s="117"/>
      <c r="CBM106" s="117"/>
      <c r="CBN106" s="117"/>
      <c r="CBO106" s="117"/>
      <c r="CBP106" s="113"/>
      <c r="CBQ106" s="112"/>
      <c r="CBR106" s="112"/>
      <c r="CBS106" s="116" t="s">
        <v>140</v>
      </c>
      <c r="CBT106" s="117"/>
      <c r="CBU106" s="117"/>
      <c r="CBV106" s="117"/>
      <c r="CBW106" s="117"/>
      <c r="CBX106" s="113"/>
      <c r="CBY106" s="112"/>
      <c r="CBZ106" s="112"/>
      <c r="CCA106" s="116" t="s">
        <v>140</v>
      </c>
      <c r="CCB106" s="117"/>
      <c r="CCC106" s="117"/>
      <c r="CCD106" s="117"/>
      <c r="CCE106" s="117"/>
      <c r="CCF106" s="113"/>
      <c r="CCG106" s="112"/>
      <c r="CCH106" s="112"/>
      <c r="CCI106" s="116" t="s">
        <v>140</v>
      </c>
      <c r="CCJ106" s="117"/>
      <c r="CCK106" s="117"/>
      <c r="CCL106" s="117"/>
      <c r="CCM106" s="117"/>
      <c r="CCN106" s="113"/>
      <c r="CCO106" s="112"/>
      <c r="CCP106" s="112"/>
      <c r="CCQ106" s="116" t="s">
        <v>140</v>
      </c>
      <c r="CCR106" s="117"/>
      <c r="CCS106" s="117"/>
      <c r="CCT106" s="117"/>
      <c r="CCU106" s="117"/>
      <c r="CCV106" s="113"/>
      <c r="CCW106" s="112"/>
      <c r="CCX106" s="112"/>
      <c r="CCY106" s="116" t="s">
        <v>140</v>
      </c>
      <c r="CCZ106" s="117"/>
      <c r="CDA106" s="117"/>
      <c r="CDB106" s="117"/>
      <c r="CDC106" s="117"/>
      <c r="CDD106" s="113"/>
      <c r="CDE106" s="112"/>
      <c r="CDF106" s="112"/>
      <c r="CDG106" s="116" t="s">
        <v>140</v>
      </c>
      <c r="CDH106" s="117"/>
      <c r="CDI106" s="117"/>
      <c r="CDJ106" s="117"/>
      <c r="CDK106" s="117"/>
      <c r="CDL106" s="113"/>
      <c r="CDM106" s="112"/>
      <c r="CDN106" s="112"/>
      <c r="CDO106" s="116" t="s">
        <v>140</v>
      </c>
      <c r="CDP106" s="117"/>
      <c r="CDQ106" s="117"/>
      <c r="CDR106" s="117"/>
      <c r="CDS106" s="117"/>
      <c r="CDT106" s="113"/>
      <c r="CDU106" s="112"/>
      <c r="CDV106" s="112"/>
      <c r="CDW106" s="116" t="s">
        <v>140</v>
      </c>
      <c r="CDX106" s="117"/>
      <c r="CDY106" s="117"/>
      <c r="CDZ106" s="117"/>
      <c r="CEA106" s="117"/>
      <c r="CEB106" s="113"/>
      <c r="CEC106" s="112"/>
      <c r="CED106" s="112"/>
      <c r="CEE106" s="116" t="s">
        <v>140</v>
      </c>
      <c r="CEF106" s="117"/>
      <c r="CEG106" s="117"/>
      <c r="CEH106" s="117"/>
      <c r="CEI106" s="117"/>
      <c r="CEJ106" s="113"/>
      <c r="CEK106" s="112"/>
      <c r="CEL106" s="112"/>
      <c r="CEM106" s="116" t="s">
        <v>140</v>
      </c>
      <c r="CEN106" s="117"/>
      <c r="CEO106" s="117"/>
      <c r="CEP106" s="117"/>
      <c r="CEQ106" s="117"/>
      <c r="CER106" s="113"/>
      <c r="CES106" s="112"/>
      <c r="CET106" s="112"/>
      <c r="CEU106" s="116" t="s">
        <v>140</v>
      </c>
      <c r="CEV106" s="117"/>
      <c r="CEW106" s="117"/>
      <c r="CEX106" s="117"/>
      <c r="CEY106" s="117"/>
      <c r="CEZ106" s="113"/>
      <c r="CFA106" s="112"/>
      <c r="CFB106" s="112"/>
      <c r="CFC106" s="116" t="s">
        <v>140</v>
      </c>
      <c r="CFD106" s="117"/>
      <c r="CFE106" s="117"/>
      <c r="CFF106" s="117"/>
      <c r="CFG106" s="117"/>
      <c r="CFH106" s="113"/>
      <c r="CFI106" s="112"/>
      <c r="CFJ106" s="112"/>
      <c r="CFK106" s="116" t="s">
        <v>140</v>
      </c>
      <c r="CFL106" s="117"/>
      <c r="CFM106" s="117"/>
      <c r="CFN106" s="117"/>
      <c r="CFO106" s="117"/>
      <c r="CFP106" s="113"/>
      <c r="CFQ106" s="112"/>
      <c r="CFR106" s="112"/>
      <c r="CFS106" s="116" t="s">
        <v>140</v>
      </c>
      <c r="CFT106" s="117"/>
      <c r="CFU106" s="117"/>
      <c r="CFV106" s="117"/>
      <c r="CFW106" s="117"/>
      <c r="CFX106" s="113"/>
      <c r="CFY106" s="112"/>
      <c r="CFZ106" s="112"/>
      <c r="CGA106" s="116" t="s">
        <v>140</v>
      </c>
      <c r="CGB106" s="117"/>
      <c r="CGC106" s="117"/>
      <c r="CGD106" s="117"/>
      <c r="CGE106" s="117"/>
      <c r="CGF106" s="113"/>
      <c r="CGG106" s="112"/>
      <c r="CGH106" s="112"/>
      <c r="CGI106" s="116" t="s">
        <v>140</v>
      </c>
      <c r="CGJ106" s="117"/>
      <c r="CGK106" s="117"/>
      <c r="CGL106" s="117"/>
      <c r="CGM106" s="117"/>
      <c r="CGN106" s="113"/>
      <c r="CGO106" s="112"/>
      <c r="CGP106" s="112"/>
      <c r="CGQ106" s="116" t="s">
        <v>140</v>
      </c>
      <c r="CGR106" s="117"/>
      <c r="CGS106" s="117"/>
      <c r="CGT106" s="117"/>
      <c r="CGU106" s="117"/>
      <c r="CGV106" s="113"/>
      <c r="CGW106" s="112"/>
      <c r="CGX106" s="112"/>
      <c r="CGY106" s="116" t="s">
        <v>140</v>
      </c>
      <c r="CGZ106" s="117"/>
      <c r="CHA106" s="117"/>
      <c r="CHB106" s="117"/>
      <c r="CHC106" s="117"/>
      <c r="CHD106" s="113"/>
      <c r="CHE106" s="112"/>
      <c r="CHF106" s="112"/>
      <c r="CHG106" s="116" t="s">
        <v>140</v>
      </c>
      <c r="CHH106" s="117"/>
      <c r="CHI106" s="117"/>
      <c r="CHJ106" s="117"/>
      <c r="CHK106" s="117"/>
      <c r="CHL106" s="113"/>
      <c r="CHM106" s="112"/>
      <c r="CHN106" s="112"/>
      <c r="CHO106" s="116" t="s">
        <v>140</v>
      </c>
      <c r="CHP106" s="117"/>
      <c r="CHQ106" s="117"/>
      <c r="CHR106" s="117"/>
      <c r="CHS106" s="117"/>
      <c r="CHT106" s="113"/>
      <c r="CHU106" s="112"/>
      <c r="CHV106" s="112"/>
      <c r="CHW106" s="116" t="s">
        <v>140</v>
      </c>
      <c r="CHX106" s="117"/>
      <c r="CHY106" s="117"/>
      <c r="CHZ106" s="117"/>
      <c r="CIA106" s="117"/>
      <c r="CIB106" s="113"/>
      <c r="CIC106" s="112"/>
      <c r="CID106" s="112"/>
      <c r="CIE106" s="116" t="s">
        <v>140</v>
      </c>
      <c r="CIF106" s="117"/>
      <c r="CIG106" s="117"/>
      <c r="CIH106" s="117"/>
      <c r="CII106" s="117"/>
      <c r="CIJ106" s="113"/>
      <c r="CIK106" s="112"/>
      <c r="CIL106" s="112"/>
      <c r="CIM106" s="116" t="s">
        <v>140</v>
      </c>
      <c r="CIN106" s="117"/>
      <c r="CIO106" s="117"/>
      <c r="CIP106" s="117"/>
      <c r="CIQ106" s="117"/>
      <c r="CIR106" s="113"/>
      <c r="CIS106" s="112"/>
      <c r="CIT106" s="112"/>
      <c r="CIU106" s="116" t="s">
        <v>140</v>
      </c>
      <c r="CIV106" s="117"/>
      <c r="CIW106" s="117"/>
      <c r="CIX106" s="117"/>
      <c r="CIY106" s="117"/>
      <c r="CIZ106" s="113"/>
      <c r="CJA106" s="112"/>
      <c r="CJB106" s="112"/>
      <c r="CJC106" s="116" t="s">
        <v>140</v>
      </c>
      <c r="CJD106" s="117"/>
      <c r="CJE106" s="117"/>
      <c r="CJF106" s="117"/>
      <c r="CJG106" s="117"/>
      <c r="CJH106" s="113"/>
      <c r="CJI106" s="112"/>
      <c r="CJJ106" s="112"/>
      <c r="CJK106" s="116" t="s">
        <v>140</v>
      </c>
      <c r="CJL106" s="117"/>
      <c r="CJM106" s="117"/>
      <c r="CJN106" s="117"/>
      <c r="CJO106" s="117"/>
      <c r="CJP106" s="113"/>
      <c r="CJQ106" s="112"/>
      <c r="CJR106" s="112"/>
      <c r="CJS106" s="116" t="s">
        <v>140</v>
      </c>
      <c r="CJT106" s="117"/>
      <c r="CJU106" s="117"/>
      <c r="CJV106" s="117"/>
      <c r="CJW106" s="117"/>
      <c r="CJX106" s="113"/>
      <c r="CJY106" s="112"/>
      <c r="CJZ106" s="112"/>
      <c r="CKA106" s="116" t="s">
        <v>140</v>
      </c>
      <c r="CKB106" s="117"/>
      <c r="CKC106" s="117"/>
      <c r="CKD106" s="117"/>
      <c r="CKE106" s="117"/>
      <c r="CKF106" s="113"/>
      <c r="CKG106" s="112"/>
      <c r="CKH106" s="112"/>
      <c r="CKI106" s="116" t="s">
        <v>140</v>
      </c>
      <c r="CKJ106" s="117"/>
      <c r="CKK106" s="117"/>
      <c r="CKL106" s="117"/>
      <c r="CKM106" s="117"/>
      <c r="CKN106" s="113"/>
      <c r="CKO106" s="112"/>
      <c r="CKP106" s="112"/>
      <c r="CKQ106" s="116" t="s">
        <v>140</v>
      </c>
      <c r="CKR106" s="117"/>
      <c r="CKS106" s="117"/>
      <c r="CKT106" s="117"/>
      <c r="CKU106" s="117"/>
      <c r="CKV106" s="113"/>
      <c r="CKW106" s="112"/>
      <c r="CKX106" s="112"/>
      <c r="CKY106" s="116" t="s">
        <v>140</v>
      </c>
      <c r="CKZ106" s="117"/>
      <c r="CLA106" s="117"/>
      <c r="CLB106" s="117"/>
      <c r="CLC106" s="117"/>
      <c r="CLD106" s="113"/>
      <c r="CLE106" s="112"/>
      <c r="CLF106" s="112"/>
      <c r="CLG106" s="116" t="s">
        <v>140</v>
      </c>
      <c r="CLH106" s="117"/>
      <c r="CLI106" s="117"/>
      <c r="CLJ106" s="117"/>
      <c r="CLK106" s="117"/>
      <c r="CLL106" s="113"/>
      <c r="CLM106" s="112"/>
      <c r="CLN106" s="112"/>
      <c r="CLO106" s="116" t="s">
        <v>140</v>
      </c>
      <c r="CLP106" s="117"/>
      <c r="CLQ106" s="117"/>
      <c r="CLR106" s="117"/>
      <c r="CLS106" s="117"/>
      <c r="CLT106" s="113"/>
      <c r="CLU106" s="112"/>
      <c r="CLV106" s="112"/>
      <c r="CLW106" s="116" t="s">
        <v>140</v>
      </c>
      <c r="CLX106" s="117"/>
      <c r="CLY106" s="117"/>
      <c r="CLZ106" s="117"/>
      <c r="CMA106" s="117"/>
      <c r="CMB106" s="113"/>
      <c r="CMC106" s="112"/>
      <c r="CMD106" s="112"/>
      <c r="CME106" s="116" t="s">
        <v>140</v>
      </c>
      <c r="CMF106" s="117"/>
      <c r="CMG106" s="117"/>
      <c r="CMH106" s="117"/>
      <c r="CMI106" s="117"/>
      <c r="CMJ106" s="113"/>
      <c r="CMK106" s="112"/>
      <c r="CML106" s="112"/>
      <c r="CMM106" s="116" t="s">
        <v>140</v>
      </c>
      <c r="CMN106" s="117"/>
      <c r="CMO106" s="117"/>
      <c r="CMP106" s="117"/>
      <c r="CMQ106" s="117"/>
      <c r="CMR106" s="113"/>
      <c r="CMS106" s="112"/>
      <c r="CMT106" s="112"/>
      <c r="CMU106" s="116" t="s">
        <v>140</v>
      </c>
      <c r="CMV106" s="117"/>
      <c r="CMW106" s="117"/>
      <c r="CMX106" s="117"/>
      <c r="CMY106" s="117"/>
      <c r="CMZ106" s="113"/>
      <c r="CNA106" s="112"/>
      <c r="CNB106" s="112"/>
      <c r="CNC106" s="116" t="s">
        <v>140</v>
      </c>
      <c r="CND106" s="117"/>
      <c r="CNE106" s="117"/>
      <c r="CNF106" s="117"/>
      <c r="CNG106" s="117"/>
      <c r="CNH106" s="113"/>
      <c r="CNI106" s="112"/>
      <c r="CNJ106" s="112"/>
      <c r="CNK106" s="116" t="s">
        <v>140</v>
      </c>
      <c r="CNL106" s="117"/>
      <c r="CNM106" s="117"/>
      <c r="CNN106" s="117"/>
      <c r="CNO106" s="117"/>
      <c r="CNP106" s="113"/>
      <c r="CNQ106" s="112"/>
      <c r="CNR106" s="112"/>
      <c r="CNS106" s="116" t="s">
        <v>140</v>
      </c>
      <c r="CNT106" s="117"/>
      <c r="CNU106" s="117"/>
      <c r="CNV106" s="117"/>
      <c r="CNW106" s="117"/>
      <c r="CNX106" s="113"/>
      <c r="CNY106" s="112"/>
      <c r="CNZ106" s="112"/>
      <c r="COA106" s="116" t="s">
        <v>140</v>
      </c>
      <c r="COB106" s="117"/>
      <c r="COC106" s="117"/>
      <c r="COD106" s="117"/>
      <c r="COE106" s="117"/>
      <c r="COF106" s="113"/>
      <c r="COG106" s="112"/>
      <c r="COH106" s="112"/>
      <c r="COI106" s="116" t="s">
        <v>140</v>
      </c>
      <c r="COJ106" s="117"/>
      <c r="COK106" s="117"/>
      <c r="COL106" s="117"/>
      <c r="COM106" s="117"/>
      <c r="CON106" s="113"/>
      <c r="COO106" s="112"/>
      <c r="COP106" s="112"/>
      <c r="COQ106" s="116" t="s">
        <v>140</v>
      </c>
      <c r="COR106" s="117"/>
      <c r="COS106" s="117"/>
      <c r="COT106" s="117"/>
      <c r="COU106" s="117"/>
      <c r="COV106" s="113"/>
      <c r="COW106" s="112"/>
      <c r="COX106" s="112"/>
      <c r="COY106" s="116" t="s">
        <v>140</v>
      </c>
      <c r="COZ106" s="117"/>
      <c r="CPA106" s="117"/>
      <c r="CPB106" s="117"/>
      <c r="CPC106" s="117"/>
      <c r="CPD106" s="113"/>
      <c r="CPE106" s="112"/>
      <c r="CPF106" s="112"/>
      <c r="CPG106" s="116" t="s">
        <v>140</v>
      </c>
      <c r="CPH106" s="117"/>
      <c r="CPI106" s="117"/>
      <c r="CPJ106" s="117"/>
      <c r="CPK106" s="117"/>
      <c r="CPL106" s="113"/>
      <c r="CPM106" s="112"/>
      <c r="CPN106" s="112"/>
      <c r="CPO106" s="116" t="s">
        <v>140</v>
      </c>
      <c r="CPP106" s="117"/>
      <c r="CPQ106" s="117"/>
      <c r="CPR106" s="117"/>
      <c r="CPS106" s="117"/>
      <c r="CPT106" s="113"/>
      <c r="CPU106" s="112"/>
      <c r="CPV106" s="112"/>
      <c r="CPW106" s="116" t="s">
        <v>140</v>
      </c>
      <c r="CPX106" s="117"/>
      <c r="CPY106" s="117"/>
      <c r="CPZ106" s="117"/>
      <c r="CQA106" s="117"/>
      <c r="CQB106" s="113"/>
      <c r="CQC106" s="112"/>
      <c r="CQD106" s="112"/>
      <c r="CQE106" s="116" t="s">
        <v>140</v>
      </c>
      <c r="CQF106" s="117"/>
      <c r="CQG106" s="117"/>
      <c r="CQH106" s="117"/>
      <c r="CQI106" s="117"/>
      <c r="CQJ106" s="113"/>
      <c r="CQK106" s="112"/>
      <c r="CQL106" s="112"/>
      <c r="CQM106" s="116" t="s">
        <v>140</v>
      </c>
      <c r="CQN106" s="117"/>
      <c r="CQO106" s="117"/>
      <c r="CQP106" s="117"/>
      <c r="CQQ106" s="117"/>
      <c r="CQR106" s="113"/>
      <c r="CQS106" s="112"/>
      <c r="CQT106" s="112"/>
      <c r="CQU106" s="116" t="s">
        <v>140</v>
      </c>
      <c r="CQV106" s="117"/>
      <c r="CQW106" s="117"/>
      <c r="CQX106" s="117"/>
      <c r="CQY106" s="117"/>
      <c r="CQZ106" s="113"/>
      <c r="CRA106" s="112"/>
      <c r="CRB106" s="112"/>
      <c r="CRC106" s="116" t="s">
        <v>140</v>
      </c>
      <c r="CRD106" s="117"/>
      <c r="CRE106" s="117"/>
      <c r="CRF106" s="117"/>
      <c r="CRG106" s="117"/>
      <c r="CRH106" s="113"/>
      <c r="CRI106" s="112"/>
      <c r="CRJ106" s="112"/>
      <c r="CRK106" s="116" t="s">
        <v>140</v>
      </c>
      <c r="CRL106" s="117"/>
      <c r="CRM106" s="117"/>
      <c r="CRN106" s="117"/>
      <c r="CRO106" s="117"/>
      <c r="CRP106" s="113"/>
      <c r="CRQ106" s="112"/>
      <c r="CRR106" s="112"/>
      <c r="CRS106" s="116" t="s">
        <v>140</v>
      </c>
      <c r="CRT106" s="117"/>
      <c r="CRU106" s="117"/>
      <c r="CRV106" s="117"/>
      <c r="CRW106" s="117"/>
      <c r="CRX106" s="113"/>
      <c r="CRY106" s="112"/>
      <c r="CRZ106" s="112"/>
      <c r="CSA106" s="116" t="s">
        <v>140</v>
      </c>
      <c r="CSB106" s="117"/>
      <c r="CSC106" s="117"/>
      <c r="CSD106" s="117"/>
      <c r="CSE106" s="117"/>
      <c r="CSF106" s="113"/>
      <c r="CSG106" s="112"/>
      <c r="CSH106" s="112"/>
      <c r="CSI106" s="116" t="s">
        <v>140</v>
      </c>
      <c r="CSJ106" s="117"/>
      <c r="CSK106" s="117"/>
      <c r="CSL106" s="117"/>
      <c r="CSM106" s="117"/>
      <c r="CSN106" s="113"/>
      <c r="CSO106" s="112"/>
      <c r="CSP106" s="112"/>
      <c r="CSQ106" s="116" t="s">
        <v>140</v>
      </c>
      <c r="CSR106" s="117"/>
      <c r="CSS106" s="117"/>
      <c r="CST106" s="117"/>
      <c r="CSU106" s="117"/>
      <c r="CSV106" s="113"/>
      <c r="CSW106" s="112"/>
      <c r="CSX106" s="112"/>
      <c r="CSY106" s="116" t="s">
        <v>140</v>
      </c>
      <c r="CSZ106" s="117"/>
      <c r="CTA106" s="117"/>
      <c r="CTB106" s="117"/>
      <c r="CTC106" s="117"/>
      <c r="CTD106" s="113"/>
      <c r="CTE106" s="112"/>
      <c r="CTF106" s="112"/>
      <c r="CTG106" s="116" t="s">
        <v>140</v>
      </c>
      <c r="CTH106" s="117"/>
      <c r="CTI106" s="117"/>
      <c r="CTJ106" s="117"/>
      <c r="CTK106" s="117"/>
      <c r="CTL106" s="113"/>
      <c r="CTM106" s="112"/>
      <c r="CTN106" s="112"/>
      <c r="CTO106" s="116" t="s">
        <v>140</v>
      </c>
      <c r="CTP106" s="117"/>
      <c r="CTQ106" s="117"/>
      <c r="CTR106" s="117"/>
      <c r="CTS106" s="117"/>
      <c r="CTT106" s="113"/>
      <c r="CTU106" s="112"/>
      <c r="CTV106" s="112"/>
      <c r="CTW106" s="116" t="s">
        <v>140</v>
      </c>
      <c r="CTX106" s="117"/>
      <c r="CTY106" s="117"/>
      <c r="CTZ106" s="117"/>
      <c r="CUA106" s="117"/>
      <c r="CUB106" s="113"/>
      <c r="CUC106" s="112"/>
      <c r="CUD106" s="112"/>
      <c r="CUE106" s="116" t="s">
        <v>140</v>
      </c>
      <c r="CUF106" s="117"/>
      <c r="CUG106" s="117"/>
      <c r="CUH106" s="117"/>
      <c r="CUI106" s="117"/>
      <c r="CUJ106" s="113"/>
      <c r="CUK106" s="112"/>
      <c r="CUL106" s="112"/>
      <c r="CUM106" s="116" t="s">
        <v>140</v>
      </c>
      <c r="CUN106" s="117"/>
      <c r="CUO106" s="117"/>
      <c r="CUP106" s="117"/>
      <c r="CUQ106" s="117"/>
      <c r="CUR106" s="113"/>
      <c r="CUS106" s="112"/>
      <c r="CUT106" s="112"/>
      <c r="CUU106" s="116" t="s">
        <v>140</v>
      </c>
      <c r="CUV106" s="117"/>
      <c r="CUW106" s="117"/>
      <c r="CUX106" s="117"/>
      <c r="CUY106" s="117"/>
      <c r="CUZ106" s="113"/>
      <c r="CVA106" s="112"/>
      <c r="CVB106" s="112"/>
      <c r="CVC106" s="116" t="s">
        <v>140</v>
      </c>
      <c r="CVD106" s="117"/>
      <c r="CVE106" s="117"/>
      <c r="CVF106" s="117"/>
      <c r="CVG106" s="117"/>
      <c r="CVH106" s="113"/>
      <c r="CVI106" s="112"/>
      <c r="CVJ106" s="112"/>
      <c r="CVK106" s="116" t="s">
        <v>140</v>
      </c>
      <c r="CVL106" s="117"/>
      <c r="CVM106" s="117"/>
      <c r="CVN106" s="117"/>
      <c r="CVO106" s="117"/>
      <c r="CVP106" s="113"/>
      <c r="CVQ106" s="112"/>
      <c r="CVR106" s="112"/>
      <c r="CVS106" s="116" t="s">
        <v>140</v>
      </c>
      <c r="CVT106" s="117"/>
      <c r="CVU106" s="117"/>
      <c r="CVV106" s="117"/>
      <c r="CVW106" s="117"/>
      <c r="CVX106" s="113"/>
      <c r="CVY106" s="112"/>
      <c r="CVZ106" s="112"/>
      <c r="CWA106" s="116" t="s">
        <v>140</v>
      </c>
      <c r="CWB106" s="117"/>
      <c r="CWC106" s="117"/>
      <c r="CWD106" s="117"/>
      <c r="CWE106" s="117"/>
      <c r="CWF106" s="113"/>
      <c r="CWG106" s="112"/>
      <c r="CWH106" s="112"/>
      <c r="CWI106" s="116" t="s">
        <v>140</v>
      </c>
      <c r="CWJ106" s="117"/>
      <c r="CWK106" s="117"/>
      <c r="CWL106" s="117"/>
      <c r="CWM106" s="117"/>
      <c r="CWN106" s="113"/>
      <c r="CWO106" s="112"/>
      <c r="CWP106" s="112"/>
      <c r="CWQ106" s="116" t="s">
        <v>140</v>
      </c>
      <c r="CWR106" s="117"/>
      <c r="CWS106" s="117"/>
      <c r="CWT106" s="117"/>
      <c r="CWU106" s="117"/>
      <c r="CWV106" s="113"/>
      <c r="CWW106" s="112"/>
      <c r="CWX106" s="112"/>
      <c r="CWY106" s="116" t="s">
        <v>140</v>
      </c>
      <c r="CWZ106" s="117"/>
      <c r="CXA106" s="117"/>
      <c r="CXB106" s="117"/>
      <c r="CXC106" s="117"/>
      <c r="CXD106" s="113"/>
      <c r="CXE106" s="112"/>
      <c r="CXF106" s="112"/>
      <c r="CXG106" s="116" t="s">
        <v>140</v>
      </c>
      <c r="CXH106" s="117"/>
      <c r="CXI106" s="117"/>
      <c r="CXJ106" s="117"/>
      <c r="CXK106" s="117"/>
      <c r="CXL106" s="113"/>
      <c r="CXM106" s="112"/>
      <c r="CXN106" s="112"/>
      <c r="CXO106" s="116" t="s">
        <v>140</v>
      </c>
      <c r="CXP106" s="117"/>
      <c r="CXQ106" s="117"/>
      <c r="CXR106" s="117"/>
      <c r="CXS106" s="117"/>
      <c r="CXT106" s="113"/>
      <c r="CXU106" s="112"/>
      <c r="CXV106" s="112"/>
      <c r="CXW106" s="116" t="s">
        <v>140</v>
      </c>
      <c r="CXX106" s="117"/>
      <c r="CXY106" s="117"/>
      <c r="CXZ106" s="117"/>
      <c r="CYA106" s="117"/>
      <c r="CYB106" s="113"/>
      <c r="CYC106" s="112"/>
      <c r="CYD106" s="112"/>
      <c r="CYE106" s="116" t="s">
        <v>140</v>
      </c>
      <c r="CYF106" s="117"/>
      <c r="CYG106" s="117"/>
      <c r="CYH106" s="117"/>
      <c r="CYI106" s="117"/>
      <c r="CYJ106" s="113"/>
      <c r="CYK106" s="112"/>
      <c r="CYL106" s="112"/>
      <c r="CYM106" s="116" t="s">
        <v>140</v>
      </c>
      <c r="CYN106" s="117"/>
      <c r="CYO106" s="117"/>
      <c r="CYP106" s="117"/>
      <c r="CYQ106" s="117"/>
      <c r="CYR106" s="113"/>
      <c r="CYS106" s="112"/>
      <c r="CYT106" s="112"/>
      <c r="CYU106" s="116" t="s">
        <v>140</v>
      </c>
      <c r="CYV106" s="117"/>
      <c r="CYW106" s="117"/>
      <c r="CYX106" s="117"/>
      <c r="CYY106" s="117"/>
      <c r="CYZ106" s="113"/>
      <c r="CZA106" s="112"/>
      <c r="CZB106" s="112"/>
      <c r="CZC106" s="116" t="s">
        <v>140</v>
      </c>
      <c r="CZD106" s="117"/>
      <c r="CZE106" s="117"/>
      <c r="CZF106" s="117"/>
      <c r="CZG106" s="117"/>
      <c r="CZH106" s="113"/>
      <c r="CZI106" s="112"/>
      <c r="CZJ106" s="112"/>
      <c r="CZK106" s="116" t="s">
        <v>140</v>
      </c>
      <c r="CZL106" s="117"/>
      <c r="CZM106" s="117"/>
      <c r="CZN106" s="117"/>
      <c r="CZO106" s="117"/>
      <c r="CZP106" s="113"/>
      <c r="CZQ106" s="112"/>
      <c r="CZR106" s="112"/>
      <c r="CZS106" s="116" t="s">
        <v>140</v>
      </c>
      <c r="CZT106" s="117"/>
      <c r="CZU106" s="117"/>
      <c r="CZV106" s="117"/>
      <c r="CZW106" s="117"/>
      <c r="CZX106" s="113"/>
      <c r="CZY106" s="112"/>
      <c r="CZZ106" s="112"/>
      <c r="DAA106" s="116" t="s">
        <v>140</v>
      </c>
      <c r="DAB106" s="117"/>
      <c r="DAC106" s="117"/>
      <c r="DAD106" s="117"/>
      <c r="DAE106" s="117"/>
      <c r="DAF106" s="113"/>
      <c r="DAG106" s="112"/>
      <c r="DAH106" s="112"/>
      <c r="DAI106" s="116" t="s">
        <v>140</v>
      </c>
      <c r="DAJ106" s="117"/>
      <c r="DAK106" s="117"/>
      <c r="DAL106" s="117"/>
      <c r="DAM106" s="117"/>
      <c r="DAN106" s="113"/>
      <c r="DAO106" s="112"/>
      <c r="DAP106" s="112"/>
      <c r="DAQ106" s="116" t="s">
        <v>140</v>
      </c>
      <c r="DAR106" s="117"/>
      <c r="DAS106" s="117"/>
      <c r="DAT106" s="117"/>
      <c r="DAU106" s="117"/>
      <c r="DAV106" s="113"/>
      <c r="DAW106" s="112"/>
      <c r="DAX106" s="112"/>
      <c r="DAY106" s="116" t="s">
        <v>140</v>
      </c>
      <c r="DAZ106" s="117"/>
      <c r="DBA106" s="117"/>
      <c r="DBB106" s="117"/>
      <c r="DBC106" s="117"/>
      <c r="DBD106" s="113"/>
      <c r="DBE106" s="112"/>
      <c r="DBF106" s="112"/>
      <c r="DBG106" s="116" t="s">
        <v>140</v>
      </c>
      <c r="DBH106" s="117"/>
      <c r="DBI106" s="117"/>
      <c r="DBJ106" s="117"/>
      <c r="DBK106" s="117"/>
      <c r="DBL106" s="113"/>
      <c r="DBM106" s="112"/>
      <c r="DBN106" s="112"/>
      <c r="DBO106" s="116" t="s">
        <v>140</v>
      </c>
      <c r="DBP106" s="117"/>
      <c r="DBQ106" s="117"/>
      <c r="DBR106" s="117"/>
      <c r="DBS106" s="117"/>
      <c r="DBT106" s="113"/>
      <c r="DBU106" s="112"/>
      <c r="DBV106" s="112"/>
      <c r="DBW106" s="116" t="s">
        <v>140</v>
      </c>
      <c r="DBX106" s="117"/>
      <c r="DBY106" s="117"/>
      <c r="DBZ106" s="117"/>
      <c r="DCA106" s="117"/>
      <c r="DCB106" s="113"/>
      <c r="DCC106" s="112"/>
      <c r="DCD106" s="112"/>
      <c r="DCE106" s="116" t="s">
        <v>140</v>
      </c>
      <c r="DCF106" s="117"/>
      <c r="DCG106" s="117"/>
      <c r="DCH106" s="117"/>
      <c r="DCI106" s="117"/>
      <c r="DCJ106" s="113"/>
      <c r="DCK106" s="112"/>
      <c r="DCL106" s="112"/>
      <c r="DCM106" s="116" t="s">
        <v>140</v>
      </c>
      <c r="DCN106" s="117"/>
      <c r="DCO106" s="117"/>
      <c r="DCP106" s="117"/>
      <c r="DCQ106" s="117"/>
      <c r="DCR106" s="113"/>
      <c r="DCS106" s="112"/>
      <c r="DCT106" s="112"/>
      <c r="DCU106" s="116" t="s">
        <v>140</v>
      </c>
      <c r="DCV106" s="117"/>
      <c r="DCW106" s="117"/>
      <c r="DCX106" s="117"/>
      <c r="DCY106" s="117"/>
      <c r="DCZ106" s="113"/>
      <c r="DDA106" s="112"/>
      <c r="DDB106" s="112"/>
      <c r="DDC106" s="116" t="s">
        <v>140</v>
      </c>
      <c r="DDD106" s="117"/>
      <c r="DDE106" s="117"/>
      <c r="DDF106" s="117"/>
      <c r="DDG106" s="117"/>
      <c r="DDH106" s="113"/>
      <c r="DDI106" s="112"/>
      <c r="DDJ106" s="112"/>
      <c r="DDK106" s="116" t="s">
        <v>140</v>
      </c>
      <c r="DDL106" s="117"/>
      <c r="DDM106" s="117"/>
      <c r="DDN106" s="117"/>
      <c r="DDO106" s="117"/>
      <c r="DDP106" s="113"/>
      <c r="DDQ106" s="112"/>
      <c r="DDR106" s="112"/>
      <c r="DDS106" s="116" t="s">
        <v>140</v>
      </c>
      <c r="DDT106" s="117"/>
      <c r="DDU106" s="117"/>
      <c r="DDV106" s="117"/>
      <c r="DDW106" s="117"/>
      <c r="DDX106" s="113"/>
      <c r="DDY106" s="112"/>
      <c r="DDZ106" s="112"/>
      <c r="DEA106" s="116" t="s">
        <v>140</v>
      </c>
      <c r="DEB106" s="117"/>
      <c r="DEC106" s="117"/>
      <c r="DED106" s="117"/>
      <c r="DEE106" s="117"/>
      <c r="DEF106" s="113"/>
      <c r="DEG106" s="112"/>
      <c r="DEH106" s="112"/>
      <c r="DEI106" s="116" t="s">
        <v>140</v>
      </c>
      <c r="DEJ106" s="117"/>
      <c r="DEK106" s="117"/>
      <c r="DEL106" s="117"/>
      <c r="DEM106" s="117"/>
      <c r="DEN106" s="113"/>
      <c r="DEO106" s="112"/>
      <c r="DEP106" s="112"/>
      <c r="DEQ106" s="116" t="s">
        <v>140</v>
      </c>
      <c r="DER106" s="117"/>
      <c r="DES106" s="117"/>
      <c r="DET106" s="117"/>
      <c r="DEU106" s="117"/>
      <c r="DEV106" s="113"/>
      <c r="DEW106" s="112"/>
      <c r="DEX106" s="112"/>
      <c r="DEY106" s="116" t="s">
        <v>140</v>
      </c>
      <c r="DEZ106" s="117"/>
      <c r="DFA106" s="117"/>
      <c r="DFB106" s="117"/>
      <c r="DFC106" s="117"/>
      <c r="DFD106" s="113"/>
      <c r="DFE106" s="112"/>
      <c r="DFF106" s="112"/>
      <c r="DFG106" s="116" t="s">
        <v>140</v>
      </c>
      <c r="DFH106" s="117"/>
      <c r="DFI106" s="117"/>
      <c r="DFJ106" s="117"/>
      <c r="DFK106" s="117"/>
      <c r="DFL106" s="113"/>
      <c r="DFM106" s="112"/>
      <c r="DFN106" s="112"/>
      <c r="DFO106" s="116" t="s">
        <v>140</v>
      </c>
      <c r="DFP106" s="117"/>
      <c r="DFQ106" s="117"/>
      <c r="DFR106" s="117"/>
      <c r="DFS106" s="117"/>
      <c r="DFT106" s="113"/>
      <c r="DFU106" s="112"/>
      <c r="DFV106" s="112"/>
      <c r="DFW106" s="116" t="s">
        <v>140</v>
      </c>
      <c r="DFX106" s="117"/>
      <c r="DFY106" s="117"/>
      <c r="DFZ106" s="117"/>
      <c r="DGA106" s="117"/>
      <c r="DGB106" s="113"/>
      <c r="DGC106" s="112"/>
      <c r="DGD106" s="112"/>
      <c r="DGE106" s="116" t="s">
        <v>140</v>
      </c>
      <c r="DGF106" s="117"/>
      <c r="DGG106" s="117"/>
      <c r="DGH106" s="117"/>
      <c r="DGI106" s="117"/>
      <c r="DGJ106" s="113"/>
      <c r="DGK106" s="112"/>
      <c r="DGL106" s="112"/>
      <c r="DGM106" s="116" t="s">
        <v>140</v>
      </c>
      <c r="DGN106" s="117"/>
      <c r="DGO106" s="117"/>
      <c r="DGP106" s="117"/>
      <c r="DGQ106" s="117"/>
      <c r="DGR106" s="113"/>
      <c r="DGS106" s="112"/>
      <c r="DGT106" s="112"/>
      <c r="DGU106" s="116" t="s">
        <v>140</v>
      </c>
      <c r="DGV106" s="117"/>
      <c r="DGW106" s="117"/>
      <c r="DGX106" s="117"/>
      <c r="DGY106" s="117"/>
      <c r="DGZ106" s="113"/>
      <c r="DHA106" s="112"/>
      <c r="DHB106" s="112"/>
      <c r="DHC106" s="116" t="s">
        <v>140</v>
      </c>
      <c r="DHD106" s="117"/>
      <c r="DHE106" s="117"/>
      <c r="DHF106" s="117"/>
      <c r="DHG106" s="117"/>
      <c r="DHH106" s="113"/>
      <c r="DHI106" s="112"/>
      <c r="DHJ106" s="112"/>
      <c r="DHK106" s="116" t="s">
        <v>140</v>
      </c>
      <c r="DHL106" s="117"/>
      <c r="DHM106" s="117"/>
      <c r="DHN106" s="117"/>
      <c r="DHO106" s="117"/>
      <c r="DHP106" s="113"/>
      <c r="DHQ106" s="112"/>
      <c r="DHR106" s="112"/>
      <c r="DHS106" s="116" t="s">
        <v>140</v>
      </c>
      <c r="DHT106" s="117"/>
      <c r="DHU106" s="117"/>
      <c r="DHV106" s="117"/>
      <c r="DHW106" s="117"/>
      <c r="DHX106" s="113"/>
      <c r="DHY106" s="112"/>
      <c r="DHZ106" s="112"/>
      <c r="DIA106" s="116" t="s">
        <v>140</v>
      </c>
      <c r="DIB106" s="117"/>
      <c r="DIC106" s="117"/>
      <c r="DID106" s="117"/>
      <c r="DIE106" s="117"/>
      <c r="DIF106" s="113"/>
      <c r="DIG106" s="112"/>
      <c r="DIH106" s="112"/>
      <c r="DII106" s="116" t="s">
        <v>140</v>
      </c>
      <c r="DIJ106" s="117"/>
      <c r="DIK106" s="117"/>
      <c r="DIL106" s="117"/>
      <c r="DIM106" s="117"/>
      <c r="DIN106" s="113"/>
      <c r="DIO106" s="112"/>
      <c r="DIP106" s="112"/>
      <c r="DIQ106" s="116" t="s">
        <v>140</v>
      </c>
      <c r="DIR106" s="117"/>
      <c r="DIS106" s="117"/>
      <c r="DIT106" s="117"/>
      <c r="DIU106" s="117"/>
      <c r="DIV106" s="113"/>
      <c r="DIW106" s="112"/>
      <c r="DIX106" s="112"/>
      <c r="DIY106" s="116" t="s">
        <v>140</v>
      </c>
      <c r="DIZ106" s="117"/>
      <c r="DJA106" s="117"/>
      <c r="DJB106" s="117"/>
      <c r="DJC106" s="117"/>
      <c r="DJD106" s="113"/>
      <c r="DJE106" s="112"/>
      <c r="DJF106" s="112"/>
      <c r="DJG106" s="116" t="s">
        <v>140</v>
      </c>
      <c r="DJH106" s="117"/>
      <c r="DJI106" s="117"/>
      <c r="DJJ106" s="117"/>
      <c r="DJK106" s="117"/>
      <c r="DJL106" s="113"/>
      <c r="DJM106" s="112"/>
      <c r="DJN106" s="112"/>
      <c r="DJO106" s="116" t="s">
        <v>140</v>
      </c>
      <c r="DJP106" s="117"/>
      <c r="DJQ106" s="117"/>
      <c r="DJR106" s="117"/>
      <c r="DJS106" s="117"/>
      <c r="DJT106" s="113"/>
      <c r="DJU106" s="112"/>
      <c r="DJV106" s="112"/>
      <c r="DJW106" s="116" t="s">
        <v>140</v>
      </c>
      <c r="DJX106" s="117"/>
      <c r="DJY106" s="117"/>
      <c r="DJZ106" s="117"/>
      <c r="DKA106" s="117"/>
      <c r="DKB106" s="113"/>
      <c r="DKC106" s="112"/>
      <c r="DKD106" s="112"/>
      <c r="DKE106" s="116" t="s">
        <v>140</v>
      </c>
      <c r="DKF106" s="117"/>
      <c r="DKG106" s="117"/>
      <c r="DKH106" s="117"/>
      <c r="DKI106" s="117"/>
      <c r="DKJ106" s="113"/>
      <c r="DKK106" s="112"/>
      <c r="DKL106" s="112"/>
      <c r="DKM106" s="116" t="s">
        <v>140</v>
      </c>
      <c r="DKN106" s="117"/>
      <c r="DKO106" s="117"/>
      <c r="DKP106" s="117"/>
      <c r="DKQ106" s="117"/>
      <c r="DKR106" s="113"/>
      <c r="DKS106" s="112"/>
      <c r="DKT106" s="112"/>
      <c r="DKU106" s="116" t="s">
        <v>140</v>
      </c>
      <c r="DKV106" s="117"/>
      <c r="DKW106" s="117"/>
      <c r="DKX106" s="117"/>
      <c r="DKY106" s="117"/>
      <c r="DKZ106" s="113"/>
      <c r="DLA106" s="112"/>
      <c r="DLB106" s="112"/>
      <c r="DLC106" s="116" t="s">
        <v>140</v>
      </c>
      <c r="DLD106" s="117"/>
      <c r="DLE106" s="117"/>
      <c r="DLF106" s="117"/>
      <c r="DLG106" s="117"/>
      <c r="DLH106" s="113"/>
      <c r="DLI106" s="112"/>
      <c r="DLJ106" s="112"/>
      <c r="DLK106" s="116" t="s">
        <v>140</v>
      </c>
      <c r="DLL106" s="117"/>
      <c r="DLM106" s="117"/>
      <c r="DLN106" s="117"/>
      <c r="DLO106" s="117"/>
      <c r="DLP106" s="113"/>
      <c r="DLQ106" s="112"/>
      <c r="DLR106" s="112"/>
      <c r="DLS106" s="116" t="s">
        <v>140</v>
      </c>
      <c r="DLT106" s="117"/>
      <c r="DLU106" s="117"/>
      <c r="DLV106" s="117"/>
      <c r="DLW106" s="117"/>
      <c r="DLX106" s="113"/>
      <c r="DLY106" s="112"/>
      <c r="DLZ106" s="112"/>
      <c r="DMA106" s="116" t="s">
        <v>140</v>
      </c>
      <c r="DMB106" s="117"/>
      <c r="DMC106" s="117"/>
      <c r="DMD106" s="117"/>
      <c r="DME106" s="117"/>
      <c r="DMF106" s="113"/>
      <c r="DMG106" s="112"/>
      <c r="DMH106" s="112"/>
      <c r="DMI106" s="116" t="s">
        <v>140</v>
      </c>
      <c r="DMJ106" s="117"/>
      <c r="DMK106" s="117"/>
      <c r="DML106" s="117"/>
      <c r="DMM106" s="117"/>
      <c r="DMN106" s="113"/>
      <c r="DMO106" s="112"/>
      <c r="DMP106" s="112"/>
      <c r="DMQ106" s="116" t="s">
        <v>140</v>
      </c>
      <c r="DMR106" s="117"/>
      <c r="DMS106" s="117"/>
      <c r="DMT106" s="117"/>
      <c r="DMU106" s="117"/>
      <c r="DMV106" s="113"/>
      <c r="DMW106" s="112"/>
      <c r="DMX106" s="112"/>
      <c r="DMY106" s="116" t="s">
        <v>140</v>
      </c>
      <c r="DMZ106" s="117"/>
      <c r="DNA106" s="117"/>
      <c r="DNB106" s="117"/>
      <c r="DNC106" s="117"/>
      <c r="DND106" s="113"/>
      <c r="DNE106" s="112"/>
      <c r="DNF106" s="112"/>
      <c r="DNG106" s="116" t="s">
        <v>140</v>
      </c>
      <c r="DNH106" s="117"/>
      <c r="DNI106" s="117"/>
      <c r="DNJ106" s="117"/>
      <c r="DNK106" s="117"/>
      <c r="DNL106" s="113"/>
      <c r="DNM106" s="112"/>
      <c r="DNN106" s="112"/>
      <c r="DNO106" s="116" t="s">
        <v>140</v>
      </c>
      <c r="DNP106" s="117"/>
      <c r="DNQ106" s="117"/>
      <c r="DNR106" s="117"/>
      <c r="DNS106" s="117"/>
      <c r="DNT106" s="113"/>
      <c r="DNU106" s="112"/>
      <c r="DNV106" s="112"/>
      <c r="DNW106" s="116" t="s">
        <v>140</v>
      </c>
      <c r="DNX106" s="117"/>
      <c r="DNY106" s="117"/>
      <c r="DNZ106" s="117"/>
      <c r="DOA106" s="117"/>
      <c r="DOB106" s="113"/>
      <c r="DOC106" s="112"/>
      <c r="DOD106" s="112"/>
      <c r="DOE106" s="116" t="s">
        <v>140</v>
      </c>
      <c r="DOF106" s="117"/>
      <c r="DOG106" s="117"/>
      <c r="DOH106" s="117"/>
      <c r="DOI106" s="117"/>
      <c r="DOJ106" s="113"/>
      <c r="DOK106" s="112"/>
      <c r="DOL106" s="112"/>
      <c r="DOM106" s="116" t="s">
        <v>140</v>
      </c>
      <c r="DON106" s="117"/>
      <c r="DOO106" s="117"/>
      <c r="DOP106" s="117"/>
      <c r="DOQ106" s="117"/>
      <c r="DOR106" s="113"/>
      <c r="DOS106" s="112"/>
      <c r="DOT106" s="112"/>
      <c r="DOU106" s="116" t="s">
        <v>140</v>
      </c>
      <c r="DOV106" s="117"/>
      <c r="DOW106" s="117"/>
      <c r="DOX106" s="117"/>
      <c r="DOY106" s="117"/>
      <c r="DOZ106" s="113"/>
      <c r="DPA106" s="112"/>
      <c r="DPB106" s="112"/>
      <c r="DPC106" s="116" t="s">
        <v>140</v>
      </c>
      <c r="DPD106" s="117"/>
      <c r="DPE106" s="117"/>
      <c r="DPF106" s="117"/>
      <c r="DPG106" s="117"/>
      <c r="DPH106" s="113"/>
      <c r="DPI106" s="112"/>
      <c r="DPJ106" s="112"/>
      <c r="DPK106" s="116" t="s">
        <v>140</v>
      </c>
      <c r="DPL106" s="117"/>
      <c r="DPM106" s="117"/>
      <c r="DPN106" s="117"/>
      <c r="DPO106" s="117"/>
      <c r="DPP106" s="113"/>
      <c r="DPQ106" s="112"/>
      <c r="DPR106" s="112"/>
      <c r="DPS106" s="116" t="s">
        <v>140</v>
      </c>
      <c r="DPT106" s="117"/>
      <c r="DPU106" s="117"/>
      <c r="DPV106" s="117"/>
      <c r="DPW106" s="117"/>
      <c r="DPX106" s="113"/>
      <c r="DPY106" s="112"/>
      <c r="DPZ106" s="112"/>
      <c r="DQA106" s="116" t="s">
        <v>140</v>
      </c>
      <c r="DQB106" s="117"/>
      <c r="DQC106" s="117"/>
      <c r="DQD106" s="117"/>
      <c r="DQE106" s="117"/>
      <c r="DQF106" s="113"/>
      <c r="DQG106" s="112"/>
      <c r="DQH106" s="112"/>
      <c r="DQI106" s="116" t="s">
        <v>140</v>
      </c>
      <c r="DQJ106" s="117"/>
      <c r="DQK106" s="117"/>
      <c r="DQL106" s="117"/>
      <c r="DQM106" s="117"/>
      <c r="DQN106" s="113"/>
      <c r="DQO106" s="112"/>
      <c r="DQP106" s="112"/>
      <c r="DQQ106" s="116" t="s">
        <v>140</v>
      </c>
      <c r="DQR106" s="117"/>
      <c r="DQS106" s="117"/>
      <c r="DQT106" s="117"/>
      <c r="DQU106" s="117"/>
      <c r="DQV106" s="113"/>
      <c r="DQW106" s="112"/>
      <c r="DQX106" s="112"/>
      <c r="DQY106" s="116" t="s">
        <v>140</v>
      </c>
      <c r="DQZ106" s="117"/>
      <c r="DRA106" s="117"/>
      <c r="DRB106" s="117"/>
      <c r="DRC106" s="117"/>
      <c r="DRD106" s="113"/>
      <c r="DRE106" s="112"/>
      <c r="DRF106" s="112"/>
      <c r="DRG106" s="116" t="s">
        <v>140</v>
      </c>
      <c r="DRH106" s="117"/>
      <c r="DRI106" s="117"/>
      <c r="DRJ106" s="117"/>
      <c r="DRK106" s="117"/>
      <c r="DRL106" s="113"/>
      <c r="DRM106" s="112"/>
      <c r="DRN106" s="112"/>
      <c r="DRO106" s="116" t="s">
        <v>140</v>
      </c>
      <c r="DRP106" s="117"/>
      <c r="DRQ106" s="117"/>
      <c r="DRR106" s="117"/>
      <c r="DRS106" s="117"/>
      <c r="DRT106" s="113"/>
      <c r="DRU106" s="112"/>
      <c r="DRV106" s="112"/>
      <c r="DRW106" s="116" t="s">
        <v>140</v>
      </c>
      <c r="DRX106" s="117"/>
      <c r="DRY106" s="117"/>
      <c r="DRZ106" s="117"/>
      <c r="DSA106" s="117"/>
      <c r="DSB106" s="113"/>
      <c r="DSC106" s="112"/>
      <c r="DSD106" s="112"/>
      <c r="DSE106" s="116" t="s">
        <v>140</v>
      </c>
      <c r="DSF106" s="117"/>
      <c r="DSG106" s="117"/>
      <c r="DSH106" s="117"/>
      <c r="DSI106" s="117"/>
      <c r="DSJ106" s="113"/>
      <c r="DSK106" s="112"/>
      <c r="DSL106" s="112"/>
      <c r="DSM106" s="116" t="s">
        <v>140</v>
      </c>
      <c r="DSN106" s="117"/>
      <c r="DSO106" s="117"/>
      <c r="DSP106" s="117"/>
      <c r="DSQ106" s="117"/>
      <c r="DSR106" s="113"/>
      <c r="DSS106" s="112"/>
      <c r="DST106" s="112"/>
      <c r="DSU106" s="116" t="s">
        <v>140</v>
      </c>
      <c r="DSV106" s="117"/>
      <c r="DSW106" s="117"/>
      <c r="DSX106" s="117"/>
      <c r="DSY106" s="117"/>
      <c r="DSZ106" s="113"/>
      <c r="DTA106" s="112"/>
      <c r="DTB106" s="112"/>
      <c r="DTC106" s="116" t="s">
        <v>140</v>
      </c>
      <c r="DTD106" s="117"/>
      <c r="DTE106" s="117"/>
      <c r="DTF106" s="117"/>
      <c r="DTG106" s="117"/>
      <c r="DTH106" s="113"/>
      <c r="DTI106" s="112"/>
      <c r="DTJ106" s="112"/>
      <c r="DTK106" s="116" t="s">
        <v>140</v>
      </c>
      <c r="DTL106" s="117"/>
      <c r="DTM106" s="117"/>
      <c r="DTN106" s="117"/>
      <c r="DTO106" s="117"/>
      <c r="DTP106" s="113"/>
      <c r="DTQ106" s="112"/>
      <c r="DTR106" s="112"/>
      <c r="DTS106" s="116" t="s">
        <v>140</v>
      </c>
      <c r="DTT106" s="117"/>
      <c r="DTU106" s="117"/>
      <c r="DTV106" s="117"/>
      <c r="DTW106" s="117"/>
      <c r="DTX106" s="113"/>
      <c r="DTY106" s="112"/>
      <c r="DTZ106" s="112"/>
      <c r="DUA106" s="116" t="s">
        <v>140</v>
      </c>
      <c r="DUB106" s="117"/>
      <c r="DUC106" s="117"/>
      <c r="DUD106" s="117"/>
      <c r="DUE106" s="117"/>
      <c r="DUF106" s="113"/>
      <c r="DUG106" s="112"/>
      <c r="DUH106" s="112"/>
      <c r="DUI106" s="116" t="s">
        <v>140</v>
      </c>
      <c r="DUJ106" s="117"/>
      <c r="DUK106" s="117"/>
      <c r="DUL106" s="117"/>
      <c r="DUM106" s="117"/>
      <c r="DUN106" s="113"/>
      <c r="DUO106" s="112"/>
      <c r="DUP106" s="112"/>
      <c r="DUQ106" s="116" t="s">
        <v>140</v>
      </c>
      <c r="DUR106" s="117"/>
      <c r="DUS106" s="117"/>
      <c r="DUT106" s="117"/>
      <c r="DUU106" s="117"/>
      <c r="DUV106" s="113"/>
      <c r="DUW106" s="112"/>
      <c r="DUX106" s="112"/>
      <c r="DUY106" s="116" t="s">
        <v>140</v>
      </c>
      <c r="DUZ106" s="117"/>
      <c r="DVA106" s="117"/>
      <c r="DVB106" s="117"/>
      <c r="DVC106" s="117"/>
      <c r="DVD106" s="113"/>
      <c r="DVE106" s="112"/>
      <c r="DVF106" s="112"/>
      <c r="DVG106" s="116" t="s">
        <v>140</v>
      </c>
      <c r="DVH106" s="117"/>
      <c r="DVI106" s="117"/>
      <c r="DVJ106" s="117"/>
      <c r="DVK106" s="117"/>
      <c r="DVL106" s="113"/>
      <c r="DVM106" s="112"/>
      <c r="DVN106" s="112"/>
      <c r="DVO106" s="116" t="s">
        <v>140</v>
      </c>
      <c r="DVP106" s="117"/>
      <c r="DVQ106" s="117"/>
      <c r="DVR106" s="117"/>
      <c r="DVS106" s="117"/>
      <c r="DVT106" s="113"/>
      <c r="DVU106" s="112"/>
      <c r="DVV106" s="112"/>
      <c r="DVW106" s="116" t="s">
        <v>140</v>
      </c>
      <c r="DVX106" s="117"/>
      <c r="DVY106" s="117"/>
      <c r="DVZ106" s="117"/>
      <c r="DWA106" s="117"/>
      <c r="DWB106" s="113"/>
      <c r="DWC106" s="112"/>
      <c r="DWD106" s="112"/>
      <c r="DWE106" s="116" t="s">
        <v>140</v>
      </c>
      <c r="DWF106" s="117"/>
      <c r="DWG106" s="117"/>
      <c r="DWH106" s="117"/>
      <c r="DWI106" s="117"/>
      <c r="DWJ106" s="113"/>
      <c r="DWK106" s="112"/>
      <c r="DWL106" s="112"/>
      <c r="DWM106" s="116" t="s">
        <v>140</v>
      </c>
      <c r="DWN106" s="117"/>
      <c r="DWO106" s="117"/>
      <c r="DWP106" s="117"/>
      <c r="DWQ106" s="117"/>
      <c r="DWR106" s="113"/>
      <c r="DWS106" s="112"/>
      <c r="DWT106" s="112"/>
      <c r="DWU106" s="116" t="s">
        <v>140</v>
      </c>
      <c r="DWV106" s="117"/>
      <c r="DWW106" s="117"/>
      <c r="DWX106" s="117"/>
      <c r="DWY106" s="117"/>
      <c r="DWZ106" s="113"/>
      <c r="DXA106" s="112"/>
      <c r="DXB106" s="112"/>
      <c r="DXC106" s="116" t="s">
        <v>140</v>
      </c>
      <c r="DXD106" s="117"/>
      <c r="DXE106" s="117"/>
      <c r="DXF106" s="117"/>
      <c r="DXG106" s="117"/>
      <c r="DXH106" s="113"/>
      <c r="DXI106" s="112"/>
      <c r="DXJ106" s="112"/>
      <c r="DXK106" s="116" t="s">
        <v>140</v>
      </c>
      <c r="DXL106" s="117"/>
      <c r="DXM106" s="117"/>
      <c r="DXN106" s="117"/>
      <c r="DXO106" s="117"/>
      <c r="DXP106" s="113"/>
      <c r="DXQ106" s="112"/>
      <c r="DXR106" s="112"/>
      <c r="DXS106" s="116" t="s">
        <v>140</v>
      </c>
      <c r="DXT106" s="117"/>
      <c r="DXU106" s="117"/>
      <c r="DXV106" s="117"/>
      <c r="DXW106" s="117"/>
      <c r="DXX106" s="113"/>
      <c r="DXY106" s="112"/>
      <c r="DXZ106" s="112"/>
      <c r="DYA106" s="116" t="s">
        <v>140</v>
      </c>
      <c r="DYB106" s="117"/>
      <c r="DYC106" s="117"/>
      <c r="DYD106" s="117"/>
      <c r="DYE106" s="117"/>
      <c r="DYF106" s="113"/>
      <c r="DYG106" s="112"/>
      <c r="DYH106" s="112"/>
      <c r="DYI106" s="116" t="s">
        <v>140</v>
      </c>
      <c r="DYJ106" s="117"/>
      <c r="DYK106" s="117"/>
      <c r="DYL106" s="117"/>
      <c r="DYM106" s="117"/>
      <c r="DYN106" s="113"/>
      <c r="DYO106" s="112"/>
      <c r="DYP106" s="112"/>
      <c r="DYQ106" s="116" t="s">
        <v>140</v>
      </c>
      <c r="DYR106" s="117"/>
      <c r="DYS106" s="117"/>
      <c r="DYT106" s="117"/>
      <c r="DYU106" s="117"/>
      <c r="DYV106" s="113"/>
      <c r="DYW106" s="112"/>
      <c r="DYX106" s="112"/>
      <c r="DYY106" s="116" t="s">
        <v>140</v>
      </c>
      <c r="DYZ106" s="117"/>
      <c r="DZA106" s="117"/>
      <c r="DZB106" s="117"/>
      <c r="DZC106" s="117"/>
      <c r="DZD106" s="113"/>
      <c r="DZE106" s="112"/>
      <c r="DZF106" s="112"/>
      <c r="DZG106" s="116" t="s">
        <v>140</v>
      </c>
      <c r="DZH106" s="117"/>
      <c r="DZI106" s="117"/>
      <c r="DZJ106" s="117"/>
      <c r="DZK106" s="117"/>
      <c r="DZL106" s="113"/>
      <c r="DZM106" s="112"/>
      <c r="DZN106" s="112"/>
      <c r="DZO106" s="116" t="s">
        <v>140</v>
      </c>
      <c r="DZP106" s="117"/>
      <c r="DZQ106" s="117"/>
      <c r="DZR106" s="117"/>
      <c r="DZS106" s="117"/>
      <c r="DZT106" s="113"/>
      <c r="DZU106" s="112"/>
      <c r="DZV106" s="112"/>
      <c r="DZW106" s="116" t="s">
        <v>140</v>
      </c>
      <c r="DZX106" s="117"/>
      <c r="DZY106" s="117"/>
      <c r="DZZ106" s="117"/>
      <c r="EAA106" s="117"/>
      <c r="EAB106" s="113"/>
      <c r="EAC106" s="112"/>
      <c r="EAD106" s="112"/>
      <c r="EAE106" s="116" t="s">
        <v>140</v>
      </c>
      <c r="EAF106" s="117"/>
      <c r="EAG106" s="117"/>
      <c r="EAH106" s="117"/>
      <c r="EAI106" s="117"/>
      <c r="EAJ106" s="113"/>
      <c r="EAK106" s="112"/>
      <c r="EAL106" s="112"/>
      <c r="EAM106" s="116"/>
      <c r="EAN106" s="117"/>
      <c r="EAO106" s="117"/>
      <c r="EAP106" s="117"/>
      <c r="EAQ106" s="117"/>
      <c r="EAR106" s="113"/>
      <c r="EAS106" s="112"/>
      <c r="EAT106" s="112"/>
      <c r="EAU106" s="116"/>
      <c r="EAV106" s="117"/>
      <c r="EAW106" s="117"/>
      <c r="EAX106" s="117"/>
      <c r="EAY106" s="117"/>
      <c r="EAZ106" s="113"/>
      <c r="EBA106" s="112"/>
      <c r="EBB106" s="112"/>
      <c r="EBC106" s="116"/>
      <c r="EBD106" s="117"/>
      <c r="EBE106" s="117"/>
      <c r="EBF106" s="117"/>
      <c r="EBG106" s="117"/>
      <c r="EBH106" s="113"/>
      <c r="EBI106" s="112"/>
      <c r="EBJ106" s="112"/>
      <c r="EBK106" s="116"/>
      <c r="EBL106" s="117"/>
      <c r="EBM106" s="117"/>
      <c r="EBN106" s="117"/>
      <c r="EBO106" s="117"/>
      <c r="EBP106" s="113"/>
      <c r="EBQ106" s="112"/>
      <c r="EBR106" s="112"/>
      <c r="EBS106" s="116"/>
      <c r="EBT106" s="117"/>
      <c r="EBU106" s="117"/>
      <c r="EBV106" s="117"/>
      <c r="EBW106" s="117"/>
      <c r="EBX106" s="113"/>
      <c r="EBY106" s="112"/>
      <c r="EBZ106" s="112"/>
      <c r="ECA106" s="116"/>
      <c r="ECB106" s="117"/>
      <c r="ECC106" s="117"/>
      <c r="ECD106" s="117"/>
      <c r="ECE106" s="117"/>
      <c r="ECF106" s="113"/>
      <c r="ECG106" s="112"/>
      <c r="ECH106" s="112"/>
      <c r="ECI106" s="116"/>
      <c r="ECJ106" s="117"/>
      <c r="ECK106" s="117"/>
      <c r="ECL106" s="117"/>
      <c r="ECM106" s="117"/>
      <c r="ECN106" s="113"/>
      <c r="ECO106" s="112"/>
      <c r="ECP106" s="112"/>
      <c r="ECQ106" s="116"/>
      <c r="ECR106" s="117"/>
      <c r="ECS106" s="117"/>
      <c r="ECT106" s="117"/>
      <c r="ECU106" s="117"/>
      <c r="ECV106" s="113"/>
      <c r="ECW106" s="112"/>
      <c r="ECX106" s="112"/>
      <c r="ECY106" s="116"/>
      <c r="ECZ106" s="117"/>
      <c r="EDA106" s="117"/>
      <c r="EDB106" s="117"/>
      <c r="EDC106" s="117"/>
      <c r="EDD106" s="113"/>
      <c r="EDE106" s="112"/>
      <c r="EDF106" s="112"/>
      <c r="EDG106" s="116"/>
      <c r="EDH106" s="117"/>
      <c r="EDI106" s="117"/>
      <c r="EDJ106" s="117"/>
      <c r="EDK106" s="117"/>
      <c r="EDL106" s="113"/>
      <c r="EDM106" s="112"/>
      <c r="EDN106" s="112"/>
      <c r="EDO106" s="116"/>
      <c r="EDP106" s="117"/>
      <c r="EDQ106" s="117"/>
      <c r="EDR106" s="117"/>
      <c r="EDS106" s="117"/>
      <c r="EDT106" s="113"/>
      <c r="EDU106" s="112"/>
      <c r="EDV106" s="112"/>
      <c r="EDW106" s="116"/>
      <c r="EDX106" s="117"/>
      <c r="EDY106" s="117"/>
      <c r="EDZ106" s="117"/>
      <c r="EEA106" s="117"/>
      <c r="EEB106" s="113"/>
      <c r="EEC106" s="112"/>
      <c r="EED106" s="112"/>
      <c r="EEE106" s="116"/>
      <c r="EEF106" s="117"/>
      <c r="EEG106" s="117"/>
      <c r="EEH106" s="117"/>
      <c r="EEI106" s="117"/>
      <c r="EEJ106" s="113"/>
      <c r="EEK106" s="112"/>
      <c r="EEL106" s="112"/>
      <c r="EEM106" s="116"/>
      <c r="EEN106" s="117"/>
      <c r="EEO106" s="117"/>
      <c r="EEP106" s="117"/>
      <c r="EEQ106" s="117"/>
      <c r="EER106" s="113"/>
      <c r="EES106" s="112"/>
      <c r="EET106" s="112"/>
      <c r="EEU106" s="116"/>
      <c r="EEV106" s="117"/>
      <c r="EEW106" s="117"/>
      <c r="EEX106" s="117"/>
      <c r="EEY106" s="117"/>
      <c r="EEZ106" s="113"/>
      <c r="EFA106" s="112"/>
      <c r="EFB106" s="112"/>
      <c r="EFC106" s="116"/>
      <c r="EFD106" s="117"/>
      <c r="EFE106" s="117"/>
      <c r="EFF106" s="117"/>
      <c r="EFG106" s="117"/>
      <c r="EFH106" s="113"/>
      <c r="EFI106" s="112"/>
      <c r="EFJ106" s="112"/>
      <c r="EFK106" s="116"/>
      <c r="EFL106" s="117"/>
      <c r="EFM106" s="117"/>
      <c r="EFN106" s="117"/>
      <c r="EFO106" s="117"/>
      <c r="EFP106" s="113"/>
      <c r="EFQ106" s="112"/>
      <c r="EFR106" s="112"/>
      <c r="EFS106" s="116"/>
      <c r="EFT106" s="117"/>
      <c r="EFU106" s="117"/>
      <c r="EFV106" s="117"/>
      <c r="EFW106" s="117"/>
      <c r="EFX106" s="113"/>
      <c r="EFY106" s="112"/>
      <c r="EFZ106" s="112"/>
      <c r="EGA106" s="116"/>
      <c r="EGB106" s="117"/>
      <c r="EGC106" s="117"/>
      <c r="EGD106" s="117"/>
      <c r="EGE106" s="117"/>
      <c r="EGF106" s="113"/>
      <c r="EGG106" s="112"/>
      <c r="EGH106" s="112"/>
      <c r="EGI106" s="116"/>
      <c r="EGJ106" s="117"/>
      <c r="EGK106" s="117"/>
      <c r="EGL106" s="117"/>
      <c r="EGM106" s="117"/>
      <c r="EGN106" s="113"/>
      <c r="EGO106" s="112"/>
      <c r="EGP106" s="112"/>
      <c r="EGQ106" s="116"/>
      <c r="EGR106" s="117"/>
      <c r="EGS106" s="117"/>
      <c r="EGT106" s="117"/>
      <c r="EGU106" s="117"/>
      <c r="EGV106" s="113"/>
      <c r="EGW106" s="112"/>
      <c r="EGX106" s="112"/>
      <c r="EGY106" s="116"/>
      <c r="EGZ106" s="117"/>
      <c r="EHA106" s="117"/>
      <c r="EHB106" s="117"/>
      <c r="EHC106" s="117"/>
      <c r="EHD106" s="113"/>
      <c r="EHE106" s="112"/>
      <c r="EHF106" s="112"/>
      <c r="EHG106" s="116"/>
      <c r="EHH106" s="117"/>
      <c r="EHI106" s="117"/>
      <c r="EHJ106" s="117"/>
      <c r="EHK106" s="117"/>
      <c r="EHL106" s="113"/>
      <c r="EHM106" s="112"/>
      <c r="EHN106" s="112"/>
      <c r="EHO106" s="116"/>
      <c r="EHP106" s="117"/>
      <c r="EHQ106" s="117"/>
      <c r="EHR106" s="117"/>
      <c r="EHS106" s="117"/>
      <c r="EHT106" s="113"/>
      <c r="EHU106" s="112"/>
      <c r="EHV106" s="112"/>
      <c r="EHW106" s="116"/>
      <c r="EHX106" s="117"/>
      <c r="EHY106" s="117"/>
      <c r="EHZ106" s="117"/>
      <c r="EIA106" s="117"/>
      <c r="EIB106" s="113"/>
      <c r="EIC106" s="112"/>
      <c r="EID106" s="112"/>
      <c r="EIE106" s="116"/>
      <c r="EIF106" s="117"/>
      <c r="EIG106" s="117"/>
      <c r="EIH106" s="117"/>
      <c r="EII106" s="117"/>
      <c r="EIJ106" s="113"/>
      <c r="EIK106" s="112"/>
      <c r="EIL106" s="112"/>
      <c r="EIM106" s="116"/>
      <c r="EIN106" s="117"/>
      <c r="EIO106" s="117"/>
      <c r="EIP106" s="117"/>
      <c r="EIQ106" s="117"/>
      <c r="EIR106" s="113"/>
      <c r="EIS106" s="112"/>
      <c r="EIT106" s="112"/>
      <c r="EIU106" s="116"/>
      <c r="EIV106" s="117"/>
      <c r="EIW106" s="117"/>
      <c r="EIX106" s="117"/>
      <c r="EIY106" s="117"/>
      <c r="EIZ106" s="113"/>
      <c r="EJA106" s="112"/>
      <c r="EJB106" s="112"/>
      <c r="EJC106" s="116"/>
      <c r="EJD106" s="117"/>
      <c r="EJE106" s="117"/>
      <c r="EJF106" s="117"/>
      <c r="EJG106" s="117"/>
      <c r="EJH106" s="113"/>
      <c r="EJI106" s="112"/>
      <c r="EJJ106" s="112"/>
      <c r="EJK106" s="116"/>
      <c r="EJL106" s="117"/>
      <c r="EJM106" s="117"/>
      <c r="EJN106" s="117"/>
      <c r="EJO106" s="117"/>
      <c r="EJP106" s="113"/>
      <c r="EJQ106" s="112"/>
      <c r="EJR106" s="112"/>
      <c r="EJS106" s="116"/>
      <c r="EJT106" s="117"/>
      <c r="EJU106" s="117"/>
      <c r="EJV106" s="117"/>
      <c r="EJW106" s="117"/>
      <c r="EJX106" s="113"/>
      <c r="EJY106" s="112"/>
      <c r="EJZ106" s="112"/>
      <c r="EKA106" s="116"/>
      <c r="EKB106" s="117"/>
      <c r="EKC106" s="117"/>
      <c r="EKD106" s="117"/>
      <c r="EKE106" s="117"/>
      <c r="EKF106" s="113"/>
      <c r="EKG106" s="112"/>
      <c r="EKH106" s="112"/>
      <c r="EKI106" s="116"/>
      <c r="EKJ106" s="117"/>
      <c r="EKK106" s="117"/>
      <c r="EKL106" s="117"/>
      <c r="EKM106" s="117"/>
      <c r="EKN106" s="113"/>
      <c r="EKO106" s="112"/>
      <c r="EKP106" s="112"/>
      <c r="EKQ106" s="116"/>
      <c r="EKR106" s="117"/>
      <c r="EKS106" s="117"/>
      <c r="EKT106" s="117"/>
      <c r="EKU106" s="117"/>
      <c r="EKV106" s="113"/>
      <c r="EKW106" s="112"/>
      <c r="EKX106" s="112"/>
      <c r="EKY106" s="116"/>
      <c r="EKZ106" s="117"/>
      <c r="ELA106" s="117"/>
      <c r="ELB106" s="117"/>
      <c r="ELC106" s="117"/>
      <c r="ELD106" s="113"/>
      <c r="ELE106" s="112"/>
      <c r="ELF106" s="112"/>
      <c r="ELG106" s="116"/>
      <c r="ELH106" s="117"/>
      <c r="ELI106" s="117"/>
      <c r="ELJ106" s="117"/>
      <c r="ELK106" s="117"/>
      <c r="ELL106" s="113"/>
      <c r="ELM106" s="112"/>
      <c r="ELN106" s="112"/>
      <c r="ELO106" s="116"/>
      <c r="ELP106" s="117"/>
      <c r="ELQ106" s="117"/>
      <c r="ELR106" s="117"/>
      <c r="ELS106" s="117"/>
      <c r="ELT106" s="113"/>
      <c r="ELU106" s="112"/>
      <c r="ELV106" s="112"/>
      <c r="ELW106" s="116"/>
      <c r="ELX106" s="117"/>
      <c r="ELY106" s="117"/>
      <c r="ELZ106" s="117"/>
      <c r="EMA106" s="117"/>
      <c r="EMB106" s="113"/>
      <c r="EMC106" s="112"/>
      <c r="EMD106" s="112"/>
      <c r="EME106" s="116"/>
      <c r="EMF106" s="117"/>
      <c r="EMG106" s="117"/>
      <c r="EMH106" s="117"/>
      <c r="EMI106" s="117"/>
      <c r="EMJ106" s="113"/>
      <c r="EMK106" s="112"/>
      <c r="EML106" s="112"/>
      <c r="EMM106" s="116"/>
      <c r="EMN106" s="117"/>
      <c r="EMO106" s="117"/>
      <c r="EMP106" s="117"/>
      <c r="EMQ106" s="117"/>
      <c r="EMR106" s="113"/>
      <c r="EMS106" s="112"/>
      <c r="EMT106" s="112"/>
      <c r="EMU106" s="116"/>
      <c r="EMV106" s="117"/>
      <c r="EMW106" s="117"/>
      <c r="EMX106" s="117"/>
      <c r="EMY106" s="117"/>
      <c r="EMZ106" s="113"/>
      <c r="ENA106" s="112"/>
      <c r="ENB106" s="112"/>
      <c r="ENC106" s="116"/>
      <c r="END106" s="117"/>
      <c r="ENE106" s="117"/>
      <c r="ENF106" s="117"/>
      <c r="ENG106" s="117"/>
      <c r="ENH106" s="113"/>
      <c r="ENI106" s="112"/>
      <c r="ENJ106" s="112"/>
      <c r="ENK106" s="116"/>
      <c r="ENL106" s="117"/>
      <c r="ENM106" s="117"/>
      <c r="ENN106" s="117"/>
      <c r="ENO106" s="117"/>
      <c r="ENP106" s="113"/>
      <c r="ENQ106" s="112"/>
      <c r="ENR106" s="112"/>
      <c r="ENS106" s="116"/>
      <c r="ENT106" s="117"/>
      <c r="ENU106" s="117"/>
      <c r="ENV106" s="117"/>
      <c r="ENW106" s="117"/>
      <c r="ENX106" s="113"/>
      <c r="ENY106" s="112"/>
      <c r="ENZ106" s="112"/>
      <c r="EOA106" s="116"/>
      <c r="EOB106" s="117"/>
      <c r="EOC106" s="117"/>
      <c r="EOD106" s="117"/>
      <c r="EOE106" s="117"/>
      <c r="EOF106" s="113"/>
      <c r="EOG106" s="112"/>
      <c r="EOH106" s="112"/>
      <c r="EOI106" s="116"/>
      <c r="EOJ106" s="117"/>
      <c r="EOK106" s="117"/>
      <c r="EOL106" s="117"/>
      <c r="EOM106" s="117"/>
      <c r="EON106" s="113"/>
      <c r="EOO106" s="112"/>
      <c r="EOP106" s="112"/>
      <c r="EOQ106" s="116"/>
      <c r="EOR106" s="117"/>
      <c r="EOS106" s="117"/>
      <c r="EOT106" s="117"/>
      <c r="EOU106" s="117"/>
      <c r="EOV106" s="113"/>
      <c r="EOW106" s="112"/>
      <c r="EOX106" s="112"/>
      <c r="EOY106" s="116"/>
      <c r="EOZ106" s="117"/>
      <c r="EPA106" s="117"/>
      <c r="EPB106" s="117"/>
      <c r="EPC106" s="117"/>
      <c r="EPD106" s="113"/>
      <c r="EPE106" s="112"/>
      <c r="EPF106" s="112"/>
      <c r="EPG106" s="116"/>
      <c r="EPH106" s="117"/>
      <c r="EPI106" s="117"/>
      <c r="EPJ106" s="117"/>
      <c r="EPK106" s="117"/>
      <c r="EPL106" s="113"/>
      <c r="EPM106" s="112"/>
      <c r="EPN106" s="112"/>
      <c r="EPO106" s="116"/>
      <c r="EPP106" s="117"/>
      <c r="EPQ106" s="117"/>
      <c r="EPR106" s="117"/>
      <c r="EPS106" s="117"/>
      <c r="EPT106" s="113"/>
      <c r="EPU106" s="112"/>
      <c r="EPV106" s="112"/>
      <c r="EPW106" s="116"/>
      <c r="EPX106" s="117"/>
      <c r="EPY106" s="117"/>
      <c r="EPZ106" s="117"/>
      <c r="EQA106" s="117"/>
      <c r="EQB106" s="113"/>
      <c r="EQC106" s="112"/>
      <c r="EQD106" s="112"/>
      <c r="EQE106" s="116"/>
      <c r="EQF106" s="117"/>
      <c r="EQG106" s="117"/>
      <c r="EQH106" s="117"/>
      <c r="EQI106" s="117"/>
      <c r="EQJ106" s="113"/>
      <c r="EQK106" s="112"/>
      <c r="EQL106" s="112"/>
      <c r="EQM106" s="116"/>
      <c r="EQN106" s="117"/>
      <c r="EQO106" s="117"/>
      <c r="EQP106" s="117"/>
      <c r="EQQ106" s="117"/>
      <c r="EQR106" s="113"/>
      <c r="EQS106" s="112"/>
      <c r="EQT106" s="112"/>
      <c r="EQU106" s="116"/>
      <c r="EQV106" s="117"/>
      <c r="EQW106" s="117"/>
      <c r="EQX106" s="117"/>
      <c r="EQY106" s="117"/>
      <c r="EQZ106" s="113"/>
      <c r="ERA106" s="112"/>
      <c r="ERB106" s="112"/>
      <c r="ERC106" s="116"/>
      <c r="ERD106" s="117"/>
      <c r="ERE106" s="117"/>
      <c r="ERF106" s="117"/>
      <c r="ERG106" s="117"/>
      <c r="ERH106" s="113"/>
      <c r="ERI106" s="112"/>
      <c r="ERJ106" s="112"/>
      <c r="ERK106" s="116"/>
      <c r="ERL106" s="117"/>
      <c r="ERM106" s="117"/>
      <c r="ERN106" s="117"/>
      <c r="ERO106" s="117"/>
      <c r="ERP106" s="113"/>
      <c r="ERQ106" s="112"/>
      <c r="ERR106" s="112"/>
      <c r="ERS106" s="116"/>
      <c r="ERT106" s="117"/>
      <c r="ERU106" s="117"/>
      <c r="ERV106" s="117"/>
      <c r="ERW106" s="117"/>
      <c r="ERX106" s="113"/>
      <c r="ERY106" s="112"/>
      <c r="ERZ106" s="112"/>
      <c r="ESA106" s="116"/>
      <c r="ESB106" s="117"/>
      <c r="ESC106" s="117"/>
      <c r="ESD106" s="117"/>
      <c r="ESE106" s="117"/>
      <c r="ESF106" s="113"/>
      <c r="ESG106" s="112"/>
      <c r="ESH106" s="112"/>
      <c r="ESI106" s="116"/>
      <c r="ESJ106" s="117"/>
      <c r="ESK106" s="117"/>
      <c r="ESL106" s="117"/>
      <c r="ESM106" s="117"/>
      <c r="ESN106" s="113"/>
      <c r="ESO106" s="112"/>
      <c r="ESP106" s="112"/>
      <c r="ESQ106" s="116"/>
      <c r="ESR106" s="117"/>
      <c r="ESS106" s="117"/>
      <c r="EST106" s="117"/>
      <c r="ESU106" s="117"/>
      <c r="ESV106" s="113"/>
      <c r="ESW106" s="112"/>
      <c r="ESX106" s="112"/>
      <c r="ESY106" s="116"/>
      <c r="ESZ106" s="117"/>
      <c r="ETA106" s="117"/>
      <c r="ETB106" s="117"/>
      <c r="ETC106" s="117"/>
      <c r="ETD106" s="113"/>
      <c r="ETE106" s="112"/>
      <c r="ETF106" s="112"/>
      <c r="ETG106" s="116"/>
      <c r="ETH106" s="117"/>
      <c r="ETI106" s="117"/>
      <c r="ETJ106" s="117"/>
      <c r="ETK106" s="117"/>
      <c r="ETL106" s="113"/>
      <c r="ETM106" s="112"/>
      <c r="ETN106" s="112"/>
      <c r="ETO106" s="116"/>
      <c r="ETP106" s="117"/>
      <c r="ETQ106" s="117"/>
      <c r="ETR106" s="117"/>
      <c r="ETS106" s="117"/>
      <c r="ETT106" s="113"/>
      <c r="ETU106" s="112"/>
      <c r="ETV106" s="112"/>
      <c r="ETW106" s="116"/>
      <c r="ETX106" s="117"/>
      <c r="ETY106" s="117"/>
      <c r="ETZ106" s="117"/>
      <c r="EUA106" s="117"/>
      <c r="EUB106" s="113"/>
      <c r="EUC106" s="112"/>
      <c r="EUD106" s="112"/>
      <c r="EUE106" s="116"/>
      <c r="EUF106" s="117"/>
      <c r="EUG106" s="117"/>
      <c r="EUH106" s="117"/>
      <c r="EUI106" s="117"/>
      <c r="EUJ106" s="113"/>
      <c r="EUK106" s="112"/>
      <c r="EUL106" s="112"/>
      <c r="EUM106" s="116"/>
      <c r="EUN106" s="117"/>
      <c r="EUO106" s="117"/>
      <c r="EUP106" s="117"/>
      <c r="EUQ106" s="117"/>
      <c r="EUR106" s="113"/>
      <c r="EUS106" s="112"/>
      <c r="EUT106" s="112"/>
      <c r="EUU106" s="116"/>
      <c r="EUV106" s="117"/>
      <c r="EUW106" s="117"/>
      <c r="EUX106" s="117"/>
      <c r="EUY106" s="117"/>
      <c r="EUZ106" s="113"/>
      <c r="EVA106" s="112"/>
      <c r="EVB106" s="112"/>
      <c r="EVC106" s="116"/>
      <c r="EVD106" s="117"/>
      <c r="EVE106" s="117"/>
      <c r="EVF106" s="117"/>
      <c r="EVG106" s="117"/>
      <c r="EVH106" s="113"/>
      <c r="EVI106" s="112"/>
      <c r="EVJ106" s="112"/>
      <c r="EVK106" s="116"/>
      <c r="EVL106" s="117"/>
      <c r="EVM106" s="117"/>
      <c r="EVN106" s="117"/>
      <c r="EVO106" s="117"/>
      <c r="EVP106" s="113"/>
      <c r="EVQ106" s="112"/>
      <c r="EVR106" s="112"/>
      <c r="EVS106" s="116"/>
      <c r="EVT106" s="117"/>
      <c r="EVU106" s="117"/>
      <c r="EVV106" s="117"/>
      <c r="EVW106" s="117"/>
      <c r="EVX106" s="113"/>
      <c r="EVY106" s="112"/>
      <c r="EVZ106" s="112"/>
      <c r="EWA106" s="116"/>
      <c r="EWB106" s="117"/>
      <c r="EWC106" s="117"/>
      <c r="EWD106" s="117"/>
      <c r="EWE106" s="117"/>
      <c r="EWF106" s="113"/>
      <c r="EWG106" s="112"/>
      <c r="EWH106" s="112"/>
      <c r="EWI106" s="116"/>
      <c r="EWJ106" s="117"/>
      <c r="EWK106" s="117"/>
      <c r="EWL106" s="117"/>
      <c r="EWM106" s="117"/>
      <c r="EWN106" s="113"/>
      <c r="EWO106" s="112"/>
      <c r="EWP106" s="112"/>
      <c r="EWQ106" s="116"/>
      <c r="EWR106" s="117"/>
      <c r="EWS106" s="117"/>
      <c r="EWT106" s="117"/>
      <c r="EWU106" s="117"/>
      <c r="EWV106" s="113"/>
      <c r="EWW106" s="112"/>
      <c r="EWX106" s="112"/>
      <c r="EWY106" s="116"/>
      <c r="EWZ106" s="117"/>
      <c r="EXA106" s="117"/>
      <c r="EXB106" s="117"/>
      <c r="EXC106" s="117"/>
      <c r="EXD106" s="113"/>
      <c r="EXE106" s="112"/>
      <c r="EXF106" s="112"/>
      <c r="EXG106" s="116"/>
      <c r="EXH106" s="117"/>
      <c r="EXI106" s="117"/>
      <c r="EXJ106" s="117"/>
      <c r="EXK106" s="117"/>
      <c r="EXL106" s="113"/>
      <c r="EXM106" s="112"/>
      <c r="EXN106" s="112"/>
      <c r="EXO106" s="116"/>
      <c r="EXP106" s="117"/>
      <c r="EXQ106" s="117"/>
      <c r="EXR106" s="117"/>
      <c r="EXS106" s="117"/>
      <c r="EXT106" s="113"/>
      <c r="EXU106" s="112"/>
      <c r="EXV106" s="112"/>
      <c r="EXW106" s="116"/>
      <c r="EXX106" s="117"/>
      <c r="EXY106" s="117"/>
      <c r="EXZ106" s="117"/>
      <c r="EYA106" s="117"/>
      <c r="EYB106" s="113"/>
      <c r="EYC106" s="112"/>
      <c r="EYD106" s="112"/>
      <c r="EYE106" s="116" t="s">
        <v>140</v>
      </c>
      <c r="EYF106" s="117"/>
      <c r="EYG106" s="117"/>
      <c r="EYH106" s="117"/>
      <c r="EYI106" s="117"/>
      <c r="EYJ106" s="113"/>
      <c r="EYK106" s="112"/>
      <c r="EYL106" s="112"/>
      <c r="EYM106" s="116" t="s">
        <v>140</v>
      </c>
      <c r="EYN106" s="117"/>
      <c r="EYO106" s="117"/>
      <c r="EYP106" s="117"/>
      <c r="EYQ106" s="117"/>
      <c r="EYR106" s="113"/>
      <c r="EYS106" s="112"/>
      <c r="EYT106" s="112"/>
      <c r="EYU106" s="116" t="s">
        <v>140</v>
      </c>
      <c r="EYV106" s="117"/>
      <c r="EYW106" s="117"/>
      <c r="EYX106" s="117"/>
      <c r="EYY106" s="117"/>
      <c r="EYZ106" s="113"/>
      <c r="EZA106" s="112"/>
      <c r="EZB106" s="112"/>
      <c r="EZC106" s="116" t="s">
        <v>140</v>
      </c>
      <c r="EZD106" s="117"/>
      <c r="EZE106" s="117"/>
      <c r="EZF106" s="117"/>
      <c r="EZG106" s="117"/>
      <c r="EZH106" s="113"/>
      <c r="EZI106" s="112"/>
      <c r="EZJ106" s="112"/>
      <c r="EZK106" s="116" t="s">
        <v>140</v>
      </c>
      <c r="EZL106" s="117"/>
      <c r="EZM106" s="117"/>
      <c r="EZN106" s="117"/>
      <c r="EZO106" s="117"/>
      <c r="EZP106" s="113"/>
      <c r="EZQ106" s="112"/>
      <c r="EZR106" s="112"/>
      <c r="EZS106" s="116" t="s">
        <v>140</v>
      </c>
      <c r="EZT106" s="117"/>
      <c r="EZU106" s="117"/>
      <c r="EZV106" s="117"/>
      <c r="EZW106" s="117"/>
      <c r="EZX106" s="113"/>
      <c r="EZY106" s="112"/>
      <c r="EZZ106" s="112"/>
      <c r="FAA106" s="116" t="s">
        <v>140</v>
      </c>
      <c r="FAB106" s="117"/>
      <c r="FAC106" s="117"/>
      <c r="FAD106" s="117"/>
      <c r="FAE106" s="117"/>
      <c r="FAF106" s="113"/>
      <c r="FAG106" s="112"/>
      <c r="FAH106" s="112"/>
      <c r="FAI106" s="116" t="s">
        <v>140</v>
      </c>
      <c r="FAJ106" s="117"/>
      <c r="FAK106" s="117"/>
      <c r="FAL106" s="117"/>
      <c r="FAM106" s="117"/>
      <c r="FAN106" s="113"/>
      <c r="FAO106" s="112"/>
      <c r="FAP106" s="112"/>
      <c r="FAQ106" s="116" t="s">
        <v>140</v>
      </c>
      <c r="FAR106" s="117"/>
      <c r="FAS106" s="117"/>
      <c r="FAT106" s="117"/>
      <c r="FAU106" s="117"/>
      <c r="FAV106" s="113"/>
      <c r="FAW106" s="112"/>
      <c r="FAX106" s="112"/>
      <c r="FAY106" s="116" t="s">
        <v>140</v>
      </c>
      <c r="FAZ106" s="117"/>
      <c r="FBA106" s="117"/>
      <c r="FBB106" s="117"/>
      <c r="FBC106" s="117"/>
      <c r="FBD106" s="113"/>
      <c r="FBE106" s="112"/>
      <c r="FBF106" s="112"/>
      <c r="FBG106" s="116" t="s">
        <v>140</v>
      </c>
      <c r="FBH106" s="117"/>
      <c r="FBI106" s="117"/>
      <c r="FBJ106" s="117"/>
      <c r="FBK106" s="117"/>
      <c r="FBL106" s="113"/>
      <c r="FBM106" s="112"/>
      <c r="FBN106" s="112"/>
      <c r="FBO106" s="116" t="s">
        <v>140</v>
      </c>
      <c r="FBP106" s="117"/>
      <c r="FBQ106" s="117"/>
      <c r="FBR106" s="117"/>
      <c r="FBS106" s="117"/>
      <c r="FBT106" s="113"/>
      <c r="FBU106" s="112"/>
      <c r="FBV106" s="112"/>
      <c r="FBW106" s="116" t="s">
        <v>140</v>
      </c>
      <c r="FBX106" s="117"/>
      <c r="FBY106" s="117"/>
      <c r="FBZ106" s="117"/>
      <c r="FCA106" s="117"/>
      <c r="FCB106" s="113"/>
      <c r="FCC106" s="112"/>
      <c r="FCD106" s="112"/>
      <c r="FCE106" s="116" t="s">
        <v>140</v>
      </c>
      <c r="FCF106" s="117"/>
      <c r="FCG106" s="117"/>
      <c r="FCH106" s="117"/>
      <c r="FCI106" s="117"/>
      <c r="FCJ106" s="113"/>
      <c r="FCK106" s="112"/>
      <c r="FCL106" s="112"/>
      <c r="FCM106" s="116" t="s">
        <v>140</v>
      </c>
      <c r="FCN106" s="117"/>
      <c r="FCO106" s="117"/>
      <c r="FCP106" s="117"/>
      <c r="FCQ106" s="117"/>
      <c r="FCR106" s="113"/>
      <c r="FCS106" s="112"/>
      <c r="FCT106" s="112"/>
      <c r="FCU106" s="116" t="s">
        <v>140</v>
      </c>
      <c r="FCV106" s="117"/>
      <c r="FCW106" s="117"/>
      <c r="FCX106" s="117"/>
      <c r="FCY106" s="117"/>
      <c r="FCZ106" s="113"/>
      <c r="FDA106" s="112"/>
      <c r="FDB106" s="112"/>
      <c r="FDC106" s="116" t="s">
        <v>140</v>
      </c>
      <c r="FDD106" s="117"/>
      <c r="FDE106" s="117"/>
      <c r="FDF106" s="117"/>
      <c r="FDG106" s="117"/>
      <c r="FDH106" s="113"/>
      <c r="FDI106" s="112"/>
      <c r="FDJ106" s="112"/>
      <c r="FDK106" s="116" t="s">
        <v>140</v>
      </c>
      <c r="FDL106" s="117"/>
      <c r="FDM106" s="117"/>
      <c r="FDN106" s="117"/>
      <c r="FDO106" s="117"/>
      <c r="FDP106" s="113"/>
      <c r="FDQ106" s="112"/>
      <c r="FDR106" s="112"/>
      <c r="FDS106" s="116" t="s">
        <v>140</v>
      </c>
      <c r="FDT106" s="117"/>
      <c r="FDU106" s="117"/>
      <c r="FDV106" s="117"/>
      <c r="FDW106" s="117"/>
      <c r="FDX106" s="113"/>
      <c r="FDY106" s="112"/>
      <c r="FDZ106" s="112"/>
      <c r="FEA106" s="116" t="s">
        <v>140</v>
      </c>
      <c r="FEB106" s="117"/>
      <c r="FEC106" s="117"/>
      <c r="FED106" s="117"/>
      <c r="FEE106" s="117"/>
      <c r="FEF106" s="113"/>
      <c r="FEG106" s="112"/>
      <c r="FEH106" s="112"/>
      <c r="FEI106" s="116" t="s">
        <v>140</v>
      </c>
      <c r="FEJ106" s="117"/>
      <c r="FEK106" s="117"/>
      <c r="FEL106" s="117"/>
      <c r="FEM106" s="117"/>
      <c r="FEN106" s="113"/>
      <c r="FEO106" s="112"/>
      <c r="FEP106" s="112"/>
      <c r="FEQ106" s="116" t="s">
        <v>140</v>
      </c>
      <c r="FER106" s="117"/>
      <c r="FES106" s="117"/>
      <c r="FET106" s="117"/>
      <c r="FEU106" s="117"/>
      <c r="FEV106" s="113"/>
      <c r="FEW106" s="112"/>
      <c r="FEX106" s="112"/>
      <c r="FEY106" s="116" t="s">
        <v>140</v>
      </c>
      <c r="FEZ106" s="117"/>
      <c r="FFA106" s="117"/>
      <c r="FFB106" s="117"/>
      <c r="FFC106" s="117"/>
      <c r="FFD106" s="113"/>
      <c r="FFE106" s="112"/>
      <c r="FFF106" s="112"/>
      <c r="FFG106" s="116" t="s">
        <v>140</v>
      </c>
      <c r="FFH106" s="117"/>
      <c r="FFI106" s="117"/>
      <c r="FFJ106" s="117"/>
      <c r="FFK106" s="117"/>
      <c r="FFL106" s="113"/>
      <c r="FFM106" s="112"/>
      <c r="FFN106" s="112"/>
      <c r="FFO106" s="116" t="s">
        <v>140</v>
      </c>
      <c r="FFP106" s="117"/>
      <c r="FFQ106" s="117"/>
      <c r="FFR106" s="117"/>
      <c r="FFS106" s="117"/>
      <c r="FFT106" s="113"/>
      <c r="FFU106" s="112"/>
      <c r="FFV106" s="112"/>
      <c r="FFW106" s="116" t="s">
        <v>140</v>
      </c>
      <c r="FFX106" s="117"/>
      <c r="FFY106" s="117"/>
      <c r="FFZ106" s="117"/>
      <c r="FGA106" s="117"/>
      <c r="FGB106" s="113"/>
      <c r="FGC106" s="112"/>
      <c r="FGD106" s="112"/>
      <c r="FGE106" s="116" t="s">
        <v>140</v>
      </c>
      <c r="FGF106" s="117"/>
      <c r="FGG106" s="117"/>
      <c r="FGH106" s="117"/>
      <c r="FGI106" s="117"/>
      <c r="FGJ106" s="113"/>
      <c r="FGK106" s="112"/>
      <c r="FGL106" s="112"/>
      <c r="FGM106" s="116" t="s">
        <v>140</v>
      </c>
      <c r="FGN106" s="117"/>
      <c r="FGO106" s="117"/>
      <c r="FGP106" s="117"/>
      <c r="FGQ106" s="117"/>
      <c r="FGR106" s="113"/>
      <c r="FGS106" s="112"/>
      <c r="FGT106" s="112"/>
      <c r="FGU106" s="116" t="s">
        <v>140</v>
      </c>
      <c r="FGV106" s="117"/>
      <c r="FGW106" s="117"/>
      <c r="FGX106" s="117"/>
      <c r="FGY106" s="117"/>
      <c r="FGZ106" s="113"/>
      <c r="FHA106" s="112"/>
      <c r="FHB106" s="112"/>
      <c r="FHC106" s="116" t="s">
        <v>140</v>
      </c>
      <c r="FHD106" s="117"/>
      <c r="FHE106" s="117"/>
      <c r="FHF106" s="117"/>
      <c r="FHG106" s="117"/>
      <c r="FHH106" s="113"/>
      <c r="FHI106" s="112"/>
      <c r="FHJ106" s="112"/>
      <c r="FHK106" s="116" t="s">
        <v>140</v>
      </c>
      <c r="FHL106" s="117"/>
      <c r="FHM106" s="117"/>
      <c r="FHN106" s="117"/>
      <c r="FHO106" s="117"/>
      <c r="FHP106" s="113"/>
      <c r="FHQ106" s="112"/>
      <c r="FHR106" s="112"/>
      <c r="FHS106" s="116" t="s">
        <v>140</v>
      </c>
      <c r="FHT106" s="117"/>
      <c r="FHU106" s="117"/>
      <c r="FHV106" s="117"/>
      <c r="FHW106" s="117"/>
      <c r="FHX106" s="113"/>
      <c r="FHY106" s="112"/>
      <c r="FHZ106" s="112"/>
      <c r="FIA106" s="116" t="s">
        <v>140</v>
      </c>
      <c r="FIB106" s="117"/>
      <c r="FIC106" s="117"/>
      <c r="FID106" s="117"/>
      <c r="FIE106" s="117"/>
      <c r="FIF106" s="113"/>
      <c r="FIG106" s="112"/>
      <c r="FIH106" s="112"/>
      <c r="FII106" s="116" t="s">
        <v>140</v>
      </c>
      <c r="FIJ106" s="117"/>
      <c r="FIK106" s="117"/>
      <c r="FIL106" s="117"/>
      <c r="FIM106" s="117"/>
      <c r="FIN106" s="113"/>
      <c r="FIO106" s="112"/>
      <c r="FIP106" s="112"/>
      <c r="FIQ106" s="116" t="s">
        <v>140</v>
      </c>
      <c r="FIR106" s="117"/>
      <c r="FIS106" s="117"/>
      <c r="FIT106" s="117"/>
      <c r="FIU106" s="117"/>
      <c r="FIV106" s="113"/>
      <c r="FIW106" s="112"/>
      <c r="FIX106" s="112"/>
      <c r="FIY106" s="116" t="s">
        <v>140</v>
      </c>
      <c r="FIZ106" s="117"/>
      <c r="FJA106" s="117"/>
      <c r="FJB106" s="117"/>
      <c r="FJC106" s="117"/>
      <c r="FJD106" s="113"/>
      <c r="FJE106" s="112"/>
      <c r="FJF106" s="112"/>
      <c r="FJG106" s="116" t="s">
        <v>140</v>
      </c>
      <c r="FJH106" s="117"/>
      <c r="FJI106" s="117"/>
      <c r="FJJ106" s="117"/>
      <c r="FJK106" s="117"/>
      <c r="FJL106" s="113"/>
      <c r="FJM106" s="112"/>
      <c r="FJN106" s="112"/>
      <c r="FJO106" s="116" t="s">
        <v>140</v>
      </c>
      <c r="FJP106" s="117"/>
      <c r="FJQ106" s="117"/>
      <c r="FJR106" s="117"/>
      <c r="FJS106" s="117"/>
      <c r="FJT106" s="113"/>
      <c r="FJU106" s="112"/>
      <c r="FJV106" s="112"/>
      <c r="FJW106" s="116" t="s">
        <v>140</v>
      </c>
      <c r="FJX106" s="117"/>
      <c r="FJY106" s="117"/>
      <c r="FJZ106" s="117"/>
      <c r="FKA106" s="117"/>
      <c r="FKB106" s="113"/>
      <c r="FKC106" s="112"/>
      <c r="FKD106" s="112"/>
      <c r="FKE106" s="116" t="s">
        <v>140</v>
      </c>
      <c r="FKF106" s="117"/>
      <c r="FKG106" s="117"/>
      <c r="FKH106" s="117"/>
      <c r="FKI106" s="117"/>
      <c r="FKJ106" s="113"/>
      <c r="FKK106" s="112"/>
      <c r="FKL106" s="112"/>
      <c r="FKM106" s="116" t="s">
        <v>140</v>
      </c>
      <c r="FKN106" s="117"/>
      <c r="FKO106" s="117"/>
      <c r="FKP106" s="117"/>
      <c r="FKQ106" s="117"/>
      <c r="FKR106" s="113"/>
      <c r="FKS106" s="112"/>
      <c r="FKT106" s="112"/>
      <c r="FKU106" s="116" t="s">
        <v>140</v>
      </c>
      <c r="FKV106" s="117"/>
      <c r="FKW106" s="117"/>
      <c r="FKX106" s="117"/>
      <c r="FKY106" s="117"/>
      <c r="FKZ106" s="113"/>
      <c r="FLA106" s="112"/>
      <c r="FLB106" s="112"/>
      <c r="FLC106" s="116" t="s">
        <v>140</v>
      </c>
      <c r="FLD106" s="117"/>
      <c r="FLE106" s="117"/>
      <c r="FLF106" s="117"/>
      <c r="FLG106" s="117"/>
      <c r="FLH106" s="113"/>
      <c r="FLI106" s="112"/>
      <c r="FLJ106" s="112"/>
      <c r="FLK106" s="116" t="s">
        <v>140</v>
      </c>
      <c r="FLL106" s="117"/>
      <c r="FLM106" s="117"/>
      <c r="FLN106" s="117"/>
      <c r="FLO106" s="117"/>
      <c r="FLP106" s="113"/>
      <c r="FLQ106" s="112"/>
      <c r="FLR106" s="112"/>
      <c r="FLS106" s="116" t="s">
        <v>140</v>
      </c>
      <c r="FLT106" s="117"/>
      <c r="FLU106" s="117"/>
      <c r="FLV106" s="117"/>
      <c r="FLW106" s="117"/>
      <c r="FLX106" s="113"/>
      <c r="FLY106" s="112"/>
      <c r="FLZ106" s="112"/>
      <c r="FMA106" s="116" t="s">
        <v>140</v>
      </c>
      <c r="FMB106" s="117"/>
      <c r="FMC106" s="117"/>
      <c r="FMD106" s="117"/>
      <c r="FME106" s="117"/>
      <c r="FMF106" s="113"/>
      <c r="FMG106" s="112"/>
      <c r="FMH106" s="112"/>
      <c r="FMI106" s="116" t="s">
        <v>140</v>
      </c>
      <c r="FMJ106" s="117"/>
      <c r="FMK106" s="117"/>
      <c r="FML106" s="117"/>
      <c r="FMM106" s="117"/>
      <c r="FMN106" s="113"/>
      <c r="FMO106" s="112"/>
      <c r="FMP106" s="112"/>
      <c r="FMQ106" s="116" t="s">
        <v>140</v>
      </c>
      <c r="FMR106" s="117"/>
      <c r="FMS106" s="117"/>
      <c r="FMT106" s="117"/>
      <c r="FMU106" s="117"/>
      <c r="FMV106" s="113"/>
      <c r="FMW106" s="112"/>
      <c r="FMX106" s="112"/>
      <c r="FMY106" s="116" t="s">
        <v>140</v>
      </c>
      <c r="FMZ106" s="117"/>
      <c r="FNA106" s="117"/>
      <c r="FNB106" s="117"/>
      <c r="FNC106" s="117"/>
      <c r="FND106" s="113"/>
      <c r="FNE106" s="112"/>
      <c r="FNF106" s="112"/>
      <c r="FNG106" s="116" t="s">
        <v>140</v>
      </c>
      <c r="FNH106" s="117"/>
      <c r="FNI106" s="117"/>
      <c r="FNJ106" s="117"/>
      <c r="FNK106" s="117"/>
      <c r="FNL106" s="113"/>
      <c r="FNM106" s="112"/>
      <c r="FNN106" s="112"/>
      <c r="FNO106" s="116" t="s">
        <v>140</v>
      </c>
      <c r="FNP106" s="117"/>
      <c r="FNQ106" s="117"/>
      <c r="FNR106" s="117"/>
      <c r="FNS106" s="117"/>
      <c r="FNT106" s="113"/>
      <c r="FNU106" s="112"/>
      <c r="FNV106" s="112"/>
      <c r="FNW106" s="116" t="s">
        <v>140</v>
      </c>
      <c r="FNX106" s="117"/>
      <c r="FNY106" s="117"/>
      <c r="FNZ106" s="117"/>
      <c r="FOA106" s="117"/>
      <c r="FOB106" s="113"/>
      <c r="FOC106" s="112"/>
      <c r="FOD106" s="112"/>
      <c r="FOE106" s="116" t="s">
        <v>140</v>
      </c>
      <c r="FOF106" s="117"/>
      <c r="FOG106" s="117"/>
      <c r="FOH106" s="117"/>
      <c r="FOI106" s="117"/>
      <c r="FOJ106" s="113"/>
      <c r="FOK106" s="112"/>
      <c r="FOL106" s="112"/>
      <c r="FOM106" s="116" t="s">
        <v>140</v>
      </c>
      <c r="FON106" s="117"/>
      <c r="FOO106" s="117"/>
      <c r="FOP106" s="117"/>
      <c r="FOQ106" s="117"/>
      <c r="FOR106" s="113"/>
      <c r="FOS106" s="112"/>
      <c r="FOT106" s="112"/>
      <c r="FOU106" s="116" t="s">
        <v>140</v>
      </c>
      <c r="FOV106" s="117"/>
      <c r="FOW106" s="117"/>
      <c r="FOX106" s="117"/>
      <c r="FOY106" s="117"/>
      <c r="FOZ106" s="113"/>
      <c r="FPA106" s="112"/>
      <c r="FPB106" s="112"/>
      <c r="FPC106" s="116" t="s">
        <v>140</v>
      </c>
      <c r="FPD106" s="117"/>
      <c r="FPE106" s="117"/>
      <c r="FPF106" s="117"/>
      <c r="FPG106" s="117"/>
      <c r="FPH106" s="113"/>
      <c r="FPI106" s="112"/>
      <c r="FPJ106" s="112"/>
      <c r="FPK106" s="116" t="s">
        <v>140</v>
      </c>
      <c r="FPL106" s="117"/>
      <c r="FPM106" s="117"/>
      <c r="FPN106" s="117"/>
      <c r="FPO106" s="117"/>
      <c r="FPP106" s="113"/>
      <c r="FPQ106" s="112"/>
      <c r="FPR106" s="112"/>
      <c r="FPS106" s="116" t="s">
        <v>140</v>
      </c>
      <c r="FPT106" s="117"/>
      <c r="FPU106" s="117"/>
      <c r="FPV106" s="117"/>
      <c r="FPW106" s="117"/>
      <c r="FPX106" s="113"/>
      <c r="FPY106" s="112"/>
      <c r="FPZ106" s="112"/>
      <c r="FQA106" s="116" t="s">
        <v>140</v>
      </c>
      <c r="FQB106" s="117"/>
      <c r="FQC106" s="117"/>
      <c r="FQD106" s="117"/>
      <c r="FQE106" s="117"/>
      <c r="FQF106" s="113"/>
      <c r="FQG106" s="112"/>
      <c r="FQH106" s="112"/>
      <c r="FQI106" s="116" t="s">
        <v>140</v>
      </c>
      <c r="FQJ106" s="117"/>
      <c r="FQK106" s="117"/>
      <c r="FQL106" s="117"/>
      <c r="FQM106" s="117"/>
      <c r="FQN106" s="113"/>
      <c r="FQO106" s="112"/>
      <c r="FQP106" s="112"/>
      <c r="FQQ106" s="116" t="s">
        <v>140</v>
      </c>
      <c r="FQR106" s="117"/>
      <c r="FQS106" s="117"/>
      <c r="FQT106" s="117"/>
      <c r="FQU106" s="117"/>
      <c r="FQV106" s="113"/>
      <c r="FQW106" s="112"/>
      <c r="FQX106" s="112"/>
      <c r="FQY106" s="116" t="s">
        <v>140</v>
      </c>
      <c r="FQZ106" s="117"/>
      <c r="FRA106" s="117"/>
      <c r="FRB106" s="117"/>
      <c r="FRC106" s="117"/>
      <c r="FRD106" s="113"/>
      <c r="FRE106" s="112"/>
      <c r="FRF106" s="112"/>
      <c r="FRG106" s="116" t="s">
        <v>140</v>
      </c>
      <c r="FRH106" s="117"/>
      <c r="FRI106" s="117"/>
      <c r="FRJ106" s="117"/>
      <c r="FRK106" s="117"/>
      <c r="FRL106" s="113"/>
      <c r="FRM106" s="112"/>
      <c r="FRN106" s="112"/>
      <c r="FRO106" s="116" t="s">
        <v>140</v>
      </c>
      <c r="FRP106" s="117"/>
      <c r="FRQ106" s="117"/>
      <c r="FRR106" s="117"/>
      <c r="FRS106" s="117"/>
      <c r="FRT106" s="113"/>
      <c r="FRU106" s="112"/>
      <c r="FRV106" s="112"/>
      <c r="FRW106" s="116" t="s">
        <v>140</v>
      </c>
      <c r="FRX106" s="117"/>
      <c r="FRY106" s="117"/>
      <c r="FRZ106" s="117"/>
      <c r="FSA106" s="117"/>
      <c r="FSB106" s="113"/>
      <c r="FSC106" s="112"/>
      <c r="FSD106" s="112"/>
      <c r="FSE106" s="116" t="s">
        <v>140</v>
      </c>
      <c r="FSF106" s="117"/>
      <c r="FSG106" s="117"/>
      <c r="FSH106" s="117"/>
      <c r="FSI106" s="117"/>
      <c r="FSJ106" s="113"/>
      <c r="FSK106" s="112"/>
      <c r="FSL106" s="112"/>
      <c r="FSM106" s="116" t="s">
        <v>140</v>
      </c>
      <c r="FSN106" s="117"/>
      <c r="FSO106" s="117"/>
      <c r="FSP106" s="117"/>
      <c r="FSQ106" s="117"/>
      <c r="FSR106" s="113"/>
      <c r="FSS106" s="112"/>
      <c r="FST106" s="112"/>
      <c r="FSU106" s="116" t="s">
        <v>140</v>
      </c>
      <c r="FSV106" s="117"/>
      <c r="FSW106" s="117"/>
      <c r="FSX106" s="117"/>
      <c r="FSY106" s="117"/>
      <c r="FSZ106" s="113"/>
      <c r="FTA106" s="112"/>
      <c r="FTB106" s="112"/>
      <c r="FTC106" s="116" t="s">
        <v>140</v>
      </c>
      <c r="FTD106" s="117"/>
      <c r="FTE106" s="117"/>
      <c r="FTF106" s="117"/>
      <c r="FTG106" s="117"/>
      <c r="FTH106" s="113"/>
      <c r="FTI106" s="112"/>
      <c r="FTJ106" s="112"/>
      <c r="FTK106" s="116" t="s">
        <v>140</v>
      </c>
      <c r="FTL106" s="117"/>
      <c r="FTM106" s="117"/>
      <c r="FTN106" s="117"/>
      <c r="FTO106" s="117"/>
      <c r="FTP106" s="113"/>
      <c r="FTQ106" s="112"/>
      <c r="FTR106" s="112"/>
      <c r="FTS106" s="116" t="s">
        <v>140</v>
      </c>
      <c r="FTT106" s="117"/>
      <c r="FTU106" s="117"/>
      <c r="FTV106" s="117"/>
      <c r="FTW106" s="117"/>
      <c r="FTX106" s="113"/>
      <c r="FTY106" s="112"/>
      <c r="FTZ106" s="112"/>
      <c r="FUA106" s="116" t="s">
        <v>140</v>
      </c>
      <c r="FUB106" s="117"/>
      <c r="FUC106" s="117"/>
      <c r="FUD106" s="117"/>
      <c r="FUE106" s="117"/>
      <c r="FUF106" s="113"/>
      <c r="FUG106" s="112"/>
      <c r="FUH106" s="112"/>
      <c r="FUI106" s="116" t="s">
        <v>140</v>
      </c>
      <c r="FUJ106" s="117"/>
      <c r="FUK106" s="117"/>
      <c r="FUL106" s="117"/>
      <c r="FUM106" s="117"/>
      <c r="FUN106" s="113"/>
      <c r="FUO106" s="112"/>
      <c r="FUP106" s="112"/>
      <c r="FUQ106" s="116" t="s">
        <v>140</v>
      </c>
      <c r="FUR106" s="117"/>
      <c r="FUS106" s="117"/>
      <c r="FUT106" s="117"/>
      <c r="FUU106" s="117"/>
      <c r="FUV106" s="113"/>
      <c r="FUW106" s="112"/>
      <c r="FUX106" s="112"/>
      <c r="FUY106" s="116" t="s">
        <v>140</v>
      </c>
      <c r="FUZ106" s="117"/>
      <c r="FVA106" s="117"/>
      <c r="FVB106" s="117"/>
      <c r="FVC106" s="117"/>
      <c r="FVD106" s="113"/>
      <c r="FVE106" s="112"/>
      <c r="FVF106" s="112"/>
      <c r="FVG106" s="116" t="s">
        <v>140</v>
      </c>
      <c r="FVH106" s="117"/>
      <c r="FVI106" s="117"/>
      <c r="FVJ106" s="117"/>
      <c r="FVK106" s="117"/>
      <c r="FVL106" s="113"/>
      <c r="FVM106" s="112"/>
      <c r="FVN106" s="112"/>
      <c r="FVO106" s="116" t="s">
        <v>140</v>
      </c>
      <c r="FVP106" s="117"/>
      <c r="FVQ106" s="117"/>
      <c r="FVR106" s="117"/>
      <c r="FVS106" s="117"/>
      <c r="FVT106" s="113"/>
      <c r="FVU106" s="112"/>
      <c r="FVV106" s="112"/>
      <c r="FVW106" s="116" t="s">
        <v>140</v>
      </c>
      <c r="FVX106" s="117"/>
      <c r="FVY106" s="117"/>
      <c r="FVZ106" s="117"/>
      <c r="FWA106" s="117"/>
      <c r="FWB106" s="113"/>
      <c r="FWC106" s="112"/>
      <c r="FWD106" s="112"/>
      <c r="FWE106" s="116" t="s">
        <v>140</v>
      </c>
      <c r="FWF106" s="117"/>
      <c r="FWG106" s="117"/>
      <c r="FWH106" s="117"/>
      <c r="FWI106" s="117"/>
      <c r="FWJ106" s="113"/>
      <c r="FWK106" s="112"/>
      <c r="FWL106" s="112"/>
      <c r="FWM106" s="116" t="s">
        <v>140</v>
      </c>
      <c r="FWN106" s="117"/>
      <c r="FWO106" s="117"/>
      <c r="FWP106" s="117"/>
      <c r="FWQ106" s="117"/>
      <c r="FWR106" s="113"/>
      <c r="FWS106" s="112"/>
      <c r="FWT106" s="112"/>
      <c r="FWU106" s="116" t="s">
        <v>140</v>
      </c>
      <c r="FWV106" s="117"/>
      <c r="FWW106" s="117"/>
      <c r="FWX106" s="117"/>
      <c r="FWY106" s="117"/>
      <c r="FWZ106" s="113"/>
      <c r="FXA106" s="112"/>
      <c r="FXB106" s="112"/>
      <c r="FXC106" s="116" t="s">
        <v>140</v>
      </c>
      <c r="FXD106" s="117"/>
      <c r="FXE106" s="117"/>
      <c r="FXF106" s="117"/>
      <c r="FXG106" s="117"/>
      <c r="FXH106" s="113"/>
      <c r="FXI106" s="112"/>
      <c r="FXJ106" s="112"/>
      <c r="FXK106" s="116" t="s">
        <v>140</v>
      </c>
      <c r="FXL106" s="117"/>
      <c r="FXM106" s="117"/>
      <c r="FXN106" s="117"/>
      <c r="FXO106" s="117"/>
      <c r="FXP106" s="113"/>
      <c r="FXQ106" s="112"/>
      <c r="FXR106" s="112"/>
      <c r="FXS106" s="116" t="s">
        <v>140</v>
      </c>
      <c r="FXT106" s="117"/>
      <c r="FXU106" s="117"/>
      <c r="FXV106" s="117"/>
      <c r="FXW106" s="117"/>
      <c r="FXX106" s="113"/>
      <c r="FXY106" s="112"/>
      <c r="FXZ106" s="112"/>
      <c r="FYA106" s="116" t="s">
        <v>140</v>
      </c>
      <c r="FYB106" s="117"/>
      <c r="FYC106" s="117"/>
      <c r="FYD106" s="117"/>
      <c r="FYE106" s="117"/>
      <c r="FYF106" s="113"/>
      <c r="FYG106" s="112"/>
      <c r="FYH106" s="112"/>
      <c r="FYI106" s="116" t="s">
        <v>140</v>
      </c>
      <c r="FYJ106" s="117"/>
      <c r="FYK106" s="117"/>
      <c r="FYL106" s="117"/>
      <c r="FYM106" s="117"/>
      <c r="FYN106" s="113"/>
      <c r="FYO106" s="112"/>
      <c r="FYP106" s="112"/>
      <c r="FYQ106" s="116" t="s">
        <v>140</v>
      </c>
      <c r="FYR106" s="117"/>
      <c r="FYS106" s="117"/>
      <c r="FYT106" s="117"/>
      <c r="FYU106" s="117"/>
      <c r="FYV106" s="113"/>
      <c r="FYW106" s="112"/>
      <c r="FYX106" s="112"/>
      <c r="FYY106" s="116" t="s">
        <v>140</v>
      </c>
      <c r="FYZ106" s="117"/>
      <c r="FZA106" s="117"/>
      <c r="FZB106" s="117"/>
      <c r="FZC106" s="117"/>
      <c r="FZD106" s="113"/>
      <c r="FZE106" s="112"/>
      <c r="FZF106" s="112"/>
      <c r="FZG106" s="116" t="s">
        <v>140</v>
      </c>
      <c r="FZH106" s="117"/>
      <c r="FZI106" s="117"/>
      <c r="FZJ106" s="117"/>
      <c r="FZK106" s="117"/>
      <c r="FZL106" s="113"/>
      <c r="FZM106" s="112"/>
      <c r="FZN106" s="112"/>
      <c r="FZO106" s="116" t="s">
        <v>140</v>
      </c>
      <c r="FZP106" s="117"/>
      <c r="FZQ106" s="117"/>
      <c r="FZR106" s="117"/>
      <c r="FZS106" s="117"/>
      <c r="FZT106" s="113"/>
      <c r="FZU106" s="112"/>
      <c r="FZV106" s="112"/>
      <c r="FZW106" s="116" t="s">
        <v>140</v>
      </c>
      <c r="FZX106" s="117"/>
      <c r="FZY106" s="117"/>
      <c r="FZZ106" s="117"/>
      <c r="GAA106" s="117"/>
      <c r="GAB106" s="113"/>
      <c r="GAC106" s="112"/>
      <c r="GAD106" s="112"/>
      <c r="GAE106" s="116" t="s">
        <v>140</v>
      </c>
      <c r="GAF106" s="117"/>
      <c r="GAG106" s="117"/>
      <c r="GAH106" s="117"/>
      <c r="GAI106" s="117"/>
      <c r="GAJ106" s="113"/>
      <c r="GAK106" s="112"/>
      <c r="GAL106" s="112"/>
      <c r="GAM106" s="116" t="s">
        <v>140</v>
      </c>
      <c r="GAN106" s="117"/>
      <c r="GAO106" s="117"/>
      <c r="GAP106" s="117"/>
      <c r="GAQ106" s="117"/>
      <c r="GAR106" s="113"/>
      <c r="GAS106" s="112"/>
      <c r="GAT106" s="112"/>
      <c r="GAU106" s="116" t="s">
        <v>140</v>
      </c>
      <c r="GAV106" s="117"/>
      <c r="GAW106" s="117"/>
      <c r="GAX106" s="117"/>
      <c r="GAY106" s="117"/>
      <c r="GAZ106" s="113"/>
      <c r="GBA106" s="112"/>
      <c r="GBB106" s="112"/>
      <c r="GBC106" s="116" t="s">
        <v>140</v>
      </c>
      <c r="GBD106" s="117"/>
      <c r="GBE106" s="117"/>
      <c r="GBF106" s="117"/>
      <c r="GBG106" s="117"/>
      <c r="GBH106" s="113"/>
      <c r="GBI106" s="112"/>
      <c r="GBJ106" s="112"/>
      <c r="GBK106" s="116" t="s">
        <v>140</v>
      </c>
      <c r="GBL106" s="117"/>
      <c r="GBM106" s="117"/>
      <c r="GBN106" s="117"/>
      <c r="GBO106" s="117"/>
      <c r="GBP106" s="113"/>
      <c r="GBQ106" s="112"/>
      <c r="GBR106" s="112"/>
      <c r="GBS106" s="116" t="s">
        <v>140</v>
      </c>
      <c r="GBT106" s="117"/>
      <c r="GBU106" s="117"/>
      <c r="GBV106" s="117"/>
      <c r="GBW106" s="117"/>
      <c r="GBX106" s="113"/>
      <c r="GBY106" s="112"/>
      <c r="GBZ106" s="112"/>
      <c r="GCA106" s="116" t="s">
        <v>140</v>
      </c>
      <c r="GCB106" s="117"/>
      <c r="GCC106" s="117"/>
      <c r="GCD106" s="117"/>
      <c r="GCE106" s="117"/>
      <c r="GCF106" s="113"/>
      <c r="GCG106" s="112"/>
      <c r="GCH106" s="112"/>
      <c r="GCI106" s="116" t="s">
        <v>140</v>
      </c>
      <c r="GCJ106" s="117"/>
      <c r="GCK106" s="117"/>
      <c r="GCL106" s="117"/>
      <c r="GCM106" s="117"/>
      <c r="GCN106" s="113"/>
      <c r="GCO106" s="112"/>
      <c r="GCP106" s="112"/>
      <c r="GCQ106" s="116" t="s">
        <v>140</v>
      </c>
      <c r="GCR106" s="117"/>
      <c r="GCS106" s="117"/>
      <c r="GCT106" s="117"/>
      <c r="GCU106" s="117"/>
      <c r="GCV106" s="113"/>
      <c r="GCW106" s="112"/>
      <c r="GCX106" s="112"/>
      <c r="GCY106" s="116" t="s">
        <v>140</v>
      </c>
      <c r="GCZ106" s="117"/>
      <c r="GDA106" s="117"/>
      <c r="GDB106" s="117"/>
      <c r="GDC106" s="117"/>
      <c r="GDD106" s="113"/>
      <c r="GDE106" s="112"/>
      <c r="GDF106" s="112"/>
      <c r="GDG106" s="116" t="s">
        <v>140</v>
      </c>
      <c r="GDH106" s="117"/>
      <c r="GDI106" s="117"/>
      <c r="GDJ106" s="117"/>
      <c r="GDK106" s="117"/>
      <c r="GDL106" s="113"/>
      <c r="GDM106" s="112"/>
      <c r="GDN106" s="112"/>
      <c r="GDO106" s="116" t="s">
        <v>140</v>
      </c>
      <c r="GDP106" s="117"/>
      <c r="GDQ106" s="117"/>
      <c r="GDR106" s="117"/>
      <c r="GDS106" s="117"/>
      <c r="GDT106" s="113"/>
      <c r="GDU106" s="112"/>
      <c r="GDV106" s="112"/>
      <c r="GDW106" s="116" t="s">
        <v>140</v>
      </c>
      <c r="GDX106" s="117"/>
      <c r="GDY106" s="117"/>
      <c r="GDZ106" s="117"/>
      <c r="GEA106" s="117"/>
      <c r="GEB106" s="113"/>
      <c r="GEC106" s="112"/>
      <c r="GED106" s="112"/>
      <c r="GEE106" s="116" t="s">
        <v>140</v>
      </c>
      <c r="GEF106" s="117"/>
      <c r="GEG106" s="117"/>
      <c r="GEH106" s="117"/>
      <c r="GEI106" s="117"/>
      <c r="GEJ106" s="113"/>
      <c r="GEK106" s="112"/>
      <c r="GEL106" s="112"/>
      <c r="GEM106" s="116" t="s">
        <v>140</v>
      </c>
      <c r="GEN106" s="117"/>
      <c r="GEO106" s="117"/>
      <c r="GEP106" s="117"/>
      <c r="GEQ106" s="117"/>
      <c r="GER106" s="113"/>
      <c r="GES106" s="112"/>
      <c r="GET106" s="112"/>
      <c r="GEU106" s="116" t="s">
        <v>140</v>
      </c>
      <c r="GEV106" s="117"/>
      <c r="GEW106" s="117"/>
      <c r="GEX106" s="117"/>
      <c r="GEY106" s="117"/>
      <c r="GEZ106" s="113"/>
      <c r="GFA106" s="112"/>
      <c r="GFB106" s="112"/>
      <c r="GFC106" s="116" t="s">
        <v>140</v>
      </c>
      <c r="GFD106" s="117"/>
      <c r="GFE106" s="117"/>
      <c r="GFF106" s="117"/>
      <c r="GFG106" s="117"/>
      <c r="GFH106" s="113"/>
      <c r="GFI106" s="112"/>
      <c r="GFJ106" s="112"/>
      <c r="GFK106" s="116" t="s">
        <v>140</v>
      </c>
      <c r="GFL106" s="117"/>
      <c r="GFM106" s="117"/>
      <c r="GFN106" s="117"/>
      <c r="GFO106" s="117"/>
      <c r="GFP106" s="113"/>
      <c r="GFQ106" s="112"/>
      <c r="GFR106" s="112"/>
      <c r="GFS106" s="116" t="s">
        <v>140</v>
      </c>
      <c r="GFT106" s="117"/>
      <c r="GFU106" s="117"/>
      <c r="GFV106" s="117"/>
      <c r="GFW106" s="117"/>
      <c r="GFX106" s="113"/>
      <c r="GFY106" s="112"/>
      <c r="GFZ106" s="112"/>
      <c r="GGA106" s="116" t="s">
        <v>140</v>
      </c>
      <c r="GGB106" s="117"/>
      <c r="GGC106" s="117"/>
      <c r="GGD106" s="117"/>
      <c r="GGE106" s="117"/>
      <c r="GGF106" s="113"/>
      <c r="GGG106" s="112"/>
      <c r="GGH106" s="112"/>
      <c r="GGI106" s="116" t="s">
        <v>140</v>
      </c>
      <c r="GGJ106" s="117"/>
      <c r="GGK106" s="117"/>
      <c r="GGL106" s="117"/>
      <c r="GGM106" s="117"/>
      <c r="GGN106" s="113"/>
      <c r="GGO106" s="112"/>
      <c r="GGP106" s="112"/>
      <c r="GGQ106" s="116" t="s">
        <v>140</v>
      </c>
      <c r="GGR106" s="117"/>
      <c r="GGS106" s="117"/>
      <c r="GGT106" s="117"/>
      <c r="GGU106" s="117"/>
      <c r="GGV106" s="113"/>
      <c r="GGW106" s="112"/>
      <c r="GGX106" s="112"/>
      <c r="GGY106" s="116" t="s">
        <v>140</v>
      </c>
      <c r="GGZ106" s="117"/>
      <c r="GHA106" s="117"/>
      <c r="GHB106" s="117"/>
      <c r="GHC106" s="117"/>
      <c r="GHD106" s="113"/>
      <c r="GHE106" s="112"/>
      <c r="GHF106" s="112"/>
      <c r="GHG106" s="116" t="s">
        <v>140</v>
      </c>
      <c r="GHH106" s="117"/>
      <c r="GHI106" s="117"/>
      <c r="GHJ106" s="117"/>
      <c r="GHK106" s="117"/>
      <c r="GHL106" s="113"/>
      <c r="GHM106" s="112"/>
      <c r="GHN106" s="112"/>
      <c r="GHO106" s="116" t="s">
        <v>140</v>
      </c>
      <c r="GHP106" s="117"/>
      <c r="GHQ106" s="117"/>
      <c r="GHR106" s="117"/>
      <c r="GHS106" s="117"/>
      <c r="GHT106" s="113"/>
      <c r="GHU106" s="112"/>
      <c r="GHV106" s="112"/>
      <c r="GHW106" s="116" t="s">
        <v>140</v>
      </c>
      <c r="GHX106" s="117"/>
      <c r="GHY106" s="117"/>
      <c r="GHZ106" s="117"/>
      <c r="GIA106" s="117"/>
      <c r="GIB106" s="113"/>
      <c r="GIC106" s="112"/>
      <c r="GID106" s="112"/>
      <c r="GIE106" s="116" t="s">
        <v>140</v>
      </c>
      <c r="GIF106" s="117"/>
      <c r="GIG106" s="117"/>
      <c r="GIH106" s="117"/>
      <c r="GII106" s="117"/>
      <c r="GIJ106" s="113"/>
      <c r="GIK106" s="112"/>
      <c r="GIL106" s="112"/>
      <c r="GIM106" s="116" t="s">
        <v>140</v>
      </c>
      <c r="GIN106" s="117"/>
      <c r="GIO106" s="117"/>
      <c r="GIP106" s="117"/>
      <c r="GIQ106" s="117"/>
      <c r="GIR106" s="113"/>
      <c r="GIS106" s="112"/>
      <c r="GIT106" s="112"/>
      <c r="GIU106" s="116" t="s">
        <v>140</v>
      </c>
      <c r="GIV106" s="117"/>
      <c r="GIW106" s="117"/>
      <c r="GIX106" s="117"/>
      <c r="GIY106" s="117"/>
      <c r="GIZ106" s="113"/>
      <c r="GJA106" s="112"/>
      <c r="GJB106" s="112"/>
      <c r="GJC106" s="116" t="s">
        <v>140</v>
      </c>
      <c r="GJD106" s="117"/>
      <c r="GJE106" s="117"/>
      <c r="GJF106" s="117"/>
      <c r="GJG106" s="117"/>
      <c r="GJH106" s="113"/>
      <c r="GJI106" s="112"/>
      <c r="GJJ106" s="112"/>
      <c r="GJK106" s="116" t="s">
        <v>140</v>
      </c>
      <c r="GJL106" s="117"/>
      <c r="GJM106" s="117"/>
      <c r="GJN106" s="117"/>
      <c r="GJO106" s="117"/>
      <c r="GJP106" s="113"/>
      <c r="GJQ106" s="112"/>
      <c r="GJR106" s="112"/>
      <c r="GJS106" s="116" t="s">
        <v>140</v>
      </c>
      <c r="GJT106" s="117"/>
      <c r="GJU106" s="117"/>
      <c r="GJV106" s="117"/>
      <c r="GJW106" s="117"/>
      <c r="GJX106" s="113"/>
      <c r="GJY106" s="112"/>
      <c r="GJZ106" s="112"/>
      <c r="GKA106" s="116" t="s">
        <v>140</v>
      </c>
      <c r="GKB106" s="117"/>
      <c r="GKC106" s="117"/>
      <c r="GKD106" s="117"/>
      <c r="GKE106" s="117"/>
      <c r="GKF106" s="113"/>
      <c r="GKG106" s="112"/>
      <c r="GKH106" s="112"/>
      <c r="GKI106" s="116" t="s">
        <v>140</v>
      </c>
      <c r="GKJ106" s="117"/>
      <c r="GKK106" s="117"/>
      <c r="GKL106" s="117"/>
      <c r="GKM106" s="117"/>
      <c r="GKN106" s="113"/>
      <c r="GKO106" s="112"/>
      <c r="GKP106" s="112"/>
      <c r="GKQ106" s="116" t="s">
        <v>140</v>
      </c>
      <c r="GKR106" s="117"/>
      <c r="GKS106" s="117"/>
      <c r="GKT106" s="117"/>
      <c r="GKU106" s="117"/>
      <c r="GKV106" s="113"/>
      <c r="GKW106" s="112"/>
      <c r="GKX106" s="112"/>
      <c r="GKY106" s="116" t="s">
        <v>140</v>
      </c>
      <c r="GKZ106" s="117"/>
      <c r="GLA106" s="117"/>
      <c r="GLB106" s="117"/>
      <c r="GLC106" s="117"/>
      <c r="GLD106" s="113"/>
      <c r="GLE106" s="112"/>
      <c r="GLF106" s="112"/>
      <c r="GLG106" s="116" t="s">
        <v>140</v>
      </c>
      <c r="GLH106" s="117"/>
      <c r="GLI106" s="117"/>
      <c r="GLJ106" s="117"/>
      <c r="GLK106" s="117"/>
      <c r="GLL106" s="113"/>
      <c r="GLM106" s="112"/>
      <c r="GLN106" s="112"/>
      <c r="GLO106" s="116" t="s">
        <v>140</v>
      </c>
      <c r="GLP106" s="117"/>
      <c r="GLQ106" s="117"/>
      <c r="GLR106" s="117"/>
      <c r="GLS106" s="117"/>
      <c r="GLT106" s="113"/>
      <c r="GLU106" s="112"/>
      <c r="GLV106" s="112"/>
      <c r="GLW106" s="116" t="s">
        <v>140</v>
      </c>
      <c r="GLX106" s="117"/>
      <c r="GLY106" s="117"/>
      <c r="GLZ106" s="117"/>
      <c r="GMA106" s="117"/>
      <c r="GMB106" s="113"/>
      <c r="GMC106" s="112"/>
      <c r="GMD106" s="112"/>
      <c r="GME106" s="116" t="s">
        <v>140</v>
      </c>
      <c r="GMF106" s="117"/>
      <c r="GMG106" s="117"/>
      <c r="GMH106" s="117"/>
      <c r="GMI106" s="117"/>
      <c r="GMJ106" s="113"/>
      <c r="GMK106" s="112"/>
      <c r="GML106" s="112"/>
      <c r="GMM106" s="116" t="s">
        <v>140</v>
      </c>
      <c r="GMN106" s="117"/>
      <c r="GMO106" s="117"/>
      <c r="GMP106" s="117"/>
      <c r="GMQ106" s="117"/>
      <c r="GMR106" s="113"/>
      <c r="GMS106" s="112"/>
      <c r="GMT106" s="112"/>
      <c r="GMU106" s="116" t="s">
        <v>140</v>
      </c>
      <c r="GMV106" s="117"/>
      <c r="GMW106" s="117"/>
      <c r="GMX106" s="117"/>
      <c r="GMY106" s="117"/>
      <c r="GMZ106" s="113"/>
      <c r="GNA106" s="112"/>
      <c r="GNB106" s="112"/>
      <c r="GNC106" s="116" t="s">
        <v>140</v>
      </c>
      <c r="GND106" s="117"/>
      <c r="GNE106" s="117"/>
      <c r="GNF106" s="117"/>
      <c r="GNG106" s="117"/>
      <c r="GNH106" s="113"/>
      <c r="GNI106" s="112"/>
      <c r="GNJ106" s="112"/>
      <c r="GNK106" s="116" t="s">
        <v>140</v>
      </c>
      <c r="GNL106" s="117"/>
      <c r="GNM106" s="117"/>
      <c r="GNN106" s="117"/>
      <c r="GNO106" s="117"/>
      <c r="GNP106" s="113"/>
      <c r="GNQ106" s="112"/>
      <c r="GNR106" s="112"/>
      <c r="GNS106" s="116" t="s">
        <v>140</v>
      </c>
      <c r="GNT106" s="117"/>
      <c r="GNU106" s="117"/>
      <c r="GNV106" s="117"/>
      <c r="GNW106" s="117"/>
      <c r="GNX106" s="113"/>
      <c r="GNY106" s="112"/>
      <c r="GNZ106" s="112"/>
      <c r="GOA106" s="116" t="s">
        <v>140</v>
      </c>
      <c r="GOB106" s="117"/>
      <c r="GOC106" s="117"/>
      <c r="GOD106" s="117"/>
      <c r="GOE106" s="117"/>
      <c r="GOF106" s="113"/>
      <c r="GOG106" s="112"/>
      <c r="GOH106" s="112"/>
      <c r="GOI106" s="116" t="s">
        <v>140</v>
      </c>
      <c r="GOJ106" s="117"/>
      <c r="GOK106" s="117"/>
      <c r="GOL106" s="117"/>
      <c r="GOM106" s="117"/>
      <c r="GON106" s="113"/>
      <c r="GOO106" s="112"/>
      <c r="GOP106" s="112"/>
      <c r="GOQ106" s="116" t="s">
        <v>140</v>
      </c>
      <c r="GOR106" s="117"/>
      <c r="GOS106" s="117"/>
      <c r="GOT106" s="117"/>
      <c r="GOU106" s="117"/>
      <c r="GOV106" s="113"/>
      <c r="GOW106" s="112"/>
      <c r="GOX106" s="112"/>
      <c r="GOY106" s="116" t="s">
        <v>140</v>
      </c>
      <c r="GOZ106" s="117"/>
      <c r="GPA106" s="117"/>
      <c r="GPB106" s="117"/>
      <c r="GPC106" s="117"/>
      <c r="GPD106" s="113"/>
      <c r="GPE106" s="112"/>
      <c r="GPF106" s="112"/>
      <c r="GPG106" s="116" t="s">
        <v>140</v>
      </c>
      <c r="GPH106" s="117"/>
      <c r="GPI106" s="117"/>
      <c r="GPJ106" s="117"/>
      <c r="GPK106" s="117"/>
      <c r="GPL106" s="113"/>
      <c r="GPM106" s="112"/>
      <c r="GPN106" s="112"/>
      <c r="GPO106" s="116" t="s">
        <v>140</v>
      </c>
      <c r="GPP106" s="117"/>
      <c r="GPQ106" s="117"/>
      <c r="GPR106" s="117"/>
      <c r="GPS106" s="117"/>
      <c r="GPT106" s="113"/>
      <c r="GPU106" s="112"/>
      <c r="GPV106" s="112"/>
      <c r="GPW106" s="116" t="s">
        <v>140</v>
      </c>
      <c r="GPX106" s="117"/>
      <c r="GPY106" s="117"/>
      <c r="GPZ106" s="117"/>
      <c r="GQA106" s="117"/>
      <c r="GQB106" s="113"/>
      <c r="GQC106" s="112"/>
      <c r="GQD106" s="112"/>
      <c r="GQE106" s="116" t="s">
        <v>140</v>
      </c>
      <c r="GQF106" s="117"/>
      <c r="GQG106" s="117"/>
      <c r="GQH106" s="117"/>
      <c r="GQI106" s="117"/>
      <c r="GQJ106" s="113"/>
      <c r="GQK106" s="112"/>
      <c r="GQL106" s="112"/>
      <c r="GQM106" s="116" t="s">
        <v>140</v>
      </c>
      <c r="GQN106" s="117"/>
      <c r="GQO106" s="117"/>
      <c r="GQP106" s="117"/>
      <c r="GQQ106" s="117"/>
      <c r="GQR106" s="113"/>
      <c r="GQS106" s="112"/>
      <c r="GQT106" s="112"/>
      <c r="GQU106" s="116" t="s">
        <v>140</v>
      </c>
      <c r="GQV106" s="117"/>
      <c r="GQW106" s="117"/>
      <c r="GQX106" s="117"/>
      <c r="GQY106" s="117"/>
      <c r="GQZ106" s="113"/>
      <c r="GRA106" s="112"/>
      <c r="GRB106" s="112"/>
      <c r="GRC106" s="116" t="s">
        <v>140</v>
      </c>
      <c r="GRD106" s="117"/>
      <c r="GRE106" s="117"/>
      <c r="GRF106" s="117"/>
      <c r="GRG106" s="117"/>
      <c r="GRH106" s="113"/>
      <c r="GRI106" s="112"/>
      <c r="GRJ106" s="112"/>
      <c r="GRK106" s="116" t="s">
        <v>140</v>
      </c>
      <c r="GRL106" s="117"/>
      <c r="GRM106" s="117"/>
      <c r="GRN106" s="117"/>
      <c r="GRO106" s="117"/>
      <c r="GRP106" s="113"/>
      <c r="GRQ106" s="112"/>
      <c r="GRR106" s="112"/>
      <c r="GRS106" s="116" t="s">
        <v>140</v>
      </c>
      <c r="GRT106" s="117"/>
      <c r="GRU106" s="117"/>
      <c r="GRV106" s="117"/>
      <c r="GRW106" s="117"/>
      <c r="GRX106" s="113"/>
      <c r="GRY106" s="112"/>
      <c r="GRZ106" s="112"/>
      <c r="GSA106" s="116" t="s">
        <v>140</v>
      </c>
      <c r="GSB106" s="117"/>
      <c r="GSC106" s="117"/>
      <c r="GSD106" s="117"/>
      <c r="GSE106" s="117"/>
      <c r="GSF106" s="113"/>
      <c r="GSG106" s="112"/>
      <c r="GSH106" s="112"/>
      <c r="GSI106" s="116" t="s">
        <v>140</v>
      </c>
      <c r="GSJ106" s="117"/>
      <c r="GSK106" s="117"/>
      <c r="GSL106" s="117"/>
      <c r="GSM106" s="117"/>
      <c r="GSN106" s="113"/>
      <c r="GSO106" s="112"/>
      <c r="GSP106" s="112"/>
      <c r="GSQ106" s="116" t="s">
        <v>140</v>
      </c>
      <c r="GSR106" s="117"/>
      <c r="GSS106" s="117"/>
      <c r="GST106" s="117"/>
      <c r="GSU106" s="117"/>
      <c r="GSV106" s="113"/>
      <c r="GSW106" s="112"/>
      <c r="GSX106" s="112"/>
      <c r="GSY106" s="116" t="s">
        <v>140</v>
      </c>
      <c r="GSZ106" s="117"/>
      <c r="GTA106" s="117"/>
      <c r="GTB106" s="117"/>
      <c r="GTC106" s="117"/>
      <c r="GTD106" s="113"/>
      <c r="GTE106" s="112"/>
      <c r="GTF106" s="112"/>
      <c r="GTG106" s="116" t="s">
        <v>140</v>
      </c>
      <c r="GTH106" s="117"/>
      <c r="GTI106" s="117"/>
      <c r="GTJ106" s="117"/>
      <c r="GTK106" s="117"/>
      <c r="GTL106" s="113"/>
      <c r="GTM106" s="112"/>
      <c r="GTN106" s="112"/>
      <c r="GTO106" s="116" t="s">
        <v>140</v>
      </c>
      <c r="GTP106" s="117"/>
      <c r="GTQ106" s="117"/>
      <c r="GTR106" s="117"/>
      <c r="GTS106" s="117"/>
      <c r="GTT106" s="113"/>
      <c r="GTU106" s="112"/>
      <c r="GTV106" s="112"/>
      <c r="GTW106" s="116" t="s">
        <v>140</v>
      </c>
      <c r="GTX106" s="117"/>
      <c r="GTY106" s="117"/>
      <c r="GTZ106" s="117"/>
      <c r="GUA106" s="117"/>
      <c r="GUB106" s="113"/>
      <c r="GUC106" s="112"/>
      <c r="GUD106" s="112"/>
      <c r="GUE106" s="116" t="s">
        <v>140</v>
      </c>
      <c r="GUF106" s="117"/>
      <c r="GUG106" s="117"/>
      <c r="GUH106" s="117"/>
      <c r="GUI106" s="117"/>
      <c r="GUJ106" s="113"/>
      <c r="GUK106" s="112"/>
      <c r="GUL106" s="112"/>
      <c r="GUM106" s="116" t="s">
        <v>140</v>
      </c>
      <c r="GUN106" s="117"/>
      <c r="GUO106" s="117"/>
      <c r="GUP106" s="117"/>
      <c r="GUQ106" s="117"/>
      <c r="GUR106" s="113"/>
      <c r="GUS106" s="112"/>
      <c r="GUT106" s="112"/>
      <c r="GUU106" s="116" t="s">
        <v>140</v>
      </c>
      <c r="GUV106" s="117"/>
      <c r="GUW106" s="117"/>
      <c r="GUX106" s="117"/>
      <c r="GUY106" s="117"/>
      <c r="GUZ106" s="113"/>
      <c r="GVA106" s="112"/>
      <c r="GVB106" s="112"/>
      <c r="GVC106" s="116" t="s">
        <v>140</v>
      </c>
      <c r="GVD106" s="117"/>
      <c r="GVE106" s="117"/>
      <c r="GVF106" s="117"/>
      <c r="GVG106" s="117"/>
      <c r="GVH106" s="113"/>
      <c r="GVI106" s="112"/>
      <c r="GVJ106" s="112"/>
      <c r="GVK106" s="116" t="s">
        <v>140</v>
      </c>
      <c r="GVL106" s="117"/>
      <c r="GVM106" s="117"/>
      <c r="GVN106" s="117"/>
      <c r="GVO106" s="117"/>
      <c r="GVP106" s="113"/>
      <c r="GVQ106" s="112"/>
      <c r="GVR106" s="112"/>
      <c r="GVS106" s="116" t="s">
        <v>140</v>
      </c>
      <c r="GVT106" s="117"/>
      <c r="GVU106" s="117"/>
      <c r="GVV106" s="117"/>
      <c r="GVW106" s="117"/>
      <c r="GVX106" s="113"/>
      <c r="GVY106" s="112"/>
      <c r="GVZ106" s="112"/>
      <c r="GWA106" s="116" t="s">
        <v>140</v>
      </c>
      <c r="GWB106" s="117"/>
      <c r="GWC106" s="117"/>
      <c r="GWD106" s="117"/>
      <c r="GWE106" s="117"/>
      <c r="GWF106" s="113"/>
      <c r="GWG106" s="112"/>
      <c r="GWH106" s="112"/>
      <c r="GWI106" s="116" t="s">
        <v>140</v>
      </c>
      <c r="GWJ106" s="117"/>
      <c r="GWK106" s="117"/>
      <c r="GWL106" s="117"/>
      <c r="GWM106" s="117"/>
      <c r="GWN106" s="113"/>
      <c r="GWO106" s="112"/>
      <c r="GWP106" s="112"/>
      <c r="GWQ106" s="116" t="s">
        <v>140</v>
      </c>
      <c r="GWR106" s="117"/>
      <c r="GWS106" s="117"/>
      <c r="GWT106" s="117"/>
      <c r="GWU106" s="117"/>
      <c r="GWV106" s="113"/>
      <c r="GWW106" s="112"/>
      <c r="GWX106" s="112"/>
      <c r="GWY106" s="116" t="s">
        <v>140</v>
      </c>
      <c r="GWZ106" s="117"/>
      <c r="GXA106" s="117"/>
      <c r="GXB106" s="117"/>
      <c r="GXC106" s="117"/>
      <c r="GXD106" s="113"/>
      <c r="GXE106" s="112"/>
      <c r="GXF106" s="112"/>
      <c r="GXG106" s="116" t="s">
        <v>140</v>
      </c>
      <c r="GXH106" s="117"/>
      <c r="GXI106" s="117"/>
      <c r="GXJ106" s="117"/>
      <c r="GXK106" s="117"/>
      <c r="GXL106" s="113"/>
      <c r="GXM106" s="112"/>
      <c r="GXN106" s="112"/>
      <c r="GXO106" s="116" t="s">
        <v>140</v>
      </c>
      <c r="GXP106" s="117"/>
      <c r="GXQ106" s="117"/>
      <c r="GXR106" s="117"/>
      <c r="GXS106" s="117"/>
      <c r="GXT106" s="113"/>
      <c r="GXU106" s="112"/>
      <c r="GXV106" s="112"/>
      <c r="GXW106" s="116" t="s">
        <v>140</v>
      </c>
      <c r="GXX106" s="117"/>
      <c r="GXY106" s="117"/>
      <c r="GXZ106" s="117"/>
      <c r="GYA106" s="117"/>
      <c r="GYB106" s="113"/>
      <c r="GYC106" s="112"/>
      <c r="GYD106" s="112"/>
      <c r="GYE106" s="116" t="s">
        <v>140</v>
      </c>
      <c r="GYF106" s="117"/>
      <c r="GYG106" s="117"/>
      <c r="GYH106" s="117"/>
      <c r="GYI106" s="117"/>
      <c r="GYJ106" s="113"/>
      <c r="GYK106" s="112"/>
      <c r="GYL106" s="112"/>
      <c r="GYM106" s="116" t="s">
        <v>140</v>
      </c>
      <c r="GYN106" s="117"/>
      <c r="GYO106" s="117"/>
      <c r="GYP106" s="117"/>
      <c r="GYQ106" s="117"/>
      <c r="GYR106" s="113"/>
      <c r="GYS106" s="112"/>
      <c r="GYT106" s="112"/>
      <c r="GYU106" s="116" t="s">
        <v>140</v>
      </c>
      <c r="GYV106" s="117"/>
      <c r="GYW106" s="117"/>
      <c r="GYX106" s="117"/>
      <c r="GYY106" s="117"/>
      <c r="GYZ106" s="113"/>
      <c r="GZA106" s="112"/>
      <c r="GZB106" s="112"/>
      <c r="GZC106" s="116" t="s">
        <v>140</v>
      </c>
      <c r="GZD106" s="117"/>
      <c r="GZE106" s="117"/>
      <c r="GZF106" s="117"/>
      <c r="GZG106" s="117"/>
      <c r="GZH106" s="113"/>
      <c r="GZI106" s="112"/>
      <c r="GZJ106" s="112"/>
      <c r="GZK106" s="116" t="s">
        <v>140</v>
      </c>
      <c r="GZL106" s="117"/>
      <c r="GZM106" s="117"/>
      <c r="GZN106" s="117"/>
      <c r="GZO106" s="117"/>
      <c r="GZP106" s="113"/>
      <c r="GZQ106" s="112"/>
      <c r="GZR106" s="112"/>
      <c r="GZS106" s="116" t="s">
        <v>140</v>
      </c>
      <c r="GZT106" s="117"/>
      <c r="GZU106" s="117"/>
      <c r="GZV106" s="117"/>
      <c r="GZW106" s="117"/>
      <c r="GZX106" s="113"/>
      <c r="GZY106" s="112"/>
      <c r="GZZ106" s="112"/>
      <c r="HAA106" s="116" t="s">
        <v>140</v>
      </c>
      <c r="HAB106" s="117"/>
      <c r="HAC106" s="117"/>
      <c r="HAD106" s="117"/>
      <c r="HAE106" s="117"/>
      <c r="HAF106" s="113"/>
      <c r="HAG106" s="112"/>
      <c r="HAH106" s="112"/>
      <c r="HAI106" s="116" t="s">
        <v>140</v>
      </c>
      <c r="HAJ106" s="117"/>
      <c r="HAK106" s="117"/>
      <c r="HAL106" s="117"/>
      <c r="HAM106" s="117"/>
      <c r="HAN106" s="113"/>
      <c r="HAO106" s="112"/>
      <c r="HAP106" s="112"/>
      <c r="HAQ106" s="116" t="s">
        <v>140</v>
      </c>
      <c r="HAR106" s="117"/>
      <c r="HAS106" s="117"/>
      <c r="HAT106" s="117"/>
      <c r="HAU106" s="117"/>
      <c r="HAV106" s="113"/>
      <c r="HAW106" s="112"/>
      <c r="HAX106" s="112"/>
      <c r="HAY106" s="116" t="s">
        <v>140</v>
      </c>
      <c r="HAZ106" s="117"/>
      <c r="HBA106" s="117"/>
      <c r="HBB106" s="117"/>
      <c r="HBC106" s="117"/>
      <c r="HBD106" s="113"/>
      <c r="HBE106" s="112"/>
      <c r="HBF106" s="112"/>
      <c r="HBG106" s="116" t="s">
        <v>140</v>
      </c>
      <c r="HBH106" s="117"/>
      <c r="HBI106" s="117"/>
      <c r="HBJ106" s="117"/>
      <c r="HBK106" s="117"/>
      <c r="HBL106" s="113"/>
      <c r="HBM106" s="112"/>
      <c r="HBN106" s="112"/>
      <c r="HBO106" s="116" t="s">
        <v>140</v>
      </c>
      <c r="HBP106" s="117"/>
      <c r="HBQ106" s="117"/>
      <c r="HBR106" s="117"/>
      <c r="HBS106" s="117"/>
      <c r="HBT106" s="113"/>
      <c r="HBU106" s="112"/>
      <c r="HBV106" s="112"/>
      <c r="HBW106" s="116" t="s">
        <v>140</v>
      </c>
      <c r="HBX106" s="117"/>
      <c r="HBY106" s="117"/>
      <c r="HBZ106" s="117"/>
      <c r="HCA106" s="117"/>
      <c r="HCB106" s="113"/>
      <c r="HCC106" s="112"/>
      <c r="HCD106" s="112"/>
      <c r="HCE106" s="116" t="s">
        <v>140</v>
      </c>
      <c r="HCF106" s="117"/>
      <c r="HCG106" s="117"/>
      <c r="HCH106" s="117"/>
      <c r="HCI106" s="117"/>
      <c r="HCJ106" s="113"/>
      <c r="HCK106" s="112"/>
      <c r="HCL106" s="112"/>
      <c r="HCM106" s="116" t="s">
        <v>140</v>
      </c>
      <c r="HCN106" s="117"/>
      <c r="HCO106" s="117"/>
      <c r="HCP106" s="117"/>
      <c r="HCQ106" s="117"/>
      <c r="HCR106" s="113"/>
      <c r="HCS106" s="112"/>
      <c r="HCT106" s="112"/>
      <c r="HCU106" s="116" t="s">
        <v>140</v>
      </c>
      <c r="HCV106" s="117"/>
      <c r="HCW106" s="117"/>
      <c r="HCX106" s="117"/>
      <c r="HCY106" s="117"/>
      <c r="HCZ106" s="113"/>
      <c r="HDA106" s="112"/>
      <c r="HDB106" s="112"/>
      <c r="HDC106" s="116" t="s">
        <v>140</v>
      </c>
      <c r="HDD106" s="117"/>
      <c r="HDE106" s="117"/>
      <c r="HDF106" s="117"/>
      <c r="HDG106" s="117"/>
      <c r="HDH106" s="113"/>
      <c r="HDI106" s="112"/>
      <c r="HDJ106" s="112"/>
      <c r="HDK106" s="116" t="s">
        <v>140</v>
      </c>
      <c r="HDL106" s="117"/>
      <c r="HDM106" s="117"/>
      <c r="HDN106" s="117"/>
      <c r="HDO106" s="117"/>
      <c r="HDP106" s="113"/>
      <c r="HDQ106" s="112"/>
      <c r="HDR106" s="112"/>
      <c r="HDS106" s="116" t="s">
        <v>140</v>
      </c>
      <c r="HDT106" s="117"/>
      <c r="HDU106" s="117"/>
      <c r="HDV106" s="117"/>
      <c r="HDW106" s="117"/>
      <c r="HDX106" s="113"/>
      <c r="HDY106" s="112"/>
      <c r="HDZ106" s="112"/>
      <c r="HEA106" s="116" t="s">
        <v>140</v>
      </c>
      <c r="HEB106" s="117"/>
      <c r="HEC106" s="117"/>
      <c r="HED106" s="117"/>
      <c r="HEE106" s="117"/>
      <c r="HEF106" s="113"/>
      <c r="HEG106" s="112"/>
      <c r="HEH106" s="112"/>
      <c r="HEI106" s="116" t="s">
        <v>140</v>
      </c>
      <c r="HEJ106" s="117"/>
      <c r="HEK106" s="117"/>
      <c r="HEL106" s="117"/>
      <c r="HEM106" s="117"/>
      <c r="HEN106" s="113"/>
      <c r="HEO106" s="112"/>
      <c r="HEP106" s="112"/>
      <c r="HEQ106" s="116" t="s">
        <v>140</v>
      </c>
      <c r="HER106" s="117"/>
      <c r="HES106" s="117"/>
      <c r="HET106" s="117"/>
      <c r="HEU106" s="117"/>
      <c r="HEV106" s="113"/>
      <c r="HEW106" s="112"/>
      <c r="HEX106" s="112"/>
      <c r="HEY106" s="116" t="s">
        <v>140</v>
      </c>
      <c r="HEZ106" s="117"/>
      <c r="HFA106" s="117"/>
      <c r="HFB106" s="117"/>
      <c r="HFC106" s="117"/>
      <c r="HFD106" s="113"/>
      <c r="HFE106" s="112"/>
      <c r="HFF106" s="112"/>
      <c r="HFG106" s="116" t="s">
        <v>140</v>
      </c>
      <c r="HFH106" s="117"/>
      <c r="HFI106" s="117"/>
      <c r="HFJ106" s="117"/>
      <c r="HFK106" s="117"/>
      <c r="HFL106" s="113"/>
      <c r="HFM106" s="112"/>
      <c r="HFN106" s="112"/>
      <c r="HFO106" s="116" t="s">
        <v>140</v>
      </c>
      <c r="HFP106" s="117"/>
      <c r="HFQ106" s="117"/>
      <c r="HFR106" s="117"/>
      <c r="HFS106" s="117"/>
      <c r="HFT106" s="113"/>
      <c r="HFU106" s="112"/>
      <c r="HFV106" s="112"/>
      <c r="HFW106" s="116" t="s">
        <v>140</v>
      </c>
      <c r="HFX106" s="117"/>
      <c r="HFY106" s="117"/>
      <c r="HFZ106" s="117"/>
      <c r="HGA106" s="117"/>
      <c r="HGB106" s="113"/>
      <c r="HGC106" s="112"/>
      <c r="HGD106" s="112"/>
      <c r="HGE106" s="116" t="s">
        <v>140</v>
      </c>
      <c r="HGF106" s="117"/>
      <c r="HGG106" s="117"/>
      <c r="HGH106" s="117"/>
      <c r="HGI106" s="117"/>
      <c r="HGJ106" s="113"/>
      <c r="HGK106" s="112"/>
      <c r="HGL106" s="112"/>
      <c r="HGM106" s="116" t="s">
        <v>140</v>
      </c>
      <c r="HGN106" s="117"/>
      <c r="HGO106" s="117"/>
      <c r="HGP106" s="117"/>
      <c r="HGQ106" s="117"/>
      <c r="HGR106" s="113"/>
      <c r="HGS106" s="112"/>
      <c r="HGT106" s="112"/>
      <c r="HGU106" s="116" t="s">
        <v>140</v>
      </c>
      <c r="HGV106" s="117"/>
      <c r="HGW106" s="117"/>
      <c r="HGX106" s="117"/>
      <c r="HGY106" s="117"/>
      <c r="HGZ106" s="113"/>
      <c r="HHA106" s="112"/>
      <c r="HHB106" s="112"/>
      <c r="HHC106" s="116" t="s">
        <v>140</v>
      </c>
      <c r="HHD106" s="117"/>
      <c r="HHE106" s="117"/>
      <c r="HHF106" s="117"/>
      <c r="HHG106" s="117"/>
      <c r="HHH106" s="113"/>
      <c r="HHI106" s="112"/>
      <c r="HHJ106" s="112"/>
      <c r="HHK106" s="116" t="s">
        <v>140</v>
      </c>
      <c r="HHL106" s="117"/>
      <c r="HHM106" s="117"/>
      <c r="HHN106" s="117"/>
      <c r="HHO106" s="117"/>
      <c r="HHP106" s="113"/>
      <c r="HHQ106" s="112"/>
      <c r="HHR106" s="112"/>
      <c r="HHS106" s="116" t="s">
        <v>140</v>
      </c>
      <c r="HHT106" s="117"/>
      <c r="HHU106" s="117"/>
      <c r="HHV106" s="117"/>
      <c r="HHW106" s="117"/>
      <c r="HHX106" s="113"/>
      <c r="HHY106" s="112"/>
      <c r="HHZ106" s="112"/>
      <c r="HIA106" s="116" t="s">
        <v>140</v>
      </c>
      <c r="HIB106" s="117"/>
      <c r="HIC106" s="117"/>
      <c r="HID106" s="117"/>
      <c r="HIE106" s="117"/>
      <c r="HIF106" s="113"/>
      <c r="HIG106" s="112"/>
      <c r="HIH106" s="112"/>
      <c r="HII106" s="116" t="s">
        <v>140</v>
      </c>
      <c r="HIJ106" s="117"/>
      <c r="HIK106" s="117"/>
      <c r="HIL106" s="117"/>
      <c r="HIM106" s="117"/>
      <c r="HIN106" s="113"/>
      <c r="HIO106" s="112"/>
      <c r="HIP106" s="112"/>
      <c r="HIQ106" s="116" t="s">
        <v>140</v>
      </c>
      <c r="HIR106" s="117"/>
      <c r="HIS106" s="117"/>
      <c r="HIT106" s="117"/>
      <c r="HIU106" s="117"/>
      <c r="HIV106" s="113"/>
      <c r="HIW106" s="112"/>
      <c r="HIX106" s="112"/>
      <c r="HIY106" s="116" t="s">
        <v>140</v>
      </c>
      <c r="HIZ106" s="117"/>
      <c r="HJA106" s="117"/>
      <c r="HJB106" s="117"/>
      <c r="HJC106" s="117"/>
      <c r="HJD106" s="113"/>
      <c r="HJE106" s="112"/>
      <c r="HJF106" s="112"/>
      <c r="HJG106" s="116" t="s">
        <v>140</v>
      </c>
      <c r="HJH106" s="117"/>
      <c r="HJI106" s="117"/>
      <c r="HJJ106" s="117"/>
      <c r="HJK106" s="117"/>
      <c r="HJL106" s="113"/>
      <c r="HJM106" s="112"/>
      <c r="HJN106" s="112"/>
      <c r="HJO106" s="116" t="s">
        <v>140</v>
      </c>
      <c r="HJP106" s="117"/>
      <c r="HJQ106" s="117"/>
      <c r="HJR106" s="117"/>
      <c r="HJS106" s="117"/>
      <c r="HJT106" s="113"/>
      <c r="HJU106" s="112"/>
      <c r="HJV106" s="112"/>
      <c r="HJW106" s="116" t="s">
        <v>140</v>
      </c>
      <c r="HJX106" s="117"/>
      <c r="HJY106" s="117"/>
      <c r="HJZ106" s="117"/>
      <c r="HKA106" s="117"/>
      <c r="HKB106" s="113"/>
      <c r="HKC106" s="112"/>
      <c r="HKD106" s="112"/>
      <c r="HKE106" s="116" t="s">
        <v>140</v>
      </c>
      <c r="HKF106" s="117"/>
      <c r="HKG106" s="117"/>
      <c r="HKH106" s="117"/>
      <c r="HKI106" s="117"/>
      <c r="HKJ106" s="113"/>
      <c r="HKK106" s="112"/>
      <c r="HKL106" s="112"/>
      <c r="HKM106" s="116" t="s">
        <v>140</v>
      </c>
      <c r="HKN106" s="117"/>
      <c r="HKO106" s="117"/>
      <c r="HKP106" s="117"/>
      <c r="HKQ106" s="117"/>
      <c r="HKR106" s="113"/>
      <c r="HKS106" s="112"/>
      <c r="HKT106" s="112"/>
      <c r="HKU106" s="116" t="s">
        <v>140</v>
      </c>
      <c r="HKV106" s="117"/>
      <c r="HKW106" s="117"/>
      <c r="HKX106" s="117"/>
      <c r="HKY106" s="117"/>
      <c r="HKZ106" s="113"/>
      <c r="HLA106" s="112"/>
      <c r="HLB106" s="112"/>
      <c r="HLC106" s="116" t="s">
        <v>140</v>
      </c>
      <c r="HLD106" s="117"/>
      <c r="HLE106" s="117"/>
      <c r="HLF106" s="117"/>
      <c r="HLG106" s="117"/>
      <c r="HLH106" s="113"/>
      <c r="HLI106" s="112"/>
      <c r="HLJ106" s="112"/>
      <c r="HLK106" s="116" t="s">
        <v>140</v>
      </c>
      <c r="HLL106" s="117"/>
      <c r="HLM106" s="117"/>
      <c r="HLN106" s="117"/>
      <c r="HLO106" s="117"/>
      <c r="HLP106" s="113"/>
      <c r="HLQ106" s="112"/>
      <c r="HLR106" s="112"/>
      <c r="HLS106" s="116" t="s">
        <v>140</v>
      </c>
      <c r="HLT106" s="117"/>
      <c r="HLU106" s="117"/>
      <c r="HLV106" s="117"/>
      <c r="HLW106" s="117"/>
      <c r="HLX106" s="113"/>
      <c r="HLY106" s="112"/>
      <c r="HLZ106" s="112"/>
      <c r="HMA106" s="116" t="s">
        <v>140</v>
      </c>
      <c r="HMB106" s="117"/>
      <c r="HMC106" s="117"/>
      <c r="HMD106" s="117"/>
      <c r="HME106" s="117"/>
      <c r="HMF106" s="113"/>
      <c r="HMG106" s="112"/>
      <c r="HMH106" s="112"/>
      <c r="HMI106" s="116" t="s">
        <v>140</v>
      </c>
      <c r="HMJ106" s="117"/>
      <c r="HMK106" s="117"/>
      <c r="HML106" s="117"/>
      <c r="HMM106" s="117"/>
      <c r="HMN106" s="113"/>
      <c r="HMO106" s="112"/>
      <c r="HMP106" s="112"/>
      <c r="HMQ106" s="116" t="s">
        <v>140</v>
      </c>
      <c r="HMR106" s="117"/>
      <c r="HMS106" s="117"/>
      <c r="HMT106" s="117"/>
      <c r="HMU106" s="117"/>
      <c r="HMV106" s="113"/>
      <c r="HMW106" s="112"/>
      <c r="HMX106" s="112"/>
      <c r="HMY106" s="116" t="s">
        <v>140</v>
      </c>
      <c r="HMZ106" s="117"/>
      <c r="HNA106" s="117"/>
      <c r="HNB106" s="117"/>
      <c r="HNC106" s="117"/>
      <c r="HND106" s="113"/>
      <c r="HNE106" s="112"/>
      <c r="HNF106" s="112"/>
      <c r="HNG106" s="116" t="s">
        <v>140</v>
      </c>
      <c r="HNH106" s="117"/>
      <c r="HNI106" s="117"/>
      <c r="HNJ106" s="117"/>
      <c r="HNK106" s="117"/>
      <c r="HNL106" s="113"/>
      <c r="HNM106" s="112"/>
      <c r="HNN106" s="112"/>
      <c r="HNO106" s="116" t="s">
        <v>140</v>
      </c>
      <c r="HNP106" s="117"/>
      <c r="HNQ106" s="117"/>
      <c r="HNR106" s="117"/>
      <c r="HNS106" s="117"/>
      <c r="HNT106" s="113"/>
      <c r="HNU106" s="112"/>
      <c r="HNV106" s="112"/>
      <c r="HNW106" s="116" t="s">
        <v>140</v>
      </c>
      <c r="HNX106" s="117"/>
      <c r="HNY106" s="117"/>
      <c r="HNZ106" s="117"/>
      <c r="HOA106" s="117"/>
      <c r="HOB106" s="113"/>
      <c r="HOC106" s="112"/>
      <c r="HOD106" s="112"/>
      <c r="HOE106" s="116" t="s">
        <v>140</v>
      </c>
      <c r="HOF106" s="117"/>
      <c r="HOG106" s="117"/>
      <c r="HOH106" s="117"/>
      <c r="HOI106" s="117"/>
      <c r="HOJ106" s="113"/>
      <c r="HOK106" s="112"/>
      <c r="HOL106" s="112"/>
      <c r="HOM106" s="116" t="s">
        <v>140</v>
      </c>
      <c r="HON106" s="117"/>
      <c r="HOO106" s="117"/>
      <c r="HOP106" s="117"/>
      <c r="HOQ106" s="117"/>
      <c r="HOR106" s="113"/>
      <c r="HOS106" s="112"/>
      <c r="HOT106" s="112"/>
      <c r="HOU106" s="116" t="s">
        <v>140</v>
      </c>
      <c r="HOV106" s="117"/>
      <c r="HOW106" s="117"/>
      <c r="HOX106" s="117"/>
      <c r="HOY106" s="117"/>
      <c r="HOZ106" s="113"/>
      <c r="HPA106" s="112"/>
      <c r="HPB106" s="112"/>
      <c r="HPC106" s="116" t="s">
        <v>140</v>
      </c>
      <c r="HPD106" s="117"/>
      <c r="HPE106" s="117"/>
      <c r="HPF106" s="117"/>
      <c r="HPG106" s="117"/>
      <c r="HPH106" s="113"/>
      <c r="HPI106" s="112"/>
      <c r="HPJ106" s="112"/>
      <c r="HPK106" s="116" t="s">
        <v>140</v>
      </c>
      <c r="HPL106" s="117"/>
      <c r="HPM106" s="117"/>
      <c r="HPN106" s="117"/>
      <c r="HPO106" s="117"/>
      <c r="HPP106" s="113"/>
      <c r="HPQ106" s="112"/>
      <c r="HPR106" s="112"/>
      <c r="HPS106" s="116" t="s">
        <v>140</v>
      </c>
      <c r="HPT106" s="117"/>
      <c r="HPU106" s="117"/>
      <c r="HPV106" s="117"/>
      <c r="HPW106" s="117"/>
      <c r="HPX106" s="113"/>
      <c r="HPY106" s="112"/>
      <c r="HPZ106" s="112"/>
      <c r="HQA106" s="116" t="s">
        <v>140</v>
      </c>
      <c r="HQB106" s="117"/>
      <c r="HQC106" s="117"/>
      <c r="HQD106" s="117"/>
      <c r="HQE106" s="117"/>
      <c r="HQF106" s="113"/>
      <c r="HQG106" s="112"/>
      <c r="HQH106" s="112"/>
      <c r="HQI106" s="116" t="s">
        <v>140</v>
      </c>
      <c r="HQJ106" s="117"/>
      <c r="HQK106" s="117"/>
      <c r="HQL106" s="117"/>
      <c r="HQM106" s="117"/>
      <c r="HQN106" s="113"/>
      <c r="HQO106" s="112"/>
      <c r="HQP106" s="112"/>
      <c r="HQQ106" s="116" t="s">
        <v>140</v>
      </c>
      <c r="HQR106" s="117"/>
      <c r="HQS106" s="117"/>
      <c r="HQT106" s="117"/>
      <c r="HQU106" s="117"/>
      <c r="HQV106" s="113"/>
      <c r="HQW106" s="112"/>
      <c r="HQX106" s="112"/>
      <c r="HQY106" s="116" t="s">
        <v>140</v>
      </c>
      <c r="HQZ106" s="117"/>
      <c r="HRA106" s="117"/>
      <c r="HRB106" s="117"/>
      <c r="HRC106" s="117"/>
      <c r="HRD106" s="113"/>
      <c r="HRE106" s="112"/>
      <c r="HRF106" s="112"/>
      <c r="HRG106" s="116" t="s">
        <v>140</v>
      </c>
      <c r="HRH106" s="117"/>
      <c r="HRI106" s="117"/>
      <c r="HRJ106" s="117"/>
      <c r="HRK106" s="117"/>
      <c r="HRL106" s="113"/>
      <c r="HRM106" s="112"/>
      <c r="HRN106" s="112"/>
      <c r="HRO106" s="116" t="s">
        <v>140</v>
      </c>
      <c r="HRP106" s="117"/>
      <c r="HRQ106" s="117"/>
      <c r="HRR106" s="117"/>
      <c r="HRS106" s="117"/>
      <c r="HRT106" s="113"/>
      <c r="HRU106" s="112"/>
      <c r="HRV106" s="112"/>
      <c r="HRW106" s="116" t="s">
        <v>140</v>
      </c>
      <c r="HRX106" s="117"/>
      <c r="HRY106" s="117"/>
      <c r="HRZ106" s="117"/>
      <c r="HSA106" s="117"/>
      <c r="HSB106" s="113"/>
      <c r="HSC106" s="112"/>
      <c r="HSD106" s="112"/>
      <c r="HSE106" s="116" t="s">
        <v>140</v>
      </c>
      <c r="HSF106" s="117"/>
      <c r="HSG106" s="117"/>
      <c r="HSH106" s="117"/>
      <c r="HSI106" s="117"/>
      <c r="HSJ106" s="113"/>
      <c r="HSK106" s="112"/>
      <c r="HSL106" s="112"/>
      <c r="HSM106" s="116" t="s">
        <v>140</v>
      </c>
      <c r="HSN106" s="117"/>
      <c r="HSO106" s="117"/>
      <c r="HSP106" s="117"/>
      <c r="HSQ106" s="117"/>
      <c r="HSR106" s="113"/>
      <c r="HSS106" s="112"/>
      <c r="HST106" s="112"/>
      <c r="HSU106" s="116" t="s">
        <v>140</v>
      </c>
      <c r="HSV106" s="117"/>
      <c r="HSW106" s="117"/>
      <c r="HSX106" s="117"/>
      <c r="HSY106" s="117"/>
      <c r="HSZ106" s="113"/>
      <c r="HTA106" s="112"/>
      <c r="HTB106" s="112"/>
      <c r="HTC106" s="116" t="s">
        <v>140</v>
      </c>
      <c r="HTD106" s="117"/>
      <c r="HTE106" s="117"/>
      <c r="HTF106" s="117"/>
      <c r="HTG106" s="117"/>
      <c r="HTH106" s="113"/>
      <c r="HTI106" s="112"/>
      <c r="HTJ106" s="112"/>
      <c r="HTK106" s="116" t="s">
        <v>140</v>
      </c>
      <c r="HTL106" s="117"/>
      <c r="HTM106" s="117"/>
      <c r="HTN106" s="117"/>
      <c r="HTO106" s="117"/>
      <c r="HTP106" s="113"/>
      <c r="HTQ106" s="112"/>
      <c r="HTR106" s="112"/>
      <c r="HTS106" s="116" t="s">
        <v>140</v>
      </c>
      <c r="HTT106" s="117"/>
      <c r="HTU106" s="117"/>
      <c r="HTV106" s="117"/>
      <c r="HTW106" s="117"/>
      <c r="HTX106" s="113"/>
      <c r="HTY106" s="112"/>
      <c r="HTZ106" s="112"/>
      <c r="HUA106" s="116" t="s">
        <v>140</v>
      </c>
      <c r="HUB106" s="117"/>
      <c r="HUC106" s="117"/>
      <c r="HUD106" s="117"/>
      <c r="HUE106" s="117"/>
      <c r="HUF106" s="113"/>
      <c r="HUG106" s="112"/>
      <c r="HUH106" s="112"/>
      <c r="HUI106" s="116" t="s">
        <v>140</v>
      </c>
      <c r="HUJ106" s="117"/>
      <c r="HUK106" s="117"/>
      <c r="HUL106" s="117"/>
      <c r="HUM106" s="117"/>
      <c r="HUN106" s="113"/>
      <c r="HUO106" s="112"/>
      <c r="HUP106" s="112"/>
      <c r="HUQ106" s="116" t="s">
        <v>140</v>
      </c>
      <c r="HUR106" s="117"/>
      <c r="HUS106" s="117"/>
      <c r="HUT106" s="117"/>
      <c r="HUU106" s="117"/>
      <c r="HUV106" s="113"/>
      <c r="HUW106" s="112"/>
      <c r="HUX106" s="112"/>
      <c r="HUY106" s="116" t="s">
        <v>140</v>
      </c>
      <c r="HUZ106" s="117"/>
      <c r="HVA106" s="117"/>
      <c r="HVB106" s="117"/>
      <c r="HVC106" s="117"/>
      <c r="HVD106" s="113"/>
      <c r="HVE106" s="112"/>
      <c r="HVF106" s="112"/>
      <c r="HVG106" s="116" t="s">
        <v>140</v>
      </c>
      <c r="HVH106" s="117"/>
      <c r="HVI106" s="117"/>
      <c r="HVJ106" s="117"/>
      <c r="HVK106" s="117"/>
      <c r="HVL106" s="113"/>
      <c r="HVM106" s="112"/>
      <c r="HVN106" s="112"/>
      <c r="HVO106" s="116" t="s">
        <v>140</v>
      </c>
      <c r="HVP106" s="117"/>
      <c r="HVQ106" s="117"/>
      <c r="HVR106" s="117"/>
      <c r="HVS106" s="117"/>
      <c r="HVT106" s="113"/>
      <c r="HVU106" s="112"/>
      <c r="HVV106" s="112"/>
      <c r="HVW106" s="116" t="s">
        <v>140</v>
      </c>
      <c r="HVX106" s="117"/>
      <c r="HVY106" s="117"/>
      <c r="HVZ106" s="117"/>
      <c r="HWA106" s="117"/>
      <c r="HWB106" s="113"/>
      <c r="HWC106" s="112"/>
      <c r="HWD106" s="112"/>
      <c r="HWE106" s="116" t="s">
        <v>140</v>
      </c>
      <c r="HWF106" s="117"/>
      <c r="HWG106" s="117"/>
      <c r="HWH106" s="117"/>
      <c r="HWI106" s="117"/>
      <c r="HWJ106" s="113"/>
      <c r="HWK106" s="112"/>
      <c r="HWL106" s="112"/>
      <c r="HWM106" s="116" t="s">
        <v>140</v>
      </c>
      <c r="HWN106" s="117"/>
      <c r="HWO106" s="117"/>
      <c r="HWP106" s="117"/>
      <c r="HWQ106" s="117"/>
      <c r="HWR106" s="113"/>
      <c r="HWS106" s="112"/>
      <c r="HWT106" s="112"/>
      <c r="HWU106" s="116" t="s">
        <v>140</v>
      </c>
      <c r="HWV106" s="117"/>
      <c r="HWW106" s="117"/>
      <c r="HWX106" s="117"/>
      <c r="HWY106" s="117"/>
      <c r="HWZ106" s="113"/>
      <c r="HXA106" s="112"/>
      <c r="HXB106" s="112"/>
      <c r="HXC106" s="116" t="s">
        <v>140</v>
      </c>
      <c r="HXD106" s="117"/>
      <c r="HXE106" s="117"/>
      <c r="HXF106" s="117"/>
      <c r="HXG106" s="117"/>
      <c r="HXH106" s="113"/>
      <c r="HXI106" s="112"/>
      <c r="HXJ106" s="112"/>
      <c r="HXK106" s="116" t="s">
        <v>140</v>
      </c>
      <c r="HXL106" s="117"/>
      <c r="HXM106" s="117"/>
      <c r="HXN106" s="117"/>
      <c r="HXO106" s="117"/>
      <c r="HXP106" s="113"/>
      <c r="HXQ106" s="112"/>
      <c r="HXR106" s="112"/>
      <c r="HXS106" s="116" t="s">
        <v>140</v>
      </c>
      <c r="HXT106" s="117"/>
      <c r="HXU106" s="117"/>
      <c r="HXV106" s="117"/>
      <c r="HXW106" s="117"/>
      <c r="HXX106" s="113"/>
      <c r="HXY106" s="112"/>
      <c r="HXZ106" s="112"/>
      <c r="HYA106" s="116" t="s">
        <v>140</v>
      </c>
      <c r="HYB106" s="117"/>
      <c r="HYC106" s="117"/>
      <c r="HYD106" s="117"/>
      <c r="HYE106" s="117"/>
      <c r="HYF106" s="113"/>
      <c r="HYG106" s="112"/>
      <c r="HYH106" s="112"/>
      <c r="HYI106" s="116" t="s">
        <v>140</v>
      </c>
      <c r="HYJ106" s="117"/>
      <c r="HYK106" s="117"/>
      <c r="HYL106" s="117"/>
      <c r="HYM106" s="117"/>
      <c r="HYN106" s="113"/>
      <c r="HYO106" s="112"/>
      <c r="HYP106" s="112"/>
      <c r="HYQ106" s="116" t="s">
        <v>140</v>
      </c>
      <c r="HYR106" s="117"/>
      <c r="HYS106" s="117"/>
      <c r="HYT106" s="117"/>
      <c r="HYU106" s="117"/>
      <c r="HYV106" s="113"/>
      <c r="HYW106" s="112"/>
      <c r="HYX106" s="112"/>
      <c r="HYY106" s="116" t="s">
        <v>140</v>
      </c>
      <c r="HYZ106" s="117"/>
      <c r="HZA106" s="117"/>
      <c r="HZB106" s="117"/>
      <c r="HZC106" s="117"/>
      <c r="HZD106" s="113"/>
      <c r="HZE106" s="112"/>
      <c r="HZF106" s="112"/>
      <c r="HZG106" s="116" t="s">
        <v>140</v>
      </c>
      <c r="HZH106" s="117"/>
      <c r="HZI106" s="117"/>
      <c r="HZJ106" s="117"/>
      <c r="HZK106" s="117"/>
      <c r="HZL106" s="113"/>
      <c r="HZM106" s="112"/>
      <c r="HZN106" s="112"/>
      <c r="HZO106" s="116" t="s">
        <v>140</v>
      </c>
      <c r="HZP106" s="117"/>
      <c r="HZQ106" s="117"/>
      <c r="HZR106" s="117"/>
      <c r="HZS106" s="117"/>
      <c r="HZT106" s="113"/>
      <c r="HZU106" s="112"/>
      <c r="HZV106" s="112"/>
      <c r="HZW106" s="116" t="s">
        <v>140</v>
      </c>
      <c r="HZX106" s="117"/>
      <c r="HZY106" s="117"/>
      <c r="HZZ106" s="117"/>
      <c r="IAA106" s="117"/>
      <c r="IAB106" s="113"/>
      <c r="IAC106" s="112"/>
      <c r="IAD106" s="112"/>
      <c r="IAE106" s="116" t="s">
        <v>140</v>
      </c>
      <c r="IAF106" s="117"/>
      <c r="IAG106" s="117"/>
      <c r="IAH106" s="117"/>
      <c r="IAI106" s="117"/>
      <c r="IAJ106" s="113"/>
      <c r="IAK106" s="112"/>
      <c r="IAL106" s="112"/>
      <c r="IAM106" s="116" t="s">
        <v>140</v>
      </c>
      <c r="IAN106" s="117"/>
      <c r="IAO106" s="117"/>
      <c r="IAP106" s="117"/>
      <c r="IAQ106" s="117"/>
      <c r="IAR106" s="113"/>
      <c r="IAS106" s="112"/>
      <c r="IAT106" s="112"/>
      <c r="IAU106" s="116" t="s">
        <v>140</v>
      </c>
      <c r="IAV106" s="117"/>
      <c r="IAW106" s="117"/>
      <c r="IAX106" s="117"/>
      <c r="IAY106" s="117"/>
      <c r="IAZ106" s="113"/>
      <c r="IBA106" s="112"/>
      <c r="IBB106" s="112"/>
      <c r="IBC106" s="116" t="s">
        <v>140</v>
      </c>
      <c r="IBD106" s="117"/>
      <c r="IBE106" s="117"/>
      <c r="IBF106" s="117"/>
      <c r="IBG106" s="117"/>
      <c r="IBH106" s="113"/>
      <c r="IBI106" s="112"/>
      <c r="IBJ106" s="112"/>
      <c r="IBK106" s="116" t="s">
        <v>140</v>
      </c>
      <c r="IBL106" s="117"/>
      <c r="IBM106" s="117"/>
      <c r="IBN106" s="117"/>
      <c r="IBO106" s="117"/>
      <c r="IBP106" s="113"/>
      <c r="IBQ106" s="112"/>
      <c r="IBR106" s="112"/>
      <c r="IBS106" s="116" t="s">
        <v>140</v>
      </c>
      <c r="IBT106" s="117"/>
      <c r="IBU106" s="117"/>
      <c r="IBV106" s="117"/>
      <c r="IBW106" s="117"/>
      <c r="IBX106" s="113"/>
      <c r="IBY106" s="112"/>
      <c r="IBZ106" s="112"/>
      <c r="ICA106" s="116" t="s">
        <v>140</v>
      </c>
      <c r="ICB106" s="117"/>
      <c r="ICC106" s="117"/>
      <c r="ICD106" s="117"/>
      <c r="ICE106" s="117"/>
      <c r="ICF106" s="113"/>
      <c r="ICG106" s="112"/>
      <c r="ICH106" s="112"/>
      <c r="ICI106" s="116" t="s">
        <v>140</v>
      </c>
      <c r="ICJ106" s="117"/>
      <c r="ICK106" s="117"/>
      <c r="ICL106" s="117"/>
      <c r="ICM106" s="117"/>
      <c r="ICN106" s="113"/>
      <c r="ICO106" s="112"/>
      <c r="ICP106" s="112"/>
      <c r="ICQ106" s="116" t="s">
        <v>140</v>
      </c>
      <c r="ICR106" s="117"/>
      <c r="ICS106" s="117"/>
      <c r="ICT106" s="117"/>
      <c r="ICU106" s="117"/>
      <c r="ICV106" s="113"/>
      <c r="ICW106" s="112"/>
      <c r="ICX106" s="112"/>
      <c r="ICY106" s="116" t="s">
        <v>140</v>
      </c>
      <c r="ICZ106" s="117"/>
      <c r="IDA106" s="117"/>
      <c r="IDB106" s="117"/>
      <c r="IDC106" s="117"/>
      <c r="IDD106" s="113"/>
      <c r="IDE106" s="112"/>
      <c r="IDF106" s="112"/>
      <c r="IDG106" s="116" t="s">
        <v>140</v>
      </c>
      <c r="IDH106" s="117"/>
      <c r="IDI106" s="117"/>
      <c r="IDJ106" s="117"/>
      <c r="IDK106" s="117"/>
      <c r="IDL106" s="113"/>
      <c r="IDM106" s="112"/>
      <c r="IDN106" s="112"/>
      <c r="IDO106" s="116" t="s">
        <v>140</v>
      </c>
      <c r="IDP106" s="117"/>
      <c r="IDQ106" s="117"/>
      <c r="IDR106" s="117"/>
      <c r="IDS106" s="117"/>
      <c r="IDT106" s="113"/>
      <c r="IDU106" s="112"/>
      <c r="IDV106" s="112"/>
      <c r="IDW106" s="116" t="s">
        <v>140</v>
      </c>
      <c r="IDX106" s="117"/>
      <c r="IDY106" s="117"/>
      <c r="IDZ106" s="117"/>
      <c r="IEA106" s="117"/>
      <c r="IEB106" s="113"/>
      <c r="IEC106" s="112"/>
      <c r="IED106" s="112"/>
      <c r="IEE106" s="116" t="s">
        <v>140</v>
      </c>
      <c r="IEF106" s="117"/>
      <c r="IEG106" s="117"/>
      <c r="IEH106" s="117"/>
      <c r="IEI106" s="117"/>
      <c r="IEJ106" s="113"/>
      <c r="IEK106" s="112"/>
      <c r="IEL106" s="112"/>
      <c r="IEM106" s="116" t="s">
        <v>140</v>
      </c>
      <c r="IEN106" s="117"/>
      <c r="IEO106" s="117"/>
      <c r="IEP106" s="117"/>
      <c r="IEQ106" s="117"/>
      <c r="IER106" s="113"/>
      <c r="IES106" s="112"/>
      <c r="IET106" s="112"/>
      <c r="IEU106" s="116" t="s">
        <v>140</v>
      </c>
      <c r="IEV106" s="117"/>
      <c r="IEW106" s="117"/>
      <c r="IEX106" s="117"/>
      <c r="IEY106" s="117"/>
      <c r="IEZ106" s="113"/>
      <c r="IFA106" s="112"/>
      <c r="IFB106" s="112"/>
      <c r="IFC106" s="116" t="s">
        <v>140</v>
      </c>
      <c r="IFD106" s="117"/>
      <c r="IFE106" s="117"/>
      <c r="IFF106" s="117"/>
      <c r="IFG106" s="117"/>
      <c r="IFH106" s="113"/>
      <c r="IFI106" s="112"/>
      <c r="IFJ106" s="112"/>
      <c r="IFK106" s="116" t="s">
        <v>140</v>
      </c>
      <c r="IFL106" s="117"/>
      <c r="IFM106" s="117"/>
      <c r="IFN106" s="117"/>
      <c r="IFO106" s="117"/>
      <c r="IFP106" s="113"/>
      <c r="IFQ106" s="112"/>
      <c r="IFR106" s="112"/>
      <c r="IFS106" s="116" t="s">
        <v>140</v>
      </c>
      <c r="IFT106" s="117"/>
      <c r="IFU106" s="117"/>
      <c r="IFV106" s="117"/>
      <c r="IFW106" s="117"/>
      <c r="IFX106" s="113"/>
      <c r="IFY106" s="112"/>
      <c r="IFZ106" s="112"/>
      <c r="IGA106" s="116" t="s">
        <v>140</v>
      </c>
      <c r="IGB106" s="117"/>
      <c r="IGC106" s="117"/>
      <c r="IGD106" s="117"/>
      <c r="IGE106" s="117"/>
      <c r="IGF106" s="113"/>
      <c r="IGG106" s="112"/>
      <c r="IGH106" s="112"/>
      <c r="IGI106" s="116" t="s">
        <v>140</v>
      </c>
      <c r="IGJ106" s="117"/>
      <c r="IGK106" s="117"/>
      <c r="IGL106" s="117"/>
      <c r="IGM106" s="117"/>
      <c r="IGN106" s="113"/>
      <c r="IGO106" s="112"/>
      <c r="IGP106" s="112"/>
      <c r="IGQ106" s="116" t="s">
        <v>140</v>
      </c>
      <c r="IGR106" s="117"/>
      <c r="IGS106" s="117"/>
      <c r="IGT106" s="117"/>
      <c r="IGU106" s="117"/>
      <c r="IGV106" s="113"/>
      <c r="IGW106" s="112"/>
      <c r="IGX106" s="112"/>
      <c r="IGY106" s="116" t="s">
        <v>140</v>
      </c>
      <c r="IGZ106" s="117"/>
      <c r="IHA106" s="117"/>
      <c r="IHB106" s="117"/>
      <c r="IHC106" s="117"/>
      <c r="IHD106" s="113"/>
      <c r="IHE106" s="112"/>
      <c r="IHF106" s="112"/>
      <c r="IHG106" s="116" t="s">
        <v>140</v>
      </c>
      <c r="IHH106" s="117"/>
      <c r="IHI106" s="117"/>
      <c r="IHJ106" s="117"/>
      <c r="IHK106" s="117"/>
      <c r="IHL106" s="113"/>
      <c r="IHM106" s="112"/>
      <c r="IHN106" s="112"/>
      <c r="IHO106" s="116" t="s">
        <v>140</v>
      </c>
      <c r="IHP106" s="117"/>
      <c r="IHQ106" s="117"/>
      <c r="IHR106" s="117"/>
      <c r="IHS106" s="117"/>
      <c r="IHT106" s="113"/>
      <c r="IHU106" s="112"/>
      <c r="IHV106" s="112"/>
      <c r="IHW106" s="116" t="s">
        <v>140</v>
      </c>
      <c r="IHX106" s="117"/>
      <c r="IHY106" s="117"/>
      <c r="IHZ106" s="117"/>
      <c r="IIA106" s="117"/>
      <c r="IIB106" s="113"/>
      <c r="IIC106" s="112"/>
      <c r="IID106" s="112"/>
      <c r="IIE106" s="116" t="s">
        <v>140</v>
      </c>
      <c r="IIF106" s="117"/>
      <c r="IIG106" s="117"/>
      <c r="IIH106" s="117"/>
      <c r="III106" s="117"/>
      <c r="IIJ106" s="113"/>
      <c r="IIK106" s="112"/>
      <c r="IIL106" s="112"/>
      <c r="IIM106" s="116" t="s">
        <v>140</v>
      </c>
      <c r="IIN106" s="117"/>
      <c r="IIO106" s="117"/>
      <c r="IIP106" s="117"/>
      <c r="IIQ106" s="117"/>
      <c r="IIR106" s="113"/>
      <c r="IIS106" s="112"/>
      <c r="IIT106" s="112"/>
      <c r="IIU106" s="116" t="s">
        <v>140</v>
      </c>
      <c r="IIV106" s="117"/>
      <c r="IIW106" s="117"/>
      <c r="IIX106" s="117"/>
      <c r="IIY106" s="117"/>
      <c r="IIZ106" s="113"/>
      <c r="IJA106" s="112"/>
      <c r="IJB106" s="112"/>
      <c r="IJC106" s="116" t="s">
        <v>140</v>
      </c>
      <c r="IJD106" s="117"/>
      <c r="IJE106" s="117"/>
      <c r="IJF106" s="117"/>
      <c r="IJG106" s="117"/>
      <c r="IJH106" s="113"/>
      <c r="IJI106" s="112"/>
      <c r="IJJ106" s="112"/>
      <c r="IJK106" s="116" t="s">
        <v>140</v>
      </c>
      <c r="IJL106" s="117"/>
      <c r="IJM106" s="117"/>
      <c r="IJN106" s="117"/>
      <c r="IJO106" s="117"/>
      <c r="IJP106" s="113"/>
      <c r="IJQ106" s="112"/>
      <c r="IJR106" s="112"/>
      <c r="IJS106" s="116" t="s">
        <v>140</v>
      </c>
      <c r="IJT106" s="117"/>
      <c r="IJU106" s="117"/>
      <c r="IJV106" s="117"/>
      <c r="IJW106" s="117"/>
      <c r="IJX106" s="113"/>
      <c r="IJY106" s="112"/>
      <c r="IJZ106" s="112"/>
      <c r="IKA106" s="116" t="s">
        <v>140</v>
      </c>
      <c r="IKB106" s="117"/>
      <c r="IKC106" s="117"/>
      <c r="IKD106" s="117"/>
      <c r="IKE106" s="117"/>
      <c r="IKF106" s="113"/>
      <c r="IKG106" s="112"/>
      <c r="IKH106" s="112"/>
      <c r="IKI106" s="116" t="s">
        <v>140</v>
      </c>
      <c r="IKJ106" s="117"/>
      <c r="IKK106" s="117"/>
      <c r="IKL106" s="117"/>
      <c r="IKM106" s="117"/>
      <c r="IKN106" s="113"/>
      <c r="IKO106" s="112"/>
      <c r="IKP106" s="112"/>
      <c r="IKQ106" s="116" t="s">
        <v>140</v>
      </c>
      <c r="IKR106" s="117"/>
      <c r="IKS106" s="117"/>
      <c r="IKT106" s="117"/>
      <c r="IKU106" s="117"/>
      <c r="IKV106" s="113"/>
      <c r="IKW106" s="112"/>
      <c r="IKX106" s="112"/>
      <c r="IKY106" s="116" t="s">
        <v>140</v>
      </c>
      <c r="IKZ106" s="117"/>
      <c r="ILA106" s="117"/>
      <c r="ILB106" s="117"/>
      <c r="ILC106" s="117"/>
      <c r="ILD106" s="113"/>
      <c r="ILE106" s="112"/>
      <c r="ILF106" s="112"/>
      <c r="ILG106" s="116" t="s">
        <v>140</v>
      </c>
      <c r="ILH106" s="117"/>
      <c r="ILI106" s="117"/>
      <c r="ILJ106" s="117"/>
      <c r="ILK106" s="117"/>
      <c r="ILL106" s="113"/>
      <c r="ILM106" s="112"/>
      <c r="ILN106" s="112"/>
      <c r="ILO106" s="116" t="s">
        <v>140</v>
      </c>
      <c r="ILP106" s="117"/>
      <c r="ILQ106" s="117"/>
      <c r="ILR106" s="117"/>
      <c r="ILS106" s="117"/>
      <c r="ILT106" s="113"/>
      <c r="ILU106" s="112"/>
      <c r="ILV106" s="112"/>
      <c r="ILW106" s="116" t="s">
        <v>140</v>
      </c>
      <c r="ILX106" s="117"/>
      <c r="ILY106" s="117"/>
      <c r="ILZ106" s="117"/>
      <c r="IMA106" s="117"/>
      <c r="IMB106" s="113"/>
      <c r="IMC106" s="112"/>
      <c r="IMD106" s="112"/>
      <c r="IME106" s="116" t="s">
        <v>140</v>
      </c>
      <c r="IMF106" s="117"/>
      <c r="IMG106" s="117"/>
      <c r="IMH106" s="117"/>
      <c r="IMI106" s="117"/>
      <c r="IMJ106" s="113"/>
      <c r="IMK106" s="112"/>
      <c r="IML106" s="112"/>
      <c r="IMM106" s="116" t="s">
        <v>140</v>
      </c>
      <c r="IMN106" s="117"/>
      <c r="IMO106" s="117"/>
      <c r="IMP106" s="117"/>
      <c r="IMQ106" s="117"/>
      <c r="IMR106" s="113"/>
      <c r="IMS106" s="112"/>
      <c r="IMT106" s="112"/>
      <c r="IMU106" s="116" t="s">
        <v>140</v>
      </c>
      <c r="IMV106" s="117"/>
      <c r="IMW106" s="117"/>
      <c r="IMX106" s="117"/>
      <c r="IMY106" s="117"/>
      <c r="IMZ106" s="113"/>
      <c r="INA106" s="112"/>
      <c r="INB106" s="112"/>
      <c r="INC106" s="116" t="s">
        <v>140</v>
      </c>
      <c r="IND106" s="117"/>
      <c r="INE106" s="117"/>
      <c r="INF106" s="117"/>
      <c r="ING106" s="117"/>
      <c r="INH106" s="113"/>
      <c r="INI106" s="112"/>
      <c r="INJ106" s="112"/>
      <c r="INK106" s="116" t="s">
        <v>140</v>
      </c>
      <c r="INL106" s="117"/>
      <c r="INM106" s="117"/>
      <c r="INN106" s="117"/>
      <c r="INO106" s="117"/>
      <c r="INP106" s="113"/>
      <c r="INQ106" s="112"/>
      <c r="INR106" s="112"/>
      <c r="INS106" s="116" t="s">
        <v>140</v>
      </c>
      <c r="INT106" s="117"/>
      <c r="INU106" s="117"/>
      <c r="INV106" s="117"/>
      <c r="INW106" s="117"/>
      <c r="INX106" s="113"/>
      <c r="INY106" s="112"/>
      <c r="INZ106" s="112"/>
      <c r="IOA106" s="116" t="s">
        <v>140</v>
      </c>
      <c r="IOB106" s="117"/>
      <c r="IOC106" s="117"/>
      <c r="IOD106" s="117"/>
      <c r="IOE106" s="117"/>
      <c r="IOF106" s="113"/>
      <c r="IOG106" s="112"/>
      <c r="IOH106" s="112"/>
      <c r="IOI106" s="116" t="s">
        <v>140</v>
      </c>
      <c r="IOJ106" s="117"/>
      <c r="IOK106" s="117"/>
      <c r="IOL106" s="117"/>
      <c r="IOM106" s="117"/>
      <c r="ION106" s="113"/>
      <c r="IOO106" s="112"/>
      <c r="IOP106" s="112"/>
      <c r="IOQ106" s="116" t="s">
        <v>140</v>
      </c>
      <c r="IOR106" s="117"/>
      <c r="IOS106" s="117"/>
      <c r="IOT106" s="117"/>
      <c r="IOU106" s="117"/>
      <c r="IOV106" s="113"/>
      <c r="IOW106" s="112"/>
      <c r="IOX106" s="112"/>
      <c r="IOY106" s="116" t="s">
        <v>140</v>
      </c>
      <c r="IOZ106" s="117"/>
      <c r="IPA106" s="117"/>
      <c r="IPB106" s="117"/>
      <c r="IPC106" s="117"/>
      <c r="IPD106" s="113"/>
      <c r="IPE106" s="112"/>
      <c r="IPF106" s="112"/>
      <c r="IPG106" s="116" t="s">
        <v>140</v>
      </c>
      <c r="IPH106" s="117"/>
      <c r="IPI106" s="117"/>
      <c r="IPJ106" s="117"/>
      <c r="IPK106" s="117"/>
      <c r="IPL106" s="113"/>
      <c r="IPM106" s="112"/>
      <c r="IPN106" s="112"/>
      <c r="IPO106" s="116" t="s">
        <v>140</v>
      </c>
      <c r="IPP106" s="117"/>
      <c r="IPQ106" s="117"/>
      <c r="IPR106" s="117"/>
      <c r="IPS106" s="117"/>
      <c r="IPT106" s="113"/>
      <c r="IPU106" s="112"/>
      <c r="IPV106" s="112"/>
      <c r="IPW106" s="116" t="s">
        <v>140</v>
      </c>
      <c r="IPX106" s="117"/>
      <c r="IPY106" s="117"/>
      <c r="IPZ106" s="117"/>
      <c r="IQA106" s="117"/>
      <c r="IQB106" s="113"/>
      <c r="IQC106" s="112"/>
      <c r="IQD106" s="112"/>
      <c r="IQE106" s="116" t="s">
        <v>140</v>
      </c>
      <c r="IQF106" s="117"/>
      <c r="IQG106" s="117"/>
      <c r="IQH106" s="117"/>
      <c r="IQI106" s="117"/>
      <c r="IQJ106" s="113"/>
      <c r="IQK106" s="112"/>
      <c r="IQL106" s="112"/>
      <c r="IQM106" s="116" t="s">
        <v>140</v>
      </c>
      <c r="IQN106" s="117"/>
      <c r="IQO106" s="117"/>
      <c r="IQP106" s="117"/>
      <c r="IQQ106" s="117"/>
      <c r="IQR106" s="113"/>
      <c r="IQS106" s="112"/>
      <c r="IQT106" s="112"/>
      <c r="IQU106" s="116" t="s">
        <v>140</v>
      </c>
      <c r="IQV106" s="117"/>
      <c r="IQW106" s="117"/>
      <c r="IQX106" s="117"/>
      <c r="IQY106" s="117"/>
      <c r="IQZ106" s="113"/>
      <c r="IRA106" s="112"/>
      <c r="IRB106" s="112"/>
      <c r="IRC106" s="116" t="s">
        <v>140</v>
      </c>
      <c r="IRD106" s="117"/>
      <c r="IRE106" s="117"/>
      <c r="IRF106" s="117"/>
      <c r="IRG106" s="117"/>
      <c r="IRH106" s="113"/>
      <c r="IRI106" s="112"/>
      <c r="IRJ106" s="112"/>
      <c r="IRK106" s="116" t="s">
        <v>140</v>
      </c>
      <c r="IRL106" s="117"/>
      <c r="IRM106" s="117"/>
      <c r="IRN106" s="117"/>
      <c r="IRO106" s="117"/>
      <c r="IRP106" s="113"/>
      <c r="IRQ106" s="112"/>
      <c r="IRR106" s="112"/>
      <c r="IRS106" s="116" t="s">
        <v>140</v>
      </c>
      <c r="IRT106" s="117"/>
      <c r="IRU106" s="117"/>
      <c r="IRV106" s="117"/>
      <c r="IRW106" s="117"/>
      <c r="IRX106" s="113"/>
      <c r="IRY106" s="112"/>
      <c r="IRZ106" s="112"/>
      <c r="ISA106" s="116" t="s">
        <v>140</v>
      </c>
      <c r="ISB106" s="117"/>
      <c r="ISC106" s="117"/>
      <c r="ISD106" s="117"/>
      <c r="ISE106" s="117"/>
      <c r="ISF106" s="113"/>
      <c r="ISG106" s="112"/>
      <c r="ISH106" s="112"/>
      <c r="ISI106" s="116" t="s">
        <v>140</v>
      </c>
      <c r="ISJ106" s="117"/>
      <c r="ISK106" s="117"/>
      <c r="ISL106" s="117"/>
      <c r="ISM106" s="117"/>
      <c r="ISN106" s="113"/>
      <c r="ISO106" s="112"/>
      <c r="ISP106" s="112"/>
      <c r="ISQ106" s="116" t="s">
        <v>140</v>
      </c>
      <c r="ISR106" s="117"/>
      <c r="ISS106" s="117"/>
      <c r="IST106" s="117"/>
      <c r="ISU106" s="117"/>
      <c r="ISV106" s="113"/>
      <c r="ISW106" s="112"/>
      <c r="ISX106" s="112"/>
      <c r="ISY106" s="116" t="s">
        <v>140</v>
      </c>
      <c r="ISZ106" s="117"/>
      <c r="ITA106" s="117"/>
      <c r="ITB106" s="117"/>
      <c r="ITC106" s="117"/>
      <c r="ITD106" s="113"/>
      <c r="ITE106" s="112"/>
      <c r="ITF106" s="112"/>
      <c r="ITG106" s="116" t="s">
        <v>140</v>
      </c>
      <c r="ITH106" s="117"/>
      <c r="ITI106" s="117"/>
      <c r="ITJ106" s="117"/>
      <c r="ITK106" s="117"/>
      <c r="ITL106" s="113"/>
      <c r="ITM106" s="112"/>
      <c r="ITN106" s="112"/>
      <c r="ITO106" s="116" t="s">
        <v>140</v>
      </c>
      <c r="ITP106" s="117"/>
      <c r="ITQ106" s="117"/>
      <c r="ITR106" s="117"/>
      <c r="ITS106" s="117"/>
      <c r="ITT106" s="113"/>
      <c r="ITU106" s="112"/>
      <c r="ITV106" s="112"/>
      <c r="ITW106" s="116" t="s">
        <v>140</v>
      </c>
      <c r="ITX106" s="117"/>
      <c r="ITY106" s="117"/>
      <c r="ITZ106" s="117"/>
      <c r="IUA106" s="117"/>
      <c r="IUB106" s="113"/>
      <c r="IUC106" s="112"/>
      <c r="IUD106" s="112"/>
      <c r="IUE106" s="116" t="s">
        <v>140</v>
      </c>
      <c r="IUF106" s="117"/>
      <c r="IUG106" s="117"/>
      <c r="IUH106" s="117"/>
      <c r="IUI106" s="117"/>
      <c r="IUJ106" s="113"/>
      <c r="IUK106" s="112"/>
      <c r="IUL106" s="112"/>
      <c r="IUM106" s="116" t="s">
        <v>140</v>
      </c>
      <c r="IUN106" s="117"/>
      <c r="IUO106" s="117"/>
      <c r="IUP106" s="117"/>
      <c r="IUQ106" s="117"/>
      <c r="IUR106" s="113"/>
      <c r="IUS106" s="112"/>
      <c r="IUT106" s="112"/>
      <c r="IUU106" s="116" t="s">
        <v>140</v>
      </c>
      <c r="IUV106" s="117"/>
      <c r="IUW106" s="117"/>
      <c r="IUX106" s="117"/>
      <c r="IUY106" s="117"/>
      <c r="IUZ106" s="113"/>
      <c r="IVA106" s="112"/>
      <c r="IVB106" s="112"/>
      <c r="IVC106" s="116" t="s">
        <v>140</v>
      </c>
      <c r="IVD106" s="117"/>
      <c r="IVE106" s="117"/>
      <c r="IVF106" s="117"/>
      <c r="IVG106" s="117"/>
      <c r="IVH106" s="113"/>
      <c r="IVI106" s="112"/>
      <c r="IVJ106" s="112"/>
      <c r="IVK106" s="116" t="s">
        <v>140</v>
      </c>
      <c r="IVL106" s="117"/>
      <c r="IVM106" s="117"/>
      <c r="IVN106" s="117"/>
      <c r="IVO106" s="117"/>
      <c r="IVP106" s="113"/>
      <c r="IVQ106" s="112"/>
      <c r="IVR106" s="112"/>
      <c r="IVS106" s="116" t="s">
        <v>140</v>
      </c>
      <c r="IVT106" s="117"/>
      <c r="IVU106" s="117"/>
      <c r="IVV106" s="117"/>
      <c r="IVW106" s="117"/>
      <c r="IVX106" s="113"/>
      <c r="IVY106" s="112"/>
      <c r="IVZ106" s="112"/>
      <c r="IWA106" s="116" t="s">
        <v>140</v>
      </c>
      <c r="IWB106" s="117"/>
      <c r="IWC106" s="117"/>
      <c r="IWD106" s="117"/>
      <c r="IWE106" s="117"/>
      <c r="IWF106" s="113"/>
      <c r="IWG106" s="112"/>
      <c r="IWH106" s="112"/>
      <c r="IWI106" s="116" t="s">
        <v>140</v>
      </c>
      <c r="IWJ106" s="117"/>
      <c r="IWK106" s="117"/>
      <c r="IWL106" s="117"/>
      <c r="IWM106" s="117"/>
      <c r="IWN106" s="113"/>
      <c r="IWO106" s="112"/>
      <c r="IWP106" s="112"/>
      <c r="IWQ106" s="116" t="s">
        <v>140</v>
      </c>
      <c r="IWR106" s="117"/>
      <c r="IWS106" s="117"/>
      <c r="IWT106" s="117"/>
      <c r="IWU106" s="117"/>
      <c r="IWV106" s="113"/>
      <c r="IWW106" s="112"/>
      <c r="IWX106" s="112"/>
      <c r="IWY106" s="116" t="s">
        <v>140</v>
      </c>
      <c r="IWZ106" s="117"/>
      <c r="IXA106" s="117"/>
      <c r="IXB106" s="117"/>
      <c r="IXC106" s="117"/>
      <c r="IXD106" s="113"/>
      <c r="IXE106" s="112"/>
      <c r="IXF106" s="112"/>
      <c r="IXG106" s="116" t="s">
        <v>140</v>
      </c>
      <c r="IXH106" s="117"/>
      <c r="IXI106" s="117"/>
      <c r="IXJ106" s="117"/>
      <c r="IXK106" s="117"/>
      <c r="IXL106" s="113"/>
      <c r="IXM106" s="112"/>
      <c r="IXN106" s="112"/>
      <c r="IXO106" s="116" t="s">
        <v>140</v>
      </c>
      <c r="IXP106" s="117"/>
      <c r="IXQ106" s="117"/>
      <c r="IXR106" s="117"/>
      <c r="IXS106" s="117"/>
      <c r="IXT106" s="113"/>
      <c r="IXU106" s="112"/>
      <c r="IXV106" s="112"/>
      <c r="IXW106" s="116" t="s">
        <v>140</v>
      </c>
      <c r="IXX106" s="117"/>
      <c r="IXY106" s="117"/>
      <c r="IXZ106" s="117"/>
      <c r="IYA106" s="117"/>
      <c r="IYB106" s="113"/>
      <c r="IYC106" s="112"/>
      <c r="IYD106" s="112"/>
      <c r="IYE106" s="116" t="s">
        <v>140</v>
      </c>
      <c r="IYF106" s="117"/>
      <c r="IYG106" s="117"/>
      <c r="IYH106" s="117"/>
      <c r="IYI106" s="117"/>
      <c r="IYJ106" s="113"/>
      <c r="IYK106" s="112"/>
      <c r="IYL106" s="112"/>
      <c r="IYM106" s="116" t="s">
        <v>140</v>
      </c>
      <c r="IYN106" s="117"/>
      <c r="IYO106" s="117"/>
      <c r="IYP106" s="117"/>
      <c r="IYQ106" s="117"/>
      <c r="IYR106" s="113"/>
      <c r="IYS106" s="112"/>
      <c r="IYT106" s="112"/>
      <c r="IYU106" s="116" t="s">
        <v>140</v>
      </c>
      <c r="IYV106" s="117"/>
      <c r="IYW106" s="117"/>
      <c r="IYX106" s="117"/>
      <c r="IYY106" s="117"/>
      <c r="IYZ106" s="113"/>
      <c r="IZA106" s="112"/>
      <c r="IZB106" s="112"/>
      <c r="IZC106" s="116" t="s">
        <v>140</v>
      </c>
      <c r="IZD106" s="117"/>
      <c r="IZE106" s="117"/>
      <c r="IZF106" s="117"/>
      <c r="IZG106" s="117"/>
      <c r="IZH106" s="113"/>
      <c r="IZI106" s="112"/>
      <c r="IZJ106" s="112"/>
      <c r="IZK106" s="116" t="s">
        <v>140</v>
      </c>
      <c r="IZL106" s="117"/>
      <c r="IZM106" s="117"/>
      <c r="IZN106" s="117"/>
      <c r="IZO106" s="117"/>
      <c r="IZP106" s="113"/>
      <c r="IZQ106" s="112"/>
      <c r="IZR106" s="112"/>
      <c r="IZS106" s="116" t="s">
        <v>140</v>
      </c>
      <c r="IZT106" s="117"/>
      <c r="IZU106" s="117"/>
      <c r="IZV106" s="117"/>
      <c r="IZW106" s="117"/>
      <c r="IZX106" s="113"/>
      <c r="IZY106" s="112"/>
      <c r="IZZ106" s="112"/>
      <c r="JAA106" s="116" t="s">
        <v>140</v>
      </c>
      <c r="JAB106" s="117"/>
      <c r="JAC106" s="117"/>
      <c r="JAD106" s="117"/>
      <c r="JAE106" s="117"/>
      <c r="JAF106" s="113"/>
      <c r="JAG106" s="112"/>
      <c r="JAH106" s="112"/>
      <c r="JAI106" s="116" t="s">
        <v>140</v>
      </c>
      <c r="JAJ106" s="117"/>
      <c r="JAK106" s="117"/>
      <c r="JAL106" s="117"/>
      <c r="JAM106" s="117"/>
      <c r="JAN106" s="113"/>
      <c r="JAO106" s="112"/>
      <c r="JAP106" s="112"/>
      <c r="JAQ106" s="116" t="s">
        <v>140</v>
      </c>
      <c r="JAR106" s="117"/>
      <c r="JAS106" s="117"/>
      <c r="JAT106" s="117"/>
      <c r="JAU106" s="117"/>
      <c r="JAV106" s="113"/>
      <c r="JAW106" s="112"/>
      <c r="JAX106" s="112"/>
      <c r="JAY106" s="116" t="s">
        <v>140</v>
      </c>
      <c r="JAZ106" s="117"/>
      <c r="JBA106" s="117"/>
      <c r="JBB106" s="117"/>
      <c r="JBC106" s="117"/>
      <c r="JBD106" s="113"/>
      <c r="JBE106" s="112"/>
      <c r="JBF106" s="112"/>
      <c r="JBG106" s="116" t="s">
        <v>140</v>
      </c>
      <c r="JBH106" s="117"/>
      <c r="JBI106" s="117"/>
      <c r="JBJ106" s="117"/>
      <c r="JBK106" s="117"/>
      <c r="JBL106" s="113"/>
      <c r="JBM106" s="112"/>
      <c r="JBN106" s="112"/>
      <c r="JBO106" s="116" t="s">
        <v>140</v>
      </c>
      <c r="JBP106" s="117"/>
      <c r="JBQ106" s="117"/>
      <c r="JBR106" s="117"/>
      <c r="JBS106" s="117"/>
      <c r="JBT106" s="113"/>
      <c r="JBU106" s="112"/>
      <c r="JBV106" s="112"/>
      <c r="JBW106" s="116" t="s">
        <v>140</v>
      </c>
      <c r="JBX106" s="117"/>
      <c r="JBY106" s="117"/>
      <c r="JBZ106" s="117"/>
      <c r="JCA106" s="117"/>
      <c r="JCB106" s="113"/>
      <c r="JCC106" s="112"/>
      <c r="JCD106" s="112"/>
      <c r="JCE106" s="116" t="s">
        <v>140</v>
      </c>
      <c r="JCF106" s="117"/>
      <c r="JCG106" s="117"/>
      <c r="JCH106" s="117"/>
      <c r="JCI106" s="117"/>
      <c r="JCJ106" s="113"/>
      <c r="JCK106" s="112"/>
      <c r="JCL106" s="112"/>
      <c r="JCM106" s="116" t="s">
        <v>140</v>
      </c>
      <c r="JCN106" s="117"/>
      <c r="JCO106" s="117"/>
      <c r="JCP106" s="117"/>
      <c r="JCQ106" s="117"/>
      <c r="JCR106" s="113"/>
      <c r="JCS106" s="112"/>
      <c r="JCT106" s="112"/>
      <c r="JCU106" s="116" t="s">
        <v>140</v>
      </c>
      <c r="JCV106" s="117"/>
      <c r="JCW106" s="117"/>
      <c r="JCX106" s="117"/>
      <c r="JCY106" s="117"/>
      <c r="JCZ106" s="113"/>
      <c r="JDA106" s="112"/>
      <c r="JDB106" s="112"/>
      <c r="JDC106" s="116" t="s">
        <v>140</v>
      </c>
      <c r="JDD106" s="117"/>
      <c r="JDE106" s="117"/>
      <c r="JDF106" s="117"/>
      <c r="JDG106" s="117"/>
      <c r="JDH106" s="113"/>
      <c r="JDI106" s="112"/>
      <c r="JDJ106" s="112"/>
      <c r="JDK106" s="116" t="s">
        <v>140</v>
      </c>
      <c r="JDL106" s="117"/>
      <c r="JDM106" s="117"/>
      <c r="JDN106" s="117"/>
      <c r="JDO106" s="117"/>
      <c r="JDP106" s="113"/>
      <c r="JDQ106" s="112"/>
      <c r="JDR106" s="112"/>
      <c r="JDS106" s="116" t="s">
        <v>140</v>
      </c>
      <c r="JDT106" s="117"/>
      <c r="JDU106" s="117"/>
      <c r="JDV106" s="117"/>
      <c r="JDW106" s="117"/>
      <c r="JDX106" s="113"/>
      <c r="JDY106" s="112"/>
      <c r="JDZ106" s="112"/>
      <c r="JEA106" s="116" t="s">
        <v>140</v>
      </c>
      <c r="JEB106" s="117"/>
      <c r="JEC106" s="117"/>
      <c r="JED106" s="117"/>
      <c r="JEE106" s="117"/>
      <c r="JEF106" s="113"/>
      <c r="JEG106" s="112"/>
      <c r="JEH106" s="112"/>
      <c r="JEI106" s="116" t="s">
        <v>140</v>
      </c>
      <c r="JEJ106" s="117"/>
      <c r="JEK106" s="117"/>
      <c r="JEL106" s="117"/>
      <c r="JEM106" s="117"/>
      <c r="JEN106" s="113"/>
      <c r="JEO106" s="112"/>
      <c r="JEP106" s="112"/>
      <c r="JEQ106" s="116" t="s">
        <v>140</v>
      </c>
      <c r="JER106" s="117"/>
      <c r="JES106" s="117"/>
      <c r="JET106" s="117"/>
      <c r="JEU106" s="117"/>
      <c r="JEV106" s="113"/>
      <c r="JEW106" s="112"/>
      <c r="JEX106" s="112"/>
      <c r="JEY106" s="116" t="s">
        <v>140</v>
      </c>
      <c r="JEZ106" s="117"/>
      <c r="JFA106" s="117"/>
      <c r="JFB106" s="117"/>
      <c r="JFC106" s="117"/>
      <c r="JFD106" s="113"/>
      <c r="JFE106" s="112"/>
      <c r="JFF106" s="112"/>
      <c r="JFG106" s="116" t="s">
        <v>140</v>
      </c>
      <c r="JFH106" s="117"/>
      <c r="JFI106" s="117"/>
      <c r="JFJ106" s="117"/>
      <c r="JFK106" s="117"/>
      <c r="JFL106" s="113"/>
      <c r="JFM106" s="112"/>
      <c r="JFN106" s="112"/>
      <c r="JFO106" s="116" t="s">
        <v>140</v>
      </c>
      <c r="JFP106" s="117"/>
      <c r="JFQ106" s="117"/>
      <c r="JFR106" s="117"/>
      <c r="JFS106" s="117"/>
      <c r="JFT106" s="113"/>
      <c r="JFU106" s="112"/>
      <c r="JFV106" s="112"/>
      <c r="JFW106" s="116" t="s">
        <v>140</v>
      </c>
      <c r="JFX106" s="117"/>
      <c r="JFY106" s="117"/>
      <c r="JFZ106" s="117"/>
      <c r="JGA106" s="117"/>
      <c r="JGB106" s="113"/>
      <c r="JGC106" s="112"/>
      <c r="JGD106" s="112"/>
      <c r="JGE106" s="116" t="s">
        <v>140</v>
      </c>
      <c r="JGF106" s="117"/>
      <c r="JGG106" s="117"/>
      <c r="JGH106" s="117"/>
      <c r="JGI106" s="117"/>
      <c r="JGJ106" s="113"/>
      <c r="JGK106" s="112"/>
      <c r="JGL106" s="112"/>
      <c r="JGM106" s="116" t="s">
        <v>140</v>
      </c>
      <c r="JGN106" s="117"/>
      <c r="JGO106" s="117"/>
      <c r="JGP106" s="117"/>
      <c r="JGQ106" s="117"/>
      <c r="JGR106" s="113"/>
      <c r="JGS106" s="112"/>
      <c r="JGT106" s="112"/>
      <c r="JGU106" s="116" t="s">
        <v>140</v>
      </c>
      <c r="JGV106" s="117"/>
      <c r="JGW106" s="117"/>
      <c r="JGX106" s="117"/>
      <c r="JGY106" s="117"/>
      <c r="JGZ106" s="113"/>
      <c r="JHA106" s="112"/>
      <c r="JHB106" s="112"/>
      <c r="JHC106" s="116" t="s">
        <v>140</v>
      </c>
      <c r="JHD106" s="117"/>
      <c r="JHE106" s="117"/>
      <c r="JHF106" s="117"/>
      <c r="JHG106" s="117"/>
      <c r="JHH106" s="113"/>
      <c r="JHI106" s="112"/>
      <c r="JHJ106" s="112"/>
      <c r="JHK106" s="116" t="s">
        <v>140</v>
      </c>
      <c r="JHL106" s="117"/>
      <c r="JHM106" s="117"/>
      <c r="JHN106" s="117"/>
      <c r="JHO106" s="117"/>
      <c r="JHP106" s="113"/>
      <c r="JHQ106" s="112"/>
      <c r="JHR106" s="112"/>
      <c r="JHS106" s="116" t="s">
        <v>140</v>
      </c>
      <c r="JHT106" s="117"/>
      <c r="JHU106" s="117"/>
      <c r="JHV106" s="117"/>
      <c r="JHW106" s="117"/>
      <c r="JHX106" s="113"/>
      <c r="JHY106" s="112"/>
      <c r="JHZ106" s="112"/>
      <c r="JIA106" s="116" t="s">
        <v>140</v>
      </c>
      <c r="JIB106" s="117"/>
      <c r="JIC106" s="117"/>
      <c r="JID106" s="117"/>
      <c r="JIE106" s="117"/>
      <c r="JIF106" s="113"/>
      <c r="JIG106" s="112"/>
      <c r="JIH106" s="112"/>
      <c r="JII106" s="116" t="s">
        <v>140</v>
      </c>
      <c r="JIJ106" s="117"/>
      <c r="JIK106" s="117"/>
      <c r="JIL106" s="117"/>
      <c r="JIM106" s="117"/>
      <c r="JIN106" s="113"/>
      <c r="JIO106" s="112"/>
      <c r="JIP106" s="112"/>
      <c r="JIQ106" s="116" t="s">
        <v>140</v>
      </c>
      <c r="JIR106" s="117"/>
      <c r="JIS106" s="117"/>
      <c r="JIT106" s="117"/>
      <c r="JIU106" s="117"/>
      <c r="JIV106" s="113"/>
      <c r="JIW106" s="112"/>
      <c r="JIX106" s="112"/>
      <c r="JIY106" s="116" t="s">
        <v>140</v>
      </c>
      <c r="JIZ106" s="117"/>
      <c r="JJA106" s="117"/>
      <c r="JJB106" s="117"/>
      <c r="JJC106" s="117"/>
      <c r="JJD106" s="113"/>
      <c r="JJE106" s="112"/>
      <c r="JJF106" s="112"/>
      <c r="JJG106" s="116" t="s">
        <v>140</v>
      </c>
      <c r="JJH106" s="117"/>
      <c r="JJI106" s="117"/>
      <c r="JJJ106" s="117"/>
      <c r="JJK106" s="117"/>
      <c r="JJL106" s="113"/>
      <c r="JJM106" s="112"/>
      <c r="JJN106" s="112"/>
      <c r="JJO106" s="116" t="s">
        <v>140</v>
      </c>
      <c r="JJP106" s="117"/>
      <c r="JJQ106" s="117"/>
      <c r="JJR106" s="117"/>
      <c r="JJS106" s="117"/>
      <c r="JJT106" s="113"/>
      <c r="JJU106" s="112"/>
      <c r="JJV106" s="112"/>
      <c r="JJW106" s="116" t="s">
        <v>140</v>
      </c>
      <c r="JJX106" s="117"/>
      <c r="JJY106" s="117"/>
      <c r="JJZ106" s="117"/>
      <c r="JKA106" s="117"/>
      <c r="JKB106" s="113"/>
      <c r="JKC106" s="112"/>
      <c r="JKD106" s="112"/>
      <c r="JKE106" s="116" t="s">
        <v>140</v>
      </c>
      <c r="JKF106" s="117"/>
      <c r="JKG106" s="117"/>
      <c r="JKH106" s="117"/>
      <c r="JKI106" s="117"/>
      <c r="JKJ106" s="113"/>
      <c r="JKK106" s="112"/>
      <c r="JKL106" s="112"/>
      <c r="JKM106" s="116" t="s">
        <v>140</v>
      </c>
      <c r="JKN106" s="117"/>
      <c r="JKO106" s="117"/>
      <c r="JKP106" s="117"/>
      <c r="JKQ106" s="117"/>
      <c r="JKR106" s="113"/>
      <c r="JKS106" s="112"/>
      <c r="JKT106" s="112"/>
      <c r="JKU106" s="116" t="s">
        <v>140</v>
      </c>
      <c r="JKV106" s="117"/>
      <c r="JKW106" s="117"/>
      <c r="JKX106" s="117"/>
      <c r="JKY106" s="117"/>
      <c r="JKZ106" s="113"/>
      <c r="JLA106" s="112"/>
      <c r="JLB106" s="112"/>
      <c r="JLC106" s="116" t="s">
        <v>140</v>
      </c>
      <c r="JLD106" s="117"/>
      <c r="JLE106" s="117"/>
      <c r="JLF106" s="117"/>
      <c r="JLG106" s="117"/>
      <c r="JLH106" s="113"/>
      <c r="JLI106" s="112"/>
      <c r="JLJ106" s="112"/>
      <c r="JLK106" s="116" t="s">
        <v>140</v>
      </c>
      <c r="JLL106" s="117"/>
      <c r="JLM106" s="117"/>
      <c r="JLN106" s="117"/>
      <c r="JLO106" s="117"/>
      <c r="JLP106" s="113"/>
      <c r="JLQ106" s="112"/>
      <c r="JLR106" s="112"/>
      <c r="JLS106" s="116" t="s">
        <v>140</v>
      </c>
      <c r="JLT106" s="117"/>
      <c r="JLU106" s="117"/>
      <c r="JLV106" s="117"/>
      <c r="JLW106" s="117"/>
      <c r="JLX106" s="113"/>
      <c r="JLY106" s="112"/>
      <c r="JLZ106" s="112"/>
      <c r="JMA106" s="116" t="s">
        <v>140</v>
      </c>
      <c r="JMB106" s="117"/>
      <c r="JMC106" s="117"/>
      <c r="JMD106" s="117"/>
      <c r="JME106" s="117"/>
      <c r="JMF106" s="113"/>
      <c r="JMG106" s="112"/>
      <c r="JMH106" s="112"/>
      <c r="JMI106" s="116" t="s">
        <v>140</v>
      </c>
      <c r="JMJ106" s="117"/>
      <c r="JMK106" s="117"/>
      <c r="JML106" s="117"/>
      <c r="JMM106" s="117"/>
      <c r="JMN106" s="113"/>
      <c r="JMO106" s="112"/>
      <c r="JMP106" s="112"/>
      <c r="JMQ106" s="116" t="s">
        <v>140</v>
      </c>
      <c r="JMR106" s="117"/>
      <c r="JMS106" s="117"/>
      <c r="JMT106" s="117"/>
      <c r="JMU106" s="117"/>
      <c r="JMV106" s="113"/>
      <c r="JMW106" s="112"/>
      <c r="JMX106" s="112"/>
      <c r="JMY106" s="116" t="s">
        <v>140</v>
      </c>
      <c r="JMZ106" s="117"/>
      <c r="JNA106" s="117"/>
      <c r="JNB106" s="117"/>
      <c r="JNC106" s="117"/>
      <c r="JND106" s="113"/>
      <c r="JNE106" s="112"/>
      <c r="JNF106" s="112"/>
      <c r="JNG106" s="116" t="s">
        <v>140</v>
      </c>
      <c r="JNH106" s="117"/>
      <c r="JNI106" s="117"/>
      <c r="JNJ106" s="117"/>
      <c r="JNK106" s="117"/>
      <c r="JNL106" s="113"/>
      <c r="JNM106" s="112"/>
      <c r="JNN106" s="112"/>
      <c r="JNO106" s="116" t="s">
        <v>140</v>
      </c>
      <c r="JNP106" s="117"/>
      <c r="JNQ106" s="117"/>
      <c r="JNR106" s="117"/>
      <c r="JNS106" s="117"/>
      <c r="JNT106" s="113"/>
      <c r="JNU106" s="112"/>
      <c r="JNV106" s="112"/>
      <c r="JNW106" s="116" t="s">
        <v>140</v>
      </c>
      <c r="JNX106" s="117"/>
      <c r="JNY106" s="117"/>
      <c r="JNZ106" s="117"/>
      <c r="JOA106" s="117"/>
      <c r="JOB106" s="113"/>
      <c r="JOC106" s="112"/>
      <c r="JOD106" s="112"/>
      <c r="JOE106" s="116" t="s">
        <v>140</v>
      </c>
      <c r="JOF106" s="117"/>
      <c r="JOG106" s="117"/>
      <c r="JOH106" s="117"/>
      <c r="JOI106" s="117"/>
      <c r="JOJ106" s="113"/>
      <c r="JOK106" s="112"/>
      <c r="JOL106" s="112"/>
      <c r="JOM106" s="116" t="s">
        <v>140</v>
      </c>
      <c r="JON106" s="117"/>
      <c r="JOO106" s="117"/>
      <c r="JOP106" s="117"/>
      <c r="JOQ106" s="117"/>
      <c r="JOR106" s="113"/>
      <c r="JOS106" s="112"/>
      <c r="JOT106" s="112"/>
      <c r="JOU106" s="116" t="s">
        <v>140</v>
      </c>
      <c r="JOV106" s="117"/>
      <c r="JOW106" s="117"/>
      <c r="JOX106" s="117"/>
      <c r="JOY106" s="117"/>
      <c r="JOZ106" s="113"/>
      <c r="JPA106" s="112"/>
      <c r="JPB106" s="112"/>
      <c r="JPC106" s="116" t="s">
        <v>140</v>
      </c>
      <c r="JPD106" s="117"/>
      <c r="JPE106" s="117"/>
      <c r="JPF106" s="117"/>
      <c r="JPG106" s="117"/>
      <c r="JPH106" s="113"/>
      <c r="JPI106" s="112"/>
      <c r="JPJ106" s="112"/>
      <c r="JPK106" s="116" t="s">
        <v>140</v>
      </c>
      <c r="JPL106" s="117"/>
      <c r="JPM106" s="117"/>
      <c r="JPN106" s="117"/>
      <c r="JPO106" s="117"/>
      <c r="JPP106" s="113"/>
      <c r="JPQ106" s="112"/>
      <c r="JPR106" s="112"/>
      <c r="JPS106" s="116" t="s">
        <v>140</v>
      </c>
      <c r="JPT106" s="117"/>
      <c r="JPU106" s="117"/>
      <c r="JPV106" s="117"/>
      <c r="JPW106" s="117"/>
      <c r="JPX106" s="113"/>
      <c r="JPY106" s="112"/>
      <c r="JPZ106" s="112"/>
      <c r="JQA106" s="116" t="s">
        <v>140</v>
      </c>
      <c r="JQB106" s="117"/>
      <c r="JQC106" s="117"/>
      <c r="JQD106" s="117"/>
      <c r="JQE106" s="117"/>
      <c r="JQF106" s="113"/>
      <c r="JQG106" s="112"/>
      <c r="JQH106" s="112"/>
      <c r="JQI106" s="116" t="s">
        <v>140</v>
      </c>
      <c r="JQJ106" s="117"/>
      <c r="JQK106" s="117"/>
      <c r="JQL106" s="117"/>
      <c r="JQM106" s="117"/>
      <c r="JQN106" s="113"/>
      <c r="JQO106" s="112"/>
      <c r="JQP106" s="112"/>
      <c r="JQQ106" s="116" t="s">
        <v>140</v>
      </c>
      <c r="JQR106" s="117"/>
      <c r="JQS106" s="117"/>
      <c r="JQT106" s="117"/>
      <c r="JQU106" s="117"/>
      <c r="JQV106" s="113"/>
      <c r="JQW106" s="112"/>
      <c r="JQX106" s="112"/>
      <c r="JQY106" s="116" t="s">
        <v>140</v>
      </c>
      <c r="JQZ106" s="117"/>
      <c r="JRA106" s="117"/>
      <c r="JRB106" s="117"/>
      <c r="JRC106" s="117"/>
      <c r="JRD106" s="113"/>
      <c r="JRE106" s="112"/>
      <c r="JRF106" s="112"/>
      <c r="JRG106" s="116" t="s">
        <v>140</v>
      </c>
      <c r="JRH106" s="117"/>
      <c r="JRI106" s="117"/>
      <c r="JRJ106" s="117"/>
      <c r="JRK106" s="117"/>
      <c r="JRL106" s="113"/>
      <c r="JRM106" s="112"/>
      <c r="JRN106" s="112"/>
      <c r="JRO106" s="116" t="s">
        <v>140</v>
      </c>
      <c r="JRP106" s="117"/>
      <c r="JRQ106" s="117"/>
      <c r="JRR106" s="117"/>
      <c r="JRS106" s="117"/>
      <c r="JRT106" s="113"/>
      <c r="JRU106" s="112"/>
      <c r="JRV106" s="112"/>
      <c r="JRW106" s="116" t="s">
        <v>140</v>
      </c>
      <c r="JRX106" s="117"/>
      <c r="JRY106" s="117"/>
      <c r="JRZ106" s="117"/>
      <c r="JSA106" s="117"/>
      <c r="JSB106" s="113"/>
      <c r="JSC106" s="112"/>
      <c r="JSD106" s="112"/>
      <c r="JSE106" s="116" t="s">
        <v>140</v>
      </c>
      <c r="JSF106" s="117"/>
      <c r="JSG106" s="117"/>
      <c r="JSH106" s="117"/>
      <c r="JSI106" s="117"/>
      <c r="JSJ106" s="113"/>
      <c r="JSK106" s="112"/>
      <c r="JSL106" s="112"/>
      <c r="JSM106" s="116" t="s">
        <v>140</v>
      </c>
      <c r="JSN106" s="117"/>
      <c r="JSO106" s="117"/>
      <c r="JSP106" s="117"/>
      <c r="JSQ106" s="117"/>
      <c r="JSR106" s="113"/>
      <c r="JSS106" s="112"/>
      <c r="JST106" s="112"/>
      <c r="JSU106" s="116" t="s">
        <v>140</v>
      </c>
      <c r="JSV106" s="117"/>
      <c r="JSW106" s="117"/>
      <c r="JSX106" s="117"/>
      <c r="JSY106" s="117"/>
      <c r="JSZ106" s="113"/>
      <c r="JTA106" s="112"/>
      <c r="JTB106" s="112"/>
      <c r="JTC106" s="116" t="s">
        <v>140</v>
      </c>
      <c r="JTD106" s="117"/>
      <c r="JTE106" s="117"/>
      <c r="JTF106" s="117"/>
      <c r="JTG106" s="117"/>
      <c r="JTH106" s="113"/>
      <c r="JTI106" s="112"/>
      <c r="JTJ106" s="112"/>
      <c r="JTK106" s="116" t="s">
        <v>140</v>
      </c>
      <c r="JTL106" s="117"/>
      <c r="JTM106" s="117"/>
      <c r="JTN106" s="117"/>
      <c r="JTO106" s="117"/>
      <c r="JTP106" s="113"/>
      <c r="JTQ106" s="112"/>
      <c r="JTR106" s="112"/>
      <c r="JTS106" s="116" t="s">
        <v>140</v>
      </c>
      <c r="JTT106" s="117"/>
      <c r="JTU106" s="117"/>
      <c r="JTV106" s="117"/>
      <c r="JTW106" s="117"/>
      <c r="JTX106" s="113"/>
      <c r="JTY106" s="112"/>
      <c r="JTZ106" s="112"/>
      <c r="JUA106" s="116" t="s">
        <v>140</v>
      </c>
      <c r="JUB106" s="117"/>
      <c r="JUC106" s="117"/>
      <c r="JUD106" s="117"/>
      <c r="JUE106" s="117"/>
      <c r="JUF106" s="113"/>
      <c r="JUG106" s="112"/>
      <c r="JUH106" s="112"/>
      <c r="JUI106" s="116" t="s">
        <v>140</v>
      </c>
      <c r="JUJ106" s="117"/>
      <c r="JUK106" s="117"/>
      <c r="JUL106" s="117"/>
      <c r="JUM106" s="117"/>
      <c r="JUN106" s="113"/>
      <c r="JUO106" s="112"/>
      <c r="JUP106" s="112"/>
      <c r="JUQ106" s="116" t="s">
        <v>140</v>
      </c>
      <c r="JUR106" s="117"/>
      <c r="JUS106" s="117"/>
      <c r="JUT106" s="117"/>
      <c r="JUU106" s="117"/>
      <c r="JUV106" s="113"/>
      <c r="JUW106" s="112"/>
      <c r="JUX106" s="112"/>
      <c r="JUY106" s="116" t="s">
        <v>140</v>
      </c>
      <c r="JUZ106" s="117"/>
      <c r="JVA106" s="117"/>
      <c r="JVB106" s="117"/>
      <c r="JVC106" s="117"/>
      <c r="JVD106" s="113"/>
      <c r="JVE106" s="112"/>
      <c r="JVF106" s="112"/>
      <c r="JVG106" s="116" t="s">
        <v>140</v>
      </c>
      <c r="JVH106" s="117"/>
      <c r="JVI106" s="117"/>
      <c r="JVJ106" s="117"/>
      <c r="JVK106" s="117"/>
      <c r="JVL106" s="113"/>
      <c r="JVM106" s="112"/>
      <c r="JVN106" s="112"/>
      <c r="JVO106" s="116" t="s">
        <v>140</v>
      </c>
      <c r="JVP106" s="117"/>
      <c r="JVQ106" s="117"/>
      <c r="JVR106" s="117"/>
      <c r="JVS106" s="117"/>
      <c r="JVT106" s="113"/>
      <c r="JVU106" s="112"/>
      <c r="JVV106" s="112"/>
      <c r="JVW106" s="116" t="s">
        <v>140</v>
      </c>
      <c r="JVX106" s="117"/>
      <c r="JVY106" s="117"/>
      <c r="JVZ106" s="117"/>
      <c r="JWA106" s="117"/>
      <c r="JWB106" s="113"/>
      <c r="JWC106" s="112"/>
      <c r="JWD106" s="112"/>
      <c r="JWE106" s="116" t="s">
        <v>140</v>
      </c>
      <c r="JWF106" s="117"/>
      <c r="JWG106" s="117"/>
      <c r="JWH106" s="117"/>
      <c r="JWI106" s="117"/>
      <c r="JWJ106" s="113"/>
      <c r="JWK106" s="112"/>
      <c r="JWL106" s="112"/>
      <c r="JWM106" s="116" t="s">
        <v>140</v>
      </c>
      <c r="JWN106" s="117"/>
      <c r="JWO106" s="117"/>
      <c r="JWP106" s="117"/>
      <c r="JWQ106" s="117"/>
      <c r="JWR106" s="113"/>
      <c r="JWS106" s="112"/>
      <c r="JWT106" s="112"/>
      <c r="JWU106" s="116" t="s">
        <v>140</v>
      </c>
      <c r="JWV106" s="117"/>
      <c r="JWW106" s="117"/>
      <c r="JWX106" s="117"/>
      <c r="JWY106" s="117"/>
      <c r="JWZ106" s="113"/>
      <c r="JXA106" s="112"/>
      <c r="JXB106" s="112"/>
      <c r="JXC106" s="116" t="s">
        <v>140</v>
      </c>
      <c r="JXD106" s="117"/>
      <c r="JXE106" s="117"/>
      <c r="JXF106" s="117"/>
      <c r="JXG106" s="117"/>
      <c r="JXH106" s="113"/>
      <c r="JXI106" s="112"/>
      <c r="JXJ106" s="112"/>
      <c r="JXK106" s="116" t="s">
        <v>140</v>
      </c>
      <c r="JXL106" s="117"/>
      <c r="JXM106" s="117"/>
      <c r="JXN106" s="117"/>
      <c r="JXO106" s="117"/>
      <c r="JXP106" s="113"/>
      <c r="JXQ106" s="112"/>
      <c r="JXR106" s="112"/>
      <c r="JXS106" s="116" t="s">
        <v>140</v>
      </c>
      <c r="JXT106" s="117"/>
      <c r="JXU106" s="117"/>
      <c r="JXV106" s="117"/>
      <c r="JXW106" s="117"/>
      <c r="JXX106" s="113"/>
      <c r="JXY106" s="112"/>
      <c r="JXZ106" s="112"/>
      <c r="JYA106" s="116" t="s">
        <v>140</v>
      </c>
      <c r="JYB106" s="117"/>
      <c r="JYC106" s="117"/>
      <c r="JYD106" s="117"/>
      <c r="JYE106" s="117"/>
      <c r="JYF106" s="113"/>
      <c r="JYG106" s="112"/>
      <c r="JYH106" s="112"/>
      <c r="JYI106" s="116" t="s">
        <v>140</v>
      </c>
      <c r="JYJ106" s="117"/>
      <c r="JYK106" s="117"/>
      <c r="JYL106" s="117"/>
      <c r="JYM106" s="117"/>
      <c r="JYN106" s="113"/>
      <c r="JYO106" s="112"/>
      <c r="JYP106" s="112"/>
      <c r="JYQ106" s="116" t="s">
        <v>140</v>
      </c>
      <c r="JYR106" s="117"/>
      <c r="JYS106" s="117"/>
      <c r="JYT106" s="117"/>
      <c r="JYU106" s="117"/>
      <c r="JYV106" s="113"/>
      <c r="JYW106" s="112"/>
      <c r="JYX106" s="112"/>
      <c r="JYY106" s="116" t="s">
        <v>140</v>
      </c>
      <c r="JYZ106" s="117"/>
      <c r="JZA106" s="117"/>
      <c r="JZB106" s="117"/>
      <c r="JZC106" s="117"/>
      <c r="JZD106" s="113"/>
      <c r="JZE106" s="112"/>
      <c r="JZF106" s="112"/>
      <c r="JZG106" s="116" t="s">
        <v>140</v>
      </c>
      <c r="JZH106" s="117"/>
      <c r="JZI106" s="117"/>
      <c r="JZJ106" s="117"/>
      <c r="JZK106" s="117"/>
      <c r="JZL106" s="113"/>
      <c r="JZM106" s="112"/>
      <c r="JZN106" s="112"/>
      <c r="JZO106" s="116" t="s">
        <v>140</v>
      </c>
      <c r="JZP106" s="117"/>
      <c r="JZQ106" s="117"/>
      <c r="JZR106" s="117"/>
      <c r="JZS106" s="117"/>
      <c r="JZT106" s="113"/>
      <c r="JZU106" s="112"/>
      <c r="JZV106" s="112"/>
      <c r="JZW106" s="116" t="s">
        <v>140</v>
      </c>
      <c r="JZX106" s="117"/>
      <c r="JZY106" s="117"/>
      <c r="JZZ106" s="117"/>
      <c r="KAA106" s="117"/>
      <c r="KAB106" s="113"/>
      <c r="KAC106" s="112"/>
      <c r="KAD106" s="112"/>
      <c r="KAE106" s="116" t="s">
        <v>140</v>
      </c>
      <c r="KAF106" s="117"/>
      <c r="KAG106" s="117"/>
      <c r="KAH106" s="117"/>
      <c r="KAI106" s="117"/>
      <c r="KAJ106" s="113"/>
      <c r="KAK106" s="112"/>
      <c r="KAL106" s="112"/>
      <c r="KAM106" s="116" t="s">
        <v>140</v>
      </c>
      <c r="KAN106" s="117"/>
      <c r="KAO106" s="117"/>
      <c r="KAP106" s="117"/>
      <c r="KAQ106" s="117"/>
      <c r="KAR106" s="113"/>
      <c r="KAS106" s="112"/>
      <c r="KAT106" s="112"/>
      <c r="KAU106" s="116" t="s">
        <v>140</v>
      </c>
      <c r="KAV106" s="117"/>
      <c r="KAW106" s="117"/>
      <c r="KAX106" s="117"/>
      <c r="KAY106" s="117"/>
      <c r="KAZ106" s="113"/>
      <c r="KBA106" s="112"/>
      <c r="KBB106" s="112"/>
      <c r="KBC106" s="116" t="s">
        <v>140</v>
      </c>
      <c r="KBD106" s="117"/>
      <c r="KBE106" s="117"/>
      <c r="KBF106" s="117"/>
      <c r="KBG106" s="117"/>
      <c r="KBH106" s="113"/>
      <c r="KBI106" s="112"/>
      <c r="KBJ106" s="112"/>
      <c r="KBK106" s="116" t="s">
        <v>140</v>
      </c>
      <c r="KBL106" s="117"/>
      <c r="KBM106" s="117"/>
      <c r="KBN106" s="117"/>
      <c r="KBO106" s="117"/>
      <c r="KBP106" s="113"/>
      <c r="KBQ106" s="112"/>
      <c r="KBR106" s="112"/>
      <c r="KBS106" s="116" t="s">
        <v>140</v>
      </c>
      <c r="KBT106" s="117"/>
      <c r="KBU106" s="117"/>
      <c r="KBV106" s="117"/>
      <c r="KBW106" s="117"/>
      <c r="KBX106" s="113"/>
      <c r="KBY106" s="112"/>
      <c r="KBZ106" s="112"/>
      <c r="KCA106" s="116" t="s">
        <v>140</v>
      </c>
      <c r="KCB106" s="117"/>
      <c r="KCC106" s="117"/>
      <c r="KCD106" s="117"/>
      <c r="KCE106" s="117"/>
      <c r="KCF106" s="113"/>
      <c r="KCG106" s="112"/>
      <c r="KCH106" s="112"/>
      <c r="KCI106" s="116" t="s">
        <v>140</v>
      </c>
      <c r="KCJ106" s="117"/>
      <c r="KCK106" s="117"/>
      <c r="KCL106" s="117"/>
      <c r="KCM106" s="117"/>
      <c r="KCN106" s="113"/>
      <c r="KCO106" s="112"/>
      <c r="KCP106" s="112"/>
      <c r="KCQ106" s="116" t="s">
        <v>140</v>
      </c>
      <c r="KCR106" s="117"/>
      <c r="KCS106" s="117"/>
      <c r="KCT106" s="117"/>
      <c r="KCU106" s="117"/>
      <c r="KCV106" s="113"/>
      <c r="KCW106" s="112"/>
      <c r="KCX106" s="112"/>
      <c r="KCY106" s="116" t="s">
        <v>140</v>
      </c>
      <c r="KCZ106" s="117"/>
      <c r="KDA106" s="117"/>
      <c r="KDB106" s="117"/>
      <c r="KDC106" s="117"/>
      <c r="KDD106" s="113"/>
      <c r="KDE106" s="112"/>
      <c r="KDF106" s="112"/>
      <c r="KDG106" s="116" t="s">
        <v>140</v>
      </c>
      <c r="KDH106" s="117"/>
      <c r="KDI106" s="117"/>
      <c r="KDJ106" s="117"/>
      <c r="KDK106" s="117"/>
      <c r="KDL106" s="113"/>
      <c r="KDM106" s="112"/>
      <c r="KDN106" s="112"/>
      <c r="KDO106" s="116" t="s">
        <v>140</v>
      </c>
      <c r="KDP106" s="117"/>
      <c r="KDQ106" s="117"/>
      <c r="KDR106" s="117"/>
      <c r="KDS106" s="117"/>
      <c r="KDT106" s="113"/>
      <c r="KDU106" s="112"/>
      <c r="KDV106" s="112"/>
      <c r="KDW106" s="116" t="s">
        <v>140</v>
      </c>
      <c r="KDX106" s="117"/>
      <c r="KDY106" s="117"/>
      <c r="KDZ106" s="117"/>
      <c r="KEA106" s="117"/>
      <c r="KEB106" s="113"/>
      <c r="KEC106" s="112"/>
      <c r="KED106" s="112"/>
      <c r="KEE106" s="116" t="s">
        <v>140</v>
      </c>
      <c r="KEF106" s="117"/>
      <c r="KEG106" s="117"/>
      <c r="KEH106" s="117"/>
      <c r="KEI106" s="117"/>
      <c r="KEJ106" s="113"/>
      <c r="KEK106" s="112"/>
      <c r="KEL106" s="112"/>
      <c r="KEM106" s="116" t="s">
        <v>140</v>
      </c>
      <c r="KEN106" s="117"/>
      <c r="KEO106" s="117"/>
      <c r="KEP106" s="117"/>
      <c r="KEQ106" s="117"/>
      <c r="KER106" s="113"/>
      <c r="KES106" s="112"/>
      <c r="KET106" s="112"/>
      <c r="KEU106" s="116" t="s">
        <v>140</v>
      </c>
      <c r="KEV106" s="117"/>
      <c r="KEW106" s="117"/>
      <c r="KEX106" s="117"/>
      <c r="KEY106" s="117"/>
      <c r="KEZ106" s="113"/>
      <c r="KFA106" s="112"/>
      <c r="KFB106" s="112"/>
      <c r="KFC106" s="116" t="s">
        <v>140</v>
      </c>
      <c r="KFD106" s="117"/>
      <c r="KFE106" s="117"/>
      <c r="KFF106" s="117"/>
      <c r="KFG106" s="117"/>
      <c r="KFH106" s="113"/>
      <c r="KFI106" s="112"/>
      <c r="KFJ106" s="112"/>
      <c r="KFK106" s="116" t="s">
        <v>140</v>
      </c>
      <c r="KFL106" s="117"/>
      <c r="KFM106" s="117"/>
      <c r="KFN106" s="117"/>
      <c r="KFO106" s="117"/>
      <c r="KFP106" s="113"/>
      <c r="KFQ106" s="112"/>
      <c r="KFR106" s="112"/>
      <c r="KFS106" s="116" t="s">
        <v>140</v>
      </c>
      <c r="KFT106" s="117"/>
      <c r="KFU106" s="117"/>
      <c r="KFV106" s="117"/>
      <c r="KFW106" s="117"/>
      <c r="KFX106" s="113"/>
      <c r="KFY106" s="112"/>
      <c r="KFZ106" s="112"/>
      <c r="KGA106" s="116" t="s">
        <v>140</v>
      </c>
      <c r="KGB106" s="117"/>
      <c r="KGC106" s="117"/>
      <c r="KGD106" s="117"/>
      <c r="KGE106" s="117"/>
      <c r="KGF106" s="113"/>
      <c r="KGG106" s="112"/>
      <c r="KGH106" s="112"/>
      <c r="KGI106" s="116" t="s">
        <v>140</v>
      </c>
      <c r="KGJ106" s="117"/>
      <c r="KGK106" s="117"/>
      <c r="KGL106" s="117"/>
      <c r="KGM106" s="117"/>
      <c r="KGN106" s="113"/>
      <c r="KGO106" s="112"/>
      <c r="KGP106" s="112"/>
      <c r="KGQ106" s="116" t="s">
        <v>140</v>
      </c>
      <c r="KGR106" s="117"/>
      <c r="KGS106" s="117"/>
      <c r="KGT106" s="117"/>
      <c r="KGU106" s="117"/>
      <c r="KGV106" s="113"/>
      <c r="KGW106" s="112"/>
      <c r="KGX106" s="112"/>
      <c r="KGY106" s="116" t="s">
        <v>140</v>
      </c>
      <c r="KGZ106" s="117"/>
      <c r="KHA106" s="117"/>
      <c r="KHB106" s="117"/>
      <c r="KHC106" s="117"/>
      <c r="KHD106" s="113"/>
      <c r="KHE106" s="112"/>
      <c r="KHF106" s="112"/>
      <c r="KHG106" s="116" t="s">
        <v>140</v>
      </c>
      <c r="KHH106" s="117"/>
      <c r="KHI106" s="117"/>
      <c r="KHJ106" s="117"/>
      <c r="KHK106" s="117"/>
      <c r="KHL106" s="113"/>
      <c r="KHM106" s="112"/>
      <c r="KHN106" s="112"/>
      <c r="KHO106" s="116" t="s">
        <v>140</v>
      </c>
      <c r="KHP106" s="117"/>
      <c r="KHQ106" s="117"/>
      <c r="KHR106" s="117"/>
      <c r="KHS106" s="117"/>
      <c r="KHT106" s="113"/>
      <c r="KHU106" s="112"/>
      <c r="KHV106" s="112"/>
      <c r="KHW106" s="116" t="s">
        <v>140</v>
      </c>
      <c r="KHX106" s="117"/>
      <c r="KHY106" s="117"/>
      <c r="KHZ106" s="117"/>
      <c r="KIA106" s="117"/>
      <c r="KIB106" s="113"/>
      <c r="KIC106" s="112"/>
      <c r="KID106" s="112"/>
      <c r="KIE106" s="116" t="s">
        <v>140</v>
      </c>
      <c r="KIF106" s="117"/>
      <c r="KIG106" s="117"/>
      <c r="KIH106" s="117"/>
      <c r="KII106" s="117"/>
      <c r="KIJ106" s="113"/>
      <c r="KIK106" s="112"/>
      <c r="KIL106" s="112"/>
      <c r="KIM106" s="116" t="s">
        <v>140</v>
      </c>
      <c r="KIN106" s="117"/>
      <c r="KIO106" s="117"/>
      <c r="KIP106" s="117"/>
      <c r="KIQ106" s="117"/>
      <c r="KIR106" s="113"/>
      <c r="KIS106" s="112"/>
      <c r="KIT106" s="112"/>
      <c r="KIU106" s="116" t="s">
        <v>140</v>
      </c>
      <c r="KIV106" s="117"/>
      <c r="KIW106" s="117"/>
      <c r="KIX106" s="117"/>
      <c r="KIY106" s="117"/>
      <c r="KIZ106" s="113"/>
      <c r="KJA106" s="112"/>
      <c r="KJB106" s="112"/>
      <c r="KJC106" s="116" t="s">
        <v>140</v>
      </c>
      <c r="KJD106" s="117"/>
      <c r="KJE106" s="117"/>
      <c r="KJF106" s="117"/>
      <c r="KJG106" s="117"/>
      <c r="KJH106" s="113"/>
      <c r="KJI106" s="112"/>
      <c r="KJJ106" s="112"/>
      <c r="KJK106" s="116" t="s">
        <v>140</v>
      </c>
      <c r="KJL106" s="117"/>
      <c r="KJM106" s="117"/>
      <c r="KJN106" s="117"/>
      <c r="KJO106" s="117"/>
      <c r="KJP106" s="113"/>
      <c r="KJQ106" s="112"/>
      <c r="KJR106" s="112"/>
      <c r="KJS106" s="116" t="s">
        <v>140</v>
      </c>
      <c r="KJT106" s="117"/>
      <c r="KJU106" s="117"/>
      <c r="KJV106" s="117"/>
      <c r="KJW106" s="117"/>
      <c r="KJX106" s="113"/>
      <c r="KJY106" s="112"/>
      <c r="KJZ106" s="112"/>
      <c r="KKA106" s="116" t="s">
        <v>140</v>
      </c>
      <c r="KKB106" s="117"/>
      <c r="KKC106" s="117"/>
      <c r="KKD106" s="117"/>
      <c r="KKE106" s="117"/>
      <c r="KKF106" s="113"/>
      <c r="KKG106" s="112"/>
      <c r="KKH106" s="112"/>
      <c r="KKI106" s="116" t="s">
        <v>140</v>
      </c>
      <c r="KKJ106" s="117"/>
      <c r="KKK106" s="117"/>
      <c r="KKL106" s="117"/>
      <c r="KKM106" s="117"/>
      <c r="KKN106" s="113"/>
      <c r="KKO106" s="112"/>
      <c r="KKP106" s="112"/>
      <c r="KKQ106" s="116" t="s">
        <v>140</v>
      </c>
      <c r="KKR106" s="117"/>
      <c r="KKS106" s="117"/>
      <c r="KKT106" s="117"/>
      <c r="KKU106" s="117"/>
      <c r="KKV106" s="113"/>
      <c r="KKW106" s="112"/>
      <c r="KKX106" s="112"/>
      <c r="KKY106" s="116" t="s">
        <v>140</v>
      </c>
      <c r="KKZ106" s="117"/>
      <c r="KLA106" s="117"/>
      <c r="KLB106" s="117"/>
      <c r="KLC106" s="117"/>
      <c r="KLD106" s="113"/>
      <c r="KLE106" s="112"/>
      <c r="KLF106" s="112"/>
      <c r="KLG106" s="116" t="s">
        <v>140</v>
      </c>
      <c r="KLH106" s="117"/>
      <c r="KLI106" s="117"/>
      <c r="KLJ106" s="117"/>
      <c r="KLK106" s="117"/>
      <c r="KLL106" s="113"/>
      <c r="KLM106" s="112"/>
      <c r="KLN106" s="112"/>
      <c r="KLO106" s="116" t="s">
        <v>140</v>
      </c>
      <c r="KLP106" s="117"/>
      <c r="KLQ106" s="117"/>
      <c r="KLR106" s="117"/>
      <c r="KLS106" s="117"/>
      <c r="KLT106" s="113"/>
      <c r="KLU106" s="112"/>
      <c r="KLV106" s="112"/>
      <c r="KLW106" s="116" t="s">
        <v>140</v>
      </c>
      <c r="KLX106" s="117"/>
      <c r="KLY106" s="117"/>
      <c r="KLZ106" s="117"/>
      <c r="KMA106" s="117"/>
      <c r="KMB106" s="113"/>
      <c r="KMC106" s="112"/>
      <c r="KMD106" s="112"/>
      <c r="KME106" s="116" t="s">
        <v>140</v>
      </c>
      <c r="KMF106" s="117"/>
      <c r="KMG106" s="117"/>
      <c r="KMH106" s="117"/>
      <c r="KMI106" s="117"/>
      <c r="KMJ106" s="113"/>
      <c r="KMK106" s="112"/>
      <c r="KML106" s="112"/>
      <c r="KMM106" s="116" t="s">
        <v>140</v>
      </c>
      <c r="KMN106" s="117"/>
      <c r="KMO106" s="117"/>
      <c r="KMP106" s="117"/>
      <c r="KMQ106" s="117"/>
      <c r="KMR106" s="113"/>
      <c r="KMS106" s="112"/>
      <c r="KMT106" s="112"/>
      <c r="KMU106" s="116" t="s">
        <v>140</v>
      </c>
      <c r="KMV106" s="117"/>
      <c r="KMW106" s="117"/>
      <c r="KMX106" s="117"/>
      <c r="KMY106" s="117"/>
      <c r="KMZ106" s="113"/>
      <c r="KNA106" s="112"/>
      <c r="KNB106" s="112"/>
      <c r="KNC106" s="116" t="s">
        <v>140</v>
      </c>
      <c r="KND106" s="117"/>
      <c r="KNE106" s="117"/>
      <c r="KNF106" s="117"/>
      <c r="KNG106" s="117"/>
      <c r="KNH106" s="113"/>
      <c r="KNI106" s="112"/>
      <c r="KNJ106" s="112"/>
      <c r="KNK106" s="116" t="s">
        <v>140</v>
      </c>
      <c r="KNL106" s="117"/>
      <c r="KNM106" s="117"/>
      <c r="KNN106" s="117"/>
      <c r="KNO106" s="117"/>
      <c r="KNP106" s="113"/>
      <c r="KNQ106" s="112"/>
      <c r="KNR106" s="112"/>
      <c r="KNS106" s="116" t="s">
        <v>140</v>
      </c>
      <c r="KNT106" s="117"/>
      <c r="KNU106" s="117"/>
      <c r="KNV106" s="117"/>
      <c r="KNW106" s="117"/>
      <c r="KNX106" s="113"/>
      <c r="KNY106" s="112"/>
      <c r="KNZ106" s="112"/>
      <c r="KOA106" s="116" t="s">
        <v>140</v>
      </c>
      <c r="KOB106" s="117"/>
      <c r="KOC106" s="117"/>
      <c r="KOD106" s="117"/>
      <c r="KOE106" s="117"/>
      <c r="KOF106" s="113"/>
      <c r="KOG106" s="112"/>
      <c r="KOH106" s="112"/>
      <c r="KOI106" s="116" t="s">
        <v>140</v>
      </c>
      <c r="KOJ106" s="117"/>
      <c r="KOK106" s="117"/>
      <c r="KOL106" s="117"/>
      <c r="KOM106" s="117"/>
      <c r="KON106" s="113"/>
      <c r="KOO106" s="112"/>
      <c r="KOP106" s="112"/>
      <c r="KOQ106" s="116" t="s">
        <v>140</v>
      </c>
      <c r="KOR106" s="117"/>
      <c r="KOS106" s="117"/>
      <c r="KOT106" s="117"/>
      <c r="KOU106" s="117"/>
      <c r="KOV106" s="113"/>
      <c r="KOW106" s="112"/>
      <c r="KOX106" s="112"/>
      <c r="KOY106" s="116" t="s">
        <v>140</v>
      </c>
      <c r="KOZ106" s="117"/>
      <c r="KPA106" s="117"/>
      <c r="KPB106" s="117"/>
      <c r="KPC106" s="117"/>
      <c r="KPD106" s="113"/>
      <c r="KPE106" s="112"/>
      <c r="KPF106" s="112"/>
      <c r="KPG106" s="116" t="s">
        <v>140</v>
      </c>
      <c r="KPH106" s="117"/>
      <c r="KPI106" s="117"/>
      <c r="KPJ106" s="117"/>
      <c r="KPK106" s="117"/>
      <c r="KPL106" s="113"/>
      <c r="KPM106" s="112"/>
      <c r="KPN106" s="112"/>
      <c r="KPO106" s="116" t="s">
        <v>140</v>
      </c>
      <c r="KPP106" s="117"/>
      <c r="KPQ106" s="117"/>
      <c r="KPR106" s="117"/>
      <c r="KPS106" s="117"/>
      <c r="KPT106" s="113"/>
      <c r="KPU106" s="112"/>
      <c r="KPV106" s="112"/>
      <c r="KPW106" s="116" t="s">
        <v>140</v>
      </c>
      <c r="KPX106" s="117"/>
      <c r="KPY106" s="117"/>
      <c r="KPZ106" s="117"/>
      <c r="KQA106" s="117"/>
      <c r="KQB106" s="113"/>
      <c r="KQC106" s="112"/>
      <c r="KQD106" s="112"/>
      <c r="KQE106" s="116" t="s">
        <v>140</v>
      </c>
      <c r="KQF106" s="117"/>
      <c r="KQG106" s="117"/>
      <c r="KQH106" s="117"/>
      <c r="KQI106" s="117"/>
      <c r="KQJ106" s="113"/>
      <c r="KQK106" s="112"/>
      <c r="KQL106" s="112"/>
      <c r="KQM106" s="116" t="s">
        <v>140</v>
      </c>
      <c r="KQN106" s="117"/>
      <c r="KQO106" s="117"/>
      <c r="KQP106" s="117"/>
      <c r="KQQ106" s="117"/>
      <c r="KQR106" s="113"/>
      <c r="KQS106" s="112"/>
      <c r="KQT106" s="112"/>
      <c r="KQU106" s="116" t="s">
        <v>140</v>
      </c>
      <c r="KQV106" s="117"/>
      <c r="KQW106" s="117"/>
      <c r="KQX106" s="117"/>
      <c r="KQY106" s="117"/>
      <c r="KQZ106" s="113"/>
      <c r="KRA106" s="112"/>
      <c r="KRB106" s="112"/>
      <c r="KRC106" s="116" t="s">
        <v>140</v>
      </c>
      <c r="KRD106" s="117"/>
      <c r="KRE106" s="117"/>
      <c r="KRF106" s="117"/>
      <c r="KRG106" s="117"/>
      <c r="KRH106" s="113"/>
      <c r="KRI106" s="112"/>
      <c r="KRJ106" s="112"/>
      <c r="KRK106" s="116" t="s">
        <v>140</v>
      </c>
      <c r="KRL106" s="117"/>
      <c r="KRM106" s="117"/>
      <c r="KRN106" s="117"/>
      <c r="KRO106" s="117"/>
      <c r="KRP106" s="113"/>
      <c r="KRQ106" s="112"/>
      <c r="KRR106" s="112"/>
      <c r="KRS106" s="116" t="s">
        <v>140</v>
      </c>
      <c r="KRT106" s="117"/>
      <c r="KRU106" s="117"/>
      <c r="KRV106" s="117"/>
      <c r="KRW106" s="117"/>
      <c r="KRX106" s="113"/>
      <c r="KRY106" s="112"/>
      <c r="KRZ106" s="112"/>
      <c r="KSA106" s="116" t="s">
        <v>140</v>
      </c>
      <c r="KSB106" s="117"/>
      <c r="KSC106" s="117"/>
      <c r="KSD106" s="117"/>
      <c r="KSE106" s="117"/>
      <c r="KSF106" s="113"/>
      <c r="KSG106" s="112"/>
      <c r="KSH106" s="112"/>
      <c r="KSI106" s="116" t="s">
        <v>140</v>
      </c>
      <c r="KSJ106" s="117"/>
      <c r="KSK106" s="117"/>
      <c r="KSL106" s="117"/>
      <c r="KSM106" s="117"/>
      <c r="KSN106" s="113"/>
      <c r="KSO106" s="112"/>
      <c r="KSP106" s="112"/>
      <c r="KSQ106" s="116" t="s">
        <v>140</v>
      </c>
      <c r="KSR106" s="117"/>
      <c r="KSS106" s="117"/>
      <c r="KST106" s="117"/>
      <c r="KSU106" s="117"/>
      <c r="KSV106" s="113"/>
      <c r="KSW106" s="112"/>
      <c r="KSX106" s="112"/>
      <c r="KSY106" s="116" t="s">
        <v>140</v>
      </c>
      <c r="KSZ106" s="117"/>
      <c r="KTA106" s="117"/>
      <c r="KTB106" s="117"/>
      <c r="KTC106" s="117"/>
      <c r="KTD106" s="113"/>
      <c r="KTE106" s="112"/>
      <c r="KTF106" s="112"/>
      <c r="KTG106" s="116" t="s">
        <v>140</v>
      </c>
      <c r="KTH106" s="117"/>
      <c r="KTI106" s="117"/>
      <c r="KTJ106" s="117"/>
      <c r="KTK106" s="117"/>
      <c r="KTL106" s="113"/>
      <c r="KTM106" s="112"/>
      <c r="KTN106" s="112"/>
      <c r="KTO106" s="116" t="s">
        <v>140</v>
      </c>
      <c r="KTP106" s="117"/>
      <c r="KTQ106" s="117"/>
      <c r="KTR106" s="117"/>
      <c r="KTS106" s="117"/>
      <c r="KTT106" s="113"/>
      <c r="KTU106" s="112"/>
      <c r="KTV106" s="112"/>
      <c r="KTW106" s="116" t="s">
        <v>140</v>
      </c>
      <c r="KTX106" s="117"/>
      <c r="KTY106" s="117"/>
      <c r="KTZ106" s="117"/>
      <c r="KUA106" s="117"/>
      <c r="KUB106" s="113"/>
      <c r="KUC106" s="112"/>
      <c r="KUD106" s="112"/>
      <c r="KUE106" s="116" t="s">
        <v>140</v>
      </c>
      <c r="KUF106" s="117"/>
      <c r="KUG106" s="117"/>
      <c r="KUH106" s="117"/>
      <c r="KUI106" s="117"/>
      <c r="KUJ106" s="113"/>
      <c r="KUK106" s="112"/>
      <c r="KUL106" s="112"/>
      <c r="KUM106" s="116" t="s">
        <v>140</v>
      </c>
      <c r="KUN106" s="117"/>
      <c r="KUO106" s="117"/>
      <c r="KUP106" s="117"/>
      <c r="KUQ106" s="117"/>
      <c r="KUR106" s="113"/>
      <c r="KUS106" s="112"/>
      <c r="KUT106" s="112"/>
      <c r="KUU106" s="116" t="s">
        <v>140</v>
      </c>
      <c r="KUV106" s="117"/>
      <c r="KUW106" s="117"/>
      <c r="KUX106" s="117"/>
      <c r="KUY106" s="117"/>
      <c r="KUZ106" s="113"/>
      <c r="KVA106" s="112"/>
      <c r="KVB106" s="112"/>
      <c r="KVC106" s="116" t="s">
        <v>140</v>
      </c>
      <c r="KVD106" s="117"/>
      <c r="KVE106" s="117"/>
      <c r="KVF106" s="117"/>
      <c r="KVG106" s="117"/>
      <c r="KVH106" s="113"/>
      <c r="KVI106" s="112"/>
      <c r="KVJ106" s="112"/>
      <c r="KVK106" s="116" t="s">
        <v>140</v>
      </c>
      <c r="KVL106" s="117"/>
      <c r="KVM106" s="117"/>
      <c r="KVN106" s="117"/>
      <c r="KVO106" s="117"/>
      <c r="KVP106" s="113"/>
      <c r="KVQ106" s="112"/>
      <c r="KVR106" s="112"/>
      <c r="KVS106" s="116" t="s">
        <v>140</v>
      </c>
      <c r="KVT106" s="117"/>
      <c r="KVU106" s="117"/>
      <c r="KVV106" s="117"/>
      <c r="KVW106" s="117"/>
      <c r="KVX106" s="113"/>
      <c r="KVY106" s="112"/>
      <c r="KVZ106" s="112"/>
      <c r="KWA106" s="116" t="s">
        <v>140</v>
      </c>
      <c r="KWB106" s="117"/>
      <c r="KWC106" s="117"/>
      <c r="KWD106" s="117"/>
      <c r="KWE106" s="117"/>
      <c r="KWF106" s="113"/>
      <c r="KWG106" s="112"/>
      <c r="KWH106" s="112"/>
      <c r="KWI106" s="116" t="s">
        <v>140</v>
      </c>
      <c r="KWJ106" s="117"/>
      <c r="KWK106" s="117"/>
      <c r="KWL106" s="117"/>
      <c r="KWM106" s="117"/>
      <c r="KWN106" s="113"/>
      <c r="KWO106" s="112"/>
      <c r="KWP106" s="112"/>
      <c r="KWQ106" s="116" t="s">
        <v>140</v>
      </c>
      <c r="KWR106" s="117"/>
      <c r="KWS106" s="117"/>
      <c r="KWT106" s="117"/>
      <c r="KWU106" s="117"/>
      <c r="KWV106" s="113"/>
      <c r="KWW106" s="112"/>
      <c r="KWX106" s="112"/>
      <c r="KWY106" s="116" t="s">
        <v>140</v>
      </c>
      <c r="KWZ106" s="117"/>
      <c r="KXA106" s="117"/>
      <c r="KXB106" s="117"/>
      <c r="KXC106" s="117"/>
      <c r="KXD106" s="113"/>
      <c r="KXE106" s="112"/>
      <c r="KXF106" s="112"/>
      <c r="KXG106" s="116" t="s">
        <v>140</v>
      </c>
      <c r="KXH106" s="117"/>
      <c r="KXI106" s="117"/>
      <c r="KXJ106" s="117"/>
      <c r="KXK106" s="117"/>
      <c r="KXL106" s="113"/>
      <c r="KXM106" s="112"/>
      <c r="KXN106" s="112"/>
      <c r="KXO106" s="116" t="s">
        <v>140</v>
      </c>
      <c r="KXP106" s="117"/>
      <c r="KXQ106" s="117"/>
      <c r="KXR106" s="117"/>
      <c r="KXS106" s="117"/>
      <c r="KXT106" s="113"/>
      <c r="KXU106" s="112"/>
      <c r="KXV106" s="112"/>
      <c r="KXW106" s="116" t="s">
        <v>140</v>
      </c>
      <c r="KXX106" s="117"/>
      <c r="KXY106" s="117"/>
      <c r="KXZ106" s="117"/>
      <c r="KYA106" s="117"/>
      <c r="KYB106" s="113"/>
      <c r="KYC106" s="112"/>
      <c r="KYD106" s="112"/>
      <c r="KYE106" s="116" t="s">
        <v>140</v>
      </c>
      <c r="KYF106" s="117"/>
      <c r="KYG106" s="117"/>
      <c r="KYH106" s="117"/>
      <c r="KYI106" s="117"/>
      <c r="KYJ106" s="113"/>
      <c r="KYK106" s="112"/>
      <c r="KYL106" s="112"/>
      <c r="KYM106" s="116" t="s">
        <v>140</v>
      </c>
      <c r="KYN106" s="117"/>
      <c r="KYO106" s="117"/>
      <c r="KYP106" s="117"/>
      <c r="KYQ106" s="117"/>
      <c r="KYR106" s="113"/>
      <c r="KYS106" s="112"/>
      <c r="KYT106" s="112"/>
      <c r="KYU106" s="116" t="s">
        <v>140</v>
      </c>
      <c r="KYV106" s="117"/>
      <c r="KYW106" s="117"/>
      <c r="KYX106" s="117"/>
      <c r="KYY106" s="117"/>
      <c r="KYZ106" s="113"/>
      <c r="KZA106" s="112"/>
      <c r="KZB106" s="112"/>
      <c r="KZC106" s="116" t="s">
        <v>140</v>
      </c>
      <c r="KZD106" s="117"/>
      <c r="KZE106" s="117"/>
      <c r="KZF106" s="117"/>
      <c r="KZG106" s="117"/>
      <c r="KZH106" s="113"/>
      <c r="KZI106" s="112"/>
      <c r="KZJ106" s="112"/>
      <c r="KZK106" s="116" t="s">
        <v>140</v>
      </c>
      <c r="KZL106" s="117"/>
      <c r="KZM106" s="117"/>
      <c r="KZN106" s="117"/>
      <c r="KZO106" s="117"/>
      <c r="KZP106" s="113"/>
      <c r="KZQ106" s="112"/>
      <c r="KZR106" s="112"/>
      <c r="KZS106" s="116" t="s">
        <v>140</v>
      </c>
      <c r="KZT106" s="117"/>
      <c r="KZU106" s="117"/>
      <c r="KZV106" s="117"/>
      <c r="KZW106" s="117"/>
      <c r="KZX106" s="113"/>
      <c r="KZY106" s="112"/>
      <c r="KZZ106" s="112"/>
      <c r="LAA106" s="116" t="s">
        <v>140</v>
      </c>
      <c r="LAB106" s="117"/>
      <c r="LAC106" s="117"/>
      <c r="LAD106" s="117"/>
      <c r="LAE106" s="117"/>
      <c r="LAF106" s="113"/>
      <c r="LAG106" s="112"/>
      <c r="LAH106" s="112"/>
      <c r="LAI106" s="116" t="s">
        <v>140</v>
      </c>
      <c r="LAJ106" s="117"/>
      <c r="LAK106" s="117"/>
      <c r="LAL106" s="117"/>
      <c r="LAM106" s="117"/>
      <c r="LAN106" s="113"/>
      <c r="LAO106" s="112"/>
      <c r="LAP106" s="112"/>
      <c r="LAQ106" s="116" t="s">
        <v>140</v>
      </c>
      <c r="LAR106" s="117"/>
      <c r="LAS106" s="117"/>
      <c r="LAT106" s="117"/>
      <c r="LAU106" s="117"/>
      <c r="LAV106" s="113"/>
      <c r="LAW106" s="112"/>
      <c r="LAX106" s="112"/>
      <c r="LAY106" s="116" t="s">
        <v>140</v>
      </c>
      <c r="LAZ106" s="117"/>
      <c r="LBA106" s="117"/>
      <c r="LBB106" s="117"/>
      <c r="LBC106" s="117"/>
      <c r="LBD106" s="113"/>
      <c r="LBE106" s="112"/>
      <c r="LBF106" s="112"/>
      <c r="LBG106" s="116" t="s">
        <v>140</v>
      </c>
      <c r="LBH106" s="117"/>
      <c r="LBI106" s="117"/>
      <c r="LBJ106" s="117"/>
      <c r="LBK106" s="117"/>
      <c r="LBL106" s="113"/>
      <c r="LBM106" s="112"/>
      <c r="LBN106" s="112"/>
      <c r="LBO106" s="116" t="s">
        <v>140</v>
      </c>
      <c r="LBP106" s="117"/>
      <c r="LBQ106" s="117"/>
      <c r="LBR106" s="117"/>
      <c r="LBS106" s="117"/>
      <c r="LBT106" s="113"/>
      <c r="LBU106" s="112"/>
      <c r="LBV106" s="112"/>
      <c r="LBW106" s="116" t="s">
        <v>140</v>
      </c>
      <c r="LBX106" s="117"/>
      <c r="LBY106" s="117"/>
      <c r="LBZ106" s="117"/>
      <c r="LCA106" s="117"/>
      <c r="LCB106" s="113"/>
      <c r="LCC106" s="112"/>
      <c r="LCD106" s="112"/>
      <c r="LCE106" s="116" t="s">
        <v>140</v>
      </c>
      <c r="LCF106" s="117"/>
      <c r="LCG106" s="117"/>
      <c r="LCH106" s="117"/>
      <c r="LCI106" s="117"/>
      <c r="LCJ106" s="113"/>
      <c r="LCK106" s="112"/>
      <c r="LCL106" s="112"/>
      <c r="LCM106" s="116" t="s">
        <v>140</v>
      </c>
      <c r="LCN106" s="117"/>
      <c r="LCO106" s="117"/>
      <c r="LCP106" s="117"/>
      <c r="LCQ106" s="117"/>
      <c r="LCR106" s="113"/>
      <c r="LCS106" s="112"/>
      <c r="LCT106" s="112"/>
      <c r="LCU106" s="116" t="s">
        <v>140</v>
      </c>
      <c r="LCV106" s="117"/>
      <c r="LCW106" s="117"/>
      <c r="LCX106" s="117"/>
      <c r="LCY106" s="117"/>
      <c r="LCZ106" s="113"/>
      <c r="LDA106" s="112"/>
      <c r="LDB106" s="112"/>
      <c r="LDC106" s="116" t="s">
        <v>140</v>
      </c>
      <c r="LDD106" s="117"/>
      <c r="LDE106" s="117"/>
      <c r="LDF106" s="117"/>
      <c r="LDG106" s="117"/>
      <c r="LDH106" s="113"/>
      <c r="LDI106" s="112"/>
      <c r="LDJ106" s="112"/>
      <c r="LDK106" s="116" t="s">
        <v>140</v>
      </c>
      <c r="LDL106" s="117"/>
      <c r="LDM106" s="117"/>
      <c r="LDN106" s="117"/>
      <c r="LDO106" s="117"/>
      <c r="LDP106" s="113"/>
      <c r="LDQ106" s="112"/>
      <c r="LDR106" s="112"/>
      <c r="LDS106" s="116" t="s">
        <v>140</v>
      </c>
      <c r="LDT106" s="117"/>
      <c r="LDU106" s="117"/>
      <c r="LDV106" s="117"/>
      <c r="LDW106" s="117"/>
      <c r="LDX106" s="113"/>
      <c r="LDY106" s="112"/>
      <c r="LDZ106" s="112"/>
      <c r="LEA106" s="116" t="s">
        <v>140</v>
      </c>
      <c r="LEB106" s="117"/>
      <c r="LEC106" s="117"/>
      <c r="LED106" s="117"/>
      <c r="LEE106" s="117"/>
      <c r="LEF106" s="113"/>
      <c r="LEG106" s="112"/>
      <c r="LEH106" s="112"/>
      <c r="LEI106" s="116" t="s">
        <v>140</v>
      </c>
      <c r="LEJ106" s="117"/>
      <c r="LEK106" s="117"/>
      <c r="LEL106" s="117"/>
      <c r="LEM106" s="117"/>
      <c r="LEN106" s="113"/>
      <c r="LEO106" s="112"/>
      <c r="LEP106" s="112"/>
      <c r="LEQ106" s="116" t="s">
        <v>140</v>
      </c>
      <c r="LER106" s="117"/>
      <c r="LES106" s="117"/>
      <c r="LET106" s="117"/>
      <c r="LEU106" s="117"/>
      <c r="LEV106" s="113"/>
      <c r="LEW106" s="112"/>
      <c r="LEX106" s="112"/>
      <c r="LEY106" s="116" t="s">
        <v>140</v>
      </c>
      <c r="LEZ106" s="117"/>
      <c r="LFA106" s="117"/>
      <c r="LFB106" s="117"/>
      <c r="LFC106" s="117"/>
      <c r="LFD106" s="113"/>
      <c r="LFE106" s="112"/>
      <c r="LFF106" s="112"/>
      <c r="LFG106" s="116" t="s">
        <v>140</v>
      </c>
      <c r="LFH106" s="117"/>
      <c r="LFI106" s="117"/>
      <c r="LFJ106" s="117"/>
      <c r="LFK106" s="117"/>
      <c r="LFL106" s="113"/>
      <c r="LFM106" s="112"/>
      <c r="LFN106" s="112"/>
      <c r="LFO106" s="116" t="s">
        <v>140</v>
      </c>
      <c r="LFP106" s="117"/>
      <c r="LFQ106" s="117"/>
      <c r="LFR106" s="117"/>
      <c r="LFS106" s="117"/>
      <c r="LFT106" s="113"/>
      <c r="LFU106" s="112"/>
      <c r="LFV106" s="112"/>
      <c r="LFW106" s="116" t="s">
        <v>140</v>
      </c>
      <c r="LFX106" s="117"/>
      <c r="LFY106" s="117"/>
      <c r="LFZ106" s="117"/>
      <c r="LGA106" s="117"/>
      <c r="LGB106" s="113"/>
      <c r="LGC106" s="112"/>
      <c r="LGD106" s="112"/>
      <c r="LGE106" s="116" t="s">
        <v>140</v>
      </c>
      <c r="LGF106" s="117"/>
      <c r="LGG106" s="117"/>
      <c r="LGH106" s="117"/>
      <c r="LGI106" s="117"/>
      <c r="LGJ106" s="113"/>
      <c r="LGK106" s="112"/>
      <c r="LGL106" s="112"/>
      <c r="LGM106" s="116" t="s">
        <v>140</v>
      </c>
      <c r="LGN106" s="117"/>
      <c r="LGO106" s="117"/>
      <c r="LGP106" s="117"/>
      <c r="LGQ106" s="117"/>
      <c r="LGR106" s="113"/>
      <c r="LGS106" s="112"/>
      <c r="LGT106" s="112"/>
      <c r="LGU106" s="116" t="s">
        <v>140</v>
      </c>
      <c r="LGV106" s="117"/>
      <c r="LGW106" s="117"/>
      <c r="LGX106" s="117"/>
      <c r="LGY106" s="117"/>
      <c r="LGZ106" s="113"/>
      <c r="LHA106" s="112"/>
      <c r="LHB106" s="112"/>
      <c r="LHC106" s="116" t="s">
        <v>140</v>
      </c>
      <c r="LHD106" s="117"/>
      <c r="LHE106" s="117"/>
      <c r="LHF106" s="117"/>
      <c r="LHG106" s="117"/>
      <c r="LHH106" s="113"/>
      <c r="LHI106" s="112"/>
      <c r="LHJ106" s="112"/>
      <c r="LHK106" s="116" t="s">
        <v>140</v>
      </c>
      <c r="LHL106" s="117"/>
      <c r="LHM106" s="117"/>
      <c r="LHN106" s="117"/>
      <c r="LHO106" s="117"/>
      <c r="LHP106" s="113"/>
      <c r="LHQ106" s="112"/>
      <c r="LHR106" s="112"/>
      <c r="LHS106" s="116" t="s">
        <v>140</v>
      </c>
      <c r="LHT106" s="117"/>
      <c r="LHU106" s="117"/>
      <c r="LHV106" s="117"/>
      <c r="LHW106" s="117"/>
      <c r="LHX106" s="113"/>
      <c r="LHY106" s="112"/>
      <c r="LHZ106" s="112"/>
      <c r="LIA106" s="116" t="s">
        <v>140</v>
      </c>
      <c r="LIB106" s="117"/>
      <c r="LIC106" s="117"/>
      <c r="LID106" s="117"/>
      <c r="LIE106" s="117"/>
      <c r="LIF106" s="113"/>
      <c r="LIG106" s="112"/>
      <c r="LIH106" s="112"/>
      <c r="LII106" s="116" t="s">
        <v>140</v>
      </c>
      <c r="LIJ106" s="117"/>
      <c r="LIK106" s="117"/>
      <c r="LIL106" s="117"/>
      <c r="LIM106" s="117"/>
      <c r="LIN106" s="113"/>
      <c r="LIO106" s="112"/>
      <c r="LIP106" s="112"/>
      <c r="LIQ106" s="116" t="s">
        <v>140</v>
      </c>
      <c r="LIR106" s="117"/>
      <c r="LIS106" s="117"/>
      <c r="LIT106" s="117"/>
      <c r="LIU106" s="117"/>
      <c r="LIV106" s="113"/>
      <c r="LIW106" s="112"/>
      <c r="LIX106" s="112"/>
      <c r="LIY106" s="116" t="s">
        <v>140</v>
      </c>
      <c r="LIZ106" s="117"/>
      <c r="LJA106" s="117"/>
      <c r="LJB106" s="117"/>
      <c r="LJC106" s="117"/>
      <c r="LJD106" s="113"/>
      <c r="LJE106" s="112"/>
      <c r="LJF106" s="112"/>
      <c r="LJG106" s="116" t="s">
        <v>140</v>
      </c>
      <c r="LJH106" s="117"/>
      <c r="LJI106" s="117"/>
      <c r="LJJ106" s="117"/>
      <c r="LJK106" s="117"/>
      <c r="LJL106" s="113"/>
      <c r="LJM106" s="112"/>
      <c r="LJN106" s="112"/>
      <c r="LJO106" s="116" t="s">
        <v>140</v>
      </c>
      <c r="LJP106" s="117"/>
      <c r="LJQ106" s="117"/>
      <c r="LJR106" s="117"/>
      <c r="LJS106" s="117"/>
      <c r="LJT106" s="113"/>
      <c r="LJU106" s="112"/>
      <c r="LJV106" s="112"/>
      <c r="LJW106" s="116" t="s">
        <v>140</v>
      </c>
      <c r="LJX106" s="117"/>
      <c r="LJY106" s="117"/>
      <c r="LJZ106" s="117"/>
      <c r="LKA106" s="117"/>
      <c r="LKB106" s="113"/>
      <c r="LKC106" s="112"/>
      <c r="LKD106" s="112"/>
      <c r="LKE106" s="116" t="s">
        <v>140</v>
      </c>
      <c r="LKF106" s="117"/>
      <c r="LKG106" s="117"/>
      <c r="LKH106" s="117"/>
      <c r="LKI106" s="117"/>
      <c r="LKJ106" s="113"/>
      <c r="LKK106" s="112"/>
      <c r="LKL106" s="112"/>
      <c r="LKM106" s="116" t="s">
        <v>140</v>
      </c>
      <c r="LKN106" s="117"/>
      <c r="LKO106" s="117"/>
      <c r="LKP106" s="117"/>
      <c r="LKQ106" s="117"/>
      <c r="LKR106" s="113"/>
      <c r="LKS106" s="112"/>
      <c r="LKT106" s="112"/>
      <c r="LKU106" s="116" t="s">
        <v>140</v>
      </c>
      <c r="LKV106" s="117"/>
      <c r="LKW106" s="117"/>
      <c r="LKX106" s="117"/>
      <c r="LKY106" s="117"/>
      <c r="LKZ106" s="113"/>
      <c r="LLA106" s="112"/>
      <c r="LLB106" s="112"/>
      <c r="LLC106" s="116" t="s">
        <v>140</v>
      </c>
      <c r="LLD106" s="117"/>
      <c r="LLE106" s="117"/>
      <c r="LLF106" s="117"/>
      <c r="LLG106" s="117"/>
      <c r="LLH106" s="113"/>
      <c r="LLI106" s="112"/>
      <c r="LLJ106" s="112"/>
      <c r="LLK106" s="116" t="s">
        <v>140</v>
      </c>
      <c r="LLL106" s="117"/>
      <c r="LLM106" s="117"/>
      <c r="LLN106" s="117"/>
      <c r="LLO106" s="117"/>
      <c r="LLP106" s="113"/>
      <c r="LLQ106" s="112"/>
      <c r="LLR106" s="112"/>
      <c r="LLS106" s="116" t="s">
        <v>140</v>
      </c>
      <c r="LLT106" s="117"/>
      <c r="LLU106" s="117"/>
      <c r="LLV106" s="117"/>
      <c r="LLW106" s="117"/>
      <c r="LLX106" s="113"/>
      <c r="LLY106" s="112"/>
      <c r="LLZ106" s="112"/>
      <c r="LMA106" s="116" t="s">
        <v>140</v>
      </c>
      <c r="LMB106" s="117"/>
      <c r="LMC106" s="117"/>
      <c r="LMD106" s="117"/>
      <c r="LME106" s="117"/>
      <c r="LMF106" s="113"/>
      <c r="LMG106" s="112"/>
      <c r="LMH106" s="112"/>
      <c r="LMI106" s="116" t="s">
        <v>140</v>
      </c>
      <c r="LMJ106" s="117"/>
      <c r="LMK106" s="117"/>
      <c r="LML106" s="117"/>
      <c r="LMM106" s="117"/>
      <c r="LMN106" s="113"/>
      <c r="LMO106" s="112"/>
      <c r="LMP106" s="112"/>
      <c r="LMQ106" s="116" t="s">
        <v>140</v>
      </c>
      <c r="LMR106" s="117"/>
      <c r="LMS106" s="117"/>
      <c r="LMT106" s="117"/>
      <c r="LMU106" s="117"/>
      <c r="LMV106" s="113"/>
      <c r="LMW106" s="112"/>
      <c r="LMX106" s="112"/>
      <c r="LMY106" s="116" t="s">
        <v>140</v>
      </c>
      <c r="LMZ106" s="117"/>
      <c r="LNA106" s="117"/>
      <c r="LNB106" s="117"/>
      <c r="LNC106" s="117"/>
      <c r="LND106" s="113"/>
      <c r="LNE106" s="112"/>
      <c r="LNF106" s="112"/>
      <c r="LNG106" s="116" t="s">
        <v>140</v>
      </c>
      <c r="LNH106" s="117"/>
      <c r="LNI106" s="117"/>
      <c r="LNJ106" s="117"/>
      <c r="LNK106" s="117"/>
      <c r="LNL106" s="113"/>
      <c r="LNM106" s="112"/>
      <c r="LNN106" s="112"/>
      <c r="LNO106" s="116" t="s">
        <v>140</v>
      </c>
      <c r="LNP106" s="117"/>
      <c r="LNQ106" s="117"/>
      <c r="LNR106" s="117"/>
      <c r="LNS106" s="117"/>
      <c r="LNT106" s="113"/>
      <c r="LNU106" s="112"/>
      <c r="LNV106" s="112"/>
      <c r="LNW106" s="116" t="s">
        <v>140</v>
      </c>
      <c r="LNX106" s="117"/>
      <c r="LNY106" s="117"/>
      <c r="LNZ106" s="117"/>
      <c r="LOA106" s="117"/>
      <c r="LOB106" s="113"/>
      <c r="LOC106" s="112"/>
      <c r="LOD106" s="112"/>
      <c r="LOE106" s="116" t="s">
        <v>140</v>
      </c>
      <c r="LOF106" s="117"/>
      <c r="LOG106" s="117"/>
      <c r="LOH106" s="117"/>
      <c r="LOI106" s="117"/>
      <c r="LOJ106" s="113"/>
      <c r="LOK106" s="112"/>
      <c r="LOL106" s="112"/>
      <c r="LOM106" s="116" t="s">
        <v>140</v>
      </c>
      <c r="LON106" s="117"/>
      <c r="LOO106" s="117"/>
      <c r="LOP106" s="117"/>
      <c r="LOQ106" s="117"/>
      <c r="LOR106" s="113"/>
      <c r="LOS106" s="112"/>
      <c r="LOT106" s="112"/>
      <c r="LOU106" s="116" t="s">
        <v>140</v>
      </c>
      <c r="LOV106" s="117"/>
      <c r="LOW106" s="117"/>
      <c r="LOX106" s="117"/>
      <c r="LOY106" s="117"/>
      <c r="LOZ106" s="113"/>
      <c r="LPA106" s="112"/>
      <c r="LPB106" s="112"/>
      <c r="LPC106" s="116" t="s">
        <v>140</v>
      </c>
      <c r="LPD106" s="117"/>
      <c r="LPE106" s="117"/>
      <c r="LPF106" s="117"/>
      <c r="LPG106" s="117"/>
      <c r="LPH106" s="113"/>
      <c r="LPI106" s="112"/>
      <c r="LPJ106" s="112"/>
      <c r="LPK106" s="116" t="s">
        <v>140</v>
      </c>
      <c r="LPL106" s="117"/>
      <c r="LPM106" s="117"/>
      <c r="LPN106" s="117"/>
      <c r="LPO106" s="117"/>
      <c r="LPP106" s="113"/>
      <c r="LPQ106" s="112"/>
      <c r="LPR106" s="112"/>
      <c r="LPS106" s="116" t="s">
        <v>140</v>
      </c>
      <c r="LPT106" s="117"/>
      <c r="LPU106" s="117"/>
      <c r="LPV106" s="117"/>
      <c r="LPW106" s="117"/>
      <c r="LPX106" s="113"/>
      <c r="LPY106" s="112"/>
      <c r="LPZ106" s="112"/>
      <c r="LQA106" s="116" t="s">
        <v>140</v>
      </c>
      <c r="LQB106" s="117"/>
      <c r="LQC106" s="117"/>
      <c r="LQD106" s="117"/>
      <c r="LQE106" s="117"/>
      <c r="LQF106" s="113"/>
      <c r="LQG106" s="112"/>
      <c r="LQH106" s="112"/>
      <c r="LQI106" s="116" t="s">
        <v>140</v>
      </c>
      <c r="LQJ106" s="117"/>
      <c r="LQK106" s="117"/>
      <c r="LQL106" s="117"/>
      <c r="LQM106" s="117"/>
      <c r="LQN106" s="113"/>
      <c r="LQO106" s="112"/>
      <c r="LQP106" s="112"/>
      <c r="LQQ106" s="116" t="s">
        <v>140</v>
      </c>
      <c r="LQR106" s="117"/>
      <c r="LQS106" s="117"/>
      <c r="LQT106" s="117"/>
      <c r="LQU106" s="117"/>
      <c r="LQV106" s="113"/>
      <c r="LQW106" s="112"/>
      <c r="LQX106" s="112"/>
      <c r="LQY106" s="116" t="s">
        <v>140</v>
      </c>
      <c r="LQZ106" s="117"/>
      <c r="LRA106" s="117"/>
      <c r="LRB106" s="117"/>
      <c r="LRC106" s="117"/>
      <c r="LRD106" s="113"/>
      <c r="LRE106" s="112"/>
      <c r="LRF106" s="112"/>
      <c r="LRG106" s="116" t="s">
        <v>140</v>
      </c>
      <c r="LRH106" s="117"/>
      <c r="LRI106" s="117"/>
      <c r="LRJ106" s="117"/>
      <c r="LRK106" s="117"/>
      <c r="LRL106" s="113"/>
      <c r="LRM106" s="112"/>
      <c r="LRN106" s="112"/>
      <c r="LRO106" s="116" t="s">
        <v>140</v>
      </c>
      <c r="LRP106" s="117"/>
      <c r="LRQ106" s="117"/>
      <c r="LRR106" s="117"/>
      <c r="LRS106" s="117"/>
      <c r="LRT106" s="113"/>
      <c r="LRU106" s="112"/>
      <c r="LRV106" s="112"/>
      <c r="LRW106" s="116" t="s">
        <v>140</v>
      </c>
      <c r="LRX106" s="117"/>
      <c r="LRY106" s="117"/>
      <c r="LRZ106" s="117"/>
      <c r="LSA106" s="117"/>
      <c r="LSB106" s="113"/>
      <c r="LSC106" s="112"/>
      <c r="LSD106" s="112"/>
      <c r="LSE106" s="116" t="s">
        <v>140</v>
      </c>
      <c r="LSF106" s="117"/>
      <c r="LSG106" s="117"/>
      <c r="LSH106" s="117"/>
      <c r="LSI106" s="117"/>
      <c r="LSJ106" s="113"/>
      <c r="LSK106" s="112"/>
      <c r="LSL106" s="112"/>
      <c r="LSM106" s="116" t="s">
        <v>140</v>
      </c>
      <c r="LSN106" s="117"/>
      <c r="LSO106" s="117"/>
      <c r="LSP106" s="117"/>
      <c r="LSQ106" s="117"/>
      <c r="LSR106" s="113"/>
      <c r="LSS106" s="112"/>
      <c r="LST106" s="112"/>
      <c r="LSU106" s="116" t="s">
        <v>140</v>
      </c>
      <c r="LSV106" s="117"/>
      <c r="LSW106" s="117"/>
      <c r="LSX106" s="117"/>
      <c r="LSY106" s="117"/>
      <c r="LSZ106" s="113"/>
      <c r="LTA106" s="112"/>
      <c r="LTB106" s="112"/>
      <c r="LTC106" s="116" t="s">
        <v>140</v>
      </c>
      <c r="LTD106" s="117"/>
      <c r="LTE106" s="117"/>
      <c r="LTF106" s="117"/>
      <c r="LTG106" s="117"/>
      <c r="LTH106" s="113"/>
      <c r="LTI106" s="112"/>
      <c r="LTJ106" s="112"/>
      <c r="LTK106" s="116" t="s">
        <v>140</v>
      </c>
      <c r="LTL106" s="117"/>
      <c r="LTM106" s="117"/>
      <c r="LTN106" s="117"/>
      <c r="LTO106" s="117"/>
      <c r="LTP106" s="113"/>
      <c r="LTQ106" s="112"/>
      <c r="LTR106" s="112"/>
      <c r="LTS106" s="116" t="s">
        <v>140</v>
      </c>
      <c r="LTT106" s="117"/>
      <c r="LTU106" s="117"/>
      <c r="LTV106" s="117"/>
      <c r="LTW106" s="117"/>
      <c r="LTX106" s="113"/>
      <c r="LTY106" s="112"/>
      <c r="LTZ106" s="112"/>
      <c r="LUA106" s="116" t="s">
        <v>140</v>
      </c>
      <c r="LUB106" s="117"/>
      <c r="LUC106" s="117"/>
      <c r="LUD106" s="117"/>
      <c r="LUE106" s="117"/>
      <c r="LUF106" s="113"/>
      <c r="LUG106" s="112"/>
      <c r="LUH106" s="112"/>
      <c r="LUI106" s="116" t="s">
        <v>140</v>
      </c>
      <c r="LUJ106" s="117"/>
      <c r="LUK106" s="117"/>
      <c r="LUL106" s="117"/>
      <c r="LUM106" s="117"/>
      <c r="LUN106" s="113"/>
      <c r="LUO106" s="112"/>
      <c r="LUP106" s="112"/>
      <c r="LUQ106" s="116" t="s">
        <v>140</v>
      </c>
      <c r="LUR106" s="117"/>
      <c r="LUS106" s="117"/>
      <c r="LUT106" s="117"/>
      <c r="LUU106" s="117"/>
      <c r="LUV106" s="113"/>
      <c r="LUW106" s="112"/>
      <c r="LUX106" s="112"/>
      <c r="LUY106" s="116" t="s">
        <v>140</v>
      </c>
      <c r="LUZ106" s="117"/>
      <c r="LVA106" s="117"/>
      <c r="LVB106" s="117"/>
      <c r="LVC106" s="117"/>
      <c r="LVD106" s="113"/>
      <c r="LVE106" s="112"/>
      <c r="LVF106" s="112"/>
      <c r="LVG106" s="116" t="s">
        <v>140</v>
      </c>
      <c r="LVH106" s="117"/>
      <c r="LVI106" s="117"/>
      <c r="LVJ106" s="117"/>
      <c r="LVK106" s="117"/>
      <c r="LVL106" s="113"/>
      <c r="LVM106" s="112"/>
      <c r="LVN106" s="112"/>
      <c r="LVO106" s="116" t="s">
        <v>140</v>
      </c>
      <c r="LVP106" s="117"/>
      <c r="LVQ106" s="117"/>
      <c r="LVR106" s="117"/>
      <c r="LVS106" s="117"/>
      <c r="LVT106" s="113"/>
      <c r="LVU106" s="112"/>
      <c r="LVV106" s="112"/>
      <c r="LVW106" s="116" t="s">
        <v>140</v>
      </c>
      <c r="LVX106" s="117"/>
      <c r="LVY106" s="117"/>
      <c r="LVZ106" s="117"/>
      <c r="LWA106" s="117"/>
      <c r="LWB106" s="113"/>
      <c r="LWC106" s="112"/>
      <c r="LWD106" s="112"/>
      <c r="LWE106" s="116" t="s">
        <v>140</v>
      </c>
      <c r="LWF106" s="117"/>
      <c r="LWG106" s="117"/>
      <c r="LWH106" s="117"/>
      <c r="LWI106" s="117"/>
      <c r="LWJ106" s="113"/>
      <c r="LWK106" s="112"/>
      <c r="LWL106" s="112"/>
      <c r="LWM106" s="116" t="s">
        <v>140</v>
      </c>
      <c r="LWN106" s="117"/>
      <c r="LWO106" s="117"/>
      <c r="LWP106" s="117"/>
      <c r="LWQ106" s="117"/>
      <c r="LWR106" s="113"/>
      <c r="LWS106" s="112"/>
      <c r="LWT106" s="112"/>
      <c r="LWU106" s="116" t="s">
        <v>140</v>
      </c>
      <c r="LWV106" s="117"/>
      <c r="LWW106" s="117"/>
      <c r="LWX106" s="117"/>
      <c r="LWY106" s="117"/>
      <c r="LWZ106" s="113"/>
      <c r="LXA106" s="112"/>
      <c r="LXB106" s="112"/>
      <c r="LXC106" s="116" t="s">
        <v>140</v>
      </c>
      <c r="LXD106" s="117"/>
      <c r="LXE106" s="117"/>
      <c r="LXF106" s="117"/>
      <c r="LXG106" s="117"/>
      <c r="LXH106" s="113"/>
      <c r="LXI106" s="112"/>
      <c r="LXJ106" s="112"/>
      <c r="LXK106" s="116" t="s">
        <v>140</v>
      </c>
      <c r="LXL106" s="117"/>
      <c r="LXM106" s="117"/>
      <c r="LXN106" s="117"/>
      <c r="LXO106" s="117"/>
      <c r="LXP106" s="113"/>
      <c r="LXQ106" s="112"/>
      <c r="LXR106" s="112"/>
      <c r="LXS106" s="116" t="s">
        <v>140</v>
      </c>
      <c r="LXT106" s="117"/>
      <c r="LXU106" s="117"/>
      <c r="LXV106" s="117"/>
      <c r="LXW106" s="117"/>
      <c r="LXX106" s="113"/>
      <c r="LXY106" s="112"/>
      <c r="LXZ106" s="112"/>
      <c r="LYA106" s="116" t="s">
        <v>140</v>
      </c>
      <c r="LYB106" s="117"/>
      <c r="LYC106" s="117"/>
      <c r="LYD106" s="117"/>
      <c r="LYE106" s="117"/>
      <c r="LYF106" s="113"/>
      <c r="LYG106" s="112"/>
      <c r="LYH106" s="112"/>
      <c r="LYI106" s="116" t="s">
        <v>140</v>
      </c>
      <c r="LYJ106" s="117"/>
      <c r="LYK106" s="117"/>
      <c r="LYL106" s="117"/>
      <c r="LYM106" s="117"/>
      <c r="LYN106" s="113"/>
      <c r="LYO106" s="112"/>
      <c r="LYP106" s="112"/>
      <c r="LYQ106" s="116" t="s">
        <v>140</v>
      </c>
      <c r="LYR106" s="117"/>
      <c r="LYS106" s="117"/>
      <c r="LYT106" s="117"/>
      <c r="LYU106" s="117"/>
      <c r="LYV106" s="113"/>
      <c r="LYW106" s="112"/>
      <c r="LYX106" s="112"/>
      <c r="LYY106" s="116" t="s">
        <v>140</v>
      </c>
      <c r="LYZ106" s="117"/>
      <c r="LZA106" s="117"/>
      <c r="LZB106" s="117"/>
      <c r="LZC106" s="117"/>
      <c r="LZD106" s="113"/>
      <c r="LZE106" s="112"/>
      <c r="LZF106" s="112"/>
      <c r="LZG106" s="116" t="s">
        <v>140</v>
      </c>
      <c r="LZH106" s="117"/>
      <c r="LZI106" s="117"/>
      <c r="LZJ106" s="117"/>
      <c r="LZK106" s="117"/>
      <c r="LZL106" s="113"/>
      <c r="LZM106" s="112"/>
      <c r="LZN106" s="112"/>
      <c r="LZO106" s="116" t="s">
        <v>140</v>
      </c>
      <c r="LZP106" s="117"/>
      <c r="LZQ106" s="117"/>
      <c r="LZR106" s="117"/>
      <c r="LZS106" s="117"/>
      <c r="LZT106" s="113"/>
      <c r="LZU106" s="112"/>
      <c r="LZV106" s="112"/>
      <c r="LZW106" s="116" t="s">
        <v>140</v>
      </c>
      <c r="LZX106" s="117"/>
      <c r="LZY106" s="117"/>
      <c r="LZZ106" s="117"/>
      <c r="MAA106" s="117"/>
      <c r="MAB106" s="113"/>
      <c r="MAC106" s="112"/>
      <c r="MAD106" s="112"/>
      <c r="MAE106" s="116" t="s">
        <v>140</v>
      </c>
      <c r="MAF106" s="117"/>
      <c r="MAG106" s="117"/>
      <c r="MAH106" s="117"/>
      <c r="MAI106" s="117"/>
      <c r="MAJ106" s="113"/>
      <c r="MAK106" s="112"/>
      <c r="MAL106" s="112"/>
      <c r="MAM106" s="116" t="s">
        <v>140</v>
      </c>
      <c r="MAN106" s="117"/>
      <c r="MAO106" s="117"/>
      <c r="MAP106" s="117"/>
      <c r="MAQ106" s="117"/>
      <c r="MAR106" s="113"/>
      <c r="MAS106" s="112"/>
      <c r="MAT106" s="112"/>
      <c r="MAU106" s="116" t="s">
        <v>140</v>
      </c>
      <c r="MAV106" s="117"/>
      <c r="MAW106" s="117"/>
      <c r="MAX106" s="117"/>
      <c r="MAY106" s="117"/>
      <c r="MAZ106" s="113"/>
      <c r="MBA106" s="112"/>
      <c r="MBB106" s="112"/>
      <c r="MBC106" s="116" t="s">
        <v>140</v>
      </c>
      <c r="MBD106" s="117"/>
      <c r="MBE106" s="117"/>
      <c r="MBF106" s="117"/>
      <c r="MBG106" s="117"/>
      <c r="MBH106" s="113"/>
      <c r="MBI106" s="112"/>
      <c r="MBJ106" s="112"/>
      <c r="MBK106" s="116" t="s">
        <v>140</v>
      </c>
      <c r="MBL106" s="117"/>
      <c r="MBM106" s="117"/>
      <c r="MBN106" s="117"/>
      <c r="MBO106" s="117"/>
      <c r="MBP106" s="113"/>
      <c r="MBQ106" s="112"/>
      <c r="MBR106" s="112"/>
      <c r="MBS106" s="116" t="s">
        <v>140</v>
      </c>
      <c r="MBT106" s="117"/>
      <c r="MBU106" s="117"/>
      <c r="MBV106" s="117"/>
      <c r="MBW106" s="117"/>
      <c r="MBX106" s="113"/>
      <c r="MBY106" s="112"/>
      <c r="MBZ106" s="112"/>
      <c r="MCA106" s="116" t="s">
        <v>140</v>
      </c>
      <c r="MCB106" s="117"/>
      <c r="MCC106" s="117"/>
      <c r="MCD106" s="117"/>
      <c r="MCE106" s="117"/>
      <c r="MCF106" s="113"/>
      <c r="MCG106" s="112"/>
      <c r="MCH106" s="112"/>
      <c r="MCI106" s="116" t="s">
        <v>140</v>
      </c>
      <c r="MCJ106" s="117"/>
      <c r="MCK106" s="117"/>
      <c r="MCL106" s="117"/>
      <c r="MCM106" s="117"/>
      <c r="MCN106" s="113"/>
      <c r="MCO106" s="112"/>
      <c r="MCP106" s="112"/>
      <c r="MCQ106" s="116" t="s">
        <v>140</v>
      </c>
      <c r="MCR106" s="117"/>
      <c r="MCS106" s="117"/>
      <c r="MCT106" s="117"/>
      <c r="MCU106" s="117"/>
      <c r="MCV106" s="113"/>
      <c r="MCW106" s="112"/>
      <c r="MCX106" s="112"/>
      <c r="MCY106" s="116" t="s">
        <v>140</v>
      </c>
      <c r="MCZ106" s="117"/>
      <c r="MDA106" s="117"/>
      <c r="MDB106" s="117"/>
      <c r="MDC106" s="117"/>
      <c r="MDD106" s="113"/>
      <c r="MDE106" s="112"/>
      <c r="MDF106" s="112"/>
      <c r="MDG106" s="116" t="s">
        <v>140</v>
      </c>
      <c r="MDH106" s="117"/>
      <c r="MDI106" s="117"/>
      <c r="MDJ106" s="117"/>
      <c r="MDK106" s="117"/>
      <c r="MDL106" s="113"/>
      <c r="MDM106" s="112"/>
      <c r="MDN106" s="112"/>
      <c r="MDO106" s="116" t="s">
        <v>140</v>
      </c>
      <c r="MDP106" s="117"/>
      <c r="MDQ106" s="117"/>
      <c r="MDR106" s="117"/>
      <c r="MDS106" s="117"/>
      <c r="MDT106" s="113"/>
      <c r="MDU106" s="112"/>
      <c r="MDV106" s="112"/>
      <c r="MDW106" s="116" t="s">
        <v>140</v>
      </c>
      <c r="MDX106" s="117"/>
      <c r="MDY106" s="117"/>
      <c r="MDZ106" s="117"/>
      <c r="MEA106" s="117"/>
      <c r="MEB106" s="113"/>
      <c r="MEC106" s="112"/>
      <c r="MED106" s="112"/>
      <c r="MEE106" s="116" t="s">
        <v>140</v>
      </c>
      <c r="MEF106" s="117"/>
      <c r="MEG106" s="117"/>
      <c r="MEH106" s="117"/>
      <c r="MEI106" s="117"/>
      <c r="MEJ106" s="113"/>
      <c r="MEK106" s="112"/>
      <c r="MEL106" s="112"/>
      <c r="MEM106" s="116" t="s">
        <v>140</v>
      </c>
      <c r="MEN106" s="117"/>
      <c r="MEO106" s="117"/>
      <c r="MEP106" s="117"/>
      <c r="MEQ106" s="117"/>
      <c r="MER106" s="113"/>
      <c r="MES106" s="112"/>
      <c r="MET106" s="112"/>
      <c r="MEU106" s="116" t="s">
        <v>140</v>
      </c>
      <c r="MEV106" s="117"/>
      <c r="MEW106" s="117"/>
      <c r="MEX106" s="117"/>
      <c r="MEY106" s="117"/>
      <c r="MEZ106" s="113"/>
      <c r="MFA106" s="112"/>
      <c r="MFB106" s="112"/>
      <c r="MFC106" s="116" t="s">
        <v>140</v>
      </c>
      <c r="MFD106" s="117"/>
      <c r="MFE106" s="117"/>
      <c r="MFF106" s="117"/>
      <c r="MFG106" s="117"/>
      <c r="MFH106" s="113"/>
      <c r="MFI106" s="112"/>
      <c r="MFJ106" s="112"/>
      <c r="MFK106" s="116" t="s">
        <v>140</v>
      </c>
      <c r="MFL106" s="117"/>
      <c r="MFM106" s="117"/>
      <c r="MFN106" s="117"/>
      <c r="MFO106" s="117"/>
      <c r="MFP106" s="113"/>
      <c r="MFQ106" s="112"/>
      <c r="MFR106" s="112"/>
      <c r="MFS106" s="116" t="s">
        <v>140</v>
      </c>
      <c r="MFT106" s="117"/>
      <c r="MFU106" s="117"/>
      <c r="MFV106" s="117"/>
      <c r="MFW106" s="117"/>
      <c r="MFX106" s="113"/>
      <c r="MFY106" s="112"/>
      <c r="MFZ106" s="112"/>
      <c r="MGA106" s="116" t="s">
        <v>140</v>
      </c>
      <c r="MGB106" s="117"/>
      <c r="MGC106" s="117"/>
      <c r="MGD106" s="117"/>
      <c r="MGE106" s="117"/>
      <c r="MGF106" s="113"/>
      <c r="MGG106" s="112"/>
      <c r="MGH106" s="112"/>
      <c r="MGI106" s="116" t="s">
        <v>140</v>
      </c>
      <c r="MGJ106" s="117"/>
      <c r="MGK106" s="117"/>
      <c r="MGL106" s="117"/>
      <c r="MGM106" s="117"/>
      <c r="MGN106" s="113"/>
      <c r="MGO106" s="112"/>
      <c r="MGP106" s="112"/>
      <c r="MGQ106" s="116" t="s">
        <v>140</v>
      </c>
      <c r="MGR106" s="117"/>
      <c r="MGS106" s="117"/>
      <c r="MGT106" s="117"/>
      <c r="MGU106" s="117"/>
      <c r="MGV106" s="113"/>
      <c r="MGW106" s="112"/>
      <c r="MGX106" s="112"/>
      <c r="MGY106" s="116" t="s">
        <v>140</v>
      </c>
      <c r="MGZ106" s="117"/>
      <c r="MHA106" s="117"/>
      <c r="MHB106" s="117"/>
      <c r="MHC106" s="117"/>
      <c r="MHD106" s="113"/>
      <c r="MHE106" s="112"/>
      <c r="MHF106" s="112"/>
      <c r="MHG106" s="116" t="s">
        <v>140</v>
      </c>
      <c r="MHH106" s="117"/>
      <c r="MHI106" s="117"/>
      <c r="MHJ106" s="117"/>
      <c r="MHK106" s="117"/>
      <c r="MHL106" s="113"/>
      <c r="MHM106" s="112"/>
      <c r="MHN106" s="112"/>
      <c r="MHO106" s="116" t="s">
        <v>140</v>
      </c>
      <c r="MHP106" s="117"/>
      <c r="MHQ106" s="117"/>
      <c r="MHR106" s="117"/>
      <c r="MHS106" s="117"/>
      <c r="MHT106" s="113"/>
      <c r="MHU106" s="112"/>
      <c r="MHV106" s="112"/>
      <c r="MHW106" s="116" t="s">
        <v>140</v>
      </c>
      <c r="MHX106" s="117"/>
      <c r="MHY106" s="117"/>
      <c r="MHZ106" s="117"/>
      <c r="MIA106" s="117"/>
      <c r="MIB106" s="113"/>
      <c r="MIC106" s="112"/>
      <c r="MID106" s="112"/>
      <c r="MIE106" s="116" t="s">
        <v>140</v>
      </c>
      <c r="MIF106" s="117"/>
      <c r="MIG106" s="117"/>
      <c r="MIH106" s="117"/>
      <c r="MII106" s="117"/>
      <c r="MIJ106" s="113"/>
      <c r="MIK106" s="112"/>
      <c r="MIL106" s="112"/>
      <c r="MIM106" s="116" t="s">
        <v>140</v>
      </c>
      <c r="MIN106" s="117"/>
      <c r="MIO106" s="117"/>
      <c r="MIP106" s="117"/>
      <c r="MIQ106" s="117"/>
      <c r="MIR106" s="113"/>
      <c r="MIS106" s="112"/>
      <c r="MIT106" s="112"/>
      <c r="MIU106" s="116" t="s">
        <v>140</v>
      </c>
      <c r="MIV106" s="117"/>
      <c r="MIW106" s="117"/>
      <c r="MIX106" s="117"/>
      <c r="MIY106" s="117"/>
      <c r="MIZ106" s="113"/>
      <c r="MJA106" s="112"/>
      <c r="MJB106" s="112"/>
      <c r="MJC106" s="116" t="s">
        <v>140</v>
      </c>
      <c r="MJD106" s="117"/>
      <c r="MJE106" s="117"/>
      <c r="MJF106" s="117"/>
      <c r="MJG106" s="117"/>
      <c r="MJH106" s="113"/>
      <c r="MJI106" s="112"/>
      <c r="MJJ106" s="112"/>
      <c r="MJK106" s="116" t="s">
        <v>140</v>
      </c>
      <c r="MJL106" s="117"/>
      <c r="MJM106" s="117"/>
      <c r="MJN106" s="117"/>
      <c r="MJO106" s="117"/>
      <c r="MJP106" s="113"/>
      <c r="MJQ106" s="112"/>
      <c r="MJR106" s="112"/>
      <c r="MJS106" s="116" t="s">
        <v>140</v>
      </c>
      <c r="MJT106" s="117"/>
      <c r="MJU106" s="117"/>
      <c r="MJV106" s="117"/>
      <c r="MJW106" s="117"/>
      <c r="MJX106" s="113"/>
      <c r="MJY106" s="112"/>
      <c r="MJZ106" s="112"/>
      <c r="MKA106" s="116" t="s">
        <v>140</v>
      </c>
      <c r="MKB106" s="117"/>
      <c r="MKC106" s="117"/>
      <c r="MKD106" s="117"/>
      <c r="MKE106" s="117"/>
      <c r="MKF106" s="113"/>
      <c r="MKG106" s="112"/>
      <c r="MKH106" s="112"/>
      <c r="MKI106" s="116" t="s">
        <v>140</v>
      </c>
      <c r="MKJ106" s="117"/>
      <c r="MKK106" s="117"/>
      <c r="MKL106" s="117"/>
      <c r="MKM106" s="117"/>
      <c r="MKN106" s="113"/>
      <c r="MKO106" s="112"/>
      <c r="MKP106" s="112"/>
      <c r="MKQ106" s="116" t="s">
        <v>140</v>
      </c>
      <c r="MKR106" s="117"/>
      <c r="MKS106" s="117"/>
      <c r="MKT106" s="117"/>
      <c r="MKU106" s="117"/>
      <c r="MKV106" s="113"/>
      <c r="MKW106" s="112"/>
      <c r="MKX106" s="112"/>
      <c r="MKY106" s="116" t="s">
        <v>140</v>
      </c>
      <c r="MKZ106" s="117"/>
      <c r="MLA106" s="117"/>
      <c r="MLB106" s="117"/>
      <c r="MLC106" s="117"/>
      <c r="MLD106" s="113"/>
      <c r="MLE106" s="112"/>
      <c r="MLF106" s="112"/>
      <c r="MLG106" s="116" t="s">
        <v>140</v>
      </c>
      <c r="MLH106" s="117"/>
      <c r="MLI106" s="117"/>
      <c r="MLJ106" s="117"/>
      <c r="MLK106" s="117"/>
      <c r="MLL106" s="113"/>
      <c r="MLM106" s="112"/>
      <c r="MLN106" s="112"/>
      <c r="MLO106" s="116" t="s">
        <v>140</v>
      </c>
      <c r="MLP106" s="117"/>
      <c r="MLQ106" s="117"/>
      <c r="MLR106" s="117"/>
      <c r="MLS106" s="117"/>
      <c r="MLT106" s="113"/>
      <c r="MLU106" s="112"/>
      <c r="MLV106" s="112"/>
      <c r="MLW106" s="116" t="s">
        <v>140</v>
      </c>
      <c r="MLX106" s="117"/>
      <c r="MLY106" s="117"/>
      <c r="MLZ106" s="117"/>
      <c r="MMA106" s="117"/>
      <c r="MMB106" s="113"/>
      <c r="MMC106" s="112"/>
      <c r="MMD106" s="112"/>
      <c r="MME106" s="116" t="s">
        <v>140</v>
      </c>
      <c r="MMF106" s="117"/>
      <c r="MMG106" s="117"/>
      <c r="MMH106" s="117"/>
      <c r="MMI106" s="117"/>
      <c r="MMJ106" s="113"/>
      <c r="MMK106" s="112"/>
      <c r="MML106" s="112"/>
      <c r="MMM106" s="116" t="s">
        <v>140</v>
      </c>
      <c r="MMN106" s="117"/>
      <c r="MMO106" s="117"/>
      <c r="MMP106" s="117"/>
      <c r="MMQ106" s="117"/>
      <c r="MMR106" s="113"/>
      <c r="MMS106" s="112"/>
      <c r="MMT106" s="112"/>
      <c r="MMU106" s="116" t="s">
        <v>140</v>
      </c>
      <c r="MMV106" s="117"/>
      <c r="MMW106" s="117"/>
      <c r="MMX106" s="117"/>
      <c r="MMY106" s="117"/>
      <c r="MMZ106" s="113"/>
      <c r="MNA106" s="112"/>
      <c r="MNB106" s="112"/>
      <c r="MNC106" s="116" t="s">
        <v>140</v>
      </c>
      <c r="MND106" s="117"/>
      <c r="MNE106" s="117"/>
      <c r="MNF106" s="117"/>
      <c r="MNG106" s="117"/>
      <c r="MNH106" s="113"/>
      <c r="MNI106" s="112"/>
      <c r="MNJ106" s="112"/>
      <c r="MNK106" s="116" t="s">
        <v>140</v>
      </c>
      <c r="MNL106" s="117"/>
      <c r="MNM106" s="117"/>
      <c r="MNN106" s="117"/>
      <c r="MNO106" s="117"/>
      <c r="MNP106" s="113"/>
      <c r="MNQ106" s="112"/>
      <c r="MNR106" s="112"/>
      <c r="MNS106" s="116" t="s">
        <v>140</v>
      </c>
      <c r="MNT106" s="117"/>
      <c r="MNU106" s="117"/>
      <c r="MNV106" s="117"/>
      <c r="MNW106" s="117"/>
      <c r="MNX106" s="113"/>
      <c r="MNY106" s="112"/>
      <c r="MNZ106" s="112"/>
      <c r="MOA106" s="116" t="s">
        <v>140</v>
      </c>
      <c r="MOB106" s="117"/>
      <c r="MOC106" s="117"/>
      <c r="MOD106" s="117"/>
      <c r="MOE106" s="117"/>
      <c r="MOF106" s="113"/>
      <c r="MOG106" s="112"/>
      <c r="MOH106" s="112"/>
      <c r="MOI106" s="116" t="s">
        <v>140</v>
      </c>
      <c r="MOJ106" s="117"/>
      <c r="MOK106" s="117"/>
      <c r="MOL106" s="117"/>
      <c r="MOM106" s="117"/>
      <c r="MON106" s="113"/>
      <c r="MOO106" s="112"/>
      <c r="MOP106" s="112"/>
      <c r="MOQ106" s="116" t="s">
        <v>140</v>
      </c>
      <c r="MOR106" s="117"/>
      <c r="MOS106" s="117"/>
      <c r="MOT106" s="117"/>
      <c r="MOU106" s="117"/>
      <c r="MOV106" s="113"/>
      <c r="MOW106" s="112"/>
      <c r="MOX106" s="112"/>
      <c r="MOY106" s="116" t="s">
        <v>140</v>
      </c>
      <c r="MOZ106" s="117"/>
      <c r="MPA106" s="117"/>
      <c r="MPB106" s="117"/>
      <c r="MPC106" s="117"/>
      <c r="MPD106" s="113"/>
      <c r="MPE106" s="112"/>
      <c r="MPF106" s="112"/>
      <c r="MPG106" s="116" t="s">
        <v>140</v>
      </c>
      <c r="MPH106" s="117"/>
      <c r="MPI106" s="117"/>
      <c r="MPJ106" s="117"/>
      <c r="MPK106" s="117"/>
      <c r="MPL106" s="113"/>
      <c r="MPM106" s="112"/>
      <c r="MPN106" s="112"/>
      <c r="MPO106" s="116" t="s">
        <v>140</v>
      </c>
      <c r="MPP106" s="117"/>
      <c r="MPQ106" s="117"/>
      <c r="MPR106" s="117"/>
      <c r="MPS106" s="117"/>
      <c r="MPT106" s="113"/>
      <c r="MPU106" s="112"/>
      <c r="MPV106" s="112"/>
      <c r="MPW106" s="116" t="s">
        <v>140</v>
      </c>
      <c r="MPX106" s="117"/>
      <c r="MPY106" s="117"/>
      <c r="MPZ106" s="117"/>
      <c r="MQA106" s="117"/>
      <c r="MQB106" s="113"/>
      <c r="MQC106" s="112"/>
      <c r="MQD106" s="112"/>
      <c r="MQE106" s="116" t="s">
        <v>140</v>
      </c>
      <c r="MQF106" s="117"/>
      <c r="MQG106" s="117"/>
      <c r="MQH106" s="117"/>
      <c r="MQI106" s="117"/>
      <c r="MQJ106" s="113"/>
      <c r="MQK106" s="112"/>
      <c r="MQL106" s="112"/>
      <c r="MQM106" s="116" t="s">
        <v>140</v>
      </c>
      <c r="MQN106" s="117"/>
      <c r="MQO106" s="117"/>
      <c r="MQP106" s="117"/>
      <c r="MQQ106" s="117"/>
      <c r="MQR106" s="113"/>
      <c r="MQS106" s="112"/>
      <c r="MQT106" s="112"/>
      <c r="MQU106" s="116" t="s">
        <v>140</v>
      </c>
      <c r="MQV106" s="117"/>
      <c r="MQW106" s="117"/>
      <c r="MQX106" s="117"/>
      <c r="MQY106" s="117"/>
      <c r="MQZ106" s="113"/>
      <c r="MRA106" s="112"/>
      <c r="MRB106" s="112"/>
      <c r="MRC106" s="116" t="s">
        <v>140</v>
      </c>
      <c r="MRD106" s="117"/>
      <c r="MRE106" s="117"/>
      <c r="MRF106" s="117"/>
      <c r="MRG106" s="117"/>
      <c r="MRH106" s="113"/>
      <c r="MRI106" s="112"/>
      <c r="MRJ106" s="112"/>
      <c r="MRK106" s="116" t="s">
        <v>140</v>
      </c>
      <c r="MRL106" s="117"/>
      <c r="MRM106" s="117"/>
      <c r="MRN106" s="117"/>
      <c r="MRO106" s="117"/>
      <c r="MRP106" s="113"/>
      <c r="MRQ106" s="112"/>
      <c r="MRR106" s="112"/>
      <c r="MRS106" s="116" t="s">
        <v>140</v>
      </c>
      <c r="MRT106" s="117"/>
      <c r="MRU106" s="117"/>
      <c r="MRV106" s="117"/>
      <c r="MRW106" s="117"/>
      <c r="MRX106" s="113"/>
      <c r="MRY106" s="112"/>
      <c r="MRZ106" s="112"/>
      <c r="MSA106" s="116" t="s">
        <v>140</v>
      </c>
      <c r="MSB106" s="117"/>
      <c r="MSC106" s="117"/>
      <c r="MSD106" s="117"/>
      <c r="MSE106" s="117"/>
      <c r="MSF106" s="113"/>
      <c r="MSG106" s="112"/>
      <c r="MSH106" s="112"/>
      <c r="MSI106" s="116" t="s">
        <v>140</v>
      </c>
      <c r="MSJ106" s="117"/>
      <c r="MSK106" s="117"/>
      <c r="MSL106" s="117"/>
      <c r="MSM106" s="117"/>
      <c r="MSN106" s="113"/>
      <c r="MSO106" s="112"/>
      <c r="MSP106" s="112"/>
      <c r="MSQ106" s="116" t="s">
        <v>140</v>
      </c>
      <c r="MSR106" s="117"/>
      <c r="MSS106" s="117"/>
      <c r="MST106" s="117"/>
      <c r="MSU106" s="117"/>
      <c r="MSV106" s="113"/>
      <c r="MSW106" s="112"/>
      <c r="MSX106" s="112"/>
      <c r="MSY106" s="116" t="s">
        <v>140</v>
      </c>
      <c r="MSZ106" s="117"/>
      <c r="MTA106" s="117"/>
      <c r="MTB106" s="117"/>
      <c r="MTC106" s="117"/>
      <c r="MTD106" s="113"/>
      <c r="MTE106" s="112"/>
      <c r="MTF106" s="112"/>
      <c r="MTG106" s="116" t="s">
        <v>140</v>
      </c>
      <c r="MTH106" s="117"/>
      <c r="MTI106" s="117"/>
      <c r="MTJ106" s="117"/>
      <c r="MTK106" s="117"/>
      <c r="MTL106" s="113"/>
      <c r="MTM106" s="112"/>
      <c r="MTN106" s="112"/>
      <c r="MTO106" s="116" t="s">
        <v>140</v>
      </c>
      <c r="MTP106" s="117"/>
      <c r="MTQ106" s="117"/>
      <c r="MTR106" s="117"/>
      <c r="MTS106" s="117"/>
      <c r="MTT106" s="113"/>
      <c r="MTU106" s="112"/>
      <c r="MTV106" s="112"/>
      <c r="MTW106" s="116" t="s">
        <v>140</v>
      </c>
      <c r="MTX106" s="117"/>
      <c r="MTY106" s="117"/>
      <c r="MTZ106" s="117"/>
      <c r="MUA106" s="117"/>
      <c r="MUB106" s="113"/>
      <c r="MUC106" s="112"/>
      <c r="MUD106" s="112"/>
      <c r="MUE106" s="116" t="s">
        <v>140</v>
      </c>
      <c r="MUF106" s="117"/>
      <c r="MUG106" s="117"/>
      <c r="MUH106" s="117"/>
      <c r="MUI106" s="117"/>
      <c r="MUJ106" s="113"/>
      <c r="MUK106" s="112"/>
      <c r="MUL106" s="112"/>
      <c r="MUM106" s="116" t="s">
        <v>140</v>
      </c>
      <c r="MUN106" s="117"/>
      <c r="MUO106" s="117"/>
      <c r="MUP106" s="117"/>
      <c r="MUQ106" s="117"/>
      <c r="MUR106" s="113"/>
      <c r="MUS106" s="112"/>
      <c r="MUT106" s="112"/>
      <c r="MUU106" s="116" t="s">
        <v>140</v>
      </c>
      <c r="MUV106" s="117"/>
      <c r="MUW106" s="117"/>
      <c r="MUX106" s="117"/>
      <c r="MUY106" s="117"/>
      <c r="MUZ106" s="113"/>
      <c r="MVA106" s="112"/>
      <c r="MVB106" s="112"/>
      <c r="MVC106" s="116" t="s">
        <v>140</v>
      </c>
      <c r="MVD106" s="117"/>
      <c r="MVE106" s="117"/>
      <c r="MVF106" s="117"/>
      <c r="MVG106" s="117"/>
      <c r="MVH106" s="113"/>
      <c r="MVI106" s="112"/>
      <c r="MVJ106" s="112"/>
      <c r="MVK106" s="116" t="s">
        <v>140</v>
      </c>
      <c r="MVL106" s="117"/>
      <c r="MVM106" s="117"/>
      <c r="MVN106" s="117"/>
      <c r="MVO106" s="117"/>
      <c r="MVP106" s="113"/>
      <c r="MVQ106" s="112"/>
      <c r="MVR106" s="112"/>
      <c r="MVS106" s="116" t="s">
        <v>140</v>
      </c>
      <c r="MVT106" s="117"/>
      <c r="MVU106" s="117"/>
      <c r="MVV106" s="117"/>
      <c r="MVW106" s="117"/>
      <c r="MVX106" s="113"/>
      <c r="MVY106" s="112"/>
      <c r="MVZ106" s="112"/>
      <c r="MWA106" s="116" t="s">
        <v>140</v>
      </c>
      <c r="MWB106" s="117"/>
      <c r="MWC106" s="117"/>
      <c r="MWD106" s="117"/>
      <c r="MWE106" s="117"/>
      <c r="MWF106" s="113"/>
      <c r="MWG106" s="112"/>
      <c r="MWH106" s="112"/>
      <c r="MWI106" s="116" t="s">
        <v>140</v>
      </c>
      <c r="MWJ106" s="117"/>
      <c r="MWK106" s="117"/>
      <c r="MWL106" s="117"/>
      <c r="MWM106" s="117"/>
      <c r="MWN106" s="113"/>
      <c r="MWO106" s="112"/>
      <c r="MWP106" s="112"/>
      <c r="MWQ106" s="116" t="s">
        <v>140</v>
      </c>
      <c r="MWR106" s="117"/>
      <c r="MWS106" s="117"/>
      <c r="MWT106" s="117"/>
      <c r="MWU106" s="117"/>
      <c r="MWV106" s="113"/>
      <c r="MWW106" s="112"/>
      <c r="MWX106" s="112"/>
      <c r="MWY106" s="116" t="s">
        <v>140</v>
      </c>
      <c r="MWZ106" s="117"/>
      <c r="MXA106" s="117"/>
      <c r="MXB106" s="117"/>
      <c r="MXC106" s="117"/>
      <c r="MXD106" s="113"/>
      <c r="MXE106" s="112"/>
      <c r="MXF106" s="112"/>
      <c r="MXG106" s="116" t="s">
        <v>140</v>
      </c>
      <c r="MXH106" s="117"/>
      <c r="MXI106" s="117"/>
      <c r="MXJ106" s="117"/>
      <c r="MXK106" s="117"/>
      <c r="MXL106" s="113"/>
      <c r="MXM106" s="112"/>
      <c r="MXN106" s="112"/>
      <c r="MXO106" s="116" t="s">
        <v>140</v>
      </c>
      <c r="MXP106" s="117"/>
      <c r="MXQ106" s="117"/>
      <c r="MXR106" s="117"/>
      <c r="MXS106" s="117"/>
      <c r="MXT106" s="113"/>
      <c r="MXU106" s="112"/>
      <c r="MXV106" s="112"/>
      <c r="MXW106" s="116" t="s">
        <v>140</v>
      </c>
      <c r="MXX106" s="117"/>
      <c r="MXY106" s="117"/>
      <c r="MXZ106" s="117"/>
      <c r="MYA106" s="117"/>
      <c r="MYB106" s="113"/>
      <c r="MYC106" s="112"/>
      <c r="MYD106" s="112"/>
      <c r="MYE106" s="116" t="s">
        <v>140</v>
      </c>
      <c r="MYF106" s="117"/>
      <c r="MYG106" s="117"/>
      <c r="MYH106" s="117"/>
      <c r="MYI106" s="117"/>
      <c r="MYJ106" s="113"/>
      <c r="MYK106" s="112"/>
      <c r="MYL106" s="112"/>
      <c r="MYM106" s="116" t="s">
        <v>140</v>
      </c>
      <c r="MYN106" s="117"/>
      <c r="MYO106" s="117"/>
      <c r="MYP106" s="117"/>
      <c r="MYQ106" s="117"/>
      <c r="MYR106" s="113"/>
      <c r="MYS106" s="112"/>
      <c r="MYT106" s="112"/>
      <c r="MYU106" s="116" t="s">
        <v>140</v>
      </c>
      <c r="MYV106" s="117"/>
      <c r="MYW106" s="117"/>
      <c r="MYX106" s="117"/>
      <c r="MYY106" s="117"/>
      <c r="MYZ106" s="113"/>
      <c r="MZA106" s="112"/>
      <c r="MZB106" s="112"/>
      <c r="MZC106" s="116" t="s">
        <v>140</v>
      </c>
      <c r="MZD106" s="117"/>
      <c r="MZE106" s="117"/>
      <c r="MZF106" s="117"/>
      <c r="MZG106" s="117"/>
      <c r="MZH106" s="113"/>
      <c r="MZI106" s="112"/>
      <c r="MZJ106" s="112"/>
      <c r="MZK106" s="116" t="s">
        <v>140</v>
      </c>
      <c r="MZL106" s="117"/>
      <c r="MZM106" s="117"/>
      <c r="MZN106" s="117"/>
      <c r="MZO106" s="117"/>
      <c r="MZP106" s="113"/>
      <c r="MZQ106" s="112"/>
      <c r="MZR106" s="112"/>
      <c r="MZS106" s="116" t="s">
        <v>140</v>
      </c>
      <c r="MZT106" s="117"/>
      <c r="MZU106" s="117"/>
      <c r="MZV106" s="117"/>
      <c r="MZW106" s="117"/>
      <c r="MZX106" s="113"/>
      <c r="MZY106" s="112"/>
      <c r="MZZ106" s="112"/>
      <c r="NAA106" s="116" t="s">
        <v>140</v>
      </c>
      <c r="NAB106" s="117"/>
      <c r="NAC106" s="117"/>
      <c r="NAD106" s="117"/>
      <c r="NAE106" s="117"/>
      <c r="NAF106" s="113"/>
      <c r="NAG106" s="112"/>
      <c r="NAH106" s="112"/>
      <c r="NAI106" s="116" t="s">
        <v>140</v>
      </c>
      <c r="NAJ106" s="117"/>
      <c r="NAK106" s="117"/>
      <c r="NAL106" s="117"/>
      <c r="NAM106" s="117"/>
      <c r="NAN106" s="113"/>
      <c r="NAO106" s="112"/>
      <c r="NAP106" s="112"/>
      <c r="NAQ106" s="116" t="s">
        <v>140</v>
      </c>
      <c r="NAR106" s="117"/>
      <c r="NAS106" s="117"/>
      <c r="NAT106" s="117"/>
      <c r="NAU106" s="117"/>
      <c r="NAV106" s="113"/>
      <c r="NAW106" s="112"/>
      <c r="NAX106" s="112"/>
      <c r="NAY106" s="116" t="s">
        <v>140</v>
      </c>
      <c r="NAZ106" s="117"/>
      <c r="NBA106" s="117"/>
      <c r="NBB106" s="117"/>
      <c r="NBC106" s="117"/>
      <c r="NBD106" s="113"/>
      <c r="NBE106" s="112"/>
      <c r="NBF106" s="112"/>
      <c r="NBG106" s="116" t="s">
        <v>140</v>
      </c>
      <c r="NBH106" s="117"/>
      <c r="NBI106" s="117"/>
      <c r="NBJ106" s="117"/>
      <c r="NBK106" s="117"/>
      <c r="NBL106" s="113"/>
      <c r="NBM106" s="112"/>
      <c r="NBN106" s="112"/>
      <c r="NBO106" s="116" t="s">
        <v>140</v>
      </c>
      <c r="NBP106" s="117"/>
      <c r="NBQ106" s="117"/>
      <c r="NBR106" s="117"/>
      <c r="NBS106" s="117"/>
      <c r="NBT106" s="113"/>
      <c r="NBU106" s="112"/>
      <c r="NBV106" s="112"/>
      <c r="NBW106" s="116" t="s">
        <v>140</v>
      </c>
      <c r="NBX106" s="117"/>
      <c r="NBY106" s="117"/>
      <c r="NBZ106" s="117"/>
      <c r="NCA106" s="117"/>
      <c r="NCB106" s="113"/>
      <c r="NCC106" s="112"/>
      <c r="NCD106" s="112"/>
      <c r="NCE106" s="116" t="s">
        <v>140</v>
      </c>
      <c r="NCF106" s="117"/>
      <c r="NCG106" s="117"/>
      <c r="NCH106" s="117"/>
      <c r="NCI106" s="117"/>
      <c r="NCJ106" s="113"/>
      <c r="NCK106" s="112"/>
      <c r="NCL106" s="112"/>
      <c r="NCM106" s="116" t="s">
        <v>140</v>
      </c>
      <c r="NCN106" s="117"/>
      <c r="NCO106" s="117"/>
      <c r="NCP106" s="117"/>
      <c r="NCQ106" s="117"/>
      <c r="NCR106" s="113"/>
      <c r="NCS106" s="112"/>
      <c r="NCT106" s="112"/>
      <c r="NCU106" s="116" t="s">
        <v>140</v>
      </c>
      <c r="NCV106" s="117"/>
      <c r="NCW106" s="117"/>
      <c r="NCX106" s="117"/>
      <c r="NCY106" s="117"/>
      <c r="NCZ106" s="113"/>
      <c r="NDA106" s="112"/>
      <c r="NDB106" s="112"/>
      <c r="NDC106" s="116" t="s">
        <v>140</v>
      </c>
      <c r="NDD106" s="117"/>
      <c r="NDE106" s="117"/>
      <c r="NDF106" s="117"/>
      <c r="NDG106" s="117"/>
      <c r="NDH106" s="113"/>
      <c r="NDI106" s="112"/>
      <c r="NDJ106" s="112"/>
      <c r="NDK106" s="116" t="s">
        <v>140</v>
      </c>
      <c r="NDL106" s="117"/>
      <c r="NDM106" s="117"/>
      <c r="NDN106" s="117"/>
      <c r="NDO106" s="117"/>
      <c r="NDP106" s="113"/>
      <c r="NDQ106" s="112"/>
      <c r="NDR106" s="112"/>
      <c r="NDS106" s="116" t="s">
        <v>140</v>
      </c>
      <c r="NDT106" s="117"/>
      <c r="NDU106" s="117"/>
      <c r="NDV106" s="117"/>
      <c r="NDW106" s="117"/>
      <c r="NDX106" s="113"/>
      <c r="NDY106" s="112"/>
      <c r="NDZ106" s="112"/>
      <c r="NEA106" s="116" t="s">
        <v>140</v>
      </c>
      <c r="NEB106" s="117"/>
      <c r="NEC106" s="117"/>
      <c r="NED106" s="117"/>
      <c r="NEE106" s="117"/>
      <c r="NEF106" s="113"/>
      <c r="NEG106" s="112"/>
      <c r="NEH106" s="112"/>
      <c r="NEI106" s="116" t="s">
        <v>140</v>
      </c>
      <c r="NEJ106" s="117"/>
      <c r="NEK106" s="117"/>
      <c r="NEL106" s="117"/>
      <c r="NEM106" s="117"/>
      <c r="NEN106" s="113"/>
      <c r="NEO106" s="112"/>
      <c r="NEP106" s="112"/>
      <c r="NEQ106" s="116" t="s">
        <v>140</v>
      </c>
      <c r="NER106" s="117"/>
      <c r="NES106" s="117"/>
      <c r="NET106" s="117"/>
      <c r="NEU106" s="117"/>
      <c r="NEV106" s="113"/>
      <c r="NEW106" s="112"/>
      <c r="NEX106" s="112"/>
      <c r="NEY106" s="116" t="s">
        <v>140</v>
      </c>
      <c r="NEZ106" s="117"/>
      <c r="NFA106" s="117"/>
      <c r="NFB106" s="117"/>
      <c r="NFC106" s="117"/>
      <c r="NFD106" s="113"/>
      <c r="NFE106" s="112"/>
      <c r="NFF106" s="112"/>
      <c r="NFG106" s="116" t="s">
        <v>140</v>
      </c>
      <c r="NFH106" s="117"/>
      <c r="NFI106" s="117"/>
      <c r="NFJ106" s="117"/>
      <c r="NFK106" s="117"/>
      <c r="NFL106" s="113"/>
      <c r="NFM106" s="112"/>
      <c r="NFN106" s="112"/>
      <c r="NFO106" s="116" t="s">
        <v>140</v>
      </c>
      <c r="NFP106" s="117"/>
      <c r="NFQ106" s="117"/>
      <c r="NFR106" s="117"/>
      <c r="NFS106" s="117"/>
      <c r="NFT106" s="113"/>
      <c r="NFU106" s="112"/>
      <c r="NFV106" s="112"/>
      <c r="NFW106" s="116" t="s">
        <v>140</v>
      </c>
      <c r="NFX106" s="117"/>
      <c r="NFY106" s="117"/>
      <c r="NFZ106" s="117"/>
      <c r="NGA106" s="117"/>
      <c r="NGB106" s="113"/>
      <c r="NGC106" s="112"/>
      <c r="NGD106" s="112"/>
      <c r="NGE106" s="116" t="s">
        <v>140</v>
      </c>
      <c r="NGF106" s="117"/>
      <c r="NGG106" s="117"/>
      <c r="NGH106" s="117"/>
      <c r="NGI106" s="117"/>
      <c r="NGJ106" s="113"/>
      <c r="NGK106" s="112"/>
      <c r="NGL106" s="112"/>
      <c r="NGM106" s="116" t="s">
        <v>140</v>
      </c>
      <c r="NGN106" s="117"/>
      <c r="NGO106" s="117"/>
      <c r="NGP106" s="117"/>
      <c r="NGQ106" s="117"/>
      <c r="NGR106" s="113"/>
      <c r="NGS106" s="112"/>
      <c r="NGT106" s="112"/>
      <c r="NGU106" s="116" t="s">
        <v>140</v>
      </c>
      <c r="NGV106" s="117"/>
      <c r="NGW106" s="117"/>
      <c r="NGX106" s="117"/>
      <c r="NGY106" s="117"/>
      <c r="NGZ106" s="113"/>
      <c r="NHA106" s="112"/>
      <c r="NHB106" s="112"/>
      <c r="NHC106" s="116" t="s">
        <v>140</v>
      </c>
      <c r="NHD106" s="117"/>
      <c r="NHE106" s="117"/>
      <c r="NHF106" s="117"/>
      <c r="NHG106" s="117"/>
      <c r="NHH106" s="113"/>
      <c r="NHI106" s="112"/>
      <c r="NHJ106" s="112"/>
      <c r="NHK106" s="116" t="s">
        <v>140</v>
      </c>
      <c r="NHL106" s="117"/>
      <c r="NHM106" s="117"/>
      <c r="NHN106" s="117"/>
      <c r="NHO106" s="117"/>
      <c r="NHP106" s="113"/>
      <c r="NHQ106" s="112"/>
      <c r="NHR106" s="112"/>
      <c r="NHS106" s="116" t="s">
        <v>140</v>
      </c>
      <c r="NHT106" s="117"/>
      <c r="NHU106" s="117"/>
      <c r="NHV106" s="117"/>
      <c r="NHW106" s="117"/>
      <c r="NHX106" s="113"/>
      <c r="NHY106" s="112"/>
      <c r="NHZ106" s="112"/>
      <c r="NIA106" s="116" t="s">
        <v>140</v>
      </c>
      <c r="NIB106" s="117"/>
      <c r="NIC106" s="117"/>
      <c r="NID106" s="117"/>
      <c r="NIE106" s="117"/>
      <c r="NIF106" s="113"/>
      <c r="NIG106" s="112"/>
      <c r="NIH106" s="112"/>
      <c r="NII106" s="116" t="s">
        <v>140</v>
      </c>
      <c r="NIJ106" s="117"/>
      <c r="NIK106" s="117"/>
      <c r="NIL106" s="117"/>
      <c r="NIM106" s="117"/>
      <c r="NIN106" s="113"/>
      <c r="NIO106" s="112"/>
      <c r="NIP106" s="112"/>
      <c r="NIQ106" s="116" t="s">
        <v>140</v>
      </c>
      <c r="NIR106" s="117"/>
      <c r="NIS106" s="117"/>
      <c r="NIT106" s="117"/>
      <c r="NIU106" s="117"/>
      <c r="NIV106" s="113"/>
      <c r="NIW106" s="112"/>
      <c r="NIX106" s="112"/>
      <c r="NIY106" s="116" t="s">
        <v>140</v>
      </c>
      <c r="NIZ106" s="117"/>
      <c r="NJA106" s="117"/>
      <c r="NJB106" s="117"/>
      <c r="NJC106" s="117"/>
      <c r="NJD106" s="113"/>
      <c r="NJE106" s="112"/>
      <c r="NJF106" s="112"/>
      <c r="NJG106" s="116" t="s">
        <v>140</v>
      </c>
      <c r="NJH106" s="117"/>
      <c r="NJI106" s="117"/>
      <c r="NJJ106" s="117"/>
      <c r="NJK106" s="117"/>
      <c r="NJL106" s="113"/>
      <c r="NJM106" s="112"/>
      <c r="NJN106" s="112"/>
      <c r="NJO106" s="116" t="s">
        <v>140</v>
      </c>
      <c r="NJP106" s="117"/>
      <c r="NJQ106" s="117"/>
      <c r="NJR106" s="117"/>
      <c r="NJS106" s="117"/>
      <c r="NJT106" s="113"/>
      <c r="NJU106" s="112"/>
      <c r="NJV106" s="112"/>
      <c r="NJW106" s="116" t="s">
        <v>140</v>
      </c>
      <c r="NJX106" s="117"/>
      <c r="NJY106" s="117"/>
      <c r="NJZ106" s="117"/>
      <c r="NKA106" s="117"/>
      <c r="NKB106" s="113"/>
      <c r="NKC106" s="112"/>
      <c r="NKD106" s="112"/>
      <c r="NKE106" s="116" t="s">
        <v>140</v>
      </c>
      <c r="NKF106" s="117"/>
      <c r="NKG106" s="117"/>
      <c r="NKH106" s="117"/>
      <c r="NKI106" s="117"/>
      <c r="NKJ106" s="113"/>
      <c r="NKK106" s="112"/>
      <c r="NKL106" s="112"/>
      <c r="NKM106" s="116" t="s">
        <v>140</v>
      </c>
      <c r="NKN106" s="117"/>
      <c r="NKO106" s="117"/>
      <c r="NKP106" s="117"/>
      <c r="NKQ106" s="117"/>
      <c r="NKR106" s="113"/>
      <c r="NKS106" s="112"/>
      <c r="NKT106" s="112"/>
      <c r="NKU106" s="116" t="s">
        <v>140</v>
      </c>
      <c r="NKV106" s="117"/>
      <c r="NKW106" s="117"/>
      <c r="NKX106" s="117"/>
      <c r="NKY106" s="117"/>
      <c r="NKZ106" s="113"/>
      <c r="NLA106" s="112"/>
      <c r="NLB106" s="112"/>
      <c r="NLC106" s="116" t="s">
        <v>140</v>
      </c>
      <c r="NLD106" s="117"/>
      <c r="NLE106" s="117"/>
      <c r="NLF106" s="117"/>
      <c r="NLG106" s="117"/>
      <c r="NLH106" s="113"/>
      <c r="NLI106" s="112"/>
      <c r="NLJ106" s="112"/>
      <c r="NLK106" s="116" t="s">
        <v>140</v>
      </c>
      <c r="NLL106" s="117"/>
      <c r="NLM106" s="117"/>
      <c r="NLN106" s="117"/>
      <c r="NLO106" s="117"/>
      <c r="NLP106" s="113"/>
      <c r="NLQ106" s="112"/>
      <c r="NLR106" s="112"/>
      <c r="NLS106" s="116" t="s">
        <v>140</v>
      </c>
      <c r="NLT106" s="117"/>
      <c r="NLU106" s="117"/>
      <c r="NLV106" s="117"/>
      <c r="NLW106" s="117"/>
      <c r="NLX106" s="113"/>
      <c r="NLY106" s="112"/>
      <c r="NLZ106" s="112"/>
      <c r="NMA106" s="116" t="s">
        <v>140</v>
      </c>
      <c r="NMB106" s="117"/>
      <c r="NMC106" s="117"/>
      <c r="NMD106" s="117"/>
      <c r="NME106" s="117"/>
      <c r="NMF106" s="113"/>
      <c r="NMG106" s="112"/>
      <c r="NMH106" s="112"/>
      <c r="NMI106" s="116" t="s">
        <v>140</v>
      </c>
      <c r="NMJ106" s="117"/>
      <c r="NMK106" s="117"/>
      <c r="NML106" s="117"/>
      <c r="NMM106" s="117"/>
      <c r="NMN106" s="113"/>
      <c r="NMO106" s="112"/>
      <c r="NMP106" s="112"/>
      <c r="NMQ106" s="116" t="s">
        <v>140</v>
      </c>
      <c r="NMR106" s="117"/>
      <c r="NMS106" s="117"/>
      <c r="NMT106" s="117"/>
      <c r="NMU106" s="117"/>
      <c r="NMV106" s="113"/>
      <c r="NMW106" s="112"/>
      <c r="NMX106" s="112"/>
      <c r="NMY106" s="116" t="s">
        <v>140</v>
      </c>
      <c r="NMZ106" s="117"/>
      <c r="NNA106" s="117"/>
      <c r="NNB106" s="117"/>
      <c r="NNC106" s="117"/>
      <c r="NND106" s="113"/>
      <c r="NNE106" s="112"/>
      <c r="NNF106" s="112"/>
      <c r="NNG106" s="116" t="s">
        <v>140</v>
      </c>
      <c r="NNH106" s="117"/>
      <c r="NNI106" s="117"/>
      <c r="NNJ106" s="117"/>
      <c r="NNK106" s="117"/>
      <c r="NNL106" s="113"/>
      <c r="NNM106" s="112"/>
      <c r="NNN106" s="112"/>
      <c r="NNO106" s="116" t="s">
        <v>140</v>
      </c>
      <c r="NNP106" s="117"/>
      <c r="NNQ106" s="117"/>
      <c r="NNR106" s="117"/>
      <c r="NNS106" s="117"/>
      <c r="NNT106" s="113"/>
      <c r="NNU106" s="112"/>
      <c r="NNV106" s="112"/>
      <c r="NNW106" s="116" t="s">
        <v>140</v>
      </c>
      <c r="NNX106" s="117"/>
      <c r="NNY106" s="117"/>
      <c r="NNZ106" s="117"/>
      <c r="NOA106" s="117"/>
      <c r="NOB106" s="113"/>
      <c r="NOC106" s="112"/>
      <c r="NOD106" s="112"/>
      <c r="NOE106" s="116" t="s">
        <v>140</v>
      </c>
      <c r="NOF106" s="117"/>
      <c r="NOG106" s="117"/>
      <c r="NOH106" s="117"/>
      <c r="NOI106" s="117"/>
      <c r="NOJ106" s="113"/>
      <c r="NOK106" s="112"/>
      <c r="NOL106" s="112"/>
      <c r="NOM106" s="116" t="s">
        <v>140</v>
      </c>
      <c r="NON106" s="117"/>
      <c r="NOO106" s="117"/>
      <c r="NOP106" s="117"/>
      <c r="NOQ106" s="117"/>
      <c r="NOR106" s="113"/>
      <c r="NOS106" s="112"/>
      <c r="NOT106" s="112"/>
      <c r="NOU106" s="116" t="s">
        <v>140</v>
      </c>
      <c r="NOV106" s="117"/>
      <c r="NOW106" s="117"/>
      <c r="NOX106" s="117"/>
      <c r="NOY106" s="117"/>
      <c r="NOZ106" s="113"/>
      <c r="NPA106" s="112"/>
      <c r="NPB106" s="112"/>
      <c r="NPC106" s="116" t="s">
        <v>140</v>
      </c>
      <c r="NPD106" s="117"/>
      <c r="NPE106" s="117"/>
      <c r="NPF106" s="117"/>
      <c r="NPG106" s="117"/>
      <c r="NPH106" s="113"/>
      <c r="NPI106" s="112"/>
      <c r="NPJ106" s="112"/>
      <c r="NPK106" s="116" t="s">
        <v>140</v>
      </c>
      <c r="NPL106" s="117"/>
      <c r="NPM106" s="117"/>
      <c r="NPN106" s="117"/>
      <c r="NPO106" s="117"/>
      <c r="NPP106" s="113"/>
      <c r="NPQ106" s="112"/>
      <c r="NPR106" s="112"/>
      <c r="NPS106" s="116" t="s">
        <v>140</v>
      </c>
      <c r="NPT106" s="117"/>
      <c r="NPU106" s="117"/>
      <c r="NPV106" s="117"/>
      <c r="NPW106" s="117"/>
      <c r="NPX106" s="113"/>
      <c r="NPY106" s="112"/>
      <c r="NPZ106" s="112"/>
      <c r="NQA106" s="116" t="s">
        <v>140</v>
      </c>
      <c r="NQB106" s="117"/>
      <c r="NQC106" s="117"/>
      <c r="NQD106" s="117"/>
      <c r="NQE106" s="117"/>
      <c r="NQF106" s="113"/>
      <c r="NQG106" s="112"/>
      <c r="NQH106" s="112"/>
      <c r="NQI106" s="116" t="s">
        <v>140</v>
      </c>
      <c r="NQJ106" s="117"/>
      <c r="NQK106" s="117"/>
      <c r="NQL106" s="117"/>
      <c r="NQM106" s="117"/>
      <c r="NQN106" s="113"/>
      <c r="NQO106" s="112"/>
      <c r="NQP106" s="112"/>
      <c r="NQQ106" s="116" t="s">
        <v>140</v>
      </c>
      <c r="NQR106" s="117"/>
      <c r="NQS106" s="117"/>
      <c r="NQT106" s="117"/>
      <c r="NQU106" s="117"/>
      <c r="NQV106" s="113"/>
      <c r="NQW106" s="112"/>
      <c r="NQX106" s="112"/>
      <c r="NQY106" s="116" t="s">
        <v>140</v>
      </c>
      <c r="NQZ106" s="117"/>
      <c r="NRA106" s="117"/>
      <c r="NRB106" s="117"/>
      <c r="NRC106" s="117"/>
      <c r="NRD106" s="113"/>
      <c r="NRE106" s="112"/>
      <c r="NRF106" s="112"/>
      <c r="NRG106" s="116" t="s">
        <v>140</v>
      </c>
      <c r="NRH106" s="117"/>
      <c r="NRI106" s="117"/>
      <c r="NRJ106" s="117"/>
      <c r="NRK106" s="117"/>
      <c r="NRL106" s="113"/>
      <c r="NRM106" s="112"/>
      <c r="NRN106" s="112"/>
      <c r="NRO106" s="116" t="s">
        <v>140</v>
      </c>
      <c r="NRP106" s="117"/>
      <c r="NRQ106" s="117"/>
      <c r="NRR106" s="117"/>
      <c r="NRS106" s="117"/>
      <c r="NRT106" s="113"/>
      <c r="NRU106" s="112"/>
      <c r="NRV106" s="112"/>
      <c r="NRW106" s="116" t="s">
        <v>140</v>
      </c>
      <c r="NRX106" s="117"/>
      <c r="NRY106" s="117"/>
      <c r="NRZ106" s="117"/>
      <c r="NSA106" s="117"/>
      <c r="NSB106" s="113"/>
      <c r="NSC106" s="112"/>
      <c r="NSD106" s="112"/>
      <c r="NSE106" s="116" t="s">
        <v>140</v>
      </c>
      <c r="NSF106" s="117"/>
      <c r="NSG106" s="117"/>
      <c r="NSH106" s="117"/>
      <c r="NSI106" s="117"/>
      <c r="NSJ106" s="113"/>
      <c r="NSK106" s="112"/>
      <c r="NSL106" s="112"/>
      <c r="NSM106" s="116" t="s">
        <v>140</v>
      </c>
      <c r="NSN106" s="117"/>
      <c r="NSO106" s="117"/>
      <c r="NSP106" s="117"/>
      <c r="NSQ106" s="117"/>
      <c r="NSR106" s="113"/>
      <c r="NSS106" s="112"/>
      <c r="NST106" s="112"/>
      <c r="NSU106" s="116" t="s">
        <v>140</v>
      </c>
      <c r="NSV106" s="117"/>
      <c r="NSW106" s="117"/>
      <c r="NSX106" s="117"/>
      <c r="NSY106" s="117"/>
      <c r="NSZ106" s="113"/>
      <c r="NTA106" s="112"/>
      <c r="NTB106" s="112"/>
      <c r="NTC106" s="116" t="s">
        <v>140</v>
      </c>
      <c r="NTD106" s="117"/>
      <c r="NTE106" s="117"/>
      <c r="NTF106" s="117"/>
      <c r="NTG106" s="117"/>
      <c r="NTH106" s="113"/>
      <c r="NTI106" s="112"/>
      <c r="NTJ106" s="112"/>
      <c r="NTK106" s="116" t="s">
        <v>140</v>
      </c>
      <c r="NTL106" s="117"/>
      <c r="NTM106" s="117"/>
      <c r="NTN106" s="117"/>
      <c r="NTO106" s="117"/>
      <c r="NTP106" s="113"/>
      <c r="NTQ106" s="112"/>
      <c r="NTR106" s="112"/>
      <c r="NTS106" s="116" t="s">
        <v>140</v>
      </c>
      <c r="NTT106" s="117"/>
      <c r="NTU106" s="117"/>
      <c r="NTV106" s="117"/>
      <c r="NTW106" s="117"/>
      <c r="NTX106" s="113"/>
      <c r="NTY106" s="112"/>
      <c r="NTZ106" s="112"/>
      <c r="NUA106" s="116" t="s">
        <v>140</v>
      </c>
      <c r="NUB106" s="117"/>
      <c r="NUC106" s="117"/>
      <c r="NUD106" s="117"/>
      <c r="NUE106" s="117"/>
      <c r="NUF106" s="113"/>
      <c r="NUG106" s="112"/>
      <c r="NUH106" s="112"/>
      <c r="NUI106" s="116" t="s">
        <v>140</v>
      </c>
      <c r="NUJ106" s="117"/>
      <c r="NUK106" s="117"/>
      <c r="NUL106" s="117"/>
      <c r="NUM106" s="117"/>
      <c r="NUN106" s="113"/>
      <c r="NUO106" s="112"/>
      <c r="NUP106" s="112"/>
      <c r="NUQ106" s="116" t="s">
        <v>140</v>
      </c>
      <c r="NUR106" s="117"/>
      <c r="NUS106" s="117"/>
      <c r="NUT106" s="117"/>
      <c r="NUU106" s="117"/>
      <c r="NUV106" s="113"/>
      <c r="NUW106" s="112"/>
      <c r="NUX106" s="112"/>
      <c r="NUY106" s="116" t="s">
        <v>140</v>
      </c>
      <c r="NUZ106" s="117"/>
      <c r="NVA106" s="117"/>
      <c r="NVB106" s="117"/>
      <c r="NVC106" s="117"/>
      <c r="NVD106" s="113"/>
      <c r="NVE106" s="112"/>
      <c r="NVF106" s="112"/>
      <c r="NVG106" s="116" t="s">
        <v>140</v>
      </c>
      <c r="NVH106" s="117"/>
      <c r="NVI106" s="117"/>
      <c r="NVJ106" s="117"/>
      <c r="NVK106" s="117"/>
      <c r="NVL106" s="113"/>
      <c r="NVM106" s="112"/>
      <c r="NVN106" s="112"/>
      <c r="NVO106" s="116" t="s">
        <v>140</v>
      </c>
      <c r="NVP106" s="117"/>
      <c r="NVQ106" s="117"/>
      <c r="NVR106" s="117"/>
      <c r="NVS106" s="117"/>
      <c r="NVT106" s="113"/>
      <c r="NVU106" s="112"/>
      <c r="NVV106" s="112"/>
      <c r="NVW106" s="116" t="s">
        <v>140</v>
      </c>
      <c r="NVX106" s="117"/>
      <c r="NVY106" s="117"/>
      <c r="NVZ106" s="117"/>
      <c r="NWA106" s="117"/>
      <c r="NWB106" s="113"/>
      <c r="NWC106" s="112"/>
      <c r="NWD106" s="112"/>
      <c r="NWE106" s="116" t="s">
        <v>140</v>
      </c>
      <c r="NWF106" s="117"/>
      <c r="NWG106" s="117"/>
      <c r="NWH106" s="117"/>
      <c r="NWI106" s="117"/>
      <c r="NWJ106" s="113"/>
      <c r="NWK106" s="112"/>
      <c r="NWL106" s="112"/>
      <c r="NWM106" s="116" t="s">
        <v>140</v>
      </c>
      <c r="NWN106" s="117"/>
      <c r="NWO106" s="117"/>
      <c r="NWP106" s="117"/>
      <c r="NWQ106" s="117"/>
      <c r="NWR106" s="113"/>
      <c r="NWS106" s="112"/>
      <c r="NWT106" s="112"/>
      <c r="NWU106" s="116" t="s">
        <v>140</v>
      </c>
      <c r="NWV106" s="117"/>
      <c r="NWW106" s="117"/>
      <c r="NWX106" s="117"/>
      <c r="NWY106" s="117"/>
      <c r="NWZ106" s="113"/>
      <c r="NXA106" s="112"/>
      <c r="NXB106" s="112"/>
      <c r="NXC106" s="116" t="s">
        <v>140</v>
      </c>
      <c r="NXD106" s="117"/>
      <c r="NXE106" s="117"/>
      <c r="NXF106" s="117"/>
      <c r="NXG106" s="117"/>
      <c r="NXH106" s="113"/>
      <c r="NXI106" s="112"/>
      <c r="NXJ106" s="112"/>
      <c r="NXK106" s="116" t="s">
        <v>140</v>
      </c>
      <c r="NXL106" s="117"/>
      <c r="NXM106" s="117"/>
      <c r="NXN106" s="117"/>
      <c r="NXO106" s="117"/>
      <c r="NXP106" s="113"/>
      <c r="NXQ106" s="112"/>
      <c r="NXR106" s="112"/>
      <c r="NXS106" s="116" t="s">
        <v>140</v>
      </c>
      <c r="NXT106" s="117"/>
      <c r="NXU106" s="117"/>
      <c r="NXV106" s="117"/>
      <c r="NXW106" s="117"/>
      <c r="NXX106" s="113"/>
      <c r="NXY106" s="112"/>
      <c r="NXZ106" s="112"/>
      <c r="NYA106" s="116" t="s">
        <v>140</v>
      </c>
      <c r="NYB106" s="117"/>
      <c r="NYC106" s="117"/>
      <c r="NYD106" s="117"/>
      <c r="NYE106" s="117"/>
      <c r="NYF106" s="113"/>
      <c r="NYG106" s="112"/>
      <c r="NYH106" s="112"/>
      <c r="NYI106" s="116" t="s">
        <v>140</v>
      </c>
      <c r="NYJ106" s="117"/>
      <c r="NYK106" s="117"/>
      <c r="NYL106" s="117"/>
      <c r="NYM106" s="117"/>
      <c r="NYN106" s="113"/>
      <c r="NYO106" s="112"/>
      <c r="NYP106" s="112"/>
      <c r="NYQ106" s="116" t="s">
        <v>140</v>
      </c>
      <c r="NYR106" s="117"/>
      <c r="NYS106" s="117"/>
      <c r="NYT106" s="117"/>
      <c r="NYU106" s="117"/>
      <c r="NYV106" s="113"/>
      <c r="NYW106" s="112"/>
      <c r="NYX106" s="112"/>
      <c r="NYY106" s="116" t="s">
        <v>140</v>
      </c>
      <c r="NYZ106" s="117"/>
      <c r="NZA106" s="117"/>
      <c r="NZB106" s="117"/>
      <c r="NZC106" s="117"/>
      <c r="NZD106" s="113"/>
      <c r="NZE106" s="112"/>
      <c r="NZF106" s="112"/>
      <c r="NZG106" s="116" t="s">
        <v>140</v>
      </c>
      <c r="NZH106" s="117"/>
      <c r="NZI106" s="117"/>
      <c r="NZJ106" s="117"/>
      <c r="NZK106" s="117"/>
      <c r="NZL106" s="113"/>
      <c r="NZM106" s="112"/>
      <c r="NZN106" s="112"/>
      <c r="NZO106" s="116" t="s">
        <v>140</v>
      </c>
      <c r="NZP106" s="117"/>
      <c r="NZQ106" s="117"/>
      <c r="NZR106" s="117"/>
      <c r="NZS106" s="117"/>
      <c r="NZT106" s="113"/>
      <c r="NZU106" s="112"/>
      <c r="NZV106" s="112"/>
      <c r="NZW106" s="116" t="s">
        <v>140</v>
      </c>
      <c r="NZX106" s="117"/>
      <c r="NZY106" s="117"/>
      <c r="NZZ106" s="117"/>
      <c r="OAA106" s="117"/>
      <c r="OAB106" s="113"/>
      <c r="OAC106" s="112"/>
      <c r="OAD106" s="112"/>
      <c r="OAE106" s="116" t="s">
        <v>140</v>
      </c>
      <c r="OAF106" s="117"/>
      <c r="OAG106" s="117"/>
      <c r="OAH106" s="117"/>
      <c r="OAI106" s="117"/>
      <c r="OAJ106" s="113"/>
      <c r="OAK106" s="112"/>
      <c r="OAL106" s="112"/>
      <c r="OAM106" s="116" t="s">
        <v>140</v>
      </c>
      <c r="OAN106" s="117"/>
      <c r="OAO106" s="117"/>
      <c r="OAP106" s="117"/>
      <c r="OAQ106" s="117"/>
      <c r="OAR106" s="113"/>
      <c r="OAS106" s="112"/>
      <c r="OAT106" s="112"/>
      <c r="OAU106" s="116" t="s">
        <v>140</v>
      </c>
      <c r="OAV106" s="117"/>
      <c r="OAW106" s="117"/>
      <c r="OAX106" s="117"/>
      <c r="OAY106" s="117"/>
      <c r="OAZ106" s="113"/>
      <c r="OBA106" s="112"/>
      <c r="OBB106" s="112"/>
      <c r="OBC106" s="116" t="s">
        <v>140</v>
      </c>
      <c r="OBD106" s="117"/>
      <c r="OBE106" s="117"/>
      <c r="OBF106" s="117"/>
      <c r="OBG106" s="117"/>
      <c r="OBH106" s="113"/>
      <c r="OBI106" s="112"/>
      <c r="OBJ106" s="112"/>
      <c r="OBK106" s="116" t="s">
        <v>140</v>
      </c>
      <c r="OBL106" s="117"/>
      <c r="OBM106" s="117"/>
      <c r="OBN106" s="117"/>
      <c r="OBO106" s="117"/>
      <c r="OBP106" s="113"/>
      <c r="OBQ106" s="112"/>
      <c r="OBR106" s="112"/>
      <c r="OBS106" s="116" t="s">
        <v>140</v>
      </c>
      <c r="OBT106" s="117"/>
      <c r="OBU106" s="117"/>
      <c r="OBV106" s="117"/>
      <c r="OBW106" s="117"/>
      <c r="OBX106" s="113"/>
      <c r="OBY106" s="112"/>
      <c r="OBZ106" s="112"/>
      <c r="OCA106" s="116" t="s">
        <v>140</v>
      </c>
      <c r="OCB106" s="117"/>
      <c r="OCC106" s="117"/>
      <c r="OCD106" s="117"/>
      <c r="OCE106" s="117"/>
      <c r="OCF106" s="113"/>
      <c r="OCG106" s="112"/>
      <c r="OCH106" s="112"/>
      <c r="OCI106" s="116" t="s">
        <v>140</v>
      </c>
      <c r="OCJ106" s="117"/>
      <c r="OCK106" s="117"/>
      <c r="OCL106" s="117"/>
      <c r="OCM106" s="117"/>
      <c r="OCN106" s="113"/>
      <c r="OCO106" s="112"/>
      <c r="OCP106" s="112"/>
      <c r="OCQ106" s="116" t="s">
        <v>140</v>
      </c>
      <c r="OCR106" s="117"/>
      <c r="OCS106" s="117"/>
      <c r="OCT106" s="117"/>
      <c r="OCU106" s="117"/>
      <c r="OCV106" s="113"/>
      <c r="OCW106" s="112"/>
      <c r="OCX106" s="112"/>
      <c r="OCY106" s="116" t="s">
        <v>140</v>
      </c>
      <c r="OCZ106" s="117"/>
      <c r="ODA106" s="117"/>
      <c r="ODB106" s="117"/>
      <c r="ODC106" s="117"/>
      <c r="ODD106" s="113"/>
      <c r="ODE106" s="112"/>
      <c r="ODF106" s="112"/>
      <c r="ODG106" s="116" t="s">
        <v>140</v>
      </c>
      <c r="ODH106" s="117"/>
      <c r="ODI106" s="117"/>
      <c r="ODJ106" s="117"/>
      <c r="ODK106" s="117"/>
      <c r="ODL106" s="113"/>
      <c r="ODM106" s="112"/>
      <c r="ODN106" s="112"/>
      <c r="ODO106" s="116" t="s">
        <v>140</v>
      </c>
      <c r="ODP106" s="117"/>
      <c r="ODQ106" s="117"/>
      <c r="ODR106" s="117"/>
      <c r="ODS106" s="117"/>
      <c r="ODT106" s="113"/>
      <c r="ODU106" s="112"/>
      <c r="ODV106" s="112"/>
      <c r="ODW106" s="116" t="s">
        <v>140</v>
      </c>
      <c r="ODX106" s="117"/>
      <c r="ODY106" s="117"/>
      <c r="ODZ106" s="117"/>
      <c r="OEA106" s="117"/>
      <c r="OEB106" s="113"/>
      <c r="OEC106" s="112"/>
      <c r="OED106" s="112"/>
      <c r="OEE106" s="116" t="s">
        <v>140</v>
      </c>
      <c r="OEF106" s="117"/>
      <c r="OEG106" s="117"/>
      <c r="OEH106" s="117"/>
      <c r="OEI106" s="117"/>
      <c r="OEJ106" s="113"/>
      <c r="OEK106" s="112"/>
      <c r="OEL106" s="112"/>
      <c r="OEM106" s="116" t="s">
        <v>140</v>
      </c>
      <c r="OEN106" s="117"/>
      <c r="OEO106" s="117"/>
      <c r="OEP106" s="117"/>
      <c r="OEQ106" s="117"/>
      <c r="OER106" s="113"/>
      <c r="OES106" s="112"/>
      <c r="OET106" s="112"/>
      <c r="OEU106" s="116" t="s">
        <v>140</v>
      </c>
      <c r="OEV106" s="117"/>
      <c r="OEW106" s="117"/>
      <c r="OEX106" s="117"/>
      <c r="OEY106" s="117"/>
      <c r="OEZ106" s="113"/>
      <c r="OFA106" s="112"/>
      <c r="OFB106" s="112"/>
      <c r="OFC106" s="116" t="s">
        <v>140</v>
      </c>
      <c r="OFD106" s="117"/>
      <c r="OFE106" s="117"/>
      <c r="OFF106" s="117"/>
      <c r="OFG106" s="117"/>
      <c r="OFH106" s="113"/>
      <c r="OFI106" s="112"/>
      <c r="OFJ106" s="112"/>
      <c r="OFK106" s="116" t="s">
        <v>140</v>
      </c>
      <c r="OFL106" s="117"/>
      <c r="OFM106" s="117"/>
      <c r="OFN106" s="117"/>
      <c r="OFO106" s="117"/>
      <c r="OFP106" s="113"/>
      <c r="OFQ106" s="112"/>
      <c r="OFR106" s="112"/>
      <c r="OFS106" s="116" t="s">
        <v>140</v>
      </c>
      <c r="OFT106" s="117"/>
      <c r="OFU106" s="117"/>
      <c r="OFV106" s="117"/>
      <c r="OFW106" s="117"/>
      <c r="OFX106" s="113"/>
      <c r="OFY106" s="112"/>
      <c r="OFZ106" s="112"/>
      <c r="OGA106" s="116" t="s">
        <v>140</v>
      </c>
      <c r="OGB106" s="117"/>
      <c r="OGC106" s="117"/>
      <c r="OGD106" s="117"/>
      <c r="OGE106" s="117"/>
      <c r="OGF106" s="113"/>
      <c r="OGG106" s="112"/>
      <c r="OGH106" s="112"/>
      <c r="OGI106" s="116" t="s">
        <v>140</v>
      </c>
      <c r="OGJ106" s="117"/>
      <c r="OGK106" s="117"/>
      <c r="OGL106" s="117"/>
      <c r="OGM106" s="117"/>
      <c r="OGN106" s="113"/>
      <c r="OGO106" s="112"/>
      <c r="OGP106" s="112"/>
      <c r="OGQ106" s="116" t="s">
        <v>140</v>
      </c>
      <c r="OGR106" s="117"/>
      <c r="OGS106" s="117"/>
      <c r="OGT106" s="117"/>
      <c r="OGU106" s="117"/>
      <c r="OGV106" s="113"/>
      <c r="OGW106" s="112"/>
      <c r="OGX106" s="112"/>
      <c r="OGY106" s="116" t="s">
        <v>140</v>
      </c>
      <c r="OGZ106" s="117"/>
      <c r="OHA106" s="117"/>
      <c r="OHB106" s="117"/>
      <c r="OHC106" s="117"/>
      <c r="OHD106" s="113"/>
      <c r="OHE106" s="112"/>
      <c r="OHF106" s="112"/>
      <c r="OHG106" s="116" t="s">
        <v>140</v>
      </c>
      <c r="OHH106" s="117"/>
      <c r="OHI106" s="117"/>
      <c r="OHJ106" s="117"/>
      <c r="OHK106" s="117"/>
      <c r="OHL106" s="113"/>
      <c r="OHM106" s="112"/>
      <c r="OHN106" s="112"/>
      <c r="OHO106" s="116" t="s">
        <v>140</v>
      </c>
      <c r="OHP106" s="117"/>
      <c r="OHQ106" s="117"/>
      <c r="OHR106" s="117"/>
      <c r="OHS106" s="117"/>
      <c r="OHT106" s="113"/>
      <c r="OHU106" s="112"/>
      <c r="OHV106" s="112"/>
      <c r="OHW106" s="116" t="s">
        <v>140</v>
      </c>
      <c r="OHX106" s="117"/>
      <c r="OHY106" s="117"/>
      <c r="OHZ106" s="117"/>
      <c r="OIA106" s="117"/>
      <c r="OIB106" s="113"/>
      <c r="OIC106" s="112"/>
      <c r="OID106" s="112"/>
      <c r="OIE106" s="116" t="s">
        <v>140</v>
      </c>
      <c r="OIF106" s="117"/>
      <c r="OIG106" s="117"/>
      <c r="OIH106" s="117"/>
      <c r="OII106" s="117"/>
      <c r="OIJ106" s="113"/>
      <c r="OIK106" s="112"/>
      <c r="OIL106" s="112"/>
      <c r="OIM106" s="116" t="s">
        <v>140</v>
      </c>
      <c r="OIN106" s="117"/>
      <c r="OIO106" s="117"/>
      <c r="OIP106" s="117"/>
      <c r="OIQ106" s="117"/>
      <c r="OIR106" s="113"/>
      <c r="OIS106" s="112"/>
      <c r="OIT106" s="112"/>
      <c r="OIU106" s="116" t="s">
        <v>140</v>
      </c>
      <c r="OIV106" s="117"/>
      <c r="OIW106" s="117"/>
      <c r="OIX106" s="117"/>
      <c r="OIY106" s="117"/>
      <c r="OIZ106" s="113"/>
      <c r="OJA106" s="112"/>
      <c r="OJB106" s="112"/>
      <c r="OJC106" s="116" t="s">
        <v>140</v>
      </c>
      <c r="OJD106" s="117"/>
      <c r="OJE106" s="117"/>
      <c r="OJF106" s="117"/>
      <c r="OJG106" s="117"/>
      <c r="OJH106" s="113"/>
      <c r="OJI106" s="112"/>
      <c r="OJJ106" s="112"/>
      <c r="OJK106" s="116" t="s">
        <v>140</v>
      </c>
      <c r="OJL106" s="117"/>
      <c r="OJM106" s="117"/>
      <c r="OJN106" s="117"/>
      <c r="OJO106" s="117"/>
      <c r="OJP106" s="113"/>
      <c r="OJQ106" s="112"/>
      <c r="OJR106" s="112"/>
      <c r="OJS106" s="116" t="s">
        <v>140</v>
      </c>
      <c r="OJT106" s="117"/>
      <c r="OJU106" s="117"/>
      <c r="OJV106" s="117"/>
      <c r="OJW106" s="117"/>
      <c r="OJX106" s="113"/>
      <c r="OJY106" s="112"/>
      <c r="OJZ106" s="112"/>
      <c r="OKA106" s="116" t="s">
        <v>140</v>
      </c>
      <c r="OKB106" s="117"/>
      <c r="OKC106" s="117"/>
      <c r="OKD106" s="117"/>
      <c r="OKE106" s="117"/>
      <c r="OKF106" s="113"/>
      <c r="OKG106" s="112"/>
      <c r="OKH106" s="112"/>
      <c r="OKI106" s="116" t="s">
        <v>140</v>
      </c>
      <c r="OKJ106" s="117"/>
      <c r="OKK106" s="117"/>
      <c r="OKL106" s="117"/>
      <c r="OKM106" s="117"/>
      <c r="OKN106" s="113"/>
      <c r="OKO106" s="112"/>
      <c r="OKP106" s="112"/>
      <c r="OKQ106" s="116" t="s">
        <v>140</v>
      </c>
      <c r="OKR106" s="117"/>
      <c r="OKS106" s="117"/>
      <c r="OKT106" s="117"/>
      <c r="OKU106" s="117"/>
      <c r="OKV106" s="113"/>
      <c r="OKW106" s="112"/>
      <c r="OKX106" s="112"/>
      <c r="OKY106" s="116" t="s">
        <v>140</v>
      </c>
      <c r="OKZ106" s="117"/>
      <c r="OLA106" s="117"/>
      <c r="OLB106" s="117"/>
      <c r="OLC106" s="117"/>
      <c r="OLD106" s="113"/>
      <c r="OLE106" s="112"/>
      <c r="OLF106" s="112"/>
      <c r="OLG106" s="116" t="s">
        <v>140</v>
      </c>
      <c r="OLH106" s="117"/>
      <c r="OLI106" s="117"/>
      <c r="OLJ106" s="117"/>
      <c r="OLK106" s="117"/>
      <c r="OLL106" s="113"/>
      <c r="OLM106" s="112"/>
      <c r="OLN106" s="112"/>
      <c r="OLO106" s="116" t="s">
        <v>140</v>
      </c>
      <c r="OLP106" s="117"/>
      <c r="OLQ106" s="117"/>
      <c r="OLR106" s="117"/>
      <c r="OLS106" s="117"/>
      <c r="OLT106" s="113"/>
      <c r="OLU106" s="112"/>
      <c r="OLV106" s="112"/>
      <c r="OLW106" s="116" t="s">
        <v>140</v>
      </c>
      <c r="OLX106" s="117"/>
      <c r="OLY106" s="117"/>
      <c r="OLZ106" s="117"/>
      <c r="OMA106" s="117"/>
      <c r="OMB106" s="113"/>
      <c r="OMC106" s="112"/>
      <c r="OMD106" s="112"/>
      <c r="OME106" s="116" t="s">
        <v>140</v>
      </c>
      <c r="OMF106" s="117"/>
      <c r="OMG106" s="117"/>
      <c r="OMH106" s="117"/>
      <c r="OMI106" s="117"/>
      <c r="OMJ106" s="113"/>
      <c r="OMK106" s="112"/>
      <c r="OML106" s="112"/>
      <c r="OMM106" s="116" t="s">
        <v>140</v>
      </c>
      <c r="OMN106" s="117"/>
      <c r="OMO106" s="117"/>
      <c r="OMP106" s="117"/>
      <c r="OMQ106" s="117"/>
      <c r="OMR106" s="113"/>
      <c r="OMS106" s="112"/>
      <c r="OMT106" s="112"/>
      <c r="OMU106" s="116" t="s">
        <v>140</v>
      </c>
      <c r="OMV106" s="117"/>
      <c r="OMW106" s="117"/>
      <c r="OMX106" s="117"/>
      <c r="OMY106" s="117"/>
      <c r="OMZ106" s="113"/>
      <c r="ONA106" s="112"/>
      <c r="ONB106" s="112"/>
      <c r="ONC106" s="116" t="s">
        <v>140</v>
      </c>
      <c r="OND106" s="117"/>
      <c r="ONE106" s="117"/>
      <c r="ONF106" s="117"/>
      <c r="ONG106" s="117"/>
      <c r="ONH106" s="113"/>
      <c r="ONI106" s="112"/>
      <c r="ONJ106" s="112"/>
      <c r="ONK106" s="116" t="s">
        <v>140</v>
      </c>
      <c r="ONL106" s="117"/>
      <c r="ONM106" s="117"/>
      <c r="ONN106" s="117"/>
      <c r="ONO106" s="117"/>
      <c r="ONP106" s="113"/>
      <c r="ONQ106" s="112"/>
      <c r="ONR106" s="112"/>
      <c r="ONS106" s="116" t="s">
        <v>140</v>
      </c>
      <c r="ONT106" s="117"/>
      <c r="ONU106" s="117"/>
      <c r="ONV106" s="117"/>
      <c r="ONW106" s="117"/>
      <c r="ONX106" s="113"/>
      <c r="ONY106" s="112"/>
      <c r="ONZ106" s="112"/>
      <c r="OOA106" s="116" t="s">
        <v>140</v>
      </c>
      <c r="OOB106" s="117"/>
      <c r="OOC106" s="117"/>
      <c r="OOD106" s="117"/>
      <c r="OOE106" s="117"/>
      <c r="OOF106" s="113"/>
      <c r="OOG106" s="112"/>
      <c r="OOH106" s="112"/>
      <c r="OOI106" s="116" t="s">
        <v>140</v>
      </c>
      <c r="OOJ106" s="117"/>
      <c r="OOK106" s="117"/>
      <c r="OOL106" s="117"/>
      <c r="OOM106" s="117"/>
      <c r="OON106" s="113"/>
      <c r="OOO106" s="112"/>
      <c r="OOP106" s="112"/>
      <c r="OOQ106" s="116" t="s">
        <v>140</v>
      </c>
      <c r="OOR106" s="117"/>
      <c r="OOS106" s="117"/>
      <c r="OOT106" s="117"/>
      <c r="OOU106" s="117"/>
      <c r="OOV106" s="113"/>
      <c r="OOW106" s="112"/>
      <c r="OOX106" s="112"/>
      <c r="OOY106" s="116" t="s">
        <v>140</v>
      </c>
      <c r="OOZ106" s="117"/>
      <c r="OPA106" s="117"/>
      <c r="OPB106" s="117"/>
      <c r="OPC106" s="117"/>
      <c r="OPD106" s="113"/>
      <c r="OPE106" s="112"/>
      <c r="OPF106" s="112"/>
      <c r="OPG106" s="116" t="s">
        <v>140</v>
      </c>
      <c r="OPH106" s="117"/>
      <c r="OPI106" s="117"/>
      <c r="OPJ106" s="117"/>
      <c r="OPK106" s="117"/>
      <c r="OPL106" s="113"/>
      <c r="OPM106" s="112"/>
      <c r="OPN106" s="112"/>
      <c r="OPO106" s="116" t="s">
        <v>140</v>
      </c>
      <c r="OPP106" s="117"/>
      <c r="OPQ106" s="117"/>
      <c r="OPR106" s="117"/>
      <c r="OPS106" s="117"/>
      <c r="OPT106" s="113"/>
      <c r="OPU106" s="112"/>
      <c r="OPV106" s="112"/>
      <c r="OPW106" s="116" t="s">
        <v>140</v>
      </c>
      <c r="OPX106" s="117"/>
      <c r="OPY106" s="117"/>
      <c r="OPZ106" s="117"/>
      <c r="OQA106" s="117"/>
      <c r="OQB106" s="113"/>
      <c r="OQC106" s="112"/>
      <c r="OQD106" s="112"/>
      <c r="OQE106" s="116" t="s">
        <v>140</v>
      </c>
      <c r="OQF106" s="117"/>
      <c r="OQG106" s="117"/>
      <c r="OQH106" s="117"/>
      <c r="OQI106" s="117"/>
      <c r="OQJ106" s="113"/>
      <c r="OQK106" s="112"/>
      <c r="OQL106" s="112"/>
      <c r="OQM106" s="116" t="s">
        <v>140</v>
      </c>
      <c r="OQN106" s="117"/>
      <c r="OQO106" s="117"/>
      <c r="OQP106" s="117"/>
      <c r="OQQ106" s="117"/>
      <c r="OQR106" s="113"/>
      <c r="OQS106" s="112"/>
      <c r="OQT106" s="112"/>
      <c r="OQU106" s="116" t="s">
        <v>140</v>
      </c>
      <c r="OQV106" s="117"/>
      <c r="OQW106" s="117"/>
      <c r="OQX106" s="117"/>
      <c r="OQY106" s="117"/>
      <c r="OQZ106" s="113"/>
      <c r="ORA106" s="112"/>
      <c r="ORB106" s="112"/>
      <c r="ORC106" s="116" t="s">
        <v>140</v>
      </c>
      <c r="ORD106" s="117"/>
      <c r="ORE106" s="117"/>
      <c r="ORF106" s="117"/>
      <c r="ORG106" s="117"/>
      <c r="ORH106" s="113"/>
      <c r="ORI106" s="112"/>
      <c r="ORJ106" s="112"/>
      <c r="ORK106" s="116" t="s">
        <v>140</v>
      </c>
      <c r="ORL106" s="117"/>
      <c r="ORM106" s="117"/>
      <c r="ORN106" s="117"/>
      <c r="ORO106" s="117"/>
      <c r="ORP106" s="113"/>
      <c r="ORQ106" s="112"/>
      <c r="ORR106" s="112"/>
      <c r="ORS106" s="116" t="s">
        <v>140</v>
      </c>
      <c r="ORT106" s="117"/>
      <c r="ORU106" s="117"/>
      <c r="ORV106" s="117"/>
      <c r="ORW106" s="117"/>
      <c r="ORX106" s="113"/>
      <c r="ORY106" s="112"/>
      <c r="ORZ106" s="112"/>
      <c r="OSA106" s="116" t="s">
        <v>140</v>
      </c>
      <c r="OSB106" s="117"/>
      <c r="OSC106" s="117"/>
      <c r="OSD106" s="117"/>
      <c r="OSE106" s="117"/>
      <c r="OSF106" s="113"/>
      <c r="OSG106" s="112"/>
      <c r="OSH106" s="112"/>
      <c r="OSI106" s="116" t="s">
        <v>140</v>
      </c>
      <c r="OSJ106" s="117"/>
      <c r="OSK106" s="117"/>
      <c r="OSL106" s="117"/>
      <c r="OSM106" s="117"/>
      <c r="OSN106" s="113"/>
      <c r="OSO106" s="112"/>
      <c r="OSP106" s="112"/>
      <c r="OSQ106" s="116" t="s">
        <v>140</v>
      </c>
      <c r="OSR106" s="117"/>
      <c r="OSS106" s="117"/>
      <c r="OST106" s="117"/>
      <c r="OSU106" s="117"/>
      <c r="OSV106" s="113"/>
      <c r="OSW106" s="112"/>
      <c r="OSX106" s="112"/>
      <c r="OSY106" s="116" t="s">
        <v>140</v>
      </c>
      <c r="OSZ106" s="117"/>
      <c r="OTA106" s="117"/>
      <c r="OTB106" s="117"/>
      <c r="OTC106" s="117"/>
      <c r="OTD106" s="113"/>
      <c r="OTE106" s="112"/>
      <c r="OTF106" s="112"/>
      <c r="OTG106" s="116" t="s">
        <v>140</v>
      </c>
      <c r="OTH106" s="117"/>
      <c r="OTI106" s="117"/>
      <c r="OTJ106" s="117"/>
      <c r="OTK106" s="117"/>
      <c r="OTL106" s="113"/>
      <c r="OTM106" s="112"/>
      <c r="OTN106" s="112"/>
      <c r="OTO106" s="116" t="s">
        <v>140</v>
      </c>
      <c r="OTP106" s="117"/>
      <c r="OTQ106" s="117"/>
      <c r="OTR106" s="117"/>
      <c r="OTS106" s="117"/>
      <c r="OTT106" s="113"/>
      <c r="OTU106" s="112"/>
      <c r="OTV106" s="112"/>
      <c r="OTW106" s="116" t="s">
        <v>140</v>
      </c>
      <c r="OTX106" s="117"/>
      <c r="OTY106" s="117"/>
      <c r="OTZ106" s="117"/>
      <c r="OUA106" s="117"/>
      <c r="OUB106" s="113"/>
      <c r="OUC106" s="112"/>
      <c r="OUD106" s="112"/>
      <c r="OUE106" s="116" t="s">
        <v>140</v>
      </c>
      <c r="OUF106" s="117"/>
      <c r="OUG106" s="117"/>
      <c r="OUH106" s="117"/>
      <c r="OUI106" s="117"/>
      <c r="OUJ106" s="113"/>
      <c r="OUK106" s="112"/>
      <c r="OUL106" s="112"/>
      <c r="OUM106" s="116" t="s">
        <v>140</v>
      </c>
      <c r="OUN106" s="117"/>
      <c r="OUO106" s="117"/>
      <c r="OUP106" s="117"/>
      <c r="OUQ106" s="117"/>
      <c r="OUR106" s="113"/>
      <c r="OUS106" s="112"/>
      <c r="OUT106" s="112"/>
      <c r="OUU106" s="116" t="s">
        <v>140</v>
      </c>
      <c r="OUV106" s="117"/>
      <c r="OUW106" s="117"/>
      <c r="OUX106" s="117"/>
      <c r="OUY106" s="117"/>
      <c r="OUZ106" s="113"/>
      <c r="OVA106" s="112"/>
      <c r="OVB106" s="112"/>
      <c r="OVC106" s="116" t="s">
        <v>140</v>
      </c>
      <c r="OVD106" s="117"/>
      <c r="OVE106" s="117"/>
      <c r="OVF106" s="117"/>
      <c r="OVG106" s="117"/>
      <c r="OVH106" s="113"/>
      <c r="OVI106" s="112"/>
      <c r="OVJ106" s="112"/>
      <c r="OVK106" s="116" t="s">
        <v>140</v>
      </c>
      <c r="OVL106" s="117"/>
      <c r="OVM106" s="117"/>
      <c r="OVN106" s="117"/>
      <c r="OVO106" s="117"/>
      <c r="OVP106" s="113"/>
      <c r="OVQ106" s="112"/>
      <c r="OVR106" s="112"/>
      <c r="OVS106" s="116" t="s">
        <v>140</v>
      </c>
      <c r="OVT106" s="117"/>
      <c r="OVU106" s="117"/>
      <c r="OVV106" s="117"/>
      <c r="OVW106" s="117"/>
      <c r="OVX106" s="113"/>
      <c r="OVY106" s="112"/>
      <c r="OVZ106" s="112"/>
      <c r="OWA106" s="116" t="s">
        <v>140</v>
      </c>
      <c r="OWB106" s="117"/>
      <c r="OWC106" s="117"/>
      <c r="OWD106" s="117"/>
      <c r="OWE106" s="117"/>
      <c r="OWF106" s="113"/>
      <c r="OWG106" s="112"/>
      <c r="OWH106" s="112"/>
      <c r="OWI106" s="116" t="s">
        <v>140</v>
      </c>
      <c r="OWJ106" s="117"/>
      <c r="OWK106" s="117"/>
      <c r="OWL106" s="117"/>
      <c r="OWM106" s="117"/>
      <c r="OWN106" s="113"/>
      <c r="OWO106" s="112"/>
      <c r="OWP106" s="112"/>
      <c r="OWQ106" s="116" t="s">
        <v>140</v>
      </c>
      <c r="OWR106" s="117"/>
      <c r="OWS106" s="117"/>
      <c r="OWT106" s="117"/>
      <c r="OWU106" s="117"/>
      <c r="OWV106" s="113"/>
      <c r="OWW106" s="112"/>
      <c r="OWX106" s="112"/>
      <c r="OWY106" s="116" t="s">
        <v>140</v>
      </c>
      <c r="OWZ106" s="117"/>
      <c r="OXA106" s="117"/>
      <c r="OXB106" s="117"/>
      <c r="OXC106" s="117"/>
      <c r="OXD106" s="113"/>
      <c r="OXE106" s="112"/>
      <c r="OXF106" s="112"/>
      <c r="OXG106" s="116" t="s">
        <v>140</v>
      </c>
      <c r="OXH106" s="117"/>
      <c r="OXI106" s="117"/>
      <c r="OXJ106" s="117"/>
      <c r="OXK106" s="117"/>
      <c r="OXL106" s="113"/>
      <c r="OXM106" s="112"/>
      <c r="OXN106" s="112"/>
      <c r="OXO106" s="116" t="s">
        <v>140</v>
      </c>
      <c r="OXP106" s="117"/>
      <c r="OXQ106" s="117"/>
      <c r="OXR106" s="117"/>
      <c r="OXS106" s="117"/>
      <c r="OXT106" s="113"/>
      <c r="OXU106" s="112"/>
      <c r="OXV106" s="112"/>
      <c r="OXW106" s="116" t="s">
        <v>140</v>
      </c>
      <c r="OXX106" s="117"/>
      <c r="OXY106" s="117"/>
      <c r="OXZ106" s="117"/>
      <c r="OYA106" s="117"/>
      <c r="OYB106" s="113"/>
      <c r="OYC106" s="112"/>
      <c r="OYD106" s="112"/>
      <c r="OYE106" s="116" t="s">
        <v>140</v>
      </c>
      <c r="OYF106" s="117"/>
      <c r="OYG106" s="117"/>
      <c r="OYH106" s="117"/>
      <c r="OYI106" s="117"/>
      <c r="OYJ106" s="113"/>
      <c r="OYK106" s="112"/>
      <c r="OYL106" s="112"/>
      <c r="OYM106" s="116" t="s">
        <v>140</v>
      </c>
      <c r="OYN106" s="117"/>
      <c r="OYO106" s="117"/>
      <c r="OYP106" s="117"/>
      <c r="OYQ106" s="117"/>
      <c r="OYR106" s="113"/>
      <c r="OYS106" s="112"/>
      <c r="OYT106" s="112"/>
      <c r="OYU106" s="116" t="s">
        <v>140</v>
      </c>
      <c r="OYV106" s="117"/>
      <c r="OYW106" s="117"/>
      <c r="OYX106" s="117"/>
      <c r="OYY106" s="117"/>
      <c r="OYZ106" s="113"/>
      <c r="OZA106" s="112"/>
      <c r="OZB106" s="112"/>
      <c r="OZC106" s="116" t="s">
        <v>140</v>
      </c>
      <c r="OZD106" s="117"/>
      <c r="OZE106" s="117"/>
      <c r="OZF106" s="117"/>
      <c r="OZG106" s="117"/>
      <c r="OZH106" s="113"/>
      <c r="OZI106" s="112"/>
      <c r="OZJ106" s="112"/>
      <c r="OZK106" s="116" t="s">
        <v>140</v>
      </c>
      <c r="OZL106" s="117"/>
      <c r="OZM106" s="117"/>
      <c r="OZN106" s="117"/>
      <c r="OZO106" s="117"/>
      <c r="OZP106" s="113"/>
      <c r="OZQ106" s="112"/>
      <c r="OZR106" s="112"/>
      <c r="OZS106" s="116" t="s">
        <v>140</v>
      </c>
      <c r="OZT106" s="117"/>
      <c r="OZU106" s="117"/>
      <c r="OZV106" s="117"/>
      <c r="OZW106" s="117"/>
      <c r="OZX106" s="113"/>
      <c r="OZY106" s="112"/>
      <c r="OZZ106" s="112"/>
      <c r="PAA106" s="116" t="s">
        <v>140</v>
      </c>
      <c r="PAB106" s="117"/>
      <c r="PAC106" s="117"/>
      <c r="PAD106" s="117"/>
      <c r="PAE106" s="117"/>
      <c r="PAF106" s="113"/>
      <c r="PAG106" s="112"/>
      <c r="PAH106" s="112"/>
      <c r="PAI106" s="116" t="s">
        <v>140</v>
      </c>
      <c r="PAJ106" s="117"/>
      <c r="PAK106" s="117"/>
      <c r="PAL106" s="117"/>
      <c r="PAM106" s="117"/>
      <c r="PAN106" s="113"/>
      <c r="PAO106" s="112"/>
      <c r="PAP106" s="112"/>
      <c r="PAQ106" s="116" t="s">
        <v>140</v>
      </c>
      <c r="PAR106" s="117"/>
      <c r="PAS106" s="117"/>
      <c r="PAT106" s="117"/>
      <c r="PAU106" s="117"/>
      <c r="PAV106" s="113"/>
      <c r="PAW106" s="112"/>
      <c r="PAX106" s="112"/>
      <c r="PAY106" s="116" t="s">
        <v>140</v>
      </c>
      <c r="PAZ106" s="117"/>
      <c r="PBA106" s="117"/>
      <c r="PBB106" s="117"/>
      <c r="PBC106" s="117"/>
      <c r="PBD106" s="113"/>
      <c r="PBE106" s="112"/>
      <c r="PBF106" s="112"/>
      <c r="PBG106" s="116" t="s">
        <v>140</v>
      </c>
      <c r="PBH106" s="117"/>
      <c r="PBI106" s="117"/>
      <c r="PBJ106" s="117"/>
      <c r="PBK106" s="117"/>
      <c r="PBL106" s="113"/>
      <c r="PBM106" s="112"/>
      <c r="PBN106" s="112"/>
      <c r="PBO106" s="116" t="s">
        <v>140</v>
      </c>
      <c r="PBP106" s="117"/>
      <c r="PBQ106" s="117"/>
      <c r="PBR106" s="117"/>
      <c r="PBS106" s="117"/>
      <c r="PBT106" s="113"/>
      <c r="PBU106" s="112"/>
      <c r="PBV106" s="112"/>
      <c r="PBW106" s="116" t="s">
        <v>140</v>
      </c>
      <c r="PBX106" s="117"/>
      <c r="PBY106" s="117"/>
      <c r="PBZ106" s="117"/>
      <c r="PCA106" s="117"/>
      <c r="PCB106" s="113"/>
      <c r="PCC106" s="112"/>
      <c r="PCD106" s="112"/>
      <c r="PCE106" s="116" t="s">
        <v>140</v>
      </c>
      <c r="PCF106" s="117"/>
      <c r="PCG106" s="117"/>
      <c r="PCH106" s="117"/>
      <c r="PCI106" s="117"/>
      <c r="PCJ106" s="113"/>
      <c r="PCK106" s="112"/>
      <c r="PCL106" s="112"/>
      <c r="PCM106" s="116" t="s">
        <v>140</v>
      </c>
      <c r="PCN106" s="117"/>
      <c r="PCO106" s="117"/>
      <c r="PCP106" s="117"/>
      <c r="PCQ106" s="117"/>
      <c r="PCR106" s="113"/>
      <c r="PCS106" s="112"/>
      <c r="PCT106" s="112"/>
      <c r="PCU106" s="116" t="s">
        <v>140</v>
      </c>
      <c r="PCV106" s="117"/>
      <c r="PCW106" s="117"/>
      <c r="PCX106" s="117"/>
      <c r="PCY106" s="117"/>
      <c r="PCZ106" s="113"/>
      <c r="PDA106" s="112"/>
      <c r="PDB106" s="112"/>
      <c r="PDC106" s="116" t="s">
        <v>140</v>
      </c>
      <c r="PDD106" s="117"/>
      <c r="PDE106" s="117"/>
      <c r="PDF106" s="117"/>
      <c r="PDG106" s="117"/>
      <c r="PDH106" s="113"/>
      <c r="PDI106" s="112"/>
      <c r="PDJ106" s="112"/>
      <c r="PDK106" s="116" t="s">
        <v>140</v>
      </c>
      <c r="PDL106" s="117"/>
      <c r="PDM106" s="117"/>
      <c r="PDN106" s="117"/>
      <c r="PDO106" s="117"/>
      <c r="PDP106" s="113"/>
      <c r="PDQ106" s="112"/>
      <c r="PDR106" s="112"/>
      <c r="PDS106" s="116" t="s">
        <v>140</v>
      </c>
      <c r="PDT106" s="117"/>
      <c r="PDU106" s="117"/>
      <c r="PDV106" s="117"/>
      <c r="PDW106" s="117"/>
      <c r="PDX106" s="113"/>
      <c r="PDY106" s="112"/>
      <c r="PDZ106" s="112"/>
      <c r="PEA106" s="116" t="s">
        <v>140</v>
      </c>
      <c r="PEB106" s="117"/>
      <c r="PEC106" s="117"/>
      <c r="PED106" s="117"/>
      <c r="PEE106" s="117"/>
      <c r="PEF106" s="113"/>
      <c r="PEG106" s="112"/>
      <c r="PEH106" s="112"/>
      <c r="PEI106" s="116" t="s">
        <v>140</v>
      </c>
      <c r="PEJ106" s="117"/>
      <c r="PEK106" s="117"/>
      <c r="PEL106" s="117"/>
      <c r="PEM106" s="117"/>
      <c r="PEN106" s="113"/>
      <c r="PEO106" s="112"/>
      <c r="PEP106" s="112"/>
      <c r="PEQ106" s="116" t="s">
        <v>140</v>
      </c>
      <c r="PER106" s="117"/>
      <c r="PES106" s="117"/>
      <c r="PET106" s="117"/>
      <c r="PEU106" s="117"/>
      <c r="PEV106" s="113"/>
      <c r="PEW106" s="112"/>
      <c r="PEX106" s="112"/>
      <c r="PEY106" s="116" t="s">
        <v>140</v>
      </c>
      <c r="PEZ106" s="117"/>
      <c r="PFA106" s="117"/>
      <c r="PFB106" s="117"/>
      <c r="PFC106" s="117"/>
      <c r="PFD106" s="113"/>
      <c r="PFE106" s="112"/>
      <c r="PFF106" s="112"/>
      <c r="PFG106" s="116" t="s">
        <v>140</v>
      </c>
      <c r="PFH106" s="117"/>
      <c r="PFI106" s="117"/>
      <c r="PFJ106" s="117"/>
      <c r="PFK106" s="117"/>
      <c r="PFL106" s="113"/>
      <c r="PFM106" s="112"/>
      <c r="PFN106" s="112"/>
      <c r="PFO106" s="116" t="s">
        <v>140</v>
      </c>
      <c r="PFP106" s="117"/>
      <c r="PFQ106" s="117"/>
      <c r="PFR106" s="117"/>
      <c r="PFS106" s="117"/>
      <c r="PFT106" s="113"/>
      <c r="PFU106" s="112"/>
      <c r="PFV106" s="112"/>
      <c r="PFW106" s="116" t="s">
        <v>140</v>
      </c>
      <c r="PFX106" s="117"/>
      <c r="PFY106" s="117"/>
      <c r="PFZ106" s="117"/>
      <c r="PGA106" s="117"/>
      <c r="PGB106" s="113"/>
      <c r="PGC106" s="112"/>
      <c r="PGD106" s="112"/>
      <c r="PGE106" s="116" t="s">
        <v>140</v>
      </c>
      <c r="PGF106" s="117"/>
      <c r="PGG106" s="117"/>
      <c r="PGH106" s="117"/>
      <c r="PGI106" s="117"/>
      <c r="PGJ106" s="113"/>
      <c r="PGK106" s="112"/>
      <c r="PGL106" s="112"/>
      <c r="PGM106" s="116" t="s">
        <v>140</v>
      </c>
      <c r="PGN106" s="117"/>
      <c r="PGO106" s="117"/>
      <c r="PGP106" s="117"/>
      <c r="PGQ106" s="117"/>
      <c r="PGR106" s="113"/>
      <c r="PGS106" s="112"/>
      <c r="PGT106" s="112"/>
      <c r="PGU106" s="116" t="s">
        <v>140</v>
      </c>
      <c r="PGV106" s="117"/>
      <c r="PGW106" s="117"/>
      <c r="PGX106" s="117"/>
      <c r="PGY106" s="117"/>
      <c r="PGZ106" s="113"/>
      <c r="PHA106" s="112"/>
      <c r="PHB106" s="112"/>
      <c r="PHC106" s="116" t="s">
        <v>140</v>
      </c>
      <c r="PHD106" s="117"/>
      <c r="PHE106" s="117"/>
      <c r="PHF106" s="117"/>
      <c r="PHG106" s="117"/>
      <c r="PHH106" s="113"/>
      <c r="PHI106" s="112"/>
      <c r="PHJ106" s="112"/>
      <c r="PHK106" s="116" t="s">
        <v>140</v>
      </c>
      <c r="PHL106" s="117"/>
      <c r="PHM106" s="117"/>
      <c r="PHN106" s="117"/>
      <c r="PHO106" s="117"/>
      <c r="PHP106" s="113"/>
      <c r="PHQ106" s="112"/>
      <c r="PHR106" s="112"/>
      <c r="PHS106" s="116" t="s">
        <v>140</v>
      </c>
      <c r="PHT106" s="117"/>
      <c r="PHU106" s="117"/>
      <c r="PHV106" s="117"/>
      <c r="PHW106" s="117"/>
      <c r="PHX106" s="113"/>
      <c r="PHY106" s="112"/>
      <c r="PHZ106" s="112"/>
      <c r="PIA106" s="116" t="s">
        <v>140</v>
      </c>
      <c r="PIB106" s="117"/>
      <c r="PIC106" s="117"/>
      <c r="PID106" s="117"/>
      <c r="PIE106" s="117"/>
      <c r="PIF106" s="113"/>
      <c r="PIG106" s="112"/>
      <c r="PIH106" s="112"/>
      <c r="PII106" s="116" t="s">
        <v>140</v>
      </c>
      <c r="PIJ106" s="117"/>
      <c r="PIK106" s="117"/>
      <c r="PIL106" s="117"/>
      <c r="PIM106" s="117"/>
      <c r="PIN106" s="113"/>
      <c r="PIO106" s="112"/>
      <c r="PIP106" s="112"/>
      <c r="PIQ106" s="116" t="s">
        <v>140</v>
      </c>
      <c r="PIR106" s="117"/>
      <c r="PIS106" s="117"/>
      <c r="PIT106" s="117"/>
      <c r="PIU106" s="117"/>
      <c r="PIV106" s="113"/>
      <c r="PIW106" s="112"/>
      <c r="PIX106" s="112"/>
      <c r="PIY106" s="116" t="s">
        <v>140</v>
      </c>
      <c r="PIZ106" s="117"/>
      <c r="PJA106" s="117"/>
      <c r="PJB106" s="117"/>
      <c r="PJC106" s="117"/>
      <c r="PJD106" s="113"/>
      <c r="PJE106" s="112"/>
      <c r="PJF106" s="112"/>
      <c r="PJG106" s="116" t="s">
        <v>140</v>
      </c>
      <c r="PJH106" s="117"/>
      <c r="PJI106" s="117"/>
      <c r="PJJ106" s="117"/>
      <c r="PJK106" s="117"/>
      <c r="PJL106" s="113"/>
      <c r="PJM106" s="112"/>
      <c r="PJN106" s="112"/>
      <c r="PJO106" s="116" t="s">
        <v>140</v>
      </c>
      <c r="PJP106" s="117"/>
      <c r="PJQ106" s="117"/>
      <c r="PJR106" s="117"/>
      <c r="PJS106" s="117"/>
      <c r="PJT106" s="113"/>
      <c r="PJU106" s="112"/>
      <c r="PJV106" s="112"/>
      <c r="PJW106" s="116" t="s">
        <v>140</v>
      </c>
      <c r="PJX106" s="117"/>
      <c r="PJY106" s="117"/>
      <c r="PJZ106" s="117"/>
      <c r="PKA106" s="117"/>
      <c r="PKB106" s="113"/>
      <c r="PKC106" s="112"/>
      <c r="PKD106" s="112"/>
      <c r="PKE106" s="116" t="s">
        <v>140</v>
      </c>
      <c r="PKF106" s="117"/>
      <c r="PKG106" s="117"/>
      <c r="PKH106" s="117"/>
      <c r="PKI106" s="117"/>
      <c r="PKJ106" s="113"/>
      <c r="PKK106" s="112"/>
      <c r="PKL106" s="112"/>
      <c r="PKM106" s="116" t="s">
        <v>140</v>
      </c>
      <c r="PKN106" s="117"/>
      <c r="PKO106" s="117"/>
      <c r="PKP106" s="117"/>
      <c r="PKQ106" s="117"/>
      <c r="PKR106" s="113"/>
      <c r="PKS106" s="112"/>
      <c r="PKT106" s="112"/>
      <c r="PKU106" s="116" t="s">
        <v>140</v>
      </c>
      <c r="PKV106" s="117"/>
      <c r="PKW106" s="117"/>
      <c r="PKX106" s="117"/>
      <c r="PKY106" s="117"/>
      <c r="PKZ106" s="113"/>
      <c r="PLA106" s="112"/>
      <c r="PLB106" s="112"/>
      <c r="PLC106" s="116" t="s">
        <v>140</v>
      </c>
      <c r="PLD106" s="117"/>
      <c r="PLE106" s="117"/>
      <c r="PLF106" s="117"/>
      <c r="PLG106" s="117"/>
      <c r="PLH106" s="113"/>
      <c r="PLI106" s="112"/>
      <c r="PLJ106" s="112"/>
      <c r="PLK106" s="116" t="s">
        <v>140</v>
      </c>
      <c r="PLL106" s="117"/>
      <c r="PLM106" s="117"/>
      <c r="PLN106" s="117"/>
      <c r="PLO106" s="117"/>
      <c r="PLP106" s="113"/>
      <c r="PLQ106" s="112"/>
      <c r="PLR106" s="112"/>
      <c r="PLS106" s="116" t="s">
        <v>140</v>
      </c>
      <c r="PLT106" s="117"/>
      <c r="PLU106" s="117"/>
      <c r="PLV106" s="117"/>
      <c r="PLW106" s="117"/>
      <c r="PLX106" s="113"/>
      <c r="PLY106" s="112"/>
      <c r="PLZ106" s="112"/>
      <c r="PMA106" s="116" t="s">
        <v>140</v>
      </c>
      <c r="PMB106" s="117"/>
      <c r="PMC106" s="117"/>
      <c r="PMD106" s="117"/>
      <c r="PME106" s="117"/>
      <c r="PMF106" s="113"/>
      <c r="PMG106" s="112"/>
      <c r="PMH106" s="112"/>
      <c r="PMI106" s="116" t="s">
        <v>140</v>
      </c>
      <c r="PMJ106" s="117"/>
      <c r="PMK106" s="117"/>
      <c r="PML106" s="117"/>
      <c r="PMM106" s="117"/>
      <c r="PMN106" s="113"/>
      <c r="PMO106" s="112"/>
      <c r="PMP106" s="112"/>
      <c r="PMQ106" s="116" t="s">
        <v>140</v>
      </c>
      <c r="PMR106" s="117"/>
      <c r="PMS106" s="117"/>
      <c r="PMT106" s="117"/>
      <c r="PMU106" s="117"/>
      <c r="PMV106" s="113"/>
      <c r="PMW106" s="112"/>
      <c r="PMX106" s="112"/>
      <c r="PMY106" s="116" t="s">
        <v>140</v>
      </c>
      <c r="PMZ106" s="117"/>
      <c r="PNA106" s="117"/>
      <c r="PNB106" s="117"/>
      <c r="PNC106" s="117"/>
      <c r="PND106" s="113"/>
      <c r="PNE106" s="112"/>
      <c r="PNF106" s="112"/>
      <c r="PNG106" s="116" t="s">
        <v>140</v>
      </c>
      <c r="PNH106" s="117"/>
      <c r="PNI106" s="117"/>
      <c r="PNJ106" s="117"/>
      <c r="PNK106" s="117"/>
      <c r="PNL106" s="113"/>
      <c r="PNM106" s="112"/>
      <c r="PNN106" s="112"/>
      <c r="PNO106" s="116" t="s">
        <v>140</v>
      </c>
      <c r="PNP106" s="117"/>
      <c r="PNQ106" s="117"/>
      <c r="PNR106" s="117"/>
      <c r="PNS106" s="117"/>
      <c r="PNT106" s="113"/>
      <c r="PNU106" s="112"/>
      <c r="PNV106" s="112"/>
      <c r="PNW106" s="116" t="s">
        <v>140</v>
      </c>
      <c r="PNX106" s="117"/>
      <c r="PNY106" s="117"/>
      <c r="PNZ106" s="117"/>
      <c r="POA106" s="117"/>
      <c r="POB106" s="113"/>
      <c r="POC106" s="112"/>
      <c r="POD106" s="112"/>
      <c r="POE106" s="116" t="s">
        <v>140</v>
      </c>
      <c r="POF106" s="117"/>
      <c r="POG106" s="117"/>
      <c r="POH106" s="117"/>
      <c r="POI106" s="117"/>
      <c r="POJ106" s="113"/>
      <c r="POK106" s="112"/>
      <c r="POL106" s="112"/>
      <c r="POM106" s="116" t="s">
        <v>140</v>
      </c>
      <c r="PON106" s="117"/>
      <c r="POO106" s="117"/>
      <c r="POP106" s="117"/>
      <c r="POQ106" s="117"/>
      <c r="POR106" s="113"/>
      <c r="POS106" s="112"/>
      <c r="POT106" s="112"/>
      <c r="POU106" s="116" t="s">
        <v>140</v>
      </c>
      <c r="POV106" s="117"/>
      <c r="POW106" s="117"/>
      <c r="POX106" s="117"/>
      <c r="POY106" s="117"/>
      <c r="POZ106" s="113"/>
      <c r="PPA106" s="112"/>
      <c r="PPB106" s="112"/>
      <c r="PPC106" s="116" t="s">
        <v>140</v>
      </c>
      <c r="PPD106" s="117"/>
      <c r="PPE106" s="117"/>
      <c r="PPF106" s="117"/>
      <c r="PPG106" s="117"/>
      <c r="PPH106" s="113"/>
      <c r="PPI106" s="112"/>
      <c r="PPJ106" s="112"/>
      <c r="PPK106" s="116" t="s">
        <v>140</v>
      </c>
      <c r="PPL106" s="117"/>
      <c r="PPM106" s="117"/>
      <c r="PPN106" s="117"/>
      <c r="PPO106" s="117"/>
      <c r="PPP106" s="113"/>
      <c r="PPQ106" s="112"/>
      <c r="PPR106" s="112"/>
      <c r="PPS106" s="116" t="s">
        <v>140</v>
      </c>
      <c r="PPT106" s="117"/>
      <c r="PPU106" s="117"/>
      <c r="PPV106" s="117"/>
      <c r="PPW106" s="117"/>
      <c r="PPX106" s="113"/>
      <c r="PPY106" s="112"/>
      <c r="PPZ106" s="112"/>
      <c r="PQA106" s="116" t="s">
        <v>140</v>
      </c>
      <c r="PQB106" s="117"/>
      <c r="PQC106" s="117"/>
      <c r="PQD106" s="117"/>
      <c r="PQE106" s="117"/>
      <c r="PQF106" s="113"/>
      <c r="PQG106" s="112"/>
      <c r="PQH106" s="112"/>
      <c r="PQI106" s="116" t="s">
        <v>140</v>
      </c>
      <c r="PQJ106" s="117"/>
      <c r="PQK106" s="117"/>
      <c r="PQL106" s="117"/>
      <c r="PQM106" s="117"/>
      <c r="PQN106" s="113"/>
      <c r="PQO106" s="112"/>
      <c r="PQP106" s="112"/>
      <c r="PQQ106" s="116" t="s">
        <v>140</v>
      </c>
      <c r="PQR106" s="117"/>
      <c r="PQS106" s="117"/>
      <c r="PQT106" s="117"/>
      <c r="PQU106" s="117"/>
      <c r="PQV106" s="113"/>
      <c r="PQW106" s="112"/>
      <c r="PQX106" s="112"/>
      <c r="PQY106" s="116" t="s">
        <v>140</v>
      </c>
      <c r="PQZ106" s="117"/>
      <c r="PRA106" s="117"/>
      <c r="PRB106" s="117"/>
      <c r="PRC106" s="117"/>
      <c r="PRD106" s="113"/>
      <c r="PRE106" s="112"/>
      <c r="PRF106" s="112"/>
      <c r="PRG106" s="116" t="s">
        <v>140</v>
      </c>
      <c r="PRH106" s="117"/>
      <c r="PRI106" s="117"/>
      <c r="PRJ106" s="117"/>
      <c r="PRK106" s="117"/>
      <c r="PRL106" s="113"/>
      <c r="PRM106" s="112"/>
      <c r="PRN106" s="112"/>
      <c r="PRO106" s="116" t="s">
        <v>140</v>
      </c>
      <c r="PRP106" s="117"/>
      <c r="PRQ106" s="117"/>
      <c r="PRR106" s="117"/>
      <c r="PRS106" s="117"/>
      <c r="PRT106" s="113"/>
      <c r="PRU106" s="112"/>
      <c r="PRV106" s="112"/>
      <c r="PRW106" s="116" t="s">
        <v>140</v>
      </c>
      <c r="PRX106" s="117"/>
      <c r="PRY106" s="117"/>
      <c r="PRZ106" s="117"/>
      <c r="PSA106" s="117"/>
      <c r="PSB106" s="113"/>
      <c r="PSC106" s="112"/>
      <c r="PSD106" s="112"/>
      <c r="PSE106" s="116" t="s">
        <v>140</v>
      </c>
      <c r="PSF106" s="117"/>
      <c r="PSG106" s="117"/>
      <c r="PSH106" s="117"/>
      <c r="PSI106" s="117"/>
      <c r="PSJ106" s="113"/>
      <c r="PSK106" s="112"/>
      <c r="PSL106" s="112"/>
      <c r="PSM106" s="116" t="s">
        <v>140</v>
      </c>
      <c r="PSN106" s="117"/>
      <c r="PSO106" s="117"/>
      <c r="PSP106" s="117"/>
      <c r="PSQ106" s="117"/>
      <c r="PSR106" s="113"/>
      <c r="PSS106" s="112"/>
      <c r="PST106" s="112"/>
      <c r="PSU106" s="116" t="s">
        <v>140</v>
      </c>
      <c r="PSV106" s="117"/>
      <c r="PSW106" s="117"/>
      <c r="PSX106" s="117"/>
      <c r="PSY106" s="117"/>
      <c r="PSZ106" s="113"/>
      <c r="PTA106" s="112"/>
      <c r="PTB106" s="112"/>
      <c r="PTC106" s="116" t="s">
        <v>140</v>
      </c>
      <c r="PTD106" s="117"/>
      <c r="PTE106" s="117"/>
      <c r="PTF106" s="117"/>
      <c r="PTG106" s="117"/>
      <c r="PTH106" s="113"/>
      <c r="PTI106" s="112"/>
      <c r="PTJ106" s="112"/>
      <c r="PTK106" s="116" t="s">
        <v>140</v>
      </c>
      <c r="PTL106" s="117"/>
      <c r="PTM106" s="117"/>
      <c r="PTN106" s="117"/>
      <c r="PTO106" s="117"/>
      <c r="PTP106" s="113"/>
      <c r="PTQ106" s="112"/>
      <c r="PTR106" s="112"/>
      <c r="PTS106" s="116" t="s">
        <v>140</v>
      </c>
      <c r="PTT106" s="117"/>
      <c r="PTU106" s="117"/>
      <c r="PTV106" s="117"/>
      <c r="PTW106" s="117"/>
      <c r="PTX106" s="113"/>
      <c r="PTY106" s="112"/>
      <c r="PTZ106" s="112"/>
      <c r="PUA106" s="116" t="s">
        <v>140</v>
      </c>
      <c r="PUB106" s="117"/>
      <c r="PUC106" s="117"/>
      <c r="PUD106" s="117"/>
      <c r="PUE106" s="117"/>
      <c r="PUF106" s="113"/>
      <c r="PUG106" s="112"/>
      <c r="PUH106" s="112"/>
      <c r="PUI106" s="116" t="s">
        <v>140</v>
      </c>
      <c r="PUJ106" s="117"/>
      <c r="PUK106" s="117"/>
      <c r="PUL106" s="117"/>
      <c r="PUM106" s="117"/>
      <c r="PUN106" s="113"/>
      <c r="PUO106" s="112"/>
      <c r="PUP106" s="112"/>
      <c r="PUQ106" s="116" t="s">
        <v>140</v>
      </c>
      <c r="PUR106" s="117"/>
      <c r="PUS106" s="117"/>
      <c r="PUT106" s="117"/>
      <c r="PUU106" s="117"/>
      <c r="PUV106" s="113"/>
      <c r="PUW106" s="112"/>
      <c r="PUX106" s="112"/>
      <c r="PUY106" s="116" t="s">
        <v>140</v>
      </c>
      <c r="PUZ106" s="117"/>
      <c r="PVA106" s="117"/>
      <c r="PVB106" s="117"/>
      <c r="PVC106" s="117"/>
      <c r="PVD106" s="113"/>
      <c r="PVE106" s="112"/>
      <c r="PVF106" s="112"/>
      <c r="PVG106" s="116" t="s">
        <v>140</v>
      </c>
      <c r="PVH106" s="117"/>
      <c r="PVI106" s="117"/>
      <c r="PVJ106" s="117"/>
      <c r="PVK106" s="117"/>
      <c r="PVL106" s="113"/>
      <c r="PVM106" s="112"/>
      <c r="PVN106" s="112"/>
      <c r="PVO106" s="116" t="s">
        <v>140</v>
      </c>
      <c r="PVP106" s="117"/>
      <c r="PVQ106" s="117"/>
      <c r="PVR106" s="117"/>
      <c r="PVS106" s="117"/>
      <c r="PVT106" s="113"/>
      <c r="PVU106" s="112"/>
      <c r="PVV106" s="112"/>
      <c r="PVW106" s="116" t="s">
        <v>140</v>
      </c>
      <c r="PVX106" s="117"/>
      <c r="PVY106" s="117"/>
      <c r="PVZ106" s="117"/>
      <c r="PWA106" s="117"/>
      <c r="PWB106" s="113"/>
      <c r="PWC106" s="112"/>
      <c r="PWD106" s="112"/>
      <c r="PWE106" s="116" t="s">
        <v>140</v>
      </c>
      <c r="PWF106" s="117"/>
      <c r="PWG106" s="117"/>
      <c r="PWH106" s="117"/>
      <c r="PWI106" s="117"/>
      <c r="PWJ106" s="113"/>
      <c r="PWK106" s="112"/>
      <c r="PWL106" s="112"/>
      <c r="PWM106" s="116" t="s">
        <v>140</v>
      </c>
      <c r="PWN106" s="117"/>
      <c r="PWO106" s="117"/>
      <c r="PWP106" s="117"/>
      <c r="PWQ106" s="117"/>
      <c r="PWR106" s="113"/>
      <c r="PWS106" s="112"/>
      <c r="PWT106" s="112"/>
      <c r="PWU106" s="116" t="s">
        <v>140</v>
      </c>
      <c r="PWV106" s="117"/>
      <c r="PWW106" s="117"/>
      <c r="PWX106" s="117"/>
      <c r="PWY106" s="117"/>
      <c r="PWZ106" s="113"/>
      <c r="PXA106" s="112"/>
      <c r="PXB106" s="112"/>
      <c r="PXC106" s="116" t="s">
        <v>140</v>
      </c>
      <c r="PXD106" s="117"/>
      <c r="PXE106" s="117"/>
      <c r="PXF106" s="117"/>
      <c r="PXG106" s="117"/>
      <c r="PXH106" s="113"/>
      <c r="PXI106" s="112"/>
      <c r="PXJ106" s="112"/>
      <c r="PXK106" s="116" t="s">
        <v>140</v>
      </c>
      <c r="PXL106" s="117"/>
      <c r="PXM106" s="117"/>
      <c r="PXN106" s="117"/>
      <c r="PXO106" s="117"/>
      <c r="PXP106" s="113"/>
      <c r="PXQ106" s="112"/>
      <c r="PXR106" s="112"/>
      <c r="PXS106" s="116" t="s">
        <v>140</v>
      </c>
      <c r="PXT106" s="117"/>
      <c r="PXU106" s="117"/>
      <c r="PXV106" s="117"/>
      <c r="PXW106" s="117"/>
      <c r="PXX106" s="113"/>
      <c r="PXY106" s="112"/>
      <c r="PXZ106" s="112"/>
      <c r="PYA106" s="116" t="s">
        <v>140</v>
      </c>
      <c r="PYB106" s="117"/>
      <c r="PYC106" s="117"/>
      <c r="PYD106" s="117"/>
      <c r="PYE106" s="117"/>
      <c r="PYF106" s="113"/>
      <c r="PYG106" s="112"/>
      <c r="PYH106" s="112"/>
      <c r="PYI106" s="116" t="s">
        <v>140</v>
      </c>
      <c r="PYJ106" s="117"/>
      <c r="PYK106" s="117"/>
      <c r="PYL106" s="117"/>
      <c r="PYM106" s="117"/>
      <c r="PYN106" s="113"/>
      <c r="PYO106" s="112"/>
      <c r="PYP106" s="112"/>
      <c r="PYQ106" s="116" t="s">
        <v>140</v>
      </c>
      <c r="PYR106" s="117"/>
      <c r="PYS106" s="117"/>
      <c r="PYT106" s="117"/>
      <c r="PYU106" s="117"/>
      <c r="PYV106" s="113"/>
      <c r="PYW106" s="112"/>
      <c r="PYX106" s="112"/>
      <c r="PYY106" s="116" t="s">
        <v>140</v>
      </c>
      <c r="PYZ106" s="117"/>
      <c r="PZA106" s="117"/>
      <c r="PZB106" s="117"/>
      <c r="PZC106" s="117"/>
      <c r="PZD106" s="113"/>
      <c r="PZE106" s="112"/>
      <c r="PZF106" s="112"/>
      <c r="PZG106" s="116" t="s">
        <v>140</v>
      </c>
      <c r="PZH106" s="117"/>
      <c r="PZI106" s="117"/>
      <c r="PZJ106" s="117"/>
      <c r="PZK106" s="117"/>
      <c r="PZL106" s="113"/>
      <c r="PZM106" s="112"/>
      <c r="PZN106" s="112"/>
      <c r="PZO106" s="116" t="s">
        <v>140</v>
      </c>
      <c r="PZP106" s="117"/>
      <c r="PZQ106" s="117"/>
      <c r="PZR106" s="117"/>
      <c r="PZS106" s="117"/>
      <c r="PZT106" s="113"/>
      <c r="PZU106" s="112"/>
      <c r="PZV106" s="112"/>
      <c r="PZW106" s="116" t="s">
        <v>140</v>
      </c>
      <c r="PZX106" s="117"/>
      <c r="PZY106" s="117"/>
      <c r="PZZ106" s="117"/>
      <c r="QAA106" s="117"/>
      <c r="QAB106" s="113"/>
      <c r="QAC106" s="112"/>
      <c r="QAD106" s="112"/>
      <c r="QAE106" s="116" t="s">
        <v>140</v>
      </c>
      <c r="QAF106" s="117"/>
      <c r="QAG106" s="117"/>
      <c r="QAH106" s="117"/>
      <c r="QAI106" s="117"/>
      <c r="QAJ106" s="113"/>
      <c r="QAK106" s="112"/>
      <c r="QAL106" s="112"/>
      <c r="QAM106" s="116" t="s">
        <v>140</v>
      </c>
      <c r="QAN106" s="117"/>
      <c r="QAO106" s="117"/>
      <c r="QAP106" s="117"/>
      <c r="QAQ106" s="117"/>
      <c r="QAR106" s="113"/>
      <c r="QAS106" s="112"/>
      <c r="QAT106" s="112"/>
      <c r="QAU106" s="116" t="s">
        <v>140</v>
      </c>
      <c r="QAV106" s="117"/>
      <c r="QAW106" s="117"/>
      <c r="QAX106" s="117"/>
      <c r="QAY106" s="117"/>
      <c r="QAZ106" s="113"/>
      <c r="QBA106" s="112"/>
      <c r="QBB106" s="112"/>
      <c r="QBC106" s="116" t="s">
        <v>140</v>
      </c>
      <c r="QBD106" s="117"/>
      <c r="QBE106" s="117"/>
      <c r="QBF106" s="117"/>
      <c r="QBG106" s="117"/>
      <c r="QBH106" s="113"/>
      <c r="QBI106" s="112"/>
      <c r="QBJ106" s="112"/>
      <c r="QBK106" s="116" t="s">
        <v>140</v>
      </c>
      <c r="QBL106" s="117"/>
      <c r="QBM106" s="117"/>
      <c r="QBN106" s="117"/>
      <c r="QBO106" s="117"/>
      <c r="QBP106" s="113"/>
      <c r="QBQ106" s="112"/>
      <c r="QBR106" s="112"/>
      <c r="QBS106" s="116" t="s">
        <v>140</v>
      </c>
      <c r="QBT106" s="117"/>
      <c r="QBU106" s="117"/>
      <c r="QBV106" s="117"/>
      <c r="QBW106" s="117"/>
      <c r="QBX106" s="113"/>
      <c r="QBY106" s="112"/>
      <c r="QBZ106" s="112"/>
      <c r="QCA106" s="116" t="s">
        <v>140</v>
      </c>
      <c r="QCB106" s="117"/>
      <c r="QCC106" s="117"/>
      <c r="QCD106" s="117"/>
      <c r="QCE106" s="117"/>
      <c r="QCF106" s="113"/>
      <c r="QCG106" s="112"/>
      <c r="QCH106" s="112"/>
      <c r="QCI106" s="116" t="s">
        <v>140</v>
      </c>
      <c r="QCJ106" s="117"/>
      <c r="QCK106" s="117"/>
      <c r="QCL106" s="117"/>
      <c r="QCM106" s="117"/>
      <c r="QCN106" s="113"/>
      <c r="QCO106" s="112"/>
      <c r="QCP106" s="112"/>
      <c r="QCQ106" s="116" t="s">
        <v>140</v>
      </c>
      <c r="QCR106" s="117"/>
      <c r="QCS106" s="117"/>
      <c r="QCT106" s="117"/>
      <c r="QCU106" s="117"/>
      <c r="QCV106" s="113"/>
      <c r="QCW106" s="112"/>
      <c r="QCX106" s="112"/>
      <c r="QCY106" s="116" t="s">
        <v>140</v>
      </c>
      <c r="QCZ106" s="117"/>
      <c r="QDA106" s="117"/>
      <c r="QDB106" s="117"/>
      <c r="QDC106" s="117"/>
      <c r="QDD106" s="113"/>
      <c r="QDE106" s="112"/>
      <c r="QDF106" s="112"/>
      <c r="QDG106" s="116" t="s">
        <v>140</v>
      </c>
      <c r="QDH106" s="117"/>
      <c r="QDI106" s="117"/>
      <c r="QDJ106" s="117"/>
      <c r="QDK106" s="117"/>
      <c r="QDL106" s="113"/>
      <c r="QDM106" s="112"/>
      <c r="QDN106" s="112"/>
      <c r="QDO106" s="116" t="s">
        <v>140</v>
      </c>
      <c r="QDP106" s="117"/>
      <c r="QDQ106" s="117"/>
      <c r="QDR106" s="117"/>
      <c r="QDS106" s="117"/>
      <c r="QDT106" s="113"/>
      <c r="QDU106" s="112"/>
      <c r="QDV106" s="112"/>
      <c r="QDW106" s="116" t="s">
        <v>140</v>
      </c>
      <c r="QDX106" s="117"/>
      <c r="QDY106" s="117"/>
      <c r="QDZ106" s="117"/>
      <c r="QEA106" s="117"/>
      <c r="QEB106" s="113"/>
      <c r="QEC106" s="112"/>
      <c r="QED106" s="112"/>
      <c r="QEE106" s="116" t="s">
        <v>140</v>
      </c>
      <c r="QEF106" s="117"/>
      <c r="QEG106" s="117"/>
      <c r="QEH106" s="117"/>
      <c r="QEI106" s="117"/>
      <c r="QEJ106" s="113"/>
      <c r="QEK106" s="112"/>
      <c r="QEL106" s="112"/>
      <c r="QEM106" s="116" t="s">
        <v>140</v>
      </c>
      <c r="QEN106" s="117"/>
      <c r="QEO106" s="117"/>
      <c r="QEP106" s="117"/>
      <c r="QEQ106" s="117"/>
      <c r="QER106" s="113"/>
      <c r="QES106" s="112"/>
      <c r="QET106" s="112"/>
      <c r="QEU106" s="116" t="s">
        <v>140</v>
      </c>
      <c r="QEV106" s="117"/>
      <c r="QEW106" s="117"/>
      <c r="QEX106" s="117"/>
      <c r="QEY106" s="117"/>
      <c r="QEZ106" s="113"/>
      <c r="QFA106" s="112"/>
      <c r="QFB106" s="112"/>
      <c r="QFC106" s="116" t="s">
        <v>140</v>
      </c>
      <c r="QFD106" s="117"/>
      <c r="QFE106" s="117"/>
      <c r="QFF106" s="117"/>
      <c r="QFG106" s="117"/>
      <c r="QFH106" s="113"/>
      <c r="QFI106" s="112"/>
      <c r="QFJ106" s="112"/>
      <c r="QFK106" s="116" t="s">
        <v>140</v>
      </c>
      <c r="QFL106" s="117"/>
      <c r="QFM106" s="117"/>
      <c r="QFN106" s="117"/>
      <c r="QFO106" s="117"/>
      <c r="QFP106" s="113"/>
      <c r="QFQ106" s="112"/>
      <c r="QFR106" s="112"/>
      <c r="QFS106" s="116" t="s">
        <v>140</v>
      </c>
      <c r="QFT106" s="117"/>
      <c r="QFU106" s="117"/>
      <c r="QFV106" s="117"/>
      <c r="QFW106" s="117"/>
      <c r="QFX106" s="113"/>
      <c r="QFY106" s="112"/>
      <c r="QFZ106" s="112"/>
      <c r="QGA106" s="116" t="s">
        <v>140</v>
      </c>
      <c r="QGB106" s="117"/>
      <c r="QGC106" s="117"/>
      <c r="QGD106" s="117"/>
      <c r="QGE106" s="117"/>
      <c r="QGF106" s="113"/>
      <c r="QGG106" s="112"/>
      <c r="QGH106" s="112"/>
      <c r="QGI106" s="116" t="s">
        <v>140</v>
      </c>
      <c r="QGJ106" s="117"/>
      <c r="QGK106" s="117"/>
      <c r="QGL106" s="117"/>
      <c r="QGM106" s="117"/>
      <c r="QGN106" s="113"/>
      <c r="QGO106" s="112"/>
      <c r="QGP106" s="112"/>
      <c r="QGQ106" s="116" t="s">
        <v>140</v>
      </c>
      <c r="QGR106" s="117"/>
      <c r="QGS106" s="117"/>
      <c r="QGT106" s="117"/>
      <c r="QGU106" s="117"/>
      <c r="QGV106" s="113"/>
      <c r="QGW106" s="112"/>
      <c r="QGX106" s="112"/>
      <c r="QGY106" s="116" t="s">
        <v>140</v>
      </c>
      <c r="QGZ106" s="117"/>
      <c r="QHA106" s="117"/>
      <c r="QHB106" s="117"/>
      <c r="QHC106" s="117"/>
      <c r="QHD106" s="113"/>
      <c r="QHE106" s="112"/>
      <c r="QHF106" s="112"/>
      <c r="QHG106" s="116" t="s">
        <v>140</v>
      </c>
      <c r="QHH106" s="117"/>
      <c r="QHI106" s="117"/>
      <c r="QHJ106" s="117"/>
      <c r="QHK106" s="117"/>
      <c r="QHL106" s="113"/>
      <c r="QHM106" s="112"/>
      <c r="QHN106" s="112"/>
      <c r="QHO106" s="116" t="s">
        <v>140</v>
      </c>
      <c r="QHP106" s="117"/>
      <c r="QHQ106" s="117"/>
      <c r="QHR106" s="117"/>
      <c r="QHS106" s="117"/>
      <c r="QHT106" s="113"/>
      <c r="QHU106" s="112"/>
      <c r="QHV106" s="112"/>
      <c r="QHW106" s="116" t="s">
        <v>140</v>
      </c>
      <c r="QHX106" s="117"/>
      <c r="QHY106" s="117"/>
      <c r="QHZ106" s="117"/>
      <c r="QIA106" s="117"/>
      <c r="QIB106" s="113"/>
      <c r="QIC106" s="112"/>
      <c r="QID106" s="112"/>
      <c r="QIE106" s="116" t="s">
        <v>140</v>
      </c>
      <c r="QIF106" s="117"/>
      <c r="QIG106" s="117"/>
      <c r="QIH106" s="117"/>
      <c r="QII106" s="117"/>
      <c r="QIJ106" s="113"/>
      <c r="QIK106" s="112"/>
      <c r="QIL106" s="112"/>
      <c r="QIM106" s="116" t="s">
        <v>140</v>
      </c>
      <c r="QIN106" s="117"/>
      <c r="QIO106" s="117"/>
      <c r="QIP106" s="117"/>
      <c r="QIQ106" s="117"/>
      <c r="QIR106" s="113"/>
      <c r="QIS106" s="112"/>
      <c r="QIT106" s="112"/>
      <c r="QIU106" s="116" t="s">
        <v>140</v>
      </c>
      <c r="QIV106" s="117"/>
      <c r="QIW106" s="117"/>
      <c r="QIX106" s="117"/>
      <c r="QIY106" s="117"/>
      <c r="QIZ106" s="113"/>
      <c r="QJA106" s="112"/>
      <c r="QJB106" s="112"/>
      <c r="QJC106" s="116" t="s">
        <v>140</v>
      </c>
      <c r="QJD106" s="117"/>
      <c r="QJE106" s="117"/>
      <c r="QJF106" s="117"/>
      <c r="QJG106" s="117"/>
      <c r="QJH106" s="113"/>
      <c r="QJI106" s="112"/>
      <c r="QJJ106" s="112"/>
      <c r="QJK106" s="116" t="s">
        <v>140</v>
      </c>
      <c r="QJL106" s="117"/>
      <c r="QJM106" s="117"/>
      <c r="QJN106" s="117"/>
      <c r="QJO106" s="117"/>
      <c r="QJP106" s="113"/>
      <c r="QJQ106" s="112"/>
      <c r="QJR106" s="112"/>
      <c r="QJS106" s="116" t="s">
        <v>140</v>
      </c>
      <c r="QJT106" s="117"/>
      <c r="QJU106" s="117"/>
      <c r="QJV106" s="117"/>
      <c r="QJW106" s="117"/>
      <c r="QJX106" s="113"/>
      <c r="QJY106" s="112"/>
      <c r="QJZ106" s="112"/>
      <c r="QKA106" s="116" t="s">
        <v>140</v>
      </c>
      <c r="QKB106" s="117"/>
      <c r="QKC106" s="117"/>
      <c r="QKD106" s="117"/>
      <c r="QKE106" s="117"/>
      <c r="QKF106" s="113"/>
      <c r="QKG106" s="112"/>
      <c r="QKH106" s="112"/>
      <c r="QKI106" s="116" t="s">
        <v>140</v>
      </c>
      <c r="QKJ106" s="117"/>
      <c r="QKK106" s="117"/>
      <c r="QKL106" s="117"/>
      <c r="QKM106" s="117"/>
      <c r="QKN106" s="113"/>
      <c r="QKO106" s="112"/>
      <c r="QKP106" s="112"/>
      <c r="QKQ106" s="116" t="s">
        <v>140</v>
      </c>
      <c r="QKR106" s="117"/>
      <c r="QKS106" s="117"/>
      <c r="QKT106" s="117"/>
      <c r="QKU106" s="117"/>
      <c r="QKV106" s="113"/>
      <c r="QKW106" s="112"/>
      <c r="QKX106" s="112"/>
      <c r="QKY106" s="116" t="s">
        <v>140</v>
      </c>
      <c r="QKZ106" s="117"/>
      <c r="QLA106" s="117"/>
      <c r="QLB106" s="117"/>
      <c r="QLC106" s="117"/>
      <c r="QLD106" s="113"/>
      <c r="QLE106" s="112"/>
      <c r="QLF106" s="112"/>
      <c r="QLG106" s="116" t="s">
        <v>140</v>
      </c>
      <c r="QLH106" s="117"/>
      <c r="QLI106" s="117"/>
      <c r="QLJ106" s="117"/>
      <c r="QLK106" s="117"/>
      <c r="QLL106" s="113"/>
      <c r="QLM106" s="112"/>
      <c r="QLN106" s="112"/>
      <c r="QLO106" s="116" t="s">
        <v>140</v>
      </c>
      <c r="QLP106" s="117"/>
      <c r="QLQ106" s="117"/>
      <c r="QLR106" s="117"/>
      <c r="QLS106" s="117"/>
      <c r="QLT106" s="113"/>
      <c r="QLU106" s="112"/>
      <c r="QLV106" s="112"/>
      <c r="QLW106" s="116" t="s">
        <v>140</v>
      </c>
      <c r="QLX106" s="117"/>
      <c r="QLY106" s="117"/>
      <c r="QLZ106" s="117"/>
      <c r="QMA106" s="117"/>
      <c r="QMB106" s="113"/>
      <c r="QMC106" s="112"/>
      <c r="QMD106" s="112"/>
      <c r="QME106" s="116" t="s">
        <v>140</v>
      </c>
      <c r="QMF106" s="117"/>
      <c r="QMG106" s="117"/>
      <c r="QMH106" s="117"/>
      <c r="QMI106" s="117"/>
      <c r="QMJ106" s="113"/>
      <c r="QMK106" s="112"/>
      <c r="QML106" s="112"/>
      <c r="QMM106" s="116" t="s">
        <v>140</v>
      </c>
      <c r="QMN106" s="117"/>
      <c r="QMO106" s="117"/>
      <c r="QMP106" s="117"/>
      <c r="QMQ106" s="117"/>
      <c r="QMR106" s="113"/>
      <c r="QMS106" s="112"/>
      <c r="QMT106" s="112"/>
      <c r="QMU106" s="116" t="s">
        <v>140</v>
      </c>
      <c r="QMV106" s="117"/>
      <c r="QMW106" s="117"/>
      <c r="QMX106" s="117"/>
      <c r="QMY106" s="117"/>
      <c r="QMZ106" s="113"/>
      <c r="QNA106" s="112"/>
      <c r="QNB106" s="112"/>
      <c r="QNC106" s="116" t="s">
        <v>140</v>
      </c>
      <c r="QND106" s="117"/>
      <c r="QNE106" s="117"/>
      <c r="QNF106" s="117"/>
      <c r="QNG106" s="117"/>
      <c r="QNH106" s="113"/>
      <c r="QNI106" s="112"/>
      <c r="QNJ106" s="112"/>
      <c r="QNK106" s="116" t="s">
        <v>140</v>
      </c>
      <c r="QNL106" s="117"/>
      <c r="QNM106" s="117"/>
      <c r="QNN106" s="117"/>
      <c r="QNO106" s="117"/>
      <c r="QNP106" s="113"/>
      <c r="QNQ106" s="112"/>
      <c r="QNR106" s="112"/>
      <c r="QNS106" s="116" t="s">
        <v>140</v>
      </c>
      <c r="QNT106" s="117"/>
      <c r="QNU106" s="117"/>
      <c r="QNV106" s="117"/>
      <c r="QNW106" s="117"/>
      <c r="QNX106" s="113"/>
      <c r="QNY106" s="112"/>
      <c r="QNZ106" s="112"/>
      <c r="QOA106" s="116" t="s">
        <v>140</v>
      </c>
      <c r="QOB106" s="117"/>
      <c r="QOC106" s="117"/>
      <c r="QOD106" s="117"/>
      <c r="QOE106" s="117"/>
      <c r="QOF106" s="113"/>
      <c r="QOG106" s="112"/>
      <c r="QOH106" s="112"/>
      <c r="QOI106" s="116" t="s">
        <v>140</v>
      </c>
      <c r="QOJ106" s="117"/>
      <c r="QOK106" s="117"/>
      <c r="QOL106" s="117"/>
      <c r="QOM106" s="117"/>
      <c r="QON106" s="113"/>
      <c r="QOO106" s="112"/>
      <c r="QOP106" s="112"/>
      <c r="QOQ106" s="116" t="s">
        <v>140</v>
      </c>
      <c r="QOR106" s="117"/>
      <c r="QOS106" s="117"/>
      <c r="QOT106" s="117"/>
      <c r="QOU106" s="117"/>
      <c r="QOV106" s="113"/>
      <c r="QOW106" s="112"/>
      <c r="QOX106" s="112"/>
      <c r="QOY106" s="116" t="s">
        <v>140</v>
      </c>
      <c r="QOZ106" s="117"/>
      <c r="QPA106" s="117"/>
      <c r="QPB106" s="117"/>
      <c r="QPC106" s="117"/>
      <c r="QPD106" s="113"/>
      <c r="QPE106" s="112"/>
      <c r="QPF106" s="112"/>
      <c r="QPG106" s="116" t="s">
        <v>140</v>
      </c>
      <c r="QPH106" s="117"/>
      <c r="QPI106" s="117"/>
      <c r="QPJ106" s="117"/>
      <c r="QPK106" s="117"/>
      <c r="QPL106" s="113"/>
      <c r="QPM106" s="112"/>
      <c r="QPN106" s="112"/>
      <c r="QPO106" s="116" t="s">
        <v>140</v>
      </c>
      <c r="QPP106" s="117"/>
      <c r="QPQ106" s="117"/>
      <c r="QPR106" s="117"/>
      <c r="QPS106" s="117"/>
      <c r="QPT106" s="113"/>
      <c r="QPU106" s="112"/>
      <c r="QPV106" s="112"/>
      <c r="QPW106" s="116" t="s">
        <v>140</v>
      </c>
      <c r="QPX106" s="117"/>
      <c r="QPY106" s="117"/>
      <c r="QPZ106" s="117"/>
      <c r="QQA106" s="117"/>
      <c r="QQB106" s="113"/>
      <c r="QQC106" s="112"/>
      <c r="QQD106" s="112"/>
      <c r="QQE106" s="116" t="s">
        <v>140</v>
      </c>
      <c r="QQF106" s="117"/>
      <c r="QQG106" s="117"/>
      <c r="QQH106" s="117"/>
      <c r="QQI106" s="117"/>
      <c r="QQJ106" s="113"/>
      <c r="QQK106" s="112"/>
      <c r="QQL106" s="112"/>
      <c r="QQM106" s="116" t="s">
        <v>140</v>
      </c>
      <c r="QQN106" s="117"/>
      <c r="QQO106" s="117"/>
      <c r="QQP106" s="117"/>
      <c r="QQQ106" s="117"/>
      <c r="QQR106" s="113"/>
      <c r="QQS106" s="112"/>
      <c r="QQT106" s="112"/>
      <c r="QQU106" s="116" t="s">
        <v>140</v>
      </c>
      <c r="QQV106" s="117"/>
      <c r="QQW106" s="117"/>
      <c r="QQX106" s="117"/>
      <c r="QQY106" s="117"/>
      <c r="QQZ106" s="113"/>
      <c r="QRA106" s="112"/>
      <c r="QRB106" s="112"/>
      <c r="QRC106" s="116" t="s">
        <v>140</v>
      </c>
      <c r="QRD106" s="117"/>
      <c r="QRE106" s="117"/>
      <c r="QRF106" s="117"/>
      <c r="QRG106" s="117"/>
      <c r="QRH106" s="113"/>
      <c r="QRI106" s="112"/>
      <c r="QRJ106" s="112"/>
      <c r="QRK106" s="116" t="s">
        <v>140</v>
      </c>
      <c r="QRL106" s="117"/>
      <c r="QRM106" s="117"/>
      <c r="QRN106" s="117"/>
      <c r="QRO106" s="117"/>
      <c r="QRP106" s="113"/>
      <c r="QRQ106" s="112"/>
      <c r="QRR106" s="112"/>
      <c r="QRS106" s="116" t="s">
        <v>140</v>
      </c>
      <c r="QRT106" s="117"/>
      <c r="QRU106" s="117"/>
      <c r="QRV106" s="117"/>
      <c r="QRW106" s="117"/>
      <c r="QRX106" s="113"/>
      <c r="QRY106" s="112"/>
      <c r="QRZ106" s="112"/>
      <c r="QSA106" s="116" t="s">
        <v>140</v>
      </c>
      <c r="QSB106" s="117"/>
      <c r="QSC106" s="117"/>
      <c r="QSD106" s="117"/>
      <c r="QSE106" s="117"/>
      <c r="QSF106" s="113"/>
      <c r="QSG106" s="112"/>
      <c r="QSH106" s="112"/>
      <c r="QSI106" s="116" t="s">
        <v>140</v>
      </c>
      <c r="QSJ106" s="117"/>
      <c r="QSK106" s="117"/>
      <c r="QSL106" s="117"/>
      <c r="QSM106" s="117"/>
      <c r="QSN106" s="113"/>
      <c r="QSO106" s="112"/>
      <c r="QSP106" s="112"/>
      <c r="QSQ106" s="116" t="s">
        <v>140</v>
      </c>
      <c r="QSR106" s="117"/>
      <c r="QSS106" s="117"/>
      <c r="QST106" s="117"/>
      <c r="QSU106" s="117"/>
      <c r="QSV106" s="113"/>
      <c r="QSW106" s="112"/>
      <c r="QSX106" s="112"/>
      <c r="QSY106" s="116" t="s">
        <v>140</v>
      </c>
      <c r="QSZ106" s="117"/>
      <c r="QTA106" s="117"/>
      <c r="QTB106" s="117"/>
      <c r="QTC106" s="117"/>
      <c r="QTD106" s="113"/>
      <c r="QTE106" s="112"/>
      <c r="QTF106" s="112"/>
      <c r="QTG106" s="116" t="s">
        <v>140</v>
      </c>
      <c r="QTH106" s="117"/>
      <c r="QTI106" s="117"/>
      <c r="QTJ106" s="117"/>
      <c r="QTK106" s="117"/>
      <c r="QTL106" s="113"/>
      <c r="QTM106" s="112"/>
      <c r="QTN106" s="112"/>
      <c r="QTO106" s="116" t="s">
        <v>140</v>
      </c>
      <c r="QTP106" s="117"/>
      <c r="QTQ106" s="117"/>
      <c r="QTR106" s="117"/>
      <c r="QTS106" s="117"/>
      <c r="QTT106" s="113"/>
      <c r="QTU106" s="112"/>
      <c r="QTV106" s="112"/>
      <c r="QTW106" s="116" t="s">
        <v>140</v>
      </c>
      <c r="QTX106" s="117"/>
      <c r="QTY106" s="117"/>
      <c r="QTZ106" s="117"/>
      <c r="QUA106" s="117"/>
      <c r="QUB106" s="113"/>
      <c r="QUC106" s="112"/>
      <c r="QUD106" s="112"/>
      <c r="QUE106" s="116" t="s">
        <v>140</v>
      </c>
      <c r="QUF106" s="117"/>
      <c r="QUG106" s="117"/>
      <c r="QUH106" s="117"/>
      <c r="QUI106" s="117"/>
      <c r="QUJ106" s="113"/>
      <c r="QUK106" s="112"/>
      <c r="QUL106" s="112"/>
      <c r="QUM106" s="116" t="s">
        <v>140</v>
      </c>
      <c r="QUN106" s="117"/>
      <c r="QUO106" s="117"/>
      <c r="QUP106" s="117"/>
      <c r="QUQ106" s="117"/>
      <c r="QUR106" s="113"/>
      <c r="QUS106" s="112"/>
      <c r="QUT106" s="112"/>
      <c r="QUU106" s="116" t="s">
        <v>140</v>
      </c>
      <c r="QUV106" s="117"/>
      <c r="QUW106" s="117"/>
      <c r="QUX106" s="117"/>
      <c r="QUY106" s="117"/>
      <c r="QUZ106" s="113"/>
      <c r="QVA106" s="112"/>
      <c r="QVB106" s="112"/>
      <c r="QVC106" s="116" t="s">
        <v>140</v>
      </c>
      <c r="QVD106" s="117"/>
      <c r="QVE106" s="117"/>
      <c r="QVF106" s="117"/>
      <c r="QVG106" s="117"/>
      <c r="QVH106" s="113"/>
      <c r="QVI106" s="112"/>
      <c r="QVJ106" s="112"/>
      <c r="QVK106" s="116" t="s">
        <v>140</v>
      </c>
      <c r="QVL106" s="117"/>
      <c r="QVM106" s="117"/>
      <c r="QVN106" s="117"/>
      <c r="QVO106" s="117"/>
      <c r="QVP106" s="113"/>
      <c r="QVQ106" s="112"/>
      <c r="QVR106" s="112"/>
      <c r="QVS106" s="116" t="s">
        <v>140</v>
      </c>
      <c r="QVT106" s="117"/>
      <c r="QVU106" s="117"/>
      <c r="QVV106" s="117"/>
      <c r="QVW106" s="117"/>
      <c r="QVX106" s="113"/>
      <c r="QVY106" s="112"/>
      <c r="QVZ106" s="112"/>
      <c r="QWA106" s="116" t="s">
        <v>140</v>
      </c>
      <c r="QWB106" s="117"/>
      <c r="QWC106" s="117"/>
      <c r="QWD106" s="117"/>
      <c r="QWE106" s="117"/>
      <c r="QWF106" s="113"/>
      <c r="QWG106" s="112"/>
      <c r="QWH106" s="112"/>
      <c r="QWI106" s="116" t="s">
        <v>140</v>
      </c>
      <c r="QWJ106" s="117"/>
      <c r="QWK106" s="117"/>
      <c r="QWL106" s="117"/>
      <c r="QWM106" s="117"/>
      <c r="QWN106" s="113"/>
      <c r="QWO106" s="112"/>
      <c r="QWP106" s="112"/>
      <c r="QWQ106" s="116" t="s">
        <v>140</v>
      </c>
      <c r="QWR106" s="117"/>
      <c r="QWS106" s="117"/>
      <c r="QWT106" s="117"/>
      <c r="QWU106" s="117"/>
      <c r="QWV106" s="113"/>
      <c r="QWW106" s="112"/>
      <c r="QWX106" s="112"/>
      <c r="QWY106" s="116" t="s">
        <v>140</v>
      </c>
      <c r="QWZ106" s="117"/>
      <c r="QXA106" s="117"/>
      <c r="QXB106" s="117"/>
      <c r="QXC106" s="117"/>
      <c r="QXD106" s="113"/>
      <c r="QXE106" s="112"/>
      <c r="QXF106" s="112"/>
      <c r="QXG106" s="116" t="s">
        <v>140</v>
      </c>
      <c r="QXH106" s="117"/>
      <c r="QXI106" s="117"/>
      <c r="QXJ106" s="117"/>
      <c r="QXK106" s="117"/>
      <c r="QXL106" s="113"/>
      <c r="QXM106" s="112"/>
      <c r="QXN106" s="112"/>
      <c r="QXO106" s="116" t="s">
        <v>140</v>
      </c>
      <c r="QXP106" s="117"/>
      <c r="QXQ106" s="117"/>
      <c r="QXR106" s="117"/>
      <c r="QXS106" s="117"/>
      <c r="QXT106" s="113"/>
      <c r="QXU106" s="112"/>
      <c r="QXV106" s="112"/>
      <c r="QXW106" s="116" t="s">
        <v>140</v>
      </c>
      <c r="QXX106" s="117"/>
      <c r="QXY106" s="117"/>
      <c r="QXZ106" s="117"/>
      <c r="QYA106" s="117"/>
      <c r="QYB106" s="113"/>
      <c r="QYC106" s="112"/>
      <c r="QYD106" s="112"/>
      <c r="QYE106" s="116" t="s">
        <v>140</v>
      </c>
      <c r="QYF106" s="117"/>
      <c r="QYG106" s="117"/>
      <c r="QYH106" s="117"/>
      <c r="QYI106" s="117"/>
      <c r="QYJ106" s="113"/>
      <c r="QYK106" s="112"/>
      <c r="QYL106" s="112"/>
      <c r="QYM106" s="116" t="s">
        <v>140</v>
      </c>
      <c r="QYN106" s="117"/>
      <c r="QYO106" s="117"/>
      <c r="QYP106" s="117"/>
      <c r="QYQ106" s="117"/>
      <c r="QYR106" s="113"/>
      <c r="QYS106" s="112"/>
      <c r="QYT106" s="112"/>
      <c r="QYU106" s="116" t="s">
        <v>140</v>
      </c>
      <c r="QYV106" s="117"/>
      <c r="QYW106" s="117"/>
      <c r="QYX106" s="117"/>
      <c r="QYY106" s="117"/>
      <c r="QYZ106" s="113"/>
      <c r="QZA106" s="112"/>
      <c r="QZB106" s="112"/>
      <c r="QZC106" s="116" t="s">
        <v>140</v>
      </c>
      <c r="QZD106" s="117"/>
      <c r="QZE106" s="117"/>
      <c r="QZF106" s="117"/>
      <c r="QZG106" s="117"/>
      <c r="QZH106" s="113"/>
      <c r="QZI106" s="112"/>
      <c r="QZJ106" s="112"/>
      <c r="QZK106" s="116" t="s">
        <v>140</v>
      </c>
      <c r="QZL106" s="117"/>
      <c r="QZM106" s="117"/>
      <c r="QZN106" s="117"/>
      <c r="QZO106" s="117"/>
      <c r="QZP106" s="113"/>
      <c r="QZQ106" s="112"/>
      <c r="QZR106" s="112"/>
      <c r="QZS106" s="116" t="s">
        <v>140</v>
      </c>
      <c r="QZT106" s="117"/>
      <c r="QZU106" s="117"/>
      <c r="QZV106" s="117"/>
      <c r="QZW106" s="117"/>
      <c r="QZX106" s="113"/>
      <c r="QZY106" s="112"/>
      <c r="QZZ106" s="112"/>
      <c r="RAA106" s="116" t="s">
        <v>140</v>
      </c>
      <c r="RAB106" s="117"/>
      <c r="RAC106" s="117"/>
      <c r="RAD106" s="117"/>
      <c r="RAE106" s="117"/>
      <c r="RAF106" s="113"/>
      <c r="RAG106" s="112"/>
      <c r="RAH106" s="112"/>
      <c r="RAI106" s="116" t="s">
        <v>140</v>
      </c>
      <c r="RAJ106" s="117"/>
      <c r="RAK106" s="117"/>
      <c r="RAL106" s="117"/>
      <c r="RAM106" s="117"/>
      <c r="RAN106" s="113"/>
      <c r="RAO106" s="112"/>
      <c r="RAP106" s="112"/>
      <c r="RAQ106" s="116" t="s">
        <v>140</v>
      </c>
      <c r="RAR106" s="117"/>
      <c r="RAS106" s="117"/>
      <c r="RAT106" s="117"/>
      <c r="RAU106" s="117"/>
      <c r="RAV106" s="113"/>
      <c r="RAW106" s="112"/>
      <c r="RAX106" s="112"/>
      <c r="RAY106" s="116" t="s">
        <v>140</v>
      </c>
      <c r="RAZ106" s="117"/>
      <c r="RBA106" s="117"/>
      <c r="RBB106" s="117"/>
      <c r="RBC106" s="117"/>
      <c r="RBD106" s="113"/>
      <c r="RBE106" s="112"/>
      <c r="RBF106" s="112"/>
      <c r="RBG106" s="116" t="s">
        <v>140</v>
      </c>
      <c r="RBH106" s="117"/>
      <c r="RBI106" s="117"/>
      <c r="RBJ106" s="117"/>
      <c r="RBK106" s="117"/>
      <c r="RBL106" s="113"/>
      <c r="RBM106" s="112"/>
      <c r="RBN106" s="112"/>
      <c r="RBO106" s="116" t="s">
        <v>140</v>
      </c>
      <c r="RBP106" s="117"/>
      <c r="RBQ106" s="117"/>
      <c r="RBR106" s="117"/>
      <c r="RBS106" s="117"/>
      <c r="RBT106" s="113"/>
      <c r="RBU106" s="112"/>
      <c r="RBV106" s="112"/>
      <c r="RBW106" s="116" t="s">
        <v>140</v>
      </c>
      <c r="RBX106" s="117"/>
      <c r="RBY106" s="117"/>
      <c r="RBZ106" s="117"/>
      <c r="RCA106" s="117"/>
      <c r="RCB106" s="113"/>
      <c r="RCC106" s="112"/>
      <c r="RCD106" s="112"/>
      <c r="RCE106" s="116" t="s">
        <v>140</v>
      </c>
      <c r="RCF106" s="117"/>
      <c r="RCG106" s="117"/>
      <c r="RCH106" s="117"/>
      <c r="RCI106" s="117"/>
      <c r="RCJ106" s="113"/>
      <c r="RCK106" s="112"/>
      <c r="RCL106" s="112"/>
      <c r="RCM106" s="116" t="s">
        <v>140</v>
      </c>
      <c r="RCN106" s="117"/>
      <c r="RCO106" s="117"/>
      <c r="RCP106" s="117"/>
      <c r="RCQ106" s="117"/>
      <c r="RCR106" s="113"/>
      <c r="RCS106" s="112"/>
      <c r="RCT106" s="112"/>
      <c r="RCU106" s="116" t="s">
        <v>140</v>
      </c>
      <c r="RCV106" s="117"/>
      <c r="RCW106" s="117"/>
      <c r="RCX106" s="117"/>
      <c r="RCY106" s="117"/>
      <c r="RCZ106" s="113"/>
      <c r="RDA106" s="112"/>
      <c r="RDB106" s="112"/>
      <c r="RDC106" s="116" t="s">
        <v>140</v>
      </c>
      <c r="RDD106" s="117"/>
      <c r="RDE106" s="117"/>
      <c r="RDF106" s="117"/>
      <c r="RDG106" s="117"/>
      <c r="RDH106" s="113"/>
      <c r="RDI106" s="112"/>
      <c r="RDJ106" s="112"/>
      <c r="RDK106" s="116" t="s">
        <v>140</v>
      </c>
      <c r="RDL106" s="117"/>
      <c r="RDM106" s="117"/>
      <c r="RDN106" s="117"/>
      <c r="RDO106" s="117"/>
      <c r="RDP106" s="113"/>
      <c r="RDQ106" s="112"/>
      <c r="RDR106" s="112"/>
      <c r="RDS106" s="116" t="s">
        <v>140</v>
      </c>
      <c r="RDT106" s="117"/>
      <c r="RDU106" s="117"/>
      <c r="RDV106" s="117"/>
      <c r="RDW106" s="117"/>
      <c r="RDX106" s="113"/>
      <c r="RDY106" s="112"/>
      <c r="RDZ106" s="112"/>
      <c r="REA106" s="116" t="s">
        <v>140</v>
      </c>
      <c r="REB106" s="117"/>
      <c r="REC106" s="117"/>
      <c r="RED106" s="117"/>
      <c r="REE106" s="117"/>
      <c r="REF106" s="113"/>
      <c r="REG106" s="112"/>
      <c r="REH106" s="112"/>
      <c r="REI106" s="116" t="s">
        <v>140</v>
      </c>
      <c r="REJ106" s="117"/>
      <c r="REK106" s="117"/>
      <c r="REL106" s="117"/>
      <c r="REM106" s="117"/>
      <c r="REN106" s="113"/>
      <c r="REO106" s="112"/>
      <c r="REP106" s="112"/>
      <c r="REQ106" s="116" t="s">
        <v>140</v>
      </c>
      <c r="RER106" s="117"/>
      <c r="RES106" s="117"/>
      <c r="RET106" s="117"/>
      <c r="REU106" s="117"/>
      <c r="REV106" s="113"/>
      <c r="REW106" s="112"/>
      <c r="REX106" s="112"/>
      <c r="REY106" s="116" t="s">
        <v>140</v>
      </c>
      <c r="REZ106" s="117"/>
      <c r="RFA106" s="117"/>
      <c r="RFB106" s="117"/>
      <c r="RFC106" s="117"/>
      <c r="RFD106" s="113"/>
      <c r="RFE106" s="112"/>
      <c r="RFF106" s="112"/>
      <c r="RFG106" s="116" t="s">
        <v>140</v>
      </c>
      <c r="RFH106" s="117"/>
      <c r="RFI106" s="117"/>
      <c r="RFJ106" s="117"/>
      <c r="RFK106" s="117"/>
      <c r="RFL106" s="113"/>
      <c r="RFM106" s="112"/>
      <c r="RFN106" s="112"/>
      <c r="RFO106" s="116" t="s">
        <v>140</v>
      </c>
      <c r="RFP106" s="117"/>
      <c r="RFQ106" s="117"/>
      <c r="RFR106" s="117"/>
      <c r="RFS106" s="117"/>
      <c r="RFT106" s="113"/>
      <c r="RFU106" s="112"/>
      <c r="RFV106" s="112"/>
      <c r="RFW106" s="116" t="s">
        <v>140</v>
      </c>
      <c r="RFX106" s="117"/>
      <c r="RFY106" s="117"/>
      <c r="RFZ106" s="117"/>
      <c r="RGA106" s="117"/>
      <c r="RGB106" s="113"/>
      <c r="RGC106" s="112"/>
      <c r="RGD106" s="112"/>
      <c r="RGE106" s="116" t="s">
        <v>140</v>
      </c>
      <c r="RGF106" s="117"/>
      <c r="RGG106" s="117"/>
      <c r="RGH106" s="117"/>
      <c r="RGI106" s="117"/>
      <c r="RGJ106" s="113"/>
      <c r="RGK106" s="112"/>
      <c r="RGL106" s="112"/>
      <c r="RGM106" s="116" t="s">
        <v>140</v>
      </c>
      <c r="RGN106" s="117"/>
      <c r="RGO106" s="117"/>
      <c r="RGP106" s="117"/>
      <c r="RGQ106" s="117"/>
      <c r="RGR106" s="113"/>
      <c r="RGS106" s="112"/>
      <c r="RGT106" s="112"/>
      <c r="RGU106" s="116" t="s">
        <v>140</v>
      </c>
      <c r="RGV106" s="117"/>
      <c r="RGW106" s="117"/>
      <c r="RGX106" s="117"/>
      <c r="RGY106" s="117"/>
      <c r="RGZ106" s="113"/>
      <c r="RHA106" s="112"/>
      <c r="RHB106" s="112"/>
      <c r="RHC106" s="116" t="s">
        <v>140</v>
      </c>
      <c r="RHD106" s="117"/>
      <c r="RHE106" s="117"/>
      <c r="RHF106" s="117"/>
      <c r="RHG106" s="117"/>
      <c r="RHH106" s="113"/>
      <c r="RHI106" s="112"/>
      <c r="RHJ106" s="112"/>
      <c r="RHK106" s="116" t="s">
        <v>140</v>
      </c>
      <c r="RHL106" s="117"/>
      <c r="RHM106" s="117"/>
      <c r="RHN106" s="117"/>
      <c r="RHO106" s="117"/>
      <c r="RHP106" s="113"/>
      <c r="RHQ106" s="112"/>
      <c r="RHR106" s="112"/>
      <c r="RHS106" s="116" t="s">
        <v>140</v>
      </c>
      <c r="RHT106" s="117"/>
      <c r="RHU106" s="117"/>
      <c r="RHV106" s="117"/>
      <c r="RHW106" s="117"/>
      <c r="RHX106" s="113"/>
      <c r="RHY106" s="112"/>
      <c r="RHZ106" s="112"/>
      <c r="RIA106" s="116" t="s">
        <v>140</v>
      </c>
      <c r="RIB106" s="117"/>
      <c r="RIC106" s="117"/>
      <c r="RID106" s="117"/>
      <c r="RIE106" s="117"/>
      <c r="RIF106" s="113"/>
      <c r="RIG106" s="112"/>
      <c r="RIH106" s="112"/>
      <c r="RII106" s="116" t="s">
        <v>140</v>
      </c>
      <c r="RIJ106" s="117"/>
      <c r="RIK106" s="117"/>
      <c r="RIL106" s="117"/>
      <c r="RIM106" s="117"/>
      <c r="RIN106" s="113"/>
      <c r="RIO106" s="112"/>
      <c r="RIP106" s="112"/>
      <c r="RIQ106" s="116" t="s">
        <v>140</v>
      </c>
      <c r="RIR106" s="117"/>
      <c r="RIS106" s="117"/>
      <c r="RIT106" s="117"/>
      <c r="RIU106" s="117"/>
      <c r="RIV106" s="113"/>
      <c r="RIW106" s="112"/>
      <c r="RIX106" s="112"/>
      <c r="RIY106" s="116" t="s">
        <v>140</v>
      </c>
      <c r="RIZ106" s="117"/>
      <c r="RJA106" s="117"/>
      <c r="RJB106" s="117"/>
      <c r="RJC106" s="117"/>
      <c r="RJD106" s="113"/>
      <c r="RJE106" s="112"/>
      <c r="RJF106" s="112"/>
      <c r="RJG106" s="116" t="s">
        <v>140</v>
      </c>
      <c r="RJH106" s="117"/>
      <c r="RJI106" s="117"/>
      <c r="RJJ106" s="117"/>
      <c r="RJK106" s="117"/>
      <c r="RJL106" s="113"/>
      <c r="RJM106" s="112"/>
      <c r="RJN106" s="112"/>
      <c r="RJO106" s="116" t="s">
        <v>140</v>
      </c>
      <c r="RJP106" s="117"/>
      <c r="RJQ106" s="117"/>
      <c r="RJR106" s="117"/>
      <c r="RJS106" s="117"/>
      <c r="RJT106" s="113"/>
      <c r="RJU106" s="112"/>
      <c r="RJV106" s="112"/>
      <c r="RJW106" s="116" t="s">
        <v>140</v>
      </c>
      <c r="RJX106" s="117"/>
      <c r="RJY106" s="117"/>
      <c r="RJZ106" s="117"/>
      <c r="RKA106" s="117"/>
      <c r="RKB106" s="113"/>
      <c r="RKC106" s="112"/>
      <c r="RKD106" s="112"/>
      <c r="RKE106" s="116" t="s">
        <v>140</v>
      </c>
      <c r="RKF106" s="117"/>
      <c r="RKG106" s="117"/>
      <c r="RKH106" s="117"/>
      <c r="RKI106" s="117"/>
      <c r="RKJ106" s="113"/>
      <c r="RKK106" s="112"/>
      <c r="RKL106" s="112"/>
      <c r="RKM106" s="116" t="s">
        <v>140</v>
      </c>
      <c r="RKN106" s="117"/>
      <c r="RKO106" s="117"/>
      <c r="RKP106" s="117"/>
      <c r="RKQ106" s="117"/>
      <c r="RKR106" s="113"/>
      <c r="RKS106" s="112"/>
      <c r="RKT106" s="112"/>
      <c r="RKU106" s="116" t="s">
        <v>140</v>
      </c>
      <c r="RKV106" s="117"/>
      <c r="RKW106" s="117"/>
      <c r="RKX106" s="117"/>
      <c r="RKY106" s="117"/>
      <c r="RKZ106" s="113"/>
      <c r="RLA106" s="112"/>
      <c r="RLB106" s="112"/>
      <c r="RLC106" s="116" t="s">
        <v>140</v>
      </c>
      <c r="RLD106" s="117"/>
      <c r="RLE106" s="117"/>
      <c r="RLF106" s="117"/>
      <c r="RLG106" s="117"/>
      <c r="RLH106" s="113"/>
      <c r="RLI106" s="112"/>
      <c r="RLJ106" s="112"/>
      <c r="RLK106" s="116" t="s">
        <v>140</v>
      </c>
      <c r="RLL106" s="117"/>
      <c r="RLM106" s="117"/>
      <c r="RLN106" s="117"/>
      <c r="RLO106" s="117"/>
      <c r="RLP106" s="113"/>
      <c r="RLQ106" s="112"/>
      <c r="RLR106" s="112"/>
      <c r="RLS106" s="116" t="s">
        <v>140</v>
      </c>
      <c r="RLT106" s="117"/>
      <c r="RLU106" s="117"/>
      <c r="RLV106" s="117"/>
      <c r="RLW106" s="117"/>
      <c r="RLX106" s="113"/>
      <c r="RLY106" s="112"/>
      <c r="RLZ106" s="112"/>
      <c r="RMA106" s="116" t="s">
        <v>140</v>
      </c>
      <c r="RMB106" s="117"/>
      <c r="RMC106" s="117"/>
      <c r="RMD106" s="117"/>
      <c r="RME106" s="117"/>
      <c r="RMF106" s="113"/>
      <c r="RMG106" s="112"/>
      <c r="RMH106" s="112"/>
      <c r="RMI106" s="116" t="s">
        <v>140</v>
      </c>
      <c r="RMJ106" s="117"/>
      <c r="RMK106" s="117"/>
      <c r="RML106" s="117"/>
      <c r="RMM106" s="117"/>
      <c r="RMN106" s="113"/>
      <c r="RMO106" s="112"/>
      <c r="RMP106" s="112"/>
      <c r="RMQ106" s="116" t="s">
        <v>140</v>
      </c>
      <c r="RMR106" s="117"/>
      <c r="RMS106" s="117"/>
      <c r="RMT106" s="117"/>
      <c r="RMU106" s="117"/>
      <c r="RMV106" s="113"/>
      <c r="RMW106" s="112"/>
      <c r="RMX106" s="112"/>
      <c r="RMY106" s="116" t="s">
        <v>140</v>
      </c>
      <c r="RMZ106" s="117"/>
      <c r="RNA106" s="117"/>
      <c r="RNB106" s="117"/>
      <c r="RNC106" s="117"/>
      <c r="RND106" s="113"/>
      <c r="RNE106" s="112"/>
      <c r="RNF106" s="112"/>
      <c r="RNG106" s="116" t="s">
        <v>140</v>
      </c>
      <c r="RNH106" s="117"/>
      <c r="RNI106" s="117"/>
      <c r="RNJ106" s="117"/>
      <c r="RNK106" s="117"/>
      <c r="RNL106" s="113"/>
      <c r="RNM106" s="112"/>
      <c r="RNN106" s="112"/>
      <c r="RNO106" s="116" t="s">
        <v>140</v>
      </c>
      <c r="RNP106" s="117"/>
      <c r="RNQ106" s="117"/>
      <c r="RNR106" s="117"/>
      <c r="RNS106" s="117"/>
      <c r="RNT106" s="113"/>
      <c r="RNU106" s="112"/>
      <c r="RNV106" s="112"/>
      <c r="RNW106" s="116" t="s">
        <v>140</v>
      </c>
      <c r="RNX106" s="117"/>
      <c r="RNY106" s="117"/>
      <c r="RNZ106" s="117"/>
      <c r="ROA106" s="117"/>
      <c r="ROB106" s="113"/>
      <c r="ROC106" s="112"/>
      <c r="ROD106" s="112"/>
      <c r="ROE106" s="116" t="s">
        <v>140</v>
      </c>
      <c r="ROF106" s="117"/>
      <c r="ROG106" s="117"/>
      <c r="ROH106" s="117"/>
      <c r="ROI106" s="117"/>
      <c r="ROJ106" s="113"/>
      <c r="ROK106" s="112"/>
      <c r="ROL106" s="112"/>
      <c r="ROM106" s="116" t="s">
        <v>140</v>
      </c>
      <c r="RON106" s="117"/>
      <c r="ROO106" s="117"/>
      <c r="ROP106" s="117"/>
      <c r="ROQ106" s="117"/>
      <c r="ROR106" s="113"/>
      <c r="ROS106" s="112"/>
      <c r="ROT106" s="112"/>
      <c r="ROU106" s="116" t="s">
        <v>140</v>
      </c>
      <c r="ROV106" s="117"/>
      <c r="ROW106" s="117"/>
      <c r="ROX106" s="117"/>
      <c r="ROY106" s="117"/>
      <c r="ROZ106" s="113"/>
      <c r="RPA106" s="112"/>
      <c r="RPB106" s="112"/>
      <c r="RPC106" s="116" t="s">
        <v>140</v>
      </c>
      <c r="RPD106" s="117"/>
      <c r="RPE106" s="117"/>
      <c r="RPF106" s="117"/>
      <c r="RPG106" s="117"/>
      <c r="RPH106" s="113"/>
      <c r="RPI106" s="112"/>
      <c r="RPJ106" s="112"/>
      <c r="RPK106" s="116" t="s">
        <v>140</v>
      </c>
      <c r="RPL106" s="117"/>
      <c r="RPM106" s="117"/>
      <c r="RPN106" s="117"/>
      <c r="RPO106" s="117"/>
      <c r="RPP106" s="113"/>
      <c r="RPQ106" s="112"/>
      <c r="RPR106" s="112"/>
      <c r="RPS106" s="116" t="s">
        <v>140</v>
      </c>
      <c r="RPT106" s="117"/>
      <c r="RPU106" s="117"/>
      <c r="RPV106" s="117"/>
      <c r="RPW106" s="117"/>
      <c r="RPX106" s="113"/>
      <c r="RPY106" s="112"/>
      <c r="RPZ106" s="112"/>
      <c r="RQA106" s="116" t="s">
        <v>140</v>
      </c>
      <c r="RQB106" s="117"/>
      <c r="RQC106" s="117"/>
      <c r="RQD106" s="117"/>
      <c r="RQE106" s="117"/>
      <c r="RQF106" s="113"/>
      <c r="RQG106" s="112"/>
      <c r="RQH106" s="112"/>
      <c r="RQI106" s="116" t="s">
        <v>140</v>
      </c>
      <c r="RQJ106" s="117"/>
      <c r="RQK106" s="117"/>
      <c r="RQL106" s="117"/>
      <c r="RQM106" s="117"/>
      <c r="RQN106" s="113"/>
      <c r="RQO106" s="112"/>
      <c r="RQP106" s="112"/>
      <c r="RQQ106" s="116" t="s">
        <v>140</v>
      </c>
      <c r="RQR106" s="117"/>
      <c r="RQS106" s="117"/>
      <c r="RQT106" s="117"/>
      <c r="RQU106" s="117"/>
      <c r="RQV106" s="113"/>
      <c r="RQW106" s="112"/>
      <c r="RQX106" s="112"/>
      <c r="RQY106" s="116" t="s">
        <v>140</v>
      </c>
      <c r="RQZ106" s="117"/>
      <c r="RRA106" s="117"/>
      <c r="RRB106" s="117"/>
      <c r="RRC106" s="117"/>
      <c r="RRD106" s="113"/>
      <c r="RRE106" s="112"/>
      <c r="RRF106" s="112"/>
      <c r="RRG106" s="116" t="s">
        <v>140</v>
      </c>
      <c r="RRH106" s="117"/>
      <c r="RRI106" s="117"/>
      <c r="RRJ106" s="117"/>
      <c r="RRK106" s="117"/>
      <c r="RRL106" s="113"/>
      <c r="RRM106" s="112"/>
      <c r="RRN106" s="112"/>
      <c r="RRO106" s="116" t="s">
        <v>140</v>
      </c>
      <c r="RRP106" s="117"/>
      <c r="RRQ106" s="117"/>
      <c r="RRR106" s="117"/>
      <c r="RRS106" s="117"/>
      <c r="RRT106" s="113"/>
      <c r="RRU106" s="112"/>
      <c r="RRV106" s="112"/>
      <c r="RRW106" s="116" t="s">
        <v>140</v>
      </c>
      <c r="RRX106" s="117"/>
      <c r="RRY106" s="117"/>
      <c r="RRZ106" s="117"/>
      <c r="RSA106" s="117"/>
      <c r="RSB106" s="113"/>
      <c r="RSC106" s="112"/>
      <c r="RSD106" s="112"/>
      <c r="RSE106" s="116" t="s">
        <v>140</v>
      </c>
      <c r="RSF106" s="117"/>
      <c r="RSG106" s="117"/>
      <c r="RSH106" s="117"/>
      <c r="RSI106" s="117"/>
      <c r="RSJ106" s="113"/>
      <c r="RSK106" s="112"/>
      <c r="RSL106" s="112"/>
      <c r="RSM106" s="116" t="s">
        <v>140</v>
      </c>
      <c r="RSN106" s="117"/>
      <c r="RSO106" s="117"/>
      <c r="RSP106" s="117"/>
      <c r="RSQ106" s="117"/>
      <c r="RSR106" s="113"/>
      <c r="RSS106" s="112"/>
      <c r="RST106" s="112"/>
      <c r="RSU106" s="116" t="s">
        <v>140</v>
      </c>
      <c r="RSV106" s="117"/>
      <c r="RSW106" s="117"/>
      <c r="RSX106" s="117"/>
      <c r="RSY106" s="117"/>
      <c r="RSZ106" s="113"/>
      <c r="RTA106" s="112"/>
      <c r="RTB106" s="112"/>
      <c r="RTC106" s="116" t="s">
        <v>140</v>
      </c>
      <c r="RTD106" s="117"/>
      <c r="RTE106" s="117"/>
      <c r="RTF106" s="117"/>
      <c r="RTG106" s="117"/>
      <c r="RTH106" s="113"/>
      <c r="RTI106" s="112"/>
      <c r="RTJ106" s="112"/>
      <c r="RTK106" s="116" t="s">
        <v>140</v>
      </c>
      <c r="RTL106" s="117"/>
      <c r="RTM106" s="117"/>
      <c r="RTN106" s="117"/>
      <c r="RTO106" s="117"/>
      <c r="RTP106" s="113"/>
      <c r="RTQ106" s="112"/>
      <c r="RTR106" s="112"/>
      <c r="RTS106" s="116" t="s">
        <v>140</v>
      </c>
      <c r="RTT106" s="117"/>
      <c r="RTU106" s="117"/>
      <c r="RTV106" s="117"/>
      <c r="RTW106" s="117"/>
      <c r="RTX106" s="113"/>
      <c r="RTY106" s="112"/>
      <c r="RTZ106" s="112"/>
      <c r="RUA106" s="116" t="s">
        <v>140</v>
      </c>
      <c r="RUB106" s="117"/>
      <c r="RUC106" s="117"/>
      <c r="RUD106" s="117"/>
      <c r="RUE106" s="117"/>
      <c r="RUF106" s="113"/>
      <c r="RUG106" s="112"/>
      <c r="RUH106" s="112"/>
      <c r="RUI106" s="116" t="s">
        <v>140</v>
      </c>
      <c r="RUJ106" s="117"/>
      <c r="RUK106" s="117"/>
      <c r="RUL106" s="117"/>
      <c r="RUM106" s="117"/>
      <c r="RUN106" s="113"/>
      <c r="RUO106" s="112"/>
      <c r="RUP106" s="112"/>
      <c r="RUQ106" s="116" t="s">
        <v>140</v>
      </c>
      <c r="RUR106" s="117"/>
      <c r="RUS106" s="117"/>
      <c r="RUT106" s="117"/>
      <c r="RUU106" s="117"/>
      <c r="RUV106" s="113"/>
      <c r="RUW106" s="112"/>
      <c r="RUX106" s="112"/>
      <c r="RUY106" s="116" t="s">
        <v>140</v>
      </c>
      <c r="RUZ106" s="117"/>
      <c r="RVA106" s="117"/>
      <c r="RVB106" s="117"/>
      <c r="RVC106" s="117"/>
      <c r="RVD106" s="113"/>
      <c r="RVE106" s="112"/>
      <c r="RVF106" s="112"/>
      <c r="RVG106" s="116" t="s">
        <v>140</v>
      </c>
      <c r="RVH106" s="117"/>
      <c r="RVI106" s="117"/>
      <c r="RVJ106" s="117"/>
      <c r="RVK106" s="117"/>
      <c r="RVL106" s="113"/>
      <c r="RVM106" s="112"/>
      <c r="RVN106" s="112"/>
      <c r="RVO106" s="116" t="s">
        <v>140</v>
      </c>
      <c r="RVP106" s="117"/>
      <c r="RVQ106" s="117"/>
      <c r="RVR106" s="117"/>
      <c r="RVS106" s="117"/>
      <c r="RVT106" s="113"/>
      <c r="RVU106" s="112"/>
      <c r="RVV106" s="112"/>
      <c r="RVW106" s="116" t="s">
        <v>140</v>
      </c>
      <c r="RVX106" s="117"/>
      <c r="RVY106" s="117"/>
      <c r="RVZ106" s="117"/>
      <c r="RWA106" s="117"/>
      <c r="RWB106" s="113"/>
      <c r="RWC106" s="112"/>
      <c r="RWD106" s="112"/>
      <c r="RWE106" s="116" t="s">
        <v>140</v>
      </c>
      <c r="RWF106" s="117"/>
      <c r="RWG106" s="117"/>
      <c r="RWH106" s="117"/>
      <c r="RWI106" s="117"/>
      <c r="RWJ106" s="113"/>
      <c r="RWK106" s="112"/>
      <c r="RWL106" s="112"/>
      <c r="RWM106" s="116" t="s">
        <v>140</v>
      </c>
      <c r="RWN106" s="117"/>
      <c r="RWO106" s="117"/>
      <c r="RWP106" s="117"/>
      <c r="RWQ106" s="117"/>
      <c r="RWR106" s="113"/>
      <c r="RWS106" s="112"/>
      <c r="RWT106" s="112"/>
      <c r="RWU106" s="116" t="s">
        <v>140</v>
      </c>
      <c r="RWV106" s="117"/>
      <c r="RWW106" s="117"/>
      <c r="RWX106" s="117"/>
      <c r="RWY106" s="117"/>
      <c r="RWZ106" s="113"/>
      <c r="RXA106" s="112"/>
      <c r="RXB106" s="112"/>
      <c r="RXC106" s="116" t="s">
        <v>140</v>
      </c>
      <c r="RXD106" s="117"/>
      <c r="RXE106" s="117"/>
      <c r="RXF106" s="117"/>
      <c r="RXG106" s="117"/>
      <c r="RXH106" s="113"/>
      <c r="RXI106" s="112"/>
      <c r="RXJ106" s="112"/>
      <c r="RXK106" s="116" t="s">
        <v>140</v>
      </c>
      <c r="RXL106" s="117"/>
      <c r="RXM106" s="117"/>
      <c r="RXN106" s="117"/>
      <c r="RXO106" s="117"/>
      <c r="RXP106" s="113"/>
      <c r="RXQ106" s="112"/>
      <c r="RXR106" s="112"/>
      <c r="RXS106" s="116" t="s">
        <v>140</v>
      </c>
      <c r="RXT106" s="117"/>
      <c r="RXU106" s="117"/>
      <c r="RXV106" s="117"/>
      <c r="RXW106" s="117"/>
      <c r="RXX106" s="113"/>
      <c r="RXY106" s="112"/>
      <c r="RXZ106" s="112"/>
      <c r="RYA106" s="116" t="s">
        <v>140</v>
      </c>
      <c r="RYB106" s="117"/>
      <c r="RYC106" s="117"/>
      <c r="RYD106" s="117"/>
      <c r="RYE106" s="117"/>
      <c r="RYF106" s="113"/>
      <c r="RYG106" s="112"/>
      <c r="RYH106" s="112"/>
      <c r="RYI106" s="116" t="s">
        <v>140</v>
      </c>
      <c r="RYJ106" s="117"/>
      <c r="RYK106" s="117"/>
      <c r="RYL106" s="117"/>
      <c r="RYM106" s="117"/>
      <c r="RYN106" s="113"/>
      <c r="RYO106" s="112"/>
      <c r="RYP106" s="112"/>
      <c r="RYQ106" s="116" t="s">
        <v>140</v>
      </c>
      <c r="RYR106" s="117"/>
      <c r="RYS106" s="117"/>
      <c r="RYT106" s="117"/>
      <c r="RYU106" s="117"/>
      <c r="RYV106" s="113"/>
      <c r="RYW106" s="112"/>
      <c r="RYX106" s="112"/>
      <c r="RYY106" s="116" t="s">
        <v>140</v>
      </c>
      <c r="RYZ106" s="117"/>
      <c r="RZA106" s="117"/>
      <c r="RZB106" s="117"/>
      <c r="RZC106" s="117"/>
      <c r="RZD106" s="113"/>
      <c r="RZE106" s="112"/>
      <c r="RZF106" s="112"/>
      <c r="RZG106" s="116" t="s">
        <v>140</v>
      </c>
      <c r="RZH106" s="117"/>
      <c r="RZI106" s="117"/>
      <c r="RZJ106" s="117"/>
      <c r="RZK106" s="117"/>
      <c r="RZL106" s="113"/>
      <c r="RZM106" s="112"/>
      <c r="RZN106" s="112"/>
      <c r="RZO106" s="116" t="s">
        <v>140</v>
      </c>
      <c r="RZP106" s="117"/>
      <c r="RZQ106" s="117"/>
      <c r="RZR106" s="117"/>
      <c r="RZS106" s="117"/>
      <c r="RZT106" s="113"/>
      <c r="RZU106" s="112"/>
      <c r="RZV106" s="112"/>
      <c r="RZW106" s="116" t="s">
        <v>140</v>
      </c>
      <c r="RZX106" s="117"/>
      <c r="RZY106" s="117"/>
      <c r="RZZ106" s="117"/>
      <c r="SAA106" s="117"/>
      <c r="SAB106" s="113"/>
      <c r="SAC106" s="112"/>
      <c r="SAD106" s="112"/>
      <c r="SAE106" s="116" t="s">
        <v>140</v>
      </c>
      <c r="SAF106" s="117"/>
      <c r="SAG106" s="117"/>
      <c r="SAH106" s="117"/>
      <c r="SAI106" s="117"/>
      <c r="SAJ106" s="113"/>
      <c r="SAK106" s="112"/>
      <c r="SAL106" s="112"/>
      <c r="SAM106" s="116" t="s">
        <v>140</v>
      </c>
      <c r="SAN106" s="117"/>
      <c r="SAO106" s="117"/>
      <c r="SAP106" s="117"/>
      <c r="SAQ106" s="117"/>
      <c r="SAR106" s="113"/>
      <c r="SAS106" s="112"/>
      <c r="SAT106" s="112"/>
      <c r="SAU106" s="116" t="s">
        <v>140</v>
      </c>
      <c r="SAV106" s="117"/>
      <c r="SAW106" s="117"/>
      <c r="SAX106" s="117"/>
      <c r="SAY106" s="117"/>
      <c r="SAZ106" s="113"/>
      <c r="SBA106" s="112"/>
      <c r="SBB106" s="112"/>
      <c r="SBC106" s="116" t="s">
        <v>140</v>
      </c>
      <c r="SBD106" s="117"/>
      <c r="SBE106" s="117"/>
      <c r="SBF106" s="117"/>
      <c r="SBG106" s="117"/>
      <c r="SBH106" s="113"/>
      <c r="SBI106" s="112"/>
      <c r="SBJ106" s="112"/>
      <c r="SBK106" s="116" t="s">
        <v>140</v>
      </c>
      <c r="SBL106" s="117"/>
      <c r="SBM106" s="117"/>
      <c r="SBN106" s="117"/>
      <c r="SBO106" s="117"/>
      <c r="SBP106" s="113"/>
      <c r="SBQ106" s="112"/>
      <c r="SBR106" s="112"/>
      <c r="SBS106" s="116" t="s">
        <v>140</v>
      </c>
      <c r="SBT106" s="117"/>
      <c r="SBU106" s="117"/>
      <c r="SBV106" s="117"/>
      <c r="SBW106" s="117"/>
      <c r="SBX106" s="113"/>
      <c r="SBY106" s="112"/>
      <c r="SBZ106" s="112"/>
      <c r="SCA106" s="116" t="s">
        <v>140</v>
      </c>
      <c r="SCB106" s="117"/>
      <c r="SCC106" s="117"/>
      <c r="SCD106" s="117"/>
      <c r="SCE106" s="117"/>
      <c r="SCF106" s="113"/>
      <c r="SCG106" s="112"/>
      <c r="SCH106" s="112"/>
      <c r="SCI106" s="116" t="s">
        <v>140</v>
      </c>
      <c r="SCJ106" s="117"/>
      <c r="SCK106" s="117"/>
      <c r="SCL106" s="117"/>
      <c r="SCM106" s="117"/>
      <c r="SCN106" s="113"/>
      <c r="SCO106" s="112"/>
      <c r="SCP106" s="112"/>
      <c r="SCQ106" s="116" t="s">
        <v>140</v>
      </c>
      <c r="SCR106" s="117"/>
      <c r="SCS106" s="117"/>
      <c r="SCT106" s="117"/>
      <c r="SCU106" s="117"/>
      <c r="SCV106" s="113"/>
      <c r="SCW106" s="112"/>
      <c r="SCX106" s="112"/>
      <c r="SCY106" s="116" t="s">
        <v>140</v>
      </c>
      <c r="SCZ106" s="117"/>
      <c r="SDA106" s="117"/>
      <c r="SDB106" s="117"/>
      <c r="SDC106" s="117"/>
      <c r="SDD106" s="113"/>
      <c r="SDE106" s="112"/>
      <c r="SDF106" s="112"/>
      <c r="SDG106" s="116" t="s">
        <v>140</v>
      </c>
      <c r="SDH106" s="117"/>
      <c r="SDI106" s="117"/>
      <c r="SDJ106" s="117"/>
      <c r="SDK106" s="117"/>
      <c r="SDL106" s="113"/>
      <c r="SDM106" s="112"/>
      <c r="SDN106" s="112"/>
      <c r="SDO106" s="116" t="s">
        <v>140</v>
      </c>
      <c r="SDP106" s="117"/>
      <c r="SDQ106" s="117"/>
      <c r="SDR106" s="117"/>
      <c r="SDS106" s="117"/>
      <c r="SDT106" s="113"/>
      <c r="SDU106" s="112"/>
      <c r="SDV106" s="112"/>
      <c r="SDW106" s="116" t="s">
        <v>140</v>
      </c>
      <c r="SDX106" s="117"/>
      <c r="SDY106" s="117"/>
      <c r="SDZ106" s="117"/>
      <c r="SEA106" s="117"/>
      <c r="SEB106" s="113"/>
      <c r="SEC106" s="112"/>
      <c r="SED106" s="112"/>
      <c r="SEE106" s="116" t="s">
        <v>140</v>
      </c>
      <c r="SEF106" s="117"/>
      <c r="SEG106" s="117"/>
      <c r="SEH106" s="117"/>
      <c r="SEI106" s="117"/>
      <c r="SEJ106" s="113"/>
      <c r="SEK106" s="112"/>
      <c r="SEL106" s="112"/>
      <c r="SEM106" s="116" t="s">
        <v>140</v>
      </c>
      <c r="SEN106" s="117"/>
      <c r="SEO106" s="117"/>
      <c r="SEP106" s="117"/>
      <c r="SEQ106" s="117"/>
      <c r="SER106" s="113"/>
      <c r="SES106" s="112"/>
      <c r="SET106" s="112"/>
      <c r="SEU106" s="116" t="s">
        <v>140</v>
      </c>
      <c r="SEV106" s="117"/>
      <c r="SEW106" s="117"/>
      <c r="SEX106" s="117"/>
      <c r="SEY106" s="117"/>
      <c r="SEZ106" s="113"/>
      <c r="SFA106" s="112"/>
      <c r="SFB106" s="112"/>
      <c r="SFC106" s="116" t="s">
        <v>140</v>
      </c>
      <c r="SFD106" s="117"/>
      <c r="SFE106" s="117"/>
      <c r="SFF106" s="117"/>
      <c r="SFG106" s="117"/>
      <c r="SFH106" s="113"/>
      <c r="SFI106" s="112"/>
      <c r="SFJ106" s="112"/>
      <c r="SFK106" s="116" t="s">
        <v>140</v>
      </c>
      <c r="SFL106" s="117"/>
      <c r="SFM106" s="117"/>
      <c r="SFN106" s="117"/>
      <c r="SFO106" s="117"/>
      <c r="SFP106" s="113"/>
      <c r="SFQ106" s="112"/>
      <c r="SFR106" s="112"/>
      <c r="SFS106" s="116" t="s">
        <v>140</v>
      </c>
      <c r="SFT106" s="117"/>
      <c r="SFU106" s="117"/>
      <c r="SFV106" s="117"/>
      <c r="SFW106" s="117"/>
      <c r="SFX106" s="113"/>
      <c r="SFY106" s="112"/>
      <c r="SFZ106" s="112"/>
      <c r="SGA106" s="116" t="s">
        <v>140</v>
      </c>
      <c r="SGB106" s="117"/>
      <c r="SGC106" s="117"/>
      <c r="SGD106" s="117"/>
      <c r="SGE106" s="117"/>
      <c r="SGF106" s="113"/>
      <c r="SGG106" s="112"/>
      <c r="SGH106" s="112"/>
      <c r="SGI106" s="116" t="s">
        <v>140</v>
      </c>
      <c r="SGJ106" s="117"/>
      <c r="SGK106" s="117"/>
      <c r="SGL106" s="117"/>
      <c r="SGM106" s="117"/>
      <c r="SGN106" s="113"/>
      <c r="SGO106" s="112"/>
      <c r="SGP106" s="112"/>
      <c r="SGQ106" s="116" t="s">
        <v>140</v>
      </c>
      <c r="SGR106" s="117"/>
      <c r="SGS106" s="117"/>
      <c r="SGT106" s="117"/>
      <c r="SGU106" s="117"/>
      <c r="SGV106" s="113"/>
      <c r="SGW106" s="112"/>
      <c r="SGX106" s="112"/>
      <c r="SGY106" s="116" t="s">
        <v>140</v>
      </c>
      <c r="SGZ106" s="117"/>
      <c r="SHA106" s="117"/>
      <c r="SHB106" s="117"/>
      <c r="SHC106" s="117"/>
      <c r="SHD106" s="113"/>
      <c r="SHE106" s="112"/>
      <c r="SHF106" s="112"/>
      <c r="SHG106" s="116" t="s">
        <v>140</v>
      </c>
      <c r="SHH106" s="117"/>
      <c r="SHI106" s="117"/>
      <c r="SHJ106" s="117"/>
      <c r="SHK106" s="117"/>
      <c r="SHL106" s="113"/>
      <c r="SHM106" s="112"/>
      <c r="SHN106" s="112"/>
      <c r="SHO106" s="116" t="s">
        <v>140</v>
      </c>
      <c r="SHP106" s="117"/>
      <c r="SHQ106" s="117"/>
      <c r="SHR106" s="117"/>
      <c r="SHS106" s="117"/>
      <c r="SHT106" s="113"/>
      <c r="SHU106" s="112"/>
      <c r="SHV106" s="112"/>
      <c r="SHW106" s="116" t="s">
        <v>140</v>
      </c>
      <c r="SHX106" s="117"/>
      <c r="SHY106" s="117"/>
      <c r="SHZ106" s="117"/>
      <c r="SIA106" s="117"/>
      <c r="SIB106" s="113"/>
      <c r="SIC106" s="112"/>
      <c r="SID106" s="112"/>
      <c r="SIE106" s="116" t="s">
        <v>140</v>
      </c>
      <c r="SIF106" s="117"/>
      <c r="SIG106" s="117"/>
      <c r="SIH106" s="117"/>
      <c r="SII106" s="117"/>
      <c r="SIJ106" s="113"/>
      <c r="SIK106" s="112"/>
      <c r="SIL106" s="112"/>
      <c r="SIM106" s="116" t="s">
        <v>140</v>
      </c>
      <c r="SIN106" s="117"/>
      <c r="SIO106" s="117"/>
      <c r="SIP106" s="117"/>
      <c r="SIQ106" s="117"/>
      <c r="SIR106" s="113"/>
      <c r="SIS106" s="112"/>
      <c r="SIT106" s="112"/>
      <c r="SIU106" s="116" t="s">
        <v>140</v>
      </c>
      <c r="SIV106" s="117"/>
      <c r="SIW106" s="117"/>
      <c r="SIX106" s="117"/>
      <c r="SIY106" s="117"/>
      <c r="SIZ106" s="113"/>
      <c r="SJA106" s="112"/>
      <c r="SJB106" s="112"/>
      <c r="SJC106" s="116" t="s">
        <v>140</v>
      </c>
      <c r="SJD106" s="117"/>
      <c r="SJE106" s="117"/>
      <c r="SJF106" s="117"/>
      <c r="SJG106" s="117"/>
      <c r="SJH106" s="113"/>
      <c r="SJI106" s="112"/>
      <c r="SJJ106" s="112"/>
      <c r="SJK106" s="116" t="s">
        <v>140</v>
      </c>
      <c r="SJL106" s="117"/>
      <c r="SJM106" s="117"/>
      <c r="SJN106" s="117"/>
      <c r="SJO106" s="117"/>
      <c r="SJP106" s="113"/>
      <c r="SJQ106" s="112"/>
      <c r="SJR106" s="112"/>
      <c r="SJS106" s="116" t="s">
        <v>140</v>
      </c>
      <c r="SJT106" s="117"/>
      <c r="SJU106" s="117"/>
      <c r="SJV106" s="117"/>
      <c r="SJW106" s="117"/>
      <c r="SJX106" s="113"/>
      <c r="SJY106" s="112"/>
      <c r="SJZ106" s="112"/>
      <c r="SKA106" s="116" t="s">
        <v>140</v>
      </c>
      <c r="SKB106" s="117"/>
      <c r="SKC106" s="117"/>
      <c r="SKD106" s="117"/>
      <c r="SKE106" s="117"/>
      <c r="SKF106" s="113"/>
      <c r="SKG106" s="112"/>
      <c r="SKH106" s="112"/>
      <c r="SKI106" s="116" t="s">
        <v>140</v>
      </c>
      <c r="SKJ106" s="117"/>
      <c r="SKK106" s="117"/>
      <c r="SKL106" s="117"/>
      <c r="SKM106" s="117"/>
      <c r="SKN106" s="113"/>
      <c r="SKO106" s="112"/>
      <c r="SKP106" s="112"/>
      <c r="SKQ106" s="116" t="s">
        <v>140</v>
      </c>
      <c r="SKR106" s="117"/>
      <c r="SKS106" s="117"/>
      <c r="SKT106" s="117"/>
      <c r="SKU106" s="117"/>
      <c r="SKV106" s="113"/>
      <c r="SKW106" s="112"/>
      <c r="SKX106" s="112"/>
      <c r="SKY106" s="116" t="s">
        <v>140</v>
      </c>
      <c r="SKZ106" s="117"/>
      <c r="SLA106" s="117"/>
      <c r="SLB106" s="117"/>
      <c r="SLC106" s="117"/>
      <c r="SLD106" s="113"/>
      <c r="SLE106" s="112"/>
      <c r="SLF106" s="112"/>
      <c r="SLG106" s="116" t="s">
        <v>140</v>
      </c>
      <c r="SLH106" s="117"/>
      <c r="SLI106" s="117"/>
      <c r="SLJ106" s="117"/>
      <c r="SLK106" s="117"/>
      <c r="SLL106" s="113"/>
      <c r="SLM106" s="112"/>
      <c r="SLN106" s="112"/>
      <c r="SLO106" s="116" t="s">
        <v>140</v>
      </c>
      <c r="SLP106" s="117"/>
      <c r="SLQ106" s="117"/>
      <c r="SLR106" s="117"/>
      <c r="SLS106" s="117"/>
      <c r="SLT106" s="113"/>
      <c r="SLU106" s="112"/>
      <c r="SLV106" s="112"/>
      <c r="SLW106" s="116" t="s">
        <v>140</v>
      </c>
      <c r="SLX106" s="117"/>
      <c r="SLY106" s="117"/>
      <c r="SLZ106" s="117"/>
      <c r="SMA106" s="117"/>
      <c r="SMB106" s="113"/>
      <c r="SMC106" s="112"/>
      <c r="SMD106" s="112"/>
      <c r="SME106" s="116" t="s">
        <v>140</v>
      </c>
      <c r="SMF106" s="117"/>
      <c r="SMG106" s="117"/>
      <c r="SMH106" s="117"/>
      <c r="SMI106" s="117"/>
      <c r="SMJ106" s="113"/>
      <c r="SMK106" s="112"/>
      <c r="SML106" s="112"/>
      <c r="SMM106" s="116" t="s">
        <v>140</v>
      </c>
      <c r="SMN106" s="117"/>
      <c r="SMO106" s="117"/>
      <c r="SMP106" s="117"/>
      <c r="SMQ106" s="117"/>
      <c r="SMR106" s="113"/>
      <c r="SMS106" s="112"/>
      <c r="SMT106" s="112"/>
      <c r="SMU106" s="116" t="s">
        <v>140</v>
      </c>
      <c r="SMV106" s="117"/>
      <c r="SMW106" s="117"/>
      <c r="SMX106" s="117"/>
      <c r="SMY106" s="117"/>
      <c r="SMZ106" s="113"/>
      <c r="SNA106" s="112"/>
      <c r="SNB106" s="112"/>
      <c r="SNC106" s="116" t="s">
        <v>140</v>
      </c>
      <c r="SND106" s="117"/>
      <c r="SNE106" s="117"/>
      <c r="SNF106" s="117"/>
      <c r="SNG106" s="117"/>
      <c r="SNH106" s="113"/>
      <c r="SNI106" s="112"/>
      <c r="SNJ106" s="112"/>
      <c r="SNK106" s="116" t="s">
        <v>140</v>
      </c>
      <c r="SNL106" s="117"/>
      <c r="SNM106" s="117"/>
      <c r="SNN106" s="117"/>
      <c r="SNO106" s="117"/>
      <c r="SNP106" s="113"/>
      <c r="SNQ106" s="112"/>
      <c r="SNR106" s="112"/>
      <c r="SNS106" s="116" t="s">
        <v>140</v>
      </c>
      <c r="SNT106" s="117"/>
      <c r="SNU106" s="117"/>
      <c r="SNV106" s="117"/>
      <c r="SNW106" s="117"/>
      <c r="SNX106" s="113"/>
      <c r="SNY106" s="112"/>
      <c r="SNZ106" s="112"/>
      <c r="SOA106" s="116" t="s">
        <v>140</v>
      </c>
      <c r="SOB106" s="117"/>
      <c r="SOC106" s="117"/>
      <c r="SOD106" s="117"/>
      <c r="SOE106" s="117"/>
      <c r="SOF106" s="113"/>
      <c r="SOG106" s="112"/>
      <c r="SOH106" s="112"/>
      <c r="SOI106" s="116" t="s">
        <v>140</v>
      </c>
      <c r="SOJ106" s="117"/>
      <c r="SOK106" s="117"/>
      <c r="SOL106" s="117"/>
      <c r="SOM106" s="117"/>
      <c r="SON106" s="113"/>
      <c r="SOO106" s="112"/>
      <c r="SOP106" s="112"/>
      <c r="SOQ106" s="116" t="s">
        <v>140</v>
      </c>
      <c r="SOR106" s="117"/>
      <c r="SOS106" s="117"/>
      <c r="SOT106" s="117"/>
      <c r="SOU106" s="117"/>
      <c r="SOV106" s="113"/>
      <c r="SOW106" s="112"/>
      <c r="SOX106" s="112"/>
      <c r="SOY106" s="116" t="s">
        <v>140</v>
      </c>
      <c r="SOZ106" s="117"/>
      <c r="SPA106" s="117"/>
      <c r="SPB106" s="117"/>
      <c r="SPC106" s="117"/>
      <c r="SPD106" s="113"/>
      <c r="SPE106" s="112"/>
      <c r="SPF106" s="112"/>
      <c r="SPG106" s="116" t="s">
        <v>140</v>
      </c>
      <c r="SPH106" s="117"/>
      <c r="SPI106" s="117"/>
      <c r="SPJ106" s="117"/>
      <c r="SPK106" s="117"/>
      <c r="SPL106" s="113"/>
      <c r="SPM106" s="112"/>
      <c r="SPN106" s="112"/>
      <c r="SPO106" s="116" t="s">
        <v>140</v>
      </c>
      <c r="SPP106" s="117"/>
      <c r="SPQ106" s="117"/>
      <c r="SPR106" s="117"/>
      <c r="SPS106" s="117"/>
      <c r="SPT106" s="113"/>
      <c r="SPU106" s="112"/>
      <c r="SPV106" s="112"/>
      <c r="SPW106" s="116" t="s">
        <v>140</v>
      </c>
      <c r="SPX106" s="117"/>
      <c r="SPY106" s="117"/>
      <c r="SPZ106" s="117"/>
      <c r="SQA106" s="117"/>
      <c r="SQB106" s="113"/>
      <c r="SQC106" s="112"/>
      <c r="SQD106" s="112"/>
      <c r="SQE106" s="116" t="s">
        <v>140</v>
      </c>
      <c r="SQF106" s="117"/>
      <c r="SQG106" s="117"/>
      <c r="SQH106" s="117"/>
      <c r="SQI106" s="117"/>
      <c r="SQJ106" s="113"/>
      <c r="SQK106" s="112"/>
      <c r="SQL106" s="112"/>
      <c r="SQM106" s="116" t="s">
        <v>140</v>
      </c>
      <c r="SQN106" s="117"/>
      <c r="SQO106" s="117"/>
      <c r="SQP106" s="117"/>
      <c r="SQQ106" s="117"/>
      <c r="SQR106" s="113"/>
      <c r="SQS106" s="112"/>
      <c r="SQT106" s="112"/>
      <c r="SQU106" s="116" t="s">
        <v>140</v>
      </c>
      <c r="SQV106" s="117"/>
      <c r="SQW106" s="117"/>
      <c r="SQX106" s="117"/>
      <c r="SQY106" s="117"/>
      <c r="SQZ106" s="113"/>
      <c r="SRA106" s="112"/>
      <c r="SRB106" s="112"/>
      <c r="SRC106" s="116" t="s">
        <v>140</v>
      </c>
      <c r="SRD106" s="117"/>
      <c r="SRE106" s="117"/>
      <c r="SRF106" s="117"/>
      <c r="SRG106" s="117"/>
      <c r="SRH106" s="113"/>
      <c r="SRI106" s="112"/>
      <c r="SRJ106" s="112"/>
      <c r="SRK106" s="116" t="s">
        <v>140</v>
      </c>
      <c r="SRL106" s="117"/>
      <c r="SRM106" s="117"/>
      <c r="SRN106" s="117"/>
      <c r="SRO106" s="117"/>
      <c r="SRP106" s="113"/>
      <c r="SRQ106" s="112"/>
      <c r="SRR106" s="112"/>
      <c r="SRS106" s="116" t="s">
        <v>140</v>
      </c>
      <c r="SRT106" s="117"/>
      <c r="SRU106" s="117"/>
      <c r="SRV106" s="117"/>
      <c r="SRW106" s="117"/>
      <c r="SRX106" s="113"/>
      <c r="SRY106" s="112"/>
      <c r="SRZ106" s="112"/>
      <c r="SSA106" s="116" t="s">
        <v>140</v>
      </c>
      <c r="SSB106" s="117"/>
      <c r="SSC106" s="117"/>
      <c r="SSD106" s="117"/>
      <c r="SSE106" s="117"/>
      <c r="SSF106" s="113"/>
      <c r="SSG106" s="112"/>
      <c r="SSH106" s="112"/>
      <c r="SSI106" s="116" t="s">
        <v>140</v>
      </c>
      <c r="SSJ106" s="117"/>
      <c r="SSK106" s="117"/>
      <c r="SSL106" s="117"/>
      <c r="SSM106" s="117"/>
      <c r="SSN106" s="113"/>
      <c r="SSO106" s="112"/>
      <c r="SSP106" s="112"/>
      <c r="SSQ106" s="116" t="s">
        <v>140</v>
      </c>
      <c r="SSR106" s="117"/>
      <c r="SSS106" s="117"/>
      <c r="SST106" s="117"/>
      <c r="SSU106" s="117"/>
      <c r="SSV106" s="113"/>
      <c r="SSW106" s="112"/>
      <c r="SSX106" s="112"/>
      <c r="SSY106" s="116" t="s">
        <v>140</v>
      </c>
      <c r="SSZ106" s="117"/>
      <c r="STA106" s="117"/>
      <c r="STB106" s="117"/>
      <c r="STC106" s="117"/>
      <c r="STD106" s="113"/>
      <c r="STE106" s="112"/>
      <c r="STF106" s="112"/>
      <c r="STG106" s="116" t="s">
        <v>140</v>
      </c>
      <c r="STH106" s="117"/>
      <c r="STI106" s="117"/>
      <c r="STJ106" s="117"/>
      <c r="STK106" s="117"/>
      <c r="STL106" s="113"/>
      <c r="STM106" s="112"/>
      <c r="STN106" s="112"/>
      <c r="STO106" s="116" t="s">
        <v>140</v>
      </c>
      <c r="STP106" s="117"/>
      <c r="STQ106" s="117"/>
      <c r="STR106" s="117"/>
      <c r="STS106" s="117"/>
      <c r="STT106" s="113"/>
      <c r="STU106" s="112"/>
      <c r="STV106" s="112"/>
      <c r="STW106" s="116" t="s">
        <v>140</v>
      </c>
      <c r="STX106" s="117"/>
      <c r="STY106" s="117"/>
      <c r="STZ106" s="117"/>
      <c r="SUA106" s="117"/>
      <c r="SUB106" s="113"/>
      <c r="SUC106" s="112"/>
      <c r="SUD106" s="112"/>
      <c r="SUE106" s="116" t="s">
        <v>140</v>
      </c>
      <c r="SUF106" s="117"/>
      <c r="SUG106" s="117"/>
      <c r="SUH106" s="117"/>
      <c r="SUI106" s="117"/>
      <c r="SUJ106" s="113"/>
      <c r="SUK106" s="112"/>
      <c r="SUL106" s="112"/>
      <c r="SUM106" s="116" t="s">
        <v>140</v>
      </c>
      <c r="SUN106" s="117"/>
      <c r="SUO106" s="117"/>
      <c r="SUP106" s="117"/>
      <c r="SUQ106" s="117"/>
      <c r="SUR106" s="113"/>
      <c r="SUS106" s="112"/>
      <c r="SUT106" s="112"/>
      <c r="SUU106" s="116" t="s">
        <v>140</v>
      </c>
      <c r="SUV106" s="117"/>
      <c r="SUW106" s="117"/>
      <c r="SUX106" s="117"/>
      <c r="SUY106" s="117"/>
      <c r="SUZ106" s="113"/>
      <c r="SVA106" s="112"/>
      <c r="SVB106" s="112"/>
      <c r="SVC106" s="116" t="s">
        <v>140</v>
      </c>
      <c r="SVD106" s="117"/>
      <c r="SVE106" s="117"/>
      <c r="SVF106" s="117"/>
      <c r="SVG106" s="117"/>
      <c r="SVH106" s="113"/>
      <c r="SVI106" s="112"/>
      <c r="SVJ106" s="112"/>
      <c r="SVK106" s="116" t="s">
        <v>140</v>
      </c>
      <c r="SVL106" s="117"/>
      <c r="SVM106" s="117"/>
      <c r="SVN106" s="117"/>
      <c r="SVO106" s="117"/>
      <c r="SVP106" s="113"/>
      <c r="SVQ106" s="112"/>
      <c r="SVR106" s="112"/>
      <c r="SVS106" s="116" t="s">
        <v>140</v>
      </c>
      <c r="SVT106" s="117"/>
      <c r="SVU106" s="117"/>
      <c r="SVV106" s="117"/>
      <c r="SVW106" s="117"/>
      <c r="SVX106" s="113"/>
      <c r="SVY106" s="112"/>
      <c r="SVZ106" s="112"/>
      <c r="SWA106" s="116" t="s">
        <v>140</v>
      </c>
      <c r="SWB106" s="117"/>
      <c r="SWC106" s="117"/>
      <c r="SWD106" s="117"/>
      <c r="SWE106" s="117"/>
      <c r="SWF106" s="113"/>
      <c r="SWG106" s="112"/>
      <c r="SWH106" s="112"/>
      <c r="SWI106" s="116" t="s">
        <v>140</v>
      </c>
      <c r="SWJ106" s="117"/>
      <c r="SWK106" s="117"/>
      <c r="SWL106" s="117"/>
      <c r="SWM106" s="117"/>
      <c r="SWN106" s="113"/>
      <c r="SWO106" s="112"/>
      <c r="SWP106" s="112"/>
      <c r="SWQ106" s="116" t="s">
        <v>140</v>
      </c>
      <c r="SWR106" s="117"/>
      <c r="SWS106" s="117"/>
      <c r="SWT106" s="117"/>
      <c r="SWU106" s="117"/>
      <c r="SWV106" s="113"/>
      <c r="SWW106" s="112"/>
      <c r="SWX106" s="112"/>
      <c r="SWY106" s="116" t="s">
        <v>140</v>
      </c>
      <c r="SWZ106" s="117"/>
      <c r="SXA106" s="117"/>
      <c r="SXB106" s="117"/>
      <c r="SXC106" s="117"/>
      <c r="SXD106" s="113"/>
      <c r="SXE106" s="112"/>
      <c r="SXF106" s="112"/>
      <c r="SXG106" s="116" t="s">
        <v>140</v>
      </c>
      <c r="SXH106" s="117"/>
      <c r="SXI106" s="117"/>
      <c r="SXJ106" s="117"/>
      <c r="SXK106" s="117"/>
      <c r="SXL106" s="113"/>
      <c r="SXM106" s="112"/>
      <c r="SXN106" s="112"/>
      <c r="SXO106" s="116" t="s">
        <v>140</v>
      </c>
      <c r="SXP106" s="117"/>
      <c r="SXQ106" s="117"/>
      <c r="SXR106" s="117"/>
      <c r="SXS106" s="117"/>
      <c r="SXT106" s="113"/>
      <c r="SXU106" s="112"/>
      <c r="SXV106" s="112"/>
      <c r="SXW106" s="116" t="s">
        <v>140</v>
      </c>
      <c r="SXX106" s="117"/>
      <c r="SXY106" s="117"/>
      <c r="SXZ106" s="117"/>
      <c r="SYA106" s="117"/>
      <c r="SYB106" s="113"/>
      <c r="SYC106" s="112"/>
      <c r="SYD106" s="112"/>
      <c r="SYE106" s="116" t="s">
        <v>140</v>
      </c>
      <c r="SYF106" s="117"/>
      <c r="SYG106" s="117"/>
      <c r="SYH106" s="117"/>
      <c r="SYI106" s="117"/>
      <c r="SYJ106" s="113"/>
      <c r="SYK106" s="112"/>
      <c r="SYL106" s="112"/>
      <c r="SYM106" s="116" t="s">
        <v>140</v>
      </c>
      <c r="SYN106" s="117"/>
      <c r="SYO106" s="117"/>
      <c r="SYP106" s="117"/>
      <c r="SYQ106" s="117"/>
      <c r="SYR106" s="113"/>
      <c r="SYS106" s="112"/>
      <c r="SYT106" s="112"/>
      <c r="SYU106" s="116" t="s">
        <v>140</v>
      </c>
      <c r="SYV106" s="117"/>
      <c r="SYW106" s="117"/>
      <c r="SYX106" s="117"/>
      <c r="SYY106" s="117"/>
      <c r="SYZ106" s="113"/>
      <c r="SZA106" s="112"/>
      <c r="SZB106" s="112"/>
      <c r="SZC106" s="116" t="s">
        <v>140</v>
      </c>
      <c r="SZD106" s="117"/>
      <c r="SZE106" s="117"/>
      <c r="SZF106" s="117"/>
      <c r="SZG106" s="117"/>
      <c r="SZH106" s="113"/>
      <c r="SZI106" s="112"/>
      <c r="SZJ106" s="112"/>
      <c r="SZK106" s="116" t="s">
        <v>140</v>
      </c>
      <c r="SZL106" s="117"/>
      <c r="SZM106" s="117"/>
      <c r="SZN106" s="117"/>
      <c r="SZO106" s="117"/>
      <c r="SZP106" s="113"/>
      <c r="SZQ106" s="112"/>
      <c r="SZR106" s="112"/>
      <c r="SZS106" s="116" t="s">
        <v>140</v>
      </c>
      <c r="SZT106" s="117"/>
      <c r="SZU106" s="117"/>
      <c r="SZV106" s="117"/>
      <c r="SZW106" s="117"/>
      <c r="SZX106" s="113"/>
      <c r="SZY106" s="112"/>
      <c r="SZZ106" s="112"/>
      <c r="TAA106" s="116" t="s">
        <v>140</v>
      </c>
      <c r="TAB106" s="117"/>
      <c r="TAC106" s="117"/>
      <c r="TAD106" s="117"/>
      <c r="TAE106" s="117"/>
      <c r="TAF106" s="113"/>
      <c r="TAG106" s="112"/>
      <c r="TAH106" s="112"/>
      <c r="TAI106" s="116" t="s">
        <v>140</v>
      </c>
      <c r="TAJ106" s="117"/>
      <c r="TAK106" s="117"/>
      <c r="TAL106" s="117"/>
      <c r="TAM106" s="117"/>
      <c r="TAN106" s="113"/>
      <c r="TAO106" s="112"/>
      <c r="TAP106" s="112"/>
      <c r="TAQ106" s="116" t="s">
        <v>140</v>
      </c>
      <c r="TAR106" s="117"/>
      <c r="TAS106" s="117"/>
      <c r="TAT106" s="117"/>
      <c r="TAU106" s="117"/>
      <c r="TAV106" s="113"/>
      <c r="TAW106" s="112"/>
      <c r="TAX106" s="112"/>
      <c r="TAY106" s="116" t="s">
        <v>140</v>
      </c>
      <c r="TAZ106" s="117"/>
      <c r="TBA106" s="117"/>
      <c r="TBB106" s="117"/>
      <c r="TBC106" s="117"/>
      <c r="TBD106" s="113"/>
      <c r="TBE106" s="112"/>
      <c r="TBF106" s="112"/>
      <c r="TBG106" s="116" t="s">
        <v>140</v>
      </c>
      <c r="TBH106" s="117"/>
      <c r="TBI106" s="117"/>
      <c r="TBJ106" s="117"/>
      <c r="TBK106" s="117"/>
      <c r="TBL106" s="113"/>
      <c r="TBM106" s="112"/>
      <c r="TBN106" s="112"/>
      <c r="TBO106" s="116" t="s">
        <v>140</v>
      </c>
      <c r="TBP106" s="117"/>
      <c r="TBQ106" s="117"/>
      <c r="TBR106" s="117"/>
      <c r="TBS106" s="117"/>
      <c r="TBT106" s="113"/>
      <c r="TBU106" s="112"/>
      <c r="TBV106" s="112"/>
      <c r="TBW106" s="116" t="s">
        <v>140</v>
      </c>
      <c r="TBX106" s="117"/>
      <c r="TBY106" s="117"/>
      <c r="TBZ106" s="117"/>
      <c r="TCA106" s="117"/>
      <c r="TCB106" s="113"/>
      <c r="TCC106" s="112"/>
      <c r="TCD106" s="112"/>
      <c r="TCE106" s="116" t="s">
        <v>140</v>
      </c>
      <c r="TCF106" s="117"/>
      <c r="TCG106" s="117"/>
      <c r="TCH106" s="117"/>
      <c r="TCI106" s="117"/>
      <c r="TCJ106" s="113"/>
      <c r="TCK106" s="112"/>
      <c r="TCL106" s="112"/>
      <c r="TCM106" s="116" t="s">
        <v>140</v>
      </c>
      <c r="TCN106" s="117"/>
      <c r="TCO106" s="117"/>
      <c r="TCP106" s="117"/>
      <c r="TCQ106" s="117"/>
      <c r="TCR106" s="113"/>
      <c r="TCS106" s="112"/>
      <c r="TCT106" s="112"/>
      <c r="TCU106" s="116" t="s">
        <v>140</v>
      </c>
      <c r="TCV106" s="117"/>
      <c r="TCW106" s="117"/>
      <c r="TCX106" s="117"/>
      <c r="TCY106" s="117"/>
      <c r="TCZ106" s="113"/>
      <c r="TDA106" s="112"/>
      <c r="TDB106" s="112"/>
      <c r="TDC106" s="116" t="s">
        <v>140</v>
      </c>
      <c r="TDD106" s="117"/>
      <c r="TDE106" s="117"/>
      <c r="TDF106" s="117"/>
      <c r="TDG106" s="117"/>
      <c r="TDH106" s="113"/>
      <c r="TDI106" s="112"/>
      <c r="TDJ106" s="112"/>
      <c r="TDK106" s="116" t="s">
        <v>140</v>
      </c>
      <c r="TDL106" s="117"/>
      <c r="TDM106" s="117"/>
      <c r="TDN106" s="117"/>
      <c r="TDO106" s="117"/>
      <c r="TDP106" s="113"/>
      <c r="TDQ106" s="112"/>
      <c r="TDR106" s="112"/>
      <c r="TDS106" s="116" t="s">
        <v>140</v>
      </c>
      <c r="TDT106" s="117"/>
      <c r="TDU106" s="117"/>
      <c r="TDV106" s="117"/>
      <c r="TDW106" s="117"/>
      <c r="TDX106" s="113"/>
      <c r="TDY106" s="112"/>
      <c r="TDZ106" s="112"/>
      <c r="TEA106" s="116" t="s">
        <v>140</v>
      </c>
      <c r="TEB106" s="117"/>
      <c r="TEC106" s="117"/>
      <c r="TED106" s="117"/>
      <c r="TEE106" s="117"/>
      <c r="TEF106" s="113"/>
      <c r="TEG106" s="112"/>
      <c r="TEH106" s="112"/>
      <c r="TEI106" s="116" t="s">
        <v>140</v>
      </c>
      <c r="TEJ106" s="117"/>
      <c r="TEK106" s="117"/>
      <c r="TEL106" s="117"/>
      <c r="TEM106" s="117"/>
      <c r="TEN106" s="113"/>
      <c r="TEO106" s="112"/>
      <c r="TEP106" s="112"/>
      <c r="TEQ106" s="116" t="s">
        <v>140</v>
      </c>
      <c r="TER106" s="117"/>
      <c r="TES106" s="117"/>
      <c r="TET106" s="117"/>
      <c r="TEU106" s="117"/>
      <c r="TEV106" s="113"/>
      <c r="TEW106" s="112"/>
      <c r="TEX106" s="112"/>
      <c r="TEY106" s="116" t="s">
        <v>140</v>
      </c>
      <c r="TEZ106" s="117"/>
      <c r="TFA106" s="117"/>
      <c r="TFB106" s="117"/>
      <c r="TFC106" s="117"/>
      <c r="TFD106" s="113"/>
      <c r="TFE106" s="112"/>
      <c r="TFF106" s="112"/>
      <c r="TFG106" s="116" t="s">
        <v>140</v>
      </c>
      <c r="TFH106" s="117"/>
      <c r="TFI106" s="117"/>
      <c r="TFJ106" s="117"/>
      <c r="TFK106" s="117"/>
      <c r="TFL106" s="113"/>
      <c r="TFM106" s="112"/>
      <c r="TFN106" s="112"/>
      <c r="TFO106" s="116" t="s">
        <v>140</v>
      </c>
      <c r="TFP106" s="117"/>
      <c r="TFQ106" s="117"/>
      <c r="TFR106" s="117"/>
      <c r="TFS106" s="117"/>
      <c r="TFT106" s="113"/>
      <c r="TFU106" s="112"/>
      <c r="TFV106" s="112"/>
      <c r="TFW106" s="116" t="s">
        <v>140</v>
      </c>
      <c r="TFX106" s="117"/>
      <c r="TFY106" s="117"/>
      <c r="TFZ106" s="117"/>
      <c r="TGA106" s="117"/>
      <c r="TGB106" s="113"/>
      <c r="TGC106" s="112"/>
      <c r="TGD106" s="112"/>
      <c r="TGE106" s="116" t="s">
        <v>140</v>
      </c>
      <c r="TGF106" s="117"/>
      <c r="TGG106" s="117"/>
      <c r="TGH106" s="117"/>
      <c r="TGI106" s="117"/>
      <c r="TGJ106" s="113"/>
      <c r="TGK106" s="112"/>
      <c r="TGL106" s="112"/>
      <c r="TGM106" s="116" t="s">
        <v>140</v>
      </c>
      <c r="TGN106" s="117"/>
      <c r="TGO106" s="117"/>
      <c r="TGP106" s="117"/>
      <c r="TGQ106" s="117"/>
      <c r="TGR106" s="113"/>
      <c r="TGS106" s="112"/>
      <c r="TGT106" s="112"/>
      <c r="TGU106" s="116" t="s">
        <v>140</v>
      </c>
      <c r="TGV106" s="117"/>
      <c r="TGW106" s="117"/>
      <c r="TGX106" s="117"/>
      <c r="TGY106" s="117"/>
      <c r="TGZ106" s="113"/>
      <c r="THA106" s="112"/>
      <c r="THB106" s="112"/>
      <c r="THC106" s="116" t="s">
        <v>140</v>
      </c>
      <c r="THD106" s="117"/>
      <c r="THE106" s="117"/>
      <c r="THF106" s="117"/>
      <c r="THG106" s="117"/>
      <c r="THH106" s="113"/>
      <c r="THI106" s="112"/>
      <c r="THJ106" s="112"/>
      <c r="THK106" s="116" t="s">
        <v>140</v>
      </c>
      <c r="THL106" s="117"/>
      <c r="THM106" s="117"/>
      <c r="THN106" s="117"/>
      <c r="THO106" s="117"/>
      <c r="THP106" s="113"/>
      <c r="THQ106" s="112"/>
      <c r="THR106" s="112"/>
      <c r="THS106" s="116" t="s">
        <v>140</v>
      </c>
      <c r="THT106" s="117"/>
      <c r="THU106" s="117"/>
      <c r="THV106" s="117"/>
      <c r="THW106" s="117"/>
      <c r="THX106" s="113"/>
      <c r="THY106" s="112"/>
      <c r="THZ106" s="112"/>
      <c r="TIA106" s="116" t="s">
        <v>140</v>
      </c>
      <c r="TIB106" s="117"/>
      <c r="TIC106" s="117"/>
      <c r="TID106" s="117"/>
      <c r="TIE106" s="117"/>
      <c r="TIF106" s="113"/>
      <c r="TIG106" s="112"/>
      <c r="TIH106" s="112"/>
      <c r="TII106" s="116" t="s">
        <v>140</v>
      </c>
      <c r="TIJ106" s="117"/>
      <c r="TIK106" s="117"/>
      <c r="TIL106" s="117"/>
      <c r="TIM106" s="117"/>
      <c r="TIN106" s="113"/>
      <c r="TIO106" s="112"/>
      <c r="TIP106" s="112"/>
      <c r="TIQ106" s="116" t="s">
        <v>140</v>
      </c>
      <c r="TIR106" s="117"/>
      <c r="TIS106" s="117"/>
      <c r="TIT106" s="117"/>
      <c r="TIU106" s="117"/>
      <c r="TIV106" s="113"/>
      <c r="TIW106" s="112"/>
      <c r="TIX106" s="112"/>
      <c r="TIY106" s="116" t="s">
        <v>140</v>
      </c>
      <c r="TIZ106" s="117"/>
      <c r="TJA106" s="117"/>
      <c r="TJB106" s="117"/>
      <c r="TJC106" s="117"/>
      <c r="TJD106" s="113"/>
      <c r="TJE106" s="112"/>
      <c r="TJF106" s="112"/>
      <c r="TJG106" s="116" t="s">
        <v>140</v>
      </c>
      <c r="TJH106" s="117"/>
      <c r="TJI106" s="117"/>
      <c r="TJJ106" s="117"/>
      <c r="TJK106" s="117"/>
      <c r="TJL106" s="113"/>
      <c r="TJM106" s="112"/>
      <c r="TJN106" s="112"/>
      <c r="TJO106" s="116" t="s">
        <v>140</v>
      </c>
      <c r="TJP106" s="117"/>
      <c r="TJQ106" s="117"/>
      <c r="TJR106" s="117"/>
      <c r="TJS106" s="117"/>
      <c r="TJT106" s="113"/>
      <c r="TJU106" s="112"/>
      <c r="TJV106" s="112"/>
      <c r="TJW106" s="116" t="s">
        <v>140</v>
      </c>
      <c r="TJX106" s="117"/>
      <c r="TJY106" s="117"/>
      <c r="TJZ106" s="117"/>
      <c r="TKA106" s="117"/>
      <c r="TKB106" s="113"/>
      <c r="TKC106" s="112"/>
      <c r="TKD106" s="112"/>
      <c r="TKE106" s="116" t="s">
        <v>140</v>
      </c>
      <c r="TKF106" s="117"/>
      <c r="TKG106" s="117"/>
      <c r="TKH106" s="117"/>
      <c r="TKI106" s="117"/>
      <c r="TKJ106" s="113"/>
      <c r="TKK106" s="112"/>
      <c r="TKL106" s="112"/>
      <c r="TKM106" s="116" t="s">
        <v>140</v>
      </c>
      <c r="TKN106" s="117"/>
      <c r="TKO106" s="117"/>
      <c r="TKP106" s="117"/>
      <c r="TKQ106" s="117"/>
      <c r="TKR106" s="113"/>
      <c r="TKS106" s="112"/>
      <c r="TKT106" s="112"/>
      <c r="TKU106" s="116" t="s">
        <v>140</v>
      </c>
      <c r="TKV106" s="117"/>
      <c r="TKW106" s="117"/>
      <c r="TKX106" s="117"/>
      <c r="TKY106" s="117"/>
      <c r="TKZ106" s="113"/>
      <c r="TLA106" s="112"/>
      <c r="TLB106" s="112"/>
      <c r="TLC106" s="116" t="s">
        <v>140</v>
      </c>
      <c r="TLD106" s="117"/>
      <c r="TLE106" s="117"/>
      <c r="TLF106" s="117"/>
      <c r="TLG106" s="117"/>
      <c r="TLH106" s="113"/>
      <c r="TLI106" s="112"/>
      <c r="TLJ106" s="112"/>
      <c r="TLK106" s="116" t="s">
        <v>140</v>
      </c>
      <c r="TLL106" s="117"/>
      <c r="TLM106" s="117"/>
      <c r="TLN106" s="117"/>
      <c r="TLO106" s="117"/>
      <c r="TLP106" s="113"/>
      <c r="TLQ106" s="112"/>
      <c r="TLR106" s="112"/>
      <c r="TLS106" s="116" t="s">
        <v>140</v>
      </c>
      <c r="TLT106" s="117"/>
      <c r="TLU106" s="117"/>
      <c r="TLV106" s="117"/>
      <c r="TLW106" s="117"/>
      <c r="TLX106" s="113"/>
      <c r="TLY106" s="112"/>
      <c r="TLZ106" s="112"/>
      <c r="TMA106" s="116" t="s">
        <v>140</v>
      </c>
      <c r="TMB106" s="117"/>
      <c r="TMC106" s="117"/>
      <c r="TMD106" s="117"/>
      <c r="TME106" s="117"/>
      <c r="TMF106" s="113"/>
      <c r="TMG106" s="112"/>
      <c r="TMH106" s="112"/>
      <c r="TMI106" s="116" t="s">
        <v>140</v>
      </c>
      <c r="TMJ106" s="117"/>
      <c r="TMK106" s="117"/>
      <c r="TML106" s="117"/>
      <c r="TMM106" s="117"/>
      <c r="TMN106" s="113"/>
      <c r="TMO106" s="112"/>
      <c r="TMP106" s="112"/>
      <c r="TMQ106" s="116" t="s">
        <v>140</v>
      </c>
      <c r="TMR106" s="117"/>
      <c r="TMS106" s="117"/>
      <c r="TMT106" s="117"/>
      <c r="TMU106" s="117"/>
      <c r="TMV106" s="113"/>
      <c r="TMW106" s="112"/>
      <c r="TMX106" s="112"/>
      <c r="TMY106" s="116" t="s">
        <v>140</v>
      </c>
      <c r="TMZ106" s="117"/>
      <c r="TNA106" s="117"/>
      <c r="TNB106" s="117"/>
      <c r="TNC106" s="117"/>
      <c r="TND106" s="113"/>
      <c r="TNE106" s="112"/>
      <c r="TNF106" s="112"/>
      <c r="TNG106" s="116" t="s">
        <v>140</v>
      </c>
      <c r="TNH106" s="117"/>
      <c r="TNI106" s="117"/>
      <c r="TNJ106" s="117"/>
      <c r="TNK106" s="117"/>
      <c r="TNL106" s="113"/>
      <c r="TNM106" s="112"/>
      <c r="TNN106" s="112"/>
      <c r="TNO106" s="116" t="s">
        <v>140</v>
      </c>
      <c r="TNP106" s="117"/>
      <c r="TNQ106" s="117"/>
      <c r="TNR106" s="117"/>
      <c r="TNS106" s="117"/>
      <c r="TNT106" s="113"/>
      <c r="TNU106" s="112"/>
      <c r="TNV106" s="112"/>
      <c r="TNW106" s="116" t="s">
        <v>140</v>
      </c>
      <c r="TNX106" s="117"/>
      <c r="TNY106" s="117"/>
      <c r="TNZ106" s="117"/>
      <c r="TOA106" s="117"/>
      <c r="TOB106" s="113"/>
      <c r="TOC106" s="112"/>
      <c r="TOD106" s="112"/>
      <c r="TOE106" s="116" t="s">
        <v>140</v>
      </c>
      <c r="TOF106" s="117"/>
      <c r="TOG106" s="117"/>
      <c r="TOH106" s="117"/>
      <c r="TOI106" s="117"/>
      <c r="TOJ106" s="113"/>
      <c r="TOK106" s="112"/>
      <c r="TOL106" s="112"/>
      <c r="TOM106" s="116" t="s">
        <v>140</v>
      </c>
      <c r="TON106" s="117"/>
      <c r="TOO106" s="117"/>
      <c r="TOP106" s="117"/>
      <c r="TOQ106" s="117"/>
      <c r="TOR106" s="113"/>
      <c r="TOS106" s="112"/>
      <c r="TOT106" s="112"/>
      <c r="TOU106" s="116" t="s">
        <v>140</v>
      </c>
      <c r="TOV106" s="117"/>
      <c r="TOW106" s="117"/>
      <c r="TOX106" s="117"/>
      <c r="TOY106" s="117"/>
      <c r="TOZ106" s="113"/>
      <c r="TPA106" s="112"/>
      <c r="TPB106" s="112"/>
      <c r="TPC106" s="116" t="s">
        <v>140</v>
      </c>
      <c r="TPD106" s="117"/>
      <c r="TPE106" s="117"/>
      <c r="TPF106" s="117"/>
      <c r="TPG106" s="117"/>
      <c r="TPH106" s="113"/>
      <c r="TPI106" s="112"/>
      <c r="TPJ106" s="112"/>
      <c r="TPK106" s="116" t="s">
        <v>140</v>
      </c>
      <c r="TPL106" s="117"/>
      <c r="TPM106" s="117"/>
      <c r="TPN106" s="117"/>
      <c r="TPO106" s="117"/>
      <c r="TPP106" s="113"/>
      <c r="TPQ106" s="112"/>
      <c r="TPR106" s="112"/>
      <c r="TPS106" s="116" t="s">
        <v>140</v>
      </c>
      <c r="TPT106" s="117"/>
      <c r="TPU106" s="117"/>
      <c r="TPV106" s="117"/>
      <c r="TPW106" s="117"/>
      <c r="TPX106" s="113"/>
      <c r="TPY106" s="112"/>
      <c r="TPZ106" s="112"/>
      <c r="TQA106" s="116" t="s">
        <v>140</v>
      </c>
      <c r="TQB106" s="117"/>
      <c r="TQC106" s="117"/>
      <c r="TQD106" s="117"/>
      <c r="TQE106" s="117"/>
      <c r="TQF106" s="113"/>
      <c r="TQG106" s="112"/>
      <c r="TQH106" s="112"/>
      <c r="TQI106" s="116" t="s">
        <v>140</v>
      </c>
      <c r="TQJ106" s="117"/>
      <c r="TQK106" s="117"/>
      <c r="TQL106" s="117"/>
      <c r="TQM106" s="117"/>
      <c r="TQN106" s="113"/>
      <c r="TQO106" s="112"/>
      <c r="TQP106" s="112"/>
      <c r="TQQ106" s="116" t="s">
        <v>140</v>
      </c>
      <c r="TQR106" s="117"/>
      <c r="TQS106" s="117"/>
      <c r="TQT106" s="117"/>
      <c r="TQU106" s="117"/>
      <c r="TQV106" s="113"/>
      <c r="TQW106" s="112"/>
      <c r="TQX106" s="112"/>
      <c r="TQY106" s="116" t="s">
        <v>140</v>
      </c>
      <c r="TQZ106" s="117"/>
      <c r="TRA106" s="117"/>
      <c r="TRB106" s="117"/>
      <c r="TRC106" s="117"/>
      <c r="TRD106" s="113"/>
      <c r="TRE106" s="112"/>
      <c r="TRF106" s="112"/>
      <c r="TRG106" s="116" t="s">
        <v>140</v>
      </c>
      <c r="TRH106" s="117"/>
      <c r="TRI106" s="117"/>
      <c r="TRJ106" s="117"/>
      <c r="TRK106" s="117"/>
      <c r="TRL106" s="113"/>
      <c r="TRM106" s="112"/>
      <c r="TRN106" s="112"/>
      <c r="TRO106" s="116" t="s">
        <v>140</v>
      </c>
      <c r="TRP106" s="117"/>
      <c r="TRQ106" s="117"/>
      <c r="TRR106" s="117"/>
      <c r="TRS106" s="117"/>
      <c r="TRT106" s="113"/>
      <c r="TRU106" s="112"/>
      <c r="TRV106" s="112"/>
      <c r="TRW106" s="116" t="s">
        <v>140</v>
      </c>
      <c r="TRX106" s="117"/>
      <c r="TRY106" s="117"/>
      <c r="TRZ106" s="117"/>
      <c r="TSA106" s="117"/>
      <c r="TSB106" s="113"/>
      <c r="TSC106" s="112"/>
      <c r="TSD106" s="112"/>
      <c r="TSE106" s="116" t="s">
        <v>140</v>
      </c>
      <c r="TSF106" s="117"/>
      <c r="TSG106" s="117"/>
      <c r="TSH106" s="117"/>
      <c r="TSI106" s="117"/>
      <c r="TSJ106" s="113"/>
      <c r="TSK106" s="112"/>
      <c r="TSL106" s="112"/>
      <c r="TSM106" s="116" t="s">
        <v>140</v>
      </c>
      <c r="TSN106" s="117"/>
      <c r="TSO106" s="117"/>
      <c r="TSP106" s="117"/>
      <c r="TSQ106" s="117"/>
      <c r="TSR106" s="113"/>
      <c r="TSS106" s="112"/>
      <c r="TST106" s="112"/>
      <c r="TSU106" s="116" t="s">
        <v>140</v>
      </c>
      <c r="TSV106" s="117"/>
      <c r="TSW106" s="117"/>
      <c r="TSX106" s="117"/>
      <c r="TSY106" s="117"/>
      <c r="TSZ106" s="113"/>
      <c r="TTA106" s="112"/>
      <c r="TTB106" s="112"/>
      <c r="TTC106" s="116" t="s">
        <v>140</v>
      </c>
      <c r="TTD106" s="117"/>
      <c r="TTE106" s="117"/>
      <c r="TTF106" s="117"/>
      <c r="TTG106" s="117"/>
      <c r="TTH106" s="113"/>
      <c r="TTI106" s="112"/>
      <c r="TTJ106" s="112"/>
      <c r="TTK106" s="116" t="s">
        <v>140</v>
      </c>
      <c r="TTL106" s="117"/>
      <c r="TTM106" s="117"/>
      <c r="TTN106" s="117"/>
      <c r="TTO106" s="117"/>
      <c r="TTP106" s="113"/>
      <c r="TTQ106" s="112"/>
      <c r="TTR106" s="112"/>
      <c r="TTS106" s="116" t="s">
        <v>140</v>
      </c>
      <c r="TTT106" s="117"/>
      <c r="TTU106" s="117"/>
      <c r="TTV106" s="117"/>
      <c r="TTW106" s="117"/>
      <c r="TTX106" s="113"/>
      <c r="TTY106" s="112"/>
      <c r="TTZ106" s="112"/>
      <c r="TUA106" s="116" t="s">
        <v>140</v>
      </c>
      <c r="TUB106" s="117"/>
      <c r="TUC106" s="117"/>
      <c r="TUD106" s="117"/>
      <c r="TUE106" s="117"/>
      <c r="TUF106" s="113"/>
      <c r="TUG106" s="112"/>
      <c r="TUH106" s="112"/>
      <c r="TUI106" s="116" t="s">
        <v>140</v>
      </c>
      <c r="TUJ106" s="117"/>
      <c r="TUK106" s="117"/>
      <c r="TUL106" s="117"/>
      <c r="TUM106" s="117"/>
      <c r="TUN106" s="113"/>
      <c r="TUO106" s="112"/>
      <c r="TUP106" s="112"/>
      <c r="TUQ106" s="116" t="s">
        <v>140</v>
      </c>
      <c r="TUR106" s="117"/>
      <c r="TUS106" s="117"/>
      <c r="TUT106" s="117"/>
      <c r="TUU106" s="117"/>
      <c r="TUV106" s="113"/>
      <c r="TUW106" s="112"/>
      <c r="TUX106" s="112"/>
      <c r="TUY106" s="116" t="s">
        <v>140</v>
      </c>
      <c r="TUZ106" s="117"/>
      <c r="TVA106" s="117"/>
      <c r="TVB106" s="117"/>
      <c r="TVC106" s="117"/>
      <c r="TVD106" s="113"/>
      <c r="TVE106" s="112"/>
      <c r="TVF106" s="112"/>
      <c r="TVG106" s="116" t="s">
        <v>140</v>
      </c>
      <c r="TVH106" s="117"/>
      <c r="TVI106" s="117"/>
      <c r="TVJ106" s="117"/>
      <c r="TVK106" s="117"/>
      <c r="TVL106" s="113"/>
      <c r="TVM106" s="112"/>
      <c r="TVN106" s="112"/>
      <c r="TVO106" s="116" t="s">
        <v>140</v>
      </c>
      <c r="TVP106" s="117"/>
      <c r="TVQ106" s="117"/>
      <c r="TVR106" s="117"/>
      <c r="TVS106" s="117"/>
      <c r="TVT106" s="113"/>
      <c r="TVU106" s="112"/>
      <c r="TVV106" s="112"/>
      <c r="TVW106" s="116" t="s">
        <v>140</v>
      </c>
      <c r="TVX106" s="117"/>
      <c r="TVY106" s="117"/>
      <c r="TVZ106" s="117"/>
      <c r="TWA106" s="117"/>
      <c r="TWB106" s="113"/>
      <c r="TWC106" s="112"/>
      <c r="TWD106" s="112"/>
      <c r="TWE106" s="116" t="s">
        <v>140</v>
      </c>
      <c r="TWF106" s="117"/>
      <c r="TWG106" s="117"/>
      <c r="TWH106" s="117"/>
      <c r="TWI106" s="117"/>
      <c r="TWJ106" s="113"/>
      <c r="TWK106" s="112"/>
      <c r="TWL106" s="112"/>
      <c r="TWM106" s="116" t="s">
        <v>140</v>
      </c>
      <c r="TWN106" s="117"/>
      <c r="TWO106" s="117"/>
      <c r="TWP106" s="117"/>
      <c r="TWQ106" s="117"/>
      <c r="TWR106" s="113"/>
      <c r="TWS106" s="112"/>
      <c r="TWT106" s="112"/>
      <c r="TWU106" s="116" t="s">
        <v>140</v>
      </c>
      <c r="TWV106" s="117"/>
      <c r="TWW106" s="117"/>
      <c r="TWX106" s="117"/>
      <c r="TWY106" s="117"/>
      <c r="TWZ106" s="113"/>
      <c r="TXA106" s="112"/>
      <c r="TXB106" s="112"/>
      <c r="TXC106" s="116" t="s">
        <v>140</v>
      </c>
      <c r="TXD106" s="117"/>
      <c r="TXE106" s="117"/>
      <c r="TXF106" s="117"/>
      <c r="TXG106" s="117"/>
      <c r="TXH106" s="113"/>
      <c r="TXI106" s="112"/>
      <c r="TXJ106" s="112"/>
      <c r="TXK106" s="116" t="s">
        <v>140</v>
      </c>
      <c r="TXL106" s="117"/>
      <c r="TXM106" s="117"/>
      <c r="TXN106" s="117"/>
      <c r="TXO106" s="117"/>
      <c r="TXP106" s="113"/>
      <c r="TXQ106" s="112"/>
      <c r="TXR106" s="112"/>
      <c r="TXS106" s="116" t="s">
        <v>140</v>
      </c>
      <c r="TXT106" s="117"/>
      <c r="TXU106" s="117"/>
      <c r="TXV106" s="117"/>
      <c r="TXW106" s="117"/>
      <c r="TXX106" s="113"/>
      <c r="TXY106" s="112"/>
      <c r="TXZ106" s="112"/>
      <c r="TYA106" s="116" t="s">
        <v>140</v>
      </c>
      <c r="TYB106" s="117"/>
      <c r="TYC106" s="117"/>
      <c r="TYD106" s="117"/>
      <c r="TYE106" s="117"/>
      <c r="TYF106" s="113"/>
      <c r="TYG106" s="112"/>
      <c r="TYH106" s="112"/>
      <c r="TYI106" s="116" t="s">
        <v>140</v>
      </c>
      <c r="TYJ106" s="117"/>
      <c r="TYK106" s="117"/>
      <c r="TYL106" s="117"/>
      <c r="TYM106" s="117"/>
      <c r="TYN106" s="113"/>
      <c r="TYO106" s="112"/>
      <c r="TYP106" s="112"/>
      <c r="TYQ106" s="116" t="s">
        <v>140</v>
      </c>
      <c r="TYR106" s="117"/>
      <c r="TYS106" s="117"/>
      <c r="TYT106" s="117"/>
      <c r="TYU106" s="117"/>
      <c r="TYV106" s="113"/>
      <c r="TYW106" s="112"/>
      <c r="TYX106" s="112"/>
      <c r="TYY106" s="116" t="s">
        <v>140</v>
      </c>
      <c r="TYZ106" s="117"/>
      <c r="TZA106" s="117"/>
      <c r="TZB106" s="117"/>
      <c r="TZC106" s="117"/>
      <c r="TZD106" s="113"/>
      <c r="TZE106" s="112"/>
      <c r="TZF106" s="112"/>
      <c r="TZG106" s="116" t="s">
        <v>140</v>
      </c>
      <c r="TZH106" s="117"/>
      <c r="TZI106" s="117"/>
      <c r="TZJ106" s="117"/>
      <c r="TZK106" s="117"/>
      <c r="TZL106" s="113"/>
      <c r="TZM106" s="112"/>
      <c r="TZN106" s="112"/>
      <c r="TZO106" s="116" t="s">
        <v>140</v>
      </c>
      <c r="TZP106" s="117"/>
      <c r="TZQ106" s="117"/>
      <c r="TZR106" s="117"/>
      <c r="TZS106" s="117"/>
      <c r="TZT106" s="113"/>
      <c r="TZU106" s="112"/>
      <c r="TZV106" s="112"/>
      <c r="TZW106" s="116" t="s">
        <v>140</v>
      </c>
      <c r="TZX106" s="117"/>
      <c r="TZY106" s="117"/>
      <c r="TZZ106" s="117"/>
      <c r="UAA106" s="117"/>
      <c r="UAB106" s="113"/>
      <c r="UAC106" s="112"/>
      <c r="UAD106" s="112"/>
      <c r="UAE106" s="116" t="s">
        <v>140</v>
      </c>
      <c r="UAF106" s="117"/>
      <c r="UAG106" s="117"/>
      <c r="UAH106" s="117"/>
      <c r="UAI106" s="117"/>
      <c r="UAJ106" s="113"/>
      <c r="UAK106" s="112"/>
      <c r="UAL106" s="112"/>
      <c r="UAM106" s="116" t="s">
        <v>140</v>
      </c>
      <c r="UAN106" s="117"/>
      <c r="UAO106" s="117"/>
      <c r="UAP106" s="117"/>
      <c r="UAQ106" s="117"/>
      <c r="UAR106" s="113"/>
      <c r="UAS106" s="112"/>
      <c r="UAT106" s="112"/>
      <c r="UAU106" s="116" t="s">
        <v>140</v>
      </c>
      <c r="UAV106" s="117"/>
      <c r="UAW106" s="117"/>
      <c r="UAX106" s="117"/>
      <c r="UAY106" s="117"/>
      <c r="UAZ106" s="113"/>
      <c r="UBA106" s="112"/>
      <c r="UBB106" s="112"/>
      <c r="UBC106" s="116" t="s">
        <v>140</v>
      </c>
      <c r="UBD106" s="117"/>
      <c r="UBE106" s="117"/>
      <c r="UBF106" s="117"/>
      <c r="UBG106" s="117"/>
      <c r="UBH106" s="113"/>
      <c r="UBI106" s="112"/>
      <c r="UBJ106" s="112"/>
      <c r="UBK106" s="116" t="s">
        <v>140</v>
      </c>
      <c r="UBL106" s="117"/>
      <c r="UBM106" s="117"/>
      <c r="UBN106" s="117"/>
      <c r="UBO106" s="117"/>
      <c r="UBP106" s="113"/>
      <c r="UBQ106" s="112"/>
      <c r="UBR106" s="112"/>
      <c r="UBS106" s="116" t="s">
        <v>140</v>
      </c>
      <c r="UBT106" s="117"/>
      <c r="UBU106" s="117"/>
      <c r="UBV106" s="117"/>
      <c r="UBW106" s="117"/>
      <c r="UBX106" s="113"/>
      <c r="UBY106" s="112"/>
      <c r="UBZ106" s="112"/>
      <c r="UCA106" s="116" t="s">
        <v>140</v>
      </c>
      <c r="UCB106" s="117"/>
      <c r="UCC106" s="117"/>
      <c r="UCD106" s="117"/>
      <c r="UCE106" s="117"/>
      <c r="UCF106" s="113"/>
      <c r="UCG106" s="112"/>
      <c r="UCH106" s="112"/>
      <c r="UCI106" s="116" t="s">
        <v>140</v>
      </c>
      <c r="UCJ106" s="117"/>
      <c r="UCK106" s="117"/>
      <c r="UCL106" s="117"/>
      <c r="UCM106" s="117"/>
      <c r="UCN106" s="113"/>
      <c r="UCO106" s="112"/>
      <c r="UCP106" s="112"/>
      <c r="UCQ106" s="116" t="s">
        <v>140</v>
      </c>
      <c r="UCR106" s="117"/>
      <c r="UCS106" s="117"/>
      <c r="UCT106" s="117"/>
      <c r="UCU106" s="117"/>
      <c r="UCV106" s="113"/>
      <c r="UCW106" s="112"/>
      <c r="UCX106" s="112"/>
      <c r="UCY106" s="116" t="s">
        <v>140</v>
      </c>
      <c r="UCZ106" s="117"/>
      <c r="UDA106" s="117"/>
      <c r="UDB106" s="117"/>
      <c r="UDC106" s="117"/>
      <c r="UDD106" s="113"/>
      <c r="UDE106" s="112"/>
      <c r="UDF106" s="112"/>
      <c r="UDG106" s="116" t="s">
        <v>140</v>
      </c>
      <c r="UDH106" s="117"/>
      <c r="UDI106" s="117"/>
      <c r="UDJ106" s="117"/>
      <c r="UDK106" s="117"/>
      <c r="UDL106" s="113"/>
      <c r="UDM106" s="112"/>
      <c r="UDN106" s="112"/>
      <c r="UDO106" s="116" t="s">
        <v>140</v>
      </c>
      <c r="UDP106" s="117"/>
      <c r="UDQ106" s="117"/>
      <c r="UDR106" s="117"/>
      <c r="UDS106" s="117"/>
      <c r="UDT106" s="113"/>
      <c r="UDU106" s="112"/>
      <c r="UDV106" s="112"/>
      <c r="UDW106" s="116" t="s">
        <v>140</v>
      </c>
      <c r="UDX106" s="117"/>
      <c r="UDY106" s="117"/>
      <c r="UDZ106" s="117"/>
      <c r="UEA106" s="117"/>
      <c r="UEB106" s="113"/>
      <c r="UEC106" s="112"/>
      <c r="UED106" s="112"/>
      <c r="UEE106" s="116" t="s">
        <v>140</v>
      </c>
      <c r="UEF106" s="117"/>
      <c r="UEG106" s="117"/>
      <c r="UEH106" s="117"/>
      <c r="UEI106" s="117"/>
      <c r="UEJ106" s="113"/>
      <c r="UEK106" s="112"/>
      <c r="UEL106" s="112"/>
      <c r="UEM106" s="116" t="s">
        <v>140</v>
      </c>
      <c r="UEN106" s="117"/>
      <c r="UEO106" s="117"/>
      <c r="UEP106" s="117"/>
      <c r="UEQ106" s="117"/>
      <c r="UER106" s="113"/>
      <c r="UES106" s="112"/>
      <c r="UET106" s="112"/>
      <c r="UEU106" s="116" t="s">
        <v>140</v>
      </c>
      <c r="UEV106" s="117"/>
      <c r="UEW106" s="117"/>
      <c r="UEX106" s="117"/>
      <c r="UEY106" s="117"/>
      <c r="UEZ106" s="113"/>
      <c r="UFA106" s="112"/>
      <c r="UFB106" s="112"/>
      <c r="UFC106" s="116" t="s">
        <v>140</v>
      </c>
      <c r="UFD106" s="117"/>
      <c r="UFE106" s="117"/>
      <c r="UFF106" s="117"/>
      <c r="UFG106" s="117"/>
      <c r="UFH106" s="113"/>
      <c r="UFI106" s="112"/>
      <c r="UFJ106" s="112"/>
      <c r="UFK106" s="116" t="s">
        <v>140</v>
      </c>
      <c r="UFL106" s="117"/>
      <c r="UFM106" s="117"/>
      <c r="UFN106" s="117"/>
      <c r="UFO106" s="117"/>
      <c r="UFP106" s="113"/>
      <c r="UFQ106" s="112"/>
      <c r="UFR106" s="112"/>
      <c r="UFS106" s="116" t="s">
        <v>140</v>
      </c>
      <c r="UFT106" s="117"/>
      <c r="UFU106" s="117"/>
      <c r="UFV106" s="117"/>
      <c r="UFW106" s="117"/>
      <c r="UFX106" s="113"/>
      <c r="UFY106" s="112"/>
      <c r="UFZ106" s="112"/>
      <c r="UGA106" s="116" t="s">
        <v>140</v>
      </c>
      <c r="UGB106" s="117"/>
      <c r="UGC106" s="117"/>
      <c r="UGD106" s="117"/>
      <c r="UGE106" s="117"/>
      <c r="UGF106" s="113"/>
      <c r="UGG106" s="112"/>
      <c r="UGH106" s="112"/>
      <c r="UGI106" s="116" t="s">
        <v>140</v>
      </c>
      <c r="UGJ106" s="117"/>
      <c r="UGK106" s="117"/>
      <c r="UGL106" s="117"/>
      <c r="UGM106" s="117"/>
      <c r="UGN106" s="113"/>
      <c r="UGO106" s="112"/>
      <c r="UGP106" s="112"/>
      <c r="UGQ106" s="116" t="s">
        <v>140</v>
      </c>
      <c r="UGR106" s="117"/>
      <c r="UGS106" s="117"/>
      <c r="UGT106" s="117"/>
      <c r="UGU106" s="117"/>
      <c r="UGV106" s="113"/>
      <c r="UGW106" s="112"/>
      <c r="UGX106" s="112"/>
      <c r="UGY106" s="116" t="s">
        <v>140</v>
      </c>
      <c r="UGZ106" s="117"/>
      <c r="UHA106" s="117"/>
      <c r="UHB106" s="117"/>
      <c r="UHC106" s="117"/>
      <c r="UHD106" s="113"/>
      <c r="UHE106" s="112"/>
      <c r="UHF106" s="112"/>
      <c r="UHG106" s="116" t="s">
        <v>140</v>
      </c>
      <c r="UHH106" s="117"/>
      <c r="UHI106" s="117"/>
      <c r="UHJ106" s="117"/>
      <c r="UHK106" s="117"/>
      <c r="UHL106" s="113"/>
      <c r="UHM106" s="112"/>
      <c r="UHN106" s="112"/>
      <c r="UHO106" s="116" t="s">
        <v>140</v>
      </c>
      <c r="UHP106" s="117"/>
      <c r="UHQ106" s="117"/>
      <c r="UHR106" s="117"/>
      <c r="UHS106" s="117"/>
      <c r="UHT106" s="113"/>
      <c r="UHU106" s="112"/>
      <c r="UHV106" s="112"/>
      <c r="UHW106" s="116" t="s">
        <v>140</v>
      </c>
      <c r="UHX106" s="117"/>
      <c r="UHY106" s="117"/>
      <c r="UHZ106" s="117"/>
      <c r="UIA106" s="117"/>
      <c r="UIB106" s="113"/>
      <c r="UIC106" s="112"/>
      <c r="UID106" s="112"/>
      <c r="UIE106" s="116" t="s">
        <v>140</v>
      </c>
      <c r="UIF106" s="117"/>
      <c r="UIG106" s="117"/>
      <c r="UIH106" s="117"/>
      <c r="UII106" s="117"/>
      <c r="UIJ106" s="113"/>
      <c r="UIK106" s="112"/>
      <c r="UIL106" s="112"/>
      <c r="UIM106" s="116" t="s">
        <v>140</v>
      </c>
      <c r="UIN106" s="117"/>
      <c r="UIO106" s="117"/>
      <c r="UIP106" s="117"/>
      <c r="UIQ106" s="117"/>
      <c r="UIR106" s="113"/>
      <c r="UIS106" s="112"/>
      <c r="UIT106" s="112"/>
      <c r="UIU106" s="116" t="s">
        <v>140</v>
      </c>
      <c r="UIV106" s="117"/>
      <c r="UIW106" s="117"/>
      <c r="UIX106" s="117"/>
      <c r="UIY106" s="117"/>
      <c r="UIZ106" s="113"/>
      <c r="UJA106" s="112"/>
      <c r="UJB106" s="112"/>
      <c r="UJC106" s="116" t="s">
        <v>140</v>
      </c>
      <c r="UJD106" s="117"/>
      <c r="UJE106" s="117"/>
      <c r="UJF106" s="117"/>
      <c r="UJG106" s="117"/>
      <c r="UJH106" s="113"/>
      <c r="UJI106" s="112"/>
      <c r="UJJ106" s="112"/>
      <c r="UJK106" s="116" t="s">
        <v>140</v>
      </c>
      <c r="UJL106" s="117"/>
      <c r="UJM106" s="117"/>
      <c r="UJN106" s="117"/>
      <c r="UJO106" s="117"/>
      <c r="UJP106" s="113"/>
      <c r="UJQ106" s="112"/>
      <c r="UJR106" s="112"/>
      <c r="UJS106" s="116" t="s">
        <v>140</v>
      </c>
      <c r="UJT106" s="117"/>
      <c r="UJU106" s="117"/>
      <c r="UJV106" s="117"/>
      <c r="UJW106" s="117"/>
      <c r="UJX106" s="113"/>
      <c r="UJY106" s="112"/>
      <c r="UJZ106" s="112"/>
      <c r="UKA106" s="116" t="s">
        <v>140</v>
      </c>
      <c r="UKB106" s="117"/>
      <c r="UKC106" s="117"/>
      <c r="UKD106" s="117"/>
      <c r="UKE106" s="117"/>
      <c r="UKF106" s="113"/>
      <c r="UKG106" s="112"/>
      <c r="UKH106" s="112"/>
      <c r="UKI106" s="116" t="s">
        <v>140</v>
      </c>
      <c r="UKJ106" s="117"/>
      <c r="UKK106" s="117"/>
      <c r="UKL106" s="117"/>
      <c r="UKM106" s="117"/>
      <c r="UKN106" s="113"/>
      <c r="UKO106" s="112"/>
      <c r="UKP106" s="112"/>
      <c r="UKQ106" s="116" t="s">
        <v>140</v>
      </c>
      <c r="UKR106" s="117"/>
      <c r="UKS106" s="117"/>
      <c r="UKT106" s="117"/>
      <c r="UKU106" s="117"/>
      <c r="UKV106" s="113"/>
      <c r="UKW106" s="112"/>
      <c r="UKX106" s="112"/>
      <c r="UKY106" s="116" t="s">
        <v>140</v>
      </c>
      <c r="UKZ106" s="117"/>
      <c r="ULA106" s="117"/>
      <c r="ULB106" s="117"/>
      <c r="ULC106" s="117"/>
      <c r="ULD106" s="113"/>
      <c r="ULE106" s="112"/>
      <c r="ULF106" s="112"/>
      <c r="ULG106" s="116" t="s">
        <v>140</v>
      </c>
      <c r="ULH106" s="117"/>
      <c r="ULI106" s="117"/>
      <c r="ULJ106" s="117"/>
      <c r="ULK106" s="117"/>
      <c r="ULL106" s="113"/>
      <c r="ULM106" s="112"/>
      <c r="ULN106" s="112"/>
      <c r="ULO106" s="116" t="s">
        <v>140</v>
      </c>
      <c r="ULP106" s="117"/>
      <c r="ULQ106" s="117"/>
      <c r="ULR106" s="117"/>
      <c r="ULS106" s="117"/>
      <c r="ULT106" s="113"/>
      <c r="ULU106" s="112"/>
      <c r="ULV106" s="112"/>
      <c r="ULW106" s="116" t="s">
        <v>140</v>
      </c>
      <c r="ULX106" s="117"/>
      <c r="ULY106" s="117"/>
      <c r="ULZ106" s="117"/>
      <c r="UMA106" s="117"/>
      <c r="UMB106" s="113"/>
      <c r="UMC106" s="112"/>
      <c r="UMD106" s="112"/>
      <c r="UME106" s="116" t="s">
        <v>140</v>
      </c>
      <c r="UMF106" s="117"/>
      <c r="UMG106" s="117"/>
      <c r="UMH106" s="117"/>
      <c r="UMI106" s="117"/>
      <c r="UMJ106" s="113"/>
      <c r="UMK106" s="112"/>
      <c r="UML106" s="112"/>
      <c r="UMM106" s="116" t="s">
        <v>140</v>
      </c>
      <c r="UMN106" s="117"/>
      <c r="UMO106" s="117"/>
      <c r="UMP106" s="117"/>
      <c r="UMQ106" s="117"/>
      <c r="UMR106" s="113"/>
      <c r="UMS106" s="112"/>
      <c r="UMT106" s="112"/>
      <c r="UMU106" s="116" t="s">
        <v>140</v>
      </c>
      <c r="UMV106" s="117"/>
      <c r="UMW106" s="117"/>
      <c r="UMX106" s="117"/>
      <c r="UMY106" s="117"/>
      <c r="UMZ106" s="113"/>
      <c r="UNA106" s="112"/>
      <c r="UNB106" s="112"/>
      <c r="UNC106" s="116" t="s">
        <v>140</v>
      </c>
      <c r="UND106" s="117"/>
      <c r="UNE106" s="117"/>
      <c r="UNF106" s="117"/>
      <c r="UNG106" s="117"/>
      <c r="UNH106" s="113"/>
      <c r="UNI106" s="112"/>
      <c r="UNJ106" s="112"/>
      <c r="UNK106" s="116" t="s">
        <v>140</v>
      </c>
      <c r="UNL106" s="117"/>
      <c r="UNM106" s="117"/>
      <c r="UNN106" s="117"/>
      <c r="UNO106" s="117"/>
      <c r="UNP106" s="113"/>
      <c r="UNQ106" s="112"/>
      <c r="UNR106" s="112"/>
      <c r="UNS106" s="116" t="s">
        <v>140</v>
      </c>
      <c r="UNT106" s="117"/>
      <c r="UNU106" s="117"/>
      <c r="UNV106" s="117"/>
      <c r="UNW106" s="117"/>
      <c r="UNX106" s="113"/>
      <c r="UNY106" s="112"/>
      <c r="UNZ106" s="112"/>
      <c r="UOA106" s="116" t="s">
        <v>140</v>
      </c>
      <c r="UOB106" s="117"/>
      <c r="UOC106" s="117"/>
      <c r="UOD106" s="117"/>
      <c r="UOE106" s="117"/>
      <c r="UOF106" s="113"/>
      <c r="UOG106" s="112"/>
      <c r="UOH106" s="112"/>
      <c r="UOI106" s="116" t="s">
        <v>140</v>
      </c>
      <c r="UOJ106" s="117"/>
      <c r="UOK106" s="117"/>
      <c r="UOL106" s="117"/>
      <c r="UOM106" s="117"/>
      <c r="UON106" s="113"/>
      <c r="UOO106" s="112"/>
      <c r="UOP106" s="112"/>
      <c r="UOQ106" s="116" t="s">
        <v>140</v>
      </c>
      <c r="UOR106" s="117"/>
      <c r="UOS106" s="117"/>
      <c r="UOT106" s="117"/>
      <c r="UOU106" s="117"/>
      <c r="UOV106" s="113"/>
      <c r="UOW106" s="112"/>
      <c r="UOX106" s="112"/>
      <c r="UOY106" s="116" t="s">
        <v>140</v>
      </c>
      <c r="UOZ106" s="117"/>
      <c r="UPA106" s="117"/>
      <c r="UPB106" s="117"/>
      <c r="UPC106" s="117"/>
      <c r="UPD106" s="113"/>
      <c r="UPE106" s="112"/>
      <c r="UPF106" s="112"/>
      <c r="UPG106" s="116" t="s">
        <v>140</v>
      </c>
      <c r="UPH106" s="117"/>
      <c r="UPI106" s="117"/>
      <c r="UPJ106" s="117"/>
      <c r="UPK106" s="117"/>
      <c r="UPL106" s="113"/>
      <c r="UPM106" s="112"/>
      <c r="UPN106" s="112"/>
      <c r="UPO106" s="116" t="s">
        <v>140</v>
      </c>
      <c r="UPP106" s="117"/>
      <c r="UPQ106" s="117"/>
      <c r="UPR106" s="117"/>
      <c r="UPS106" s="117"/>
      <c r="UPT106" s="113"/>
      <c r="UPU106" s="112"/>
      <c r="UPV106" s="112"/>
      <c r="UPW106" s="116" t="s">
        <v>140</v>
      </c>
      <c r="UPX106" s="117"/>
      <c r="UPY106" s="117"/>
      <c r="UPZ106" s="117"/>
      <c r="UQA106" s="117"/>
      <c r="UQB106" s="113"/>
      <c r="UQC106" s="112"/>
      <c r="UQD106" s="112"/>
      <c r="UQE106" s="116" t="s">
        <v>140</v>
      </c>
      <c r="UQF106" s="117"/>
      <c r="UQG106" s="117"/>
      <c r="UQH106" s="117"/>
      <c r="UQI106" s="117"/>
      <c r="UQJ106" s="113"/>
      <c r="UQK106" s="112"/>
      <c r="UQL106" s="112"/>
      <c r="UQM106" s="116" t="s">
        <v>140</v>
      </c>
      <c r="UQN106" s="117"/>
      <c r="UQO106" s="117"/>
      <c r="UQP106" s="117"/>
      <c r="UQQ106" s="117"/>
      <c r="UQR106" s="113"/>
      <c r="UQS106" s="112"/>
      <c r="UQT106" s="112"/>
      <c r="UQU106" s="116" t="s">
        <v>140</v>
      </c>
      <c r="UQV106" s="117"/>
      <c r="UQW106" s="117"/>
      <c r="UQX106" s="117"/>
      <c r="UQY106" s="117"/>
      <c r="UQZ106" s="113"/>
      <c r="URA106" s="112"/>
      <c r="URB106" s="112"/>
      <c r="URC106" s="116" t="s">
        <v>140</v>
      </c>
      <c r="URD106" s="117"/>
      <c r="URE106" s="117"/>
      <c r="URF106" s="117"/>
      <c r="URG106" s="117"/>
      <c r="URH106" s="113"/>
      <c r="URI106" s="112"/>
      <c r="URJ106" s="112"/>
      <c r="URK106" s="116" t="s">
        <v>140</v>
      </c>
      <c r="URL106" s="117"/>
      <c r="URM106" s="117"/>
      <c r="URN106" s="117"/>
      <c r="URO106" s="117"/>
      <c r="URP106" s="113"/>
      <c r="URQ106" s="112"/>
      <c r="URR106" s="112"/>
      <c r="URS106" s="116" t="s">
        <v>140</v>
      </c>
      <c r="URT106" s="117"/>
      <c r="URU106" s="117"/>
      <c r="URV106" s="117"/>
      <c r="URW106" s="117"/>
      <c r="URX106" s="113"/>
      <c r="URY106" s="112"/>
      <c r="URZ106" s="112"/>
      <c r="USA106" s="116" t="s">
        <v>140</v>
      </c>
      <c r="USB106" s="117"/>
      <c r="USC106" s="117"/>
      <c r="USD106" s="117"/>
      <c r="USE106" s="117"/>
      <c r="USF106" s="113"/>
      <c r="USG106" s="112"/>
      <c r="USH106" s="112"/>
      <c r="USI106" s="116" t="s">
        <v>140</v>
      </c>
      <c r="USJ106" s="117"/>
      <c r="USK106" s="117"/>
      <c r="USL106" s="117"/>
      <c r="USM106" s="117"/>
      <c r="USN106" s="113"/>
      <c r="USO106" s="112"/>
      <c r="USP106" s="112"/>
      <c r="USQ106" s="116" t="s">
        <v>140</v>
      </c>
      <c r="USR106" s="117"/>
      <c r="USS106" s="117"/>
      <c r="UST106" s="117"/>
      <c r="USU106" s="117"/>
      <c r="USV106" s="113"/>
      <c r="USW106" s="112"/>
      <c r="USX106" s="112"/>
      <c r="USY106" s="116" t="s">
        <v>140</v>
      </c>
      <c r="USZ106" s="117"/>
      <c r="UTA106" s="117"/>
      <c r="UTB106" s="117"/>
      <c r="UTC106" s="117"/>
      <c r="UTD106" s="113"/>
      <c r="UTE106" s="112"/>
      <c r="UTF106" s="112"/>
      <c r="UTG106" s="116" t="s">
        <v>140</v>
      </c>
      <c r="UTH106" s="117"/>
      <c r="UTI106" s="117"/>
      <c r="UTJ106" s="117"/>
      <c r="UTK106" s="117"/>
      <c r="UTL106" s="113"/>
      <c r="UTM106" s="112"/>
      <c r="UTN106" s="112"/>
      <c r="UTO106" s="116" t="s">
        <v>140</v>
      </c>
      <c r="UTP106" s="117"/>
      <c r="UTQ106" s="117"/>
      <c r="UTR106" s="117"/>
      <c r="UTS106" s="117"/>
      <c r="UTT106" s="113"/>
      <c r="UTU106" s="112"/>
      <c r="UTV106" s="112"/>
      <c r="UTW106" s="116" t="s">
        <v>140</v>
      </c>
      <c r="UTX106" s="117"/>
      <c r="UTY106" s="117"/>
      <c r="UTZ106" s="117"/>
      <c r="UUA106" s="117"/>
      <c r="UUB106" s="113"/>
      <c r="UUC106" s="112"/>
      <c r="UUD106" s="112"/>
      <c r="UUE106" s="116" t="s">
        <v>140</v>
      </c>
      <c r="UUF106" s="117"/>
      <c r="UUG106" s="117"/>
      <c r="UUH106" s="117"/>
      <c r="UUI106" s="117"/>
      <c r="UUJ106" s="113"/>
      <c r="UUK106" s="112"/>
      <c r="UUL106" s="112"/>
      <c r="UUM106" s="116" t="s">
        <v>140</v>
      </c>
      <c r="UUN106" s="117"/>
      <c r="UUO106" s="117"/>
      <c r="UUP106" s="117"/>
      <c r="UUQ106" s="117"/>
      <c r="UUR106" s="113"/>
      <c r="UUS106" s="112"/>
      <c r="UUT106" s="112"/>
      <c r="UUU106" s="116" t="s">
        <v>140</v>
      </c>
      <c r="UUV106" s="117"/>
      <c r="UUW106" s="117"/>
      <c r="UUX106" s="117"/>
      <c r="UUY106" s="117"/>
      <c r="UUZ106" s="113"/>
      <c r="UVA106" s="112"/>
      <c r="UVB106" s="112"/>
      <c r="UVC106" s="116" t="s">
        <v>140</v>
      </c>
      <c r="UVD106" s="117"/>
      <c r="UVE106" s="117"/>
      <c r="UVF106" s="117"/>
      <c r="UVG106" s="117"/>
      <c r="UVH106" s="113"/>
      <c r="UVI106" s="112"/>
      <c r="UVJ106" s="112"/>
      <c r="UVK106" s="116" t="s">
        <v>140</v>
      </c>
      <c r="UVL106" s="117"/>
      <c r="UVM106" s="117"/>
      <c r="UVN106" s="117"/>
      <c r="UVO106" s="117"/>
      <c r="UVP106" s="113"/>
      <c r="UVQ106" s="112"/>
      <c r="UVR106" s="112"/>
      <c r="UVS106" s="116" t="s">
        <v>140</v>
      </c>
      <c r="UVT106" s="117"/>
      <c r="UVU106" s="117"/>
      <c r="UVV106" s="117"/>
      <c r="UVW106" s="117"/>
      <c r="UVX106" s="113"/>
      <c r="UVY106" s="112"/>
      <c r="UVZ106" s="112"/>
      <c r="UWA106" s="116" t="s">
        <v>140</v>
      </c>
      <c r="UWB106" s="117"/>
      <c r="UWC106" s="117"/>
      <c r="UWD106" s="117"/>
      <c r="UWE106" s="117"/>
      <c r="UWF106" s="113"/>
      <c r="UWG106" s="112"/>
      <c r="UWH106" s="112"/>
      <c r="UWI106" s="116" t="s">
        <v>140</v>
      </c>
      <c r="UWJ106" s="117"/>
      <c r="UWK106" s="117"/>
      <c r="UWL106" s="117"/>
      <c r="UWM106" s="117"/>
      <c r="UWN106" s="113"/>
      <c r="UWO106" s="112"/>
      <c r="UWP106" s="112"/>
      <c r="UWQ106" s="116" t="s">
        <v>140</v>
      </c>
      <c r="UWR106" s="117"/>
      <c r="UWS106" s="117"/>
      <c r="UWT106" s="117"/>
      <c r="UWU106" s="117"/>
      <c r="UWV106" s="113"/>
      <c r="UWW106" s="112"/>
      <c r="UWX106" s="112"/>
      <c r="UWY106" s="116" t="s">
        <v>140</v>
      </c>
      <c r="UWZ106" s="117"/>
      <c r="UXA106" s="117"/>
      <c r="UXB106" s="117"/>
      <c r="UXC106" s="117"/>
      <c r="UXD106" s="113"/>
      <c r="UXE106" s="112"/>
      <c r="UXF106" s="112"/>
      <c r="UXG106" s="116" t="s">
        <v>140</v>
      </c>
      <c r="UXH106" s="117"/>
      <c r="UXI106" s="117"/>
      <c r="UXJ106" s="117"/>
      <c r="UXK106" s="117"/>
      <c r="UXL106" s="113"/>
      <c r="UXM106" s="112"/>
      <c r="UXN106" s="112"/>
      <c r="UXO106" s="116" t="s">
        <v>140</v>
      </c>
      <c r="UXP106" s="117"/>
      <c r="UXQ106" s="117"/>
      <c r="UXR106" s="117"/>
      <c r="UXS106" s="117"/>
      <c r="UXT106" s="113"/>
      <c r="UXU106" s="112"/>
      <c r="UXV106" s="112"/>
      <c r="UXW106" s="116" t="s">
        <v>140</v>
      </c>
      <c r="UXX106" s="117"/>
      <c r="UXY106" s="117"/>
      <c r="UXZ106" s="117"/>
      <c r="UYA106" s="117"/>
      <c r="UYB106" s="113"/>
      <c r="UYC106" s="112"/>
      <c r="UYD106" s="112"/>
      <c r="UYE106" s="116" t="s">
        <v>140</v>
      </c>
      <c r="UYF106" s="117"/>
      <c r="UYG106" s="117"/>
      <c r="UYH106" s="117"/>
      <c r="UYI106" s="117"/>
      <c r="UYJ106" s="113"/>
      <c r="UYK106" s="112"/>
      <c r="UYL106" s="112"/>
      <c r="UYM106" s="116" t="s">
        <v>140</v>
      </c>
      <c r="UYN106" s="117"/>
      <c r="UYO106" s="117"/>
      <c r="UYP106" s="117"/>
      <c r="UYQ106" s="117"/>
      <c r="UYR106" s="113"/>
      <c r="UYS106" s="112"/>
      <c r="UYT106" s="112"/>
      <c r="UYU106" s="116" t="s">
        <v>140</v>
      </c>
      <c r="UYV106" s="117"/>
      <c r="UYW106" s="117"/>
      <c r="UYX106" s="117"/>
      <c r="UYY106" s="117"/>
      <c r="UYZ106" s="113"/>
      <c r="UZA106" s="112"/>
      <c r="UZB106" s="112"/>
      <c r="UZC106" s="116" t="s">
        <v>140</v>
      </c>
      <c r="UZD106" s="117"/>
      <c r="UZE106" s="117"/>
      <c r="UZF106" s="117"/>
      <c r="UZG106" s="117"/>
      <c r="UZH106" s="113"/>
      <c r="UZI106" s="112"/>
      <c r="UZJ106" s="112"/>
      <c r="UZK106" s="116" t="s">
        <v>140</v>
      </c>
      <c r="UZL106" s="117"/>
      <c r="UZM106" s="117"/>
      <c r="UZN106" s="117"/>
      <c r="UZO106" s="117"/>
      <c r="UZP106" s="113"/>
      <c r="UZQ106" s="112"/>
      <c r="UZR106" s="112"/>
      <c r="UZS106" s="116" t="s">
        <v>140</v>
      </c>
      <c r="UZT106" s="117"/>
      <c r="UZU106" s="117"/>
      <c r="UZV106" s="117"/>
      <c r="UZW106" s="117"/>
      <c r="UZX106" s="113"/>
      <c r="UZY106" s="112"/>
      <c r="UZZ106" s="112"/>
      <c r="VAA106" s="116" t="s">
        <v>140</v>
      </c>
      <c r="VAB106" s="117"/>
      <c r="VAC106" s="117"/>
      <c r="VAD106" s="117"/>
      <c r="VAE106" s="117"/>
      <c r="VAF106" s="113"/>
      <c r="VAG106" s="112"/>
      <c r="VAH106" s="112"/>
      <c r="VAI106" s="116" t="s">
        <v>140</v>
      </c>
      <c r="VAJ106" s="117"/>
      <c r="VAK106" s="117"/>
      <c r="VAL106" s="117"/>
      <c r="VAM106" s="117"/>
      <c r="VAN106" s="113"/>
      <c r="VAO106" s="112"/>
      <c r="VAP106" s="112"/>
      <c r="VAQ106" s="116" t="s">
        <v>140</v>
      </c>
      <c r="VAR106" s="117"/>
      <c r="VAS106" s="117"/>
      <c r="VAT106" s="117"/>
      <c r="VAU106" s="117"/>
      <c r="VAV106" s="113"/>
      <c r="VAW106" s="112"/>
      <c r="VAX106" s="112"/>
      <c r="VAY106" s="116" t="s">
        <v>140</v>
      </c>
      <c r="VAZ106" s="117"/>
      <c r="VBA106" s="117"/>
      <c r="VBB106" s="117"/>
      <c r="VBC106" s="117"/>
      <c r="VBD106" s="113"/>
      <c r="VBE106" s="112"/>
      <c r="VBF106" s="112"/>
      <c r="VBG106" s="116" t="s">
        <v>140</v>
      </c>
      <c r="VBH106" s="117"/>
      <c r="VBI106" s="117"/>
      <c r="VBJ106" s="117"/>
      <c r="VBK106" s="117"/>
      <c r="VBL106" s="113"/>
      <c r="VBM106" s="112"/>
      <c r="VBN106" s="112"/>
      <c r="VBO106" s="116" t="s">
        <v>140</v>
      </c>
      <c r="VBP106" s="117"/>
      <c r="VBQ106" s="117"/>
      <c r="VBR106" s="117"/>
      <c r="VBS106" s="117"/>
      <c r="VBT106" s="113"/>
      <c r="VBU106" s="112"/>
      <c r="VBV106" s="112"/>
      <c r="VBW106" s="116" t="s">
        <v>140</v>
      </c>
      <c r="VBX106" s="117"/>
      <c r="VBY106" s="117"/>
      <c r="VBZ106" s="117"/>
      <c r="VCA106" s="117"/>
      <c r="VCB106" s="113"/>
      <c r="VCC106" s="112"/>
      <c r="VCD106" s="112"/>
      <c r="VCE106" s="116" t="s">
        <v>140</v>
      </c>
      <c r="VCF106" s="117"/>
      <c r="VCG106" s="117"/>
      <c r="VCH106" s="117"/>
      <c r="VCI106" s="117"/>
      <c r="VCJ106" s="113"/>
      <c r="VCK106" s="112"/>
      <c r="VCL106" s="112"/>
      <c r="VCM106" s="116" t="s">
        <v>140</v>
      </c>
      <c r="VCN106" s="117"/>
      <c r="VCO106" s="117"/>
      <c r="VCP106" s="117"/>
      <c r="VCQ106" s="117"/>
      <c r="VCR106" s="113"/>
      <c r="VCS106" s="112"/>
      <c r="VCT106" s="112"/>
      <c r="VCU106" s="116" t="s">
        <v>140</v>
      </c>
      <c r="VCV106" s="117"/>
      <c r="VCW106" s="117"/>
      <c r="VCX106" s="117"/>
      <c r="VCY106" s="117"/>
      <c r="VCZ106" s="113"/>
      <c r="VDA106" s="112"/>
      <c r="VDB106" s="112"/>
      <c r="VDC106" s="116" t="s">
        <v>140</v>
      </c>
      <c r="VDD106" s="117"/>
      <c r="VDE106" s="117"/>
      <c r="VDF106" s="117"/>
      <c r="VDG106" s="117"/>
      <c r="VDH106" s="113"/>
      <c r="VDI106" s="112"/>
      <c r="VDJ106" s="112"/>
      <c r="VDK106" s="116" t="s">
        <v>140</v>
      </c>
      <c r="VDL106" s="117"/>
      <c r="VDM106" s="117"/>
      <c r="VDN106" s="117"/>
      <c r="VDO106" s="117"/>
      <c r="VDP106" s="113"/>
      <c r="VDQ106" s="112"/>
      <c r="VDR106" s="112"/>
      <c r="VDS106" s="116" t="s">
        <v>140</v>
      </c>
      <c r="VDT106" s="117"/>
      <c r="VDU106" s="117"/>
      <c r="VDV106" s="117"/>
      <c r="VDW106" s="117"/>
      <c r="VDX106" s="113"/>
      <c r="VDY106" s="112"/>
      <c r="VDZ106" s="112"/>
      <c r="VEA106" s="116" t="s">
        <v>140</v>
      </c>
      <c r="VEB106" s="117"/>
      <c r="VEC106" s="117"/>
      <c r="VED106" s="117"/>
      <c r="VEE106" s="117"/>
      <c r="VEF106" s="113"/>
      <c r="VEG106" s="112"/>
      <c r="VEH106" s="112"/>
      <c r="VEI106" s="116" t="s">
        <v>140</v>
      </c>
      <c r="VEJ106" s="117"/>
      <c r="VEK106" s="117"/>
      <c r="VEL106" s="117"/>
      <c r="VEM106" s="117"/>
      <c r="VEN106" s="113"/>
      <c r="VEO106" s="112"/>
      <c r="VEP106" s="112"/>
      <c r="VEQ106" s="116" t="s">
        <v>140</v>
      </c>
      <c r="VER106" s="117"/>
      <c r="VES106" s="117"/>
      <c r="VET106" s="117"/>
      <c r="VEU106" s="117"/>
      <c r="VEV106" s="113"/>
      <c r="VEW106" s="112"/>
      <c r="VEX106" s="112"/>
      <c r="VEY106" s="116" t="s">
        <v>140</v>
      </c>
      <c r="VEZ106" s="117"/>
      <c r="VFA106" s="117"/>
      <c r="VFB106" s="117"/>
      <c r="VFC106" s="117"/>
      <c r="VFD106" s="113"/>
      <c r="VFE106" s="112"/>
      <c r="VFF106" s="112"/>
      <c r="VFG106" s="116" t="s">
        <v>140</v>
      </c>
      <c r="VFH106" s="117"/>
      <c r="VFI106" s="117"/>
      <c r="VFJ106" s="117"/>
      <c r="VFK106" s="117"/>
      <c r="VFL106" s="113"/>
      <c r="VFM106" s="112"/>
      <c r="VFN106" s="112"/>
      <c r="VFO106" s="116" t="s">
        <v>140</v>
      </c>
      <c r="VFP106" s="117"/>
      <c r="VFQ106" s="117"/>
      <c r="VFR106" s="117"/>
      <c r="VFS106" s="117"/>
      <c r="VFT106" s="113"/>
      <c r="VFU106" s="112"/>
      <c r="VFV106" s="112"/>
      <c r="VFW106" s="116" t="s">
        <v>140</v>
      </c>
      <c r="VFX106" s="117"/>
      <c r="VFY106" s="117"/>
      <c r="VFZ106" s="117"/>
      <c r="VGA106" s="117"/>
      <c r="VGB106" s="113"/>
      <c r="VGC106" s="112"/>
      <c r="VGD106" s="112"/>
      <c r="VGE106" s="116" t="s">
        <v>140</v>
      </c>
      <c r="VGF106" s="117"/>
      <c r="VGG106" s="117"/>
      <c r="VGH106" s="117"/>
      <c r="VGI106" s="117"/>
      <c r="VGJ106" s="113"/>
      <c r="VGK106" s="112"/>
      <c r="VGL106" s="112"/>
      <c r="VGM106" s="116" t="s">
        <v>140</v>
      </c>
      <c r="VGN106" s="117"/>
      <c r="VGO106" s="117"/>
      <c r="VGP106" s="117"/>
      <c r="VGQ106" s="117"/>
      <c r="VGR106" s="113"/>
      <c r="VGS106" s="112"/>
      <c r="VGT106" s="112"/>
      <c r="VGU106" s="116" t="s">
        <v>140</v>
      </c>
      <c r="VGV106" s="117"/>
      <c r="VGW106" s="117"/>
      <c r="VGX106" s="117"/>
      <c r="VGY106" s="117"/>
      <c r="VGZ106" s="113"/>
      <c r="VHA106" s="112"/>
      <c r="VHB106" s="112"/>
      <c r="VHC106" s="116" t="s">
        <v>140</v>
      </c>
      <c r="VHD106" s="117"/>
      <c r="VHE106" s="117"/>
      <c r="VHF106" s="117"/>
      <c r="VHG106" s="117"/>
      <c r="VHH106" s="113"/>
      <c r="VHI106" s="112"/>
      <c r="VHJ106" s="112"/>
      <c r="VHK106" s="116" t="s">
        <v>140</v>
      </c>
      <c r="VHL106" s="117"/>
      <c r="VHM106" s="117"/>
      <c r="VHN106" s="117"/>
      <c r="VHO106" s="117"/>
      <c r="VHP106" s="113"/>
      <c r="VHQ106" s="112"/>
      <c r="VHR106" s="112"/>
      <c r="VHS106" s="116" t="s">
        <v>140</v>
      </c>
      <c r="VHT106" s="117"/>
      <c r="VHU106" s="117"/>
      <c r="VHV106" s="117"/>
      <c r="VHW106" s="117"/>
      <c r="VHX106" s="113"/>
      <c r="VHY106" s="112"/>
      <c r="VHZ106" s="112"/>
      <c r="VIA106" s="116" t="s">
        <v>140</v>
      </c>
      <c r="VIB106" s="117"/>
      <c r="VIC106" s="117"/>
      <c r="VID106" s="117"/>
      <c r="VIE106" s="117"/>
      <c r="VIF106" s="113"/>
      <c r="VIG106" s="112"/>
      <c r="VIH106" s="112"/>
      <c r="VII106" s="116" t="s">
        <v>140</v>
      </c>
      <c r="VIJ106" s="117"/>
      <c r="VIK106" s="117"/>
      <c r="VIL106" s="117"/>
      <c r="VIM106" s="117"/>
      <c r="VIN106" s="113"/>
      <c r="VIO106" s="112"/>
      <c r="VIP106" s="112"/>
      <c r="VIQ106" s="116" t="s">
        <v>140</v>
      </c>
      <c r="VIR106" s="117"/>
      <c r="VIS106" s="117"/>
      <c r="VIT106" s="117"/>
      <c r="VIU106" s="117"/>
      <c r="VIV106" s="113"/>
      <c r="VIW106" s="112"/>
      <c r="VIX106" s="112"/>
      <c r="VIY106" s="116" t="s">
        <v>140</v>
      </c>
      <c r="VIZ106" s="117"/>
      <c r="VJA106" s="117"/>
      <c r="VJB106" s="117"/>
      <c r="VJC106" s="117"/>
      <c r="VJD106" s="113"/>
      <c r="VJE106" s="112"/>
      <c r="VJF106" s="112"/>
      <c r="VJG106" s="116" t="s">
        <v>140</v>
      </c>
      <c r="VJH106" s="117"/>
      <c r="VJI106" s="117"/>
      <c r="VJJ106" s="117"/>
      <c r="VJK106" s="117"/>
      <c r="VJL106" s="113"/>
      <c r="VJM106" s="112"/>
      <c r="VJN106" s="112"/>
      <c r="VJO106" s="116" t="s">
        <v>140</v>
      </c>
      <c r="VJP106" s="117"/>
      <c r="VJQ106" s="117"/>
      <c r="VJR106" s="117"/>
      <c r="VJS106" s="117"/>
      <c r="VJT106" s="113"/>
      <c r="VJU106" s="112"/>
      <c r="VJV106" s="112"/>
      <c r="VJW106" s="116" t="s">
        <v>140</v>
      </c>
      <c r="VJX106" s="117"/>
      <c r="VJY106" s="117"/>
      <c r="VJZ106" s="117"/>
      <c r="VKA106" s="117"/>
      <c r="VKB106" s="113"/>
      <c r="VKC106" s="112"/>
      <c r="VKD106" s="112"/>
      <c r="VKE106" s="116" t="s">
        <v>140</v>
      </c>
      <c r="VKF106" s="117"/>
      <c r="VKG106" s="117"/>
      <c r="VKH106" s="117"/>
      <c r="VKI106" s="117"/>
      <c r="VKJ106" s="113"/>
      <c r="VKK106" s="112"/>
      <c r="VKL106" s="112"/>
      <c r="VKM106" s="116" t="s">
        <v>140</v>
      </c>
      <c r="VKN106" s="117"/>
      <c r="VKO106" s="117"/>
      <c r="VKP106" s="117"/>
      <c r="VKQ106" s="117"/>
      <c r="VKR106" s="113"/>
      <c r="VKS106" s="112"/>
      <c r="VKT106" s="112"/>
      <c r="VKU106" s="116" t="s">
        <v>140</v>
      </c>
      <c r="VKV106" s="117"/>
      <c r="VKW106" s="117"/>
      <c r="VKX106" s="117"/>
      <c r="VKY106" s="117"/>
      <c r="VKZ106" s="113"/>
      <c r="VLA106" s="112"/>
      <c r="VLB106" s="112"/>
      <c r="VLC106" s="116" t="s">
        <v>140</v>
      </c>
      <c r="VLD106" s="117"/>
      <c r="VLE106" s="117"/>
      <c r="VLF106" s="117"/>
      <c r="VLG106" s="117"/>
      <c r="VLH106" s="113"/>
      <c r="VLI106" s="112"/>
      <c r="VLJ106" s="112"/>
      <c r="VLK106" s="116" t="s">
        <v>140</v>
      </c>
      <c r="VLL106" s="117"/>
      <c r="VLM106" s="117"/>
      <c r="VLN106" s="117"/>
      <c r="VLO106" s="117"/>
      <c r="VLP106" s="113"/>
      <c r="VLQ106" s="112"/>
      <c r="VLR106" s="112"/>
      <c r="VLS106" s="116" t="s">
        <v>140</v>
      </c>
      <c r="VLT106" s="117"/>
      <c r="VLU106" s="117"/>
      <c r="VLV106" s="117"/>
      <c r="VLW106" s="117"/>
      <c r="VLX106" s="113"/>
      <c r="VLY106" s="112"/>
      <c r="VLZ106" s="112"/>
      <c r="VMA106" s="116" t="s">
        <v>140</v>
      </c>
      <c r="VMB106" s="117"/>
      <c r="VMC106" s="117"/>
      <c r="VMD106" s="117"/>
      <c r="VME106" s="117"/>
      <c r="VMF106" s="113"/>
      <c r="VMG106" s="112"/>
      <c r="VMH106" s="112"/>
      <c r="VMI106" s="116" t="s">
        <v>140</v>
      </c>
      <c r="VMJ106" s="117"/>
      <c r="VMK106" s="117"/>
      <c r="VML106" s="117"/>
      <c r="VMM106" s="117"/>
      <c r="VMN106" s="113"/>
      <c r="VMO106" s="112"/>
      <c r="VMP106" s="112"/>
      <c r="VMQ106" s="116" t="s">
        <v>140</v>
      </c>
      <c r="VMR106" s="117"/>
      <c r="VMS106" s="117"/>
      <c r="VMT106" s="117"/>
      <c r="VMU106" s="117"/>
      <c r="VMV106" s="113"/>
      <c r="VMW106" s="112"/>
      <c r="VMX106" s="112"/>
      <c r="VMY106" s="116" t="s">
        <v>140</v>
      </c>
      <c r="VMZ106" s="117"/>
      <c r="VNA106" s="117"/>
      <c r="VNB106" s="117"/>
      <c r="VNC106" s="117"/>
      <c r="VND106" s="113"/>
      <c r="VNE106" s="112"/>
      <c r="VNF106" s="112"/>
      <c r="VNG106" s="116" t="s">
        <v>140</v>
      </c>
      <c r="VNH106" s="117"/>
      <c r="VNI106" s="117"/>
      <c r="VNJ106" s="117"/>
      <c r="VNK106" s="117"/>
      <c r="VNL106" s="113"/>
      <c r="VNM106" s="112"/>
      <c r="VNN106" s="112"/>
      <c r="VNO106" s="116" t="s">
        <v>140</v>
      </c>
      <c r="VNP106" s="117"/>
      <c r="VNQ106" s="117"/>
      <c r="VNR106" s="117"/>
      <c r="VNS106" s="117"/>
      <c r="VNT106" s="113"/>
      <c r="VNU106" s="112"/>
      <c r="VNV106" s="112"/>
      <c r="VNW106" s="116" t="s">
        <v>140</v>
      </c>
      <c r="VNX106" s="117"/>
      <c r="VNY106" s="117"/>
      <c r="VNZ106" s="117"/>
      <c r="VOA106" s="117"/>
      <c r="VOB106" s="113"/>
      <c r="VOC106" s="112"/>
      <c r="VOD106" s="112"/>
      <c r="VOE106" s="116" t="s">
        <v>140</v>
      </c>
      <c r="VOF106" s="117"/>
      <c r="VOG106" s="117"/>
      <c r="VOH106" s="117"/>
      <c r="VOI106" s="117"/>
      <c r="VOJ106" s="113"/>
      <c r="VOK106" s="112"/>
      <c r="VOL106" s="112"/>
      <c r="VOM106" s="116" t="s">
        <v>140</v>
      </c>
      <c r="VON106" s="117"/>
      <c r="VOO106" s="117"/>
      <c r="VOP106" s="117"/>
      <c r="VOQ106" s="117"/>
      <c r="VOR106" s="113"/>
      <c r="VOS106" s="112"/>
      <c r="VOT106" s="112"/>
      <c r="VOU106" s="116" t="s">
        <v>140</v>
      </c>
      <c r="VOV106" s="117"/>
      <c r="VOW106" s="117"/>
      <c r="VOX106" s="117"/>
      <c r="VOY106" s="117"/>
      <c r="VOZ106" s="113"/>
      <c r="VPA106" s="112"/>
      <c r="VPB106" s="112"/>
      <c r="VPC106" s="116" t="s">
        <v>140</v>
      </c>
      <c r="VPD106" s="117"/>
      <c r="VPE106" s="117"/>
      <c r="VPF106" s="117"/>
      <c r="VPG106" s="117"/>
      <c r="VPH106" s="113"/>
      <c r="VPI106" s="112"/>
      <c r="VPJ106" s="112"/>
      <c r="VPK106" s="116" t="s">
        <v>140</v>
      </c>
      <c r="VPL106" s="117"/>
      <c r="VPM106" s="117"/>
      <c r="VPN106" s="117"/>
      <c r="VPO106" s="117"/>
      <c r="VPP106" s="113"/>
      <c r="VPQ106" s="112"/>
      <c r="VPR106" s="112"/>
      <c r="VPS106" s="116" t="s">
        <v>140</v>
      </c>
      <c r="VPT106" s="117"/>
      <c r="VPU106" s="117"/>
      <c r="VPV106" s="117"/>
      <c r="VPW106" s="117"/>
      <c r="VPX106" s="113"/>
      <c r="VPY106" s="112"/>
      <c r="VPZ106" s="112"/>
      <c r="VQA106" s="116" t="s">
        <v>140</v>
      </c>
      <c r="VQB106" s="117"/>
      <c r="VQC106" s="117"/>
      <c r="VQD106" s="117"/>
      <c r="VQE106" s="117"/>
      <c r="VQF106" s="113"/>
      <c r="VQG106" s="112"/>
      <c r="VQH106" s="112"/>
      <c r="VQI106" s="116" t="s">
        <v>140</v>
      </c>
      <c r="VQJ106" s="117"/>
      <c r="VQK106" s="117"/>
      <c r="VQL106" s="117"/>
      <c r="VQM106" s="117"/>
      <c r="VQN106" s="113"/>
      <c r="VQO106" s="112"/>
      <c r="VQP106" s="112"/>
      <c r="VQQ106" s="116" t="s">
        <v>140</v>
      </c>
      <c r="VQR106" s="117"/>
      <c r="VQS106" s="117"/>
      <c r="VQT106" s="117"/>
      <c r="VQU106" s="117"/>
      <c r="VQV106" s="113"/>
      <c r="VQW106" s="112"/>
      <c r="VQX106" s="112"/>
      <c r="VQY106" s="116" t="s">
        <v>140</v>
      </c>
      <c r="VQZ106" s="117"/>
      <c r="VRA106" s="117"/>
      <c r="VRB106" s="117"/>
      <c r="VRC106" s="117"/>
      <c r="VRD106" s="113"/>
      <c r="VRE106" s="112"/>
      <c r="VRF106" s="112"/>
      <c r="VRG106" s="116" t="s">
        <v>140</v>
      </c>
      <c r="VRH106" s="117"/>
      <c r="VRI106" s="117"/>
      <c r="VRJ106" s="117"/>
      <c r="VRK106" s="117"/>
      <c r="VRL106" s="113"/>
      <c r="VRM106" s="112"/>
      <c r="VRN106" s="112"/>
      <c r="VRO106" s="116" t="s">
        <v>140</v>
      </c>
      <c r="VRP106" s="117"/>
      <c r="VRQ106" s="117"/>
      <c r="VRR106" s="117"/>
      <c r="VRS106" s="117"/>
      <c r="VRT106" s="113"/>
      <c r="VRU106" s="112"/>
      <c r="VRV106" s="112"/>
      <c r="VRW106" s="116" t="s">
        <v>140</v>
      </c>
      <c r="VRX106" s="117"/>
      <c r="VRY106" s="117"/>
      <c r="VRZ106" s="117"/>
      <c r="VSA106" s="117"/>
      <c r="VSB106" s="113"/>
      <c r="VSC106" s="112"/>
      <c r="VSD106" s="112"/>
      <c r="VSE106" s="116" t="s">
        <v>140</v>
      </c>
      <c r="VSF106" s="117"/>
      <c r="VSG106" s="117"/>
      <c r="VSH106" s="117"/>
      <c r="VSI106" s="117"/>
      <c r="VSJ106" s="113"/>
      <c r="VSK106" s="112"/>
      <c r="VSL106" s="112"/>
      <c r="VSM106" s="116" t="s">
        <v>140</v>
      </c>
      <c r="VSN106" s="117"/>
      <c r="VSO106" s="117"/>
      <c r="VSP106" s="117"/>
      <c r="VSQ106" s="117"/>
      <c r="VSR106" s="113"/>
      <c r="VSS106" s="112"/>
      <c r="VST106" s="112"/>
      <c r="VSU106" s="116" t="s">
        <v>140</v>
      </c>
      <c r="VSV106" s="117"/>
      <c r="VSW106" s="117"/>
      <c r="VSX106" s="117"/>
      <c r="VSY106" s="117"/>
      <c r="VSZ106" s="113"/>
      <c r="VTA106" s="112"/>
      <c r="VTB106" s="112"/>
      <c r="VTC106" s="116" t="s">
        <v>140</v>
      </c>
      <c r="VTD106" s="117"/>
      <c r="VTE106" s="117"/>
      <c r="VTF106" s="117"/>
      <c r="VTG106" s="117"/>
      <c r="VTH106" s="113"/>
      <c r="VTI106" s="112"/>
      <c r="VTJ106" s="112"/>
      <c r="VTK106" s="116" t="s">
        <v>140</v>
      </c>
      <c r="VTL106" s="117"/>
      <c r="VTM106" s="117"/>
      <c r="VTN106" s="117"/>
      <c r="VTO106" s="117"/>
      <c r="VTP106" s="113"/>
      <c r="VTQ106" s="112"/>
      <c r="VTR106" s="112"/>
      <c r="VTS106" s="116" t="s">
        <v>140</v>
      </c>
      <c r="VTT106" s="117"/>
      <c r="VTU106" s="117"/>
      <c r="VTV106" s="117"/>
      <c r="VTW106" s="117"/>
      <c r="VTX106" s="113"/>
      <c r="VTY106" s="112"/>
      <c r="VTZ106" s="112"/>
      <c r="VUA106" s="116" t="s">
        <v>140</v>
      </c>
      <c r="VUB106" s="117"/>
      <c r="VUC106" s="117"/>
      <c r="VUD106" s="117"/>
      <c r="VUE106" s="117"/>
      <c r="VUF106" s="113"/>
      <c r="VUG106" s="112"/>
      <c r="VUH106" s="112"/>
      <c r="VUI106" s="116" t="s">
        <v>140</v>
      </c>
      <c r="VUJ106" s="117"/>
      <c r="VUK106" s="117"/>
      <c r="VUL106" s="117"/>
      <c r="VUM106" s="117"/>
      <c r="VUN106" s="113"/>
      <c r="VUO106" s="112"/>
      <c r="VUP106" s="112"/>
      <c r="VUQ106" s="116" t="s">
        <v>140</v>
      </c>
      <c r="VUR106" s="117"/>
      <c r="VUS106" s="117"/>
      <c r="VUT106" s="117"/>
      <c r="VUU106" s="117"/>
      <c r="VUV106" s="113"/>
      <c r="VUW106" s="112"/>
      <c r="VUX106" s="112"/>
      <c r="VUY106" s="116" t="s">
        <v>140</v>
      </c>
      <c r="VUZ106" s="117"/>
      <c r="VVA106" s="117"/>
      <c r="VVB106" s="117"/>
      <c r="VVC106" s="117"/>
      <c r="VVD106" s="113"/>
      <c r="VVE106" s="112"/>
      <c r="VVF106" s="112"/>
      <c r="VVG106" s="116" t="s">
        <v>140</v>
      </c>
      <c r="VVH106" s="117"/>
      <c r="VVI106" s="117"/>
      <c r="VVJ106" s="117"/>
      <c r="VVK106" s="117"/>
      <c r="VVL106" s="113"/>
      <c r="VVM106" s="112"/>
      <c r="VVN106" s="112"/>
      <c r="VVO106" s="116" t="s">
        <v>140</v>
      </c>
      <c r="VVP106" s="117"/>
      <c r="VVQ106" s="117"/>
      <c r="VVR106" s="117"/>
      <c r="VVS106" s="117"/>
      <c r="VVT106" s="113"/>
      <c r="VVU106" s="112"/>
      <c r="VVV106" s="112"/>
      <c r="VVW106" s="116" t="s">
        <v>140</v>
      </c>
      <c r="VVX106" s="117"/>
      <c r="VVY106" s="117"/>
      <c r="VVZ106" s="117"/>
      <c r="VWA106" s="117"/>
      <c r="VWB106" s="113"/>
      <c r="VWC106" s="112"/>
      <c r="VWD106" s="112"/>
      <c r="VWE106" s="116" t="s">
        <v>140</v>
      </c>
      <c r="VWF106" s="117"/>
      <c r="VWG106" s="117"/>
      <c r="VWH106" s="117"/>
      <c r="VWI106" s="117"/>
      <c r="VWJ106" s="113"/>
      <c r="VWK106" s="112"/>
      <c r="VWL106" s="112"/>
      <c r="VWM106" s="116" t="s">
        <v>140</v>
      </c>
      <c r="VWN106" s="117"/>
      <c r="VWO106" s="117"/>
      <c r="VWP106" s="117"/>
      <c r="VWQ106" s="117"/>
      <c r="VWR106" s="113"/>
      <c r="VWS106" s="112"/>
      <c r="VWT106" s="112"/>
      <c r="VWU106" s="116" t="s">
        <v>140</v>
      </c>
      <c r="VWV106" s="117"/>
      <c r="VWW106" s="117"/>
      <c r="VWX106" s="117"/>
      <c r="VWY106" s="117"/>
      <c r="VWZ106" s="113"/>
      <c r="VXA106" s="112"/>
      <c r="VXB106" s="112"/>
      <c r="VXC106" s="116" t="s">
        <v>140</v>
      </c>
      <c r="VXD106" s="117"/>
      <c r="VXE106" s="117"/>
      <c r="VXF106" s="117"/>
      <c r="VXG106" s="117"/>
      <c r="VXH106" s="113"/>
      <c r="VXI106" s="112"/>
      <c r="VXJ106" s="112"/>
      <c r="VXK106" s="116" t="s">
        <v>140</v>
      </c>
      <c r="VXL106" s="117"/>
      <c r="VXM106" s="117"/>
      <c r="VXN106" s="117"/>
      <c r="VXO106" s="117"/>
      <c r="VXP106" s="113"/>
      <c r="VXQ106" s="112"/>
      <c r="VXR106" s="112"/>
      <c r="VXS106" s="116" t="s">
        <v>140</v>
      </c>
      <c r="VXT106" s="117"/>
      <c r="VXU106" s="117"/>
      <c r="VXV106" s="117"/>
      <c r="VXW106" s="117"/>
      <c r="VXX106" s="113"/>
      <c r="VXY106" s="112"/>
      <c r="VXZ106" s="112"/>
      <c r="VYA106" s="116" t="s">
        <v>140</v>
      </c>
      <c r="VYB106" s="117"/>
      <c r="VYC106" s="117"/>
      <c r="VYD106" s="117"/>
      <c r="VYE106" s="117"/>
      <c r="VYF106" s="113"/>
      <c r="VYG106" s="112"/>
      <c r="VYH106" s="112"/>
      <c r="VYI106" s="116" t="s">
        <v>140</v>
      </c>
      <c r="VYJ106" s="117"/>
      <c r="VYK106" s="117"/>
      <c r="VYL106" s="117"/>
      <c r="VYM106" s="117"/>
      <c r="VYN106" s="113"/>
      <c r="VYO106" s="112"/>
      <c r="VYP106" s="112"/>
      <c r="VYQ106" s="116" t="s">
        <v>140</v>
      </c>
      <c r="VYR106" s="117"/>
      <c r="VYS106" s="117"/>
      <c r="VYT106" s="117"/>
      <c r="VYU106" s="117"/>
      <c r="VYV106" s="113"/>
      <c r="VYW106" s="112"/>
      <c r="VYX106" s="112"/>
      <c r="VYY106" s="116" t="s">
        <v>140</v>
      </c>
      <c r="VYZ106" s="117"/>
      <c r="VZA106" s="117"/>
      <c r="VZB106" s="117"/>
      <c r="VZC106" s="117"/>
      <c r="VZD106" s="113"/>
      <c r="VZE106" s="112"/>
      <c r="VZF106" s="112"/>
      <c r="VZG106" s="116" t="s">
        <v>140</v>
      </c>
      <c r="VZH106" s="117"/>
      <c r="VZI106" s="117"/>
      <c r="VZJ106" s="117"/>
      <c r="VZK106" s="117"/>
      <c r="VZL106" s="113"/>
      <c r="VZM106" s="112"/>
      <c r="VZN106" s="112"/>
      <c r="VZO106" s="116" t="s">
        <v>140</v>
      </c>
      <c r="VZP106" s="117"/>
      <c r="VZQ106" s="117"/>
      <c r="VZR106" s="117"/>
      <c r="VZS106" s="117"/>
      <c r="VZT106" s="113"/>
      <c r="VZU106" s="112"/>
      <c r="VZV106" s="112"/>
      <c r="VZW106" s="116" t="s">
        <v>140</v>
      </c>
      <c r="VZX106" s="117"/>
      <c r="VZY106" s="117"/>
      <c r="VZZ106" s="117"/>
      <c r="WAA106" s="117"/>
      <c r="WAB106" s="113"/>
      <c r="WAC106" s="112"/>
      <c r="WAD106" s="112"/>
      <c r="WAE106" s="116" t="s">
        <v>140</v>
      </c>
      <c r="WAF106" s="117"/>
      <c r="WAG106" s="117"/>
      <c r="WAH106" s="117"/>
      <c r="WAI106" s="117"/>
      <c r="WAJ106" s="113"/>
      <c r="WAK106" s="112"/>
      <c r="WAL106" s="112"/>
      <c r="WAM106" s="116" t="s">
        <v>140</v>
      </c>
      <c r="WAN106" s="117"/>
      <c r="WAO106" s="117"/>
      <c r="WAP106" s="117"/>
      <c r="WAQ106" s="117"/>
      <c r="WAR106" s="113"/>
      <c r="WAS106" s="112"/>
      <c r="WAT106" s="112"/>
      <c r="WAU106" s="116" t="s">
        <v>140</v>
      </c>
      <c r="WAV106" s="117"/>
      <c r="WAW106" s="117"/>
      <c r="WAX106" s="117"/>
      <c r="WAY106" s="117"/>
      <c r="WAZ106" s="113"/>
      <c r="WBA106" s="112"/>
      <c r="WBB106" s="112"/>
      <c r="WBC106" s="116" t="s">
        <v>140</v>
      </c>
      <c r="WBD106" s="117"/>
      <c r="WBE106" s="117"/>
      <c r="WBF106" s="117"/>
      <c r="WBG106" s="117"/>
      <c r="WBH106" s="113"/>
      <c r="WBI106" s="112"/>
      <c r="WBJ106" s="112"/>
      <c r="WBK106" s="116" t="s">
        <v>140</v>
      </c>
      <c r="WBL106" s="117"/>
      <c r="WBM106" s="117"/>
      <c r="WBN106" s="117"/>
      <c r="WBO106" s="117"/>
      <c r="WBP106" s="113"/>
      <c r="WBQ106" s="112"/>
      <c r="WBR106" s="112"/>
      <c r="WBS106" s="116" t="s">
        <v>140</v>
      </c>
      <c r="WBT106" s="117"/>
      <c r="WBU106" s="117"/>
      <c r="WBV106" s="117"/>
      <c r="WBW106" s="117"/>
      <c r="WBX106" s="113"/>
      <c r="WBY106" s="112"/>
      <c r="WBZ106" s="112"/>
      <c r="WCA106" s="116" t="s">
        <v>140</v>
      </c>
      <c r="WCB106" s="117"/>
      <c r="WCC106" s="117"/>
      <c r="WCD106" s="117"/>
      <c r="WCE106" s="117"/>
      <c r="WCF106" s="113"/>
      <c r="WCG106" s="112"/>
      <c r="WCH106" s="112"/>
      <c r="WCI106" s="116" t="s">
        <v>140</v>
      </c>
      <c r="WCJ106" s="117"/>
      <c r="WCK106" s="117"/>
      <c r="WCL106" s="117"/>
      <c r="WCM106" s="117"/>
      <c r="WCN106" s="113"/>
      <c r="WCO106" s="112"/>
      <c r="WCP106" s="112"/>
      <c r="WCQ106" s="116" t="s">
        <v>140</v>
      </c>
      <c r="WCR106" s="117"/>
      <c r="WCS106" s="117"/>
      <c r="WCT106" s="117"/>
      <c r="WCU106" s="117"/>
      <c r="WCV106" s="113"/>
      <c r="WCW106" s="112"/>
      <c r="WCX106" s="112"/>
      <c r="WCY106" s="116" t="s">
        <v>140</v>
      </c>
      <c r="WCZ106" s="117"/>
      <c r="WDA106" s="117"/>
      <c r="WDB106" s="117"/>
      <c r="WDC106" s="117"/>
      <c r="WDD106" s="113"/>
      <c r="WDE106" s="112"/>
      <c r="WDF106" s="112"/>
      <c r="WDG106" s="116" t="s">
        <v>140</v>
      </c>
      <c r="WDH106" s="117"/>
      <c r="WDI106" s="117"/>
      <c r="WDJ106" s="117"/>
      <c r="WDK106" s="117"/>
      <c r="WDL106" s="113"/>
      <c r="WDM106" s="112"/>
      <c r="WDN106" s="112"/>
      <c r="WDO106" s="116" t="s">
        <v>140</v>
      </c>
      <c r="WDP106" s="117"/>
      <c r="WDQ106" s="117"/>
      <c r="WDR106" s="117"/>
      <c r="WDS106" s="117"/>
      <c r="WDT106" s="113"/>
      <c r="WDU106" s="112"/>
      <c r="WDV106" s="112"/>
      <c r="WDW106" s="116" t="s">
        <v>140</v>
      </c>
      <c r="WDX106" s="117"/>
      <c r="WDY106" s="117"/>
      <c r="WDZ106" s="117"/>
      <c r="WEA106" s="117"/>
      <c r="WEB106" s="113"/>
      <c r="WEC106" s="112"/>
      <c r="WED106" s="112"/>
      <c r="WEE106" s="116" t="s">
        <v>140</v>
      </c>
      <c r="WEF106" s="117"/>
      <c r="WEG106" s="117"/>
      <c r="WEH106" s="117"/>
      <c r="WEI106" s="117"/>
      <c r="WEJ106" s="113"/>
      <c r="WEK106" s="112"/>
      <c r="WEL106" s="112"/>
      <c r="WEM106" s="116" t="s">
        <v>140</v>
      </c>
      <c r="WEN106" s="117"/>
      <c r="WEO106" s="117"/>
      <c r="WEP106" s="117"/>
      <c r="WEQ106" s="117"/>
      <c r="WER106" s="113"/>
      <c r="WES106" s="112"/>
      <c r="WET106" s="112"/>
      <c r="WEU106" s="116" t="s">
        <v>140</v>
      </c>
      <c r="WEV106" s="117"/>
      <c r="WEW106" s="117"/>
      <c r="WEX106" s="117"/>
      <c r="WEY106" s="117"/>
      <c r="WEZ106" s="113"/>
      <c r="WFA106" s="112"/>
      <c r="WFB106" s="112"/>
      <c r="WFC106" s="116" t="s">
        <v>140</v>
      </c>
      <c r="WFD106" s="117"/>
      <c r="WFE106" s="117"/>
      <c r="WFF106" s="117"/>
      <c r="WFG106" s="117"/>
      <c r="WFH106" s="113"/>
      <c r="WFI106" s="112"/>
      <c r="WFJ106" s="112"/>
      <c r="WFK106" s="116" t="s">
        <v>140</v>
      </c>
      <c r="WFL106" s="117"/>
      <c r="WFM106" s="117"/>
      <c r="WFN106" s="117"/>
      <c r="WFO106" s="117"/>
      <c r="WFP106" s="113"/>
      <c r="WFQ106" s="112"/>
      <c r="WFR106" s="112"/>
      <c r="WFS106" s="116" t="s">
        <v>140</v>
      </c>
      <c r="WFT106" s="117"/>
      <c r="WFU106" s="117"/>
      <c r="WFV106" s="117"/>
      <c r="WFW106" s="117"/>
      <c r="WFX106" s="113"/>
      <c r="WFY106" s="112"/>
      <c r="WFZ106" s="112"/>
      <c r="WGA106" s="116" t="s">
        <v>140</v>
      </c>
      <c r="WGB106" s="117"/>
      <c r="WGC106" s="117"/>
      <c r="WGD106" s="117"/>
      <c r="WGE106" s="117"/>
      <c r="WGF106" s="113"/>
      <c r="WGG106" s="112"/>
      <c r="WGH106" s="112"/>
      <c r="WGI106" s="116" t="s">
        <v>140</v>
      </c>
      <c r="WGJ106" s="117"/>
      <c r="WGK106" s="117"/>
      <c r="WGL106" s="117"/>
      <c r="WGM106" s="117"/>
      <c r="WGN106" s="113"/>
      <c r="WGO106" s="112"/>
      <c r="WGP106" s="112"/>
      <c r="WGQ106" s="116" t="s">
        <v>140</v>
      </c>
      <c r="WGR106" s="117"/>
      <c r="WGS106" s="117"/>
      <c r="WGT106" s="117"/>
      <c r="WGU106" s="117"/>
      <c r="WGV106" s="113"/>
      <c r="WGW106" s="112"/>
      <c r="WGX106" s="112"/>
      <c r="WGY106" s="116" t="s">
        <v>140</v>
      </c>
      <c r="WGZ106" s="117"/>
      <c r="WHA106" s="117"/>
      <c r="WHB106" s="117"/>
      <c r="WHC106" s="117"/>
      <c r="WHD106" s="113"/>
      <c r="WHE106" s="112"/>
      <c r="WHF106" s="112"/>
      <c r="WHG106" s="116" t="s">
        <v>140</v>
      </c>
      <c r="WHH106" s="117"/>
      <c r="WHI106" s="117"/>
      <c r="WHJ106" s="117"/>
      <c r="WHK106" s="117"/>
      <c r="WHL106" s="113"/>
      <c r="WHM106" s="112"/>
      <c r="WHN106" s="112"/>
      <c r="WHO106" s="116" t="s">
        <v>140</v>
      </c>
      <c r="WHP106" s="117"/>
      <c r="WHQ106" s="117"/>
      <c r="WHR106" s="117"/>
      <c r="WHS106" s="117"/>
      <c r="WHT106" s="113"/>
      <c r="WHU106" s="112"/>
      <c r="WHV106" s="112"/>
      <c r="WHW106" s="116" t="s">
        <v>140</v>
      </c>
      <c r="WHX106" s="117"/>
      <c r="WHY106" s="117"/>
      <c r="WHZ106" s="117"/>
      <c r="WIA106" s="117"/>
      <c r="WIB106" s="113"/>
      <c r="WIC106" s="112"/>
      <c r="WID106" s="112"/>
      <c r="WIE106" s="116" t="s">
        <v>140</v>
      </c>
      <c r="WIF106" s="117"/>
      <c r="WIG106" s="117"/>
      <c r="WIH106" s="117"/>
      <c r="WII106" s="117"/>
      <c r="WIJ106" s="113"/>
      <c r="WIK106" s="112"/>
      <c r="WIL106" s="112"/>
      <c r="WIM106" s="116" t="s">
        <v>140</v>
      </c>
      <c r="WIN106" s="117"/>
      <c r="WIO106" s="117"/>
      <c r="WIP106" s="117"/>
      <c r="WIQ106" s="117"/>
      <c r="WIR106" s="113"/>
      <c r="WIS106" s="112"/>
      <c r="WIT106" s="112"/>
      <c r="WIU106" s="116" t="s">
        <v>140</v>
      </c>
      <c r="WIV106" s="117"/>
      <c r="WIW106" s="117"/>
      <c r="WIX106" s="117"/>
      <c r="WIY106" s="117"/>
      <c r="WIZ106" s="113"/>
      <c r="WJA106" s="112"/>
      <c r="WJB106" s="112"/>
      <c r="WJC106" s="116" t="s">
        <v>140</v>
      </c>
      <c r="WJD106" s="117"/>
      <c r="WJE106" s="117"/>
      <c r="WJF106" s="117"/>
      <c r="WJG106" s="117"/>
      <c r="WJH106" s="113"/>
      <c r="WJI106" s="112"/>
      <c r="WJJ106" s="112"/>
      <c r="WJK106" s="116" t="s">
        <v>140</v>
      </c>
      <c r="WJL106" s="117"/>
      <c r="WJM106" s="117"/>
      <c r="WJN106" s="117"/>
      <c r="WJO106" s="117"/>
      <c r="WJP106" s="113"/>
      <c r="WJQ106" s="112"/>
      <c r="WJR106" s="112"/>
      <c r="WJS106" s="116" t="s">
        <v>140</v>
      </c>
      <c r="WJT106" s="117"/>
      <c r="WJU106" s="117"/>
      <c r="WJV106" s="117"/>
      <c r="WJW106" s="117"/>
      <c r="WJX106" s="113"/>
      <c r="WJY106" s="112"/>
      <c r="WJZ106" s="112"/>
      <c r="WKA106" s="116" t="s">
        <v>140</v>
      </c>
      <c r="WKB106" s="117"/>
      <c r="WKC106" s="117"/>
      <c r="WKD106" s="117"/>
      <c r="WKE106" s="117"/>
      <c r="WKF106" s="113"/>
      <c r="WKG106" s="112"/>
      <c r="WKH106" s="112"/>
      <c r="WKI106" s="116" t="s">
        <v>140</v>
      </c>
      <c r="WKJ106" s="117"/>
      <c r="WKK106" s="117"/>
      <c r="WKL106" s="117"/>
      <c r="WKM106" s="117"/>
      <c r="WKN106" s="113"/>
      <c r="WKO106" s="112"/>
      <c r="WKP106" s="112"/>
      <c r="WKQ106" s="116" t="s">
        <v>140</v>
      </c>
      <c r="WKR106" s="117"/>
      <c r="WKS106" s="117"/>
      <c r="WKT106" s="117"/>
      <c r="WKU106" s="117"/>
      <c r="WKV106" s="113"/>
      <c r="WKW106" s="112"/>
      <c r="WKX106" s="112"/>
      <c r="WKY106" s="116" t="s">
        <v>140</v>
      </c>
      <c r="WKZ106" s="117"/>
      <c r="WLA106" s="117"/>
      <c r="WLB106" s="117"/>
      <c r="WLC106" s="117"/>
      <c r="WLD106" s="113"/>
      <c r="WLE106" s="112"/>
      <c r="WLF106" s="112"/>
      <c r="WLG106" s="116" t="s">
        <v>140</v>
      </c>
      <c r="WLH106" s="117"/>
      <c r="WLI106" s="117"/>
      <c r="WLJ106" s="117"/>
      <c r="WLK106" s="117"/>
      <c r="WLL106" s="113"/>
      <c r="WLM106" s="112"/>
      <c r="WLN106" s="112"/>
      <c r="WLO106" s="116" t="s">
        <v>140</v>
      </c>
      <c r="WLP106" s="117"/>
      <c r="WLQ106" s="117"/>
      <c r="WLR106" s="117"/>
      <c r="WLS106" s="117"/>
      <c r="WLT106" s="113"/>
      <c r="WLU106" s="112"/>
      <c r="WLV106" s="112"/>
      <c r="WLW106" s="116" t="s">
        <v>140</v>
      </c>
      <c r="WLX106" s="117"/>
      <c r="WLY106" s="117"/>
      <c r="WLZ106" s="117"/>
      <c r="WMA106" s="117"/>
      <c r="WMB106" s="113"/>
      <c r="WMC106" s="112"/>
      <c r="WMD106" s="112"/>
      <c r="WME106" s="116" t="s">
        <v>140</v>
      </c>
      <c r="WMF106" s="117"/>
      <c r="WMG106" s="117"/>
      <c r="WMH106" s="117"/>
      <c r="WMI106" s="117"/>
      <c r="WMJ106" s="113"/>
      <c r="WMK106" s="112"/>
      <c r="WML106" s="112"/>
      <c r="WMM106" s="116" t="s">
        <v>140</v>
      </c>
      <c r="WMN106" s="117"/>
      <c r="WMO106" s="117"/>
      <c r="WMP106" s="117"/>
      <c r="WMQ106" s="117"/>
      <c r="WMR106" s="113"/>
      <c r="WMS106" s="112"/>
      <c r="WMT106" s="112"/>
      <c r="WMU106" s="116" t="s">
        <v>140</v>
      </c>
      <c r="WMV106" s="117"/>
      <c r="WMW106" s="117"/>
      <c r="WMX106" s="117"/>
      <c r="WMY106" s="117"/>
      <c r="WMZ106" s="113"/>
      <c r="WNA106" s="112"/>
      <c r="WNB106" s="112"/>
      <c r="WNC106" s="116" t="s">
        <v>140</v>
      </c>
      <c r="WND106" s="117"/>
      <c r="WNE106" s="117"/>
      <c r="WNF106" s="117"/>
      <c r="WNG106" s="117"/>
      <c r="WNH106" s="113"/>
      <c r="WNI106" s="112"/>
      <c r="WNJ106" s="112"/>
      <c r="WNK106" s="116" t="s">
        <v>140</v>
      </c>
      <c r="WNL106" s="117"/>
      <c r="WNM106" s="117"/>
      <c r="WNN106" s="117"/>
      <c r="WNO106" s="117"/>
      <c r="WNP106" s="113"/>
      <c r="WNQ106" s="112"/>
      <c r="WNR106" s="112"/>
      <c r="WNS106" s="116" t="s">
        <v>140</v>
      </c>
      <c r="WNT106" s="117"/>
      <c r="WNU106" s="117"/>
      <c r="WNV106" s="117"/>
      <c r="WNW106" s="117"/>
      <c r="WNX106" s="113"/>
      <c r="WNY106" s="112"/>
      <c r="WNZ106" s="112"/>
      <c r="WOA106" s="116" t="s">
        <v>140</v>
      </c>
      <c r="WOB106" s="117"/>
      <c r="WOC106" s="117"/>
      <c r="WOD106" s="117"/>
      <c r="WOE106" s="117"/>
      <c r="WOF106" s="113"/>
      <c r="WOG106" s="112"/>
      <c r="WOH106" s="112"/>
      <c r="WOI106" s="116" t="s">
        <v>140</v>
      </c>
      <c r="WOJ106" s="117"/>
      <c r="WOK106" s="117"/>
      <c r="WOL106" s="117"/>
      <c r="WOM106" s="117"/>
      <c r="WON106" s="113"/>
      <c r="WOO106" s="112"/>
      <c r="WOP106" s="112"/>
      <c r="WOQ106" s="116" t="s">
        <v>140</v>
      </c>
      <c r="WOR106" s="117"/>
      <c r="WOS106" s="117"/>
      <c r="WOT106" s="117"/>
      <c r="WOU106" s="117"/>
      <c r="WOV106" s="113"/>
      <c r="WOW106" s="112"/>
      <c r="WOX106" s="112"/>
      <c r="WOY106" s="116" t="s">
        <v>140</v>
      </c>
      <c r="WOZ106" s="117"/>
      <c r="WPA106" s="117"/>
      <c r="WPB106" s="117"/>
      <c r="WPC106" s="117"/>
      <c r="WPD106" s="113"/>
      <c r="WPE106" s="112"/>
      <c r="WPF106" s="112"/>
      <c r="WPG106" s="116" t="s">
        <v>140</v>
      </c>
      <c r="WPH106" s="117"/>
      <c r="WPI106" s="117"/>
      <c r="WPJ106" s="117"/>
      <c r="WPK106" s="117"/>
      <c r="WPL106" s="113"/>
      <c r="WPM106" s="112"/>
      <c r="WPN106" s="112"/>
      <c r="WPO106" s="116" t="s">
        <v>140</v>
      </c>
      <c r="WPP106" s="117"/>
      <c r="WPQ106" s="117"/>
      <c r="WPR106" s="117"/>
      <c r="WPS106" s="117"/>
      <c r="WPT106" s="113"/>
      <c r="WPU106" s="112"/>
      <c r="WPV106" s="112"/>
      <c r="WPW106" s="116" t="s">
        <v>140</v>
      </c>
      <c r="WPX106" s="117"/>
      <c r="WPY106" s="117"/>
      <c r="WPZ106" s="117"/>
      <c r="WQA106" s="117"/>
      <c r="WQB106" s="113"/>
      <c r="WQC106" s="112"/>
      <c r="WQD106" s="112"/>
      <c r="WQE106" s="116" t="s">
        <v>140</v>
      </c>
      <c r="WQF106" s="117"/>
      <c r="WQG106" s="117"/>
      <c r="WQH106" s="117"/>
      <c r="WQI106" s="117"/>
      <c r="WQJ106" s="113"/>
      <c r="WQK106" s="112"/>
      <c r="WQL106" s="112"/>
      <c r="WQM106" s="116" t="s">
        <v>140</v>
      </c>
      <c r="WQN106" s="117"/>
      <c r="WQO106" s="117"/>
      <c r="WQP106" s="117"/>
      <c r="WQQ106" s="117"/>
      <c r="WQR106" s="113"/>
      <c r="WQS106" s="112"/>
      <c r="WQT106" s="112"/>
      <c r="WQU106" s="116" t="s">
        <v>140</v>
      </c>
      <c r="WQV106" s="117"/>
      <c r="WQW106" s="117"/>
      <c r="WQX106" s="117"/>
      <c r="WQY106" s="117"/>
      <c r="WQZ106" s="113"/>
      <c r="WRA106" s="112"/>
      <c r="WRB106" s="112"/>
      <c r="WRC106" s="116" t="s">
        <v>140</v>
      </c>
      <c r="WRD106" s="117"/>
      <c r="WRE106" s="117"/>
      <c r="WRF106" s="117"/>
      <c r="WRG106" s="117"/>
      <c r="WRH106" s="113"/>
      <c r="WRI106" s="112"/>
      <c r="WRJ106" s="112"/>
      <c r="WRK106" s="116" t="s">
        <v>140</v>
      </c>
      <c r="WRL106" s="117"/>
      <c r="WRM106" s="117"/>
      <c r="WRN106" s="117"/>
      <c r="WRO106" s="117"/>
      <c r="WRP106" s="113"/>
      <c r="WRQ106" s="112"/>
      <c r="WRR106" s="112"/>
      <c r="WRS106" s="116" t="s">
        <v>140</v>
      </c>
      <c r="WRT106" s="117"/>
      <c r="WRU106" s="117"/>
      <c r="WRV106" s="117"/>
      <c r="WRW106" s="117"/>
      <c r="WRX106" s="113"/>
      <c r="WRY106" s="112"/>
      <c r="WRZ106" s="112"/>
      <c r="WSA106" s="116" t="s">
        <v>140</v>
      </c>
      <c r="WSB106" s="117"/>
      <c r="WSC106" s="117"/>
      <c r="WSD106" s="117"/>
      <c r="WSE106" s="117"/>
      <c r="WSF106" s="113"/>
      <c r="WSG106" s="112"/>
      <c r="WSH106" s="112"/>
      <c r="WSI106" s="116" t="s">
        <v>140</v>
      </c>
      <c r="WSJ106" s="117"/>
      <c r="WSK106" s="117"/>
      <c r="WSL106" s="117"/>
      <c r="WSM106" s="117"/>
      <c r="WSN106" s="113"/>
      <c r="WSO106" s="112"/>
      <c r="WSP106" s="112"/>
      <c r="WSQ106" s="116" t="s">
        <v>140</v>
      </c>
      <c r="WSR106" s="117"/>
      <c r="WSS106" s="117"/>
      <c r="WST106" s="117"/>
      <c r="WSU106" s="117"/>
      <c r="WSV106" s="113"/>
      <c r="WSW106" s="112"/>
      <c r="WSX106" s="112"/>
      <c r="WSY106" s="116" t="s">
        <v>140</v>
      </c>
      <c r="WSZ106" s="117"/>
      <c r="WTA106" s="117"/>
      <c r="WTB106" s="117"/>
      <c r="WTC106" s="117"/>
      <c r="WTD106" s="113"/>
      <c r="WTE106" s="112"/>
      <c r="WTF106" s="112"/>
      <c r="WTG106" s="116" t="s">
        <v>140</v>
      </c>
      <c r="WTH106" s="117"/>
      <c r="WTI106" s="117"/>
      <c r="WTJ106" s="117"/>
      <c r="WTK106" s="117"/>
      <c r="WTL106" s="113"/>
      <c r="WTM106" s="112"/>
      <c r="WTN106" s="112"/>
      <c r="WTO106" s="116" t="s">
        <v>140</v>
      </c>
      <c r="WTP106" s="117"/>
      <c r="WTQ106" s="117"/>
      <c r="WTR106" s="117"/>
      <c r="WTS106" s="117"/>
      <c r="WTT106" s="113"/>
      <c r="WTU106" s="112"/>
      <c r="WTV106" s="112"/>
      <c r="WTW106" s="116" t="s">
        <v>140</v>
      </c>
      <c r="WTX106" s="117"/>
      <c r="WTY106" s="117"/>
      <c r="WTZ106" s="117"/>
      <c r="WUA106" s="117"/>
      <c r="WUB106" s="113"/>
      <c r="WUC106" s="112"/>
      <c r="WUD106" s="112"/>
      <c r="WUE106" s="116" t="s">
        <v>140</v>
      </c>
      <c r="WUF106" s="117"/>
      <c r="WUG106" s="117"/>
      <c r="WUH106" s="117"/>
      <c r="WUI106" s="117"/>
      <c r="WUJ106" s="113"/>
      <c r="WUK106" s="112"/>
      <c r="WUL106" s="112"/>
      <c r="WUM106" s="116" t="s">
        <v>140</v>
      </c>
      <c r="WUN106" s="117"/>
      <c r="WUO106" s="117"/>
      <c r="WUP106" s="117"/>
      <c r="WUQ106" s="117"/>
      <c r="WUR106" s="113"/>
      <c r="WUS106" s="112"/>
      <c r="WUT106" s="112"/>
      <c r="WUU106" s="116" t="s">
        <v>140</v>
      </c>
      <c r="WUV106" s="117"/>
      <c r="WUW106" s="117"/>
      <c r="WUX106" s="117"/>
      <c r="WUY106" s="117"/>
      <c r="WUZ106" s="113"/>
      <c r="WVA106" s="112"/>
      <c r="WVB106" s="112"/>
      <c r="WVC106" s="116" t="s">
        <v>140</v>
      </c>
      <c r="WVD106" s="117"/>
      <c r="WVE106" s="117"/>
      <c r="WVF106" s="117"/>
      <c r="WVG106" s="117"/>
      <c r="WVH106" s="113"/>
      <c r="WVI106" s="112"/>
      <c r="WVJ106" s="112"/>
      <c r="WVK106" s="116" t="s">
        <v>140</v>
      </c>
      <c r="WVL106" s="117"/>
      <c r="WVM106" s="117"/>
      <c r="WVN106" s="117"/>
      <c r="WVO106" s="117"/>
      <c r="WVP106" s="113"/>
      <c r="WVQ106" s="112"/>
      <c r="WVR106" s="112"/>
      <c r="WVS106" s="116" t="s">
        <v>140</v>
      </c>
      <c r="WVT106" s="117"/>
      <c r="WVU106" s="117"/>
      <c r="WVV106" s="117"/>
      <c r="WVW106" s="117"/>
      <c r="WVX106" s="113"/>
      <c r="WVY106" s="112"/>
      <c r="WVZ106" s="112"/>
      <c r="WWA106" s="116" t="s">
        <v>140</v>
      </c>
      <c r="WWB106" s="117"/>
      <c r="WWC106" s="117"/>
      <c r="WWD106" s="117"/>
      <c r="WWE106" s="117"/>
      <c r="WWF106" s="113"/>
      <c r="WWG106" s="112"/>
      <c r="WWH106" s="112"/>
      <c r="WWI106" s="116" t="s">
        <v>140</v>
      </c>
      <c r="WWJ106" s="117"/>
      <c r="WWK106" s="117"/>
      <c r="WWL106" s="117"/>
      <c r="WWM106" s="117"/>
      <c r="WWN106" s="113"/>
      <c r="WWO106" s="112"/>
      <c r="WWP106" s="112"/>
      <c r="WWQ106" s="116" t="s">
        <v>140</v>
      </c>
      <c r="WWR106" s="117"/>
      <c r="WWS106" s="117"/>
      <c r="WWT106" s="117"/>
      <c r="WWU106" s="117"/>
      <c r="WWV106" s="113"/>
      <c r="WWW106" s="112"/>
      <c r="WWX106" s="112"/>
      <c r="WWY106" s="116" t="s">
        <v>140</v>
      </c>
      <c r="WWZ106" s="117"/>
      <c r="WXA106" s="117"/>
      <c r="WXB106" s="117"/>
      <c r="WXC106" s="117"/>
      <c r="WXD106" s="113"/>
      <c r="WXE106" s="112"/>
      <c r="WXF106" s="112"/>
      <c r="WXG106" s="116" t="s">
        <v>140</v>
      </c>
      <c r="WXH106" s="117"/>
      <c r="WXI106" s="117"/>
      <c r="WXJ106" s="117"/>
      <c r="WXK106" s="117"/>
      <c r="WXL106" s="113"/>
      <c r="WXM106" s="112"/>
      <c r="WXN106" s="112"/>
      <c r="WXO106" s="116" t="s">
        <v>140</v>
      </c>
      <c r="WXP106" s="117"/>
      <c r="WXQ106" s="117"/>
      <c r="WXR106" s="117"/>
      <c r="WXS106" s="117"/>
      <c r="WXT106" s="113"/>
      <c r="WXU106" s="112"/>
      <c r="WXV106" s="112"/>
      <c r="WXW106" s="116" t="s">
        <v>140</v>
      </c>
      <c r="WXX106" s="117"/>
      <c r="WXY106" s="117"/>
      <c r="WXZ106" s="117"/>
      <c r="WYA106" s="117"/>
      <c r="WYB106" s="113"/>
      <c r="WYC106" s="112"/>
      <c r="WYD106" s="112"/>
      <c r="WYE106" s="116" t="s">
        <v>140</v>
      </c>
      <c r="WYF106" s="117"/>
      <c r="WYG106" s="117"/>
      <c r="WYH106" s="117"/>
      <c r="WYI106" s="117"/>
      <c r="WYJ106" s="113"/>
      <c r="WYK106" s="112"/>
      <c r="WYL106" s="112"/>
      <c r="WYM106" s="116" t="s">
        <v>140</v>
      </c>
      <c r="WYN106" s="117"/>
      <c r="WYO106" s="117"/>
      <c r="WYP106" s="117"/>
      <c r="WYQ106" s="117"/>
      <c r="WYR106" s="113"/>
      <c r="WYS106" s="112"/>
      <c r="WYT106" s="112"/>
      <c r="WYU106" s="116" t="s">
        <v>140</v>
      </c>
      <c r="WYV106" s="117"/>
      <c r="WYW106" s="117"/>
      <c r="WYX106" s="117"/>
      <c r="WYY106" s="117"/>
      <c r="WYZ106" s="113"/>
      <c r="WZA106" s="112"/>
      <c r="WZB106" s="112"/>
      <c r="WZC106" s="116" t="s">
        <v>140</v>
      </c>
      <c r="WZD106" s="117"/>
      <c r="WZE106" s="117"/>
      <c r="WZF106" s="117"/>
      <c r="WZG106" s="117"/>
      <c r="WZH106" s="113"/>
      <c r="WZI106" s="112"/>
      <c r="WZJ106" s="112"/>
      <c r="WZK106" s="116" t="s">
        <v>140</v>
      </c>
      <c r="WZL106" s="117"/>
      <c r="WZM106" s="117"/>
      <c r="WZN106" s="117"/>
      <c r="WZO106" s="117"/>
      <c r="WZP106" s="113"/>
      <c r="WZQ106" s="112"/>
      <c r="WZR106" s="112"/>
      <c r="WZS106" s="116" t="s">
        <v>140</v>
      </c>
      <c r="WZT106" s="117"/>
      <c r="WZU106" s="117"/>
      <c r="WZV106" s="117"/>
      <c r="WZW106" s="117"/>
      <c r="WZX106" s="113"/>
      <c r="WZY106" s="112"/>
      <c r="WZZ106" s="112"/>
      <c r="XAA106" s="116" t="s">
        <v>140</v>
      </c>
      <c r="XAB106" s="117"/>
      <c r="XAC106" s="117"/>
      <c r="XAD106" s="117"/>
      <c r="XAE106" s="117"/>
      <c r="XAF106" s="113"/>
      <c r="XAG106" s="112"/>
      <c r="XAH106" s="112"/>
      <c r="XAI106" s="116" t="s">
        <v>140</v>
      </c>
      <c r="XAJ106" s="117"/>
      <c r="XAK106" s="117"/>
      <c r="XAL106" s="117"/>
      <c r="XAM106" s="117"/>
      <c r="XAN106" s="113"/>
      <c r="XAO106" s="112"/>
      <c r="XAP106" s="112"/>
      <c r="XAQ106" s="116" t="s">
        <v>140</v>
      </c>
      <c r="XAR106" s="117"/>
      <c r="XAS106" s="117"/>
      <c r="XAT106" s="117"/>
      <c r="XAU106" s="117"/>
      <c r="XAV106" s="113"/>
      <c r="XAW106" s="112"/>
      <c r="XAX106" s="112"/>
      <c r="XAY106" s="116" t="s">
        <v>140</v>
      </c>
      <c r="XAZ106" s="117"/>
      <c r="XBA106" s="117"/>
      <c r="XBB106" s="117"/>
      <c r="XBC106" s="117"/>
      <c r="XBD106" s="113"/>
      <c r="XBE106" s="112"/>
      <c r="XBF106" s="112"/>
      <c r="XBG106" s="116" t="s">
        <v>140</v>
      </c>
      <c r="XBH106" s="117"/>
      <c r="XBI106" s="117"/>
      <c r="XBJ106" s="117"/>
      <c r="XBK106" s="117"/>
      <c r="XBL106" s="113"/>
      <c r="XBM106" s="112"/>
      <c r="XBN106" s="112"/>
      <c r="XBO106" s="116" t="s">
        <v>140</v>
      </c>
      <c r="XBP106" s="117"/>
      <c r="XBQ106" s="117"/>
      <c r="XBR106" s="117"/>
      <c r="XBS106" s="117"/>
      <c r="XBT106" s="113"/>
      <c r="XBU106" s="112"/>
      <c r="XBV106" s="112"/>
      <c r="XBW106" s="116" t="s">
        <v>140</v>
      </c>
      <c r="XBX106" s="117"/>
      <c r="XBY106" s="117"/>
      <c r="XBZ106" s="117"/>
      <c r="XCA106" s="117"/>
      <c r="XCB106" s="113"/>
      <c r="XCC106" s="112"/>
      <c r="XCD106" s="112"/>
      <c r="XCE106" s="116" t="s">
        <v>140</v>
      </c>
      <c r="XCF106" s="117"/>
      <c r="XCG106" s="117"/>
      <c r="XCH106" s="117"/>
      <c r="XCI106" s="117"/>
      <c r="XCJ106" s="113"/>
      <c r="XCK106" s="112"/>
      <c r="XCL106" s="112"/>
      <c r="XCM106" s="116" t="s">
        <v>140</v>
      </c>
      <c r="XCN106" s="117"/>
      <c r="XCO106" s="117"/>
      <c r="XCP106" s="117"/>
      <c r="XCQ106" s="117"/>
      <c r="XCR106" s="113"/>
      <c r="XCS106" s="112"/>
      <c r="XCT106" s="112"/>
      <c r="XCU106" s="116" t="s">
        <v>140</v>
      </c>
      <c r="XCV106" s="117"/>
      <c r="XCW106" s="117"/>
      <c r="XCX106" s="117"/>
      <c r="XCY106" s="117"/>
      <c r="XCZ106" s="113"/>
      <c r="XDA106" s="112"/>
      <c r="XDB106" s="112"/>
      <c r="XDC106" s="116" t="s">
        <v>140</v>
      </c>
      <c r="XDD106" s="117"/>
      <c r="XDE106" s="117"/>
      <c r="XDF106" s="117"/>
      <c r="XDG106" s="117"/>
      <c r="XDH106" s="113"/>
      <c r="XDI106" s="112"/>
      <c r="XDJ106" s="112"/>
      <c r="XDK106" s="116" t="s">
        <v>140</v>
      </c>
      <c r="XDL106" s="117"/>
      <c r="XDM106" s="117"/>
      <c r="XDN106" s="117"/>
      <c r="XDO106" s="117"/>
      <c r="XDP106" s="113"/>
      <c r="XDQ106" s="112"/>
      <c r="XDR106" s="112"/>
      <c r="XDS106" s="116" t="s">
        <v>140</v>
      </c>
      <c r="XDT106" s="117"/>
      <c r="XDU106" s="117"/>
      <c r="XDV106" s="117"/>
      <c r="XDW106" s="117"/>
      <c r="XDX106" s="113"/>
      <c r="XDY106" s="112"/>
      <c r="XDZ106" s="112"/>
      <c r="XEA106" s="116" t="s">
        <v>140</v>
      </c>
      <c r="XEB106" s="117"/>
      <c r="XEC106" s="117"/>
      <c r="XED106" s="117"/>
      <c r="XEE106" s="117"/>
      <c r="XEF106" s="113"/>
      <c r="XEG106" s="112"/>
      <c r="XEH106" s="112"/>
      <c r="XEI106" s="116" t="s">
        <v>140</v>
      </c>
      <c r="XEJ106" s="117"/>
      <c r="XEK106" s="117"/>
      <c r="XEL106" s="117"/>
      <c r="XEM106" s="117"/>
      <c r="XEN106" s="113"/>
      <c r="XEO106" s="112"/>
      <c r="XEP106" s="112"/>
      <c r="XEQ106" s="116" t="s">
        <v>140</v>
      </c>
      <c r="XER106" s="117"/>
      <c r="XES106" s="117"/>
      <c r="XET106" s="117"/>
      <c r="XEU106" s="117"/>
      <c r="XEV106" s="113"/>
      <c r="XEW106" s="112"/>
      <c r="XEX106" s="112"/>
      <c r="XEY106" s="116" t="s">
        <v>140</v>
      </c>
      <c r="XEZ106" s="117"/>
      <c r="XFA106" s="117"/>
      <c r="XFB106" s="117"/>
      <c r="XFC106" s="117"/>
      <c r="XFD106" s="111"/>
    </row>
    <row r="107" spans="1:16384" ht="20.100000000000001" customHeight="1" x14ac:dyDescent="0.25">
      <c r="A107" s="150"/>
      <c r="B107" s="131"/>
      <c r="C107" s="85" t="s">
        <v>138</v>
      </c>
      <c r="D107" s="82" t="s">
        <v>136</v>
      </c>
      <c r="E107" s="72"/>
      <c r="F107" s="77">
        <v>0</v>
      </c>
      <c r="G107" s="62"/>
      <c r="H107" s="78">
        <v>0</v>
      </c>
      <c r="I107" s="78">
        <f t="shared" si="5"/>
        <v>0</v>
      </c>
      <c r="J107" s="112"/>
      <c r="K107" s="118" t="s">
        <v>2</v>
      </c>
      <c r="L107" s="112"/>
      <c r="M107" s="112"/>
      <c r="N107" s="112"/>
      <c r="O107" s="112"/>
      <c r="P107" s="113"/>
      <c r="Q107" s="112"/>
      <c r="R107" s="112"/>
      <c r="S107" s="118" t="s">
        <v>2</v>
      </c>
      <c r="T107" s="112"/>
      <c r="U107" s="112"/>
      <c r="V107" s="112"/>
      <c r="W107" s="112"/>
      <c r="X107" s="113"/>
      <c r="Y107" s="112"/>
      <c r="Z107" s="112"/>
      <c r="AA107" s="118"/>
      <c r="AB107" s="112"/>
      <c r="AC107" s="112"/>
      <c r="AD107" s="112"/>
      <c r="AE107" s="112"/>
      <c r="AF107" s="113"/>
      <c r="AG107" s="112"/>
      <c r="AH107" s="112"/>
      <c r="AI107" s="118"/>
      <c r="AJ107" s="112"/>
      <c r="AK107" s="112"/>
      <c r="AL107" s="112"/>
      <c r="AM107" s="112"/>
      <c r="AN107" s="113"/>
      <c r="AO107" s="112"/>
      <c r="AP107" s="112"/>
      <c r="AQ107" s="118"/>
      <c r="AR107" s="112"/>
      <c r="AS107" s="112"/>
      <c r="AT107" s="112"/>
      <c r="AU107" s="112"/>
      <c r="AV107" s="113"/>
      <c r="AW107" s="112"/>
      <c r="AX107" s="112"/>
      <c r="AY107" s="118"/>
      <c r="AZ107" s="112"/>
      <c r="BA107" s="112"/>
      <c r="BB107" s="112"/>
      <c r="BC107" s="112"/>
      <c r="BD107" s="113"/>
      <c r="BE107" s="112"/>
      <c r="BF107" s="112"/>
      <c r="BG107" s="118"/>
      <c r="BH107" s="112"/>
      <c r="BI107" s="112"/>
      <c r="BJ107" s="112"/>
      <c r="BK107" s="112"/>
      <c r="BL107" s="113"/>
      <c r="BM107" s="112"/>
      <c r="BN107" s="112"/>
      <c r="BO107" s="118"/>
      <c r="BP107" s="112"/>
      <c r="BQ107" s="112"/>
      <c r="BR107" s="112"/>
      <c r="BS107" s="112"/>
      <c r="BT107" s="113"/>
      <c r="BU107" s="112"/>
      <c r="BV107" s="112"/>
      <c r="BW107" s="118"/>
      <c r="BX107" s="112"/>
      <c r="BY107" s="112"/>
      <c r="BZ107" s="112"/>
      <c r="CA107" s="112"/>
      <c r="CB107" s="113"/>
      <c r="CC107" s="112"/>
      <c r="CD107" s="112"/>
      <c r="CE107" s="118"/>
      <c r="CF107" s="112"/>
      <c r="CG107" s="112"/>
      <c r="CH107" s="112"/>
      <c r="CI107" s="112"/>
      <c r="CJ107" s="113"/>
      <c r="CK107" s="112"/>
      <c r="CL107" s="112"/>
      <c r="CM107" s="118"/>
      <c r="CN107" s="112"/>
      <c r="CO107" s="112"/>
      <c r="CP107" s="112"/>
      <c r="CQ107" s="112"/>
      <c r="CR107" s="113"/>
      <c r="CS107" s="112"/>
      <c r="CT107" s="112"/>
      <c r="CU107" s="118"/>
      <c r="CV107" s="112"/>
      <c r="CW107" s="112"/>
      <c r="CX107" s="112"/>
      <c r="CY107" s="112"/>
      <c r="CZ107" s="113"/>
      <c r="DA107" s="112"/>
      <c r="DB107" s="112"/>
      <c r="DC107" s="118"/>
      <c r="DD107" s="112"/>
      <c r="DE107" s="112"/>
      <c r="DF107" s="112"/>
      <c r="DG107" s="112"/>
      <c r="DH107" s="113"/>
      <c r="DI107" s="112"/>
      <c r="DJ107" s="112"/>
      <c r="DK107" s="118"/>
      <c r="DL107" s="112"/>
      <c r="DM107" s="112"/>
      <c r="DN107" s="112"/>
      <c r="DO107" s="112"/>
      <c r="DP107" s="113"/>
      <c r="DQ107" s="112"/>
      <c r="DR107" s="112"/>
      <c r="DS107" s="118"/>
      <c r="DT107" s="112"/>
      <c r="DU107" s="112"/>
      <c r="DV107" s="112"/>
      <c r="DW107" s="112"/>
      <c r="DX107" s="113"/>
      <c r="DY107" s="112"/>
      <c r="DZ107" s="112"/>
      <c r="EA107" s="118"/>
      <c r="EB107" s="112"/>
      <c r="EC107" s="112"/>
      <c r="ED107" s="112"/>
      <c r="EE107" s="112"/>
      <c r="EF107" s="113"/>
      <c r="EG107" s="112"/>
      <c r="EH107" s="112"/>
      <c r="EI107" s="118"/>
      <c r="EJ107" s="112"/>
      <c r="EK107" s="112"/>
      <c r="EL107" s="112"/>
      <c r="EM107" s="112"/>
      <c r="EN107" s="113"/>
      <c r="EO107" s="112"/>
      <c r="EP107" s="112"/>
      <c r="EQ107" s="118"/>
      <c r="ER107" s="112"/>
      <c r="ES107" s="112"/>
      <c r="ET107" s="112"/>
      <c r="EU107" s="112"/>
      <c r="EV107" s="113"/>
      <c r="EW107" s="112"/>
      <c r="EX107" s="112"/>
      <c r="EY107" s="118"/>
      <c r="EZ107" s="112"/>
      <c r="FA107" s="112"/>
      <c r="FB107" s="112"/>
      <c r="FC107" s="112"/>
      <c r="FD107" s="113"/>
      <c r="FE107" s="112"/>
      <c r="FF107" s="112"/>
      <c r="FG107" s="118"/>
      <c r="FH107" s="112"/>
      <c r="FI107" s="112"/>
      <c r="FJ107" s="112"/>
      <c r="FK107" s="112"/>
      <c r="FL107" s="113"/>
      <c r="FM107" s="112"/>
      <c r="FN107" s="112"/>
      <c r="FO107" s="118"/>
      <c r="FP107" s="112"/>
      <c r="FQ107" s="112"/>
      <c r="FR107" s="112"/>
      <c r="FS107" s="112"/>
      <c r="FT107" s="113"/>
      <c r="FU107" s="112"/>
      <c r="FV107" s="112"/>
      <c r="FW107" s="118"/>
      <c r="FX107" s="112"/>
      <c r="FY107" s="112"/>
      <c r="FZ107" s="112"/>
      <c r="GA107" s="112"/>
      <c r="GB107" s="113"/>
      <c r="GC107" s="112"/>
      <c r="GD107" s="112"/>
      <c r="GE107" s="118"/>
      <c r="GF107" s="112"/>
      <c r="GG107" s="112"/>
      <c r="GH107" s="112"/>
      <c r="GI107" s="112"/>
      <c r="GJ107" s="113"/>
      <c r="GK107" s="112"/>
      <c r="GL107" s="112"/>
      <c r="GM107" s="118"/>
      <c r="GN107" s="112"/>
      <c r="GO107" s="112"/>
      <c r="GP107" s="112"/>
      <c r="GQ107" s="112"/>
      <c r="GR107" s="113"/>
      <c r="GS107" s="112"/>
      <c r="GT107" s="112"/>
      <c r="GU107" s="118"/>
      <c r="GV107" s="112"/>
      <c r="GW107" s="112"/>
      <c r="GX107" s="112"/>
      <c r="GY107" s="112"/>
      <c r="GZ107" s="113"/>
      <c r="HA107" s="112"/>
      <c r="HB107" s="112"/>
      <c r="HC107" s="118"/>
      <c r="HD107" s="112"/>
      <c r="HE107" s="112"/>
      <c r="HF107" s="112"/>
      <c r="HG107" s="112"/>
      <c r="HH107" s="113"/>
      <c r="HI107" s="112"/>
      <c r="HJ107" s="112"/>
      <c r="HK107" s="118"/>
      <c r="HL107" s="112"/>
      <c r="HM107" s="112"/>
      <c r="HN107" s="112"/>
      <c r="HO107" s="112"/>
      <c r="HP107" s="113"/>
      <c r="HQ107" s="112"/>
      <c r="HR107" s="112"/>
      <c r="HS107" s="118"/>
      <c r="HT107" s="112"/>
      <c r="HU107" s="112"/>
      <c r="HV107" s="112"/>
      <c r="HW107" s="112"/>
      <c r="HX107" s="113"/>
      <c r="HY107" s="112"/>
      <c r="HZ107" s="112"/>
      <c r="IA107" s="118"/>
      <c r="IB107" s="112"/>
      <c r="IC107" s="112"/>
      <c r="ID107" s="112"/>
      <c r="IE107" s="112"/>
      <c r="IF107" s="113"/>
      <c r="IG107" s="112"/>
      <c r="IH107" s="112"/>
      <c r="II107" s="118"/>
      <c r="IJ107" s="112"/>
      <c r="IK107" s="112"/>
      <c r="IL107" s="112"/>
      <c r="IM107" s="112"/>
      <c r="IN107" s="113"/>
      <c r="IO107" s="112"/>
      <c r="IP107" s="112"/>
      <c r="IQ107" s="118"/>
      <c r="IR107" s="112"/>
      <c r="IS107" s="112"/>
      <c r="IT107" s="112"/>
      <c r="IU107" s="112"/>
      <c r="IV107" s="113"/>
      <c r="IW107" s="112"/>
      <c r="IX107" s="112"/>
      <c r="IY107" s="118"/>
      <c r="IZ107" s="112"/>
      <c r="JA107" s="112"/>
      <c r="JB107" s="112"/>
      <c r="JC107" s="112"/>
      <c r="JD107" s="113"/>
      <c r="JE107" s="112"/>
      <c r="JF107" s="112"/>
      <c r="JG107" s="118"/>
      <c r="JH107" s="112"/>
      <c r="JI107" s="112"/>
      <c r="JJ107" s="112"/>
      <c r="JK107" s="112"/>
      <c r="JL107" s="113"/>
      <c r="JM107" s="112"/>
      <c r="JN107" s="112"/>
      <c r="JO107" s="118"/>
      <c r="JP107" s="112"/>
      <c r="JQ107" s="112"/>
      <c r="JR107" s="112"/>
      <c r="JS107" s="112"/>
      <c r="JT107" s="113"/>
      <c r="JU107" s="112"/>
      <c r="JV107" s="112"/>
      <c r="JW107" s="118"/>
      <c r="JX107" s="112"/>
      <c r="JY107" s="112"/>
      <c r="JZ107" s="112"/>
      <c r="KA107" s="112"/>
      <c r="KB107" s="113"/>
      <c r="KC107" s="112"/>
      <c r="KD107" s="112"/>
      <c r="KE107" s="118"/>
      <c r="KF107" s="112"/>
      <c r="KG107" s="112"/>
      <c r="KH107" s="112"/>
      <c r="KI107" s="112"/>
      <c r="KJ107" s="113"/>
      <c r="KK107" s="112"/>
      <c r="KL107" s="112"/>
      <c r="KM107" s="118"/>
      <c r="KN107" s="112"/>
      <c r="KO107" s="112"/>
      <c r="KP107" s="112"/>
      <c r="KQ107" s="112"/>
      <c r="KR107" s="113"/>
      <c r="KS107" s="112"/>
      <c r="KT107" s="112"/>
      <c r="KU107" s="118"/>
      <c r="KV107" s="112"/>
      <c r="KW107" s="112"/>
      <c r="KX107" s="112"/>
      <c r="KY107" s="112"/>
      <c r="KZ107" s="113"/>
      <c r="LA107" s="112"/>
      <c r="LB107" s="112"/>
      <c r="LC107" s="118" t="s">
        <v>141</v>
      </c>
      <c r="LD107" s="112"/>
      <c r="LE107" s="112"/>
      <c r="LF107" s="112"/>
      <c r="LG107" s="112"/>
      <c r="LH107" s="113"/>
      <c r="LI107" s="112"/>
      <c r="LJ107" s="112"/>
      <c r="LK107" s="118" t="s">
        <v>141</v>
      </c>
      <c r="LL107" s="112"/>
      <c r="LM107" s="112"/>
      <c r="LN107" s="112"/>
      <c r="LO107" s="112"/>
      <c r="LP107" s="113"/>
      <c r="LQ107" s="112"/>
      <c r="LR107" s="112"/>
      <c r="LS107" s="118" t="s">
        <v>141</v>
      </c>
      <c r="LT107" s="112"/>
      <c r="LU107" s="112"/>
      <c r="LV107" s="112"/>
      <c r="LW107" s="112"/>
      <c r="LX107" s="113"/>
      <c r="LY107" s="112"/>
      <c r="LZ107" s="112"/>
      <c r="MA107" s="118" t="s">
        <v>141</v>
      </c>
      <c r="MB107" s="112"/>
      <c r="MC107" s="112"/>
      <c r="MD107" s="112"/>
      <c r="ME107" s="112"/>
      <c r="MF107" s="113"/>
      <c r="MG107" s="112"/>
      <c r="MH107" s="112"/>
      <c r="MI107" s="118" t="s">
        <v>141</v>
      </c>
      <c r="MJ107" s="112"/>
      <c r="MK107" s="112"/>
      <c r="ML107" s="112"/>
      <c r="MM107" s="112"/>
      <c r="MN107" s="113"/>
      <c r="MO107" s="112"/>
      <c r="MP107" s="112"/>
      <c r="MQ107" s="118" t="s">
        <v>141</v>
      </c>
      <c r="MR107" s="112"/>
      <c r="MS107" s="112"/>
      <c r="MT107" s="112"/>
      <c r="MU107" s="112"/>
      <c r="MV107" s="113"/>
      <c r="MW107" s="112"/>
      <c r="MX107" s="112"/>
      <c r="MY107" s="118" t="s">
        <v>141</v>
      </c>
      <c r="MZ107" s="112"/>
      <c r="NA107" s="112"/>
      <c r="NB107" s="112"/>
      <c r="NC107" s="112"/>
      <c r="ND107" s="113"/>
      <c r="NE107" s="112"/>
      <c r="NF107" s="112"/>
      <c r="NG107" s="118" t="s">
        <v>141</v>
      </c>
      <c r="NH107" s="112"/>
      <c r="NI107" s="112"/>
      <c r="NJ107" s="112"/>
      <c r="NK107" s="112"/>
      <c r="NL107" s="113"/>
      <c r="NM107" s="112"/>
      <c r="NN107" s="112"/>
      <c r="NO107" s="118" t="s">
        <v>141</v>
      </c>
      <c r="NP107" s="112"/>
      <c r="NQ107" s="112"/>
      <c r="NR107" s="112"/>
      <c r="NS107" s="112"/>
      <c r="NT107" s="113"/>
      <c r="NU107" s="112"/>
      <c r="NV107" s="112"/>
      <c r="NW107" s="118" t="s">
        <v>141</v>
      </c>
      <c r="NX107" s="112"/>
      <c r="NY107" s="112"/>
      <c r="NZ107" s="112"/>
      <c r="OA107" s="112"/>
      <c r="OB107" s="113"/>
      <c r="OC107" s="112"/>
      <c r="OD107" s="112"/>
      <c r="OE107" s="118" t="s">
        <v>141</v>
      </c>
      <c r="OF107" s="112"/>
      <c r="OG107" s="112"/>
      <c r="OH107" s="112"/>
      <c r="OI107" s="112"/>
      <c r="OJ107" s="113"/>
      <c r="OK107" s="112"/>
      <c r="OL107" s="112"/>
      <c r="OM107" s="118" t="s">
        <v>141</v>
      </c>
      <c r="ON107" s="112"/>
      <c r="OO107" s="112"/>
      <c r="OP107" s="112"/>
      <c r="OQ107" s="112"/>
      <c r="OR107" s="113"/>
      <c r="OS107" s="112"/>
      <c r="OT107" s="112"/>
      <c r="OU107" s="118" t="s">
        <v>141</v>
      </c>
      <c r="OV107" s="112"/>
      <c r="OW107" s="112"/>
      <c r="OX107" s="112"/>
      <c r="OY107" s="112"/>
      <c r="OZ107" s="113"/>
      <c r="PA107" s="112"/>
      <c r="PB107" s="112"/>
      <c r="PC107" s="118" t="s">
        <v>141</v>
      </c>
      <c r="PD107" s="112"/>
      <c r="PE107" s="112"/>
      <c r="PF107" s="112"/>
      <c r="PG107" s="112"/>
      <c r="PH107" s="113"/>
      <c r="PI107" s="112"/>
      <c r="PJ107" s="112"/>
      <c r="PK107" s="118" t="s">
        <v>141</v>
      </c>
      <c r="PL107" s="112"/>
      <c r="PM107" s="112"/>
      <c r="PN107" s="112"/>
      <c r="PO107" s="112"/>
      <c r="PP107" s="113"/>
      <c r="PQ107" s="112"/>
      <c r="PR107" s="112"/>
      <c r="PS107" s="118" t="s">
        <v>141</v>
      </c>
      <c r="PT107" s="112"/>
      <c r="PU107" s="112"/>
      <c r="PV107" s="112"/>
      <c r="PW107" s="112"/>
      <c r="PX107" s="113"/>
      <c r="PY107" s="112"/>
      <c r="PZ107" s="112"/>
      <c r="QA107" s="118" t="s">
        <v>141</v>
      </c>
      <c r="QB107" s="112"/>
      <c r="QC107" s="112"/>
      <c r="QD107" s="112"/>
      <c r="QE107" s="112"/>
      <c r="QF107" s="113"/>
      <c r="QG107" s="112"/>
      <c r="QH107" s="112"/>
      <c r="QI107" s="118" t="s">
        <v>141</v>
      </c>
      <c r="QJ107" s="112"/>
      <c r="QK107" s="112"/>
      <c r="QL107" s="112"/>
      <c r="QM107" s="112"/>
      <c r="QN107" s="113"/>
      <c r="QO107" s="112"/>
      <c r="QP107" s="112"/>
      <c r="QQ107" s="118" t="s">
        <v>141</v>
      </c>
      <c r="QR107" s="112"/>
      <c r="QS107" s="112"/>
      <c r="QT107" s="112"/>
      <c r="QU107" s="112"/>
      <c r="QV107" s="113"/>
      <c r="QW107" s="112"/>
      <c r="QX107" s="112"/>
      <c r="QY107" s="118" t="s">
        <v>141</v>
      </c>
      <c r="QZ107" s="112"/>
      <c r="RA107" s="112"/>
      <c r="RB107" s="112"/>
      <c r="RC107" s="112"/>
      <c r="RD107" s="113"/>
      <c r="RE107" s="112"/>
      <c r="RF107" s="112"/>
      <c r="RG107" s="118" t="s">
        <v>141</v>
      </c>
      <c r="RH107" s="112"/>
      <c r="RI107" s="112"/>
      <c r="RJ107" s="112"/>
      <c r="RK107" s="112"/>
      <c r="RL107" s="113"/>
      <c r="RM107" s="112"/>
      <c r="RN107" s="112"/>
      <c r="RO107" s="118" t="s">
        <v>141</v>
      </c>
      <c r="RP107" s="112"/>
      <c r="RQ107" s="112"/>
      <c r="RR107" s="112"/>
      <c r="RS107" s="112"/>
      <c r="RT107" s="113"/>
      <c r="RU107" s="112"/>
      <c r="RV107" s="112"/>
      <c r="RW107" s="118" t="s">
        <v>141</v>
      </c>
      <c r="RX107" s="112"/>
      <c r="RY107" s="112"/>
      <c r="RZ107" s="112"/>
      <c r="SA107" s="112"/>
      <c r="SB107" s="113"/>
      <c r="SC107" s="112"/>
      <c r="SD107" s="112"/>
      <c r="SE107" s="118" t="s">
        <v>141</v>
      </c>
      <c r="SF107" s="112"/>
      <c r="SG107" s="112"/>
      <c r="SH107" s="112"/>
      <c r="SI107" s="112"/>
      <c r="SJ107" s="113"/>
      <c r="SK107" s="112"/>
      <c r="SL107" s="112"/>
      <c r="SM107" s="118" t="s">
        <v>141</v>
      </c>
      <c r="SN107" s="112"/>
      <c r="SO107" s="112"/>
      <c r="SP107" s="112"/>
      <c r="SQ107" s="112"/>
      <c r="SR107" s="113"/>
      <c r="SS107" s="112"/>
      <c r="ST107" s="112"/>
      <c r="SU107" s="118" t="s">
        <v>141</v>
      </c>
      <c r="SV107" s="112"/>
      <c r="SW107" s="112"/>
      <c r="SX107" s="112"/>
      <c r="SY107" s="112"/>
      <c r="SZ107" s="113"/>
      <c r="TA107" s="112"/>
      <c r="TB107" s="112"/>
      <c r="TC107" s="118" t="s">
        <v>141</v>
      </c>
      <c r="TD107" s="112"/>
      <c r="TE107" s="112"/>
      <c r="TF107" s="112"/>
      <c r="TG107" s="112"/>
      <c r="TH107" s="113"/>
      <c r="TI107" s="112"/>
      <c r="TJ107" s="112"/>
      <c r="TK107" s="118" t="s">
        <v>141</v>
      </c>
      <c r="TL107" s="112"/>
      <c r="TM107" s="112"/>
      <c r="TN107" s="112"/>
      <c r="TO107" s="112"/>
      <c r="TP107" s="113"/>
      <c r="TQ107" s="112"/>
      <c r="TR107" s="112"/>
      <c r="TS107" s="118" t="s">
        <v>141</v>
      </c>
      <c r="TT107" s="112"/>
      <c r="TU107" s="112"/>
      <c r="TV107" s="112"/>
      <c r="TW107" s="112"/>
      <c r="TX107" s="113"/>
      <c r="TY107" s="112"/>
      <c r="TZ107" s="112"/>
      <c r="UA107" s="118" t="s">
        <v>141</v>
      </c>
      <c r="UB107" s="112"/>
      <c r="UC107" s="112"/>
      <c r="UD107" s="112"/>
      <c r="UE107" s="112"/>
      <c r="UF107" s="113"/>
      <c r="UG107" s="112"/>
      <c r="UH107" s="112"/>
      <c r="UI107" s="118" t="s">
        <v>141</v>
      </c>
      <c r="UJ107" s="112"/>
      <c r="UK107" s="112"/>
      <c r="UL107" s="112"/>
      <c r="UM107" s="112"/>
      <c r="UN107" s="113"/>
      <c r="UO107" s="112"/>
      <c r="UP107" s="112"/>
      <c r="UQ107" s="118" t="s">
        <v>141</v>
      </c>
      <c r="UR107" s="112"/>
      <c r="US107" s="112"/>
      <c r="UT107" s="112"/>
      <c r="UU107" s="112"/>
      <c r="UV107" s="113"/>
      <c r="UW107" s="112"/>
      <c r="UX107" s="112"/>
      <c r="UY107" s="118" t="s">
        <v>141</v>
      </c>
      <c r="UZ107" s="112"/>
      <c r="VA107" s="112"/>
      <c r="VB107" s="112"/>
      <c r="VC107" s="112"/>
      <c r="VD107" s="113"/>
      <c r="VE107" s="112"/>
      <c r="VF107" s="112"/>
      <c r="VG107" s="118" t="s">
        <v>141</v>
      </c>
      <c r="VH107" s="112"/>
      <c r="VI107" s="112"/>
      <c r="VJ107" s="112"/>
      <c r="VK107" s="112"/>
      <c r="VL107" s="113"/>
      <c r="VM107" s="112"/>
      <c r="VN107" s="112"/>
      <c r="VO107" s="118" t="s">
        <v>141</v>
      </c>
      <c r="VP107" s="112"/>
      <c r="VQ107" s="112"/>
      <c r="VR107" s="112"/>
      <c r="VS107" s="112"/>
      <c r="VT107" s="113"/>
      <c r="VU107" s="112"/>
      <c r="VV107" s="112"/>
      <c r="VW107" s="118" t="s">
        <v>141</v>
      </c>
      <c r="VX107" s="112"/>
      <c r="VY107" s="112"/>
      <c r="VZ107" s="112"/>
      <c r="WA107" s="112"/>
      <c r="WB107" s="113"/>
      <c r="WC107" s="112"/>
      <c r="WD107" s="112"/>
      <c r="WE107" s="118" t="s">
        <v>141</v>
      </c>
      <c r="WF107" s="112"/>
      <c r="WG107" s="112"/>
      <c r="WH107" s="112"/>
      <c r="WI107" s="112"/>
      <c r="WJ107" s="113"/>
      <c r="WK107" s="112"/>
      <c r="WL107" s="112"/>
      <c r="WM107" s="118" t="s">
        <v>141</v>
      </c>
      <c r="WN107" s="112"/>
      <c r="WO107" s="112"/>
      <c r="WP107" s="112"/>
      <c r="WQ107" s="112"/>
      <c r="WR107" s="113"/>
      <c r="WS107" s="112"/>
      <c r="WT107" s="112"/>
      <c r="WU107" s="118" t="s">
        <v>141</v>
      </c>
      <c r="WV107" s="112"/>
      <c r="WW107" s="112"/>
      <c r="WX107" s="112"/>
      <c r="WY107" s="112"/>
      <c r="WZ107" s="113"/>
      <c r="XA107" s="112"/>
      <c r="XB107" s="112"/>
      <c r="XC107" s="118" t="s">
        <v>141</v>
      </c>
      <c r="XD107" s="112"/>
      <c r="XE107" s="112"/>
      <c r="XF107" s="112"/>
      <c r="XG107" s="112"/>
      <c r="XH107" s="113"/>
      <c r="XI107" s="112"/>
      <c r="XJ107" s="112"/>
      <c r="XK107" s="118" t="s">
        <v>141</v>
      </c>
      <c r="XL107" s="112"/>
      <c r="XM107" s="112"/>
      <c r="XN107" s="112"/>
      <c r="XO107" s="112"/>
      <c r="XP107" s="113"/>
      <c r="XQ107" s="112"/>
      <c r="XR107" s="112"/>
      <c r="XS107" s="118" t="s">
        <v>141</v>
      </c>
      <c r="XT107" s="112"/>
      <c r="XU107" s="112"/>
      <c r="XV107" s="112"/>
      <c r="XW107" s="112"/>
      <c r="XX107" s="113"/>
      <c r="XY107" s="112"/>
      <c r="XZ107" s="112"/>
      <c r="YA107" s="118" t="s">
        <v>141</v>
      </c>
      <c r="YB107" s="112"/>
      <c r="YC107" s="112"/>
      <c r="YD107" s="112"/>
      <c r="YE107" s="112"/>
      <c r="YF107" s="113"/>
      <c r="YG107" s="112"/>
      <c r="YH107" s="112"/>
      <c r="YI107" s="118" t="s">
        <v>141</v>
      </c>
      <c r="YJ107" s="112"/>
      <c r="YK107" s="112"/>
      <c r="YL107" s="112"/>
      <c r="YM107" s="112"/>
      <c r="YN107" s="113"/>
      <c r="YO107" s="112"/>
      <c r="YP107" s="112"/>
      <c r="YQ107" s="118" t="s">
        <v>141</v>
      </c>
      <c r="YR107" s="112"/>
      <c r="YS107" s="112"/>
      <c r="YT107" s="112"/>
      <c r="YU107" s="112"/>
      <c r="YV107" s="113"/>
      <c r="YW107" s="112"/>
      <c r="YX107" s="112"/>
      <c r="YY107" s="118" t="s">
        <v>141</v>
      </c>
      <c r="YZ107" s="112"/>
      <c r="ZA107" s="112"/>
      <c r="ZB107" s="112"/>
      <c r="ZC107" s="112"/>
      <c r="ZD107" s="113"/>
      <c r="ZE107" s="112"/>
      <c r="ZF107" s="112"/>
      <c r="ZG107" s="118" t="s">
        <v>141</v>
      </c>
      <c r="ZH107" s="112"/>
      <c r="ZI107" s="112"/>
      <c r="ZJ107" s="112"/>
      <c r="ZK107" s="112"/>
      <c r="ZL107" s="113"/>
      <c r="ZM107" s="112"/>
      <c r="ZN107" s="112"/>
      <c r="ZO107" s="118" t="s">
        <v>141</v>
      </c>
      <c r="ZP107" s="112"/>
      <c r="ZQ107" s="112"/>
      <c r="ZR107" s="112"/>
      <c r="ZS107" s="112"/>
      <c r="ZT107" s="113"/>
      <c r="ZU107" s="112"/>
      <c r="ZV107" s="112"/>
      <c r="ZW107" s="118" t="s">
        <v>141</v>
      </c>
      <c r="ZX107" s="112"/>
      <c r="ZY107" s="112"/>
      <c r="ZZ107" s="112"/>
      <c r="AAA107" s="112"/>
      <c r="AAB107" s="113"/>
      <c r="AAC107" s="112"/>
      <c r="AAD107" s="112"/>
      <c r="AAE107" s="118" t="s">
        <v>141</v>
      </c>
      <c r="AAF107" s="112"/>
      <c r="AAG107" s="112"/>
      <c r="AAH107" s="112"/>
      <c r="AAI107" s="112"/>
      <c r="AAJ107" s="113"/>
      <c r="AAK107" s="112"/>
      <c r="AAL107" s="112"/>
      <c r="AAM107" s="118" t="s">
        <v>141</v>
      </c>
      <c r="AAN107" s="112"/>
      <c r="AAO107" s="112"/>
      <c r="AAP107" s="112"/>
      <c r="AAQ107" s="112"/>
      <c r="AAR107" s="113"/>
      <c r="AAS107" s="112"/>
      <c r="AAT107" s="112"/>
      <c r="AAU107" s="118" t="s">
        <v>141</v>
      </c>
      <c r="AAV107" s="112"/>
      <c r="AAW107" s="112"/>
      <c r="AAX107" s="112"/>
      <c r="AAY107" s="112"/>
      <c r="AAZ107" s="113"/>
      <c r="ABA107" s="112"/>
      <c r="ABB107" s="112"/>
      <c r="ABC107" s="118" t="s">
        <v>141</v>
      </c>
      <c r="ABD107" s="112"/>
      <c r="ABE107" s="112"/>
      <c r="ABF107" s="112"/>
      <c r="ABG107" s="112"/>
      <c r="ABH107" s="113"/>
      <c r="ABI107" s="112"/>
      <c r="ABJ107" s="112"/>
      <c r="ABK107" s="118" t="s">
        <v>141</v>
      </c>
      <c r="ABL107" s="112"/>
      <c r="ABM107" s="112"/>
      <c r="ABN107" s="112"/>
      <c r="ABO107" s="112"/>
      <c r="ABP107" s="113"/>
      <c r="ABQ107" s="112"/>
      <c r="ABR107" s="112"/>
      <c r="ABS107" s="118" t="s">
        <v>141</v>
      </c>
      <c r="ABT107" s="112"/>
      <c r="ABU107" s="112"/>
      <c r="ABV107" s="112"/>
      <c r="ABW107" s="112"/>
      <c r="ABX107" s="113"/>
      <c r="ABY107" s="112"/>
      <c r="ABZ107" s="112"/>
      <c r="ACA107" s="118" t="s">
        <v>141</v>
      </c>
      <c r="ACB107" s="112"/>
      <c r="ACC107" s="112"/>
      <c r="ACD107" s="112"/>
      <c r="ACE107" s="112"/>
      <c r="ACF107" s="113"/>
      <c r="ACG107" s="112"/>
      <c r="ACH107" s="112"/>
      <c r="ACI107" s="118" t="s">
        <v>141</v>
      </c>
      <c r="ACJ107" s="112"/>
      <c r="ACK107" s="112"/>
      <c r="ACL107" s="112"/>
      <c r="ACM107" s="112"/>
      <c r="ACN107" s="113"/>
      <c r="ACO107" s="112"/>
      <c r="ACP107" s="112"/>
      <c r="ACQ107" s="118" t="s">
        <v>141</v>
      </c>
      <c r="ACR107" s="112"/>
      <c r="ACS107" s="112"/>
      <c r="ACT107" s="112"/>
      <c r="ACU107" s="112"/>
      <c r="ACV107" s="113"/>
      <c r="ACW107" s="112"/>
      <c r="ACX107" s="112"/>
      <c r="ACY107" s="118" t="s">
        <v>141</v>
      </c>
      <c r="ACZ107" s="112"/>
      <c r="ADA107" s="112"/>
      <c r="ADB107" s="112"/>
      <c r="ADC107" s="112"/>
      <c r="ADD107" s="113"/>
      <c r="ADE107" s="112"/>
      <c r="ADF107" s="112"/>
      <c r="ADG107" s="118" t="s">
        <v>141</v>
      </c>
      <c r="ADH107" s="112"/>
      <c r="ADI107" s="112"/>
      <c r="ADJ107" s="112"/>
      <c r="ADK107" s="112"/>
      <c r="ADL107" s="113"/>
      <c r="ADM107" s="112"/>
      <c r="ADN107" s="112"/>
      <c r="ADO107" s="118" t="s">
        <v>141</v>
      </c>
      <c r="ADP107" s="112"/>
      <c r="ADQ107" s="112"/>
      <c r="ADR107" s="112"/>
      <c r="ADS107" s="112"/>
      <c r="ADT107" s="113"/>
      <c r="ADU107" s="112"/>
      <c r="ADV107" s="112"/>
      <c r="ADW107" s="118" t="s">
        <v>141</v>
      </c>
      <c r="ADX107" s="112"/>
      <c r="ADY107" s="112"/>
      <c r="ADZ107" s="112"/>
      <c r="AEA107" s="112"/>
      <c r="AEB107" s="113"/>
      <c r="AEC107" s="112"/>
      <c r="AED107" s="112"/>
      <c r="AEE107" s="118" t="s">
        <v>141</v>
      </c>
      <c r="AEF107" s="112"/>
      <c r="AEG107" s="112"/>
      <c r="AEH107" s="112"/>
      <c r="AEI107" s="112"/>
      <c r="AEJ107" s="113"/>
      <c r="AEK107" s="112"/>
      <c r="AEL107" s="112"/>
      <c r="AEM107" s="118" t="s">
        <v>141</v>
      </c>
      <c r="AEN107" s="112"/>
      <c r="AEO107" s="112"/>
      <c r="AEP107" s="112"/>
      <c r="AEQ107" s="112"/>
      <c r="AER107" s="113"/>
      <c r="AES107" s="112"/>
      <c r="AET107" s="112"/>
      <c r="AEU107" s="118" t="s">
        <v>141</v>
      </c>
      <c r="AEV107" s="112"/>
      <c r="AEW107" s="112"/>
      <c r="AEX107" s="112"/>
      <c r="AEY107" s="112"/>
      <c r="AEZ107" s="113"/>
      <c r="AFA107" s="112"/>
      <c r="AFB107" s="112"/>
      <c r="AFC107" s="118" t="s">
        <v>141</v>
      </c>
      <c r="AFD107" s="112"/>
      <c r="AFE107" s="112"/>
      <c r="AFF107" s="112"/>
      <c r="AFG107" s="112"/>
      <c r="AFH107" s="113"/>
      <c r="AFI107" s="112"/>
      <c r="AFJ107" s="112"/>
      <c r="AFK107" s="118" t="s">
        <v>141</v>
      </c>
      <c r="AFL107" s="112"/>
      <c r="AFM107" s="112"/>
      <c r="AFN107" s="112"/>
      <c r="AFO107" s="112"/>
      <c r="AFP107" s="113"/>
      <c r="AFQ107" s="112"/>
      <c r="AFR107" s="112"/>
      <c r="AFS107" s="118" t="s">
        <v>141</v>
      </c>
      <c r="AFT107" s="112"/>
      <c r="AFU107" s="112"/>
      <c r="AFV107" s="112"/>
      <c r="AFW107" s="112"/>
      <c r="AFX107" s="113"/>
      <c r="AFY107" s="112"/>
      <c r="AFZ107" s="112"/>
      <c r="AGA107" s="118" t="s">
        <v>141</v>
      </c>
      <c r="AGB107" s="112"/>
      <c r="AGC107" s="112"/>
      <c r="AGD107" s="112"/>
      <c r="AGE107" s="112"/>
      <c r="AGF107" s="113"/>
      <c r="AGG107" s="112"/>
      <c r="AGH107" s="112"/>
      <c r="AGI107" s="118" t="s">
        <v>141</v>
      </c>
      <c r="AGJ107" s="112"/>
      <c r="AGK107" s="112"/>
      <c r="AGL107" s="112"/>
      <c r="AGM107" s="112"/>
      <c r="AGN107" s="113"/>
      <c r="AGO107" s="112"/>
      <c r="AGP107" s="112"/>
      <c r="AGQ107" s="118" t="s">
        <v>141</v>
      </c>
      <c r="AGR107" s="112"/>
      <c r="AGS107" s="112"/>
      <c r="AGT107" s="112"/>
      <c r="AGU107" s="112"/>
      <c r="AGV107" s="113"/>
      <c r="AGW107" s="112"/>
      <c r="AGX107" s="112"/>
      <c r="AGY107" s="118" t="s">
        <v>141</v>
      </c>
      <c r="AGZ107" s="112"/>
      <c r="AHA107" s="112"/>
      <c r="AHB107" s="112"/>
      <c r="AHC107" s="112"/>
      <c r="AHD107" s="113"/>
      <c r="AHE107" s="112"/>
      <c r="AHF107" s="112"/>
      <c r="AHG107" s="118" t="s">
        <v>141</v>
      </c>
      <c r="AHH107" s="112"/>
      <c r="AHI107" s="112"/>
      <c r="AHJ107" s="112"/>
      <c r="AHK107" s="112"/>
      <c r="AHL107" s="113"/>
      <c r="AHM107" s="112"/>
      <c r="AHN107" s="112"/>
      <c r="AHO107" s="118" t="s">
        <v>141</v>
      </c>
      <c r="AHP107" s="112"/>
      <c r="AHQ107" s="112"/>
      <c r="AHR107" s="112"/>
      <c r="AHS107" s="112"/>
      <c r="AHT107" s="113"/>
      <c r="AHU107" s="112"/>
      <c r="AHV107" s="112"/>
      <c r="AHW107" s="118" t="s">
        <v>141</v>
      </c>
      <c r="AHX107" s="112"/>
      <c r="AHY107" s="112"/>
      <c r="AHZ107" s="112"/>
      <c r="AIA107" s="112"/>
      <c r="AIB107" s="113"/>
      <c r="AIC107" s="112"/>
      <c r="AID107" s="112"/>
      <c r="AIE107" s="118" t="s">
        <v>141</v>
      </c>
      <c r="AIF107" s="112"/>
      <c r="AIG107" s="112"/>
      <c r="AIH107" s="112"/>
      <c r="AII107" s="112"/>
      <c r="AIJ107" s="113"/>
      <c r="AIK107" s="112"/>
      <c r="AIL107" s="112"/>
      <c r="AIM107" s="118" t="s">
        <v>141</v>
      </c>
      <c r="AIN107" s="112"/>
      <c r="AIO107" s="112"/>
      <c r="AIP107" s="112"/>
      <c r="AIQ107" s="112"/>
      <c r="AIR107" s="113"/>
      <c r="AIS107" s="112"/>
      <c r="AIT107" s="112"/>
      <c r="AIU107" s="118" t="s">
        <v>141</v>
      </c>
      <c r="AIV107" s="112"/>
      <c r="AIW107" s="112"/>
      <c r="AIX107" s="112"/>
      <c r="AIY107" s="112"/>
      <c r="AIZ107" s="113"/>
      <c r="AJA107" s="112"/>
      <c r="AJB107" s="112"/>
      <c r="AJC107" s="118" t="s">
        <v>141</v>
      </c>
      <c r="AJD107" s="112"/>
      <c r="AJE107" s="112"/>
      <c r="AJF107" s="112"/>
      <c r="AJG107" s="112"/>
      <c r="AJH107" s="113"/>
      <c r="AJI107" s="112"/>
      <c r="AJJ107" s="112"/>
      <c r="AJK107" s="118" t="s">
        <v>141</v>
      </c>
      <c r="AJL107" s="112"/>
      <c r="AJM107" s="112"/>
      <c r="AJN107" s="112"/>
      <c r="AJO107" s="112"/>
      <c r="AJP107" s="113"/>
      <c r="AJQ107" s="112"/>
      <c r="AJR107" s="112"/>
      <c r="AJS107" s="118" t="s">
        <v>141</v>
      </c>
      <c r="AJT107" s="112"/>
      <c r="AJU107" s="112"/>
      <c r="AJV107" s="112"/>
      <c r="AJW107" s="112"/>
      <c r="AJX107" s="113"/>
      <c r="AJY107" s="112"/>
      <c r="AJZ107" s="112"/>
      <c r="AKA107" s="118" t="s">
        <v>141</v>
      </c>
      <c r="AKB107" s="112"/>
      <c r="AKC107" s="112"/>
      <c r="AKD107" s="112"/>
      <c r="AKE107" s="112"/>
      <c r="AKF107" s="113"/>
      <c r="AKG107" s="112"/>
      <c r="AKH107" s="112"/>
      <c r="AKI107" s="118" t="s">
        <v>141</v>
      </c>
      <c r="AKJ107" s="112"/>
      <c r="AKK107" s="112"/>
      <c r="AKL107" s="112"/>
      <c r="AKM107" s="112"/>
      <c r="AKN107" s="113"/>
      <c r="AKO107" s="112"/>
      <c r="AKP107" s="112"/>
      <c r="AKQ107" s="118" t="s">
        <v>141</v>
      </c>
      <c r="AKR107" s="112"/>
      <c r="AKS107" s="112"/>
      <c r="AKT107" s="112"/>
      <c r="AKU107" s="112"/>
      <c r="AKV107" s="113"/>
      <c r="AKW107" s="112"/>
      <c r="AKX107" s="112"/>
      <c r="AKY107" s="118" t="s">
        <v>141</v>
      </c>
      <c r="AKZ107" s="112"/>
      <c r="ALA107" s="112"/>
      <c r="ALB107" s="112"/>
      <c r="ALC107" s="112"/>
      <c r="ALD107" s="113"/>
      <c r="ALE107" s="112"/>
      <c r="ALF107" s="112"/>
      <c r="ALG107" s="118" t="s">
        <v>141</v>
      </c>
      <c r="ALH107" s="112"/>
      <c r="ALI107" s="112"/>
      <c r="ALJ107" s="112"/>
      <c r="ALK107" s="112"/>
      <c r="ALL107" s="113"/>
      <c r="ALM107" s="112"/>
      <c r="ALN107" s="112"/>
      <c r="ALO107" s="118" t="s">
        <v>141</v>
      </c>
      <c r="ALP107" s="112"/>
      <c r="ALQ107" s="112"/>
      <c r="ALR107" s="112"/>
      <c r="ALS107" s="112"/>
      <c r="ALT107" s="113"/>
      <c r="ALU107" s="112"/>
      <c r="ALV107" s="112"/>
      <c r="ALW107" s="118" t="s">
        <v>141</v>
      </c>
      <c r="ALX107" s="112"/>
      <c r="ALY107" s="112"/>
      <c r="ALZ107" s="112"/>
      <c r="AMA107" s="112"/>
      <c r="AMB107" s="113"/>
      <c r="AMC107" s="112"/>
      <c r="AMD107" s="112"/>
      <c r="AME107" s="118" t="s">
        <v>141</v>
      </c>
      <c r="AMF107" s="112"/>
      <c r="AMG107" s="112"/>
      <c r="AMH107" s="112"/>
      <c r="AMI107" s="112"/>
      <c r="AMJ107" s="113"/>
      <c r="AMK107" s="112"/>
      <c r="AML107" s="112"/>
      <c r="AMM107" s="118" t="s">
        <v>141</v>
      </c>
      <c r="AMN107" s="112"/>
      <c r="AMO107" s="112"/>
      <c r="AMP107" s="112"/>
      <c r="AMQ107" s="112"/>
      <c r="AMR107" s="113"/>
      <c r="AMS107" s="112"/>
      <c r="AMT107" s="112"/>
      <c r="AMU107" s="118" t="s">
        <v>141</v>
      </c>
      <c r="AMV107" s="112"/>
      <c r="AMW107" s="112"/>
      <c r="AMX107" s="112"/>
      <c r="AMY107" s="112"/>
      <c r="AMZ107" s="113"/>
      <c r="ANA107" s="112"/>
      <c r="ANB107" s="112"/>
      <c r="ANC107" s="118" t="s">
        <v>141</v>
      </c>
      <c r="AND107" s="112"/>
      <c r="ANE107" s="112"/>
      <c r="ANF107" s="112"/>
      <c r="ANG107" s="112"/>
      <c r="ANH107" s="113"/>
      <c r="ANI107" s="112"/>
      <c r="ANJ107" s="112"/>
      <c r="ANK107" s="118" t="s">
        <v>141</v>
      </c>
      <c r="ANL107" s="112"/>
      <c r="ANM107" s="112"/>
      <c r="ANN107" s="112"/>
      <c r="ANO107" s="112"/>
      <c r="ANP107" s="113"/>
      <c r="ANQ107" s="112"/>
      <c r="ANR107" s="112"/>
      <c r="ANS107" s="118" t="s">
        <v>141</v>
      </c>
      <c r="ANT107" s="112"/>
      <c r="ANU107" s="112"/>
      <c r="ANV107" s="112"/>
      <c r="ANW107" s="112"/>
      <c r="ANX107" s="113"/>
      <c r="ANY107" s="112"/>
      <c r="ANZ107" s="112"/>
      <c r="AOA107" s="118" t="s">
        <v>141</v>
      </c>
      <c r="AOB107" s="112"/>
      <c r="AOC107" s="112"/>
      <c r="AOD107" s="112"/>
      <c r="AOE107" s="112"/>
      <c r="AOF107" s="113"/>
      <c r="AOG107" s="112"/>
      <c r="AOH107" s="112"/>
      <c r="AOI107" s="118" t="s">
        <v>141</v>
      </c>
      <c r="AOJ107" s="112"/>
      <c r="AOK107" s="112"/>
      <c r="AOL107" s="112"/>
      <c r="AOM107" s="112"/>
      <c r="AON107" s="113"/>
      <c r="AOO107" s="112"/>
      <c r="AOP107" s="112"/>
      <c r="AOQ107" s="118" t="s">
        <v>141</v>
      </c>
      <c r="AOR107" s="112"/>
      <c r="AOS107" s="112"/>
      <c r="AOT107" s="112"/>
      <c r="AOU107" s="112"/>
      <c r="AOV107" s="113"/>
      <c r="AOW107" s="112"/>
      <c r="AOX107" s="112"/>
      <c r="AOY107" s="118" t="s">
        <v>141</v>
      </c>
      <c r="AOZ107" s="112"/>
      <c r="APA107" s="112"/>
      <c r="APB107" s="112"/>
      <c r="APC107" s="112"/>
      <c r="APD107" s="113"/>
      <c r="APE107" s="112"/>
      <c r="APF107" s="112"/>
      <c r="APG107" s="118" t="s">
        <v>141</v>
      </c>
      <c r="APH107" s="112"/>
      <c r="API107" s="112"/>
      <c r="APJ107" s="112"/>
      <c r="APK107" s="112"/>
      <c r="APL107" s="113"/>
      <c r="APM107" s="112"/>
      <c r="APN107" s="112"/>
      <c r="APO107" s="118" t="s">
        <v>141</v>
      </c>
      <c r="APP107" s="112"/>
      <c r="APQ107" s="112"/>
      <c r="APR107" s="112"/>
      <c r="APS107" s="112"/>
      <c r="APT107" s="113"/>
      <c r="APU107" s="112"/>
      <c r="APV107" s="112"/>
      <c r="APW107" s="118" t="s">
        <v>141</v>
      </c>
      <c r="APX107" s="112"/>
      <c r="APY107" s="112"/>
      <c r="APZ107" s="112"/>
      <c r="AQA107" s="112"/>
      <c r="AQB107" s="113"/>
      <c r="AQC107" s="112"/>
      <c r="AQD107" s="112"/>
      <c r="AQE107" s="118" t="s">
        <v>141</v>
      </c>
      <c r="AQF107" s="112"/>
      <c r="AQG107" s="112"/>
      <c r="AQH107" s="112"/>
      <c r="AQI107" s="112"/>
      <c r="AQJ107" s="113"/>
      <c r="AQK107" s="112"/>
      <c r="AQL107" s="112"/>
      <c r="AQM107" s="118" t="s">
        <v>141</v>
      </c>
      <c r="AQN107" s="112"/>
      <c r="AQO107" s="112"/>
      <c r="AQP107" s="112"/>
      <c r="AQQ107" s="112"/>
      <c r="AQR107" s="113"/>
      <c r="AQS107" s="112"/>
      <c r="AQT107" s="112"/>
      <c r="AQU107" s="118" t="s">
        <v>141</v>
      </c>
      <c r="AQV107" s="112"/>
      <c r="AQW107" s="112"/>
      <c r="AQX107" s="112"/>
      <c r="AQY107" s="112"/>
      <c r="AQZ107" s="113"/>
      <c r="ARA107" s="112"/>
      <c r="ARB107" s="112"/>
      <c r="ARC107" s="118" t="s">
        <v>141</v>
      </c>
      <c r="ARD107" s="112"/>
      <c r="ARE107" s="112"/>
      <c r="ARF107" s="112"/>
      <c r="ARG107" s="112"/>
      <c r="ARH107" s="113"/>
      <c r="ARI107" s="112"/>
      <c r="ARJ107" s="112"/>
      <c r="ARK107" s="118" t="s">
        <v>141</v>
      </c>
      <c r="ARL107" s="112"/>
      <c r="ARM107" s="112"/>
      <c r="ARN107" s="112"/>
      <c r="ARO107" s="112"/>
      <c r="ARP107" s="113"/>
      <c r="ARQ107" s="112"/>
      <c r="ARR107" s="112"/>
      <c r="ARS107" s="118" t="s">
        <v>141</v>
      </c>
      <c r="ART107" s="112"/>
      <c r="ARU107" s="112"/>
      <c r="ARV107" s="112"/>
      <c r="ARW107" s="112"/>
      <c r="ARX107" s="113"/>
      <c r="ARY107" s="112"/>
      <c r="ARZ107" s="112"/>
      <c r="ASA107" s="118" t="s">
        <v>141</v>
      </c>
      <c r="ASB107" s="112"/>
      <c r="ASC107" s="112"/>
      <c r="ASD107" s="112"/>
      <c r="ASE107" s="112"/>
      <c r="ASF107" s="113"/>
      <c r="ASG107" s="112"/>
      <c r="ASH107" s="112"/>
      <c r="ASI107" s="118" t="s">
        <v>141</v>
      </c>
      <c r="ASJ107" s="112"/>
      <c r="ASK107" s="112"/>
      <c r="ASL107" s="112"/>
      <c r="ASM107" s="112"/>
      <c r="ASN107" s="113"/>
      <c r="ASO107" s="112"/>
      <c r="ASP107" s="112"/>
      <c r="ASQ107" s="118" t="s">
        <v>141</v>
      </c>
      <c r="ASR107" s="112"/>
      <c r="ASS107" s="112"/>
      <c r="AST107" s="112"/>
      <c r="ASU107" s="112"/>
      <c r="ASV107" s="113"/>
      <c r="ASW107" s="112"/>
      <c r="ASX107" s="112"/>
      <c r="ASY107" s="118" t="s">
        <v>141</v>
      </c>
      <c r="ASZ107" s="112"/>
      <c r="ATA107" s="112"/>
      <c r="ATB107" s="112"/>
      <c r="ATC107" s="112"/>
      <c r="ATD107" s="113"/>
      <c r="ATE107" s="112"/>
      <c r="ATF107" s="112"/>
      <c r="ATG107" s="118" t="s">
        <v>141</v>
      </c>
      <c r="ATH107" s="112"/>
      <c r="ATI107" s="112"/>
      <c r="ATJ107" s="112"/>
      <c r="ATK107" s="112"/>
      <c r="ATL107" s="113"/>
      <c r="ATM107" s="112"/>
      <c r="ATN107" s="112"/>
      <c r="ATO107" s="118" t="s">
        <v>141</v>
      </c>
      <c r="ATP107" s="112"/>
      <c r="ATQ107" s="112"/>
      <c r="ATR107" s="112"/>
      <c r="ATS107" s="112"/>
      <c r="ATT107" s="113"/>
      <c r="ATU107" s="112"/>
      <c r="ATV107" s="112"/>
      <c r="ATW107" s="118" t="s">
        <v>141</v>
      </c>
      <c r="ATX107" s="112"/>
      <c r="ATY107" s="112"/>
      <c r="ATZ107" s="112"/>
      <c r="AUA107" s="112"/>
      <c r="AUB107" s="113"/>
      <c r="AUC107" s="112"/>
      <c r="AUD107" s="112"/>
      <c r="AUE107" s="118" t="s">
        <v>141</v>
      </c>
      <c r="AUF107" s="112"/>
      <c r="AUG107" s="112"/>
      <c r="AUH107" s="112"/>
      <c r="AUI107" s="112"/>
      <c r="AUJ107" s="113"/>
      <c r="AUK107" s="112"/>
      <c r="AUL107" s="112"/>
      <c r="AUM107" s="118" t="s">
        <v>141</v>
      </c>
      <c r="AUN107" s="112"/>
      <c r="AUO107" s="112"/>
      <c r="AUP107" s="112"/>
      <c r="AUQ107" s="112"/>
      <c r="AUR107" s="113"/>
      <c r="AUS107" s="112"/>
      <c r="AUT107" s="112"/>
      <c r="AUU107" s="118" t="s">
        <v>141</v>
      </c>
      <c r="AUV107" s="112"/>
      <c r="AUW107" s="112"/>
      <c r="AUX107" s="112"/>
      <c r="AUY107" s="112"/>
      <c r="AUZ107" s="113"/>
      <c r="AVA107" s="112"/>
      <c r="AVB107" s="112"/>
      <c r="AVC107" s="118" t="s">
        <v>141</v>
      </c>
      <c r="AVD107" s="112"/>
      <c r="AVE107" s="112"/>
      <c r="AVF107" s="112"/>
      <c r="AVG107" s="112"/>
      <c r="AVH107" s="113"/>
      <c r="AVI107" s="112"/>
      <c r="AVJ107" s="112"/>
      <c r="AVK107" s="118" t="s">
        <v>141</v>
      </c>
      <c r="AVL107" s="112"/>
      <c r="AVM107" s="112"/>
      <c r="AVN107" s="112"/>
      <c r="AVO107" s="112"/>
      <c r="AVP107" s="113"/>
      <c r="AVQ107" s="112"/>
      <c r="AVR107" s="112"/>
      <c r="AVS107" s="118" t="s">
        <v>141</v>
      </c>
      <c r="AVT107" s="112"/>
      <c r="AVU107" s="112"/>
      <c r="AVV107" s="112"/>
      <c r="AVW107" s="112"/>
      <c r="AVX107" s="113"/>
      <c r="AVY107" s="112"/>
      <c r="AVZ107" s="112"/>
      <c r="AWA107" s="118" t="s">
        <v>141</v>
      </c>
      <c r="AWB107" s="112"/>
      <c r="AWC107" s="112"/>
      <c r="AWD107" s="112"/>
      <c r="AWE107" s="112"/>
      <c r="AWF107" s="113"/>
      <c r="AWG107" s="112"/>
      <c r="AWH107" s="112"/>
      <c r="AWI107" s="118" t="s">
        <v>141</v>
      </c>
      <c r="AWJ107" s="112"/>
      <c r="AWK107" s="112"/>
      <c r="AWL107" s="112"/>
      <c r="AWM107" s="112"/>
      <c r="AWN107" s="113"/>
      <c r="AWO107" s="112"/>
      <c r="AWP107" s="112"/>
      <c r="AWQ107" s="118" t="s">
        <v>141</v>
      </c>
      <c r="AWR107" s="112"/>
      <c r="AWS107" s="112"/>
      <c r="AWT107" s="112"/>
      <c r="AWU107" s="112"/>
      <c r="AWV107" s="113"/>
      <c r="AWW107" s="112"/>
      <c r="AWX107" s="112"/>
      <c r="AWY107" s="118" t="s">
        <v>141</v>
      </c>
      <c r="AWZ107" s="112"/>
      <c r="AXA107" s="112"/>
      <c r="AXB107" s="112"/>
      <c r="AXC107" s="112"/>
      <c r="AXD107" s="113"/>
      <c r="AXE107" s="112"/>
      <c r="AXF107" s="112"/>
      <c r="AXG107" s="118" t="s">
        <v>141</v>
      </c>
      <c r="AXH107" s="112"/>
      <c r="AXI107" s="112"/>
      <c r="AXJ107" s="112"/>
      <c r="AXK107" s="112"/>
      <c r="AXL107" s="113"/>
      <c r="AXM107" s="112"/>
      <c r="AXN107" s="112"/>
      <c r="AXO107" s="118" t="s">
        <v>141</v>
      </c>
      <c r="AXP107" s="112"/>
      <c r="AXQ107" s="112"/>
      <c r="AXR107" s="112"/>
      <c r="AXS107" s="112"/>
      <c r="AXT107" s="113"/>
      <c r="AXU107" s="112"/>
      <c r="AXV107" s="112"/>
      <c r="AXW107" s="118" t="s">
        <v>141</v>
      </c>
      <c r="AXX107" s="112"/>
      <c r="AXY107" s="112"/>
      <c r="AXZ107" s="112"/>
      <c r="AYA107" s="112"/>
      <c r="AYB107" s="113"/>
      <c r="AYC107" s="112"/>
      <c r="AYD107" s="112"/>
      <c r="AYE107" s="118" t="s">
        <v>141</v>
      </c>
      <c r="AYF107" s="112"/>
      <c r="AYG107" s="112"/>
      <c r="AYH107" s="112"/>
      <c r="AYI107" s="112"/>
      <c r="AYJ107" s="113"/>
      <c r="AYK107" s="112"/>
      <c r="AYL107" s="112"/>
      <c r="AYM107" s="118" t="s">
        <v>141</v>
      </c>
      <c r="AYN107" s="112"/>
      <c r="AYO107" s="112"/>
      <c r="AYP107" s="112"/>
      <c r="AYQ107" s="112"/>
      <c r="AYR107" s="113"/>
      <c r="AYS107" s="112"/>
      <c r="AYT107" s="112"/>
      <c r="AYU107" s="118" t="s">
        <v>141</v>
      </c>
      <c r="AYV107" s="112"/>
      <c r="AYW107" s="112"/>
      <c r="AYX107" s="112"/>
      <c r="AYY107" s="112"/>
      <c r="AYZ107" s="113"/>
      <c r="AZA107" s="112"/>
      <c r="AZB107" s="112"/>
      <c r="AZC107" s="118" t="s">
        <v>141</v>
      </c>
      <c r="AZD107" s="112"/>
      <c r="AZE107" s="112"/>
      <c r="AZF107" s="112"/>
      <c r="AZG107" s="112"/>
      <c r="AZH107" s="113"/>
      <c r="AZI107" s="112"/>
      <c r="AZJ107" s="112"/>
      <c r="AZK107" s="118" t="s">
        <v>141</v>
      </c>
      <c r="AZL107" s="112"/>
      <c r="AZM107" s="112"/>
      <c r="AZN107" s="112"/>
      <c r="AZO107" s="112"/>
      <c r="AZP107" s="113"/>
      <c r="AZQ107" s="112"/>
      <c r="AZR107" s="112"/>
      <c r="AZS107" s="118" t="s">
        <v>141</v>
      </c>
      <c r="AZT107" s="112"/>
      <c r="AZU107" s="112"/>
      <c r="AZV107" s="112"/>
      <c r="AZW107" s="112"/>
      <c r="AZX107" s="113"/>
      <c r="AZY107" s="112"/>
      <c r="AZZ107" s="112"/>
      <c r="BAA107" s="118" t="s">
        <v>141</v>
      </c>
      <c r="BAB107" s="112"/>
      <c r="BAC107" s="112"/>
      <c r="BAD107" s="112"/>
      <c r="BAE107" s="112"/>
      <c r="BAF107" s="113"/>
      <c r="BAG107" s="112"/>
      <c r="BAH107" s="112"/>
      <c r="BAI107" s="118" t="s">
        <v>141</v>
      </c>
      <c r="BAJ107" s="112"/>
      <c r="BAK107" s="112"/>
      <c r="BAL107" s="112"/>
      <c r="BAM107" s="112"/>
      <c r="BAN107" s="113"/>
      <c r="BAO107" s="112"/>
      <c r="BAP107" s="112"/>
      <c r="BAQ107" s="118" t="s">
        <v>141</v>
      </c>
      <c r="BAR107" s="112"/>
      <c r="BAS107" s="112"/>
      <c r="BAT107" s="112"/>
      <c r="BAU107" s="112"/>
      <c r="BAV107" s="113"/>
      <c r="BAW107" s="112"/>
      <c r="BAX107" s="112"/>
      <c r="BAY107" s="118" t="s">
        <v>141</v>
      </c>
      <c r="BAZ107" s="112"/>
      <c r="BBA107" s="112"/>
      <c r="BBB107" s="112"/>
      <c r="BBC107" s="112"/>
      <c r="BBD107" s="113"/>
      <c r="BBE107" s="112"/>
      <c r="BBF107" s="112"/>
      <c r="BBG107" s="118" t="s">
        <v>141</v>
      </c>
      <c r="BBH107" s="112"/>
      <c r="BBI107" s="112"/>
      <c r="BBJ107" s="112"/>
      <c r="BBK107" s="112"/>
      <c r="BBL107" s="113"/>
      <c r="BBM107" s="112"/>
      <c r="BBN107" s="112"/>
      <c r="BBO107" s="118" t="s">
        <v>141</v>
      </c>
      <c r="BBP107" s="112"/>
      <c r="BBQ107" s="112"/>
      <c r="BBR107" s="112"/>
      <c r="BBS107" s="112"/>
      <c r="BBT107" s="113"/>
      <c r="BBU107" s="112"/>
      <c r="BBV107" s="112"/>
      <c r="BBW107" s="118" t="s">
        <v>141</v>
      </c>
      <c r="BBX107" s="112"/>
      <c r="BBY107" s="112"/>
      <c r="BBZ107" s="112"/>
      <c r="BCA107" s="112"/>
      <c r="BCB107" s="113"/>
      <c r="BCC107" s="112"/>
      <c r="BCD107" s="112"/>
      <c r="BCE107" s="118" t="s">
        <v>141</v>
      </c>
      <c r="BCF107" s="112"/>
      <c r="BCG107" s="112"/>
      <c r="BCH107" s="112"/>
      <c r="BCI107" s="112"/>
      <c r="BCJ107" s="113"/>
      <c r="BCK107" s="112"/>
      <c r="BCL107" s="112"/>
      <c r="BCM107" s="118" t="s">
        <v>141</v>
      </c>
      <c r="BCN107" s="112"/>
      <c r="BCO107" s="112"/>
      <c r="BCP107" s="112"/>
      <c r="BCQ107" s="112"/>
      <c r="BCR107" s="113"/>
      <c r="BCS107" s="112"/>
      <c r="BCT107" s="112"/>
      <c r="BCU107" s="118" t="s">
        <v>141</v>
      </c>
      <c r="BCV107" s="112"/>
      <c r="BCW107" s="112"/>
      <c r="BCX107" s="112"/>
      <c r="BCY107" s="112"/>
      <c r="BCZ107" s="113"/>
      <c r="BDA107" s="112"/>
      <c r="BDB107" s="112"/>
      <c r="BDC107" s="118" t="s">
        <v>141</v>
      </c>
      <c r="BDD107" s="112"/>
      <c r="BDE107" s="112"/>
      <c r="BDF107" s="112"/>
      <c r="BDG107" s="112"/>
      <c r="BDH107" s="113"/>
      <c r="BDI107" s="112"/>
      <c r="BDJ107" s="112"/>
      <c r="BDK107" s="118" t="s">
        <v>141</v>
      </c>
      <c r="BDL107" s="112"/>
      <c r="BDM107" s="112"/>
      <c r="BDN107" s="112"/>
      <c r="BDO107" s="112"/>
      <c r="BDP107" s="113"/>
      <c r="BDQ107" s="112"/>
      <c r="BDR107" s="112"/>
      <c r="BDS107" s="118" t="s">
        <v>141</v>
      </c>
      <c r="BDT107" s="112"/>
      <c r="BDU107" s="112"/>
      <c r="BDV107" s="112"/>
      <c r="BDW107" s="112"/>
      <c r="BDX107" s="113"/>
      <c r="BDY107" s="112"/>
      <c r="BDZ107" s="112"/>
      <c r="BEA107" s="118" t="s">
        <v>141</v>
      </c>
      <c r="BEB107" s="112"/>
      <c r="BEC107" s="112"/>
      <c r="BED107" s="112"/>
      <c r="BEE107" s="112"/>
      <c r="BEF107" s="113"/>
      <c r="BEG107" s="112"/>
      <c r="BEH107" s="112"/>
      <c r="BEI107" s="118" t="s">
        <v>141</v>
      </c>
      <c r="BEJ107" s="112"/>
      <c r="BEK107" s="112"/>
      <c r="BEL107" s="112"/>
      <c r="BEM107" s="112"/>
      <c r="BEN107" s="113"/>
      <c r="BEO107" s="112"/>
      <c r="BEP107" s="112"/>
      <c r="BEQ107" s="118" t="s">
        <v>141</v>
      </c>
      <c r="BER107" s="112"/>
      <c r="BES107" s="112"/>
      <c r="BET107" s="112"/>
      <c r="BEU107" s="112"/>
      <c r="BEV107" s="113"/>
      <c r="BEW107" s="112"/>
      <c r="BEX107" s="112"/>
      <c r="BEY107" s="118" t="s">
        <v>141</v>
      </c>
      <c r="BEZ107" s="112"/>
      <c r="BFA107" s="112"/>
      <c r="BFB107" s="112"/>
      <c r="BFC107" s="112"/>
      <c r="BFD107" s="113"/>
      <c r="BFE107" s="112"/>
      <c r="BFF107" s="112"/>
      <c r="BFG107" s="118" t="s">
        <v>141</v>
      </c>
      <c r="BFH107" s="112"/>
      <c r="BFI107" s="112"/>
      <c r="BFJ107" s="112"/>
      <c r="BFK107" s="112"/>
      <c r="BFL107" s="113"/>
      <c r="BFM107" s="112"/>
      <c r="BFN107" s="112"/>
      <c r="BFO107" s="118" t="s">
        <v>141</v>
      </c>
      <c r="BFP107" s="112"/>
      <c r="BFQ107" s="112"/>
      <c r="BFR107" s="112"/>
      <c r="BFS107" s="112"/>
      <c r="BFT107" s="113"/>
      <c r="BFU107" s="112"/>
      <c r="BFV107" s="112"/>
      <c r="BFW107" s="118" t="s">
        <v>141</v>
      </c>
      <c r="BFX107" s="112"/>
      <c r="BFY107" s="112"/>
      <c r="BFZ107" s="112"/>
      <c r="BGA107" s="112"/>
      <c r="BGB107" s="113"/>
      <c r="BGC107" s="112"/>
      <c r="BGD107" s="112"/>
      <c r="BGE107" s="118" t="s">
        <v>141</v>
      </c>
      <c r="BGF107" s="112"/>
      <c r="BGG107" s="112"/>
      <c r="BGH107" s="112"/>
      <c r="BGI107" s="112"/>
      <c r="BGJ107" s="113"/>
      <c r="BGK107" s="112"/>
      <c r="BGL107" s="112"/>
      <c r="BGM107" s="118" t="s">
        <v>141</v>
      </c>
      <c r="BGN107" s="112"/>
      <c r="BGO107" s="112"/>
      <c r="BGP107" s="112"/>
      <c r="BGQ107" s="112"/>
      <c r="BGR107" s="113"/>
      <c r="BGS107" s="112"/>
      <c r="BGT107" s="112"/>
      <c r="BGU107" s="118" t="s">
        <v>141</v>
      </c>
      <c r="BGV107" s="112"/>
      <c r="BGW107" s="112"/>
      <c r="BGX107" s="112"/>
      <c r="BGY107" s="112"/>
      <c r="BGZ107" s="113"/>
      <c r="BHA107" s="112"/>
      <c r="BHB107" s="112"/>
      <c r="BHC107" s="118" t="s">
        <v>141</v>
      </c>
      <c r="BHD107" s="112"/>
      <c r="BHE107" s="112"/>
      <c r="BHF107" s="112"/>
      <c r="BHG107" s="112"/>
      <c r="BHH107" s="113"/>
      <c r="BHI107" s="112"/>
      <c r="BHJ107" s="112"/>
      <c r="BHK107" s="118" t="s">
        <v>141</v>
      </c>
      <c r="BHL107" s="112"/>
      <c r="BHM107" s="112"/>
      <c r="BHN107" s="112"/>
      <c r="BHO107" s="112"/>
      <c r="BHP107" s="113"/>
      <c r="BHQ107" s="112"/>
      <c r="BHR107" s="112"/>
      <c r="BHS107" s="118" t="s">
        <v>141</v>
      </c>
      <c r="BHT107" s="112"/>
      <c r="BHU107" s="112"/>
      <c r="BHV107" s="112"/>
      <c r="BHW107" s="112"/>
      <c r="BHX107" s="113"/>
      <c r="BHY107" s="112"/>
      <c r="BHZ107" s="112"/>
      <c r="BIA107" s="118" t="s">
        <v>141</v>
      </c>
      <c r="BIB107" s="112"/>
      <c r="BIC107" s="112"/>
      <c r="BID107" s="112"/>
      <c r="BIE107" s="112"/>
      <c r="BIF107" s="113"/>
      <c r="BIG107" s="112"/>
      <c r="BIH107" s="112"/>
      <c r="BII107" s="118" t="s">
        <v>141</v>
      </c>
      <c r="BIJ107" s="112"/>
      <c r="BIK107" s="112"/>
      <c r="BIL107" s="112"/>
      <c r="BIM107" s="112"/>
      <c r="BIN107" s="113"/>
      <c r="BIO107" s="112"/>
      <c r="BIP107" s="112"/>
      <c r="BIQ107" s="118" t="s">
        <v>141</v>
      </c>
      <c r="BIR107" s="112"/>
      <c r="BIS107" s="112"/>
      <c r="BIT107" s="112"/>
      <c r="BIU107" s="112"/>
      <c r="BIV107" s="113"/>
      <c r="BIW107" s="112"/>
      <c r="BIX107" s="112"/>
      <c r="BIY107" s="118" t="s">
        <v>141</v>
      </c>
      <c r="BIZ107" s="112"/>
      <c r="BJA107" s="112"/>
      <c r="BJB107" s="112"/>
      <c r="BJC107" s="112"/>
      <c r="BJD107" s="113"/>
      <c r="BJE107" s="112"/>
      <c r="BJF107" s="112"/>
      <c r="BJG107" s="118" t="s">
        <v>141</v>
      </c>
      <c r="BJH107" s="112"/>
      <c r="BJI107" s="112"/>
      <c r="BJJ107" s="112"/>
      <c r="BJK107" s="112"/>
      <c r="BJL107" s="113"/>
      <c r="BJM107" s="112"/>
      <c r="BJN107" s="112"/>
      <c r="BJO107" s="118" t="s">
        <v>141</v>
      </c>
      <c r="BJP107" s="112"/>
      <c r="BJQ107" s="112"/>
      <c r="BJR107" s="112"/>
      <c r="BJS107" s="112"/>
      <c r="BJT107" s="113"/>
      <c r="BJU107" s="112"/>
      <c r="BJV107" s="112"/>
      <c r="BJW107" s="118" t="s">
        <v>141</v>
      </c>
      <c r="BJX107" s="112"/>
      <c r="BJY107" s="112"/>
      <c r="BJZ107" s="112"/>
      <c r="BKA107" s="112"/>
      <c r="BKB107" s="113"/>
      <c r="BKC107" s="112"/>
      <c r="BKD107" s="112"/>
      <c r="BKE107" s="118" t="s">
        <v>141</v>
      </c>
      <c r="BKF107" s="112"/>
      <c r="BKG107" s="112"/>
      <c r="BKH107" s="112"/>
      <c r="BKI107" s="112"/>
      <c r="BKJ107" s="113"/>
      <c r="BKK107" s="112"/>
      <c r="BKL107" s="112"/>
      <c r="BKM107" s="118" t="s">
        <v>141</v>
      </c>
      <c r="BKN107" s="112"/>
      <c r="BKO107" s="112"/>
      <c r="BKP107" s="112"/>
      <c r="BKQ107" s="112"/>
      <c r="BKR107" s="113"/>
      <c r="BKS107" s="112"/>
      <c r="BKT107" s="112"/>
      <c r="BKU107" s="118" t="s">
        <v>141</v>
      </c>
      <c r="BKV107" s="112"/>
      <c r="BKW107" s="112"/>
      <c r="BKX107" s="112"/>
      <c r="BKY107" s="112"/>
      <c r="BKZ107" s="113"/>
      <c r="BLA107" s="112"/>
      <c r="BLB107" s="112"/>
      <c r="BLC107" s="118" t="s">
        <v>141</v>
      </c>
      <c r="BLD107" s="112"/>
      <c r="BLE107" s="112"/>
      <c r="BLF107" s="112"/>
      <c r="BLG107" s="112"/>
      <c r="BLH107" s="113"/>
      <c r="BLI107" s="112"/>
      <c r="BLJ107" s="112"/>
      <c r="BLK107" s="118" t="s">
        <v>141</v>
      </c>
      <c r="BLL107" s="112"/>
      <c r="BLM107" s="112"/>
      <c r="BLN107" s="112"/>
      <c r="BLO107" s="112"/>
      <c r="BLP107" s="113"/>
      <c r="BLQ107" s="112"/>
      <c r="BLR107" s="112"/>
      <c r="BLS107" s="118" t="s">
        <v>141</v>
      </c>
      <c r="BLT107" s="112"/>
      <c r="BLU107" s="112"/>
      <c r="BLV107" s="112"/>
      <c r="BLW107" s="112"/>
      <c r="BLX107" s="113"/>
      <c r="BLY107" s="112"/>
      <c r="BLZ107" s="112"/>
      <c r="BMA107" s="118" t="s">
        <v>141</v>
      </c>
      <c r="BMB107" s="112"/>
      <c r="BMC107" s="112"/>
      <c r="BMD107" s="112"/>
      <c r="BME107" s="112"/>
      <c r="BMF107" s="113"/>
      <c r="BMG107" s="112"/>
      <c r="BMH107" s="112"/>
      <c r="BMI107" s="118" t="s">
        <v>141</v>
      </c>
      <c r="BMJ107" s="112"/>
      <c r="BMK107" s="112"/>
      <c r="BML107" s="112"/>
      <c r="BMM107" s="112"/>
      <c r="BMN107" s="113"/>
      <c r="BMO107" s="112"/>
      <c r="BMP107" s="112"/>
      <c r="BMQ107" s="118" t="s">
        <v>141</v>
      </c>
      <c r="BMR107" s="112"/>
      <c r="BMS107" s="112"/>
      <c r="BMT107" s="112"/>
      <c r="BMU107" s="112"/>
      <c r="BMV107" s="113"/>
      <c r="BMW107" s="112"/>
      <c r="BMX107" s="112"/>
      <c r="BMY107" s="118" t="s">
        <v>141</v>
      </c>
      <c r="BMZ107" s="112"/>
      <c r="BNA107" s="112"/>
      <c r="BNB107" s="112"/>
      <c r="BNC107" s="112"/>
      <c r="BND107" s="113"/>
      <c r="BNE107" s="112"/>
      <c r="BNF107" s="112"/>
      <c r="BNG107" s="118" t="s">
        <v>141</v>
      </c>
      <c r="BNH107" s="112"/>
      <c r="BNI107" s="112"/>
      <c r="BNJ107" s="112"/>
      <c r="BNK107" s="112"/>
      <c r="BNL107" s="113"/>
      <c r="BNM107" s="112"/>
      <c r="BNN107" s="112"/>
      <c r="BNO107" s="118" t="s">
        <v>141</v>
      </c>
      <c r="BNP107" s="112"/>
      <c r="BNQ107" s="112"/>
      <c r="BNR107" s="112"/>
      <c r="BNS107" s="112"/>
      <c r="BNT107" s="113"/>
      <c r="BNU107" s="112"/>
      <c r="BNV107" s="112"/>
      <c r="BNW107" s="118" t="s">
        <v>141</v>
      </c>
      <c r="BNX107" s="112"/>
      <c r="BNY107" s="112"/>
      <c r="BNZ107" s="112"/>
      <c r="BOA107" s="112"/>
      <c r="BOB107" s="113"/>
      <c r="BOC107" s="112"/>
      <c r="BOD107" s="112"/>
      <c r="BOE107" s="118" t="s">
        <v>141</v>
      </c>
      <c r="BOF107" s="112"/>
      <c r="BOG107" s="112"/>
      <c r="BOH107" s="112"/>
      <c r="BOI107" s="112"/>
      <c r="BOJ107" s="113"/>
      <c r="BOK107" s="112"/>
      <c r="BOL107" s="112"/>
      <c r="BOM107" s="118" t="s">
        <v>141</v>
      </c>
      <c r="BON107" s="112"/>
      <c r="BOO107" s="112"/>
      <c r="BOP107" s="112"/>
      <c r="BOQ107" s="112"/>
      <c r="BOR107" s="113"/>
      <c r="BOS107" s="112"/>
      <c r="BOT107" s="112"/>
      <c r="BOU107" s="118" t="s">
        <v>141</v>
      </c>
      <c r="BOV107" s="112"/>
      <c r="BOW107" s="112"/>
      <c r="BOX107" s="112"/>
      <c r="BOY107" s="112"/>
      <c r="BOZ107" s="113"/>
      <c r="BPA107" s="112"/>
      <c r="BPB107" s="112"/>
      <c r="BPC107" s="118" t="s">
        <v>141</v>
      </c>
      <c r="BPD107" s="112"/>
      <c r="BPE107" s="112"/>
      <c r="BPF107" s="112"/>
      <c r="BPG107" s="112"/>
      <c r="BPH107" s="113"/>
      <c r="BPI107" s="112"/>
      <c r="BPJ107" s="112"/>
      <c r="BPK107" s="118" t="s">
        <v>141</v>
      </c>
      <c r="BPL107" s="112"/>
      <c r="BPM107" s="112"/>
      <c r="BPN107" s="112"/>
      <c r="BPO107" s="112"/>
      <c r="BPP107" s="113"/>
      <c r="BPQ107" s="112"/>
      <c r="BPR107" s="112"/>
      <c r="BPS107" s="118" t="s">
        <v>141</v>
      </c>
      <c r="BPT107" s="112"/>
      <c r="BPU107" s="112"/>
      <c r="BPV107" s="112"/>
      <c r="BPW107" s="112"/>
      <c r="BPX107" s="113"/>
      <c r="BPY107" s="112"/>
      <c r="BPZ107" s="112"/>
      <c r="BQA107" s="118" t="s">
        <v>141</v>
      </c>
      <c r="BQB107" s="112"/>
      <c r="BQC107" s="112"/>
      <c r="BQD107" s="112"/>
      <c r="BQE107" s="112"/>
      <c r="BQF107" s="113"/>
      <c r="BQG107" s="112"/>
      <c r="BQH107" s="112"/>
      <c r="BQI107" s="118" t="s">
        <v>141</v>
      </c>
      <c r="BQJ107" s="112"/>
      <c r="BQK107" s="112"/>
      <c r="BQL107" s="112"/>
      <c r="BQM107" s="112"/>
      <c r="BQN107" s="113"/>
      <c r="BQO107" s="112"/>
      <c r="BQP107" s="112"/>
      <c r="BQQ107" s="118" t="s">
        <v>141</v>
      </c>
      <c r="BQR107" s="112"/>
      <c r="BQS107" s="112"/>
      <c r="BQT107" s="112"/>
      <c r="BQU107" s="112"/>
      <c r="BQV107" s="113"/>
      <c r="BQW107" s="112"/>
      <c r="BQX107" s="112"/>
      <c r="BQY107" s="118" t="s">
        <v>141</v>
      </c>
      <c r="BQZ107" s="112"/>
      <c r="BRA107" s="112"/>
      <c r="BRB107" s="112"/>
      <c r="BRC107" s="112"/>
      <c r="BRD107" s="113"/>
      <c r="BRE107" s="112"/>
      <c r="BRF107" s="112"/>
      <c r="BRG107" s="118" t="s">
        <v>141</v>
      </c>
      <c r="BRH107" s="112"/>
      <c r="BRI107" s="112"/>
      <c r="BRJ107" s="112"/>
      <c r="BRK107" s="112"/>
      <c r="BRL107" s="113"/>
      <c r="BRM107" s="112"/>
      <c r="BRN107" s="112"/>
      <c r="BRO107" s="118" t="s">
        <v>141</v>
      </c>
      <c r="BRP107" s="112"/>
      <c r="BRQ107" s="112"/>
      <c r="BRR107" s="112"/>
      <c r="BRS107" s="112"/>
      <c r="BRT107" s="113"/>
      <c r="BRU107" s="112"/>
      <c r="BRV107" s="112"/>
      <c r="BRW107" s="118" t="s">
        <v>141</v>
      </c>
      <c r="BRX107" s="112"/>
      <c r="BRY107" s="112"/>
      <c r="BRZ107" s="112"/>
      <c r="BSA107" s="112"/>
      <c r="BSB107" s="113"/>
      <c r="BSC107" s="112"/>
      <c r="BSD107" s="112"/>
      <c r="BSE107" s="118" t="s">
        <v>141</v>
      </c>
      <c r="BSF107" s="112"/>
      <c r="BSG107" s="112"/>
      <c r="BSH107" s="112"/>
      <c r="BSI107" s="112"/>
      <c r="BSJ107" s="113"/>
      <c r="BSK107" s="112"/>
      <c r="BSL107" s="112"/>
      <c r="BSM107" s="118" t="s">
        <v>141</v>
      </c>
      <c r="BSN107" s="112"/>
      <c r="BSO107" s="112"/>
      <c r="BSP107" s="112"/>
      <c r="BSQ107" s="112"/>
      <c r="BSR107" s="113"/>
      <c r="BSS107" s="112"/>
      <c r="BST107" s="112"/>
      <c r="BSU107" s="118" t="s">
        <v>141</v>
      </c>
      <c r="BSV107" s="112"/>
      <c r="BSW107" s="112"/>
      <c r="BSX107" s="112"/>
      <c r="BSY107" s="112"/>
      <c r="BSZ107" s="113"/>
      <c r="BTA107" s="112"/>
      <c r="BTB107" s="112"/>
      <c r="BTC107" s="118" t="s">
        <v>141</v>
      </c>
      <c r="BTD107" s="112"/>
      <c r="BTE107" s="112"/>
      <c r="BTF107" s="112"/>
      <c r="BTG107" s="112"/>
      <c r="BTH107" s="113"/>
      <c r="BTI107" s="112"/>
      <c r="BTJ107" s="112"/>
      <c r="BTK107" s="118" t="s">
        <v>141</v>
      </c>
      <c r="BTL107" s="112"/>
      <c r="BTM107" s="112"/>
      <c r="BTN107" s="112"/>
      <c r="BTO107" s="112"/>
      <c r="BTP107" s="113"/>
      <c r="BTQ107" s="112"/>
      <c r="BTR107" s="112"/>
      <c r="BTS107" s="118" t="s">
        <v>141</v>
      </c>
      <c r="BTT107" s="112"/>
      <c r="BTU107" s="112"/>
      <c r="BTV107" s="112"/>
      <c r="BTW107" s="112"/>
      <c r="BTX107" s="113"/>
      <c r="BTY107" s="112"/>
      <c r="BTZ107" s="112"/>
      <c r="BUA107" s="118" t="s">
        <v>141</v>
      </c>
      <c r="BUB107" s="112"/>
      <c r="BUC107" s="112"/>
      <c r="BUD107" s="112"/>
      <c r="BUE107" s="112"/>
      <c r="BUF107" s="113"/>
      <c r="BUG107" s="112"/>
      <c r="BUH107" s="112"/>
      <c r="BUI107" s="118" t="s">
        <v>141</v>
      </c>
      <c r="BUJ107" s="112"/>
      <c r="BUK107" s="112"/>
      <c r="BUL107" s="112"/>
      <c r="BUM107" s="112"/>
      <c r="BUN107" s="113"/>
      <c r="BUO107" s="112"/>
      <c r="BUP107" s="112"/>
      <c r="BUQ107" s="118" t="s">
        <v>141</v>
      </c>
      <c r="BUR107" s="112"/>
      <c r="BUS107" s="112"/>
      <c r="BUT107" s="112"/>
      <c r="BUU107" s="112"/>
      <c r="BUV107" s="113"/>
      <c r="BUW107" s="112"/>
      <c r="BUX107" s="112"/>
      <c r="BUY107" s="118" t="s">
        <v>141</v>
      </c>
      <c r="BUZ107" s="112"/>
      <c r="BVA107" s="112"/>
      <c r="BVB107" s="112"/>
      <c r="BVC107" s="112"/>
      <c r="BVD107" s="113"/>
      <c r="BVE107" s="112"/>
      <c r="BVF107" s="112"/>
      <c r="BVG107" s="118" t="s">
        <v>141</v>
      </c>
      <c r="BVH107" s="112"/>
      <c r="BVI107" s="112"/>
      <c r="BVJ107" s="112"/>
      <c r="BVK107" s="112"/>
      <c r="BVL107" s="113"/>
      <c r="BVM107" s="112"/>
      <c r="BVN107" s="112"/>
      <c r="BVO107" s="118" t="s">
        <v>141</v>
      </c>
      <c r="BVP107" s="112"/>
      <c r="BVQ107" s="112"/>
      <c r="BVR107" s="112"/>
      <c r="BVS107" s="112"/>
      <c r="BVT107" s="113"/>
      <c r="BVU107" s="112"/>
      <c r="BVV107" s="112"/>
      <c r="BVW107" s="118" t="s">
        <v>141</v>
      </c>
      <c r="BVX107" s="112"/>
      <c r="BVY107" s="112"/>
      <c r="BVZ107" s="112"/>
      <c r="BWA107" s="112"/>
      <c r="BWB107" s="113"/>
      <c r="BWC107" s="112"/>
      <c r="BWD107" s="112"/>
      <c r="BWE107" s="118" t="s">
        <v>141</v>
      </c>
      <c r="BWF107" s="112"/>
      <c r="BWG107" s="112"/>
      <c r="BWH107" s="112"/>
      <c r="BWI107" s="112"/>
      <c r="BWJ107" s="113"/>
      <c r="BWK107" s="112"/>
      <c r="BWL107" s="112"/>
      <c r="BWM107" s="118" t="s">
        <v>141</v>
      </c>
      <c r="BWN107" s="112"/>
      <c r="BWO107" s="112"/>
      <c r="BWP107" s="112"/>
      <c r="BWQ107" s="112"/>
      <c r="BWR107" s="113"/>
      <c r="BWS107" s="112"/>
      <c r="BWT107" s="112"/>
      <c r="BWU107" s="118" t="s">
        <v>141</v>
      </c>
      <c r="BWV107" s="112"/>
      <c r="BWW107" s="112"/>
      <c r="BWX107" s="112"/>
      <c r="BWY107" s="112"/>
      <c r="BWZ107" s="113"/>
      <c r="BXA107" s="112"/>
      <c r="BXB107" s="112"/>
      <c r="BXC107" s="118" t="s">
        <v>141</v>
      </c>
      <c r="BXD107" s="112"/>
      <c r="BXE107" s="112"/>
      <c r="BXF107" s="112"/>
      <c r="BXG107" s="112"/>
      <c r="BXH107" s="113"/>
      <c r="BXI107" s="112"/>
      <c r="BXJ107" s="112"/>
      <c r="BXK107" s="118" t="s">
        <v>141</v>
      </c>
      <c r="BXL107" s="112"/>
      <c r="BXM107" s="112"/>
      <c r="BXN107" s="112"/>
      <c r="BXO107" s="112"/>
      <c r="BXP107" s="113"/>
      <c r="BXQ107" s="112"/>
      <c r="BXR107" s="112"/>
      <c r="BXS107" s="118" t="s">
        <v>141</v>
      </c>
      <c r="BXT107" s="112"/>
      <c r="BXU107" s="112"/>
      <c r="BXV107" s="112"/>
      <c r="BXW107" s="112"/>
      <c r="BXX107" s="113"/>
      <c r="BXY107" s="112"/>
      <c r="BXZ107" s="112"/>
      <c r="BYA107" s="118" t="s">
        <v>141</v>
      </c>
      <c r="BYB107" s="112"/>
      <c r="BYC107" s="112"/>
      <c r="BYD107" s="112"/>
      <c r="BYE107" s="112"/>
      <c r="BYF107" s="113"/>
      <c r="BYG107" s="112"/>
      <c r="BYH107" s="112"/>
      <c r="BYI107" s="118" t="s">
        <v>141</v>
      </c>
      <c r="BYJ107" s="112"/>
      <c r="BYK107" s="112"/>
      <c r="BYL107" s="112"/>
      <c r="BYM107" s="112"/>
      <c r="BYN107" s="113"/>
      <c r="BYO107" s="112"/>
      <c r="BYP107" s="112"/>
      <c r="BYQ107" s="118" t="s">
        <v>141</v>
      </c>
      <c r="BYR107" s="112"/>
      <c r="BYS107" s="112"/>
      <c r="BYT107" s="112"/>
      <c r="BYU107" s="112"/>
      <c r="BYV107" s="113"/>
      <c r="BYW107" s="112"/>
      <c r="BYX107" s="112"/>
      <c r="BYY107" s="118" t="s">
        <v>141</v>
      </c>
      <c r="BYZ107" s="112"/>
      <c r="BZA107" s="112"/>
      <c r="BZB107" s="112"/>
      <c r="BZC107" s="112"/>
      <c r="BZD107" s="113"/>
      <c r="BZE107" s="112"/>
      <c r="BZF107" s="112"/>
      <c r="BZG107" s="118" t="s">
        <v>141</v>
      </c>
      <c r="BZH107" s="112"/>
      <c r="BZI107" s="112"/>
      <c r="BZJ107" s="112"/>
      <c r="BZK107" s="112"/>
      <c r="BZL107" s="113"/>
      <c r="BZM107" s="112"/>
      <c r="BZN107" s="112"/>
      <c r="BZO107" s="118" t="s">
        <v>141</v>
      </c>
      <c r="BZP107" s="112"/>
      <c r="BZQ107" s="112"/>
      <c r="BZR107" s="112"/>
      <c r="BZS107" s="112"/>
      <c r="BZT107" s="113"/>
      <c r="BZU107" s="112"/>
      <c r="BZV107" s="112"/>
      <c r="BZW107" s="118" t="s">
        <v>141</v>
      </c>
      <c r="BZX107" s="112"/>
      <c r="BZY107" s="112"/>
      <c r="BZZ107" s="112"/>
      <c r="CAA107" s="112"/>
      <c r="CAB107" s="113"/>
      <c r="CAC107" s="112"/>
      <c r="CAD107" s="112"/>
      <c r="CAE107" s="118" t="s">
        <v>141</v>
      </c>
      <c r="CAF107" s="112"/>
      <c r="CAG107" s="112"/>
      <c r="CAH107" s="112"/>
      <c r="CAI107" s="112"/>
      <c r="CAJ107" s="113"/>
      <c r="CAK107" s="112"/>
      <c r="CAL107" s="112"/>
      <c r="CAM107" s="118" t="s">
        <v>141</v>
      </c>
      <c r="CAN107" s="112"/>
      <c r="CAO107" s="112"/>
      <c r="CAP107" s="112"/>
      <c r="CAQ107" s="112"/>
      <c r="CAR107" s="113"/>
      <c r="CAS107" s="112"/>
      <c r="CAT107" s="112"/>
      <c r="CAU107" s="118" t="s">
        <v>141</v>
      </c>
      <c r="CAV107" s="112"/>
      <c r="CAW107" s="112"/>
      <c r="CAX107" s="112"/>
      <c r="CAY107" s="112"/>
      <c r="CAZ107" s="113"/>
      <c r="CBA107" s="112"/>
      <c r="CBB107" s="112"/>
      <c r="CBC107" s="118" t="s">
        <v>141</v>
      </c>
      <c r="CBD107" s="112"/>
      <c r="CBE107" s="112"/>
      <c r="CBF107" s="112"/>
      <c r="CBG107" s="112"/>
      <c r="CBH107" s="113"/>
      <c r="CBI107" s="112"/>
      <c r="CBJ107" s="112"/>
      <c r="CBK107" s="118" t="s">
        <v>141</v>
      </c>
      <c r="CBL107" s="112"/>
      <c r="CBM107" s="112"/>
      <c r="CBN107" s="112"/>
      <c r="CBO107" s="112"/>
      <c r="CBP107" s="113"/>
      <c r="CBQ107" s="112"/>
      <c r="CBR107" s="112"/>
      <c r="CBS107" s="118" t="s">
        <v>141</v>
      </c>
      <c r="CBT107" s="112"/>
      <c r="CBU107" s="112"/>
      <c r="CBV107" s="112"/>
      <c r="CBW107" s="112"/>
      <c r="CBX107" s="113"/>
      <c r="CBY107" s="112"/>
      <c r="CBZ107" s="112"/>
      <c r="CCA107" s="118" t="s">
        <v>141</v>
      </c>
      <c r="CCB107" s="112"/>
      <c r="CCC107" s="112"/>
      <c r="CCD107" s="112"/>
      <c r="CCE107" s="112"/>
      <c r="CCF107" s="113"/>
      <c r="CCG107" s="112"/>
      <c r="CCH107" s="112"/>
      <c r="CCI107" s="118" t="s">
        <v>141</v>
      </c>
      <c r="CCJ107" s="112"/>
      <c r="CCK107" s="112"/>
      <c r="CCL107" s="112"/>
      <c r="CCM107" s="112"/>
      <c r="CCN107" s="113"/>
      <c r="CCO107" s="112"/>
      <c r="CCP107" s="112"/>
      <c r="CCQ107" s="118" t="s">
        <v>141</v>
      </c>
      <c r="CCR107" s="112"/>
      <c r="CCS107" s="112"/>
      <c r="CCT107" s="112"/>
      <c r="CCU107" s="112"/>
      <c r="CCV107" s="113"/>
      <c r="CCW107" s="112"/>
      <c r="CCX107" s="112"/>
      <c r="CCY107" s="118" t="s">
        <v>141</v>
      </c>
      <c r="CCZ107" s="112"/>
      <c r="CDA107" s="112"/>
      <c r="CDB107" s="112"/>
      <c r="CDC107" s="112"/>
      <c r="CDD107" s="113"/>
      <c r="CDE107" s="112"/>
      <c r="CDF107" s="112"/>
      <c r="CDG107" s="118" t="s">
        <v>141</v>
      </c>
      <c r="CDH107" s="112"/>
      <c r="CDI107" s="112"/>
      <c r="CDJ107" s="112"/>
      <c r="CDK107" s="112"/>
      <c r="CDL107" s="113"/>
      <c r="CDM107" s="112"/>
      <c r="CDN107" s="112"/>
      <c r="CDO107" s="118" t="s">
        <v>141</v>
      </c>
      <c r="CDP107" s="112"/>
      <c r="CDQ107" s="112"/>
      <c r="CDR107" s="112"/>
      <c r="CDS107" s="112"/>
      <c r="CDT107" s="113"/>
      <c r="CDU107" s="112"/>
      <c r="CDV107" s="112"/>
      <c r="CDW107" s="118" t="s">
        <v>141</v>
      </c>
      <c r="CDX107" s="112"/>
      <c r="CDY107" s="112"/>
      <c r="CDZ107" s="112"/>
      <c r="CEA107" s="112"/>
      <c r="CEB107" s="113"/>
      <c r="CEC107" s="112"/>
      <c r="CED107" s="112"/>
      <c r="CEE107" s="118" t="s">
        <v>141</v>
      </c>
      <c r="CEF107" s="112"/>
      <c r="CEG107" s="112"/>
      <c r="CEH107" s="112"/>
      <c r="CEI107" s="112"/>
      <c r="CEJ107" s="113"/>
      <c r="CEK107" s="112"/>
      <c r="CEL107" s="112"/>
      <c r="CEM107" s="118" t="s">
        <v>141</v>
      </c>
      <c r="CEN107" s="112"/>
      <c r="CEO107" s="112"/>
      <c r="CEP107" s="112"/>
      <c r="CEQ107" s="112"/>
      <c r="CER107" s="113"/>
      <c r="CES107" s="112"/>
      <c r="CET107" s="112"/>
      <c r="CEU107" s="118" t="s">
        <v>141</v>
      </c>
      <c r="CEV107" s="112"/>
      <c r="CEW107" s="112"/>
      <c r="CEX107" s="112"/>
      <c r="CEY107" s="112"/>
      <c r="CEZ107" s="113"/>
      <c r="CFA107" s="112"/>
      <c r="CFB107" s="112"/>
      <c r="CFC107" s="118" t="s">
        <v>141</v>
      </c>
      <c r="CFD107" s="112"/>
      <c r="CFE107" s="112"/>
      <c r="CFF107" s="112"/>
      <c r="CFG107" s="112"/>
      <c r="CFH107" s="113"/>
      <c r="CFI107" s="112"/>
      <c r="CFJ107" s="112"/>
      <c r="CFK107" s="118" t="s">
        <v>141</v>
      </c>
      <c r="CFL107" s="112"/>
      <c r="CFM107" s="112"/>
      <c r="CFN107" s="112"/>
      <c r="CFO107" s="112"/>
      <c r="CFP107" s="113"/>
      <c r="CFQ107" s="112"/>
      <c r="CFR107" s="112"/>
      <c r="CFS107" s="118" t="s">
        <v>141</v>
      </c>
      <c r="CFT107" s="112"/>
      <c r="CFU107" s="112"/>
      <c r="CFV107" s="112"/>
      <c r="CFW107" s="112"/>
      <c r="CFX107" s="113"/>
      <c r="CFY107" s="112"/>
      <c r="CFZ107" s="112"/>
      <c r="CGA107" s="118" t="s">
        <v>141</v>
      </c>
      <c r="CGB107" s="112"/>
      <c r="CGC107" s="112"/>
      <c r="CGD107" s="112"/>
      <c r="CGE107" s="112"/>
      <c r="CGF107" s="113"/>
      <c r="CGG107" s="112"/>
      <c r="CGH107" s="112"/>
      <c r="CGI107" s="118" t="s">
        <v>141</v>
      </c>
      <c r="CGJ107" s="112"/>
      <c r="CGK107" s="112"/>
      <c r="CGL107" s="112"/>
      <c r="CGM107" s="112"/>
      <c r="CGN107" s="113"/>
      <c r="CGO107" s="112"/>
      <c r="CGP107" s="112"/>
      <c r="CGQ107" s="118" t="s">
        <v>141</v>
      </c>
      <c r="CGR107" s="112"/>
      <c r="CGS107" s="112"/>
      <c r="CGT107" s="112"/>
      <c r="CGU107" s="112"/>
      <c r="CGV107" s="113"/>
      <c r="CGW107" s="112"/>
      <c r="CGX107" s="112"/>
      <c r="CGY107" s="118" t="s">
        <v>141</v>
      </c>
      <c r="CGZ107" s="112"/>
      <c r="CHA107" s="112"/>
      <c r="CHB107" s="112"/>
      <c r="CHC107" s="112"/>
      <c r="CHD107" s="113"/>
      <c r="CHE107" s="112"/>
      <c r="CHF107" s="112"/>
      <c r="CHG107" s="118" t="s">
        <v>141</v>
      </c>
      <c r="CHH107" s="112"/>
      <c r="CHI107" s="112"/>
      <c r="CHJ107" s="112"/>
      <c r="CHK107" s="112"/>
      <c r="CHL107" s="113"/>
      <c r="CHM107" s="112"/>
      <c r="CHN107" s="112"/>
      <c r="CHO107" s="118" t="s">
        <v>141</v>
      </c>
      <c r="CHP107" s="112"/>
      <c r="CHQ107" s="112"/>
      <c r="CHR107" s="112"/>
      <c r="CHS107" s="112"/>
      <c r="CHT107" s="113"/>
      <c r="CHU107" s="112"/>
      <c r="CHV107" s="112"/>
      <c r="CHW107" s="118" t="s">
        <v>141</v>
      </c>
      <c r="CHX107" s="112"/>
      <c r="CHY107" s="112"/>
      <c r="CHZ107" s="112"/>
      <c r="CIA107" s="112"/>
      <c r="CIB107" s="113"/>
      <c r="CIC107" s="112"/>
      <c r="CID107" s="112"/>
      <c r="CIE107" s="118" t="s">
        <v>141</v>
      </c>
      <c r="CIF107" s="112"/>
      <c r="CIG107" s="112"/>
      <c r="CIH107" s="112"/>
      <c r="CII107" s="112"/>
      <c r="CIJ107" s="113"/>
      <c r="CIK107" s="112"/>
      <c r="CIL107" s="112"/>
      <c r="CIM107" s="118" t="s">
        <v>141</v>
      </c>
      <c r="CIN107" s="112"/>
      <c r="CIO107" s="112"/>
      <c r="CIP107" s="112"/>
      <c r="CIQ107" s="112"/>
      <c r="CIR107" s="113"/>
      <c r="CIS107" s="112"/>
      <c r="CIT107" s="112"/>
      <c r="CIU107" s="118" t="s">
        <v>141</v>
      </c>
      <c r="CIV107" s="112"/>
      <c r="CIW107" s="112"/>
      <c r="CIX107" s="112"/>
      <c r="CIY107" s="112"/>
      <c r="CIZ107" s="113"/>
      <c r="CJA107" s="112"/>
      <c r="CJB107" s="112"/>
      <c r="CJC107" s="118" t="s">
        <v>141</v>
      </c>
      <c r="CJD107" s="112"/>
      <c r="CJE107" s="112"/>
      <c r="CJF107" s="112"/>
      <c r="CJG107" s="112"/>
      <c r="CJH107" s="113"/>
      <c r="CJI107" s="112"/>
      <c r="CJJ107" s="112"/>
      <c r="CJK107" s="118" t="s">
        <v>141</v>
      </c>
      <c r="CJL107" s="112"/>
      <c r="CJM107" s="112"/>
      <c r="CJN107" s="112"/>
      <c r="CJO107" s="112"/>
      <c r="CJP107" s="113"/>
      <c r="CJQ107" s="112"/>
      <c r="CJR107" s="112"/>
      <c r="CJS107" s="118" t="s">
        <v>141</v>
      </c>
      <c r="CJT107" s="112"/>
      <c r="CJU107" s="112"/>
      <c r="CJV107" s="112"/>
      <c r="CJW107" s="112"/>
      <c r="CJX107" s="113"/>
      <c r="CJY107" s="112"/>
      <c r="CJZ107" s="112"/>
      <c r="CKA107" s="118" t="s">
        <v>141</v>
      </c>
      <c r="CKB107" s="112"/>
      <c r="CKC107" s="112"/>
      <c r="CKD107" s="112"/>
      <c r="CKE107" s="112"/>
      <c r="CKF107" s="113"/>
      <c r="CKG107" s="112"/>
      <c r="CKH107" s="112"/>
      <c r="CKI107" s="118" t="s">
        <v>141</v>
      </c>
      <c r="CKJ107" s="112"/>
      <c r="CKK107" s="112"/>
      <c r="CKL107" s="112"/>
      <c r="CKM107" s="112"/>
      <c r="CKN107" s="113"/>
      <c r="CKO107" s="112"/>
      <c r="CKP107" s="112"/>
      <c r="CKQ107" s="118" t="s">
        <v>141</v>
      </c>
      <c r="CKR107" s="112"/>
      <c r="CKS107" s="112"/>
      <c r="CKT107" s="112"/>
      <c r="CKU107" s="112"/>
      <c r="CKV107" s="113"/>
      <c r="CKW107" s="112"/>
      <c r="CKX107" s="112"/>
      <c r="CKY107" s="118" t="s">
        <v>141</v>
      </c>
      <c r="CKZ107" s="112"/>
      <c r="CLA107" s="112"/>
      <c r="CLB107" s="112"/>
      <c r="CLC107" s="112"/>
      <c r="CLD107" s="113"/>
      <c r="CLE107" s="112"/>
      <c r="CLF107" s="112"/>
      <c r="CLG107" s="118" t="s">
        <v>141</v>
      </c>
      <c r="CLH107" s="112"/>
      <c r="CLI107" s="112"/>
      <c r="CLJ107" s="112"/>
      <c r="CLK107" s="112"/>
      <c r="CLL107" s="113"/>
      <c r="CLM107" s="112"/>
      <c r="CLN107" s="112"/>
      <c r="CLO107" s="118" t="s">
        <v>141</v>
      </c>
      <c r="CLP107" s="112"/>
      <c r="CLQ107" s="112"/>
      <c r="CLR107" s="112"/>
      <c r="CLS107" s="112"/>
      <c r="CLT107" s="113"/>
      <c r="CLU107" s="112"/>
      <c r="CLV107" s="112"/>
      <c r="CLW107" s="118" t="s">
        <v>141</v>
      </c>
      <c r="CLX107" s="112"/>
      <c r="CLY107" s="112"/>
      <c r="CLZ107" s="112"/>
      <c r="CMA107" s="112"/>
      <c r="CMB107" s="113"/>
      <c r="CMC107" s="112"/>
      <c r="CMD107" s="112"/>
      <c r="CME107" s="118" t="s">
        <v>141</v>
      </c>
      <c r="CMF107" s="112"/>
      <c r="CMG107" s="112"/>
      <c r="CMH107" s="112"/>
      <c r="CMI107" s="112"/>
      <c r="CMJ107" s="113"/>
      <c r="CMK107" s="112"/>
      <c r="CML107" s="112"/>
      <c r="CMM107" s="118" t="s">
        <v>141</v>
      </c>
      <c r="CMN107" s="112"/>
      <c r="CMO107" s="112"/>
      <c r="CMP107" s="112"/>
      <c r="CMQ107" s="112"/>
      <c r="CMR107" s="113"/>
      <c r="CMS107" s="112"/>
      <c r="CMT107" s="112"/>
      <c r="CMU107" s="118" t="s">
        <v>141</v>
      </c>
      <c r="CMV107" s="112"/>
      <c r="CMW107" s="112"/>
      <c r="CMX107" s="112"/>
      <c r="CMY107" s="112"/>
      <c r="CMZ107" s="113"/>
      <c r="CNA107" s="112"/>
      <c r="CNB107" s="112"/>
      <c r="CNC107" s="118" t="s">
        <v>141</v>
      </c>
      <c r="CND107" s="112"/>
      <c r="CNE107" s="112"/>
      <c r="CNF107" s="112"/>
      <c r="CNG107" s="112"/>
      <c r="CNH107" s="113"/>
      <c r="CNI107" s="112"/>
      <c r="CNJ107" s="112"/>
      <c r="CNK107" s="118" t="s">
        <v>141</v>
      </c>
      <c r="CNL107" s="112"/>
      <c r="CNM107" s="112"/>
      <c r="CNN107" s="112"/>
      <c r="CNO107" s="112"/>
      <c r="CNP107" s="113"/>
      <c r="CNQ107" s="112"/>
      <c r="CNR107" s="112"/>
      <c r="CNS107" s="118" t="s">
        <v>141</v>
      </c>
      <c r="CNT107" s="112"/>
      <c r="CNU107" s="112"/>
      <c r="CNV107" s="112"/>
      <c r="CNW107" s="112"/>
      <c r="CNX107" s="113"/>
      <c r="CNY107" s="112"/>
      <c r="CNZ107" s="112"/>
      <c r="COA107" s="118" t="s">
        <v>141</v>
      </c>
      <c r="COB107" s="112"/>
      <c r="COC107" s="112"/>
      <c r="COD107" s="112"/>
      <c r="COE107" s="112"/>
      <c r="COF107" s="113"/>
      <c r="COG107" s="112"/>
      <c r="COH107" s="112"/>
      <c r="COI107" s="118" t="s">
        <v>141</v>
      </c>
      <c r="COJ107" s="112"/>
      <c r="COK107" s="112"/>
      <c r="COL107" s="112"/>
      <c r="COM107" s="112"/>
      <c r="CON107" s="113"/>
      <c r="COO107" s="112"/>
      <c r="COP107" s="112"/>
      <c r="COQ107" s="118" t="s">
        <v>141</v>
      </c>
      <c r="COR107" s="112"/>
      <c r="COS107" s="112"/>
      <c r="COT107" s="112"/>
      <c r="COU107" s="112"/>
      <c r="COV107" s="113"/>
      <c r="COW107" s="112"/>
      <c r="COX107" s="112"/>
      <c r="COY107" s="118" t="s">
        <v>141</v>
      </c>
      <c r="COZ107" s="112"/>
      <c r="CPA107" s="112"/>
      <c r="CPB107" s="112"/>
      <c r="CPC107" s="112"/>
      <c r="CPD107" s="113"/>
      <c r="CPE107" s="112"/>
      <c r="CPF107" s="112"/>
      <c r="CPG107" s="118" t="s">
        <v>141</v>
      </c>
      <c r="CPH107" s="112"/>
      <c r="CPI107" s="112"/>
      <c r="CPJ107" s="112"/>
      <c r="CPK107" s="112"/>
      <c r="CPL107" s="113"/>
      <c r="CPM107" s="112"/>
      <c r="CPN107" s="112"/>
      <c r="CPO107" s="118" t="s">
        <v>141</v>
      </c>
      <c r="CPP107" s="112"/>
      <c r="CPQ107" s="112"/>
      <c r="CPR107" s="112"/>
      <c r="CPS107" s="112"/>
      <c r="CPT107" s="113"/>
      <c r="CPU107" s="112"/>
      <c r="CPV107" s="112"/>
      <c r="CPW107" s="118" t="s">
        <v>141</v>
      </c>
      <c r="CPX107" s="112"/>
      <c r="CPY107" s="112"/>
      <c r="CPZ107" s="112"/>
      <c r="CQA107" s="112"/>
      <c r="CQB107" s="113"/>
      <c r="CQC107" s="112"/>
      <c r="CQD107" s="112"/>
      <c r="CQE107" s="118" t="s">
        <v>141</v>
      </c>
      <c r="CQF107" s="112"/>
      <c r="CQG107" s="112"/>
      <c r="CQH107" s="112"/>
      <c r="CQI107" s="112"/>
      <c r="CQJ107" s="113"/>
      <c r="CQK107" s="112"/>
      <c r="CQL107" s="112"/>
      <c r="CQM107" s="118" t="s">
        <v>141</v>
      </c>
      <c r="CQN107" s="112"/>
      <c r="CQO107" s="112"/>
      <c r="CQP107" s="112"/>
      <c r="CQQ107" s="112"/>
      <c r="CQR107" s="113"/>
      <c r="CQS107" s="112"/>
      <c r="CQT107" s="112"/>
      <c r="CQU107" s="118" t="s">
        <v>141</v>
      </c>
      <c r="CQV107" s="112"/>
      <c r="CQW107" s="112"/>
      <c r="CQX107" s="112"/>
      <c r="CQY107" s="112"/>
      <c r="CQZ107" s="113"/>
      <c r="CRA107" s="112"/>
      <c r="CRB107" s="112"/>
      <c r="CRC107" s="118" t="s">
        <v>141</v>
      </c>
      <c r="CRD107" s="112"/>
      <c r="CRE107" s="112"/>
      <c r="CRF107" s="112"/>
      <c r="CRG107" s="112"/>
      <c r="CRH107" s="113"/>
      <c r="CRI107" s="112"/>
      <c r="CRJ107" s="112"/>
      <c r="CRK107" s="118" t="s">
        <v>141</v>
      </c>
      <c r="CRL107" s="112"/>
      <c r="CRM107" s="112"/>
      <c r="CRN107" s="112"/>
      <c r="CRO107" s="112"/>
      <c r="CRP107" s="113"/>
      <c r="CRQ107" s="112"/>
      <c r="CRR107" s="112"/>
      <c r="CRS107" s="118" t="s">
        <v>141</v>
      </c>
      <c r="CRT107" s="112"/>
      <c r="CRU107" s="112"/>
      <c r="CRV107" s="112"/>
      <c r="CRW107" s="112"/>
      <c r="CRX107" s="113"/>
      <c r="CRY107" s="112"/>
      <c r="CRZ107" s="112"/>
      <c r="CSA107" s="118" t="s">
        <v>141</v>
      </c>
      <c r="CSB107" s="112"/>
      <c r="CSC107" s="112"/>
      <c r="CSD107" s="112"/>
      <c r="CSE107" s="112"/>
      <c r="CSF107" s="113"/>
      <c r="CSG107" s="112"/>
      <c r="CSH107" s="112"/>
      <c r="CSI107" s="118" t="s">
        <v>141</v>
      </c>
      <c r="CSJ107" s="112"/>
      <c r="CSK107" s="112"/>
      <c r="CSL107" s="112"/>
      <c r="CSM107" s="112"/>
      <c r="CSN107" s="113"/>
      <c r="CSO107" s="112"/>
      <c r="CSP107" s="112"/>
      <c r="CSQ107" s="118" t="s">
        <v>141</v>
      </c>
      <c r="CSR107" s="112"/>
      <c r="CSS107" s="112"/>
      <c r="CST107" s="112"/>
      <c r="CSU107" s="112"/>
      <c r="CSV107" s="113"/>
      <c r="CSW107" s="112"/>
      <c r="CSX107" s="112"/>
      <c r="CSY107" s="118" t="s">
        <v>141</v>
      </c>
      <c r="CSZ107" s="112"/>
      <c r="CTA107" s="112"/>
      <c r="CTB107" s="112"/>
      <c r="CTC107" s="112"/>
      <c r="CTD107" s="113"/>
      <c r="CTE107" s="112"/>
      <c r="CTF107" s="112"/>
      <c r="CTG107" s="118" t="s">
        <v>141</v>
      </c>
      <c r="CTH107" s="112"/>
      <c r="CTI107" s="112"/>
      <c r="CTJ107" s="112"/>
      <c r="CTK107" s="112"/>
      <c r="CTL107" s="113"/>
      <c r="CTM107" s="112"/>
      <c r="CTN107" s="112"/>
      <c r="CTO107" s="118" t="s">
        <v>141</v>
      </c>
      <c r="CTP107" s="112"/>
      <c r="CTQ107" s="112"/>
      <c r="CTR107" s="112"/>
      <c r="CTS107" s="112"/>
      <c r="CTT107" s="113"/>
      <c r="CTU107" s="112"/>
      <c r="CTV107" s="112"/>
      <c r="CTW107" s="118" t="s">
        <v>141</v>
      </c>
      <c r="CTX107" s="112"/>
      <c r="CTY107" s="112"/>
      <c r="CTZ107" s="112"/>
      <c r="CUA107" s="112"/>
      <c r="CUB107" s="113"/>
      <c r="CUC107" s="112"/>
      <c r="CUD107" s="112"/>
      <c r="CUE107" s="118" t="s">
        <v>141</v>
      </c>
      <c r="CUF107" s="112"/>
      <c r="CUG107" s="112"/>
      <c r="CUH107" s="112"/>
      <c r="CUI107" s="112"/>
      <c r="CUJ107" s="113"/>
      <c r="CUK107" s="112"/>
      <c r="CUL107" s="112"/>
      <c r="CUM107" s="118" t="s">
        <v>141</v>
      </c>
      <c r="CUN107" s="112"/>
      <c r="CUO107" s="112"/>
      <c r="CUP107" s="112"/>
      <c r="CUQ107" s="112"/>
      <c r="CUR107" s="113"/>
      <c r="CUS107" s="112"/>
      <c r="CUT107" s="112"/>
      <c r="CUU107" s="118" t="s">
        <v>141</v>
      </c>
      <c r="CUV107" s="112"/>
      <c r="CUW107" s="112"/>
      <c r="CUX107" s="112"/>
      <c r="CUY107" s="112"/>
      <c r="CUZ107" s="113"/>
      <c r="CVA107" s="112"/>
      <c r="CVB107" s="112"/>
      <c r="CVC107" s="118" t="s">
        <v>141</v>
      </c>
      <c r="CVD107" s="112"/>
      <c r="CVE107" s="112"/>
      <c r="CVF107" s="112"/>
      <c r="CVG107" s="112"/>
      <c r="CVH107" s="113"/>
      <c r="CVI107" s="112"/>
      <c r="CVJ107" s="112"/>
      <c r="CVK107" s="118" t="s">
        <v>141</v>
      </c>
      <c r="CVL107" s="112"/>
      <c r="CVM107" s="112"/>
      <c r="CVN107" s="112"/>
      <c r="CVO107" s="112"/>
      <c r="CVP107" s="113"/>
      <c r="CVQ107" s="112"/>
      <c r="CVR107" s="112"/>
      <c r="CVS107" s="118" t="s">
        <v>141</v>
      </c>
      <c r="CVT107" s="112"/>
      <c r="CVU107" s="112"/>
      <c r="CVV107" s="112"/>
      <c r="CVW107" s="112"/>
      <c r="CVX107" s="113"/>
      <c r="CVY107" s="112"/>
      <c r="CVZ107" s="112"/>
      <c r="CWA107" s="118" t="s">
        <v>141</v>
      </c>
      <c r="CWB107" s="112"/>
      <c r="CWC107" s="112"/>
      <c r="CWD107" s="112"/>
      <c r="CWE107" s="112"/>
      <c r="CWF107" s="113"/>
      <c r="CWG107" s="112"/>
      <c r="CWH107" s="112"/>
      <c r="CWI107" s="118" t="s">
        <v>141</v>
      </c>
      <c r="CWJ107" s="112"/>
      <c r="CWK107" s="112"/>
      <c r="CWL107" s="112"/>
      <c r="CWM107" s="112"/>
      <c r="CWN107" s="113"/>
      <c r="CWO107" s="112"/>
      <c r="CWP107" s="112"/>
      <c r="CWQ107" s="118" t="s">
        <v>141</v>
      </c>
      <c r="CWR107" s="112"/>
      <c r="CWS107" s="112"/>
      <c r="CWT107" s="112"/>
      <c r="CWU107" s="112"/>
      <c r="CWV107" s="113"/>
      <c r="CWW107" s="112"/>
      <c r="CWX107" s="112"/>
      <c r="CWY107" s="118" t="s">
        <v>141</v>
      </c>
      <c r="CWZ107" s="112"/>
      <c r="CXA107" s="112"/>
      <c r="CXB107" s="112"/>
      <c r="CXC107" s="112"/>
      <c r="CXD107" s="113"/>
      <c r="CXE107" s="112"/>
      <c r="CXF107" s="112"/>
      <c r="CXG107" s="118" t="s">
        <v>141</v>
      </c>
      <c r="CXH107" s="112"/>
      <c r="CXI107" s="112"/>
      <c r="CXJ107" s="112"/>
      <c r="CXK107" s="112"/>
      <c r="CXL107" s="113"/>
      <c r="CXM107" s="112"/>
      <c r="CXN107" s="112"/>
      <c r="CXO107" s="118" t="s">
        <v>141</v>
      </c>
      <c r="CXP107" s="112"/>
      <c r="CXQ107" s="112"/>
      <c r="CXR107" s="112"/>
      <c r="CXS107" s="112"/>
      <c r="CXT107" s="113"/>
      <c r="CXU107" s="112"/>
      <c r="CXV107" s="112"/>
      <c r="CXW107" s="118" t="s">
        <v>141</v>
      </c>
      <c r="CXX107" s="112"/>
      <c r="CXY107" s="112"/>
      <c r="CXZ107" s="112"/>
      <c r="CYA107" s="112"/>
      <c r="CYB107" s="113"/>
      <c r="CYC107" s="112"/>
      <c r="CYD107" s="112"/>
      <c r="CYE107" s="118" t="s">
        <v>141</v>
      </c>
      <c r="CYF107" s="112"/>
      <c r="CYG107" s="112"/>
      <c r="CYH107" s="112"/>
      <c r="CYI107" s="112"/>
      <c r="CYJ107" s="113"/>
      <c r="CYK107" s="112"/>
      <c r="CYL107" s="112"/>
      <c r="CYM107" s="118" t="s">
        <v>141</v>
      </c>
      <c r="CYN107" s="112"/>
      <c r="CYO107" s="112"/>
      <c r="CYP107" s="112"/>
      <c r="CYQ107" s="112"/>
      <c r="CYR107" s="113"/>
      <c r="CYS107" s="112"/>
      <c r="CYT107" s="112"/>
      <c r="CYU107" s="118" t="s">
        <v>141</v>
      </c>
      <c r="CYV107" s="112"/>
      <c r="CYW107" s="112"/>
      <c r="CYX107" s="112"/>
      <c r="CYY107" s="112"/>
      <c r="CYZ107" s="113"/>
      <c r="CZA107" s="112"/>
      <c r="CZB107" s="112"/>
      <c r="CZC107" s="118" t="s">
        <v>141</v>
      </c>
      <c r="CZD107" s="112"/>
      <c r="CZE107" s="112"/>
      <c r="CZF107" s="112"/>
      <c r="CZG107" s="112"/>
      <c r="CZH107" s="113"/>
      <c r="CZI107" s="112"/>
      <c r="CZJ107" s="112"/>
      <c r="CZK107" s="118" t="s">
        <v>141</v>
      </c>
      <c r="CZL107" s="112"/>
      <c r="CZM107" s="112"/>
      <c r="CZN107" s="112"/>
      <c r="CZO107" s="112"/>
      <c r="CZP107" s="113"/>
      <c r="CZQ107" s="112"/>
      <c r="CZR107" s="112"/>
      <c r="CZS107" s="118" t="s">
        <v>141</v>
      </c>
      <c r="CZT107" s="112"/>
      <c r="CZU107" s="112"/>
      <c r="CZV107" s="112"/>
      <c r="CZW107" s="112"/>
      <c r="CZX107" s="113"/>
      <c r="CZY107" s="112"/>
      <c r="CZZ107" s="112"/>
      <c r="DAA107" s="118" t="s">
        <v>141</v>
      </c>
      <c r="DAB107" s="112"/>
      <c r="DAC107" s="112"/>
      <c r="DAD107" s="112"/>
      <c r="DAE107" s="112"/>
      <c r="DAF107" s="113"/>
      <c r="DAG107" s="112"/>
      <c r="DAH107" s="112"/>
      <c r="DAI107" s="118" t="s">
        <v>141</v>
      </c>
      <c r="DAJ107" s="112"/>
      <c r="DAK107" s="112"/>
      <c r="DAL107" s="112"/>
      <c r="DAM107" s="112"/>
      <c r="DAN107" s="113"/>
      <c r="DAO107" s="112"/>
      <c r="DAP107" s="112"/>
      <c r="DAQ107" s="118" t="s">
        <v>141</v>
      </c>
      <c r="DAR107" s="112"/>
      <c r="DAS107" s="112"/>
      <c r="DAT107" s="112"/>
      <c r="DAU107" s="112"/>
      <c r="DAV107" s="113"/>
      <c r="DAW107" s="112"/>
      <c r="DAX107" s="112"/>
      <c r="DAY107" s="118" t="s">
        <v>141</v>
      </c>
      <c r="DAZ107" s="112"/>
      <c r="DBA107" s="112"/>
      <c r="DBB107" s="112"/>
      <c r="DBC107" s="112"/>
      <c r="DBD107" s="113"/>
      <c r="DBE107" s="112"/>
      <c r="DBF107" s="112"/>
      <c r="DBG107" s="118" t="s">
        <v>141</v>
      </c>
      <c r="DBH107" s="112"/>
      <c r="DBI107" s="112"/>
      <c r="DBJ107" s="112"/>
      <c r="DBK107" s="112"/>
      <c r="DBL107" s="113"/>
      <c r="DBM107" s="112"/>
      <c r="DBN107" s="112"/>
      <c r="DBO107" s="118" t="s">
        <v>141</v>
      </c>
      <c r="DBP107" s="112"/>
      <c r="DBQ107" s="112"/>
      <c r="DBR107" s="112"/>
      <c r="DBS107" s="112"/>
      <c r="DBT107" s="113"/>
      <c r="DBU107" s="112"/>
      <c r="DBV107" s="112"/>
      <c r="DBW107" s="118" t="s">
        <v>141</v>
      </c>
      <c r="DBX107" s="112"/>
      <c r="DBY107" s="112"/>
      <c r="DBZ107" s="112"/>
      <c r="DCA107" s="112"/>
      <c r="DCB107" s="113"/>
      <c r="DCC107" s="112"/>
      <c r="DCD107" s="112"/>
      <c r="DCE107" s="118" t="s">
        <v>141</v>
      </c>
      <c r="DCF107" s="112"/>
      <c r="DCG107" s="112"/>
      <c r="DCH107" s="112"/>
      <c r="DCI107" s="112"/>
      <c r="DCJ107" s="113"/>
      <c r="DCK107" s="112"/>
      <c r="DCL107" s="112"/>
      <c r="DCM107" s="118" t="s">
        <v>141</v>
      </c>
      <c r="DCN107" s="112"/>
      <c r="DCO107" s="112"/>
      <c r="DCP107" s="112"/>
      <c r="DCQ107" s="112"/>
      <c r="DCR107" s="113"/>
      <c r="DCS107" s="112"/>
      <c r="DCT107" s="112"/>
      <c r="DCU107" s="118" t="s">
        <v>141</v>
      </c>
      <c r="DCV107" s="112"/>
      <c r="DCW107" s="112"/>
      <c r="DCX107" s="112"/>
      <c r="DCY107" s="112"/>
      <c r="DCZ107" s="113"/>
      <c r="DDA107" s="112"/>
      <c r="DDB107" s="112"/>
      <c r="DDC107" s="118" t="s">
        <v>141</v>
      </c>
      <c r="DDD107" s="112"/>
      <c r="DDE107" s="112"/>
      <c r="DDF107" s="112"/>
      <c r="DDG107" s="112"/>
      <c r="DDH107" s="113"/>
      <c r="DDI107" s="112"/>
      <c r="DDJ107" s="112"/>
      <c r="DDK107" s="118" t="s">
        <v>141</v>
      </c>
      <c r="DDL107" s="112"/>
      <c r="DDM107" s="112"/>
      <c r="DDN107" s="112"/>
      <c r="DDO107" s="112"/>
      <c r="DDP107" s="113"/>
      <c r="DDQ107" s="112"/>
      <c r="DDR107" s="112"/>
      <c r="DDS107" s="118" t="s">
        <v>141</v>
      </c>
      <c r="DDT107" s="112"/>
      <c r="DDU107" s="112"/>
      <c r="DDV107" s="112"/>
      <c r="DDW107" s="112"/>
      <c r="DDX107" s="113"/>
      <c r="DDY107" s="112"/>
      <c r="DDZ107" s="112"/>
      <c r="DEA107" s="118" t="s">
        <v>141</v>
      </c>
      <c r="DEB107" s="112"/>
      <c r="DEC107" s="112"/>
      <c r="DED107" s="112"/>
      <c r="DEE107" s="112"/>
      <c r="DEF107" s="113"/>
      <c r="DEG107" s="112"/>
      <c r="DEH107" s="112"/>
      <c r="DEI107" s="118" t="s">
        <v>141</v>
      </c>
      <c r="DEJ107" s="112"/>
      <c r="DEK107" s="112"/>
      <c r="DEL107" s="112"/>
      <c r="DEM107" s="112"/>
      <c r="DEN107" s="113"/>
      <c r="DEO107" s="112"/>
      <c r="DEP107" s="112"/>
      <c r="DEQ107" s="118" t="s">
        <v>141</v>
      </c>
      <c r="DER107" s="112"/>
      <c r="DES107" s="112"/>
      <c r="DET107" s="112"/>
      <c r="DEU107" s="112"/>
      <c r="DEV107" s="113"/>
      <c r="DEW107" s="112"/>
      <c r="DEX107" s="112"/>
      <c r="DEY107" s="118" t="s">
        <v>141</v>
      </c>
      <c r="DEZ107" s="112"/>
      <c r="DFA107" s="112"/>
      <c r="DFB107" s="112"/>
      <c r="DFC107" s="112"/>
      <c r="DFD107" s="113"/>
      <c r="DFE107" s="112"/>
      <c r="DFF107" s="112"/>
      <c r="DFG107" s="118" t="s">
        <v>141</v>
      </c>
      <c r="DFH107" s="112"/>
      <c r="DFI107" s="112"/>
      <c r="DFJ107" s="112"/>
      <c r="DFK107" s="112"/>
      <c r="DFL107" s="113"/>
      <c r="DFM107" s="112"/>
      <c r="DFN107" s="112"/>
      <c r="DFO107" s="118" t="s">
        <v>141</v>
      </c>
      <c r="DFP107" s="112"/>
      <c r="DFQ107" s="112"/>
      <c r="DFR107" s="112"/>
      <c r="DFS107" s="112"/>
      <c r="DFT107" s="113"/>
      <c r="DFU107" s="112"/>
      <c r="DFV107" s="112"/>
      <c r="DFW107" s="118" t="s">
        <v>141</v>
      </c>
      <c r="DFX107" s="112"/>
      <c r="DFY107" s="112"/>
      <c r="DFZ107" s="112"/>
      <c r="DGA107" s="112"/>
      <c r="DGB107" s="113"/>
      <c r="DGC107" s="112"/>
      <c r="DGD107" s="112"/>
      <c r="DGE107" s="118" t="s">
        <v>141</v>
      </c>
      <c r="DGF107" s="112"/>
      <c r="DGG107" s="112"/>
      <c r="DGH107" s="112"/>
      <c r="DGI107" s="112"/>
      <c r="DGJ107" s="113"/>
      <c r="DGK107" s="112"/>
      <c r="DGL107" s="112"/>
      <c r="DGM107" s="118" t="s">
        <v>141</v>
      </c>
      <c r="DGN107" s="112"/>
      <c r="DGO107" s="112"/>
      <c r="DGP107" s="112"/>
      <c r="DGQ107" s="112"/>
      <c r="DGR107" s="113"/>
      <c r="DGS107" s="112"/>
      <c r="DGT107" s="112"/>
      <c r="DGU107" s="118" t="s">
        <v>141</v>
      </c>
      <c r="DGV107" s="112"/>
      <c r="DGW107" s="112"/>
      <c r="DGX107" s="112"/>
      <c r="DGY107" s="112"/>
      <c r="DGZ107" s="113"/>
      <c r="DHA107" s="112"/>
      <c r="DHB107" s="112"/>
      <c r="DHC107" s="118" t="s">
        <v>141</v>
      </c>
      <c r="DHD107" s="112"/>
      <c r="DHE107" s="112"/>
      <c r="DHF107" s="112"/>
      <c r="DHG107" s="112"/>
      <c r="DHH107" s="113"/>
      <c r="DHI107" s="112"/>
      <c r="DHJ107" s="112"/>
      <c r="DHK107" s="118" t="s">
        <v>141</v>
      </c>
      <c r="DHL107" s="112"/>
      <c r="DHM107" s="112"/>
      <c r="DHN107" s="112"/>
      <c r="DHO107" s="112"/>
      <c r="DHP107" s="113"/>
      <c r="DHQ107" s="112"/>
      <c r="DHR107" s="112"/>
      <c r="DHS107" s="118" t="s">
        <v>141</v>
      </c>
      <c r="DHT107" s="112"/>
      <c r="DHU107" s="112"/>
      <c r="DHV107" s="112"/>
      <c r="DHW107" s="112"/>
      <c r="DHX107" s="113"/>
      <c r="DHY107" s="112"/>
      <c r="DHZ107" s="112"/>
      <c r="DIA107" s="118" t="s">
        <v>141</v>
      </c>
      <c r="DIB107" s="112"/>
      <c r="DIC107" s="112"/>
      <c r="DID107" s="112"/>
      <c r="DIE107" s="112"/>
      <c r="DIF107" s="113"/>
      <c r="DIG107" s="112"/>
      <c r="DIH107" s="112"/>
      <c r="DII107" s="118" t="s">
        <v>141</v>
      </c>
      <c r="DIJ107" s="112"/>
      <c r="DIK107" s="112"/>
      <c r="DIL107" s="112"/>
      <c r="DIM107" s="112"/>
      <c r="DIN107" s="113"/>
      <c r="DIO107" s="112"/>
      <c r="DIP107" s="112"/>
      <c r="DIQ107" s="118" t="s">
        <v>141</v>
      </c>
      <c r="DIR107" s="112"/>
      <c r="DIS107" s="112"/>
      <c r="DIT107" s="112"/>
      <c r="DIU107" s="112"/>
      <c r="DIV107" s="113"/>
      <c r="DIW107" s="112"/>
      <c r="DIX107" s="112"/>
      <c r="DIY107" s="118" t="s">
        <v>141</v>
      </c>
      <c r="DIZ107" s="112"/>
      <c r="DJA107" s="112"/>
      <c r="DJB107" s="112"/>
      <c r="DJC107" s="112"/>
      <c r="DJD107" s="113"/>
      <c r="DJE107" s="112"/>
      <c r="DJF107" s="112"/>
      <c r="DJG107" s="118" t="s">
        <v>141</v>
      </c>
      <c r="DJH107" s="112"/>
      <c r="DJI107" s="112"/>
      <c r="DJJ107" s="112"/>
      <c r="DJK107" s="112"/>
      <c r="DJL107" s="113"/>
      <c r="DJM107" s="112"/>
      <c r="DJN107" s="112"/>
      <c r="DJO107" s="118" t="s">
        <v>141</v>
      </c>
      <c r="DJP107" s="112"/>
      <c r="DJQ107" s="112"/>
      <c r="DJR107" s="112"/>
      <c r="DJS107" s="112"/>
      <c r="DJT107" s="113"/>
      <c r="DJU107" s="112"/>
      <c r="DJV107" s="112"/>
      <c r="DJW107" s="118" t="s">
        <v>141</v>
      </c>
      <c r="DJX107" s="112"/>
      <c r="DJY107" s="112"/>
      <c r="DJZ107" s="112"/>
      <c r="DKA107" s="112"/>
      <c r="DKB107" s="113"/>
      <c r="DKC107" s="112"/>
      <c r="DKD107" s="112"/>
      <c r="DKE107" s="118" t="s">
        <v>141</v>
      </c>
      <c r="DKF107" s="112"/>
      <c r="DKG107" s="112"/>
      <c r="DKH107" s="112"/>
      <c r="DKI107" s="112"/>
      <c r="DKJ107" s="113"/>
      <c r="DKK107" s="112"/>
      <c r="DKL107" s="112"/>
      <c r="DKM107" s="118" t="s">
        <v>141</v>
      </c>
      <c r="DKN107" s="112"/>
      <c r="DKO107" s="112"/>
      <c r="DKP107" s="112"/>
      <c r="DKQ107" s="112"/>
      <c r="DKR107" s="113"/>
      <c r="DKS107" s="112"/>
      <c r="DKT107" s="112"/>
      <c r="DKU107" s="118" t="s">
        <v>141</v>
      </c>
      <c r="DKV107" s="112"/>
      <c r="DKW107" s="112"/>
      <c r="DKX107" s="112"/>
      <c r="DKY107" s="112"/>
      <c r="DKZ107" s="113"/>
      <c r="DLA107" s="112"/>
      <c r="DLB107" s="112"/>
      <c r="DLC107" s="118" t="s">
        <v>141</v>
      </c>
      <c r="DLD107" s="112"/>
      <c r="DLE107" s="112"/>
      <c r="DLF107" s="112"/>
      <c r="DLG107" s="112"/>
      <c r="DLH107" s="113"/>
      <c r="DLI107" s="112"/>
      <c r="DLJ107" s="112"/>
      <c r="DLK107" s="118" t="s">
        <v>141</v>
      </c>
      <c r="DLL107" s="112"/>
      <c r="DLM107" s="112"/>
      <c r="DLN107" s="112"/>
      <c r="DLO107" s="112"/>
      <c r="DLP107" s="113"/>
      <c r="DLQ107" s="112"/>
      <c r="DLR107" s="112"/>
      <c r="DLS107" s="118" t="s">
        <v>141</v>
      </c>
      <c r="DLT107" s="112"/>
      <c r="DLU107" s="112"/>
      <c r="DLV107" s="112"/>
      <c r="DLW107" s="112"/>
      <c r="DLX107" s="113"/>
      <c r="DLY107" s="112"/>
      <c r="DLZ107" s="112"/>
      <c r="DMA107" s="118" t="s">
        <v>141</v>
      </c>
      <c r="DMB107" s="112"/>
      <c r="DMC107" s="112"/>
      <c r="DMD107" s="112"/>
      <c r="DME107" s="112"/>
      <c r="DMF107" s="113"/>
      <c r="DMG107" s="112"/>
      <c r="DMH107" s="112"/>
      <c r="DMI107" s="118" t="s">
        <v>141</v>
      </c>
      <c r="DMJ107" s="112"/>
      <c r="DMK107" s="112"/>
      <c r="DML107" s="112"/>
      <c r="DMM107" s="112"/>
      <c r="DMN107" s="113"/>
      <c r="DMO107" s="112"/>
      <c r="DMP107" s="112"/>
      <c r="DMQ107" s="118" t="s">
        <v>141</v>
      </c>
      <c r="DMR107" s="112"/>
      <c r="DMS107" s="112"/>
      <c r="DMT107" s="112"/>
      <c r="DMU107" s="112"/>
      <c r="DMV107" s="113"/>
      <c r="DMW107" s="112"/>
      <c r="DMX107" s="112"/>
      <c r="DMY107" s="118" t="s">
        <v>141</v>
      </c>
      <c r="DMZ107" s="112"/>
      <c r="DNA107" s="112"/>
      <c r="DNB107" s="112"/>
      <c r="DNC107" s="112"/>
      <c r="DND107" s="113"/>
      <c r="DNE107" s="112"/>
      <c r="DNF107" s="112"/>
      <c r="DNG107" s="118" t="s">
        <v>141</v>
      </c>
      <c r="DNH107" s="112"/>
      <c r="DNI107" s="112"/>
      <c r="DNJ107" s="112"/>
      <c r="DNK107" s="112"/>
      <c r="DNL107" s="113"/>
      <c r="DNM107" s="112"/>
      <c r="DNN107" s="112"/>
      <c r="DNO107" s="118" t="s">
        <v>141</v>
      </c>
      <c r="DNP107" s="112"/>
      <c r="DNQ107" s="112"/>
      <c r="DNR107" s="112"/>
      <c r="DNS107" s="112"/>
      <c r="DNT107" s="113"/>
      <c r="DNU107" s="112"/>
      <c r="DNV107" s="112"/>
      <c r="DNW107" s="118" t="s">
        <v>141</v>
      </c>
      <c r="DNX107" s="112"/>
      <c r="DNY107" s="112"/>
      <c r="DNZ107" s="112"/>
      <c r="DOA107" s="112"/>
      <c r="DOB107" s="113"/>
      <c r="DOC107" s="112"/>
      <c r="DOD107" s="112"/>
      <c r="DOE107" s="118" t="s">
        <v>141</v>
      </c>
      <c r="DOF107" s="112"/>
      <c r="DOG107" s="112"/>
      <c r="DOH107" s="112"/>
      <c r="DOI107" s="112"/>
      <c r="DOJ107" s="113"/>
      <c r="DOK107" s="112"/>
      <c r="DOL107" s="112"/>
      <c r="DOM107" s="118" t="s">
        <v>141</v>
      </c>
      <c r="DON107" s="112"/>
      <c r="DOO107" s="112"/>
      <c r="DOP107" s="112"/>
      <c r="DOQ107" s="112"/>
      <c r="DOR107" s="113"/>
      <c r="DOS107" s="112"/>
      <c r="DOT107" s="112"/>
      <c r="DOU107" s="118" t="s">
        <v>141</v>
      </c>
      <c r="DOV107" s="112"/>
      <c r="DOW107" s="112"/>
      <c r="DOX107" s="112"/>
      <c r="DOY107" s="112"/>
      <c r="DOZ107" s="113"/>
      <c r="DPA107" s="112"/>
      <c r="DPB107" s="112"/>
      <c r="DPC107" s="118" t="s">
        <v>141</v>
      </c>
      <c r="DPD107" s="112"/>
      <c r="DPE107" s="112"/>
      <c r="DPF107" s="112"/>
      <c r="DPG107" s="112"/>
      <c r="DPH107" s="113"/>
      <c r="DPI107" s="112"/>
      <c r="DPJ107" s="112"/>
      <c r="DPK107" s="118" t="s">
        <v>141</v>
      </c>
      <c r="DPL107" s="112"/>
      <c r="DPM107" s="112"/>
      <c r="DPN107" s="112"/>
      <c r="DPO107" s="112"/>
      <c r="DPP107" s="113"/>
      <c r="DPQ107" s="112"/>
      <c r="DPR107" s="112"/>
      <c r="DPS107" s="118" t="s">
        <v>141</v>
      </c>
      <c r="DPT107" s="112"/>
      <c r="DPU107" s="112"/>
      <c r="DPV107" s="112"/>
      <c r="DPW107" s="112"/>
      <c r="DPX107" s="113"/>
      <c r="DPY107" s="112"/>
      <c r="DPZ107" s="112"/>
      <c r="DQA107" s="118" t="s">
        <v>141</v>
      </c>
      <c r="DQB107" s="112"/>
      <c r="DQC107" s="112"/>
      <c r="DQD107" s="112"/>
      <c r="DQE107" s="112"/>
      <c r="DQF107" s="113"/>
      <c r="DQG107" s="112"/>
      <c r="DQH107" s="112"/>
      <c r="DQI107" s="118" t="s">
        <v>141</v>
      </c>
      <c r="DQJ107" s="112"/>
      <c r="DQK107" s="112"/>
      <c r="DQL107" s="112"/>
      <c r="DQM107" s="112"/>
      <c r="DQN107" s="113"/>
      <c r="DQO107" s="112"/>
      <c r="DQP107" s="112"/>
      <c r="DQQ107" s="118" t="s">
        <v>141</v>
      </c>
      <c r="DQR107" s="112"/>
      <c r="DQS107" s="112"/>
      <c r="DQT107" s="112"/>
      <c r="DQU107" s="112"/>
      <c r="DQV107" s="113"/>
      <c r="DQW107" s="112"/>
      <c r="DQX107" s="112"/>
      <c r="DQY107" s="118" t="s">
        <v>141</v>
      </c>
      <c r="DQZ107" s="112"/>
      <c r="DRA107" s="112"/>
      <c r="DRB107" s="112"/>
      <c r="DRC107" s="112"/>
      <c r="DRD107" s="113"/>
      <c r="DRE107" s="112"/>
      <c r="DRF107" s="112"/>
      <c r="DRG107" s="118" t="s">
        <v>141</v>
      </c>
      <c r="DRH107" s="112"/>
      <c r="DRI107" s="112"/>
      <c r="DRJ107" s="112"/>
      <c r="DRK107" s="112"/>
      <c r="DRL107" s="113"/>
      <c r="DRM107" s="112"/>
      <c r="DRN107" s="112"/>
      <c r="DRO107" s="118" t="s">
        <v>141</v>
      </c>
      <c r="DRP107" s="112"/>
      <c r="DRQ107" s="112"/>
      <c r="DRR107" s="112"/>
      <c r="DRS107" s="112"/>
      <c r="DRT107" s="113"/>
      <c r="DRU107" s="112"/>
      <c r="DRV107" s="112"/>
      <c r="DRW107" s="118" t="s">
        <v>141</v>
      </c>
      <c r="DRX107" s="112"/>
      <c r="DRY107" s="112"/>
      <c r="DRZ107" s="112"/>
      <c r="DSA107" s="112"/>
      <c r="DSB107" s="113"/>
      <c r="DSC107" s="112"/>
      <c r="DSD107" s="112"/>
      <c r="DSE107" s="118" t="s">
        <v>141</v>
      </c>
      <c r="DSF107" s="112"/>
      <c r="DSG107" s="112"/>
      <c r="DSH107" s="112"/>
      <c r="DSI107" s="112"/>
      <c r="DSJ107" s="113"/>
      <c r="DSK107" s="112"/>
      <c r="DSL107" s="112"/>
      <c r="DSM107" s="118" t="s">
        <v>141</v>
      </c>
      <c r="DSN107" s="112"/>
      <c r="DSO107" s="112"/>
      <c r="DSP107" s="112"/>
      <c r="DSQ107" s="112"/>
      <c r="DSR107" s="113"/>
      <c r="DSS107" s="112"/>
      <c r="DST107" s="112"/>
      <c r="DSU107" s="118" t="s">
        <v>141</v>
      </c>
      <c r="DSV107" s="112"/>
      <c r="DSW107" s="112"/>
      <c r="DSX107" s="112"/>
      <c r="DSY107" s="112"/>
      <c r="DSZ107" s="113"/>
      <c r="DTA107" s="112"/>
      <c r="DTB107" s="112"/>
      <c r="DTC107" s="118" t="s">
        <v>141</v>
      </c>
      <c r="DTD107" s="112"/>
      <c r="DTE107" s="112"/>
      <c r="DTF107" s="112"/>
      <c r="DTG107" s="112"/>
      <c r="DTH107" s="113"/>
      <c r="DTI107" s="112"/>
      <c r="DTJ107" s="112"/>
      <c r="DTK107" s="118" t="s">
        <v>141</v>
      </c>
      <c r="DTL107" s="112"/>
      <c r="DTM107" s="112"/>
      <c r="DTN107" s="112"/>
      <c r="DTO107" s="112"/>
      <c r="DTP107" s="113"/>
      <c r="DTQ107" s="112"/>
      <c r="DTR107" s="112"/>
      <c r="DTS107" s="118" t="s">
        <v>141</v>
      </c>
      <c r="DTT107" s="112"/>
      <c r="DTU107" s="112"/>
      <c r="DTV107" s="112"/>
      <c r="DTW107" s="112"/>
      <c r="DTX107" s="113"/>
      <c r="DTY107" s="112"/>
      <c r="DTZ107" s="112"/>
      <c r="DUA107" s="118" t="s">
        <v>141</v>
      </c>
      <c r="DUB107" s="112"/>
      <c r="DUC107" s="112"/>
      <c r="DUD107" s="112"/>
      <c r="DUE107" s="112"/>
      <c r="DUF107" s="113"/>
      <c r="DUG107" s="112"/>
      <c r="DUH107" s="112"/>
      <c r="DUI107" s="118" t="s">
        <v>141</v>
      </c>
      <c r="DUJ107" s="112"/>
      <c r="DUK107" s="112"/>
      <c r="DUL107" s="112"/>
      <c r="DUM107" s="112"/>
      <c r="DUN107" s="113"/>
      <c r="DUO107" s="112"/>
      <c r="DUP107" s="112"/>
      <c r="DUQ107" s="118" t="s">
        <v>141</v>
      </c>
      <c r="DUR107" s="112"/>
      <c r="DUS107" s="112"/>
      <c r="DUT107" s="112"/>
      <c r="DUU107" s="112"/>
      <c r="DUV107" s="113"/>
      <c r="DUW107" s="112"/>
      <c r="DUX107" s="112"/>
      <c r="DUY107" s="118" t="s">
        <v>141</v>
      </c>
      <c r="DUZ107" s="112"/>
      <c r="DVA107" s="112"/>
      <c r="DVB107" s="112"/>
      <c r="DVC107" s="112"/>
      <c r="DVD107" s="113"/>
      <c r="DVE107" s="112"/>
      <c r="DVF107" s="112"/>
      <c r="DVG107" s="118" t="s">
        <v>141</v>
      </c>
      <c r="DVH107" s="112"/>
      <c r="DVI107" s="112"/>
      <c r="DVJ107" s="112"/>
      <c r="DVK107" s="112"/>
      <c r="DVL107" s="113"/>
      <c r="DVM107" s="112"/>
      <c r="DVN107" s="112"/>
      <c r="DVO107" s="118" t="s">
        <v>141</v>
      </c>
      <c r="DVP107" s="112"/>
      <c r="DVQ107" s="112"/>
      <c r="DVR107" s="112"/>
      <c r="DVS107" s="112"/>
      <c r="DVT107" s="113"/>
      <c r="DVU107" s="112"/>
      <c r="DVV107" s="112"/>
      <c r="DVW107" s="118" t="s">
        <v>141</v>
      </c>
      <c r="DVX107" s="112"/>
      <c r="DVY107" s="112"/>
      <c r="DVZ107" s="112"/>
      <c r="DWA107" s="112"/>
      <c r="DWB107" s="113"/>
      <c r="DWC107" s="112"/>
      <c r="DWD107" s="112"/>
      <c r="DWE107" s="118" t="s">
        <v>141</v>
      </c>
      <c r="DWF107" s="112"/>
      <c r="DWG107" s="112"/>
      <c r="DWH107" s="112"/>
      <c r="DWI107" s="112"/>
      <c r="DWJ107" s="113"/>
      <c r="DWK107" s="112"/>
      <c r="DWL107" s="112"/>
      <c r="DWM107" s="118" t="s">
        <v>141</v>
      </c>
      <c r="DWN107" s="112"/>
      <c r="DWO107" s="112"/>
      <c r="DWP107" s="112"/>
      <c r="DWQ107" s="112"/>
      <c r="DWR107" s="113"/>
      <c r="DWS107" s="112"/>
      <c r="DWT107" s="112"/>
      <c r="DWU107" s="118" t="s">
        <v>141</v>
      </c>
      <c r="DWV107" s="112"/>
      <c r="DWW107" s="112"/>
      <c r="DWX107" s="112"/>
      <c r="DWY107" s="112"/>
      <c r="DWZ107" s="113"/>
      <c r="DXA107" s="112"/>
      <c r="DXB107" s="112"/>
      <c r="DXC107" s="118" t="s">
        <v>141</v>
      </c>
      <c r="DXD107" s="112"/>
      <c r="DXE107" s="112"/>
      <c r="DXF107" s="112"/>
      <c r="DXG107" s="112"/>
      <c r="DXH107" s="113"/>
      <c r="DXI107" s="112"/>
      <c r="DXJ107" s="112"/>
      <c r="DXK107" s="118" t="s">
        <v>141</v>
      </c>
      <c r="DXL107" s="112"/>
      <c r="DXM107" s="112"/>
      <c r="DXN107" s="112"/>
      <c r="DXO107" s="112"/>
      <c r="DXP107" s="113"/>
      <c r="DXQ107" s="112"/>
      <c r="DXR107" s="112"/>
      <c r="DXS107" s="118" t="s">
        <v>141</v>
      </c>
      <c r="DXT107" s="112"/>
      <c r="DXU107" s="112"/>
      <c r="DXV107" s="112"/>
      <c r="DXW107" s="112"/>
      <c r="DXX107" s="113"/>
      <c r="DXY107" s="112"/>
      <c r="DXZ107" s="112"/>
      <c r="DYA107" s="118" t="s">
        <v>141</v>
      </c>
      <c r="DYB107" s="112"/>
      <c r="DYC107" s="112"/>
      <c r="DYD107" s="112"/>
      <c r="DYE107" s="112"/>
      <c r="DYF107" s="113"/>
      <c r="DYG107" s="112"/>
      <c r="DYH107" s="112"/>
      <c r="DYI107" s="118" t="s">
        <v>141</v>
      </c>
      <c r="DYJ107" s="112"/>
      <c r="DYK107" s="112"/>
      <c r="DYL107" s="112"/>
      <c r="DYM107" s="112"/>
      <c r="DYN107" s="113"/>
      <c r="DYO107" s="112"/>
      <c r="DYP107" s="112"/>
      <c r="DYQ107" s="118" t="s">
        <v>141</v>
      </c>
      <c r="DYR107" s="112"/>
      <c r="DYS107" s="112"/>
      <c r="DYT107" s="112"/>
      <c r="DYU107" s="112"/>
      <c r="DYV107" s="113"/>
      <c r="DYW107" s="112"/>
      <c r="DYX107" s="112"/>
      <c r="DYY107" s="118" t="s">
        <v>141</v>
      </c>
      <c r="DYZ107" s="112"/>
      <c r="DZA107" s="112"/>
      <c r="DZB107" s="112"/>
      <c r="DZC107" s="112"/>
      <c r="DZD107" s="113"/>
      <c r="DZE107" s="112"/>
      <c r="DZF107" s="112"/>
      <c r="DZG107" s="118" t="s">
        <v>141</v>
      </c>
      <c r="DZH107" s="112"/>
      <c r="DZI107" s="112"/>
      <c r="DZJ107" s="112"/>
      <c r="DZK107" s="112"/>
      <c r="DZL107" s="113"/>
      <c r="DZM107" s="112"/>
      <c r="DZN107" s="112"/>
      <c r="DZO107" s="118" t="s">
        <v>141</v>
      </c>
      <c r="DZP107" s="112"/>
      <c r="DZQ107" s="112"/>
      <c r="DZR107" s="112"/>
      <c r="DZS107" s="112"/>
      <c r="DZT107" s="113"/>
      <c r="DZU107" s="112"/>
      <c r="DZV107" s="112"/>
      <c r="DZW107" s="118" t="s">
        <v>141</v>
      </c>
      <c r="DZX107" s="112"/>
      <c r="DZY107" s="112"/>
      <c r="DZZ107" s="112"/>
      <c r="EAA107" s="112"/>
      <c r="EAB107" s="113"/>
      <c r="EAC107" s="112"/>
      <c r="EAD107" s="112"/>
      <c r="EAE107" s="118" t="s">
        <v>141</v>
      </c>
      <c r="EAF107" s="112"/>
      <c r="EAG107" s="112"/>
      <c r="EAH107" s="112"/>
      <c r="EAI107" s="112"/>
      <c r="EAJ107" s="113"/>
      <c r="EAK107" s="112"/>
      <c r="EAL107" s="112"/>
      <c r="EAM107" s="118"/>
      <c r="EAN107" s="112"/>
      <c r="EAO107" s="112"/>
      <c r="EAP107" s="112"/>
      <c r="EAQ107" s="112"/>
      <c r="EAR107" s="113"/>
      <c r="EAS107" s="112"/>
      <c r="EAT107" s="112"/>
      <c r="EAU107" s="118"/>
      <c r="EAV107" s="112"/>
      <c r="EAW107" s="112"/>
      <c r="EAX107" s="112"/>
      <c r="EAY107" s="112"/>
      <c r="EAZ107" s="113"/>
      <c r="EBA107" s="112"/>
      <c r="EBB107" s="112"/>
      <c r="EBC107" s="118"/>
      <c r="EBD107" s="112"/>
      <c r="EBE107" s="112"/>
      <c r="EBF107" s="112"/>
      <c r="EBG107" s="112"/>
      <c r="EBH107" s="113"/>
      <c r="EBI107" s="112"/>
      <c r="EBJ107" s="112"/>
      <c r="EBK107" s="118"/>
      <c r="EBL107" s="112"/>
      <c r="EBM107" s="112"/>
      <c r="EBN107" s="112"/>
      <c r="EBO107" s="112"/>
      <c r="EBP107" s="113"/>
      <c r="EBQ107" s="112"/>
      <c r="EBR107" s="112"/>
      <c r="EBS107" s="118"/>
      <c r="EBT107" s="112"/>
      <c r="EBU107" s="112"/>
      <c r="EBV107" s="112"/>
      <c r="EBW107" s="112"/>
      <c r="EBX107" s="113"/>
      <c r="EBY107" s="112"/>
      <c r="EBZ107" s="112"/>
      <c r="ECA107" s="118"/>
      <c r="ECB107" s="112"/>
      <c r="ECC107" s="112"/>
      <c r="ECD107" s="112"/>
      <c r="ECE107" s="112"/>
      <c r="ECF107" s="113"/>
      <c r="ECG107" s="112"/>
      <c r="ECH107" s="112"/>
      <c r="ECI107" s="118"/>
      <c r="ECJ107" s="112"/>
      <c r="ECK107" s="112"/>
      <c r="ECL107" s="112"/>
      <c r="ECM107" s="112"/>
      <c r="ECN107" s="113"/>
      <c r="ECO107" s="112"/>
      <c r="ECP107" s="112"/>
      <c r="ECQ107" s="118"/>
      <c r="ECR107" s="112"/>
      <c r="ECS107" s="112"/>
      <c r="ECT107" s="112"/>
      <c r="ECU107" s="112"/>
      <c r="ECV107" s="113"/>
      <c r="ECW107" s="112"/>
      <c r="ECX107" s="112"/>
      <c r="ECY107" s="118"/>
      <c r="ECZ107" s="112"/>
      <c r="EDA107" s="112"/>
      <c r="EDB107" s="112"/>
      <c r="EDC107" s="112"/>
      <c r="EDD107" s="113"/>
      <c r="EDE107" s="112"/>
      <c r="EDF107" s="112"/>
      <c r="EDG107" s="118"/>
      <c r="EDH107" s="112"/>
      <c r="EDI107" s="112"/>
      <c r="EDJ107" s="112"/>
      <c r="EDK107" s="112"/>
      <c r="EDL107" s="113"/>
      <c r="EDM107" s="112"/>
      <c r="EDN107" s="112"/>
      <c r="EDO107" s="118"/>
      <c r="EDP107" s="112"/>
      <c r="EDQ107" s="112"/>
      <c r="EDR107" s="112"/>
      <c r="EDS107" s="112"/>
      <c r="EDT107" s="113"/>
      <c r="EDU107" s="112"/>
      <c r="EDV107" s="112"/>
      <c r="EDW107" s="118"/>
      <c r="EDX107" s="112"/>
      <c r="EDY107" s="112"/>
      <c r="EDZ107" s="112"/>
      <c r="EEA107" s="112"/>
      <c r="EEB107" s="113"/>
      <c r="EEC107" s="112"/>
      <c r="EED107" s="112"/>
      <c r="EEE107" s="118"/>
      <c r="EEF107" s="112"/>
      <c r="EEG107" s="112"/>
      <c r="EEH107" s="112"/>
      <c r="EEI107" s="112"/>
      <c r="EEJ107" s="113"/>
      <c r="EEK107" s="112"/>
      <c r="EEL107" s="112"/>
      <c r="EEM107" s="118"/>
      <c r="EEN107" s="112"/>
      <c r="EEO107" s="112"/>
      <c r="EEP107" s="112"/>
      <c r="EEQ107" s="112"/>
      <c r="EER107" s="113"/>
      <c r="EES107" s="112"/>
      <c r="EET107" s="112"/>
      <c r="EEU107" s="118"/>
      <c r="EEV107" s="112"/>
      <c r="EEW107" s="112"/>
      <c r="EEX107" s="112"/>
      <c r="EEY107" s="112"/>
      <c r="EEZ107" s="113"/>
      <c r="EFA107" s="112"/>
      <c r="EFB107" s="112"/>
      <c r="EFC107" s="118"/>
      <c r="EFD107" s="112"/>
      <c r="EFE107" s="112"/>
      <c r="EFF107" s="112"/>
      <c r="EFG107" s="112"/>
      <c r="EFH107" s="113"/>
      <c r="EFI107" s="112"/>
      <c r="EFJ107" s="112"/>
      <c r="EFK107" s="118"/>
      <c r="EFL107" s="112"/>
      <c r="EFM107" s="112"/>
      <c r="EFN107" s="112"/>
      <c r="EFO107" s="112"/>
      <c r="EFP107" s="113"/>
      <c r="EFQ107" s="112"/>
      <c r="EFR107" s="112"/>
      <c r="EFS107" s="118"/>
      <c r="EFT107" s="112"/>
      <c r="EFU107" s="112"/>
      <c r="EFV107" s="112"/>
      <c r="EFW107" s="112"/>
      <c r="EFX107" s="113"/>
      <c r="EFY107" s="112"/>
      <c r="EFZ107" s="112"/>
      <c r="EGA107" s="118"/>
      <c r="EGB107" s="112"/>
      <c r="EGC107" s="112"/>
      <c r="EGD107" s="112"/>
      <c r="EGE107" s="112"/>
      <c r="EGF107" s="113"/>
      <c r="EGG107" s="112"/>
      <c r="EGH107" s="112"/>
      <c r="EGI107" s="118"/>
      <c r="EGJ107" s="112"/>
      <c r="EGK107" s="112"/>
      <c r="EGL107" s="112"/>
      <c r="EGM107" s="112"/>
      <c r="EGN107" s="113"/>
      <c r="EGO107" s="112"/>
      <c r="EGP107" s="112"/>
      <c r="EGQ107" s="118"/>
      <c r="EGR107" s="112"/>
      <c r="EGS107" s="112"/>
      <c r="EGT107" s="112"/>
      <c r="EGU107" s="112"/>
      <c r="EGV107" s="113"/>
      <c r="EGW107" s="112"/>
      <c r="EGX107" s="112"/>
      <c r="EGY107" s="118"/>
      <c r="EGZ107" s="112"/>
      <c r="EHA107" s="112"/>
      <c r="EHB107" s="112"/>
      <c r="EHC107" s="112"/>
      <c r="EHD107" s="113"/>
      <c r="EHE107" s="112"/>
      <c r="EHF107" s="112"/>
      <c r="EHG107" s="118"/>
      <c r="EHH107" s="112"/>
      <c r="EHI107" s="112"/>
      <c r="EHJ107" s="112"/>
      <c r="EHK107" s="112"/>
      <c r="EHL107" s="113"/>
      <c r="EHM107" s="112"/>
      <c r="EHN107" s="112"/>
      <c r="EHO107" s="118"/>
      <c r="EHP107" s="112"/>
      <c r="EHQ107" s="112"/>
      <c r="EHR107" s="112"/>
      <c r="EHS107" s="112"/>
      <c r="EHT107" s="113"/>
      <c r="EHU107" s="112"/>
      <c r="EHV107" s="112"/>
      <c r="EHW107" s="118"/>
      <c r="EHX107" s="112"/>
      <c r="EHY107" s="112"/>
      <c r="EHZ107" s="112"/>
      <c r="EIA107" s="112"/>
      <c r="EIB107" s="113"/>
      <c r="EIC107" s="112"/>
      <c r="EID107" s="112"/>
      <c r="EIE107" s="118"/>
      <c r="EIF107" s="112"/>
      <c r="EIG107" s="112"/>
      <c r="EIH107" s="112"/>
      <c r="EII107" s="112"/>
      <c r="EIJ107" s="113"/>
      <c r="EIK107" s="112"/>
      <c r="EIL107" s="112"/>
      <c r="EIM107" s="118"/>
      <c r="EIN107" s="112"/>
      <c r="EIO107" s="112"/>
      <c r="EIP107" s="112"/>
      <c r="EIQ107" s="112"/>
      <c r="EIR107" s="113"/>
      <c r="EIS107" s="112"/>
      <c r="EIT107" s="112"/>
      <c r="EIU107" s="118"/>
      <c r="EIV107" s="112"/>
      <c r="EIW107" s="112"/>
      <c r="EIX107" s="112"/>
      <c r="EIY107" s="112"/>
      <c r="EIZ107" s="113"/>
      <c r="EJA107" s="112"/>
      <c r="EJB107" s="112"/>
      <c r="EJC107" s="118"/>
      <c r="EJD107" s="112"/>
      <c r="EJE107" s="112"/>
      <c r="EJF107" s="112"/>
      <c r="EJG107" s="112"/>
      <c r="EJH107" s="113"/>
      <c r="EJI107" s="112"/>
      <c r="EJJ107" s="112"/>
      <c r="EJK107" s="118"/>
      <c r="EJL107" s="112"/>
      <c r="EJM107" s="112"/>
      <c r="EJN107" s="112"/>
      <c r="EJO107" s="112"/>
      <c r="EJP107" s="113"/>
      <c r="EJQ107" s="112"/>
      <c r="EJR107" s="112"/>
      <c r="EJS107" s="118"/>
      <c r="EJT107" s="112"/>
      <c r="EJU107" s="112"/>
      <c r="EJV107" s="112"/>
      <c r="EJW107" s="112"/>
      <c r="EJX107" s="113"/>
      <c r="EJY107" s="112"/>
      <c r="EJZ107" s="112"/>
      <c r="EKA107" s="118"/>
      <c r="EKB107" s="112"/>
      <c r="EKC107" s="112"/>
      <c r="EKD107" s="112"/>
      <c r="EKE107" s="112"/>
      <c r="EKF107" s="113"/>
      <c r="EKG107" s="112"/>
      <c r="EKH107" s="112"/>
      <c r="EKI107" s="118"/>
      <c r="EKJ107" s="112"/>
      <c r="EKK107" s="112"/>
      <c r="EKL107" s="112"/>
      <c r="EKM107" s="112"/>
      <c r="EKN107" s="113"/>
      <c r="EKO107" s="112"/>
      <c r="EKP107" s="112"/>
      <c r="EKQ107" s="118"/>
      <c r="EKR107" s="112"/>
      <c r="EKS107" s="112"/>
      <c r="EKT107" s="112"/>
      <c r="EKU107" s="112"/>
      <c r="EKV107" s="113"/>
      <c r="EKW107" s="112"/>
      <c r="EKX107" s="112"/>
      <c r="EKY107" s="118"/>
      <c r="EKZ107" s="112"/>
      <c r="ELA107" s="112"/>
      <c r="ELB107" s="112"/>
      <c r="ELC107" s="112"/>
      <c r="ELD107" s="113"/>
      <c r="ELE107" s="112"/>
      <c r="ELF107" s="112"/>
      <c r="ELG107" s="118"/>
      <c r="ELH107" s="112"/>
      <c r="ELI107" s="112"/>
      <c r="ELJ107" s="112"/>
      <c r="ELK107" s="112"/>
      <c r="ELL107" s="113"/>
      <c r="ELM107" s="112"/>
      <c r="ELN107" s="112"/>
      <c r="ELO107" s="118"/>
      <c r="ELP107" s="112"/>
      <c r="ELQ107" s="112"/>
      <c r="ELR107" s="112"/>
      <c r="ELS107" s="112"/>
      <c r="ELT107" s="113"/>
      <c r="ELU107" s="112"/>
      <c r="ELV107" s="112"/>
      <c r="ELW107" s="118"/>
      <c r="ELX107" s="112"/>
      <c r="ELY107" s="112"/>
      <c r="ELZ107" s="112"/>
      <c r="EMA107" s="112"/>
      <c r="EMB107" s="113"/>
      <c r="EMC107" s="112"/>
      <c r="EMD107" s="112"/>
      <c r="EME107" s="118"/>
      <c r="EMF107" s="112"/>
      <c r="EMG107" s="112"/>
      <c r="EMH107" s="112"/>
      <c r="EMI107" s="112"/>
      <c r="EMJ107" s="113"/>
      <c r="EMK107" s="112"/>
      <c r="EML107" s="112"/>
      <c r="EMM107" s="118"/>
      <c r="EMN107" s="112"/>
      <c r="EMO107" s="112"/>
      <c r="EMP107" s="112"/>
      <c r="EMQ107" s="112"/>
      <c r="EMR107" s="113"/>
      <c r="EMS107" s="112"/>
      <c r="EMT107" s="112"/>
      <c r="EMU107" s="118"/>
      <c r="EMV107" s="112"/>
      <c r="EMW107" s="112"/>
      <c r="EMX107" s="112"/>
      <c r="EMY107" s="112"/>
      <c r="EMZ107" s="113"/>
      <c r="ENA107" s="112"/>
      <c r="ENB107" s="112"/>
      <c r="ENC107" s="118"/>
      <c r="END107" s="112"/>
      <c r="ENE107" s="112"/>
      <c r="ENF107" s="112"/>
      <c r="ENG107" s="112"/>
      <c r="ENH107" s="113"/>
      <c r="ENI107" s="112"/>
      <c r="ENJ107" s="112"/>
      <c r="ENK107" s="118"/>
      <c r="ENL107" s="112"/>
      <c r="ENM107" s="112"/>
      <c r="ENN107" s="112"/>
      <c r="ENO107" s="112"/>
      <c r="ENP107" s="113"/>
      <c r="ENQ107" s="112"/>
      <c r="ENR107" s="112"/>
      <c r="ENS107" s="118"/>
      <c r="ENT107" s="112"/>
      <c r="ENU107" s="112"/>
      <c r="ENV107" s="112"/>
      <c r="ENW107" s="112"/>
      <c r="ENX107" s="113"/>
      <c r="ENY107" s="112"/>
      <c r="ENZ107" s="112"/>
      <c r="EOA107" s="118"/>
      <c r="EOB107" s="112"/>
      <c r="EOC107" s="112"/>
      <c r="EOD107" s="112"/>
      <c r="EOE107" s="112"/>
      <c r="EOF107" s="113"/>
      <c r="EOG107" s="112"/>
      <c r="EOH107" s="112"/>
      <c r="EOI107" s="118"/>
      <c r="EOJ107" s="112"/>
      <c r="EOK107" s="112"/>
      <c r="EOL107" s="112"/>
      <c r="EOM107" s="112"/>
      <c r="EON107" s="113"/>
      <c r="EOO107" s="112"/>
      <c r="EOP107" s="112"/>
      <c r="EOQ107" s="118"/>
      <c r="EOR107" s="112"/>
      <c r="EOS107" s="112"/>
      <c r="EOT107" s="112"/>
      <c r="EOU107" s="112"/>
      <c r="EOV107" s="113"/>
      <c r="EOW107" s="112"/>
      <c r="EOX107" s="112"/>
      <c r="EOY107" s="118"/>
      <c r="EOZ107" s="112"/>
      <c r="EPA107" s="112"/>
      <c r="EPB107" s="112"/>
      <c r="EPC107" s="112"/>
      <c r="EPD107" s="113"/>
      <c r="EPE107" s="112"/>
      <c r="EPF107" s="112"/>
      <c r="EPG107" s="118"/>
      <c r="EPH107" s="112"/>
      <c r="EPI107" s="112"/>
      <c r="EPJ107" s="112"/>
      <c r="EPK107" s="112"/>
      <c r="EPL107" s="113"/>
      <c r="EPM107" s="112"/>
      <c r="EPN107" s="112"/>
      <c r="EPO107" s="118"/>
      <c r="EPP107" s="112"/>
      <c r="EPQ107" s="112"/>
      <c r="EPR107" s="112"/>
      <c r="EPS107" s="112"/>
      <c r="EPT107" s="113"/>
      <c r="EPU107" s="112"/>
      <c r="EPV107" s="112"/>
      <c r="EPW107" s="118"/>
      <c r="EPX107" s="112"/>
      <c r="EPY107" s="112"/>
      <c r="EPZ107" s="112"/>
      <c r="EQA107" s="112"/>
      <c r="EQB107" s="113"/>
      <c r="EQC107" s="112"/>
      <c r="EQD107" s="112"/>
      <c r="EQE107" s="118"/>
      <c r="EQF107" s="112"/>
      <c r="EQG107" s="112"/>
      <c r="EQH107" s="112"/>
      <c r="EQI107" s="112"/>
      <c r="EQJ107" s="113"/>
      <c r="EQK107" s="112"/>
      <c r="EQL107" s="112"/>
      <c r="EQM107" s="118"/>
      <c r="EQN107" s="112"/>
      <c r="EQO107" s="112"/>
      <c r="EQP107" s="112"/>
      <c r="EQQ107" s="112"/>
      <c r="EQR107" s="113"/>
      <c r="EQS107" s="112"/>
      <c r="EQT107" s="112"/>
      <c r="EQU107" s="118"/>
      <c r="EQV107" s="112"/>
      <c r="EQW107" s="112"/>
      <c r="EQX107" s="112"/>
      <c r="EQY107" s="112"/>
      <c r="EQZ107" s="113"/>
      <c r="ERA107" s="112"/>
      <c r="ERB107" s="112"/>
      <c r="ERC107" s="118"/>
      <c r="ERD107" s="112"/>
      <c r="ERE107" s="112"/>
      <c r="ERF107" s="112"/>
      <c r="ERG107" s="112"/>
      <c r="ERH107" s="113"/>
      <c r="ERI107" s="112"/>
      <c r="ERJ107" s="112"/>
      <c r="ERK107" s="118"/>
      <c r="ERL107" s="112"/>
      <c r="ERM107" s="112"/>
      <c r="ERN107" s="112"/>
      <c r="ERO107" s="112"/>
      <c r="ERP107" s="113"/>
      <c r="ERQ107" s="112"/>
      <c r="ERR107" s="112"/>
      <c r="ERS107" s="118"/>
      <c r="ERT107" s="112"/>
      <c r="ERU107" s="112"/>
      <c r="ERV107" s="112"/>
      <c r="ERW107" s="112"/>
      <c r="ERX107" s="113"/>
      <c r="ERY107" s="112"/>
      <c r="ERZ107" s="112"/>
      <c r="ESA107" s="118"/>
      <c r="ESB107" s="112"/>
      <c r="ESC107" s="112"/>
      <c r="ESD107" s="112"/>
      <c r="ESE107" s="112"/>
      <c r="ESF107" s="113"/>
      <c r="ESG107" s="112"/>
      <c r="ESH107" s="112"/>
      <c r="ESI107" s="118"/>
      <c r="ESJ107" s="112"/>
      <c r="ESK107" s="112"/>
      <c r="ESL107" s="112"/>
      <c r="ESM107" s="112"/>
      <c r="ESN107" s="113"/>
      <c r="ESO107" s="112"/>
      <c r="ESP107" s="112"/>
      <c r="ESQ107" s="118"/>
      <c r="ESR107" s="112"/>
      <c r="ESS107" s="112"/>
      <c r="EST107" s="112"/>
      <c r="ESU107" s="112"/>
      <c r="ESV107" s="113"/>
      <c r="ESW107" s="112"/>
      <c r="ESX107" s="112"/>
      <c r="ESY107" s="118"/>
      <c r="ESZ107" s="112"/>
      <c r="ETA107" s="112"/>
      <c r="ETB107" s="112"/>
      <c r="ETC107" s="112"/>
      <c r="ETD107" s="113"/>
      <c r="ETE107" s="112"/>
      <c r="ETF107" s="112"/>
      <c r="ETG107" s="118"/>
      <c r="ETH107" s="112"/>
      <c r="ETI107" s="112"/>
      <c r="ETJ107" s="112"/>
      <c r="ETK107" s="112"/>
      <c r="ETL107" s="113"/>
      <c r="ETM107" s="112"/>
      <c r="ETN107" s="112"/>
      <c r="ETO107" s="118"/>
      <c r="ETP107" s="112"/>
      <c r="ETQ107" s="112"/>
      <c r="ETR107" s="112"/>
      <c r="ETS107" s="112"/>
      <c r="ETT107" s="113"/>
      <c r="ETU107" s="112"/>
      <c r="ETV107" s="112"/>
      <c r="ETW107" s="118"/>
      <c r="ETX107" s="112"/>
      <c r="ETY107" s="112"/>
      <c r="ETZ107" s="112"/>
      <c r="EUA107" s="112"/>
      <c r="EUB107" s="113"/>
      <c r="EUC107" s="112"/>
      <c r="EUD107" s="112"/>
      <c r="EUE107" s="118"/>
      <c r="EUF107" s="112"/>
      <c r="EUG107" s="112"/>
      <c r="EUH107" s="112"/>
      <c r="EUI107" s="112"/>
      <c r="EUJ107" s="113"/>
      <c r="EUK107" s="112"/>
      <c r="EUL107" s="112"/>
      <c r="EUM107" s="118"/>
      <c r="EUN107" s="112"/>
      <c r="EUO107" s="112"/>
      <c r="EUP107" s="112"/>
      <c r="EUQ107" s="112"/>
      <c r="EUR107" s="113"/>
      <c r="EUS107" s="112"/>
      <c r="EUT107" s="112"/>
      <c r="EUU107" s="118"/>
      <c r="EUV107" s="112"/>
      <c r="EUW107" s="112"/>
      <c r="EUX107" s="112"/>
      <c r="EUY107" s="112"/>
      <c r="EUZ107" s="113"/>
      <c r="EVA107" s="112"/>
      <c r="EVB107" s="112"/>
      <c r="EVC107" s="118"/>
      <c r="EVD107" s="112"/>
      <c r="EVE107" s="112"/>
      <c r="EVF107" s="112"/>
      <c r="EVG107" s="112"/>
      <c r="EVH107" s="113"/>
      <c r="EVI107" s="112"/>
      <c r="EVJ107" s="112"/>
      <c r="EVK107" s="118"/>
      <c r="EVL107" s="112"/>
      <c r="EVM107" s="112"/>
      <c r="EVN107" s="112"/>
      <c r="EVO107" s="112"/>
      <c r="EVP107" s="113"/>
      <c r="EVQ107" s="112"/>
      <c r="EVR107" s="112"/>
      <c r="EVS107" s="118"/>
      <c r="EVT107" s="112"/>
      <c r="EVU107" s="112"/>
      <c r="EVV107" s="112"/>
      <c r="EVW107" s="112"/>
      <c r="EVX107" s="113"/>
      <c r="EVY107" s="112"/>
      <c r="EVZ107" s="112"/>
      <c r="EWA107" s="118"/>
      <c r="EWB107" s="112"/>
      <c r="EWC107" s="112"/>
      <c r="EWD107" s="112"/>
      <c r="EWE107" s="112"/>
      <c r="EWF107" s="113"/>
      <c r="EWG107" s="112"/>
      <c r="EWH107" s="112"/>
      <c r="EWI107" s="118"/>
      <c r="EWJ107" s="112"/>
      <c r="EWK107" s="112"/>
      <c r="EWL107" s="112"/>
      <c r="EWM107" s="112"/>
      <c r="EWN107" s="113"/>
      <c r="EWO107" s="112"/>
      <c r="EWP107" s="112"/>
      <c r="EWQ107" s="118"/>
      <c r="EWR107" s="112"/>
      <c r="EWS107" s="112"/>
      <c r="EWT107" s="112"/>
      <c r="EWU107" s="112"/>
      <c r="EWV107" s="113"/>
      <c r="EWW107" s="112"/>
      <c r="EWX107" s="112"/>
      <c r="EWY107" s="118"/>
      <c r="EWZ107" s="112"/>
      <c r="EXA107" s="112"/>
      <c r="EXB107" s="112"/>
      <c r="EXC107" s="112"/>
      <c r="EXD107" s="113"/>
      <c r="EXE107" s="112"/>
      <c r="EXF107" s="112"/>
      <c r="EXG107" s="118"/>
      <c r="EXH107" s="112"/>
      <c r="EXI107" s="112"/>
      <c r="EXJ107" s="112"/>
      <c r="EXK107" s="112"/>
      <c r="EXL107" s="113"/>
      <c r="EXM107" s="112"/>
      <c r="EXN107" s="112"/>
      <c r="EXO107" s="118"/>
      <c r="EXP107" s="112"/>
      <c r="EXQ107" s="112"/>
      <c r="EXR107" s="112"/>
      <c r="EXS107" s="112"/>
      <c r="EXT107" s="113"/>
      <c r="EXU107" s="112"/>
      <c r="EXV107" s="112"/>
      <c r="EXW107" s="118"/>
      <c r="EXX107" s="112"/>
      <c r="EXY107" s="112"/>
      <c r="EXZ107" s="112"/>
      <c r="EYA107" s="112"/>
      <c r="EYB107" s="113"/>
      <c r="EYC107" s="112"/>
      <c r="EYD107" s="112"/>
      <c r="EYE107" s="118" t="s">
        <v>141</v>
      </c>
      <c r="EYF107" s="112"/>
      <c r="EYG107" s="112"/>
      <c r="EYH107" s="112"/>
      <c r="EYI107" s="112"/>
      <c r="EYJ107" s="113"/>
      <c r="EYK107" s="112"/>
      <c r="EYL107" s="112"/>
      <c r="EYM107" s="118" t="s">
        <v>141</v>
      </c>
      <c r="EYN107" s="112"/>
      <c r="EYO107" s="112"/>
      <c r="EYP107" s="112"/>
      <c r="EYQ107" s="112"/>
      <c r="EYR107" s="113"/>
      <c r="EYS107" s="112"/>
      <c r="EYT107" s="112"/>
      <c r="EYU107" s="118" t="s">
        <v>141</v>
      </c>
      <c r="EYV107" s="112"/>
      <c r="EYW107" s="112"/>
      <c r="EYX107" s="112"/>
      <c r="EYY107" s="112"/>
      <c r="EYZ107" s="113"/>
      <c r="EZA107" s="112"/>
      <c r="EZB107" s="112"/>
      <c r="EZC107" s="118" t="s">
        <v>141</v>
      </c>
      <c r="EZD107" s="112"/>
      <c r="EZE107" s="112"/>
      <c r="EZF107" s="112"/>
      <c r="EZG107" s="112"/>
      <c r="EZH107" s="113"/>
      <c r="EZI107" s="112"/>
      <c r="EZJ107" s="112"/>
      <c r="EZK107" s="118" t="s">
        <v>141</v>
      </c>
      <c r="EZL107" s="112"/>
      <c r="EZM107" s="112"/>
      <c r="EZN107" s="112"/>
      <c r="EZO107" s="112"/>
      <c r="EZP107" s="113"/>
      <c r="EZQ107" s="112"/>
      <c r="EZR107" s="112"/>
      <c r="EZS107" s="118" t="s">
        <v>141</v>
      </c>
      <c r="EZT107" s="112"/>
      <c r="EZU107" s="112"/>
      <c r="EZV107" s="112"/>
      <c r="EZW107" s="112"/>
      <c r="EZX107" s="113"/>
      <c r="EZY107" s="112"/>
      <c r="EZZ107" s="112"/>
      <c r="FAA107" s="118" t="s">
        <v>141</v>
      </c>
      <c r="FAB107" s="112"/>
      <c r="FAC107" s="112"/>
      <c r="FAD107" s="112"/>
      <c r="FAE107" s="112"/>
      <c r="FAF107" s="113"/>
      <c r="FAG107" s="112"/>
      <c r="FAH107" s="112"/>
      <c r="FAI107" s="118" t="s">
        <v>141</v>
      </c>
      <c r="FAJ107" s="112"/>
      <c r="FAK107" s="112"/>
      <c r="FAL107" s="112"/>
      <c r="FAM107" s="112"/>
      <c r="FAN107" s="113"/>
      <c r="FAO107" s="112"/>
      <c r="FAP107" s="112"/>
      <c r="FAQ107" s="118" t="s">
        <v>141</v>
      </c>
      <c r="FAR107" s="112"/>
      <c r="FAS107" s="112"/>
      <c r="FAT107" s="112"/>
      <c r="FAU107" s="112"/>
      <c r="FAV107" s="113"/>
      <c r="FAW107" s="112"/>
      <c r="FAX107" s="112"/>
      <c r="FAY107" s="118" t="s">
        <v>141</v>
      </c>
      <c r="FAZ107" s="112"/>
      <c r="FBA107" s="112"/>
      <c r="FBB107" s="112"/>
      <c r="FBC107" s="112"/>
      <c r="FBD107" s="113"/>
      <c r="FBE107" s="112"/>
      <c r="FBF107" s="112"/>
      <c r="FBG107" s="118" t="s">
        <v>141</v>
      </c>
      <c r="FBH107" s="112"/>
      <c r="FBI107" s="112"/>
      <c r="FBJ107" s="112"/>
      <c r="FBK107" s="112"/>
      <c r="FBL107" s="113"/>
      <c r="FBM107" s="112"/>
      <c r="FBN107" s="112"/>
      <c r="FBO107" s="118" t="s">
        <v>141</v>
      </c>
      <c r="FBP107" s="112"/>
      <c r="FBQ107" s="112"/>
      <c r="FBR107" s="112"/>
      <c r="FBS107" s="112"/>
      <c r="FBT107" s="113"/>
      <c r="FBU107" s="112"/>
      <c r="FBV107" s="112"/>
      <c r="FBW107" s="118" t="s">
        <v>141</v>
      </c>
      <c r="FBX107" s="112"/>
      <c r="FBY107" s="112"/>
      <c r="FBZ107" s="112"/>
      <c r="FCA107" s="112"/>
      <c r="FCB107" s="113"/>
      <c r="FCC107" s="112"/>
      <c r="FCD107" s="112"/>
      <c r="FCE107" s="118" t="s">
        <v>141</v>
      </c>
      <c r="FCF107" s="112"/>
      <c r="FCG107" s="112"/>
      <c r="FCH107" s="112"/>
      <c r="FCI107" s="112"/>
      <c r="FCJ107" s="113"/>
      <c r="FCK107" s="112"/>
      <c r="FCL107" s="112"/>
      <c r="FCM107" s="118" t="s">
        <v>141</v>
      </c>
      <c r="FCN107" s="112"/>
      <c r="FCO107" s="112"/>
      <c r="FCP107" s="112"/>
      <c r="FCQ107" s="112"/>
      <c r="FCR107" s="113"/>
      <c r="FCS107" s="112"/>
      <c r="FCT107" s="112"/>
      <c r="FCU107" s="118" t="s">
        <v>141</v>
      </c>
      <c r="FCV107" s="112"/>
      <c r="FCW107" s="112"/>
      <c r="FCX107" s="112"/>
      <c r="FCY107" s="112"/>
      <c r="FCZ107" s="113"/>
      <c r="FDA107" s="112"/>
      <c r="FDB107" s="112"/>
      <c r="FDC107" s="118" t="s">
        <v>141</v>
      </c>
      <c r="FDD107" s="112"/>
      <c r="FDE107" s="112"/>
      <c r="FDF107" s="112"/>
      <c r="FDG107" s="112"/>
      <c r="FDH107" s="113"/>
      <c r="FDI107" s="112"/>
      <c r="FDJ107" s="112"/>
      <c r="FDK107" s="118" t="s">
        <v>141</v>
      </c>
      <c r="FDL107" s="112"/>
      <c r="FDM107" s="112"/>
      <c r="FDN107" s="112"/>
      <c r="FDO107" s="112"/>
      <c r="FDP107" s="113"/>
      <c r="FDQ107" s="112"/>
      <c r="FDR107" s="112"/>
      <c r="FDS107" s="118" t="s">
        <v>141</v>
      </c>
      <c r="FDT107" s="112"/>
      <c r="FDU107" s="112"/>
      <c r="FDV107" s="112"/>
      <c r="FDW107" s="112"/>
      <c r="FDX107" s="113"/>
      <c r="FDY107" s="112"/>
      <c r="FDZ107" s="112"/>
      <c r="FEA107" s="118" t="s">
        <v>141</v>
      </c>
      <c r="FEB107" s="112"/>
      <c r="FEC107" s="112"/>
      <c r="FED107" s="112"/>
      <c r="FEE107" s="112"/>
      <c r="FEF107" s="113"/>
      <c r="FEG107" s="112"/>
      <c r="FEH107" s="112"/>
      <c r="FEI107" s="118" t="s">
        <v>141</v>
      </c>
      <c r="FEJ107" s="112"/>
      <c r="FEK107" s="112"/>
      <c r="FEL107" s="112"/>
      <c r="FEM107" s="112"/>
      <c r="FEN107" s="113"/>
      <c r="FEO107" s="112"/>
      <c r="FEP107" s="112"/>
      <c r="FEQ107" s="118" t="s">
        <v>141</v>
      </c>
      <c r="FER107" s="112"/>
      <c r="FES107" s="112"/>
      <c r="FET107" s="112"/>
      <c r="FEU107" s="112"/>
      <c r="FEV107" s="113"/>
      <c r="FEW107" s="112"/>
      <c r="FEX107" s="112"/>
      <c r="FEY107" s="118" t="s">
        <v>141</v>
      </c>
      <c r="FEZ107" s="112"/>
      <c r="FFA107" s="112"/>
      <c r="FFB107" s="112"/>
      <c r="FFC107" s="112"/>
      <c r="FFD107" s="113"/>
      <c r="FFE107" s="112"/>
      <c r="FFF107" s="112"/>
      <c r="FFG107" s="118" t="s">
        <v>141</v>
      </c>
      <c r="FFH107" s="112"/>
      <c r="FFI107" s="112"/>
      <c r="FFJ107" s="112"/>
      <c r="FFK107" s="112"/>
      <c r="FFL107" s="113"/>
      <c r="FFM107" s="112"/>
      <c r="FFN107" s="112"/>
      <c r="FFO107" s="118" t="s">
        <v>141</v>
      </c>
      <c r="FFP107" s="112"/>
      <c r="FFQ107" s="112"/>
      <c r="FFR107" s="112"/>
      <c r="FFS107" s="112"/>
      <c r="FFT107" s="113"/>
      <c r="FFU107" s="112"/>
      <c r="FFV107" s="112"/>
      <c r="FFW107" s="118" t="s">
        <v>141</v>
      </c>
      <c r="FFX107" s="112"/>
      <c r="FFY107" s="112"/>
      <c r="FFZ107" s="112"/>
      <c r="FGA107" s="112"/>
      <c r="FGB107" s="113"/>
      <c r="FGC107" s="112"/>
      <c r="FGD107" s="112"/>
      <c r="FGE107" s="118" t="s">
        <v>141</v>
      </c>
      <c r="FGF107" s="112"/>
      <c r="FGG107" s="112"/>
      <c r="FGH107" s="112"/>
      <c r="FGI107" s="112"/>
      <c r="FGJ107" s="113"/>
      <c r="FGK107" s="112"/>
      <c r="FGL107" s="112"/>
      <c r="FGM107" s="118" t="s">
        <v>141</v>
      </c>
      <c r="FGN107" s="112"/>
      <c r="FGO107" s="112"/>
      <c r="FGP107" s="112"/>
      <c r="FGQ107" s="112"/>
      <c r="FGR107" s="113"/>
      <c r="FGS107" s="112"/>
      <c r="FGT107" s="112"/>
      <c r="FGU107" s="118" t="s">
        <v>141</v>
      </c>
      <c r="FGV107" s="112"/>
      <c r="FGW107" s="112"/>
      <c r="FGX107" s="112"/>
      <c r="FGY107" s="112"/>
      <c r="FGZ107" s="113"/>
      <c r="FHA107" s="112"/>
      <c r="FHB107" s="112"/>
      <c r="FHC107" s="118" t="s">
        <v>141</v>
      </c>
      <c r="FHD107" s="112"/>
      <c r="FHE107" s="112"/>
      <c r="FHF107" s="112"/>
      <c r="FHG107" s="112"/>
      <c r="FHH107" s="113"/>
      <c r="FHI107" s="112"/>
      <c r="FHJ107" s="112"/>
      <c r="FHK107" s="118" t="s">
        <v>141</v>
      </c>
      <c r="FHL107" s="112"/>
      <c r="FHM107" s="112"/>
      <c r="FHN107" s="112"/>
      <c r="FHO107" s="112"/>
      <c r="FHP107" s="113"/>
      <c r="FHQ107" s="112"/>
      <c r="FHR107" s="112"/>
      <c r="FHS107" s="118" t="s">
        <v>141</v>
      </c>
      <c r="FHT107" s="112"/>
      <c r="FHU107" s="112"/>
      <c r="FHV107" s="112"/>
      <c r="FHW107" s="112"/>
      <c r="FHX107" s="113"/>
      <c r="FHY107" s="112"/>
      <c r="FHZ107" s="112"/>
      <c r="FIA107" s="118" t="s">
        <v>141</v>
      </c>
      <c r="FIB107" s="112"/>
      <c r="FIC107" s="112"/>
      <c r="FID107" s="112"/>
      <c r="FIE107" s="112"/>
      <c r="FIF107" s="113"/>
      <c r="FIG107" s="112"/>
      <c r="FIH107" s="112"/>
      <c r="FII107" s="118" t="s">
        <v>141</v>
      </c>
      <c r="FIJ107" s="112"/>
      <c r="FIK107" s="112"/>
      <c r="FIL107" s="112"/>
      <c r="FIM107" s="112"/>
      <c r="FIN107" s="113"/>
      <c r="FIO107" s="112"/>
      <c r="FIP107" s="112"/>
      <c r="FIQ107" s="118" t="s">
        <v>141</v>
      </c>
      <c r="FIR107" s="112"/>
      <c r="FIS107" s="112"/>
      <c r="FIT107" s="112"/>
      <c r="FIU107" s="112"/>
      <c r="FIV107" s="113"/>
      <c r="FIW107" s="112"/>
      <c r="FIX107" s="112"/>
      <c r="FIY107" s="118" t="s">
        <v>141</v>
      </c>
      <c r="FIZ107" s="112"/>
      <c r="FJA107" s="112"/>
      <c r="FJB107" s="112"/>
      <c r="FJC107" s="112"/>
      <c r="FJD107" s="113"/>
      <c r="FJE107" s="112"/>
      <c r="FJF107" s="112"/>
      <c r="FJG107" s="118" t="s">
        <v>141</v>
      </c>
      <c r="FJH107" s="112"/>
      <c r="FJI107" s="112"/>
      <c r="FJJ107" s="112"/>
      <c r="FJK107" s="112"/>
      <c r="FJL107" s="113"/>
      <c r="FJM107" s="112"/>
      <c r="FJN107" s="112"/>
      <c r="FJO107" s="118" t="s">
        <v>141</v>
      </c>
      <c r="FJP107" s="112"/>
      <c r="FJQ107" s="112"/>
      <c r="FJR107" s="112"/>
      <c r="FJS107" s="112"/>
      <c r="FJT107" s="113"/>
      <c r="FJU107" s="112"/>
      <c r="FJV107" s="112"/>
      <c r="FJW107" s="118" t="s">
        <v>141</v>
      </c>
      <c r="FJX107" s="112"/>
      <c r="FJY107" s="112"/>
      <c r="FJZ107" s="112"/>
      <c r="FKA107" s="112"/>
      <c r="FKB107" s="113"/>
      <c r="FKC107" s="112"/>
      <c r="FKD107" s="112"/>
      <c r="FKE107" s="118" t="s">
        <v>141</v>
      </c>
      <c r="FKF107" s="112"/>
      <c r="FKG107" s="112"/>
      <c r="FKH107" s="112"/>
      <c r="FKI107" s="112"/>
      <c r="FKJ107" s="113"/>
      <c r="FKK107" s="112"/>
      <c r="FKL107" s="112"/>
      <c r="FKM107" s="118" t="s">
        <v>141</v>
      </c>
      <c r="FKN107" s="112"/>
      <c r="FKO107" s="112"/>
      <c r="FKP107" s="112"/>
      <c r="FKQ107" s="112"/>
      <c r="FKR107" s="113"/>
      <c r="FKS107" s="112"/>
      <c r="FKT107" s="112"/>
      <c r="FKU107" s="118" t="s">
        <v>141</v>
      </c>
      <c r="FKV107" s="112"/>
      <c r="FKW107" s="112"/>
      <c r="FKX107" s="112"/>
      <c r="FKY107" s="112"/>
      <c r="FKZ107" s="113"/>
      <c r="FLA107" s="112"/>
      <c r="FLB107" s="112"/>
      <c r="FLC107" s="118" t="s">
        <v>141</v>
      </c>
      <c r="FLD107" s="112"/>
      <c r="FLE107" s="112"/>
      <c r="FLF107" s="112"/>
      <c r="FLG107" s="112"/>
      <c r="FLH107" s="113"/>
      <c r="FLI107" s="112"/>
      <c r="FLJ107" s="112"/>
      <c r="FLK107" s="118" t="s">
        <v>141</v>
      </c>
      <c r="FLL107" s="112"/>
      <c r="FLM107" s="112"/>
      <c r="FLN107" s="112"/>
      <c r="FLO107" s="112"/>
      <c r="FLP107" s="113"/>
      <c r="FLQ107" s="112"/>
      <c r="FLR107" s="112"/>
      <c r="FLS107" s="118" t="s">
        <v>141</v>
      </c>
      <c r="FLT107" s="112"/>
      <c r="FLU107" s="112"/>
      <c r="FLV107" s="112"/>
      <c r="FLW107" s="112"/>
      <c r="FLX107" s="113"/>
      <c r="FLY107" s="112"/>
      <c r="FLZ107" s="112"/>
      <c r="FMA107" s="118" t="s">
        <v>141</v>
      </c>
      <c r="FMB107" s="112"/>
      <c r="FMC107" s="112"/>
      <c r="FMD107" s="112"/>
      <c r="FME107" s="112"/>
      <c r="FMF107" s="113"/>
      <c r="FMG107" s="112"/>
      <c r="FMH107" s="112"/>
      <c r="FMI107" s="118" t="s">
        <v>141</v>
      </c>
      <c r="FMJ107" s="112"/>
      <c r="FMK107" s="112"/>
      <c r="FML107" s="112"/>
      <c r="FMM107" s="112"/>
      <c r="FMN107" s="113"/>
      <c r="FMO107" s="112"/>
      <c r="FMP107" s="112"/>
      <c r="FMQ107" s="118" t="s">
        <v>141</v>
      </c>
      <c r="FMR107" s="112"/>
      <c r="FMS107" s="112"/>
      <c r="FMT107" s="112"/>
      <c r="FMU107" s="112"/>
      <c r="FMV107" s="113"/>
      <c r="FMW107" s="112"/>
      <c r="FMX107" s="112"/>
      <c r="FMY107" s="118" t="s">
        <v>141</v>
      </c>
      <c r="FMZ107" s="112"/>
      <c r="FNA107" s="112"/>
      <c r="FNB107" s="112"/>
      <c r="FNC107" s="112"/>
      <c r="FND107" s="113"/>
      <c r="FNE107" s="112"/>
      <c r="FNF107" s="112"/>
      <c r="FNG107" s="118" t="s">
        <v>141</v>
      </c>
      <c r="FNH107" s="112"/>
      <c r="FNI107" s="112"/>
      <c r="FNJ107" s="112"/>
      <c r="FNK107" s="112"/>
      <c r="FNL107" s="113"/>
      <c r="FNM107" s="112"/>
      <c r="FNN107" s="112"/>
      <c r="FNO107" s="118" t="s">
        <v>141</v>
      </c>
      <c r="FNP107" s="112"/>
      <c r="FNQ107" s="112"/>
      <c r="FNR107" s="112"/>
      <c r="FNS107" s="112"/>
      <c r="FNT107" s="113"/>
      <c r="FNU107" s="112"/>
      <c r="FNV107" s="112"/>
      <c r="FNW107" s="118" t="s">
        <v>141</v>
      </c>
      <c r="FNX107" s="112"/>
      <c r="FNY107" s="112"/>
      <c r="FNZ107" s="112"/>
      <c r="FOA107" s="112"/>
      <c r="FOB107" s="113"/>
      <c r="FOC107" s="112"/>
      <c r="FOD107" s="112"/>
      <c r="FOE107" s="118" t="s">
        <v>141</v>
      </c>
      <c r="FOF107" s="112"/>
      <c r="FOG107" s="112"/>
      <c r="FOH107" s="112"/>
      <c r="FOI107" s="112"/>
      <c r="FOJ107" s="113"/>
      <c r="FOK107" s="112"/>
      <c r="FOL107" s="112"/>
      <c r="FOM107" s="118" t="s">
        <v>141</v>
      </c>
      <c r="FON107" s="112"/>
      <c r="FOO107" s="112"/>
      <c r="FOP107" s="112"/>
      <c r="FOQ107" s="112"/>
      <c r="FOR107" s="113"/>
      <c r="FOS107" s="112"/>
      <c r="FOT107" s="112"/>
      <c r="FOU107" s="118" t="s">
        <v>141</v>
      </c>
      <c r="FOV107" s="112"/>
      <c r="FOW107" s="112"/>
      <c r="FOX107" s="112"/>
      <c r="FOY107" s="112"/>
      <c r="FOZ107" s="113"/>
      <c r="FPA107" s="112"/>
      <c r="FPB107" s="112"/>
      <c r="FPC107" s="118" t="s">
        <v>141</v>
      </c>
      <c r="FPD107" s="112"/>
      <c r="FPE107" s="112"/>
      <c r="FPF107" s="112"/>
      <c r="FPG107" s="112"/>
      <c r="FPH107" s="113"/>
      <c r="FPI107" s="112"/>
      <c r="FPJ107" s="112"/>
      <c r="FPK107" s="118" t="s">
        <v>141</v>
      </c>
      <c r="FPL107" s="112"/>
      <c r="FPM107" s="112"/>
      <c r="FPN107" s="112"/>
      <c r="FPO107" s="112"/>
      <c r="FPP107" s="113"/>
      <c r="FPQ107" s="112"/>
      <c r="FPR107" s="112"/>
      <c r="FPS107" s="118" t="s">
        <v>141</v>
      </c>
      <c r="FPT107" s="112"/>
      <c r="FPU107" s="112"/>
      <c r="FPV107" s="112"/>
      <c r="FPW107" s="112"/>
      <c r="FPX107" s="113"/>
      <c r="FPY107" s="112"/>
      <c r="FPZ107" s="112"/>
      <c r="FQA107" s="118" t="s">
        <v>141</v>
      </c>
      <c r="FQB107" s="112"/>
      <c r="FQC107" s="112"/>
      <c r="FQD107" s="112"/>
      <c r="FQE107" s="112"/>
      <c r="FQF107" s="113"/>
      <c r="FQG107" s="112"/>
      <c r="FQH107" s="112"/>
      <c r="FQI107" s="118" t="s">
        <v>141</v>
      </c>
      <c r="FQJ107" s="112"/>
      <c r="FQK107" s="112"/>
      <c r="FQL107" s="112"/>
      <c r="FQM107" s="112"/>
      <c r="FQN107" s="113"/>
      <c r="FQO107" s="112"/>
      <c r="FQP107" s="112"/>
      <c r="FQQ107" s="118" t="s">
        <v>141</v>
      </c>
      <c r="FQR107" s="112"/>
      <c r="FQS107" s="112"/>
      <c r="FQT107" s="112"/>
      <c r="FQU107" s="112"/>
      <c r="FQV107" s="113"/>
      <c r="FQW107" s="112"/>
      <c r="FQX107" s="112"/>
      <c r="FQY107" s="118" t="s">
        <v>141</v>
      </c>
      <c r="FQZ107" s="112"/>
      <c r="FRA107" s="112"/>
      <c r="FRB107" s="112"/>
      <c r="FRC107" s="112"/>
      <c r="FRD107" s="113"/>
      <c r="FRE107" s="112"/>
      <c r="FRF107" s="112"/>
      <c r="FRG107" s="118" t="s">
        <v>141</v>
      </c>
      <c r="FRH107" s="112"/>
      <c r="FRI107" s="112"/>
      <c r="FRJ107" s="112"/>
      <c r="FRK107" s="112"/>
      <c r="FRL107" s="113"/>
      <c r="FRM107" s="112"/>
      <c r="FRN107" s="112"/>
      <c r="FRO107" s="118" t="s">
        <v>141</v>
      </c>
      <c r="FRP107" s="112"/>
      <c r="FRQ107" s="112"/>
      <c r="FRR107" s="112"/>
      <c r="FRS107" s="112"/>
      <c r="FRT107" s="113"/>
      <c r="FRU107" s="112"/>
      <c r="FRV107" s="112"/>
      <c r="FRW107" s="118" t="s">
        <v>141</v>
      </c>
      <c r="FRX107" s="112"/>
      <c r="FRY107" s="112"/>
      <c r="FRZ107" s="112"/>
      <c r="FSA107" s="112"/>
      <c r="FSB107" s="113"/>
      <c r="FSC107" s="112"/>
      <c r="FSD107" s="112"/>
      <c r="FSE107" s="118" t="s">
        <v>141</v>
      </c>
      <c r="FSF107" s="112"/>
      <c r="FSG107" s="112"/>
      <c r="FSH107" s="112"/>
      <c r="FSI107" s="112"/>
      <c r="FSJ107" s="113"/>
      <c r="FSK107" s="112"/>
      <c r="FSL107" s="112"/>
      <c r="FSM107" s="118" t="s">
        <v>141</v>
      </c>
      <c r="FSN107" s="112"/>
      <c r="FSO107" s="112"/>
      <c r="FSP107" s="112"/>
      <c r="FSQ107" s="112"/>
      <c r="FSR107" s="113"/>
      <c r="FSS107" s="112"/>
      <c r="FST107" s="112"/>
      <c r="FSU107" s="118" t="s">
        <v>141</v>
      </c>
      <c r="FSV107" s="112"/>
      <c r="FSW107" s="112"/>
      <c r="FSX107" s="112"/>
      <c r="FSY107" s="112"/>
      <c r="FSZ107" s="113"/>
      <c r="FTA107" s="112"/>
      <c r="FTB107" s="112"/>
      <c r="FTC107" s="118" t="s">
        <v>141</v>
      </c>
      <c r="FTD107" s="112"/>
      <c r="FTE107" s="112"/>
      <c r="FTF107" s="112"/>
      <c r="FTG107" s="112"/>
      <c r="FTH107" s="113"/>
      <c r="FTI107" s="112"/>
      <c r="FTJ107" s="112"/>
      <c r="FTK107" s="118" t="s">
        <v>141</v>
      </c>
      <c r="FTL107" s="112"/>
      <c r="FTM107" s="112"/>
      <c r="FTN107" s="112"/>
      <c r="FTO107" s="112"/>
      <c r="FTP107" s="113"/>
      <c r="FTQ107" s="112"/>
      <c r="FTR107" s="112"/>
      <c r="FTS107" s="118" t="s">
        <v>141</v>
      </c>
      <c r="FTT107" s="112"/>
      <c r="FTU107" s="112"/>
      <c r="FTV107" s="112"/>
      <c r="FTW107" s="112"/>
      <c r="FTX107" s="113"/>
      <c r="FTY107" s="112"/>
      <c r="FTZ107" s="112"/>
      <c r="FUA107" s="118" t="s">
        <v>141</v>
      </c>
      <c r="FUB107" s="112"/>
      <c r="FUC107" s="112"/>
      <c r="FUD107" s="112"/>
      <c r="FUE107" s="112"/>
      <c r="FUF107" s="113"/>
      <c r="FUG107" s="112"/>
      <c r="FUH107" s="112"/>
      <c r="FUI107" s="118" t="s">
        <v>141</v>
      </c>
      <c r="FUJ107" s="112"/>
      <c r="FUK107" s="112"/>
      <c r="FUL107" s="112"/>
      <c r="FUM107" s="112"/>
      <c r="FUN107" s="113"/>
      <c r="FUO107" s="112"/>
      <c r="FUP107" s="112"/>
      <c r="FUQ107" s="118" t="s">
        <v>141</v>
      </c>
      <c r="FUR107" s="112"/>
      <c r="FUS107" s="112"/>
      <c r="FUT107" s="112"/>
      <c r="FUU107" s="112"/>
      <c r="FUV107" s="113"/>
      <c r="FUW107" s="112"/>
      <c r="FUX107" s="112"/>
      <c r="FUY107" s="118" t="s">
        <v>141</v>
      </c>
      <c r="FUZ107" s="112"/>
      <c r="FVA107" s="112"/>
      <c r="FVB107" s="112"/>
      <c r="FVC107" s="112"/>
      <c r="FVD107" s="113"/>
      <c r="FVE107" s="112"/>
      <c r="FVF107" s="112"/>
      <c r="FVG107" s="118" t="s">
        <v>141</v>
      </c>
      <c r="FVH107" s="112"/>
      <c r="FVI107" s="112"/>
      <c r="FVJ107" s="112"/>
      <c r="FVK107" s="112"/>
      <c r="FVL107" s="113"/>
      <c r="FVM107" s="112"/>
      <c r="FVN107" s="112"/>
      <c r="FVO107" s="118" t="s">
        <v>141</v>
      </c>
      <c r="FVP107" s="112"/>
      <c r="FVQ107" s="112"/>
      <c r="FVR107" s="112"/>
      <c r="FVS107" s="112"/>
      <c r="FVT107" s="113"/>
      <c r="FVU107" s="112"/>
      <c r="FVV107" s="112"/>
      <c r="FVW107" s="118" t="s">
        <v>141</v>
      </c>
      <c r="FVX107" s="112"/>
      <c r="FVY107" s="112"/>
      <c r="FVZ107" s="112"/>
      <c r="FWA107" s="112"/>
      <c r="FWB107" s="113"/>
      <c r="FWC107" s="112"/>
      <c r="FWD107" s="112"/>
      <c r="FWE107" s="118" t="s">
        <v>141</v>
      </c>
      <c r="FWF107" s="112"/>
      <c r="FWG107" s="112"/>
      <c r="FWH107" s="112"/>
      <c r="FWI107" s="112"/>
      <c r="FWJ107" s="113"/>
      <c r="FWK107" s="112"/>
      <c r="FWL107" s="112"/>
      <c r="FWM107" s="118" t="s">
        <v>141</v>
      </c>
      <c r="FWN107" s="112"/>
      <c r="FWO107" s="112"/>
      <c r="FWP107" s="112"/>
      <c r="FWQ107" s="112"/>
      <c r="FWR107" s="113"/>
      <c r="FWS107" s="112"/>
      <c r="FWT107" s="112"/>
      <c r="FWU107" s="118" t="s">
        <v>141</v>
      </c>
      <c r="FWV107" s="112"/>
      <c r="FWW107" s="112"/>
      <c r="FWX107" s="112"/>
      <c r="FWY107" s="112"/>
      <c r="FWZ107" s="113"/>
      <c r="FXA107" s="112"/>
      <c r="FXB107" s="112"/>
      <c r="FXC107" s="118" t="s">
        <v>141</v>
      </c>
      <c r="FXD107" s="112"/>
      <c r="FXE107" s="112"/>
      <c r="FXF107" s="112"/>
      <c r="FXG107" s="112"/>
      <c r="FXH107" s="113"/>
      <c r="FXI107" s="112"/>
      <c r="FXJ107" s="112"/>
      <c r="FXK107" s="118" t="s">
        <v>141</v>
      </c>
      <c r="FXL107" s="112"/>
      <c r="FXM107" s="112"/>
      <c r="FXN107" s="112"/>
      <c r="FXO107" s="112"/>
      <c r="FXP107" s="113"/>
      <c r="FXQ107" s="112"/>
      <c r="FXR107" s="112"/>
      <c r="FXS107" s="118" t="s">
        <v>141</v>
      </c>
      <c r="FXT107" s="112"/>
      <c r="FXU107" s="112"/>
      <c r="FXV107" s="112"/>
      <c r="FXW107" s="112"/>
      <c r="FXX107" s="113"/>
      <c r="FXY107" s="112"/>
      <c r="FXZ107" s="112"/>
      <c r="FYA107" s="118" t="s">
        <v>141</v>
      </c>
      <c r="FYB107" s="112"/>
      <c r="FYC107" s="112"/>
      <c r="FYD107" s="112"/>
      <c r="FYE107" s="112"/>
      <c r="FYF107" s="113"/>
      <c r="FYG107" s="112"/>
      <c r="FYH107" s="112"/>
      <c r="FYI107" s="118" t="s">
        <v>141</v>
      </c>
      <c r="FYJ107" s="112"/>
      <c r="FYK107" s="112"/>
      <c r="FYL107" s="112"/>
      <c r="FYM107" s="112"/>
      <c r="FYN107" s="113"/>
      <c r="FYO107" s="112"/>
      <c r="FYP107" s="112"/>
      <c r="FYQ107" s="118" t="s">
        <v>141</v>
      </c>
      <c r="FYR107" s="112"/>
      <c r="FYS107" s="112"/>
      <c r="FYT107" s="112"/>
      <c r="FYU107" s="112"/>
      <c r="FYV107" s="113"/>
      <c r="FYW107" s="112"/>
      <c r="FYX107" s="112"/>
      <c r="FYY107" s="118" t="s">
        <v>141</v>
      </c>
      <c r="FYZ107" s="112"/>
      <c r="FZA107" s="112"/>
      <c r="FZB107" s="112"/>
      <c r="FZC107" s="112"/>
      <c r="FZD107" s="113"/>
      <c r="FZE107" s="112"/>
      <c r="FZF107" s="112"/>
      <c r="FZG107" s="118" t="s">
        <v>141</v>
      </c>
      <c r="FZH107" s="112"/>
      <c r="FZI107" s="112"/>
      <c r="FZJ107" s="112"/>
      <c r="FZK107" s="112"/>
      <c r="FZL107" s="113"/>
      <c r="FZM107" s="112"/>
      <c r="FZN107" s="112"/>
      <c r="FZO107" s="118" t="s">
        <v>141</v>
      </c>
      <c r="FZP107" s="112"/>
      <c r="FZQ107" s="112"/>
      <c r="FZR107" s="112"/>
      <c r="FZS107" s="112"/>
      <c r="FZT107" s="113"/>
      <c r="FZU107" s="112"/>
      <c r="FZV107" s="112"/>
      <c r="FZW107" s="118" t="s">
        <v>141</v>
      </c>
      <c r="FZX107" s="112"/>
      <c r="FZY107" s="112"/>
      <c r="FZZ107" s="112"/>
      <c r="GAA107" s="112"/>
      <c r="GAB107" s="113"/>
      <c r="GAC107" s="112"/>
      <c r="GAD107" s="112"/>
      <c r="GAE107" s="118" t="s">
        <v>141</v>
      </c>
      <c r="GAF107" s="112"/>
      <c r="GAG107" s="112"/>
      <c r="GAH107" s="112"/>
      <c r="GAI107" s="112"/>
      <c r="GAJ107" s="113"/>
      <c r="GAK107" s="112"/>
      <c r="GAL107" s="112"/>
      <c r="GAM107" s="118" t="s">
        <v>141</v>
      </c>
      <c r="GAN107" s="112"/>
      <c r="GAO107" s="112"/>
      <c r="GAP107" s="112"/>
      <c r="GAQ107" s="112"/>
      <c r="GAR107" s="113"/>
      <c r="GAS107" s="112"/>
      <c r="GAT107" s="112"/>
      <c r="GAU107" s="118" t="s">
        <v>141</v>
      </c>
      <c r="GAV107" s="112"/>
      <c r="GAW107" s="112"/>
      <c r="GAX107" s="112"/>
      <c r="GAY107" s="112"/>
      <c r="GAZ107" s="113"/>
      <c r="GBA107" s="112"/>
      <c r="GBB107" s="112"/>
      <c r="GBC107" s="118" t="s">
        <v>141</v>
      </c>
      <c r="GBD107" s="112"/>
      <c r="GBE107" s="112"/>
      <c r="GBF107" s="112"/>
      <c r="GBG107" s="112"/>
      <c r="GBH107" s="113"/>
      <c r="GBI107" s="112"/>
      <c r="GBJ107" s="112"/>
      <c r="GBK107" s="118" t="s">
        <v>141</v>
      </c>
      <c r="GBL107" s="112"/>
      <c r="GBM107" s="112"/>
      <c r="GBN107" s="112"/>
      <c r="GBO107" s="112"/>
      <c r="GBP107" s="113"/>
      <c r="GBQ107" s="112"/>
      <c r="GBR107" s="112"/>
      <c r="GBS107" s="118" t="s">
        <v>141</v>
      </c>
      <c r="GBT107" s="112"/>
      <c r="GBU107" s="112"/>
      <c r="GBV107" s="112"/>
      <c r="GBW107" s="112"/>
      <c r="GBX107" s="113"/>
      <c r="GBY107" s="112"/>
      <c r="GBZ107" s="112"/>
      <c r="GCA107" s="118" t="s">
        <v>141</v>
      </c>
      <c r="GCB107" s="112"/>
      <c r="GCC107" s="112"/>
      <c r="GCD107" s="112"/>
      <c r="GCE107" s="112"/>
      <c r="GCF107" s="113"/>
      <c r="GCG107" s="112"/>
      <c r="GCH107" s="112"/>
      <c r="GCI107" s="118" t="s">
        <v>141</v>
      </c>
      <c r="GCJ107" s="112"/>
      <c r="GCK107" s="112"/>
      <c r="GCL107" s="112"/>
      <c r="GCM107" s="112"/>
      <c r="GCN107" s="113"/>
      <c r="GCO107" s="112"/>
      <c r="GCP107" s="112"/>
      <c r="GCQ107" s="118" t="s">
        <v>141</v>
      </c>
      <c r="GCR107" s="112"/>
      <c r="GCS107" s="112"/>
      <c r="GCT107" s="112"/>
      <c r="GCU107" s="112"/>
      <c r="GCV107" s="113"/>
      <c r="GCW107" s="112"/>
      <c r="GCX107" s="112"/>
      <c r="GCY107" s="118" t="s">
        <v>141</v>
      </c>
      <c r="GCZ107" s="112"/>
      <c r="GDA107" s="112"/>
      <c r="GDB107" s="112"/>
      <c r="GDC107" s="112"/>
      <c r="GDD107" s="113"/>
      <c r="GDE107" s="112"/>
      <c r="GDF107" s="112"/>
      <c r="GDG107" s="118" t="s">
        <v>141</v>
      </c>
      <c r="GDH107" s="112"/>
      <c r="GDI107" s="112"/>
      <c r="GDJ107" s="112"/>
      <c r="GDK107" s="112"/>
      <c r="GDL107" s="113"/>
      <c r="GDM107" s="112"/>
      <c r="GDN107" s="112"/>
      <c r="GDO107" s="118" t="s">
        <v>141</v>
      </c>
      <c r="GDP107" s="112"/>
      <c r="GDQ107" s="112"/>
      <c r="GDR107" s="112"/>
      <c r="GDS107" s="112"/>
      <c r="GDT107" s="113"/>
      <c r="GDU107" s="112"/>
      <c r="GDV107" s="112"/>
      <c r="GDW107" s="118" t="s">
        <v>141</v>
      </c>
      <c r="GDX107" s="112"/>
      <c r="GDY107" s="112"/>
      <c r="GDZ107" s="112"/>
      <c r="GEA107" s="112"/>
      <c r="GEB107" s="113"/>
      <c r="GEC107" s="112"/>
      <c r="GED107" s="112"/>
      <c r="GEE107" s="118" t="s">
        <v>141</v>
      </c>
      <c r="GEF107" s="112"/>
      <c r="GEG107" s="112"/>
      <c r="GEH107" s="112"/>
      <c r="GEI107" s="112"/>
      <c r="GEJ107" s="113"/>
      <c r="GEK107" s="112"/>
      <c r="GEL107" s="112"/>
      <c r="GEM107" s="118" t="s">
        <v>141</v>
      </c>
      <c r="GEN107" s="112"/>
      <c r="GEO107" s="112"/>
      <c r="GEP107" s="112"/>
      <c r="GEQ107" s="112"/>
      <c r="GER107" s="113"/>
      <c r="GES107" s="112"/>
      <c r="GET107" s="112"/>
      <c r="GEU107" s="118" t="s">
        <v>141</v>
      </c>
      <c r="GEV107" s="112"/>
      <c r="GEW107" s="112"/>
      <c r="GEX107" s="112"/>
      <c r="GEY107" s="112"/>
      <c r="GEZ107" s="113"/>
      <c r="GFA107" s="112"/>
      <c r="GFB107" s="112"/>
      <c r="GFC107" s="118" t="s">
        <v>141</v>
      </c>
      <c r="GFD107" s="112"/>
      <c r="GFE107" s="112"/>
      <c r="GFF107" s="112"/>
      <c r="GFG107" s="112"/>
      <c r="GFH107" s="113"/>
      <c r="GFI107" s="112"/>
      <c r="GFJ107" s="112"/>
      <c r="GFK107" s="118" t="s">
        <v>141</v>
      </c>
      <c r="GFL107" s="112"/>
      <c r="GFM107" s="112"/>
      <c r="GFN107" s="112"/>
      <c r="GFO107" s="112"/>
      <c r="GFP107" s="113"/>
      <c r="GFQ107" s="112"/>
      <c r="GFR107" s="112"/>
      <c r="GFS107" s="118" t="s">
        <v>141</v>
      </c>
      <c r="GFT107" s="112"/>
      <c r="GFU107" s="112"/>
      <c r="GFV107" s="112"/>
      <c r="GFW107" s="112"/>
      <c r="GFX107" s="113"/>
      <c r="GFY107" s="112"/>
      <c r="GFZ107" s="112"/>
      <c r="GGA107" s="118" t="s">
        <v>141</v>
      </c>
      <c r="GGB107" s="112"/>
      <c r="GGC107" s="112"/>
      <c r="GGD107" s="112"/>
      <c r="GGE107" s="112"/>
      <c r="GGF107" s="113"/>
      <c r="GGG107" s="112"/>
      <c r="GGH107" s="112"/>
      <c r="GGI107" s="118" t="s">
        <v>141</v>
      </c>
      <c r="GGJ107" s="112"/>
      <c r="GGK107" s="112"/>
      <c r="GGL107" s="112"/>
      <c r="GGM107" s="112"/>
      <c r="GGN107" s="113"/>
      <c r="GGO107" s="112"/>
      <c r="GGP107" s="112"/>
      <c r="GGQ107" s="118" t="s">
        <v>141</v>
      </c>
      <c r="GGR107" s="112"/>
      <c r="GGS107" s="112"/>
      <c r="GGT107" s="112"/>
      <c r="GGU107" s="112"/>
      <c r="GGV107" s="113"/>
      <c r="GGW107" s="112"/>
      <c r="GGX107" s="112"/>
      <c r="GGY107" s="118" t="s">
        <v>141</v>
      </c>
      <c r="GGZ107" s="112"/>
      <c r="GHA107" s="112"/>
      <c r="GHB107" s="112"/>
      <c r="GHC107" s="112"/>
      <c r="GHD107" s="113"/>
      <c r="GHE107" s="112"/>
      <c r="GHF107" s="112"/>
      <c r="GHG107" s="118" t="s">
        <v>141</v>
      </c>
      <c r="GHH107" s="112"/>
      <c r="GHI107" s="112"/>
      <c r="GHJ107" s="112"/>
      <c r="GHK107" s="112"/>
      <c r="GHL107" s="113"/>
      <c r="GHM107" s="112"/>
      <c r="GHN107" s="112"/>
      <c r="GHO107" s="118" t="s">
        <v>141</v>
      </c>
      <c r="GHP107" s="112"/>
      <c r="GHQ107" s="112"/>
      <c r="GHR107" s="112"/>
      <c r="GHS107" s="112"/>
      <c r="GHT107" s="113"/>
      <c r="GHU107" s="112"/>
      <c r="GHV107" s="112"/>
      <c r="GHW107" s="118" t="s">
        <v>141</v>
      </c>
      <c r="GHX107" s="112"/>
      <c r="GHY107" s="112"/>
      <c r="GHZ107" s="112"/>
      <c r="GIA107" s="112"/>
      <c r="GIB107" s="113"/>
      <c r="GIC107" s="112"/>
      <c r="GID107" s="112"/>
      <c r="GIE107" s="118" t="s">
        <v>141</v>
      </c>
      <c r="GIF107" s="112"/>
      <c r="GIG107" s="112"/>
      <c r="GIH107" s="112"/>
      <c r="GII107" s="112"/>
      <c r="GIJ107" s="113"/>
      <c r="GIK107" s="112"/>
      <c r="GIL107" s="112"/>
      <c r="GIM107" s="118" t="s">
        <v>141</v>
      </c>
      <c r="GIN107" s="112"/>
      <c r="GIO107" s="112"/>
      <c r="GIP107" s="112"/>
      <c r="GIQ107" s="112"/>
      <c r="GIR107" s="113"/>
      <c r="GIS107" s="112"/>
      <c r="GIT107" s="112"/>
      <c r="GIU107" s="118" t="s">
        <v>141</v>
      </c>
      <c r="GIV107" s="112"/>
      <c r="GIW107" s="112"/>
      <c r="GIX107" s="112"/>
      <c r="GIY107" s="112"/>
      <c r="GIZ107" s="113"/>
      <c r="GJA107" s="112"/>
      <c r="GJB107" s="112"/>
      <c r="GJC107" s="118" t="s">
        <v>141</v>
      </c>
      <c r="GJD107" s="112"/>
      <c r="GJE107" s="112"/>
      <c r="GJF107" s="112"/>
      <c r="GJG107" s="112"/>
      <c r="GJH107" s="113"/>
      <c r="GJI107" s="112"/>
      <c r="GJJ107" s="112"/>
      <c r="GJK107" s="118" t="s">
        <v>141</v>
      </c>
      <c r="GJL107" s="112"/>
      <c r="GJM107" s="112"/>
      <c r="GJN107" s="112"/>
      <c r="GJO107" s="112"/>
      <c r="GJP107" s="113"/>
      <c r="GJQ107" s="112"/>
      <c r="GJR107" s="112"/>
      <c r="GJS107" s="118" t="s">
        <v>141</v>
      </c>
      <c r="GJT107" s="112"/>
      <c r="GJU107" s="112"/>
      <c r="GJV107" s="112"/>
      <c r="GJW107" s="112"/>
      <c r="GJX107" s="113"/>
      <c r="GJY107" s="112"/>
      <c r="GJZ107" s="112"/>
      <c r="GKA107" s="118" t="s">
        <v>141</v>
      </c>
      <c r="GKB107" s="112"/>
      <c r="GKC107" s="112"/>
      <c r="GKD107" s="112"/>
      <c r="GKE107" s="112"/>
      <c r="GKF107" s="113"/>
      <c r="GKG107" s="112"/>
      <c r="GKH107" s="112"/>
      <c r="GKI107" s="118" t="s">
        <v>141</v>
      </c>
      <c r="GKJ107" s="112"/>
      <c r="GKK107" s="112"/>
      <c r="GKL107" s="112"/>
      <c r="GKM107" s="112"/>
      <c r="GKN107" s="113"/>
      <c r="GKO107" s="112"/>
      <c r="GKP107" s="112"/>
      <c r="GKQ107" s="118" t="s">
        <v>141</v>
      </c>
      <c r="GKR107" s="112"/>
      <c r="GKS107" s="112"/>
      <c r="GKT107" s="112"/>
      <c r="GKU107" s="112"/>
      <c r="GKV107" s="113"/>
      <c r="GKW107" s="112"/>
      <c r="GKX107" s="112"/>
      <c r="GKY107" s="118" t="s">
        <v>141</v>
      </c>
      <c r="GKZ107" s="112"/>
      <c r="GLA107" s="112"/>
      <c r="GLB107" s="112"/>
      <c r="GLC107" s="112"/>
      <c r="GLD107" s="113"/>
      <c r="GLE107" s="112"/>
      <c r="GLF107" s="112"/>
      <c r="GLG107" s="118" t="s">
        <v>141</v>
      </c>
      <c r="GLH107" s="112"/>
      <c r="GLI107" s="112"/>
      <c r="GLJ107" s="112"/>
      <c r="GLK107" s="112"/>
      <c r="GLL107" s="113"/>
      <c r="GLM107" s="112"/>
      <c r="GLN107" s="112"/>
      <c r="GLO107" s="118" t="s">
        <v>141</v>
      </c>
      <c r="GLP107" s="112"/>
      <c r="GLQ107" s="112"/>
      <c r="GLR107" s="112"/>
      <c r="GLS107" s="112"/>
      <c r="GLT107" s="113"/>
      <c r="GLU107" s="112"/>
      <c r="GLV107" s="112"/>
      <c r="GLW107" s="118" t="s">
        <v>141</v>
      </c>
      <c r="GLX107" s="112"/>
      <c r="GLY107" s="112"/>
      <c r="GLZ107" s="112"/>
      <c r="GMA107" s="112"/>
      <c r="GMB107" s="113"/>
      <c r="GMC107" s="112"/>
      <c r="GMD107" s="112"/>
      <c r="GME107" s="118" t="s">
        <v>141</v>
      </c>
      <c r="GMF107" s="112"/>
      <c r="GMG107" s="112"/>
      <c r="GMH107" s="112"/>
      <c r="GMI107" s="112"/>
      <c r="GMJ107" s="113"/>
      <c r="GMK107" s="112"/>
      <c r="GML107" s="112"/>
      <c r="GMM107" s="118" t="s">
        <v>141</v>
      </c>
      <c r="GMN107" s="112"/>
      <c r="GMO107" s="112"/>
      <c r="GMP107" s="112"/>
      <c r="GMQ107" s="112"/>
      <c r="GMR107" s="113"/>
      <c r="GMS107" s="112"/>
      <c r="GMT107" s="112"/>
      <c r="GMU107" s="118" t="s">
        <v>141</v>
      </c>
      <c r="GMV107" s="112"/>
      <c r="GMW107" s="112"/>
      <c r="GMX107" s="112"/>
      <c r="GMY107" s="112"/>
      <c r="GMZ107" s="113"/>
      <c r="GNA107" s="112"/>
      <c r="GNB107" s="112"/>
      <c r="GNC107" s="118" t="s">
        <v>141</v>
      </c>
      <c r="GND107" s="112"/>
      <c r="GNE107" s="112"/>
      <c r="GNF107" s="112"/>
      <c r="GNG107" s="112"/>
      <c r="GNH107" s="113"/>
      <c r="GNI107" s="112"/>
      <c r="GNJ107" s="112"/>
      <c r="GNK107" s="118" t="s">
        <v>141</v>
      </c>
      <c r="GNL107" s="112"/>
      <c r="GNM107" s="112"/>
      <c r="GNN107" s="112"/>
      <c r="GNO107" s="112"/>
      <c r="GNP107" s="113"/>
      <c r="GNQ107" s="112"/>
      <c r="GNR107" s="112"/>
      <c r="GNS107" s="118" t="s">
        <v>141</v>
      </c>
      <c r="GNT107" s="112"/>
      <c r="GNU107" s="112"/>
      <c r="GNV107" s="112"/>
      <c r="GNW107" s="112"/>
      <c r="GNX107" s="113"/>
      <c r="GNY107" s="112"/>
      <c r="GNZ107" s="112"/>
      <c r="GOA107" s="118" t="s">
        <v>141</v>
      </c>
      <c r="GOB107" s="112"/>
      <c r="GOC107" s="112"/>
      <c r="GOD107" s="112"/>
      <c r="GOE107" s="112"/>
      <c r="GOF107" s="113"/>
      <c r="GOG107" s="112"/>
      <c r="GOH107" s="112"/>
      <c r="GOI107" s="118" t="s">
        <v>141</v>
      </c>
      <c r="GOJ107" s="112"/>
      <c r="GOK107" s="112"/>
      <c r="GOL107" s="112"/>
      <c r="GOM107" s="112"/>
      <c r="GON107" s="113"/>
      <c r="GOO107" s="112"/>
      <c r="GOP107" s="112"/>
      <c r="GOQ107" s="118" t="s">
        <v>141</v>
      </c>
      <c r="GOR107" s="112"/>
      <c r="GOS107" s="112"/>
      <c r="GOT107" s="112"/>
      <c r="GOU107" s="112"/>
      <c r="GOV107" s="113"/>
      <c r="GOW107" s="112"/>
      <c r="GOX107" s="112"/>
      <c r="GOY107" s="118" t="s">
        <v>141</v>
      </c>
      <c r="GOZ107" s="112"/>
      <c r="GPA107" s="112"/>
      <c r="GPB107" s="112"/>
      <c r="GPC107" s="112"/>
      <c r="GPD107" s="113"/>
      <c r="GPE107" s="112"/>
      <c r="GPF107" s="112"/>
      <c r="GPG107" s="118" t="s">
        <v>141</v>
      </c>
      <c r="GPH107" s="112"/>
      <c r="GPI107" s="112"/>
      <c r="GPJ107" s="112"/>
      <c r="GPK107" s="112"/>
      <c r="GPL107" s="113"/>
      <c r="GPM107" s="112"/>
      <c r="GPN107" s="112"/>
      <c r="GPO107" s="118" t="s">
        <v>141</v>
      </c>
      <c r="GPP107" s="112"/>
      <c r="GPQ107" s="112"/>
      <c r="GPR107" s="112"/>
      <c r="GPS107" s="112"/>
      <c r="GPT107" s="113"/>
      <c r="GPU107" s="112"/>
      <c r="GPV107" s="112"/>
      <c r="GPW107" s="118" t="s">
        <v>141</v>
      </c>
      <c r="GPX107" s="112"/>
      <c r="GPY107" s="112"/>
      <c r="GPZ107" s="112"/>
      <c r="GQA107" s="112"/>
      <c r="GQB107" s="113"/>
      <c r="GQC107" s="112"/>
      <c r="GQD107" s="112"/>
      <c r="GQE107" s="118" t="s">
        <v>141</v>
      </c>
      <c r="GQF107" s="112"/>
      <c r="GQG107" s="112"/>
      <c r="GQH107" s="112"/>
      <c r="GQI107" s="112"/>
      <c r="GQJ107" s="113"/>
      <c r="GQK107" s="112"/>
      <c r="GQL107" s="112"/>
      <c r="GQM107" s="118" t="s">
        <v>141</v>
      </c>
      <c r="GQN107" s="112"/>
      <c r="GQO107" s="112"/>
      <c r="GQP107" s="112"/>
      <c r="GQQ107" s="112"/>
      <c r="GQR107" s="113"/>
      <c r="GQS107" s="112"/>
      <c r="GQT107" s="112"/>
      <c r="GQU107" s="118" t="s">
        <v>141</v>
      </c>
      <c r="GQV107" s="112"/>
      <c r="GQW107" s="112"/>
      <c r="GQX107" s="112"/>
      <c r="GQY107" s="112"/>
      <c r="GQZ107" s="113"/>
      <c r="GRA107" s="112"/>
      <c r="GRB107" s="112"/>
      <c r="GRC107" s="118" t="s">
        <v>141</v>
      </c>
      <c r="GRD107" s="112"/>
      <c r="GRE107" s="112"/>
      <c r="GRF107" s="112"/>
      <c r="GRG107" s="112"/>
      <c r="GRH107" s="113"/>
      <c r="GRI107" s="112"/>
      <c r="GRJ107" s="112"/>
      <c r="GRK107" s="118" t="s">
        <v>141</v>
      </c>
      <c r="GRL107" s="112"/>
      <c r="GRM107" s="112"/>
      <c r="GRN107" s="112"/>
      <c r="GRO107" s="112"/>
      <c r="GRP107" s="113"/>
      <c r="GRQ107" s="112"/>
      <c r="GRR107" s="112"/>
      <c r="GRS107" s="118" t="s">
        <v>141</v>
      </c>
      <c r="GRT107" s="112"/>
      <c r="GRU107" s="112"/>
      <c r="GRV107" s="112"/>
      <c r="GRW107" s="112"/>
      <c r="GRX107" s="113"/>
      <c r="GRY107" s="112"/>
      <c r="GRZ107" s="112"/>
      <c r="GSA107" s="118" t="s">
        <v>141</v>
      </c>
      <c r="GSB107" s="112"/>
      <c r="GSC107" s="112"/>
      <c r="GSD107" s="112"/>
      <c r="GSE107" s="112"/>
      <c r="GSF107" s="113"/>
      <c r="GSG107" s="112"/>
      <c r="GSH107" s="112"/>
      <c r="GSI107" s="118" t="s">
        <v>141</v>
      </c>
      <c r="GSJ107" s="112"/>
      <c r="GSK107" s="112"/>
      <c r="GSL107" s="112"/>
      <c r="GSM107" s="112"/>
      <c r="GSN107" s="113"/>
      <c r="GSO107" s="112"/>
      <c r="GSP107" s="112"/>
      <c r="GSQ107" s="118" t="s">
        <v>141</v>
      </c>
      <c r="GSR107" s="112"/>
      <c r="GSS107" s="112"/>
      <c r="GST107" s="112"/>
      <c r="GSU107" s="112"/>
      <c r="GSV107" s="113"/>
      <c r="GSW107" s="112"/>
      <c r="GSX107" s="112"/>
      <c r="GSY107" s="118" t="s">
        <v>141</v>
      </c>
      <c r="GSZ107" s="112"/>
      <c r="GTA107" s="112"/>
      <c r="GTB107" s="112"/>
      <c r="GTC107" s="112"/>
      <c r="GTD107" s="113"/>
      <c r="GTE107" s="112"/>
      <c r="GTF107" s="112"/>
      <c r="GTG107" s="118" t="s">
        <v>141</v>
      </c>
      <c r="GTH107" s="112"/>
      <c r="GTI107" s="112"/>
      <c r="GTJ107" s="112"/>
      <c r="GTK107" s="112"/>
      <c r="GTL107" s="113"/>
      <c r="GTM107" s="112"/>
      <c r="GTN107" s="112"/>
      <c r="GTO107" s="118" t="s">
        <v>141</v>
      </c>
      <c r="GTP107" s="112"/>
      <c r="GTQ107" s="112"/>
      <c r="GTR107" s="112"/>
      <c r="GTS107" s="112"/>
      <c r="GTT107" s="113"/>
      <c r="GTU107" s="112"/>
      <c r="GTV107" s="112"/>
      <c r="GTW107" s="118" t="s">
        <v>141</v>
      </c>
      <c r="GTX107" s="112"/>
      <c r="GTY107" s="112"/>
      <c r="GTZ107" s="112"/>
      <c r="GUA107" s="112"/>
      <c r="GUB107" s="113"/>
      <c r="GUC107" s="112"/>
      <c r="GUD107" s="112"/>
      <c r="GUE107" s="118" t="s">
        <v>141</v>
      </c>
      <c r="GUF107" s="112"/>
      <c r="GUG107" s="112"/>
      <c r="GUH107" s="112"/>
      <c r="GUI107" s="112"/>
      <c r="GUJ107" s="113"/>
      <c r="GUK107" s="112"/>
      <c r="GUL107" s="112"/>
      <c r="GUM107" s="118" t="s">
        <v>141</v>
      </c>
      <c r="GUN107" s="112"/>
      <c r="GUO107" s="112"/>
      <c r="GUP107" s="112"/>
      <c r="GUQ107" s="112"/>
      <c r="GUR107" s="113"/>
      <c r="GUS107" s="112"/>
      <c r="GUT107" s="112"/>
      <c r="GUU107" s="118" t="s">
        <v>141</v>
      </c>
      <c r="GUV107" s="112"/>
      <c r="GUW107" s="112"/>
      <c r="GUX107" s="112"/>
      <c r="GUY107" s="112"/>
      <c r="GUZ107" s="113"/>
      <c r="GVA107" s="112"/>
      <c r="GVB107" s="112"/>
      <c r="GVC107" s="118" t="s">
        <v>141</v>
      </c>
      <c r="GVD107" s="112"/>
      <c r="GVE107" s="112"/>
      <c r="GVF107" s="112"/>
      <c r="GVG107" s="112"/>
      <c r="GVH107" s="113"/>
      <c r="GVI107" s="112"/>
      <c r="GVJ107" s="112"/>
      <c r="GVK107" s="118" t="s">
        <v>141</v>
      </c>
      <c r="GVL107" s="112"/>
      <c r="GVM107" s="112"/>
      <c r="GVN107" s="112"/>
      <c r="GVO107" s="112"/>
      <c r="GVP107" s="113"/>
      <c r="GVQ107" s="112"/>
      <c r="GVR107" s="112"/>
      <c r="GVS107" s="118" t="s">
        <v>141</v>
      </c>
      <c r="GVT107" s="112"/>
      <c r="GVU107" s="112"/>
      <c r="GVV107" s="112"/>
      <c r="GVW107" s="112"/>
      <c r="GVX107" s="113"/>
      <c r="GVY107" s="112"/>
      <c r="GVZ107" s="112"/>
      <c r="GWA107" s="118" t="s">
        <v>141</v>
      </c>
      <c r="GWB107" s="112"/>
      <c r="GWC107" s="112"/>
      <c r="GWD107" s="112"/>
      <c r="GWE107" s="112"/>
      <c r="GWF107" s="113"/>
      <c r="GWG107" s="112"/>
      <c r="GWH107" s="112"/>
      <c r="GWI107" s="118" t="s">
        <v>141</v>
      </c>
      <c r="GWJ107" s="112"/>
      <c r="GWK107" s="112"/>
      <c r="GWL107" s="112"/>
      <c r="GWM107" s="112"/>
      <c r="GWN107" s="113"/>
      <c r="GWO107" s="112"/>
      <c r="GWP107" s="112"/>
      <c r="GWQ107" s="118" t="s">
        <v>141</v>
      </c>
      <c r="GWR107" s="112"/>
      <c r="GWS107" s="112"/>
      <c r="GWT107" s="112"/>
      <c r="GWU107" s="112"/>
      <c r="GWV107" s="113"/>
      <c r="GWW107" s="112"/>
      <c r="GWX107" s="112"/>
      <c r="GWY107" s="118" t="s">
        <v>141</v>
      </c>
      <c r="GWZ107" s="112"/>
      <c r="GXA107" s="112"/>
      <c r="GXB107" s="112"/>
      <c r="GXC107" s="112"/>
      <c r="GXD107" s="113"/>
      <c r="GXE107" s="112"/>
      <c r="GXF107" s="112"/>
      <c r="GXG107" s="118" t="s">
        <v>141</v>
      </c>
      <c r="GXH107" s="112"/>
      <c r="GXI107" s="112"/>
      <c r="GXJ107" s="112"/>
      <c r="GXK107" s="112"/>
      <c r="GXL107" s="113"/>
      <c r="GXM107" s="112"/>
      <c r="GXN107" s="112"/>
      <c r="GXO107" s="118" t="s">
        <v>141</v>
      </c>
      <c r="GXP107" s="112"/>
      <c r="GXQ107" s="112"/>
      <c r="GXR107" s="112"/>
      <c r="GXS107" s="112"/>
      <c r="GXT107" s="113"/>
      <c r="GXU107" s="112"/>
      <c r="GXV107" s="112"/>
      <c r="GXW107" s="118" t="s">
        <v>141</v>
      </c>
      <c r="GXX107" s="112"/>
      <c r="GXY107" s="112"/>
      <c r="GXZ107" s="112"/>
      <c r="GYA107" s="112"/>
      <c r="GYB107" s="113"/>
      <c r="GYC107" s="112"/>
      <c r="GYD107" s="112"/>
      <c r="GYE107" s="118" t="s">
        <v>141</v>
      </c>
      <c r="GYF107" s="112"/>
      <c r="GYG107" s="112"/>
      <c r="GYH107" s="112"/>
      <c r="GYI107" s="112"/>
      <c r="GYJ107" s="113"/>
      <c r="GYK107" s="112"/>
      <c r="GYL107" s="112"/>
      <c r="GYM107" s="118" t="s">
        <v>141</v>
      </c>
      <c r="GYN107" s="112"/>
      <c r="GYO107" s="112"/>
      <c r="GYP107" s="112"/>
      <c r="GYQ107" s="112"/>
      <c r="GYR107" s="113"/>
      <c r="GYS107" s="112"/>
      <c r="GYT107" s="112"/>
      <c r="GYU107" s="118" t="s">
        <v>141</v>
      </c>
      <c r="GYV107" s="112"/>
      <c r="GYW107" s="112"/>
      <c r="GYX107" s="112"/>
      <c r="GYY107" s="112"/>
      <c r="GYZ107" s="113"/>
      <c r="GZA107" s="112"/>
      <c r="GZB107" s="112"/>
      <c r="GZC107" s="118" t="s">
        <v>141</v>
      </c>
      <c r="GZD107" s="112"/>
      <c r="GZE107" s="112"/>
      <c r="GZF107" s="112"/>
      <c r="GZG107" s="112"/>
      <c r="GZH107" s="113"/>
      <c r="GZI107" s="112"/>
      <c r="GZJ107" s="112"/>
      <c r="GZK107" s="118" t="s">
        <v>141</v>
      </c>
      <c r="GZL107" s="112"/>
      <c r="GZM107" s="112"/>
      <c r="GZN107" s="112"/>
      <c r="GZO107" s="112"/>
      <c r="GZP107" s="113"/>
      <c r="GZQ107" s="112"/>
      <c r="GZR107" s="112"/>
      <c r="GZS107" s="118" t="s">
        <v>141</v>
      </c>
      <c r="GZT107" s="112"/>
      <c r="GZU107" s="112"/>
      <c r="GZV107" s="112"/>
      <c r="GZW107" s="112"/>
      <c r="GZX107" s="113"/>
      <c r="GZY107" s="112"/>
      <c r="GZZ107" s="112"/>
      <c r="HAA107" s="118" t="s">
        <v>141</v>
      </c>
      <c r="HAB107" s="112"/>
      <c r="HAC107" s="112"/>
      <c r="HAD107" s="112"/>
      <c r="HAE107" s="112"/>
      <c r="HAF107" s="113"/>
      <c r="HAG107" s="112"/>
      <c r="HAH107" s="112"/>
      <c r="HAI107" s="118" t="s">
        <v>141</v>
      </c>
      <c r="HAJ107" s="112"/>
      <c r="HAK107" s="112"/>
      <c r="HAL107" s="112"/>
      <c r="HAM107" s="112"/>
      <c r="HAN107" s="113"/>
      <c r="HAO107" s="112"/>
      <c r="HAP107" s="112"/>
      <c r="HAQ107" s="118" t="s">
        <v>141</v>
      </c>
      <c r="HAR107" s="112"/>
      <c r="HAS107" s="112"/>
      <c r="HAT107" s="112"/>
      <c r="HAU107" s="112"/>
      <c r="HAV107" s="113"/>
      <c r="HAW107" s="112"/>
      <c r="HAX107" s="112"/>
      <c r="HAY107" s="118" t="s">
        <v>141</v>
      </c>
      <c r="HAZ107" s="112"/>
      <c r="HBA107" s="112"/>
      <c r="HBB107" s="112"/>
      <c r="HBC107" s="112"/>
      <c r="HBD107" s="113"/>
      <c r="HBE107" s="112"/>
      <c r="HBF107" s="112"/>
      <c r="HBG107" s="118" t="s">
        <v>141</v>
      </c>
      <c r="HBH107" s="112"/>
      <c r="HBI107" s="112"/>
      <c r="HBJ107" s="112"/>
      <c r="HBK107" s="112"/>
      <c r="HBL107" s="113"/>
      <c r="HBM107" s="112"/>
      <c r="HBN107" s="112"/>
      <c r="HBO107" s="118" t="s">
        <v>141</v>
      </c>
      <c r="HBP107" s="112"/>
      <c r="HBQ107" s="112"/>
      <c r="HBR107" s="112"/>
      <c r="HBS107" s="112"/>
      <c r="HBT107" s="113"/>
      <c r="HBU107" s="112"/>
      <c r="HBV107" s="112"/>
      <c r="HBW107" s="118" t="s">
        <v>141</v>
      </c>
      <c r="HBX107" s="112"/>
      <c r="HBY107" s="112"/>
      <c r="HBZ107" s="112"/>
      <c r="HCA107" s="112"/>
      <c r="HCB107" s="113"/>
      <c r="HCC107" s="112"/>
      <c r="HCD107" s="112"/>
      <c r="HCE107" s="118" t="s">
        <v>141</v>
      </c>
      <c r="HCF107" s="112"/>
      <c r="HCG107" s="112"/>
      <c r="HCH107" s="112"/>
      <c r="HCI107" s="112"/>
      <c r="HCJ107" s="113"/>
      <c r="HCK107" s="112"/>
      <c r="HCL107" s="112"/>
      <c r="HCM107" s="118" t="s">
        <v>141</v>
      </c>
      <c r="HCN107" s="112"/>
      <c r="HCO107" s="112"/>
      <c r="HCP107" s="112"/>
      <c r="HCQ107" s="112"/>
      <c r="HCR107" s="113"/>
      <c r="HCS107" s="112"/>
      <c r="HCT107" s="112"/>
      <c r="HCU107" s="118" t="s">
        <v>141</v>
      </c>
      <c r="HCV107" s="112"/>
      <c r="HCW107" s="112"/>
      <c r="HCX107" s="112"/>
      <c r="HCY107" s="112"/>
      <c r="HCZ107" s="113"/>
      <c r="HDA107" s="112"/>
      <c r="HDB107" s="112"/>
      <c r="HDC107" s="118" t="s">
        <v>141</v>
      </c>
      <c r="HDD107" s="112"/>
      <c r="HDE107" s="112"/>
      <c r="HDF107" s="112"/>
      <c r="HDG107" s="112"/>
      <c r="HDH107" s="113"/>
      <c r="HDI107" s="112"/>
      <c r="HDJ107" s="112"/>
      <c r="HDK107" s="118" t="s">
        <v>141</v>
      </c>
      <c r="HDL107" s="112"/>
      <c r="HDM107" s="112"/>
      <c r="HDN107" s="112"/>
      <c r="HDO107" s="112"/>
      <c r="HDP107" s="113"/>
      <c r="HDQ107" s="112"/>
      <c r="HDR107" s="112"/>
      <c r="HDS107" s="118" t="s">
        <v>141</v>
      </c>
      <c r="HDT107" s="112"/>
      <c r="HDU107" s="112"/>
      <c r="HDV107" s="112"/>
      <c r="HDW107" s="112"/>
      <c r="HDX107" s="113"/>
      <c r="HDY107" s="112"/>
      <c r="HDZ107" s="112"/>
      <c r="HEA107" s="118" t="s">
        <v>141</v>
      </c>
      <c r="HEB107" s="112"/>
      <c r="HEC107" s="112"/>
      <c r="HED107" s="112"/>
      <c r="HEE107" s="112"/>
      <c r="HEF107" s="113"/>
      <c r="HEG107" s="112"/>
      <c r="HEH107" s="112"/>
      <c r="HEI107" s="118" t="s">
        <v>141</v>
      </c>
      <c r="HEJ107" s="112"/>
      <c r="HEK107" s="112"/>
      <c r="HEL107" s="112"/>
      <c r="HEM107" s="112"/>
      <c r="HEN107" s="113"/>
      <c r="HEO107" s="112"/>
      <c r="HEP107" s="112"/>
      <c r="HEQ107" s="118" t="s">
        <v>141</v>
      </c>
      <c r="HER107" s="112"/>
      <c r="HES107" s="112"/>
      <c r="HET107" s="112"/>
      <c r="HEU107" s="112"/>
      <c r="HEV107" s="113"/>
      <c r="HEW107" s="112"/>
      <c r="HEX107" s="112"/>
      <c r="HEY107" s="118" t="s">
        <v>141</v>
      </c>
      <c r="HEZ107" s="112"/>
      <c r="HFA107" s="112"/>
      <c r="HFB107" s="112"/>
      <c r="HFC107" s="112"/>
      <c r="HFD107" s="113"/>
      <c r="HFE107" s="112"/>
      <c r="HFF107" s="112"/>
      <c r="HFG107" s="118" t="s">
        <v>141</v>
      </c>
      <c r="HFH107" s="112"/>
      <c r="HFI107" s="112"/>
      <c r="HFJ107" s="112"/>
      <c r="HFK107" s="112"/>
      <c r="HFL107" s="113"/>
      <c r="HFM107" s="112"/>
      <c r="HFN107" s="112"/>
      <c r="HFO107" s="118" t="s">
        <v>141</v>
      </c>
      <c r="HFP107" s="112"/>
      <c r="HFQ107" s="112"/>
      <c r="HFR107" s="112"/>
      <c r="HFS107" s="112"/>
      <c r="HFT107" s="113"/>
      <c r="HFU107" s="112"/>
      <c r="HFV107" s="112"/>
      <c r="HFW107" s="118" t="s">
        <v>141</v>
      </c>
      <c r="HFX107" s="112"/>
      <c r="HFY107" s="112"/>
      <c r="HFZ107" s="112"/>
      <c r="HGA107" s="112"/>
      <c r="HGB107" s="113"/>
      <c r="HGC107" s="112"/>
      <c r="HGD107" s="112"/>
      <c r="HGE107" s="118" t="s">
        <v>141</v>
      </c>
      <c r="HGF107" s="112"/>
      <c r="HGG107" s="112"/>
      <c r="HGH107" s="112"/>
      <c r="HGI107" s="112"/>
      <c r="HGJ107" s="113"/>
      <c r="HGK107" s="112"/>
      <c r="HGL107" s="112"/>
      <c r="HGM107" s="118" t="s">
        <v>141</v>
      </c>
      <c r="HGN107" s="112"/>
      <c r="HGO107" s="112"/>
      <c r="HGP107" s="112"/>
      <c r="HGQ107" s="112"/>
      <c r="HGR107" s="113"/>
      <c r="HGS107" s="112"/>
      <c r="HGT107" s="112"/>
      <c r="HGU107" s="118" t="s">
        <v>141</v>
      </c>
      <c r="HGV107" s="112"/>
      <c r="HGW107" s="112"/>
      <c r="HGX107" s="112"/>
      <c r="HGY107" s="112"/>
      <c r="HGZ107" s="113"/>
      <c r="HHA107" s="112"/>
      <c r="HHB107" s="112"/>
      <c r="HHC107" s="118" t="s">
        <v>141</v>
      </c>
      <c r="HHD107" s="112"/>
      <c r="HHE107" s="112"/>
      <c r="HHF107" s="112"/>
      <c r="HHG107" s="112"/>
      <c r="HHH107" s="113"/>
      <c r="HHI107" s="112"/>
      <c r="HHJ107" s="112"/>
      <c r="HHK107" s="118" t="s">
        <v>141</v>
      </c>
      <c r="HHL107" s="112"/>
      <c r="HHM107" s="112"/>
      <c r="HHN107" s="112"/>
      <c r="HHO107" s="112"/>
      <c r="HHP107" s="113"/>
      <c r="HHQ107" s="112"/>
      <c r="HHR107" s="112"/>
      <c r="HHS107" s="118" t="s">
        <v>141</v>
      </c>
      <c r="HHT107" s="112"/>
      <c r="HHU107" s="112"/>
      <c r="HHV107" s="112"/>
      <c r="HHW107" s="112"/>
      <c r="HHX107" s="113"/>
      <c r="HHY107" s="112"/>
      <c r="HHZ107" s="112"/>
      <c r="HIA107" s="118" t="s">
        <v>141</v>
      </c>
      <c r="HIB107" s="112"/>
      <c r="HIC107" s="112"/>
      <c r="HID107" s="112"/>
      <c r="HIE107" s="112"/>
      <c r="HIF107" s="113"/>
      <c r="HIG107" s="112"/>
      <c r="HIH107" s="112"/>
      <c r="HII107" s="118" t="s">
        <v>141</v>
      </c>
      <c r="HIJ107" s="112"/>
      <c r="HIK107" s="112"/>
      <c r="HIL107" s="112"/>
      <c r="HIM107" s="112"/>
      <c r="HIN107" s="113"/>
      <c r="HIO107" s="112"/>
      <c r="HIP107" s="112"/>
      <c r="HIQ107" s="118" t="s">
        <v>141</v>
      </c>
      <c r="HIR107" s="112"/>
      <c r="HIS107" s="112"/>
      <c r="HIT107" s="112"/>
      <c r="HIU107" s="112"/>
      <c r="HIV107" s="113"/>
      <c r="HIW107" s="112"/>
      <c r="HIX107" s="112"/>
      <c r="HIY107" s="118" t="s">
        <v>141</v>
      </c>
      <c r="HIZ107" s="112"/>
      <c r="HJA107" s="112"/>
      <c r="HJB107" s="112"/>
      <c r="HJC107" s="112"/>
      <c r="HJD107" s="113"/>
      <c r="HJE107" s="112"/>
      <c r="HJF107" s="112"/>
      <c r="HJG107" s="118" t="s">
        <v>141</v>
      </c>
      <c r="HJH107" s="112"/>
      <c r="HJI107" s="112"/>
      <c r="HJJ107" s="112"/>
      <c r="HJK107" s="112"/>
      <c r="HJL107" s="113"/>
      <c r="HJM107" s="112"/>
      <c r="HJN107" s="112"/>
      <c r="HJO107" s="118" t="s">
        <v>141</v>
      </c>
      <c r="HJP107" s="112"/>
      <c r="HJQ107" s="112"/>
      <c r="HJR107" s="112"/>
      <c r="HJS107" s="112"/>
      <c r="HJT107" s="113"/>
      <c r="HJU107" s="112"/>
      <c r="HJV107" s="112"/>
      <c r="HJW107" s="118" t="s">
        <v>141</v>
      </c>
      <c r="HJX107" s="112"/>
      <c r="HJY107" s="112"/>
      <c r="HJZ107" s="112"/>
      <c r="HKA107" s="112"/>
      <c r="HKB107" s="113"/>
      <c r="HKC107" s="112"/>
      <c r="HKD107" s="112"/>
      <c r="HKE107" s="118" t="s">
        <v>141</v>
      </c>
      <c r="HKF107" s="112"/>
      <c r="HKG107" s="112"/>
      <c r="HKH107" s="112"/>
      <c r="HKI107" s="112"/>
      <c r="HKJ107" s="113"/>
      <c r="HKK107" s="112"/>
      <c r="HKL107" s="112"/>
      <c r="HKM107" s="118" t="s">
        <v>141</v>
      </c>
      <c r="HKN107" s="112"/>
      <c r="HKO107" s="112"/>
      <c r="HKP107" s="112"/>
      <c r="HKQ107" s="112"/>
      <c r="HKR107" s="113"/>
      <c r="HKS107" s="112"/>
      <c r="HKT107" s="112"/>
      <c r="HKU107" s="118" t="s">
        <v>141</v>
      </c>
      <c r="HKV107" s="112"/>
      <c r="HKW107" s="112"/>
      <c r="HKX107" s="112"/>
      <c r="HKY107" s="112"/>
      <c r="HKZ107" s="113"/>
      <c r="HLA107" s="112"/>
      <c r="HLB107" s="112"/>
      <c r="HLC107" s="118" t="s">
        <v>141</v>
      </c>
      <c r="HLD107" s="112"/>
      <c r="HLE107" s="112"/>
      <c r="HLF107" s="112"/>
      <c r="HLG107" s="112"/>
      <c r="HLH107" s="113"/>
      <c r="HLI107" s="112"/>
      <c r="HLJ107" s="112"/>
      <c r="HLK107" s="118" t="s">
        <v>141</v>
      </c>
      <c r="HLL107" s="112"/>
      <c r="HLM107" s="112"/>
      <c r="HLN107" s="112"/>
      <c r="HLO107" s="112"/>
      <c r="HLP107" s="113"/>
      <c r="HLQ107" s="112"/>
      <c r="HLR107" s="112"/>
      <c r="HLS107" s="118" t="s">
        <v>141</v>
      </c>
      <c r="HLT107" s="112"/>
      <c r="HLU107" s="112"/>
      <c r="HLV107" s="112"/>
      <c r="HLW107" s="112"/>
      <c r="HLX107" s="113"/>
      <c r="HLY107" s="112"/>
      <c r="HLZ107" s="112"/>
      <c r="HMA107" s="118" t="s">
        <v>141</v>
      </c>
      <c r="HMB107" s="112"/>
      <c r="HMC107" s="112"/>
      <c r="HMD107" s="112"/>
      <c r="HME107" s="112"/>
      <c r="HMF107" s="113"/>
      <c r="HMG107" s="112"/>
      <c r="HMH107" s="112"/>
      <c r="HMI107" s="118" t="s">
        <v>141</v>
      </c>
      <c r="HMJ107" s="112"/>
      <c r="HMK107" s="112"/>
      <c r="HML107" s="112"/>
      <c r="HMM107" s="112"/>
      <c r="HMN107" s="113"/>
      <c r="HMO107" s="112"/>
      <c r="HMP107" s="112"/>
      <c r="HMQ107" s="118" t="s">
        <v>141</v>
      </c>
      <c r="HMR107" s="112"/>
      <c r="HMS107" s="112"/>
      <c r="HMT107" s="112"/>
      <c r="HMU107" s="112"/>
      <c r="HMV107" s="113"/>
      <c r="HMW107" s="112"/>
      <c r="HMX107" s="112"/>
      <c r="HMY107" s="118" t="s">
        <v>141</v>
      </c>
      <c r="HMZ107" s="112"/>
      <c r="HNA107" s="112"/>
      <c r="HNB107" s="112"/>
      <c r="HNC107" s="112"/>
      <c r="HND107" s="113"/>
      <c r="HNE107" s="112"/>
      <c r="HNF107" s="112"/>
      <c r="HNG107" s="118" t="s">
        <v>141</v>
      </c>
      <c r="HNH107" s="112"/>
      <c r="HNI107" s="112"/>
      <c r="HNJ107" s="112"/>
      <c r="HNK107" s="112"/>
      <c r="HNL107" s="113"/>
      <c r="HNM107" s="112"/>
      <c r="HNN107" s="112"/>
      <c r="HNO107" s="118" t="s">
        <v>141</v>
      </c>
      <c r="HNP107" s="112"/>
      <c r="HNQ107" s="112"/>
      <c r="HNR107" s="112"/>
      <c r="HNS107" s="112"/>
      <c r="HNT107" s="113"/>
      <c r="HNU107" s="112"/>
      <c r="HNV107" s="112"/>
      <c r="HNW107" s="118" t="s">
        <v>141</v>
      </c>
      <c r="HNX107" s="112"/>
      <c r="HNY107" s="112"/>
      <c r="HNZ107" s="112"/>
      <c r="HOA107" s="112"/>
      <c r="HOB107" s="113"/>
      <c r="HOC107" s="112"/>
      <c r="HOD107" s="112"/>
      <c r="HOE107" s="118" t="s">
        <v>141</v>
      </c>
      <c r="HOF107" s="112"/>
      <c r="HOG107" s="112"/>
      <c r="HOH107" s="112"/>
      <c r="HOI107" s="112"/>
      <c r="HOJ107" s="113"/>
      <c r="HOK107" s="112"/>
      <c r="HOL107" s="112"/>
      <c r="HOM107" s="118" t="s">
        <v>141</v>
      </c>
      <c r="HON107" s="112"/>
      <c r="HOO107" s="112"/>
      <c r="HOP107" s="112"/>
      <c r="HOQ107" s="112"/>
      <c r="HOR107" s="113"/>
      <c r="HOS107" s="112"/>
      <c r="HOT107" s="112"/>
      <c r="HOU107" s="118" t="s">
        <v>141</v>
      </c>
      <c r="HOV107" s="112"/>
      <c r="HOW107" s="112"/>
      <c r="HOX107" s="112"/>
      <c r="HOY107" s="112"/>
      <c r="HOZ107" s="113"/>
      <c r="HPA107" s="112"/>
      <c r="HPB107" s="112"/>
      <c r="HPC107" s="118" t="s">
        <v>141</v>
      </c>
      <c r="HPD107" s="112"/>
      <c r="HPE107" s="112"/>
      <c r="HPF107" s="112"/>
      <c r="HPG107" s="112"/>
      <c r="HPH107" s="113"/>
      <c r="HPI107" s="112"/>
      <c r="HPJ107" s="112"/>
      <c r="HPK107" s="118" t="s">
        <v>141</v>
      </c>
      <c r="HPL107" s="112"/>
      <c r="HPM107" s="112"/>
      <c r="HPN107" s="112"/>
      <c r="HPO107" s="112"/>
      <c r="HPP107" s="113"/>
      <c r="HPQ107" s="112"/>
      <c r="HPR107" s="112"/>
      <c r="HPS107" s="118" t="s">
        <v>141</v>
      </c>
      <c r="HPT107" s="112"/>
      <c r="HPU107" s="112"/>
      <c r="HPV107" s="112"/>
      <c r="HPW107" s="112"/>
      <c r="HPX107" s="113"/>
      <c r="HPY107" s="112"/>
      <c r="HPZ107" s="112"/>
      <c r="HQA107" s="118" t="s">
        <v>141</v>
      </c>
      <c r="HQB107" s="112"/>
      <c r="HQC107" s="112"/>
      <c r="HQD107" s="112"/>
      <c r="HQE107" s="112"/>
      <c r="HQF107" s="113"/>
      <c r="HQG107" s="112"/>
      <c r="HQH107" s="112"/>
      <c r="HQI107" s="118" t="s">
        <v>141</v>
      </c>
      <c r="HQJ107" s="112"/>
      <c r="HQK107" s="112"/>
      <c r="HQL107" s="112"/>
      <c r="HQM107" s="112"/>
      <c r="HQN107" s="113"/>
      <c r="HQO107" s="112"/>
      <c r="HQP107" s="112"/>
      <c r="HQQ107" s="118" t="s">
        <v>141</v>
      </c>
      <c r="HQR107" s="112"/>
      <c r="HQS107" s="112"/>
      <c r="HQT107" s="112"/>
      <c r="HQU107" s="112"/>
      <c r="HQV107" s="113"/>
      <c r="HQW107" s="112"/>
      <c r="HQX107" s="112"/>
      <c r="HQY107" s="118" t="s">
        <v>141</v>
      </c>
      <c r="HQZ107" s="112"/>
      <c r="HRA107" s="112"/>
      <c r="HRB107" s="112"/>
      <c r="HRC107" s="112"/>
      <c r="HRD107" s="113"/>
      <c r="HRE107" s="112"/>
      <c r="HRF107" s="112"/>
      <c r="HRG107" s="118" t="s">
        <v>141</v>
      </c>
      <c r="HRH107" s="112"/>
      <c r="HRI107" s="112"/>
      <c r="HRJ107" s="112"/>
      <c r="HRK107" s="112"/>
      <c r="HRL107" s="113"/>
      <c r="HRM107" s="112"/>
      <c r="HRN107" s="112"/>
      <c r="HRO107" s="118" t="s">
        <v>141</v>
      </c>
      <c r="HRP107" s="112"/>
      <c r="HRQ107" s="112"/>
      <c r="HRR107" s="112"/>
      <c r="HRS107" s="112"/>
      <c r="HRT107" s="113"/>
      <c r="HRU107" s="112"/>
      <c r="HRV107" s="112"/>
      <c r="HRW107" s="118" t="s">
        <v>141</v>
      </c>
      <c r="HRX107" s="112"/>
      <c r="HRY107" s="112"/>
      <c r="HRZ107" s="112"/>
      <c r="HSA107" s="112"/>
      <c r="HSB107" s="113"/>
      <c r="HSC107" s="112"/>
      <c r="HSD107" s="112"/>
      <c r="HSE107" s="118" t="s">
        <v>141</v>
      </c>
      <c r="HSF107" s="112"/>
      <c r="HSG107" s="112"/>
      <c r="HSH107" s="112"/>
      <c r="HSI107" s="112"/>
      <c r="HSJ107" s="113"/>
      <c r="HSK107" s="112"/>
      <c r="HSL107" s="112"/>
      <c r="HSM107" s="118" t="s">
        <v>141</v>
      </c>
      <c r="HSN107" s="112"/>
      <c r="HSO107" s="112"/>
      <c r="HSP107" s="112"/>
      <c r="HSQ107" s="112"/>
      <c r="HSR107" s="113"/>
      <c r="HSS107" s="112"/>
      <c r="HST107" s="112"/>
      <c r="HSU107" s="118" t="s">
        <v>141</v>
      </c>
      <c r="HSV107" s="112"/>
      <c r="HSW107" s="112"/>
      <c r="HSX107" s="112"/>
      <c r="HSY107" s="112"/>
      <c r="HSZ107" s="113"/>
      <c r="HTA107" s="112"/>
      <c r="HTB107" s="112"/>
      <c r="HTC107" s="118" t="s">
        <v>141</v>
      </c>
      <c r="HTD107" s="112"/>
      <c r="HTE107" s="112"/>
      <c r="HTF107" s="112"/>
      <c r="HTG107" s="112"/>
      <c r="HTH107" s="113"/>
      <c r="HTI107" s="112"/>
      <c r="HTJ107" s="112"/>
      <c r="HTK107" s="118" t="s">
        <v>141</v>
      </c>
      <c r="HTL107" s="112"/>
      <c r="HTM107" s="112"/>
      <c r="HTN107" s="112"/>
      <c r="HTO107" s="112"/>
      <c r="HTP107" s="113"/>
      <c r="HTQ107" s="112"/>
      <c r="HTR107" s="112"/>
      <c r="HTS107" s="118" t="s">
        <v>141</v>
      </c>
      <c r="HTT107" s="112"/>
      <c r="HTU107" s="112"/>
      <c r="HTV107" s="112"/>
      <c r="HTW107" s="112"/>
      <c r="HTX107" s="113"/>
      <c r="HTY107" s="112"/>
      <c r="HTZ107" s="112"/>
      <c r="HUA107" s="118" t="s">
        <v>141</v>
      </c>
      <c r="HUB107" s="112"/>
      <c r="HUC107" s="112"/>
      <c r="HUD107" s="112"/>
      <c r="HUE107" s="112"/>
      <c r="HUF107" s="113"/>
      <c r="HUG107" s="112"/>
      <c r="HUH107" s="112"/>
      <c r="HUI107" s="118" t="s">
        <v>141</v>
      </c>
      <c r="HUJ107" s="112"/>
      <c r="HUK107" s="112"/>
      <c r="HUL107" s="112"/>
      <c r="HUM107" s="112"/>
      <c r="HUN107" s="113"/>
      <c r="HUO107" s="112"/>
      <c r="HUP107" s="112"/>
      <c r="HUQ107" s="118" t="s">
        <v>141</v>
      </c>
      <c r="HUR107" s="112"/>
      <c r="HUS107" s="112"/>
      <c r="HUT107" s="112"/>
      <c r="HUU107" s="112"/>
      <c r="HUV107" s="113"/>
      <c r="HUW107" s="112"/>
      <c r="HUX107" s="112"/>
      <c r="HUY107" s="118" t="s">
        <v>141</v>
      </c>
      <c r="HUZ107" s="112"/>
      <c r="HVA107" s="112"/>
      <c r="HVB107" s="112"/>
      <c r="HVC107" s="112"/>
      <c r="HVD107" s="113"/>
      <c r="HVE107" s="112"/>
      <c r="HVF107" s="112"/>
      <c r="HVG107" s="118" t="s">
        <v>141</v>
      </c>
      <c r="HVH107" s="112"/>
      <c r="HVI107" s="112"/>
      <c r="HVJ107" s="112"/>
      <c r="HVK107" s="112"/>
      <c r="HVL107" s="113"/>
      <c r="HVM107" s="112"/>
      <c r="HVN107" s="112"/>
      <c r="HVO107" s="118" t="s">
        <v>141</v>
      </c>
      <c r="HVP107" s="112"/>
      <c r="HVQ107" s="112"/>
      <c r="HVR107" s="112"/>
      <c r="HVS107" s="112"/>
      <c r="HVT107" s="113"/>
      <c r="HVU107" s="112"/>
      <c r="HVV107" s="112"/>
      <c r="HVW107" s="118" t="s">
        <v>141</v>
      </c>
      <c r="HVX107" s="112"/>
      <c r="HVY107" s="112"/>
      <c r="HVZ107" s="112"/>
      <c r="HWA107" s="112"/>
      <c r="HWB107" s="113"/>
      <c r="HWC107" s="112"/>
      <c r="HWD107" s="112"/>
      <c r="HWE107" s="118" t="s">
        <v>141</v>
      </c>
      <c r="HWF107" s="112"/>
      <c r="HWG107" s="112"/>
      <c r="HWH107" s="112"/>
      <c r="HWI107" s="112"/>
      <c r="HWJ107" s="113"/>
      <c r="HWK107" s="112"/>
      <c r="HWL107" s="112"/>
      <c r="HWM107" s="118" t="s">
        <v>141</v>
      </c>
      <c r="HWN107" s="112"/>
      <c r="HWO107" s="112"/>
      <c r="HWP107" s="112"/>
      <c r="HWQ107" s="112"/>
      <c r="HWR107" s="113"/>
      <c r="HWS107" s="112"/>
      <c r="HWT107" s="112"/>
      <c r="HWU107" s="118" t="s">
        <v>141</v>
      </c>
      <c r="HWV107" s="112"/>
      <c r="HWW107" s="112"/>
      <c r="HWX107" s="112"/>
      <c r="HWY107" s="112"/>
      <c r="HWZ107" s="113"/>
      <c r="HXA107" s="112"/>
      <c r="HXB107" s="112"/>
      <c r="HXC107" s="118" t="s">
        <v>141</v>
      </c>
      <c r="HXD107" s="112"/>
      <c r="HXE107" s="112"/>
      <c r="HXF107" s="112"/>
      <c r="HXG107" s="112"/>
      <c r="HXH107" s="113"/>
      <c r="HXI107" s="112"/>
      <c r="HXJ107" s="112"/>
      <c r="HXK107" s="118" t="s">
        <v>141</v>
      </c>
      <c r="HXL107" s="112"/>
      <c r="HXM107" s="112"/>
      <c r="HXN107" s="112"/>
      <c r="HXO107" s="112"/>
      <c r="HXP107" s="113"/>
      <c r="HXQ107" s="112"/>
      <c r="HXR107" s="112"/>
      <c r="HXS107" s="118" t="s">
        <v>141</v>
      </c>
      <c r="HXT107" s="112"/>
      <c r="HXU107" s="112"/>
      <c r="HXV107" s="112"/>
      <c r="HXW107" s="112"/>
      <c r="HXX107" s="113"/>
      <c r="HXY107" s="112"/>
      <c r="HXZ107" s="112"/>
      <c r="HYA107" s="118" t="s">
        <v>141</v>
      </c>
      <c r="HYB107" s="112"/>
      <c r="HYC107" s="112"/>
      <c r="HYD107" s="112"/>
      <c r="HYE107" s="112"/>
      <c r="HYF107" s="113"/>
      <c r="HYG107" s="112"/>
      <c r="HYH107" s="112"/>
      <c r="HYI107" s="118" t="s">
        <v>141</v>
      </c>
      <c r="HYJ107" s="112"/>
      <c r="HYK107" s="112"/>
      <c r="HYL107" s="112"/>
      <c r="HYM107" s="112"/>
      <c r="HYN107" s="113"/>
      <c r="HYO107" s="112"/>
      <c r="HYP107" s="112"/>
      <c r="HYQ107" s="118" t="s">
        <v>141</v>
      </c>
      <c r="HYR107" s="112"/>
      <c r="HYS107" s="112"/>
      <c r="HYT107" s="112"/>
      <c r="HYU107" s="112"/>
      <c r="HYV107" s="113"/>
      <c r="HYW107" s="112"/>
      <c r="HYX107" s="112"/>
      <c r="HYY107" s="118" t="s">
        <v>141</v>
      </c>
      <c r="HYZ107" s="112"/>
      <c r="HZA107" s="112"/>
      <c r="HZB107" s="112"/>
      <c r="HZC107" s="112"/>
      <c r="HZD107" s="113"/>
      <c r="HZE107" s="112"/>
      <c r="HZF107" s="112"/>
      <c r="HZG107" s="118" t="s">
        <v>141</v>
      </c>
      <c r="HZH107" s="112"/>
      <c r="HZI107" s="112"/>
      <c r="HZJ107" s="112"/>
      <c r="HZK107" s="112"/>
      <c r="HZL107" s="113"/>
      <c r="HZM107" s="112"/>
      <c r="HZN107" s="112"/>
      <c r="HZO107" s="118" t="s">
        <v>141</v>
      </c>
      <c r="HZP107" s="112"/>
      <c r="HZQ107" s="112"/>
      <c r="HZR107" s="112"/>
      <c r="HZS107" s="112"/>
      <c r="HZT107" s="113"/>
      <c r="HZU107" s="112"/>
      <c r="HZV107" s="112"/>
      <c r="HZW107" s="118" t="s">
        <v>141</v>
      </c>
      <c r="HZX107" s="112"/>
      <c r="HZY107" s="112"/>
      <c r="HZZ107" s="112"/>
      <c r="IAA107" s="112"/>
      <c r="IAB107" s="113"/>
      <c r="IAC107" s="112"/>
      <c r="IAD107" s="112"/>
      <c r="IAE107" s="118" t="s">
        <v>141</v>
      </c>
      <c r="IAF107" s="112"/>
      <c r="IAG107" s="112"/>
      <c r="IAH107" s="112"/>
      <c r="IAI107" s="112"/>
      <c r="IAJ107" s="113"/>
      <c r="IAK107" s="112"/>
      <c r="IAL107" s="112"/>
      <c r="IAM107" s="118" t="s">
        <v>141</v>
      </c>
      <c r="IAN107" s="112"/>
      <c r="IAO107" s="112"/>
      <c r="IAP107" s="112"/>
      <c r="IAQ107" s="112"/>
      <c r="IAR107" s="113"/>
      <c r="IAS107" s="112"/>
      <c r="IAT107" s="112"/>
      <c r="IAU107" s="118" t="s">
        <v>141</v>
      </c>
      <c r="IAV107" s="112"/>
      <c r="IAW107" s="112"/>
      <c r="IAX107" s="112"/>
      <c r="IAY107" s="112"/>
      <c r="IAZ107" s="113"/>
      <c r="IBA107" s="112"/>
      <c r="IBB107" s="112"/>
      <c r="IBC107" s="118" t="s">
        <v>141</v>
      </c>
      <c r="IBD107" s="112"/>
      <c r="IBE107" s="112"/>
      <c r="IBF107" s="112"/>
      <c r="IBG107" s="112"/>
      <c r="IBH107" s="113"/>
      <c r="IBI107" s="112"/>
      <c r="IBJ107" s="112"/>
      <c r="IBK107" s="118" t="s">
        <v>141</v>
      </c>
      <c r="IBL107" s="112"/>
      <c r="IBM107" s="112"/>
      <c r="IBN107" s="112"/>
      <c r="IBO107" s="112"/>
      <c r="IBP107" s="113"/>
      <c r="IBQ107" s="112"/>
      <c r="IBR107" s="112"/>
      <c r="IBS107" s="118" t="s">
        <v>141</v>
      </c>
      <c r="IBT107" s="112"/>
      <c r="IBU107" s="112"/>
      <c r="IBV107" s="112"/>
      <c r="IBW107" s="112"/>
      <c r="IBX107" s="113"/>
      <c r="IBY107" s="112"/>
      <c r="IBZ107" s="112"/>
      <c r="ICA107" s="118" t="s">
        <v>141</v>
      </c>
      <c r="ICB107" s="112"/>
      <c r="ICC107" s="112"/>
      <c r="ICD107" s="112"/>
      <c r="ICE107" s="112"/>
      <c r="ICF107" s="113"/>
      <c r="ICG107" s="112"/>
      <c r="ICH107" s="112"/>
      <c r="ICI107" s="118" t="s">
        <v>141</v>
      </c>
      <c r="ICJ107" s="112"/>
      <c r="ICK107" s="112"/>
      <c r="ICL107" s="112"/>
      <c r="ICM107" s="112"/>
      <c r="ICN107" s="113"/>
      <c r="ICO107" s="112"/>
      <c r="ICP107" s="112"/>
      <c r="ICQ107" s="118" t="s">
        <v>141</v>
      </c>
      <c r="ICR107" s="112"/>
      <c r="ICS107" s="112"/>
      <c r="ICT107" s="112"/>
      <c r="ICU107" s="112"/>
      <c r="ICV107" s="113"/>
      <c r="ICW107" s="112"/>
      <c r="ICX107" s="112"/>
      <c r="ICY107" s="118" t="s">
        <v>141</v>
      </c>
      <c r="ICZ107" s="112"/>
      <c r="IDA107" s="112"/>
      <c r="IDB107" s="112"/>
      <c r="IDC107" s="112"/>
      <c r="IDD107" s="113"/>
      <c r="IDE107" s="112"/>
      <c r="IDF107" s="112"/>
      <c r="IDG107" s="118" t="s">
        <v>141</v>
      </c>
      <c r="IDH107" s="112"/>
      <c r="IDI107" s="112"/>
      <c r="IDJ107" s="112"/>
      <c r="IDK107" s="112"/>
      <c r="IDL107" s="113"/>
      <c r="IDM107" s="112"/>
      <c r="IDN107" s="112"/>
      <c r="IDO107" s="118" t="s">
        <v>141</v>
      </c>
      <c r="IDP107" s="112"/>
      <c r="IDQ107" s="112"/>
      <c r="IDR107" s="112"/>
      <c r="IDS107" s="112"/>
      <c r="IDT107" s="113"/>
      <c r="IDU107" s="112"/>
      <c r="IDV107" s="112"/>
      <c r="IDW107" s="118" t="s">
        <v>141</v>
      </c>
      <c r="IDX107" s="112"/>
      <c r="IDY107" s="112"/>
      <c r="IDZ107" s="112"/>
      <c r="IEA107" s="112"/>
      <c r="IEB107" s="113"/>
      <c r="IEC107" s="112"/>
      <c r="IED107" s="112"/>
      <c r="IEE107" s="118" t="s">
        <v>141</v>
      </c>
      <c r="IEF107" s="112"/>
      <c r="IEG107" s="112"/>
      <c r="IEH107" s="112"/>
      <c r="IEI107" s="112"/>
      <c r="IEJ107" s="113"/>
      <c r="IEK107" s="112"/>
      <c r="IEL107" s="112"/>
      <c r="IEM107" s="118" t="s">
        <v>141</v>
      </c>
      <c r="IEN107" s="112"/>
      <c r="IEO107" s="112"/>
      <c r="IEP107" s="112"/>
      <c r="IEQ107" s="112"/>
      <c r="IER107" s="113"/>
      <c r="IES107" s="112"/>
      <c r="IET107" s="112"/>
      <c r="IEU107" s="118" t="s">
        <v>141</v>
      </c>
      <c r="IEV107" s="112"/>
      <c r="IEW107" s="112"/>
      <c r="IEX107" s="112"/>
      <c r="IEY107" s="112"/>
      <c r="IEZ107" s="113"/>
      <c r="IFA107" s="112"/>
      <c r="IFB107" s="112"/>
      <c r="IFC107" s="118" t="s">
        <v>141</v>
      </c>
      <c r="IFD107" s="112"/>
      <c r="IFE107" s="112"/>
      <c r="IFF107" s="112"/>
      <c r="IFG107" s="112"/>
      <c r="IFH107" s="113"/>
      <c r="IFI107" s="112"/>
      <c r="IFJ107" s="112"/>
      <c r="IFK107" s="118" t="s">
        <v>141</v>
      </c>
      <c r="IFL107" s="112"/>
      <c r="IFM107" s="112"/>
      <c r="IFN107" s="112"/>
      <c r="IFO107" s="112"/>
      <c r="IFP107" s="113"/>
      <c r="IFQ107" s="112"/>
      <c r="IFR107" s="112"/>
      <c r="IFS107" s="118" t="s">
        <v>141</v>
      </c>
      <c r="IFT107" s="112"/>
      <c r="IFU107" s="112"/>
      <c r="IFV107" s="112"/>
      <c r="IFW107" s="112"/>
      <c r="IFX107" s="113"/>
      <c r="IFY107" s="112"/>
      <c r="IFZ107" s="112"/>
      <c r="IGA107" s="118" t="s">
        <v>141</v>
      </c>
      <c r="IGB107" s="112"/>
      <c r="IGC107" s="112"/>
      <c r="IGD107" s="112"/>
      <c r="IGE107" s="112"/>
      <c r="IGF107" s="113"/>
      <c r="IGG107" s="112"/>
      <c r="IGH107" s="112"/>
      <c r="IGI107" s="118" t="s">
        <v>141</v>
      </c>
      <c r="IGJ107" s="112"/>
      <c r="IGK107" s="112"/>
      <c r="IGL107" s="112"/>
      <c r="IGM107" s="112"/>
      <c r="IGN107" s="113"/>
      <c r="IGO107" s="112"/>
      <c r="IGP107" s="112"/>
      <c r="IGQ107" s="118" t="s">
        <v>141</v>
      </c>
      <c r="IGR107" s="112"/>
      <c r="IGS107" s="112"/>
      <c r="IGT107" s="112"/>
      <c r="IGU107" s="112"/>
      <c r="IGV107" s="113"/>
      <c r="IGW107" s="112"/>
      <c r="IGX107" s="112"/>
      <c r="IGY107" s="118" t="s">
        <v>141</v>
      </c>
      <c r="IGZ107" s="112"/>
      <c r="IHA107" s="112"/>
      <c r="IHB107" s="112"/>
      <c r="IHC107" s="112"/>
      <c r="IHD107" s="113"/>
      <c r="IHE107" s="112"/>
      <c r="IHF107" s="112"/>
      <c r="IHG107" s="118" t="s">
        <v>141</v>
      </c>
      <c r="IHH107" s="112"/>
      <c r="IHI107" s="112"/>
      <c r="IHJ107" s="112"/>
      <c r="IHK107" s="112"/>
      <c r="IHL107" s="113"/>
      <c r="IHM107" s="112"/>
      <c r="IHN107" s="112"/>
      <c r="IHO107" s="118" t="s">
        <v>141</v>
      </c>
      <c r="IHP107" s="112"/>
      <c r="IHQ107" s="112"/>
      <c r="IHR107" s="112"/>
      <c r="IHS107" s="112"/>
      <c r="IHT107" s="113"/>
      <c r="IHU107" s="112"/>
      <c r="IHV107" s="112"/>
      <c r="IHW107" s="118" t="s">
        <v>141</v>
      </c>
      <c r="IHX107" s="112"/>
      <c r="IHY107" s="112"/>
      <c r="IHZ107" s="112"/>
      <c r="IIA107" s="112"/>
      <c r="IIB107" s="113"/>
      <c r="IIC107" s="112"/>
      <c r="IID107" s="112"/>
      <c r="IIE107" s="118" t="s">
        <v>141</v>
      </c>
      <c r="IIF107" s="112"/>
      <c r="IIG107" s="112"/>
      <c r="IIH107" s="112"/>
      <c r="III107" s="112"/>
      <c r="IIJ107" s="113"/>
      <c r="IIK107" s="112"/>
      <c r="IIL107" s="112"/>
      <c r="IIM107" s="118" t="s">
        <v>141</v>
      </c>
      <c r="IIN107" s="112"/>
      <c r="IIO107" s="112"/>
      <c r="IIP107" s="112"/>
      <c r="IIQ107" s="112"/>
      <c r="IIR107" s="113"/>
      <c r="IIS107" s="112"/>
      <c r="IIT107" s="112"/>
      <c r="IIU107" s="118" t="s">
        <v>141</v>
      </c>
      <c r="IIV107" s="112"/>
      <c r="IIW107" s="112"/>
      <c r="IIX107" s="112"/>
      <c r="IIY107" s="112"/>
      <c r="IIZ107" s="113"/>
      <c r="IJA107" s="112"/>
      <c r="IJB107" s="112"/>
      <c r="IJC107" s="118" t="s">
        <v>141</v>
      </c>
      <c r="IJD107" s="112"/>
      <c r="IJE107" s="112"/>
      <c r="IJF107" s="112"/>
      <c r="IJG107" s="112"/>
      <c r="IJH107" s="113"/>
      <c r="IJI107" s="112"/>
      <c r="IJJ107" s="112"/>
      <c r="IJK107" s="118" t="s">
        <v>141</v>
      </c>
      <c r="IJL107" s="112"/>
      <c r="IJM107" s="112"/>
      <c r="IJN107" s="112"/>
      <c r="IJO107" s="112"/>
      <c r="IJP107" s="113"/>
      <c r="IJQ107" s="112"/>
      <c r="IJR107" s="112"/>
      <c r="IJS107" s="118" t="s">
        <v>141</v>
      </c>
      <c r="IJT107" s="112"/>
      <c r="IJU107" s="112"/>
      <c r="IJV107" s="112"/>
      <c r="IJW107" s="112"/>
      <c r="IJX107" s="113"/>
      <c r="IJY107" s="112"/>
      <c r="IJZ107" s="112"/>
      <c r="IKA107" s="118" t="s">
        <v>141</v>
      </c>
      <c r="IKB107" s="112"/>
      <c r="IKC107" s="112"/>
      <c r="IKD107" s="112"/>
      <c r="IKE107" s="112"/>
      <c r="IKF107" s="113"/>
      <c r="IKG107" s="112"/>
      <c r="IKH107" s="112"/>
      <c r="IKI107" s="118" t="s">
        <v>141</v>
      </c>
      <c r="IKJ107" s="112"/>
      <c r="IKK107" s="112"/>
      <c r="IKL107" s="112"/>
      <c r="IKM107" s="112"/>
      <c r="IKN107" s="113"/>
      <c r="IKO107" s="112"/>
      <c r="IKP107" s="112"/>
      <c r="IKQ107" s="118" t="s">
        <v>141</v>
      </c>
      <c r="IKR107" s="112"/>
      <c r="IKS107" s="112"/>
      <c r="IKT107" s="112"/>
      <c r="IKU107" s="112"/>
      <c r="IKV107" s="113"/>
      <c r="IKW107" s="112"/>
      <c r="IKX107" s="112"/>
      <c r="IKY107" s="118" t="s">
        <v>141</v>
      </c>
      <c r="IKZ107" s="112"/>
      <c r="ILA107" s="112"/>
      <c r="ILB107" s="112"/>
      <c r="ILC107" s="112"/>
      <c r="ILD107" s="113"/>
      <c r="ILE107" s="112"/>
      <c r="ILF107" s="112"/>
      <c r="ILG107" s="118" t="s">
        <v>141</v>
      </c>
      <c r="ILH107" s="112"/>
      <c r="ILI107" s="112"/>
      <c r="ILJ107" s="112"/>
      <c r="ILK107" s="112"/>
      <c r="ILL107" s="113"/>
      <c r="ILM107" s="112"/>
      <c r="ILN107" s="112"/>
      <c r="ILO107" s="118" t="s">
        <v>141</v>
      </c>
      <c r="ILP107" s="112"/>
      <c r="ILQ107" s="112"/>
      <c r="ILR107" s="112"/>
      <c r="ILS107" s="112"/>
      <c r="ILT107" s="113"/>
      <c r="ILU107" s="112"/>
      <c r="ILV107" s="112"/>
      <c r="ILW107" s="118" t="s">
        <v>141</v>
      </c>
      <c r="ILX107" s="112"/>
      <c r="ILY107" s="112"/>
      <c r="ILZ107" s="112"/>
      <c r="IMA107" s="112"/>
      <c r="IMB107" s="113"/>
      <c r="IMC107" s="112"/>
      <c r="IMD107" s="112"/>
      <c r="IME107" s="118" t="s">
        <v>141</v>
      </c>
      <c r="IMF107" s="112"/>
      <c r="IMG107" s="112"/>
      <c r="IMH107" s="112"/>
      <c r="IMI107" s="112"/>
      <c r="IMJ107" s="113"/>
      <c r="IMK107" s="112"/>
      <c r="IML107" s="112"/>
      <c r="IMM107" s="118" t="s">
        <v>141</v>
      </c>
      <c r="IMN107" s="112"/>
      <c r="IMO107" s="112"/>
      <c r="IMP107" s="112"/>
      <c r="IMQ107" s="112"/>
      <c r="IMR107" s="113"/>
      <c r="IMS107" s="112"/>
      <c r="IMT107" s="112"/>
      <c r="IMU107" s="118" t="s">
        <v>141</v>
      </c>
      <c r="IMV107" s="112"/>
      <c r="IMW107" s="112"/>
      <c r="IMX107" s="112"/>
      <c r="IMY107" s="112"/>
      <c r="IMZ107" s="113"/>
      <c r="INA107" s="112"/>
      <c r="INB107" s="112"/>
      <c r="INC107" s="118" t="s">
        <v>141</v>
      </c>
      <c r="IND107" s="112"/>
      <c r="INE107" s="112"/>
      <c r="INF107" s="112"/>
      <c r="ING107" s="112"/>
      <c r="INH107" s="113"/>
      <c r="INI107" s="112"/>
      <c r="INJ107" s="112"/>
      <c r="INK107" s="118" t="s">
        <v>141</v>
      </c>
      <c r="INL107" s="112"/>
      <c r="INM107" s="112"/>
      <c r="INN107" s="112"/>
      <c r="INO107" s="112"/>
      <c r="INP107" s="113"/>
      <c r="INQ107" s="112"/>
      <c r="INR107" s="112"/>
      <c r="INS107" s="118" t="s">
        <v>141</v>
      </c>
      <c r="INT107" s="112"/>
      <c r="INU107" s="112"/>
      <c r="INV107" s="112"/>
      <c r="INW107" s="112"/>
      <c r="INX107" s="113"/>
      <c r="INY107" s="112"/>
      <c r="INZ107" s="112"/>
      <c r="IOA107" s="118" t="s">
        <v>141</v>
      </c>
      <c r="IOB107" s="112"/>
      <c r="IOC107" s="112"/>
      <c r="IOD107" s="112"/>
      <c r="IOE107" s="112"/>
      <c r="IOF107" s="113"/>
      <c r="IOG107" s="112"/>
      <c r="IOH107" s="112"/>
      <c r="IOI107" s="118" t="s">
        <v>141</v>
      </c>
      <c r="IOJ107" s="112"/>
      <c r="IOK107" s="112"/>
      <c r="IOL107" s="112"/>
      <c r="IOM107" s="112"/>
      <c r="ION107" s="113"/>
      <c r="IOO107" s="112"/>
      <c r="IOP107" s="112"/>
      <c r="IOQ107" s="118" t="s">
        <v>141</v>
      </c>
      <c r="IOR107" s="112"/>
      <c r="IOS107" s="112"/>
      <c r="IOT107" s="112"/>
      <c r="IOU107" s="112"/>
      <c r="IOV107" s="113"/>
      <c r="IOW107" s="112"/>
      <c r="IOX107" s="112"/>
      <c r="IOY107" s="118" t="s">
        <v>141</v>
      </c>
      <c r="IOZ107" s="112"/>
      <c r="IPA107" s="112"/>
      <c r="IPB107" s="112"/>
      <c r="IPC107" s="112"/>
      <c r="IPD107" s="113"/>
      <c r="IPE107" s="112"/>
      <c r="IPF107" s="112"/>
      <c r="IPG107" s="118" t="s">
        <v>141</v>
      </c>
      <c r="IPH107" s="112"/>
      <c r="IPI107" s="112"/>
      <c r="IPJ107" s="112"/>
      <c r="IPK107" s="112"/>
      <c r="IPL107" s="113"/>
      <c r="IPM107" s="112"/>
      <c r="IPN107" s="112"/>
      <c r="IPO107" s="118" t="s">
        <v>141</v>
      </c>
      <c r="IPP107" s="112"/>
      <c r="IPQ107" s="112"/>
      <c r="IPR107" s="112"/>
      <c r="IPS107" s="112"/>
      <c r="IPT107" s="113"/>
      <c r="IPU107" s="112"/>
      <c r="IPV107" s="112"/>
      <c r="IPW107" s="118" t="s">
        <v>141</v>
      </c>
      <c r="IPX107" s="112"/>
      <c r="IPY107" s="112"/>
      <c r="IPZ107" s="112"/>
      <c r="IQA107" s="112"/>
      <c r="IQB107" s="113"/>
      <c r="IQC107" s="112"/>
      <c r="IQD107" s="112"/>
      <c r="IQE107" s="118" t="s">
        <v>141</v>
      </c>
      <c r="IQF107" s="112"/>
      <c r="IQG107" s="112"/>
      <c r="IQH107" s="112"/>
      <c r="IQI107" s="112"/>
      <c r="IQJ107" s="113"/>
      <c r="IQK107" s="112"/>
      <c r="IQL107" s="112"/>
      <c r="IQM107" s="118" t="s">
        <v>141</v>
      </c>
      <c r="IQN107" s="112"/>
      <c r="IQO107" s="112"/>
      <c r="IQP107" s="112"/>
      <c r="IQQ107" s="112"/>
      <c r="IQR107" s="113"/>
      <c r="IQS107" s="112"/>
      <c r="IQT107" s="112"/>
      <c r="IQU107" s="118" t="s">
        <v>141</v>
      </c>
      <c r="IQV107" s="112"/>
      <c r="IQW107" s="112"/>
      <c r="IQX107" s="112"/>
      <c r="IQY107" s="112"/>
      <c r="IQZ107" s="113"/>
      <c r="IRA107" s="112"/>
      <c r="IRB107" s="112"/>
      <c r="IRC107" s="118" t="s">
        <v>141</v>
      </c>
      <c r="IRD107" s="112"/>
      <c r="IRE107" s="112"/>
      <c r="IRF107" s="112"/>
      <c r="IRG107" s="112"/>
      <c r="IRH107" s="113"/>
      <c r="IRI107" s="112"/>
      <c r="IRJ107" s="112"/>
      <c r="IRK107" s="118" t="s">
        <v>141</v>
      </c>
      <c r="IRL107" s="112"/>
      <c r="IRM107" s="112"/>
      <c r="IRN107" s="112"/>
      <c r="IRO107" s="112"/>
      <c r="IRP107" s="113"/>
      <c r="IRQ107" s="112"/>
      <c r="IRR107" s="112"/>
      <c r="IRS107" s="118" t="s">
        <v>141</v>
      </c>
      <c r="IRT107" s="112"/>
      <c r="IRU107" s="112"/>
      <c r="IRV107" s="112"/>
      <c r="IRW107" s="112"/>
      <c r="IRX107" s="113"/>
      <c r="IRY107" s="112"/>
      <c r="IRZ107" s="112"/>
      <c r="ISA107" s="118" t="s">
        <v>141</v>
      </c>
      <c r="ISB107" s="112"/>
      <c r="ISC107" s="112"/>
      <c r="ISD107" s="112"/>
      <c r="ISE107" s="112"/>
      <c r="ISF107" s="113"/>
      <c r="ISG107" s="112"/>
      <c r="ISH107" s="112"/>
      <c r="ISI107" s="118" t="s">
        <v>141</v>
      </c>
      <c r="ISJ107" s="112"/>
      <c r="ISK107" s="112"/>
      <c r="ISL107" s="112"/>
      <c r="ISM107" s="112"/>
      <c r="ISN107" s="113"/>
      <c r="ISO107" s="112"/>
      <c r="ISP107" s="112"/>
      <c r="ISQ107" s="118" t="s">
        <v>141</v>
      </c>
      <c r="ISR107" s="112"/>
      <c r="ISS107" s="112"/>
      <c r="IST107" s="112"/>
      <c r="ISU107" s="112"/>
      <c r="ISV107" s="113"/>
      <c r="ISW107" s="112"/>
      <c r="ISX107" s="112"/>
      <c r="ISY107" s="118" t="s">
        <v>141</v>
      </c>
      <c r="ISZ107" s="112"/>
      <c r="ITA107" s="112"/>
      <c r="ITB107" s="112"/>
      <c r="ITC107" s="112"/>
      <c r="ITD107" s="113"/>
      <c r="ITE107" s="112"/>
      <c r="ITF107" s="112"/>
      <c r="ITG107" s="118" t="s">
        <v>141</v>
      </c>
      <c r="ITH107" s="112"/>
      <c r="ITI107" s="112"/>
      <c r="ITJ107" s="112"/>
      <c r="ITK107" s="112"/>
      <c r="ITL107" s="113"/>
      <c r="ITM107" s="112"/>
      <c r="ITN107" s="112"/>
      <c r="ITO107" s="118" t="s">
        <v>141</v>
      </c>
      <c r="ITP107" s="112"/>
      <c r="ITQ107" s="112"/>
      <c r="ITR107" s="112"/>
      <c r="ITS107" s="112"/>
      <c r="ITT107" s="113"/>
      <c r="ITU107" s="112"/>
      <c r="ITV107" s="112"/>
      <c r="ITW107" s="118" t="s">
        <v>141</v>
      </c>
      <c r="ITX107" s="112"/>
      <c r="ITY107" s="112"/>
      <c r="ITZ107" s="112"/>
      <c r="IUA107" s="112"/>
      <c r="IUB107" s="113"/>
      <c r="IUC107" s="112"/>
      <c r="IUD107" s="112"/>
      <c r="IUE107" s="118" t="s">
        <v>141</v>
      </c>
      <c r="IUF107" s="112"/>
      <c r="IUG107" s="112"/>
      <c r="IUH107" s="112"/>
      <c r="IUI107" s="112"/>
      <c r="IUJ107" s="113"/>
      <c r="IUK107" s="112"/>
      <c r="IUL107" s="112"/>
      <c r="IUM107" s="118" t="s">
        <v>141</v>
      </c>
      <c r="IUN107" s="112"/>
      <c r="IUO107" s="112"/>
      <c r="IUP107" s="112"/>
      <c r="IUQ107" s="112"/>
      <c r="IUR107" s="113"/>
      <c r="IUS107" s="112"/>
      <c r="IUT107" s="112"/>
      <c r="IUU107" s="118" t="s">
        <v>141</v>
      </c>
      <c r="IUV107" s="112"/>
      <c r="IUW107" s="112"/>
      <c r="IUX107" s="112"/>
      <c r="IUY107" s="112"/>
      <c r="IUZ107" s="113"/>
      <c r="IVA107" s="112"/>
      <c r="IVB107" s="112"/>
      <c r="IVC107" s="118" t="s">
        <v>141</v>
      </c>
      <c r="IVD107" s="112"/>
      <c r="IVE107" s="112"/>
      <c r="IVF107" s="112"/>
      <c r="IVG107" s="112"/>
      <c r="IVH107" s="113"/>
      <c r="IVI107" s="112"/>
      <c r="IVJ107" s="112"/>
      <c r="IVK107" s="118" t="s">
        <v>141</v>
      </c>
      <c r="IVL107" s="112"/>
      <c r="IVM107" s="112"/>
      <c r="IVN107" s="112"/>
      <c r="IVO107" s="112"/>
      <c r="IVP107" s="113"/>
      <c r="IVQ107" s="112"/>
      <c r="IVR107" s="112"/>
      <c r="IVS107" s="118" t="s">
        <v>141</v>
      </c>
      <c r="IVT107" s="112"/>
      <c r="IVU107" s="112"/>
      <c r="IVV107" s="112"/>
      <c r="IVW107" s="112"/>
      <c r="IVX107" s="113"/>
      <c r="IVY107" s="112"/>
      <c r="IVZ107" s="112"/>
      <c r="IWA107" s="118" t="s">
        <v>141</v>
      </c>
      <c r="IWB107" s="112"/>
      <c r="IWC107" s="112"/>
      <c r="IWD107" s="112"/>
      <c r="IWE107" s="112"/>
      <c r="IWF107" s="113"/>
      <c r="IWG107" s="112"/>
      <c r="IWH107" s="112"/>
      <c r="IWI107" s="118" t="s">
        <v>141</v>
      </c>
      <c r="IWJ107" s="112"/>
      <c r="IWK107" s="112"/>
      <c r="IWL107" s="112"/>
      <c r="IWM107" s="112"/>
      <c r="IWN107" s="113"/>
      <c r="IWO107" s="112"/>
      <c r="IWP107" s="112"/>
      <c r="IWQ107" s="118" t="s">
        <v>141</v>
      </c>
      <c r="IWR107" s="112"/>
      <c r="IWS107" s="112"/>
      <c r="IWT107" s="112"/>
      <c r="IWU107" s="112"/>
      <c r="IWV107" s="113"/>
      <c r="IWW107" s="112"/>
      <c r="IWX107" s="112"/>
      <c r="IWY107" s="118" t="s">
        <v>141</v>
      </c>
      <c r="IWZ107" s="112"/>
      <c r="IXA107" s="112"/>
      <c r="IXB107" s="112"/>
      <c r="IXC107" s="112"/>
      <c r="IXD107" s="113"/>
      <c r="IXE107" s="112"/>
      <c r="IXF107" s="112"/>
      <c r="IXG107" s="118" t="s">
        <v>141</v>
      </c>
      <c r="IXH107" s="112"/>
      <c r="IXI107" s="112"/>
      <c r="IXJ107" s="112"/>
      <c r="IXK107" s="112"/>
      <c r="IXL107" s="113"/>
      <c r="IXM107" s="112"/>
      <c r="IXN107" s="112"/>
      <c r="IXO107" s="118" t="s">
        <v>141</v>
      </c>
      <c r="IXP107" s="112"/>
      <c r="IXQ107" s="112"/>
      <c r="IXR107" s="112"/>
      <c r="IXS107" s="112"/>
      <c r="IXT107" s="113"/>
      <c r="IXU107" s="112"/>
      <c r="IXV107" s="112"/>
      <c r="IXW107" s="118" t="s">
        <v>141</v>
      </c>
      <c r="IXX107" s="112"/>
      <c r="IXY107" s="112"/>
      <c r="IXZ107" s="112"/>
      <c r="IYA107" s="112"/>
      <c r="IYB107" s="113"/>
      <c r="IYC107" s="112"/>
      <c r="IYD107" s="112"/>
      <c r="IYE107" s="118" t="s">
        <v>141</v>
      </c>
      <c r="IYF107" s="112"/>
      <c r="IYG107" s="112"/>
      <c r="IYH107" s="112"/>
      <c r="IYI107" s="112"/>
      <c r="IYJ107" s="113"/>
      <c r="IYK107" s="112"/>
      <c r="IYL107" s="112"/>
      <c r="IYM107" s="118" t="s">
        <v>141</v>
      </c>
      <c r="IYN107" s="112"/>
      <c r="IYO107" s="112"/>
      <c r="IYP107" s="112"/>
      <c r="IYQ107" s="112"/>
      <c r="IYR107" s="113"/>
      <c r="IYS107" s="112"/>
      <c r="IYT107" s="112"/>
      <c r="IYU107" s="118" t="s">
        <v>141</v>
      </c>
      <c r="IYV107" s="112"/>
      <c r="IYW107" s="112"/>
      <c r="IYX107" s="112"/>
      <c r="IYY107" s="112"/>
      <c r="IYZ107" s="113"/>
      <c r="IZA107" s="112"/>
      <c r="IZB107" s="112"/>
      <c r="IZC107" s="118" t="s">
        <v>141</v>
      </c>
      <c r="IZD107" s="112"/>
      <c r="IZE107" s="112"/>
      <c r="IZF107" s="112"/>
      <c r="IZG107" s="112"/>
      <c r="IZH107" s="113"/>
      <c r="IZI107" s="112"/>
      <c r="IZJ107" s="112"/>
      <c r="IZK107" s="118" t="s">
        <v>141</v>
      </c>
      <c r="IZL107" s="112"/>
      <c r="IZM107" s="112"/>
      <c r="IZN107" s="112"/>
      <c r="IZO107" s="112"/>
      <c r="IZP107" s="113"/>
      <c r="IZQ107" s="112"/>
      <c r="IZR107" s="112"/>
      <c r="IZS107" s="118" t="s">
        <v>141</v>
      </c>
      <c r="IZT107" s="112"/>
      <c r="IZU107" s="112"/>
      <c r="IZV107" s="112"/>
      <c r="IZW107" s="112"/>
      <c r="IZX107" s="113"/>
      <c r="IZY107" s="112"/>
      <c r="IZZ107" s="112"/>
      <c r="JAA107" s="118" t="s">
        <v>141</v>
      </c>
      <c r="JAB107" s="112"/>
      <c r="JAC107" s="112"/>
      <c r="JAD107" s="112"/>
      <c r="JAE107" s="112"/>
      <c r="JAF107" s="113"/>
      <c r="JAG107" s="112"/>
      <c r="JAH107" s="112"/>
      <c r="JAI107" s="118" t="s">
        <v>141</v>
      </c>
      <c r="JAJ107" s="112"/>
      <c r="JAK107" s="112"/>
      <c r="JAL107" s="112"/>
      <c r="JAM107" s="112"/>
      <c r="JAN107" s="113"/>
      <c r="JAO107" s="112"/>
      <c r="JAP107" s="112"/>
      <c r="JAQ107" s="118" t="s">
        <v>141</v>
      </c>
      <c r="JAR107" s="112"/>
      <c r="JAS107" s="112"/>
      <c r="JAT107" s="112"/>
      <c r="JAU107" s="112"/>
      <c r="JAV107" s="113"/>
      <c r="JAW107" s="112"/>
      <c r="JAX107" s="112"/>
      <c r="JAY107" s="118" t="s">
        <v>141</v>
      </c>
      <c r="JAZ107" s="112"/>
      <c r="JBA107" s="112"/>
      <c r="JBB107" s="112"/>
      <c r="JBC107" s="112"/>
      <c r="JBD107" s="113"/>
      <c r="JBE107" s="112"/>
      <c r="JBF107" s="112"/>
      <c r="JBG107" s="118" t="s">
        <v>141</v>
      </c>
      <c r="JBH107" s="112"/>
      <c r="JBI107" s="112"/>
      <c r="JBJ107" s="112"/>
      <c r="JBK107" s="112"/>
      <c r="JBL107" s="113"/>
      <c r="JBM107" s="112"/>
      <c r="JBN107" s="112"/>
      <c r="JBO107" s="118" t="s">
        <v>141</v>
      </c>
      <c r="JBP107" s="112"/>
      <c r="JBQ107" s="112"/>
      <c r="JBR107" s="112"/>
      <c r="JBS107" s="112"/>
      <c r="JBT107" s="113"/>
      <c r="JBU107" s="112"/>
      <c r="JBV107" s="112"/>
      <c r="JBW107" s="118" t="s">
        <v>141</v>
      </c>
      <c r="JBX107" s="112"/>
      <c r="JBY107" s="112"/>
      <c r="JBZ107" s="112"/>
      <c r="JCA107" s="112"/>
      <c r="JCB107" s="113"/>
      <c r="JCC107" s="112"/>
      <c r="JCD107" s="112"/>
      <c r="JCE107" s="118" t="s">
        <v>141</v>
      </c>
      <c r="JCF107" s="112"/>
      <c r="JCG107" s="112"/>
      <c r="JCH107" s="112"/>
      <c r="JCI107" s="112"/>
      <c r="JCJ107" s="113"/>
      <c r="JCK107" s="112"/>
      <c r="JCL107" s="112"/>
      <c r="JCM107" s="118" t="s">
        <v>141</v>
      </c>
      <c r="JCN107" s="112"/>
      <c r="JCO107" s="112"/>
      <c r="JCP107" s="112"/>
      <c r="JCQ107" s="112"/>
      <c r="JCR107" s="113"/>
      <c r="JCS107" s="112"/>
      <c r="JCT107" s="112"/>
      <c r="JCU107" s="118" t="s">
        <v>141</v>
      </c>
      <c r="JCV107" s="112"/>
      <c r="JCW107" s="112"/>
      <c r="JCX107" s="112"/>
      <c r="JCY107" s="112"/>
      <c r="JCZ107" s="113"/>
      <c r="JDA107" s="112"/>
      <c r="JDB107" s="112"/>
      <c r="JDC107" s="118" t="s">
        <v>141</v>
      </c>
      <c r="JDD107" s="112"/>
      <c r="JDE107" s="112"/>
      <c r="JDF107" s="112"/>
      <c r="JDG107" s="112"/>
      <c r="JDH107" s="113"/>
      <c r="JDI107" s="112"/>
      <c r="JDJ107" s="112"/>
      <c r="JDK107" s="118" t="s">
        <v>141</v>
      </c>
      <c r="JDL107" s="112"/>
      <c r="JDM107" s="112"/>
      <c r="JDN107" s="112"/>
      <c r="JDO107" s="112"/>
      <c r="JDP107" s="113"/>
      <c r="JDQ107" s="112"/>
      <c r="JDR107" s="112"/>
      <c r="JDS107" s="118" t="s">
        <v>141</v>
      </c>
      <c r="JDT107" s="112"/>
      <c r="JDU107" s="112"/>
      <c r="JDV107" s="112"/>
      <c r="JDW107" s="112"/>
      <c r="JDX107" s="113"/>
      <c r="JDY107" s="112"/>
      <c r="JDZ107" s="112"/>
      <c r="JEA107" s="118" t="s">
        <v>141</v>
      </c>
      <c r="JEB107" s="112"/>
      <c r="JEC107" s="112"/>
      <c r="JED107" s="112"/>
      <c r="JEE107" s="112"/>
      <c r="JEF107" s="113"/>
      <c r="JEG107" s="112"/>
      <c r="JEH107" s="112"/>
      <c r="JEI107" s="118" t="s">
        <v>141</v>
      </c>
      <c r="JEJ107" s="112"/>
      <c r="JEK107" s="112"/>
      <c r="JEL107" s="112"/>
      <c r="JEM107" s="112"/>
      <c r="JEN107" s="113"/>
      <c r="JEO107" s="112"/>
      <c r="JEP107" s="112"/>
      <c r="JEQ107" s="118" t="s">
        <v>141</v>
      </c>
      <c r="JER107" s="112"/>
      <c r="JES107" s="112"/>
      <c r="JET107" s="112"/>
      <c r="JEU107" s="112"/>
      <c r="JEV107" s="113"/>
      <c r="JEW107" s="112"/>
      <c r="JEX107" s="112"/>
      <c r="JEY107" s="118" t="s">
        <v>141</v>
      </c>
      <c r="JEZ107" s="112"/>
      <c r="JFA107" s="112"/>
      <c r="JFB107" s="112"/>
      <c r="JFC107" s="112"/>
      <c r="JFD107" s="113"/>
      <c r="JFE107" s="112"/>
      <c r="JFF107" s="112"/>
      <c r="JFG107" s="118" t="s">
        <v>141</v>
      </c>
      <c r="JFH107" s="112"/>
      <c r="JFI107" s="112"/>
      <c r="JFJ107" s="112"/>
      <c r="JFK107" s="112"/>
      <c r="JFL107" s="113"/>
      <c r="JFM107" s="112"/>
      <c r="JFN107" s="112"/>
      <c r="JFO107" s="118" t="s">
        <v>141</v>
      </c>
      <c r="JFP107" s="112"/>
      <c r="JFQ107" s="112"/>
      <c r="JFR107" s="112"/>
      <c r="JFS107" s="112"/>
      <c r="JFT107" s="113"/>
      <c r="JFU107" s="112"/>
      <c r="JFV107" s="112"/>
      <c r="JFW107" s="118" t="s">
        <v>141</v>
      </c>
      <c r="JFX107" s="112"/>
      <c r="JFY107" s="112"/>
      <c r="JFZ107" s="112"/>
      <c r="JGA107" s="112"/>
      <c r="JGB107" s="113"/>
      <c r="JGC107" s="112"/>
      <c r="JGD107" s="112"/>
      <c r="JGE107" s="118" t="s">
        <v>141</v>
      </c>
      <c r="JGF107" s="112"/>
      <c r="JGG107" s="112"/>
      <c r="JGH107" s="112"/>
      <c r="JGI107" s="112"/>
      <c r="JGJ107" s="113"/>
      <c r="JGK107" s="112"/>
      <c r="JGL107" s="112"/>
      <c r="JGM107" s="118" t="s">
        <v>141</v>
      </c>
      <c r="JGN107" s="112"/>
      <c r="JGO107" s="112"/>
      <c r="JGP107" s="112"/>
      <c r="JGQ107" s="112"/>
      <c r="JGR107" s="113"/>
      <c r="JGS107" s="112"/>
      <c r="JGT107" s="112"/>
      <c r="JGU107" s="118" t="s">
        <v>141</v>
      </c>
      <c r="JGV107" s="112"/>
      <c r="JGW107" s="112"/>
      <c r="JGX107" s="112"/>
      <c r="JGY107" s="112"/>
      <c r="JGZ107" s="113"/>
      <c r="JHA107" s="112"/>
      <c r="JHB107" s="112"/>
      <c r="JHC107" s="118" t="s">
        <v>141</v>
      </c>
      <c r="JHD107" s="112"/>
      <c r="JHE107" s="112"/>
      <c r="JHF107" s="112"/>
      <c r="JHG107" s="112"/>
      <c r="JHH107" s="113"/>
      <c r="JHI107" s="112"/>
      <c r="JHJ107" s="112"/>
      <c r="JHK107" s="118" t="s">
        <v>141</v>
      </c>
      <c r="JHL107" s="112"/>
      <c r="JHM107" s="112"/>
      <c r="JHN107" s="112"/>
      <c r="JHO107" s="112"/>
      <c r="JHP107" s="113"/>
      <c r="JHQ107" s="112"/>
      <c r="JHR107" s="112"/>
      <c r="JHS107" s="118" t="s">
        <v>141</v>
      </c>
      <c r="JHT107" s="112"/>
      <c r="JHU107" s="112"/>
      <c r="JHV107" s="112"/>
      <c r="JHW107" s="112"/>
      <c r="JHX107" s="113"/>
      <c r="JHY107" s="112"/>
      <c r="JHZ107" s="112"/>
      <c r="JIA107" s="118" t="s">
        <v>141</v>
      </c>
      <c r="JIB107" s="112"/>
      <c r="JIC107" s="112"/>
      <c r="JID107" s="112"/>
      <c r="JIE107" s="112"/>
      <c r="JIF107" s="113"/>
      <c r="JIG107" s="112"/>
      <c r="JIH107" s="112"/>
      <c r="JII107" s="118" t="s">
        <v>141</v>
      </c>
      <c r="JIJ107" s="112"/>
      <c r="JIK107" s="112"/>
      <c r="JIL107" s="112"/>
      <c r="JIM107" s="112"/>
      <c r="JIN107" s="113"/>
      <c r="JIO107" s="112"/>
      <c r="JIP107" s="112"/>
      <c r="JIQ107" s="118" t="s">
        <v>141</v>
      </c>
      <c r="JIR107" s="112"/>
      <c r="JIS107" s="112"/>
      <c r="JIT107" s="112"/>
      <c r="JIU107" s="112"/>
      <c r="JIV107" s="113"/>
      <c r="JIW107" s="112"/>
      <c r="JIX107" s="112"/>
      <c r="JIY107" s="118" t="s">
        <v>141</v>
      </c>
      <c r="JIZ107" s="112"/>
      <c r="JJA107" s="112"/>
      <c r="JJB107" s="112"/>
      <c r="JJC107" s="112"/>
      <c r="JJD107" s="113"/>
      <c r="JJE107" s="112"/>
      <c r="JJF107" s="112"/>
      <c r="JJG107" s="118" t="s">
        <v>141</v>
      </c>
      <c r="JJH107" s="112"/>
      <c r="JJI107" s="112"/>
      <c r="JJJ107" s="112"/>
      <c r="JJK107" s="112"/>
      <c r="JJL107" s="113"/>
      <c r="JJM107" s="112"/>
      <c r="JJN107" s="112"/>
      <c r="JJO107" s="118" t="s">
        <v>141</v>
      </c>
      <c r="JJP107" s="112"/>
      <c r="JJQ107" s="112"/>
      <c r="JJR107" s="112"/>
      <c r="JJS107" s="112"/>
      <c r="JJT107" s="113"/>
      <c r="JJU107" s="112"/>
      <c r="JJV107" s="112"/>
      <c r="JJW107" s="118" t="s">
        <v>141</v>
      </c>
      <c r="JJX107" s="112"/>
      <c r="JJY107" s="112"/>
      <c r="JJZ107" s="112"/>
      <c r="JKA107" s="112"/>
      <c r="JKB107" s="113"/>
      <c r="JKC107" s="112"/>
      <c r="JKD107" s="112"/>
      <c r="JKE107" s="118" t="s">
        <v>141</v>
      </c>
      <c r="JKF107" s="112"/>
      <c r="JKG107" s="112"/>
      <c r="JKH107" s="112"/>
      <c r="JKI107" s="112"/>
      <c r="JKJ107" s="113"/>
      <c r="JKK107" s="112"/>
      <c r="JKL107" s="112"/>
      <c r="JKM107" s="118" t="s">
        <v>141</v>
      </c>
      <c r="JKN107" s="112"/>
      <c r="JKO107" s="112"/>
      <c r="JKP107" s="112"/>
      <c r="JKQ107" s="112"/>
      <c r="JKR107" s="113"/>
      <c r="JKS107" s="112"/>
      <c r="JKT107" s="112"/>
      <c r="JKU107" s="118" t="s">
        <v>141</v>
      </c>
      <c r="JKV107" s="112"/>
      <c r="JKW107" s="112"/>
      <c r="JKX107" s="112"/>
      <c r="JKY107" s="112"/>
      <c r="JKZ107" s="113"/>
      <c r="JLA107" s="112"/>
      <c r="JLB107" s="112"/>
      <c r="JLC107" s="118" t="s">
        <v>141</v>
      </c>
      <c r="JLD107" s="112"/>
      <c r="JLE107" s="112"/>
      <c r="JLF107" s="112"/>
      <c r="JLG107" s="112"/>
      <c r="JLH107" s="113"/>
      <c r="JLI107" s="112"/>
      <c r="JLJ107" s="112"/>
      <c r="JLK107" s="118" t="s">
        <v>141</v>
      </c>
      <c r="JLL107" s="112"/>
      <c r="JLM107" s="112"/>
      <c r="JLN107" s="112"/>
      <c r="JLO107" s="112"/>
      <c r="JLP107" s="113"/>
      <c r="JLQ107" s="112"/>
      <c r="JLR107" s="112"/>
      <c r="JLS107" s="118" t="s">
        <v>141</v>
      </c>
      <c r="JLT107" s="112"/>
      <c r="JLU107" s="112"/>
      <c r="JLV107" s="112"/>
      <c r="JLW107" s="112"/>
      <c r="JLX107" s="113"/>
      <c r="JLY107" s="112"/>
      <c r="JLZ107" s="112"/>
      <c r="JMA107" s="118" t="s">
        <v>141</v>
      </c>
      <c r="JMB107" s="112"/>
      <c r="JMC107" s="112"/>
      <c r="JMD107" s="112"/>
      <c r="JME107" s="112"/>
      <c r="JMF107" s="113"/>
      <c r="JMG107" s="112"/>
      <c r="JMH107" s="112"/>
      <c r="JMI107" s="118" t="s">
        <v>141</v>
      </c>
      <c r="JMJ107" s="112"/>
      <c r="JMK107" s="112"/>
      <c r="JML107" s="112"/>
      <c r="JMM107" s="112"/>
      <c r="JMN107" s="113"/>
      <c r="JMO107" s="112"/>
      <c r="JMP107" s="112"/>
      <c r="JMQ107" s="118" t="s">
        <v>141</v>
      </c>
      <c r="JMR107" s="112"/>
      <c r="JMS107" s="112"/>
      <c r="JMT107" s="112"/>
      <c r="JMU107" s="112"/>
      <c r="JMV107" s="113"/>
      <c r="JMW107" s="112"/>
      <c r="JMX107" s="112"/>
      <c r="JMY107" s="118" t="s">
        <v>141</v>
      </c>
      <c r="JMZ107" s="112"/>
      <c r="JNA107" s="112"/>
      <c r="JNB107" s="112"/>
      <c r="JNC107" s="112"/>
      <c r="JND107" s="113"/>
      <c r="JNE107" s="112"/>
      <c r="JNF107" s="112"/>
      <c r="JNG107" s="118" t="s">
        <v>141</v>
      </c>
      <c r="JNH107" s="112"/>
      <c r="JNI107" s="112"/>
      <c r="JNJ107" s="112"/>
      <c r="JNK107" s="112"/>
      <c r="JNL107" s="113"/>
      <c r="JNM107" s="112"/>
      <c r="JNN107" s="112"/>
      <c r="JNO107" s="118" t="s">
        <v>141</v>
      </c>
      <c r="JNP107" s="112"/>
      <c r="JNQ107" s="112"/>
      <c r="JNR107" s="112"/>
      <c r="JNS107" s="112"/>
      <c r="JNT107" s="113"/>
      <c r="JNU107" s="112"/>
      <c r="JNV107" s="112"/>
      <c r="JNW107" s="118" t="s">
        <v>141</v>
      </c>
      <c r="JNX107" s="112"/>
      <c r="JNY107" s="112"/>
      <c r="JNZ107" s="112"/>
      <c r="JOA107" s="112"/>
      <c r="JOB107" s="113"/>
      <c r="JOC107" s="112"/>
      <c r="JOD107" s="112"/>
      <c r="JOE107" s="118" t="s">
        <v>141</v>
      </c>
      <c r="JOF107" s="112"/>
      <c r="JOG107" s="112"/>
      <c r="JOH107" s="112"/>
      <c r="JOI107" s="112"/>
      <c r="JOJ107" s="113"/>
      <c r="JOK107" s="112"/>
      <c r="JOL107" s="112"/>
      <c r="JOM107" s="118" t="s">
        <v>141</v>
      </c>
      <c r="JON107" s="112"/>
      <c r="JOO107" s="112"/>
      <c r="JOP107" s="112"/>
      <c r="JOQ107" s="112"/>
      <c r="JOR107" s="113"/>
      <c r="JOS107" s="112"/>
      <c r="JOT107" s="112"/>
      <c r="JOU107" s="118" t="s">
        <v>141</v>
      </c>
      <c r="JOV107" s="112"/>
      <c r="JOW107" s="112"/>
      <c r="JOX107" s="112"/>
      <c r="JOY107" s="112"/>
      <c r="JOZ107" s="113"/>
      <c r="JPA107" s="112"/>
      <c r="JPB107" s="112"/>
      <c r="JPC107" s="118" t="s">
        <v>141</v>
      </c>
      <c r="JPD107" s="112"/>
      <c r="JPE107" s="112"/>
      <c r="JPF107" s="112"/>
      <c r="JPG107" s="112"/>
      <c r="JPH107" s="113"/>
      <c r="JPI107" s="112"/>
      <c r="JPJ107" s="112"/>
      <c r="JPK107" s="118" t="s">
        <v>141</v>
      </c>
      <c r="JPL107" s="112"/>
      <c r="JPM107" s="112"/>
      <c r="JPN107" s="112"/>
      <c r="JPO107" s="112"/>
      <c r="JPP107" s="113"/>
      <c r="JPQ107" s="112"/>
      <c r="JPR107" s="112"/>
      <c r="JPS107" s="118" t="s">
        <v>141</v>
      </c>
      <c r="JPT107" s="112"/>
      <c r="JPU107" s="112"/>
      <c r="JPV107" s="112"/>
      <c r="JPW107" s="112"/>
      <c r="JPX107" s="113"/>
      <c r="JPY107" s="112"/>
      <c r="JPZ107" s="112"/>
      <c r="JQA107" s="118" t="s">
        <v>141</v>
      </c>
      <c r="JQB107" s="112"/>
      <c r="JQC107" s="112"/>
      <c r="JQD107" s="112"/>
      <c r="JQE107" s="112"/>
      <c r="JQF107" s="113"/>
      <c r="JQG107" s="112"/>
      <c r="JQH107" s="112"/>
      <c r="JQI107" s="118" t="s">
        <v>141</v>
      </c>
      <c r="JQJ107" s="112"/>
      <c r="JQK107" s="112"/>
      <c r="JQL107" s="112"/>
      <c r="JQM107" s="112"/>
      <c r="JQN107" s="113"/>
      <c r="JQO107" s="112"/>
      <c r="JQP107" s="112"/>
      <c r="JQQ107" s="118" t="s">
        <v>141</v>
      </c>
      <c r="JQR107" s="112"/>
      <c r="JQS107" s="112"/>
      <c r="JQT107" s="112"/>
      <c r="JQU107" s="112"/>
      <c r="JQV107" s="113"/>
      <c r="JQW107" s="112"/>
      <c r="JQX107" s="112"/>
      <c r="JQY107" s="118" t="s">
        <v>141</v>
      </c>
      <c r="JQZ107" s="112"/>
      <c r="JRA107" s="112"/>
      <c r="JRB107" s="112"/>
      <c r="JRC107" s="112"/>
      <c r="JRD107" s="113"/>
      <c r="JRE107" s="112"/>
      <c r="JRF107" s="112"/>
      <c r="JRG107" s="118" t="s">
        <v>141</v>
      </c>
      <c r="JRH107" s="112"/>
      <c r="JRI107" s="112"/>
      <c r="JRJ107" s="112"/>
      <c r="JRK107" s="112"/>
      <c r="JRL107" s="113"/>
      <c r="JRM107" s="112"/>
      <c r="JRN107" s="112"/>
      <c r="JRO107" s="118" t="s">
        <v>141</v>
      </c>
      <c r="JRP107" s="112"/>
      <c r="JRQ107" s="112"/>
      <c r="JRR107" s="112"/>
      <c r="JRS107" s="112"/>
      <c r="JRT107" s="113"/>
      <c r="JRU107" s="112"/>
      <c r="JRV107" s="112"/>
      <c r="JRW107" s="118" t="s">
        <v>141</v>
      </c>
      <c r="JRX107" s="112"/>
      <c r="JRY107" s="112"/>
      <c r="JRZ107" s="112"/>
      <c r="JSA107" s="112"/>
      <c r="JSB107" s="113"/>
      <c r="JSC107" s="112"/>
      <c r="JSD107" s="112"/>
      <c r="JSE107" s="118" t="s">
        <v>141</v>
      </c>
      <c r="JSF107" s="112"/>
      <c r="JSG107" s="112"/>
      <c r="JSH107" s="112"/>
      <c r="JSI107" s="112"/>
      <c r="JSJ107" s="113"/>
      <c r="JSK107" s="112"/>
      <c r="JSL107" s="112"/>
      <c r="JSM107" s="118" t="s">
        <v>141</v>
      </c>
      <c r="JSN107" s="112"/>
      <c r="JSO107" s="112"/>
      <c r="JSP107" s="112"/>
      <c r="JSQ107" s="112"/>
      <c r="JSR107" s="113"/>
      <c r="JSS107" s="112"/>
      <c r="JST107" s="112"/>
      <c r="JSU107" s="118" t="s">
        <v>141</v>
      </c>
      <c r="JSV107" s="112"/>
      <c r="JSW107" s="112"/>
      <c r="JSX107" s="112"/>
      <c r="JSY107" s="112"/>
      <c r="JSZ107" s="113"/>
      <c r="JTA107" s="112"/>
      <c r="JTB107" s="112"/>
      <c r="JTC107" s="118" t="s">
        <v>141</v>
      </c>
      <c r="JTD107" s="112"/>
      <c r="JTE107" s="112"/>
      <c r="JTF107" s="112"/>
      <c r="JTG107" s="112"/>
      <c r="JTH107" s="113"/>
      <c r="JTI107" s="112"/>
      <c r="JTJ107" s="112"/>
      <c r="JTK107" s="118" t="s">
        <v>141</v>
      </c>
      <c r="JTL107" s="112"/>
      <c r="JTM107" s="112"/>
      <c r="JTN107" s="112"/>
      <c r="JTO107" s="112"/>
      <c r="JTP107" s="113"/>
      <c r="JTQ107" s="112"/>
      <c r="JTR107" s="112"/>
      <c r="JTS107" s="118" t="s">
        <v>141</v>
      </c>
      <c r="JTT107" s="112"/>
      <c r="JTU107" s="112"/>
      <c r="JTV107" s="112"/>
      <c r="JTW107" s="112"/>
      <c r="JTX107" s="113"/>
      <c r="JTY107" s="112"/>
      <c r="JTZ107" s="112"/>
      <c r="JUA107" s="118" t="s">
        <v>141</v>
      </c>
      <c r="JUB107" s="112"/>
      <c r="JUC107" s="112"/>
      <c r="JUD107" s="112"/>
      <c r="JUE107" s="112"/>
      <c r="JUF107" s="113"/>
      <c r="JUG107" s="112"/>
      <c r="JUH107" s="112"/>
      <c r="JUI107" s="118" t="s">
        <v>141</v>
      </c>
      <c r="JUJ107" s="112"/>
      <c r="JUK107" s="112"/>
      <c r="JUL107" s="112"/>
      <c r="JUM107" s="112"/>
      <c r="JUN107" s="113"/>
      <c r="JUO107" s="112"/>
      <c r="JUP107" s="112"/>
      <c r="JUQ107" s="118" t="s">
        <v>141</v>
      </c>
      <c r="JUR107" s="112"/>
      <c r="JUS107" s="112"/>
      <c r="JUT107" s="112"/>
      <c r="JUU107" s="112"/>
      <c r="JUV107" s="113"/>
      <c r="JUW107" s="112"/>
      <c r="JUX107" s="112"/>
      <c r="JUY107" s="118" t="s">
        <v>141</v>
      </c>
      <c r="JUZ107" s="112"/>
      <c r="JVA107" s="112"/>
      <c r="JVB107" s="112"/>
      <c r="JVC107" s="112"/>
      <c r="JVD107" s="113"/>
      <c r="JVE107" s="112"/>
      <c r="JVF107" s="112"/>
      <c r="JVG107" s="118" t="s">
        <v>141</v>
      </c>
      <c r="JVH107" s="112"/>
      <c r="JVI107" s="112"/>
      <c r="JVJ107" s="112"/>
      <c r="JVK107" s="112"/>
      <c r="JVL107" s="113"/>
      <c r="JVM107" s="112"/>
      <c r="JVN107" s="112"/>
      <c r="JVO107" s="118" t="s">
        <v>141</v>
      </c>
      <c r="JVP107" s="112"/>
      <c r="JVQ107" s="112"/>
      <c r="JVR107" s="112"/>
      <c r="JVS107" s="112"/>
      <c r="JVT107" s="113"/>
      <c r="JVU107" s="112"/>
      <c r="JVV107" s="112"/>
      <c r="JVW107" s="118" t="s">
        <v>141</v>
      </c>
      <c r="JVX107" s="112"/>
      <c r="JVY107" s="112"/>
      <c r="JVZ107" s="112"/>
      <c r="JWA107" s="112"/>
      <c r="JWB107" s="113"/>
      <c r="JWC107" s="112"/>
      <c r="JWD107" s="112"/>
      <c r="JWE107" s="118" t="s">
        <v>141</v>
      </c>
      <c r="JWF107" s="112"/>
      <c r="JWG107" s="112"/>
      <c r="JWH107" s="112"/>
      <c r="JWI107" s="112"/>
      <c r="JWJ107" s="113"/>
      <c r="JWK107" s="112"/>
      <c r="JWL107" s="112"/>
      <c r="JWM107" s="118" t="s">
        <v>141</v>
      </c>
      <c r="JWN107" s="112"/>
      <c r="JWO107" s="112"/>
      <c r="JWP107" s="112"/>
      <c r="JWQ107" s="112"/>
      <c r="JWR107" s="113"/>
      <c r="JWS107" s="112"/>
      <c r="JWT107" s="112"/>
      <c r="JWU107" s="118" t="s">
        <v>141</v>
      </c>
      <c r="JWV107" s="112"/>
      <c r="JWW107" s="112"/>
      <c r="JWX107" s="112"/>
      <c r="JWY107" s="112"/>
      <c r="JWZ107" s="113"/>
      <c r="JXA107" s="112"/>
      <c r="JXB107" s="112"/>
      <c r="JXC107" s="118" t="s">
        <v>141</v>
      </c>
      <c r="JXD107" s="112"/>
      <c r="JXE107" s="112"/>
      <c r="JXF107" s="112"/>
      <c r="JXG107" s="112"/>
      <c r="JXH107" s="113"/>
      <c r="JXI107" s="112"/>
      <c r="JXJ107" s="112"/>
      <c r="JXK107" s="118" t="s">
        <v>141</v>
      </c>
      <c r="JXL107" s="112"/>
      <c r="JXM107" s="112"/>
      <c r="JXN107" s="112"/>
      <c r="JXO107" s="112"/>
      <c r="JXP107" s="113"/>
      <c r="JXQ107" s="112"/>
      <c r="JXR107" s="112"/>
      <c r="JXS107" s="118" t="s">
        <v>141</v>
      </c>
      <c r="JXT107" s="112"/>
      <c r="JXU107" s="112"/>
      <c r="JXV107" s="112"/>
      <c r="JXW107" s="112"/>
      <c r="JXX107" s="113"/>
      <c r="JXY107" s="112"/>
      <c r="JXZ107" s="112"/>
      <c r="JYA107" s="118" t="s">
        <v>141</v>
      </c>
      <c r="JYB107" s="112"/>
      <c r="JYC107" s="112"/>
      <c r="JYD107" s="112"/>
      <c r="JYE107" s="112"/>
      <c r="JYF107" s="113"/>
      <c r="JYG107" s="112"/>
      <c r="JYH107" s="112"/>
      <c r="JYI107" s="118" t="s">
        <v>141</v>
      </c>
      <c r="JYJ107" s="112"/>
      <c r="JYK107" s="112"/>
      <c r="JYL107" s="112"/>
      <c r="JYM107" s="112"/>
      <c r="JYN107" s="113"/>
      <c r="JYO107" s="112"/>
      <c r="JYP107" s="112"/>
      <c r="JYQ107" s="118" t="s">
        <v>141</v>
      </c>
      <c r="JYR107" s="112"/>
      <c r="JYS107" s="112"/>
      <c r="JYT107" s="112"/>
      <c r="JYU107" s="112"/>
      <c r="JYV107" s="113"/>
      <c r="JYW107" s="112"/>
      <c r="JYX107" s="112"/>
      <c r="JYY107" s="118" t="s">
        <v>141</v>
      </c>
      <c r="JYZ107" s="112"/>
      <c r="JZA107" s="112"/>
      <c r="JZB107" s="112"/>
      <c r="JZC107" s="112"/>
      <c r="JZD107" s="113"/>
      <c r="JZE107" s="112"/>
      <c r="JZF107" s="112"/>
      <c r="JZG107" s="118" t="s">
        <v>141</v>
      </c>
      <c r="JZH107" s="112"/>
      <c r="JZI107" s="112"/>
      <c r="JZJ107" s="112"/>
      <c r="JZK107" s="112"/>
      <c r="JZL107" s="113"/>
      <c r="JZM107" s="112"/>
      <c r="JZN107" s="112"/>
      <c r="JZO107" s="118" t="s">
        <v>141</v>
      </c>
      <c r="JZP107" s="112"/>
      <c r="JZQ107" s="112"/>
      <c r="JZR107" s="112"/>
      <c r="JZS107" s="112"/>
      <c r="JZT107" s="113"/>
      <c r="JZU107" s="112"/>
      <c r="JZV107" s="112"/>
      <c r="JZW107" s="118" t="s">
        <v>141</v>
      </c>
      <c r="JZX107" s="112"/>
      <c r="JZY107" s="112"/>
      <c r="JZZ107" s="112"/>
      <c r="KAA107" s="112"/>
      <c r="KAB107" s="113"/>
      <c r="KAC107" s="112"/>
      <c r="KAD107" s="112"/>
      <c r="KAE107" s="118" t="s">
        <v>141</v>
      </c>
      <c r="KAF107" s="112"/>
      <c r="KAG107" s="112"/>
      <c r="KAH107" s="112"/>
      <c r="KAI107" s="112"/>
      <c r="KAJ107" s="113"/>
      <c r="KAK107" s="112"/>
      <c r="KAL107" s="112"/>
      <c r="KAM107" s="118" t="s">
        <v>141</v>
      </c>
      <c r="KAN107" s="112"/>
      <c r="KAO107" s="112"/>
      <c r="KAP107" s="112"/>
      <c r="KAQ107" s="112"/>
      <c r="KAR107" s="113"/>
      <c r="KAS107" s="112"/>
      <c r="KAT107" s="112"/>
      <c r="KAU107" s="118" t="s">
        <v>141</v>
      </c>
      <c r="KAV107" s="112"/>
      <c r="KAW107" s="112"/>
      <c r="KAX107" s="112"/>
      <c r="KAY107" s="112"/>
      <c r="KAZ107" s="113"/>
      <c r="KBA107" s="112"/>
      <c r="KBB107" s="112"/>
      <c r="KBC107" s="118" t="s">
        <v>141</v>
      </c>
      <c r="KBD107" s="112"/>
      <c r="KBE107" s="112"/>
      <c r="KBF107" s="112"/>
      <c r="KBG107" s="112"/>
      <c r="KBH107" s="113"/>
      <c r="KBI107" s="112"/>
      <c r="KBJ107" s="112"/>
      <c r="KBK107" s="118" t="s">
        <v>141</v>
      </c>
      <c r="KBL107" s="112"/>
      <c r="KBM107" s="112"/>
      <c r="KBN107" s="112"/>
      <c r="KBO107" s="112"/>
      <c r="KBP107" s="113"/>
      <c r="KBQ107" s="112"/>
      <c r="KBR107" s="112"/>
      <c r="KBS107" s="118" t="s">
        <v>141</v>
      </c>
      <c r="KBT107" s="112"/>
      <c r="KBU107" s="112"/>
      <c r="KBV107" s="112"/>
      <c r="KBW107" s="112"/>
      <c r="KBX107" s="113"/>
      <c r="KBY107" s="112"/>
      <c r="KBZ107" s="112"/>
      <c r="KCA107" s="118" t="s">
        <v>141</v>
      </c>
      <c r="KCB107" s="112"/>
      <c r="KCC107" s="112"/>
      <c r="KCD107" s="112"/>
      <c r="KCE107" s="112"/>
      <c r="KCF107" s="113"/>
      <c r="KCG107" s="112"/>
      <c r="KCH107" s="112"/>
      <c r="KCI107" s="118" t="s">
        <v>141</v>
      </c>
      <c r="KCJ107" s="112"/>
      <c r="KCK107" s="112"/>
      <c r="KCL107" s="112"/>
      <c r="KCM107" s="112"/>
      <c r="KCN107" s="113"/>
      <c r="KCO107" s="112"/>
      <c r="KCP107" s="112"/>
      <c r="KCQ107" s="118" t="s">
        <v>141</v>
      </c>
      <c r="KCR107" s="112"/>
      <c r="KCS107" s="112"/>
      <c r="KCT107" s="112"/>
      <c r="KCU107" s="112"/>
      <c r="KCV107" s="113"/>
      <c r="KCW107" s="112"/>
      <c r="KCX107" s="112"/>
      <c r="KCY107" s="118" t="s">
        <v>141</v>
      </c>
      <c r="KCZ107" s="112"/>
      <c r="KDA107" s="112"/>
      <c r="KDB107" s="112"/>
      <c r="KDC107" s="112"/>
      <c r="KDD107" s="113"/>
      <c r="KDE107" s="112"/>
      <c r="KDF107" s="112"/>
      <c r="KDG107" s="118" t="s">
        <v>141</v>
      </c>
      <c r="KDH107" s="112"/>
      <c r="KDI107" s="112"/>
      <c r="KDJ107" s="112"/>
      <c r="KDK107" s="112"/>
      <c r="KDL107" s="113"/>
      <c r="KDM107" s="112"/>
      <c r="KDN107" s="112"/>
      <c r="KDO107" s="118" t="s">
        <v>141</v>
      </c>
      <c r="KDP107" s="112"/>
      <c r="KDQ107" s="112"/>
      <c r="KDR107" s="112"/>
      <c r="KDS107" s="112"/>
      <c r="KDT107" s="113"/>
      <c r="KDU107" s="112"/>
      <c r="KDV107" s="112"/>
      <c r="KDW107" s="118" t="s">
        <v>141</v>
      </c>
      <c r="KDX107" s="112"/>
      <c r="KDY107" s="112"/>
      <c r="KDZ107" s="112"/>
      <c r="KEA107" s="112"/>
      <c r="KEB107" s="113"/>
      <c r="KEC107" s="112"/>
      <c r="KED107" s="112"/>
      <c r="KEE107" s="118" t="s">
        <v>141</v>
      </c>
      <c r="KEF107" s="112"/>
      <c r="KEG107" s="112"/>
      <c r="KEH107" s="112"/>
      <c r="KEI107" s="112"/>
      <c r="KEJ107" s="113"/>
      <c r="KEK107" s="112"/>
      <c r="KEL107" s="112"/>
      <c r="KEM107" s="118" t="s">
        <v>141</v>
      </c>
      <c r="KEN107" s="112"/>
      <c r="KEO107" s="112"/>
      <c r="KEP107" s="112"/>
      <c r="KEQ107" s="112"/>
      <c r="KER107" s="113"/>
      <c r="KES107" s="112"/>
      <c r="KET107" s="112"/>
      <c r="KEU107" s="118" t="s">
        <v>141</v>
      </c>
      <c r="KEV107" s="112"/>
      <c r="KEW107" s="112"/>
      <c r="KEX107" s="112"/>
      <c r="KEY107" s="112"/>
      <c r="KEZ107" s="113"/>
      <c r="KFA107" s="112"/>
      <c r="KFB107" s="112"/>
      <c r="KFC107" s="118" t="s">
        <v>141</v>
      </c>
      <c r="KFD107" s="112"/>
      <c r="KFE107" s="112"/>
      <c r="KFF107" s="112"/>
      <c r="KFG107" s="112"/>
      <c r="KFH107" s="113"/>
      <c r="KFI107" s="112"/>
      <c r="KFJ107" s="112"/>
      <c r="KFK107" s="118" t="s">
        <v>141</v>
      </c>
      <c r="KFL107" s="112"/>
      <c r="KFM107" s="112"/>
      <c r="KFN107" s="112"/>
      <c r="KFO107" s="112"/>
      <c r="KFP107" s="113"/>
      <c r="KFQ107" s="112"/>
      <c r="KFR107" s="112"/>
      <c r="KFS107" s="118" t="s">
        <v>141</v>
      </c>
      <c r="KFT107" s="112"/>
      <c r="KFU107" s="112"/>
      <c r="KFV107" s="112"/>
      <c r="KFW107" s="112"/>
      <c r="KFX107" s="113"/>
      <c r="KFY107" s="112"/>
      <c r="KFZ107" s="112"/>
      <c r="KGA107" s="118" t="s">
        <v>141</v>
      </c>
      <c r="KGB107" s="112"/>
      <c r="KGC107" s="112"/>
      <c r="KGD107" s="112"/>
      <c r="KGE107" s="112"/>
      <c r="KGF107" s="113"/>
      <c r="KGG107" s="112"/>
      <c r="KGH107" s="112"/>
      <c r="KGI107" s="118" t="s">
        <v>141</v>
      </c>
      <c r="KGJ107" s="112"/>
      <c r="KGK107" s="112"/>
      <c r="KGL107" s="112"/>
      <c r="KGM107" s="112"/>
      <c r="KGN107" s="113"/>
      <c r="KGO107" s="112"/>
      <c r="KGP107" s="112"/>
      <c r="KGQ107" s="118" t="s">
        <v>141</v>
      </c>
      <c r="KGR107" s="112"/>
      <c r="KGS107" s="112"/>
      <c r="KGT107" s="112"/>
      <c r="KGU107" s="112"/>
      <c r="KGV107" s="113"/>
      <c r="KGW107" s="112"/>
      <c r="KGX107" s="112"/>
      <c r="KGY107" s="118" t="s">
        <v>141</v>
      </c>
      <c r="KGZ107" s="112"/>
      <c r="KHA107" s="112"/>
      <c r="KHB107" s="112"/>
      <c r="KHC107" s="112"/>
      <c r="KHD107" s="113"/>
      <c r="KHE107" s="112"/>
      <c r="KHF107" s="112"/>
      <c r="KHG107" s="118" t="s">
        <v>141</v>
      </c>
      <c r="KHH107" s="112"/>
      <c r="KHI107" s="112"/>
      <c r="KHJ107" s="112"/>
      <c r="KHK107" s="112"/>
      <c r="KHL107" s="113"/>
      <c r="KHM107" s="112"/>
      <c r="KHN107" s="112"/>
      <c r="KHO107" s="118" t="s">
        <v>141</v>
      </c>
      <c r="KHP107" s="112"/>
      <c r="KHQ107" s="112"/>
      <c r="KHR107" s="112"/>
      <c r="KHS107" s="112"/>
      <c r="KHT107" s="113"/>
      <c r="KHU107" s="112"/>
      <c r="KHV107" s="112"/>
      <c r="KHW107" s="118" t="s">
        <v>141</v>
      </c>
      <c r="KHX107" s="112"/>
      <c r="KHY107" s="112"/>
      <c r="KHZ107" s="112"/>
      <c r="KIA107" s="112"/>
      <c r="KIB107" s="113"/>
      <c r="KIC107" s="112"/>
      <c r="KID107" s="112"/>
      <c r="KIE107" s="118" t="s">
        <v>141</v>
      </c>
      <c r="KIF107" s="112"/>
      <c r="KIG107" s="112"/>
      <c r="KIH107" s="112"/>
      <c r="KII107" s="112"/>
      <c r="KIJ107" s="113"/>
      <c r="KIK107" s="112"/>
      <c r="KIL107" s="112"/>
      <c r="KIM107" s="118" t="s">
        <v>141</v>
      </c>
      <c r="KIN107" s="112"/>
      <c r="KIO107" s="112"/>
      <c r="KIP107" s="112"/>
      <c r="KIQ107" s="112"/>
      <c r="KIR107" s="113"/>
      <c r="KIS107" s="112"/>
      <c r="KIT107" s="112"/>
      <c r="KIU107" s="118" t="s">
        <v>141</v>
      </c>
      <c r="KIV107" s="112"/>
      <c r="KIW107" s="112"/>
      <c r="KIX107" s="112"/>
      <c r="KIY107" s="112"/>
      <c r="KIZ107" s="113"/>
      <c r="KJA107" s="112"/>
      <c r="KJB107" s="112"/>
      <c r="KJC107" s="118" t="s">
        <v>141</v>
      </c>
      <c r="KJD107" s="112"/>
      <c r="KJE107" s="112"/>
      <c r="KJF107" s="112"/>
      <c r="KJG107" s="112"/>
      <c r="KJH107" s="113"/>
      <c r="KJI107" s="112"/>
      <c r="KJJ107" s="112"/>
      <c r="KJK107" s="118" t="s">
        <v>141</v>
      </c>
      <c r="KJL107" s="112"/>
      <c r="KJM107" s="112"/>
      <c r="KJN107" s="112"/>
      <c r="KJO107" s="112"/>
      <c r="KJP107" s="113"/>
      <c r="KJQ107" s="112"/>
      <c r="KJR107" s="112"/>
      <c r="KJS107" s="118" t="s">
        <v>141</v>
      </c>
      <c r="KJT107" s="112"/>
      <c r="KJU107" s="112"/>
      <c r="KJV107" s="112"/>
      <c r="KJW107" s="112"/>
      <c r="KJX107" s="113"/>
      <c r="KJY107" s="112"/>
      <c r="KJZ107" s="112"/>
      <c r="KKA107" s="118" t="s">
        <v>141</v>
      </c>
      <c r="KKB107" s="112"/>
      <c r="KKC107" s="112"/>
      <c r="KKD107" s="112"/>
      <c r="KKE107" s="112"/>
      <c r="KKF107" s="113"/>
      <c r="KKG107" s="112"/>
      <c r="KKH107" s="112"/>
      <c r="KKI107" s="118" t="s">
        <v>141</v>
      </c>
      <c r="KKJ107" s="112"/>
      <c r="KKK107" s="112"/>
      <c r="KKL107" s="112"/>
      <c r="KKM107" s="112"/>
      <c r="KKN107" s="113"/>
      <c r="KKO107" s="112"/>
      <c r="KKP107" s="112"/>
      <c r="KKQ107" s="118" t="s">
        <v>141</v>
      </c>
      <c r="KKR107" s="112"/>
      <c r="KKS107" s="112"/>
      <c r="KKT107" s="112"/>
      <c r="KKU107" s="112"/>
      <c r="KKV107" s="113"/>
      <c r="KKW107" s="112"/>
      <c r="KKX107" s="112"/>
      <c r="KKY107" s="118" t="s">
        <v>141</v>
      </c>
      <c r="KKZ107" s="112"/>
      <c r="KLA107" s="112"/>
      <c r="KLB107" s="112"/>
      <c r="KLC107" s="112"/>
      <c r="KLD107" s="113"/>
      <c r="KLE107" s="112"/>
      <c r="KLF107" s="112"/>
      <c r="KLG107" s="118" t="s">
        <v>141</v>
      </c>
      <c r="KLH107" s="112"/>
      <c r="KLI107" s="112"/>
      <c r="KLJ107" s="112"/>
      <c r="KLK107" s="112"/>
      <c r="KLL107" s="113"/>
      <c r="KLM107" s="112"/>
      <c r="KLN107" s="112"/>
      <c r="KLO107" s="118" t="s">
        <v>141</v>
      </c>
      <c r="KLP107" s="112"/>
      <c r="KLQ107" s="112"/>
      <c r="KLR107" s="112"/>
      <c r="KLS107" s="112"/>
      <c r="KLT107" s="113"/>
      <c r="KLU107" s="112"/>
      <c r="KLV107" s="112"/>
      <c r="KLW107" s="118" t="s">
        <v>141</v>
      </c>
      <c r="KLX107" s="112"/>
      <c r="KLY107" s="112"/>
      <c r="KLZ107" s="112"/>
      <c r="KMA107" s="112"/>
      <c r="KMB107" s="113"/>
      <c r="KMC107" s="112"/>
      <c r="KMD107" s="112"/>
      <c r="KME107" s="118" t="s">
        <v>141</v>
      </c>
      <c r="KMF107" s="112"/>
      <c r="KMG107" s="112"/>
      <c r="KMH107" s="112"/>
      <c r="KMI107" s="112"/>
      <c r="KMJ107" s="113"/>
      <c r="KMK107" s="112"/>
      <c r="KML107" s="112"/>
      <c r="KMM107" s="118" t="s">
        <v>141</v>
      </c>
      <c r="KMN107" s="112"/>
      <c r="KMO107" s="112"/>
      <c r="KMP107" s="112"/>
      <c r="KMQ107" s="112"/>
      <c r="KMR107" s="113"/>
      <c r="KMS107" s="112"/>
      <c r="KMT107" s="112"/>
      <c r="KMU107" s="118" t="s">
        <v>141</v>
      </c>
      <c r="KMV107" s="112"/>
      <c r="KMW107" s="112"/>
      <c r="KMX107" s="112"/>
      <c r="KMY107" s="112"/>
      <c r="KMZ107" s="113"/>
      <c r="KNA107" s="112"/>
      <c r="KNB107" s="112"/>
      <c r="KNC107" s="118" t="s">
        <v>141</v>
      </c>
      <c r="KND107" s="112"/>
      <c r="KNE107" s="112"/>
      <c r="KNF107" s="112"/>
      <c r="KNG107" s="112"/>
      <c r="KNH107" s="113"/>
      <c r="KNI107" s="112"/>
      <c r="KNJ107" s="112"/>
      <c r="KNK107" s="118" t="s">
        <v>141</v>
      </c>
      <c r="KNL107" s="112"/>
      <c r="KNM107" s="112"/>
      <c r="KNN107" s="112"/>
      <c r="KNO107" s="112"/>
      <c r="KNP107" s="113"/>
      <c r="KNQ107" s="112"/>
      <c r="KNR107" s="112"/>
      <c r="KNS107" s="118" t="s">
        <v>141</v>
      </c>
      <c r="KNT107" s="112"/>
      <c r="KNU107" s="112"/>
      <c r="KNV107" s="112"/>
      <c r="KNW107" s="112"/>
      <c r="KNX107" s="113"/>
      <c r="KNY107" s="112"/>
      <c r="KNZ107" s="112"/>
      <c r="KOA107" s="118" t="s">
        <v>141</v>
      </c>
      <c r="KOB107" s="112"/>
      <c r="KOC107" s="112"/>
      <c r="KOD107" s="112"/>
      <c r="KOE107" s="112"/>
      <c r="KOF107" s="113"/>
      <c r="KOG107" s="112"/>
      <c r="KOH107" s="112"/>
      <c r="KOI107" s="118" t="s">
        <v>141</v>
      </c>
      <c r="KOJ107" s="112"/>
      <c r="KOK107" s="112"/>
      <c r="KOL107" s="112"/>
      <c r="KOM107" s="112"/>
      <c r="KON107" s="113"/>
      <c r="KOO107" s="112"/>
      <c r="KOP107" s="112"/>
      <c r="KOQ107" s="118" t="s">
        <v>141</v>
      </c>
      <c r="KOR107" s="112"/>
      <c r="KOS107" s="112"/>
      <c r="KOT107" s="112"/>
      <c r="KOU107" s="112"/>
      <c r="KOV107" s="113"/>
      <c r="KOW107" s="112"/>
      <c r="KOX107" s="112"/>
      <c r="KOY107" s="118" t="s">
        <v>141</v>
      </c>
      <c r="KOZ107" s="112"/>
      <c r="KPA107" s="112"/>
      <c r="KPB107" s="112"/>
      <c r="KPC107" s="112"/>
      <c r="KPD107" s="113"/>
      <c r="KPE107" s="112"/>
      <c r="KPF107" s="112"/>
      <c r="KPG107" s="118" t="s">
        <v>141</v>
      </c>
      <c r="KPH107" s="112"/>
      <c r="KPI107" s="112"/>
      <c r="KPJ107" s="112"/>
      <c r="KPK107" s="112"/>
      <c r="KPL107" s="113"/>
      <c r="KPM107" s="112"/>
      <c r="KPN107" s="112"/>
      <c r="KPO107" s="118" t="s">
        <v>141</v>
      </c>
      <c r="KPP107" s="112"/>
      <c r="KPQ107" s="112"/>
      <c r="KPR107" s="112"/>
      <c r="KPS107" s="112"/>
      <c r="KPT107" s="113"/>
      <c r="KPU107" s="112"/>
      <c r="KPV107" s="112"/>
      <c r="KPW107" s="118" t="s">
        <v>141</v>
      </c>
      <c r="KPX107" s="112"/>
      <c r="KPY107" s="112"/>
      <c r="KPZ107" s="112"/>
      <c r="KQA107" s="112"/>
      <c r="KQB107" s="113"/>
      <c r="KQC107" s="112"/>
      <c r="KQD107" s="112"/>
      <c r="KQE107" s="118" t="s">
        <v>141</v>
      </c>
      <c r="KQF107" s="112"/>
      <c r="KQG107" s="112"/>
      <c r="KQH107" s="112"/>
      <c r="KQI107" s="112"/>
      <c r="KQJ107" s="113"/>
      <c r="KQK107" s="112"/>
      <c r="KQL107" s="112"/>
      <c r="KQM107" s="118" t="s">
        <v>141</v>
      </c>
      <c r="KQN107" s="112"/>
      <c r="KQO107" s="112"/>
      <c r="KQP107" s="112"/>
      <c r="KQQ107" s="112"/>
      <c r="KQR107" s="113"/>
      <c r="KQS107" s="112"/>
      <c r="KQT107" s="112"/>
      <c r="KQU107" s="118" t="s">
        <v>141</v>
      </c>
      <c r="KQV107" s="112"/>
      <c r="KQW107" s="112"/>
      <c r="KQX107" s="112"/>
      <c r="KQY107" s="112"/>
      <c r="KQZ107" s="113"/>
      <c r="KRA107" s="112"/>
      <c r="KRB107" s="112"/>
      <c r="KRC107" s="118" t="s">
        <v>141</v>
      </c>
      <c r="KRD107" s="112"/>
      <c r="KRE107" s="112"/>
      <c r="KRF107" s="112"/>
      <c r="KRG107" s="112"/>
      <c r="KRH107" s="113"/>
      <c r="KRI107" s="112"/>
      <c r="KRJ107" s="112"/>
      <c r="KRK107" s="118" t="s">
        <v>141</v>
      </c>
      <c r="KRL107" s="112"/>
      <c r="KRM107" s="112"/>
      <c r="KRN107" s="112"/>
      <c r="KRO107" s="112"/>
      <c r="KRP107" s="113"/>
      <c r="KRQ107" s="112"/>
      <c r="KRR107" s="112"/>
      <c r="KRS107" s="118" t="s">
        <v>141</v>
      </c>
      <c r="KRT107" s="112"/>
      <c r="KRU107" s="112"/>
      <c r="KRV107" s="112"/>
      <c r="KRW107" s="112"/>
      <c r="KRX107" s="113"/>
      <c r="KRY107" s="112"/>
      <c r="KRZ107" s="112"/>
      <c r="KSA107" s="118" t="s">
        <v>141</v>
      </c>
      <c r="KSB107" s="112"/>
      <c r="KSC107" s="112"/>
      <c r="KSD107" s="112"/>
      <c r="KSE107" s="112"/>
      <c r="KSF107" s="113"/>
      <c r="KSG107" s="112"/>
      <c r="KSH107" s="112"/>
      <c r="KSI107" s="118" t="s">
        <v>141</v>
      </c>
      <c r="KSJ107" s="112"/>
      <c r="KSK107" s="112"/>
      <c r="KSL107" s="112"/>
      <c r="KSM107" s="112"/>
      <c r="KSN107" s="113"/>
      <c r="KSO107" s="112"/>
      <c r="KSP107" s="112"/>
      <c r="KSQ107" s="118" t="s">
        <v>141</v>
      </c>
      <c r="KSR107" s="112"/>
      <c r="KSS107" s="112"/>
      <c r="KST107" s="112"/>
      <c r="KSU107" s="112"/>
      <c r="KSV107" s="113"/>
      <c r="KSW107" s="112"/>
      <c r="KSX107" s="112"/>
      <c r="KSY107" s="118" t="s">
        <v>141</v>
      </c>
      <c r="KSZ107" s="112"/>
      <c r="KTA107" s="112"/>
      <c r="KTB107" s="112"/>
      <c r="KTC107" s="112"/>
      <c r="KTD107" s="113"/>
      <c r="KTE107" s="112"/>
      <c r="KTF107" s="112"/>
      <c r="KTG107" s="118" t="s">
        <v>141</v>
      </c>
      <c r="KTH107" s="112"/>
      <c r="KTI107" s="112"/>
      <c r="KTJ107" s="112"/>
      <c r="KTK107" s="112"/>
      <c r="KTL107" s="113"/>
      <c r="KTM107" s="112"/>
      <c r="KTN107" s="112"/>
      <c r="KTO107" s="118" t="s">
        <v>141</v>
      </c>
      <c r="KTP107" s="112"/>
      <c r="KTQ107" s="112"/>
      <c r="KTR107" s="112"/>
      <c r="KTS107" s="112"/>
      <c r="KTT107" s="113"/>
      <c r="KTU107" s="112"/>
      <c r="KTV107" s="112"/>
      <c r="KTW107" s="118" t="s">
        <v>141</v>
      </c>
      <c r="KTX107" s="112"/>
      <c r="KTY107" s="112"/>
      <c r="KTZ107" s="112"/>
      <c r="KUA107" s="112"/>
      <c r="KUB107" s="113"/>
      <c r="KUC107" s="112"/>
      <c r="KUD107" s="112"/>
      <c r="KUE107" s="118" t="s">
        <v>141</v>
      </c>
      <c r="KUF107" s="112"/>
      <c r="KUG107" s="112"/>
      <c r="KUH107" s="112"/>
      <c r="KUI107" s="112"/>
      <c r="KUJ107" s="113"/>
      <c r="KUK107" s="112"/>
      <c r="KUL107" s="112"/>
      <c r="KUM107" s="118" t="s">
        <v>141</v>
      </c>
      <c r="KUN107" s="112"/>
      <c r="KUO107" s="112"/>
      <c r="KUP107" s="112"/>
      <c r="KUQ107" s="112"/>
      <c r="KUR107" s="113"/>
      <c r="KUS107" s="112"/>
      <c r="KUT107" s="112"/>
      <c r="KUU107" s="118" t="s">
        <v>141</v>
      </c>
      <c r="KUV107" s="112"/>
      <c r="KUW107" s="112"/>
      <c r="KUX107" s="112"/>
      <c r="KUY107" s="112"/>
      <c r="KUZ107" s="113"/>
      <c r="KVA107" s="112"/>
      <c r="KVB107" s="112"/>
      <c r="KVC107" s="118" t="s">
        <v>141</v>
      </c>
      <c r="KVD107" s="112"/>
      <c r="KVE107" s="112"/>
      <c r="KVF107" s="112"/>
      <c r="KVG107" s="112"/>
      <c r="KVH107" s="113"/>
      <c r="KVI107" s="112"/>
      <c r="KVJ107" s="112"/>
      <c r="KVK107" s="118" t="s">
        <v>141</v>
      </c>
      <c r="KVL107" s="112"/>
      <c r="KVM107" s="112"/>
      <c r="KVN107" s="112"/>
      <c r="KVO107" s="112"/>
      <c r="KVP107" s="113"/>
      <c r="KVQ107" s="112"/>
      <c r="KVR107" s="112"/>
      <c r="KVS107" s="118" t="s">
        <v>141</v>
      </c>
      <c r="KVT107" s="112"/>
      <c r="KVU107" s="112"/>
      <c r="KVV107" s="112"/>
      <c r="KVW107" s="112"/>
      <c r="KVX107" s="113"/>
      <c r="KVY107" s="112"/>
      <c r="KVZ107" s="112"/>
      <c r="KWA107" s="118" t="s">
        <v>141</v>
      </c>
      <c r="KWB107" s="112"/>
      <c r="KWC107" s="112"/>
      <c r="KWD107" s="112"/>
      <c r="KWE107" s="112"/>
      <c r="KWF107" s="113"/>
      <c r="KWG107" s="112"/>
      <c r="KWH107" s="112"/>
      <c r="KWI107" s="118" t="s">
        <v>141</v>
      </c>
      <c r="KWJ107" s="112"/>
      <c r="KWK107" s="112"/>
      <c r="KWL107" s="112"/>
      <c r="KWM107" s="112"/>
      <c r="KWN107" s="113"/>
      <c r="KWO107" s="112"/>
      <c r="KWP107" s="112"/>
      <c r="KWQ107" s="118" t="s">
        <v>141</v>
      </c>
      <c r="KWR107" s="112"/>
      <c r="KWS107" s="112"/>
      <c r="KWT107" s="112"/>
      <c r="KWU107" s="112"/>
      <c r="KWV107" s="113"/>
      <c r="KWW107" s="112"/>
      <c r="KWX107" s="112"/>
      <c r="KWY107" s="118" t="s">
        <v>141</v>
      </c>
      <c r="KWZ107" s="112"/>
      <c r="KXA107" s="112"/>
      <c r="KXB107" s="112"/>
      <c r="KXC107" s="112"/>
      <c r="KXD107" s="113"/>
      <c r="KXE107" s="112"/>
      <c r="KXF107" s="112"/>
      <c r="KXG107" s="118" t="s">
        <v>141</v>
      </c>
      <c r="KXH107" s="112"/>
      <c r="KXI107" s="112"/>
      <c r="KXJ107" s="112"/>
      <c r="KXK107" s="112"/>
      <c r="KXL107" s="113"/>
      <c r="KXM107" s="112"/>
      <c r="KXN107" s="112"/>
      <c r="KXO107" s="118" t="s">
        <v>141</v>
      </c>
      <c r="KXP107" s="112"/>
      <c r="KXQ107" s="112"/>
      <c r="KXR107" s="112"/>
      <c r="KXS107" s="112"/>
      <c r="KXT107" s="113"/>
      <c r="KXU107" s="112"/>
      <c r="KXV107" s="112"/>
      <c r="KXW107" s="118" t="s">
        <v>141</v>
      </c>
      <c r="KXX107" s="112"/>
      <c r="KXY107" s="112"/>
      <c r="KXZ107" s="112"/>
      <c r="KYA107" s="112"/>
      <c r="KYB107" s="113"/>
      <c r="KYC107" s="112"/>
      <c r="KYD107" s="112"/>
      <c r="KYE107" s="118" t="s">
        <v>141</v>
      </c>
      <c r="KYF107" s="112"/>
      <c r="KYG107" s="112"/>
      <c r="KYH107" s="112"/>
      <c r="KYI107" s="112"/>
      <c r="KYJ107" s="113"/>
      <c r="KYK107" s="112"/>
      <c r="KYL107" s="112"/>
      <c r="KYM107" s="118" t="s">
        <v>141</v>
      </c>
      <c r="KYN107" s="112"/>
      <c r="KYO107" s="112"/>
      <c r="KYP107" s="112"/>
      <c r="KYQ107" s="112"/>
      <c r="KYR107" s="113"/>
      <c r="KYS107" s="112"/>
      <c r="KYT107" s="112"/>
      <c r="KYU107" s="118" t="s">
        <v>141</v>
      </c>
      <c r="KYV107" s="112"/>
      <c r="KYW107" s="112"/>
      <c r="KYX107" s="112"/>
      <c r="KYY107" s="112"/>
      <c r="KYZ107" s="113"/>
      <c r="KZA107" s="112"/>
      <c r="KZB107" s="112"/>
      <c r="KZC107" s="118" t="s">
        <v>141</v>
      </c>
      <c r="KZD107" s="112"/>
      <c r="KZE107" s="112"/>
      <c r="KZF107" s="112"/>
      <c r="KZG107" s="112"/>
      <c r="KZH107" s="113"/>
      <c r="KZI107" s="112"/>
      <c r="KZJ107" s="112"/>
      <c r="KZK107" s="118" t="s">
        <v>141</v>
      </c>
      <c r="KZL107" s="112"/>
      <c r="KZM107" s="112"/>
      <c r="KZN107" s="112"/>
      <c r="KZO107" s="112"/>
      <c r="KZP107" s="113"/>
      <c r="KZQ107" s="112"/>
      <c r="KZR107" s="112"/>
      <c r="KZS107" s="118" t="s">
        <v>141</v>
      </c>
      <c r="KZT107" s="112"/>
      <c r="KZU107" s="112"/>
      <c r="KZV107" s="112"/>
      <c r="KZW107" s="112"/>
      <c r="KZX107" s="113"/>
      <c r="KZY107" s="112"/>
      <c r="KZZ107" s="112"/>
      <c r="LAA107" s="118" t="s">
        <v>141</v>
      </c>
      <c r="LAB107" s="112"/>
      <c r="LAC107" s="112"/>
      <c r="LAD107" s="112"/>
      <c r="LAE107" s="112"/>
      <c r="LAF107" s="113"/>
      <c r="LAG107" s="112"/>
      <c r="LAH107" s="112"/>
      <c r="LAI107" s="118" t="s">
        <v>141</v>
      </c>
      <c r="LAJ107" s="112"/>
      <c r="LAK107" s="112"/>
      <c r="LAL107" s="112"/>
      <c r="LAM107" s="112"/>
      <c r="LAN107" s="113"/>
      <c r="LAO107" s="112"/>
      <c r="LAP107" s="112"/>
      <c r="LAQ107" s="118" t="s">
        <v>141</v>
      </c>
      <c r="LAR107" s="112"/>
      <c r="LAS107" s="112"/>
      <c r="LAT107" s="112"/>
      <c r="LAU107" s="112"/>
      <c r="LAV107" s="113"/>
      <c r="LAW107" s="112"/>
      <c r="LAX107" s="112"/>
      <c r="LAY107" s="118" t="s">
        <v>141</v>
      </c>
      <c r="LAZ107" s="112"/>
      <c r="LBA107" s="112"/>
      <c r="LBB107" s="112"/>
      <c r="LBC107" s="112"/>
      <c r="LBD107" s="113"/>
      <c r="LBE107" s="112"/>
      <c r="LBF107" s="112"/>
      <c r="LBG107" s="118" t="s">
        <v>141</v>
      </c>
      <c r="LBH107" s="112"/>
      <c r="LBI107" s="112"/>
      <c r="LBJ107" s="112"/>
      <c r="LBK107" s="112"/>
      <c r="LBL107" s="113"/>
      <c r="LBM107" s="112"/>
      <c r="LBN107" s="112"/>
      <c r="LBO107" s="118" t="s">
        <v>141</v>
      </c>
      <c r="LBP107" s="112"/>
      <c r="LBQ107" s="112"/>
      <c r="LBR107" s="112"/>
      <c r="LBS107" s="112"/>
      <c r="LBT107" s="113"/>
      <c r="LBU107" s="112"/>
      <c r="LBV107" s="112"/>
      <c r="LBW107" s="118" t="s">
        <v>141</v>
      </c>
      <c r="LBX107" s="112"/>
      <c r="LBY107" s="112"/>
      <c r="LBZ107" s="112"/>
      <c r="LCA107" s="112"/>
      <c r="LCB107" s="113"/>
      <c r="LCC107" s="112"/>
      <c r="LCD107" s="112"/>
      <c r="LCE107" s="118" t="s">
        <v>141</v>
      </c>
      <c r="LCF107" s="112"/>
      <c r="LCG107" s="112"/>
      <c r="LCH107" s="112"/>
      <c r="LCI107" s="112"/>
      <c r="LCJ107" s="113"/>
      <c r="LCK107" s="112"/>
      <c r="LCL107" s="112"/>
      <c r="LCM107" s="118" t="s">
        <v>141</v>
      </c>
      <c r="LCN107" s="112"/>
      <c r="LCO107" s="112"/>
      <c r="LCP107" s="112"/>
      <c r="LCQ107" s="112"/>
      <c r="LCR107" s="113"/>
      <c r="LCS107" s="112"/>
      <c r="LCT107" s="112"/>
      <c r="LCU107" s="118" t="s">
        <v>141</v>
      </c>
      <c r="LCV107" s="112"/>
      <c r="LCW107" s="112"/>
      <c r="LCX107" s="112"/>
      <c r="LCY107" s="112"/>
      <c r="LCZ107" s="113"/>
      <c r="LDA107" s="112"/>
      <c r="LDB107" s="112"/>
      <c r="LDC107" s="118" t="s">
        <v>141</v>
      </c>
      <c r="LDD107" s="112"/>
      <c r="LDE107" s="112"/>
      <c r="LDF107" s="112"/>
      <c r="LDG107" s="112"/>
      <c r="LDH107" s="113"/>
      <c r="LDI107" s="112"/>
      <c r="LDJ107" s="112"/>
      <c r="LDK107" s="118" t="s">
        <v>141</v>
      </c>
      <c r="LDL107" s="112"/>
      <c r="LDM107" s="112"/>
      <c r="LDN107" s="112"/>
      <c r="LDO107" s="112"/>
      <c r="LDP107" s="113"/>
      <c r="LDQ107" s="112"/>
      <c r="LDR107" s="112"/>
      <c r="LDS107" s="118" t="s">
        <v>141</v>
      </c>
      <c r="LDT107" s="112"/>
      <c r="LDU107" s="112"/>
      <c r="LDV107" s="112"/>
      <c r="LDW107" s="112"/>
      <c r="LDX107" s="113"/>
      <c r="LDY107" s="112"/>
      <c r="LDZ107" s="112"/>
      <c r="LEA107" s="118" t="s">
        <v>141</v>
      </c>
      <c r="LEB107" s="112"/>
      <c r="LEC107" s="112"/>
      <c r="LED107" s="112"/>
      <c r="LEE107" s="112"/>
      <c r="LEF107" s="113"/>
      <c r="LEG107" s="112"/>
      <c r="LEH107" s="112"/>
      <c r="LEI107" s="118" t="s">
        <v>141</v>
      </c>
      <c r="LEJ107" s="112"/>
      <c r="LEK107" s="112"/>
      <c r="LEL107" s="112"/>
      <c r="LEM107" s="112"/>
      <c r="LEN107" s="113"/>
      <c r="LEO107" s="112"/>
      <c r="LEP107" s="112"/>
      <c r="LEQ107" s="118" t="s">
        <v>141</v>
      </c>
      <c r="LER107" s="112"/>
      <c r="LES107" s="112"/>
      <c r="LET107" s="112"/>
      <c r="LEU107" s="112"/>
      <c r="LEV107" s="113"/>
      <c r="LEW107" s="112"/>
      <c r="LEX107" s="112"/>
      <c r="LEY107" s="118" t="s">
        <v>141</v>
      </c>
      <c r="LEZ107" s="112"/>
      <c r="LFA107" s="112"/>
      <c r="LFB107" s="112"/>
      <c r="LFC107" s="112"/>
      <c r="LFD107" s="113"/>
      <c r="LFE107" s="112"/>
      <c r="LFF107" s="112"/>
      <c r="LFG107" s="118" t="s">
        <v>141</v>
      </c>
      <c r="LFH107" s="112"/>
      <c r="LFI107" s="112"/>
      <c r="LFJ107" s="112"/>
      <c r="LFK107" s="112"/>
      <c r="LFL107" s="113"/>
      <c r="LFM107" s="112"/>
      <c r="LFN107" s="112"/>
      <c r="LFO107" s="118" t="s">
        <v>141</v>
      </c>
      <c r="LFP107" s="112"/>
      <c r="LFQ107" s="112"/>
      <c r="LFR107" s="112"/>
      <c r="LFS107" s="112"/>
      <c r="LFT107" s="113"/>
      <c r="LFU107" s="112"/>
      <c r="LFV107" s="112"/>
      <c r="LFW107" s="118" t="s">
        <v>141</v>
      </c>
      <c r="LFX107" s="112"/>
      <c r="LFY107" s="112"/>
      <c r="LFZ107" s="112"/>
      <c r="LGA107" s="112"/>
      <c r="LGB107" s="113"/>
      <c r="LGC107" s="112"/>
      <c r="LGD107" s="112"/>
      <c r="LGE107" s="118" t="s">
        <v>141</v>
      </c>
      <c r="LGF107" s="112"/>
      <c r="LGG107" s="112"/>
      <c r="LGH107" s="112"/>
      <c r="LGI107" s="112"/>
      <c r="LGJ107" s="113"/>
      <c r="LGK107" s="112"/>
      <c r="LGL107" s="112"/>
      <c r="LGM107" s="118" t="s">
        <v>141</v>
      </c>
      <c r="LGN107" s="112"/>
      <c r="LGO107" s="112"/>
      <c r="LGP107" s="112"/>
      <c r="LGQ107" s="112"/>
      <c r="LGR107" s="113"/>
      <c r="LGS107" s="112"/>
      <c r="LGT107" s="112"/>
      <c r="LGU107" s="118" t="s">
        <v>141</v>
      </c>
      <c r="LGV107" s="112"/>
      <c r="LGW107" s="112"/>
      <c r="LGX107" s="112"/>
      <c r="LGY107" s="112"/>
      <c r="LGZ107" s="113"/>
      <c r="LHA107" s="112"/>
      <c r="LHB107" s="112"/>
      <c r="LHC107" s="118" t="s">
        <v>141</v>
      </c>
      <c r="LHD107" s="112"/>
      <c r="LHE107" s="112"/>
      <c r="LHF107" s="112"/>
      <c r="LHG107" s="112"/>
      <c r="LHH107" s="113"/>
      <c r="LHI107" s="112"/>
      <c r="LHJ107" s="112"/>
      <c r="LHK107" s="118" t="s">
        <v>141</v>
      </c>
      <c r="LHL107" s="112"/>
      <c r="LHM107" s="112"/>
      <c r="LHN107" s="112"/>
      <c r="LHO107" s="112"/>
      <c r="LHP107" s="113"/>
      <c r="LHQ107" s="112"/>
      <c r="LHR107" s="112"/>
      <c r="LHS107" s="118" t="s">
        <v>141</v>
      </c>
      <c r="LHT107" s="112"/>
      <c r="LHU107" s="112"/>
      <c r="LHV107" s="112"/>
      <c r="LHW107" s="112"/>
      <c r="LHX107" s="113"/>
      <c r="LHY107" s="112"/>
      <c r="LHZ107" s="112"/>
      <c r="LIA107" s="118" t="s">
        <v>141</v>
      </c>
      <c r="LIB107" s="112"/>
      <c r="LIC107" s="112"/>
      <c r="LID107" s="112"/>
      <c r="LIE107" s="112"/>
      <c r="LIF107" s="113"/>
      <c r="LIG107" s="112"/>
      <c r="LIH107" s="112"/>
      <c r="LII107" s="118" t="s">
        <v>141</v>
      </c>
      <c r="LIJ107" s="112"/>
      <c r="LIK107" s="112"/>
      <c r="LIL107" s="112"/>
      <c r="LIM107" s="112"/>
      <c r="LIN107" s="113"/>
      <c r="LIO107" s="112"/>
      <c r="LIP107" s="112"/>
      <c r="LIQ107" s="118" t="s">
        <v>141</v>
      </c>
      <c r="LIR107" s="112"/>
      <c r="LIS107" s="112"/>
      <c r="LIT107" s="112"/>
      <c r="LIU107" s="112"/>
      <c r="LIV107" s="113"/>
      <c r="LIW107" s="112"/>
      <c r="LIX107" s="112"/>
      <c r="LIY107" s="118" t="s">
        <v>141</v>
      </c>
      <c r="LIZ107" s="112"/>
      <c r="LJA107" s="112"/>
      <c r="LJB107" s="112"/>
      <c r="LJC107" s="112"/>
      <c r="LJD107" s="113"/>
      <c r="LJE107" s="112"/>
      <c r="LJF107" s="112"/>
      <c r="LJG107" s="118" t="s">
        <v>141</v>
      </c>
      <c r="LJH107" s="112"/>
      <c r="LJI107" s="112"/>
      <c r="LJJ107" s="112"/>
      <c r="LJK107" s="112"/>
      <c r="LJL107" s="113"/>
      <c r="LJM107" s="112"/>
      <c r="LJN107" s="112"/>
      <c r="LJO107" s="118" t="s">
        <v>141</v>
      </c>
      <c r="LJP107" s="112"/>
      <c r="LJQ107" s="112"/>
      <c r="LJR107" s="112"/>
      <c r="LJS107" s="112"/>
      <c r="LJT107" s="113"/>
      <c r="LJU107" s="112"/>
      <c r="LJV107" s="112"/>
      <c r="LJW107" s="118" t="s">
        <v>141</v>
      </c>
      <c r="LJX107" s="112"/>
      <c r="LJY107" s="112"/>
      <c r="LJZ107" s="112"/>
      <c r="LKA107" s="112"/>
      <c r="LKB107" s="113"/>
      <c r="LKC107" s="112"/>
      <c r="LKD107" s="112"/>
      <c r="LKE107" s="118" t="s">
        <v>141</v>
      </c>
      <c r="LKF107" s="112"/>
      <c r="LKG107" s="112"/>
      <c r="LKH107" s="112"/>
      <c r="LKI107" s="112"/>
      <c r="LKJ107" s="113"/>
      <c r="LKK107" s="112"/>
      <c r="LKL107" s="112"/>
      <c r="LKM107" s="118" t="s">
        <v>141</v>
      </c>
      <c r="LKN107" s="112"/>
      <c r="LKO107" s="112"/>
      <c r="LKP107" s="112"/>
      <c r="LKQ107" s="112"/>
      <c r="LKR107" s="113"/>
      <c r="LKS107" s="112"/>
      <c r="LKT107" s="112"/>
      <c r="LKU107" s="118" t="s">
        <v>141</v>
      </c>
      <c r="LKV107" s="112"/>
      <c r="LKW107" s="112"/>
      <c r="LKX107" s="112"/>
      <c r="LKY107" s="112"/>
      <c r="LKZ107" s="113"/>
      <c r="LLA107" s="112"/>
      <c r="LLB107" s="112"/>
      <c r="LLC107" s="118" t="s">
        <v>141</v>
      </c>
      <c r="LLD107" s="112"/>
      <c r="LLE107" s="112"/>
      <c r="LLF107" s="112"/>
      <c r="LLG107" s="112"/>
      <c r="LLH107" s="113"/>
      <c r="LLI107" s="112"/>
      <c r="LLJ107" s="112"/>
      <c r="LLK107" s="118" t="s">
        <v>141</v>
      </c>
      <c r="LLL107" s="112"/>
      <c r="LLM107" s="112"/>
      <c r="LLN107" s="112"/>
      <c r="LLO107" s="112"/>
      <c r="LLP107" s="113"/>
      <c r="LLQ107" s="112"/>
      <c r="LLR107" s="112"/>
      <c r="LLS107" s="118" t="s">
        <v>141</v>
      </c>
      <c r="LLT107" s="112"/>
      <c r="LLU107" s="112"/>
      <c r="LLV107" s="112"/>
      <c r="LLW107" s="112"/>
      <c r="LLX107" s="113"/>
      <c r="LLY107" s="112"/>
      <c r="LLZ107" s="112"/>
      <c r="LMA107" s="118" t="s">
        <v>141</v>
      </c>
      <c r="LMB107" s="112"/>
      <c r="LMC107" s="112"/>
      <c r="LMD107" s="112"/>
      <c r="LME107" s="112"/>
      <c r="LMF107" s="113"/>
      <c r="LMG107" s="112"/>
      <c r="LMH107" s="112"/>
      <c r="LMI107" s="118" t="s">
        <v>141</v>
      </c>
      <c r="LMJ107" s="112"/>
      <c r="LMK107" s="112"/>
      <c r="LML107" s="112"/>
      <c r="LMM107" s="112"/>
      <c r="LMN107" s="113"/>
      <c r="LMO107" s="112"/>
      <c r="LMP107" s="112"/>
      <c r="LMQ107" s="118" t="s">
        <v>141</v>
      </c>
      <c r="LMR107" s="112"/>
      <c r="LMS107" s="112"/>
      <c r="LMT107" s="112"/>
      <c r="LMU107" s="112"/>
      <c r="LMV107" s="113"/>
      <c r="LMW107" s="112"/>
      <c r="LMX107" s="112"/>
      <c r="LMY107" s="118" t="s">
        <v>141</v>
      </c>
      <c r="LMZ107" s="112"/>
      <c r="LNA107" s="112"/>
      <c r="LNB107" s="112"/>
      <c r="LNC107" s="112"/>
      <c r="LND107" s="113"/>
      <c r="LNE107" s="112"/>
      <c r="LNF107" s="112"/>
      <c r="LNG107" s="118" t="s">
        <v>141</v>
      </c>
      <c r="LNH107" s="112"/>
      <c r="LNI107" s="112"/>
      <c r="LNJ107" s="112"/>
      <c r="LNK107" s="112"/>
      <c r="LNL107" s="113"/>
      <c r="LNM107" s="112"/>
      <c r="LNN107" s="112"/>
      <c r="LNO107" s="118" t="s">
        <v>141</v>
      </c>
      <c r="LNP107" s="112"/>
      <c r="LNQ107" s="112"/>
      <c r="LNR107" s="112"/>
      <c r="LNS107" s="112"/>
      <c r="LNT107" s="113"/>
      <c r="LNU107" s="112"/>
      <c r="LNV107" s="112"/>
      <c r="LNW107" s="118" t="s">
        <v>141</v>
      </c>
      <c r="LNX107" s="112"/>
      <c r="LNY107" s="112"/>
      <c r="LNZ107" s="112"/>
      <c r="LOA107" s="112"/>
      <c r="LOB107" s="113"/>
      <c r="LOC107" s="112"/>
      <c r="LOD107" s="112"/>
      <c r="LOE107" s="118" t="s">
        <v>141</v>
      </c>
      <c r="LOF107" s="112"/>
      <c r="LOG107" s="112"/>
      <c r="LOH107" s="112"/>
      <c r="LOI107" s="112"/>
      <c r="LOJ107" s="113"/>
      <c r="LOK107" s="112"/>
      <c r="LOL107" s="112"/>
      <c r="LOM107" s="118" t="s">
        <v>141</v>
      </c>
      <c r="LON107" s="112"/>
      <c r="LOO107" s="112"/>
      <c r="LOP107" s="112"/>
      <c r="LOQ107" s="112"/>
      <c r="LOR107" s="113"/>
      <c r="LOS107" s="112"/>
      <c r="LOT107" s="112"/>
      <c r="LOU107" s="118" t="s">
        <v>141</v>
      </c>
      <c r="LOV107" s="112"/>
      <c r="LOW107" s="112"/>
      <c r="LOX107" s="112"/>
      <c r="LOY107" s="112"/>
      <c r="LOZ107" s="113"/>
      <c r="LPA107" s="112"/>
      <c r="LPB107" s="112"/>
      <c r="LPC107" s="118" t="s">
        <v>141</v>
      </c>
      <c r="LPD107" s="112"/>
      <c r="LPE107" s="112"/>
      <c r="LPF107" s="112"/>
      <c r="LPG107" s="112"/>
      <c r="LPH107" s="113"/>
      <c r="LPI107" s="112"/>
      <c r="LPJ107" s="112"/>
      <c r="LPK107" s="118" t="s">
        <v>141</v>
      </c>
      <c r="LPL107" s="112"/>
      <c r="LPM107" s="112"/>
      <c r="LPN107" s="112"/>
      <c r="LPO107" s="112"/>
      <c r="LPP107" s="113"/>
      <c r="LPQ107" s="112"/>
      <c r="LPR107" s="112"/>
      <c r="LPS107" s="118" t="s">
        <v>141</v>
      </c>
      <c r="LPT107" s="112"/>
      <c r="LPU107" s="112"/>
      <c r="LPV107" s="112"/>
      <c r="LPW107" s="112"/>
      <c r="LPX107" s="113"/>
      <c r="LPY107" s="112"/>
      <c r="LPZ107" s="112"/>
      <c r="LQA107" s="118" t="s">
        <v>141</v>
      </c>
      <c r="LQB107" s="112"/>
      <c r="LQC107" s="112"/>
      <c r="LQD107" s="112"/>
      <c r="LQE107" s="112"/>
      <c r="LQF107" s="113"/>
      <c r="LQG107" s="112"/>
      <c r="LQH107" s="112"/>
      <c r="LQI107" s="118" t="s">
        <v>141</v>
      </c>
      <c r="LQJ107" s="112"/>
      <c r="LQK107" s="112"/>
      <c r="LQL107" s="112"/>
      <c r="LQM107" s="112"/>
      <c r="LQN107" s="113"/>
      <c r="LQO107" s="112"/>
      <c r="LQP107" s="112"/>
      <c r="LQQ107" s="118" t="s">
        <v>141</v>
      </c>
      <c r="LQR107" s="112"/>
      <c r="LQS107" s="112"/>
      <c r="LQT107" s="112"/>
      <c r="LQU107" s="112"/>
      <c r="LQV107" s="113"/>
      <c r="LQW107" s="112"/>
      <c r="LQX107" s="112"/>
      <c r="LQY107" s="118" t="s">
        <v>141</v>
      </c>
      <c r="LQZ107" s="112"/>
      <c r="LRA107" s="112"/>
      <c r="LRB107" s="112"/>
      <c r="LRC107" s="112"/>
      <c r="LRD107" s="113"/>
      <c r="LRE107" s="112"/>
      <c r="LRF107" s="112"/>
      <c r="LRG107" s="118" t="s">
        <v>141</v>
      </c>
      <c r="LRH107" s="112"/>
      <c r="LRI107" s="112"/>
      <c r="LRJ107" s="112"/>
      <c r="LRK107" s="112"/>
      <c r="LRL107" s="113"/>
      <c r="LRM107" s="112"/>
      <c r="LRN107" s="112"/>
      <c r="LRO107" s="118" t="s">
        <v>141</v>
      </c>
      <c r="LRP107" s="112"/>
      <c r="LRQ107" s="112"/>
      <c r="LRR107" s="112"/>
      <c r="LRS107" s="112"/>
      <c r="LRT107" s="113"/>
      <c r="LRU107" s="112"/>
      <c r="LRV107" s="112"/>
      <c r="LRW107" s="118" t="s">
        <v>141</v>
      </c>
      <c r="LRX107" s="112"/>
      <c r="LRY107" s="112"/>
      <c r="LRZ107" s="112"/>
      <c r="LSA107" s="112"/>
      <c r="LSB107" s="113"/>
      <c r="LSC107" s="112"/>
      <c r="LSD107" s="112"/>
      <c r="LSE107" s="118" t="s">
        <v>141</v>
      </c>
      <c r="LSF107" s="112"/>
      <c r="LSG107" s="112"/>
      <c r="LSH107" s="112"/>
      <c r="LSI107" s="112"/>
      <c r="LSJ107" s="113"/>
      <c r="LSK107" s="112"/>
      <c r="LSL107" s="112"/>
      <c r="LSM107" s="118" t="s">
        <v>141</v>
      </c>
      <c r="LSN107" s="112"/>
      <c r="LSO107" s="112"/>
      <c r="LSP107" s="112"/>
      <c r="LSQ107" s="112"/>
      <c r="LSR107" s="113"/>
      <c r="LSS107" s="112"/>
      <c r="LST107" s="112"/>
      <c r="LSU107" s="118" t="s">
        <v>141</v>
      </c>
      <c r="LSV107" s="112"/>
      <c r="LSW107" s="112"/>
      <c r="LSX107" s="112"/>
      <c r="LSY107" s="112"/>
      <c r="LSZ107" s="113"/>
      <c r="LTA107" s="112"/>
      <c r="LTB107" s="112"/>
      <c r="LTC107" s="118" t="s">
        <v>141</v>
      </c>
      <c r="LTD107" s="112"/>
      <c r="LTE107" s="112"/>
      <c r="LTF107" s="112"/>
      <c r="LTG107" s="112"/>
      <c r="LTH107" s="113"/>
      <c r="LTI107" s="112"/>
      <c r="LTJ107" s="112"/>
      <c r="LTK107" s="118" t="s">
        <v>141</v>
      </c>
      <c r="LTL107" s="112"/>
      <c r="LTM107" s="112"/>
      <c r="LTN107" s="112"/>
      <c r="LTO107" s="112"/>
      <c r="LTP107" s="113"/>
      <c r="LTQ107" s="112"/>
      <c r="LTR107" s="112"/>
      <c r="LTS107" s="118" t="s">
        <v>141</v>
      </c>
      <c r="LTT107" s="112"/>
      <c r="LTU107" s="112"/>
      <c r="LTV107" s="112"/>
      <c r="LTW107" s="112"/>
      <c r="LTX107" s="113"/>
      <c r="LTY107" s="112"/>
      <c r="LTZ107" s="112"/>
      <c r="LUA107" s="118" t="s">
        <v>141</v>
      </c>
      <c r="LUB107" s="112"/>
      <c r="LUC107" s="112"/>
      <c r="LUD107" s="112"/>
      <c r="LUE107" s="112"/>
      <c r="LUF107" s="113"/>
      <c r="LUG107" s="112"/>
      <c r="LUH107" s="112"/>
      <c r="LUI107" s="118" t="s">
        <v>141</v>
      </c>
      <c r="LUJ107" s="112"/>
      <c r="LUK107" s="112"/>
      <c r="LUL107" s="112"/>
      <c r="LUM107" s="112"/>
      <c r="LUN107" s="113"/>
      <c r="LUO107" s="112"/>
      <c r="LUP107" s="112"/>
      <c r="LUQ107" s="118" t="s">
        <v>141</v>
      </c>
      <c r="LUR107" s="112"/>
      <c r="LUS107" s="112"/>
      <c r="LUT107" s="112"/>
      <c r="LUU107" s="112"/>
      <c r="LUV107" s="113"/>
      <c r="LUW107" s="112"/>
      <c r="LUX107" s="112"/>
      <c r="LUY107" s="118" t="s">
        <v>141</v>
      </c>
      <c r="LUZ107" s="112"/>
      <c r="LVA107" s="112"/>
      <c r="LVB107" s="112"/>
      <c r="LVC107" s="112"/>
      <c r="LVD107" s="113"/>
      <c r="LVE107" s="112"/>
      <c r="LVF107" s="112"/>
      <c r="LVG107" s="118" t="s">
        <v>141</v>
      </c>
      <c r="LVH107" s="112"/>
      <c r="LVI107" s="112"/>
      <c r="LVJ107" s="112"/>
      <c r="LVK107" s="112"/>
      <c r="LVL107" s="113"/>
      <c r="LVM107" s="112"/>
      <c r="LVN107" s="112"/>
      <c r="LVO107" s="118" t="s">
        <v>141</v>
      </c>
      <c r="LVP107" s="112"/>
      <c r="LVQ107" s="112"/>
      <c r="LVR107" s="112"/>
      <c r="LVS107" s="112"/>
      <c r="LVT107" s="113"/>
      <c r="LVU107" s="112"/>
      <c r="LVV107" s="112"/>
      <c r="LVW107" s="118" t="s">
        <v>141</v>
      </c>
      <c r="LVX107" s="112"/>
      <c r="LVY107" s="112"/>
      <c r="LVZ107" s="112"/>
      <c r="LWA107" s="112"/>
      <c r="LWB107" s="113"/>
      <c r="LWC107" s="112"/>
      <c r="LWD107" s="112"/>
      <c r="LWE107" s="118" t="s">
        <v>141</v>
      </c>
      <c r="LWF107" s="112"/>
      <c r="LWG107" s="112"/>
      <c r="LWH107" s="112"/>
      <c r="LWI107" s="112"/>
      <c r="LWJ107" s="113"/>
      <c r="LWK107" s="112"/>
      <c r="LWL107" s="112"/>
      <c r="LWM107" s="118" t="s">
        <v>141</v>
      </c>
      <c r="LWN107" s="112"/>
      <c r="LWO107" s="112"/>
      <c r="LWP107" s="112"/>
      <c r="LWQ107" s="112"/>
      <c r="LWR107" s="113"/>
      <c r="LWS107" s="112"/>
      <c r="LWT107" s="112"/>
      <c r="LWU107" s="118" t="s">
        <v>141</v>
      </c>
      <c r="LWV107" s="112"/>
      <c r="LWW107" s="112"/>
      <c r="LWX107" s="112"/>
      <c r="LWY107" s="112"/>
      <c r="LWZ107" s="113"/>
      <c r="LXA107" s="112"/>
      <c r="LXB107" s="112"/>
      <c r="LXC107" s="118" t="s">
        <v>141</v>
      </c>
      <c r="LXD107" s="112"/>
      <c r="LXE107" s="112"/>
      <c r="LXF107" s="112"/>
      <c r="LXG107" s="112"/>
      <c r="LXH107" s="113"/>
      <c r="LXI107" s="112"/>
      <c r="LXJ107" s="112"/>
      <c r="LXK107" s="118" t="s">
        <v>141</v>
      </c>
      <c r="LXL107" s="112"/>
      <c r="LXM107" s="112"/>
      <c r="LXN107" s="112"/>
      <c r="LXO107" s="112"/>
      <c r="LXP107" s="113"/>
      <c r="LXQ107" s="112"/>
      <c r="LXR107" s="112"/>
      <c r="LXS107" s="118" t="s">
        <v>141</v>
      </c>
      <c r="LXT107" s="112"/>
      <c r="LXU107" s="112"/>
      <c r="LXV107" s="112"/>
      <c r="LXW107" s="112"/>
      <c r="LXX107" s="113"/>
      <c r="LXY107" s="112"/>
      <c r="LXZ107" s="112"/>
      <c r="LYA107" s="118" t="s">
        <v>141</v>
      </c>
      <c r="LYB107" s="112"/>
      <c r="LYC107" s="112"/>
      <c r="LYD107" s="112"/>
      <c r="LYE107" s="112"/>
      <c r="LYF107" s="113"/>
      <c r="LYG107" s="112"/>
      <c r="LYH107" s="112"/>
      <c r="LYI107" s="118" t="s">
        <v>141</v>
      </c>
      <c r="LYJ107" s="112"/>
      <c r="LYK107" s="112"/>
      <c r="LYL107" s="112"/>
      <c r="LYM107" s="112"/>
      <c r="LYN107" s="113"/>
      <c r="LYO107" s="112"/>
      <c r="LYP107" s="112"/>
      <c r="LYQ107" s="118" t="s">
        <v>141</v>
      </c>
      <c r="LYR107" s="112"/>
      <c r="LYS107" s="112"/>
      <c r="LYT107" s="112"/>
      <c r="LYU107" s="112"/>
      <c r="LYV107" s="113"/>
      <c r="LYW107" s="112"/>
      <c r="LYX107" s="112"/>
      <c r="LYY107" s="118" t="s">
        <v>141</v>
      </c>
      <c r="LYZ107" s="112"/>
      <c r="LZA107" s="112"/>
      <c r="LZB107" s="112"/>
      <c r="LZC107" s="112"/>
      <c r="LZD107" s="113"/>
      <c r="LZE107" s="112"/>
      <c r="LZF107" s="112"/>
      <c r="LZG107" s="118" t="s">
        <v>141</v>
      </c>
      <c r="LZH107" s="112"/>
      <c r="LZI107" s="112"/>
      <c r="LZJ107" s="112"/>
      <c r="LZK107" s="112"/>
      <c r="LZL107" s="113"/>
      <c r="LZM107" s="112"/>
      <c r="LZN107" s="112"/>
      <c r="LZO107" s="118" t="s">
        <v>141</v>
      </c>
      <c r="LZP107" s="112"/>
      <c r="LZQ107" s="112"/>
      <c r="LZR107" s="112"/>
      <c r="LZS107" s="112"/>
      <c r="LZT107" s="113"/>
      <c r="LZU107" s="112"/>
      <c r="LZV107" s="112"/>
      <c r="LZW107" s="118" t="s">
        <v>141</v>
      </c>
      <c r="LZX107" s="112"/>
      <c r="LZY107" s="112"/>
      <c r="LZZ107" s="112"/>
      <c r="MAA107" s="112"/>
      <c r="MAB107" s="113"/>
      <c r="MAC107" s="112"/>
      <c r="MAD107" s="112"/>
      <c r="MAE107" s="118" t="s">
        <v>141</v>
      </c>
      <c r="MAF107" s="112"/>
      <c r="MAG107" s="112"/>
      <c r="MAH107" s="112"/>
      <c r="MAI107" s="112"/>
      <c r="MAJ107" s="113"/>
      <c r="MAK107" s="112"/>
      <c r="MAL107" s="112"/>
      <c r="MAM107" s="118" t="s">
        <v>141</v>
      </c>
      <c r="MAN107" s="112"/>
      <c r="MAO107" s="112"/>
      <c r="MAP107" s="112"/>
      <c r="MAQ107" s="112"/>
      <c r="MAR107" s="113"/>
      <c r="MAS107" s="112"/>
      <c r="MAT107" s="112"/>
      <c r="MAU107" s="118" t="s">
        <v>141</v>
      </c>
      <c r="MAV107" s="112"/>
      <c r="MAW107" s="112"/>
      <c r="MAX107" s="112"/>
      <c r="MAY107" s="112"/>
      <c r="MAZ107" s="113"/>
      <c r="MBA107" s="112"/>
      <c r="MBB107" s="112"/>
      <c r="MBC107" s="118" t="s">
        <v>141</v>
      </c>
      <c r="MBD107" s="112"/>
      <c r="MBE107" s="112"/>
      <c r="MBF107" s="112"/>
      <c r="MBG107" s="112"/>
      <c r="MBH107" s="113"/>
      <c r="MBI107" s="112"/>
      <c r="MBJ107" s="112"/>
      <c r="MBK107" s="118" t="s">
        <v>141</v>
      </c>
      <c r="MBL107" s="112"/>
      <c r="MBM107" s="112"/>
      <c r="MBN107" s="112"/>
      <c r="MBO107" s="112"/>
      <c r="MBP107" s="113"/>
      <c r="MBQ107" s="112"/>
      <c r="MBR107" s="112"/>
      <c r="MBS107" s="118" t="s">
        <v>141</v>
      </c>
      <c r="MBT107" s="112"/>
      <c r="MBU107" s="112"/>
      <c r="MBV107" s="112"/>
      <c r="MBW107" s="112"/>
      <c r="MBX107" s="113"/>
      <c r="MBY107" s="112"/>
      <c r="MBZ107" s="112"/>
      <c r="MCA107" s="118" t="s">
        <v>141</v>
      </c>
      <c r="MCB107" s="112"/>
      <c r="MCC107" s="112"/>
      <c r="MCD107" s="112"/>
      <c r="MCE107" s="112"/>
      <c r="MCF107" s="113"/>
      <c r="MCG107" s="112"/>
      <c r="MCH107" s="112"/>
      <c r="MCI107" s="118" t="s">
        <v>141</v>
      </c>
      <c r="MCJ107" s="112"/>
      <c r="MCK107" s="112"/>
      <c r="MCL107" s="112"/>
      <c r="MCM107" s="112"/>
      <c r="MCN107" s="113"/>
      <c r="MCO107" s="112"/>
      <c r="MCP107" s="112"/>
      <c r="MCQ107" s="118" t="s">
        <v>141</v>
      </c>
      <c r="MCR107" s="112"/>
      <c r="MCS107" s="112"/>
      <c r="MCT107" s="112"/>
      <c r="MCU107" s="112"/>
      <c r="MCV107" s="113"/>
      <c r="MCW107" s="112"/>
      <c r="MCX107" s="112"/>
      <c r="MCY107" s="118" t="s">
        <v>141</v>
      </c>
      <c r="MCZ107" s="112"/>
      <c r="MDA107" s="112"/>
      <c r="MDB107" s="112"/>
      <c r="MDC107" s="112"/>
      <c r="MDD107" s="113"/>
      <c r="MDE107" s="112"/>
      <c r="MDF107" s="112"/>
      <c r="MDG107" s="118" t="s">
        <v>141</v>
      </c>
      <c r="MDH107" s="112"/>
      <c r="MDI107" s="112"/>
      <c r="MDJ107" s="112"/>
      <c r="MDK107" s="112"/>
      <c r="MDL107" s="113"/>
      <c r="MDM107" s="112"/>
      <c r="MDN107" s="112"/>
      <c r="MDO107" s="118" t="s">
        <v>141</v>
      </c>
      <c r="MDP107" s="112"/>
      <c r="MDQ107" s="112"/>
      <c r="MDR107" s="112"/>
      <c r="MDS107" s="112"/>
      <c r="MDT107" s="113"/>
      <c r="MDU107" s="112"/>
      <c r="MDV107" s="112"/>
      <c r="MDW107" s="118" t="s">
        <v>141</v>
      </c>
      <c r="MDX107" s="112"/>
      <c r="MDY107" s="112"/>
      <c r="MDZ107" s="112"/>
      <c r="MEA107" s="112"/>
      <c r="MEB107" s="113"/>
      <c r="MEC107" s="112"/>
      <c r="MED107" s="112"/>
      <c r="MEE107" s="118" t="s">
        <v>141</v>
      </c>
      <c r="MEF107" s="112"/>
      <c r="MEG107" s="112"/>
      <c r="MEH107" s="112"/>
      <c r="MEI107" s="112"/>
      <c r="MEJ107" s="113"/>
      <c r="MEK107" s="112"/>
      <c r="MEL107" s="112"/>
      <c r="MEM107" s="118" t="s">
        <v>141</v>
      </c>
      <c r="MEN107" s="112"/>
      <c r="MEO107" s="112"/>
      <c r="MEP107" s="112"/>
      <c r="MEQ107" s="112"/>
      <c r="MER107" s="113"/>
      <c r="MES107" s="112"/>
      <c r="MET107" s="112"/>
      <c r="MEU107" s="118" t="s">
        <v>141</v>
      </c>
      <c r="MEV107" s="112"/>
      <c r="MEW107" s="112"/>
      <c r="MEX107" s="112"/>
      <c r="MEY107" s="112"/>
      <c r="MEZ107" s="113"/>
      <c r="MFA107" s="112"/>
      <c r="MFB107" s="112"/>
      <c r="MFC107" s="118" t="s">
        <v>141</v>
      </c>
      <c r="MFD107" s="112"/>
      <c r="MFE107" s="112"/>
      <c r="MFF107" s="112"/>
      <c r="MFG107" s="112"/>
      <c r="MFH107" s="113"/>
      <c r="MFI107" s="112"/>
      <c r="MFJ107" s="112"/>
      <c r="MFK107" s="118" t="s">
        <v>141</v>
      </c>
      <c r="MFL107" s="112"/>
      <c r="MFM107" s="112"/>
      <c r="MFN107" s="112"/>
      <c r="MFO107" s="112"/>
      <c r="MFP107" s="113"/>
      <c r="MFQ107" s="112"/>
      <c r="MFR107" s="112"/>
      <c r="MFS107" s="118" t="s">
        <v>141</v>
      </c>
      <c r="MFT107" s="112"/>
      <c r="MFU107" s="112"/>
      <c r="MFV107" s="112"/>
      <c r="MFW107" s="112"/>
      <c r="MFX107" s="113"/>
      <c r="MFY107" s="112"/>
      <c r="MFZ107" s="112"/>
      <c r="MGA107" s="118" t="s">
        <v>141</v>
      </c>
      <c r="MGB107" s="112"/>
      <c r="MGC107" s="112"/>
      <c r="MGD107" s="112"/>
      <c r="MGE107" s="112"/>
      <c r="MGF107" s="113"/>
      <c r="MGG107" s="112"/>
      <c r="MGH107" s="112"/>
      <c r="MGI107" s="118" t="s">
        <v>141</v>
      </c>
      <c r="MGJ107" s="112"/>
      <c r="MGK107" s="112"/>
      <c r="MGL107" s="112"/>
      <c r="MGM107" s="112"/>
      <c r="MGN107" s="113"/>
      <c r="MGO107" s="112"/>
      <c r="MGP107" s="112"/>
      <c r="MGQ107" s="118" t="s">
        <v>141</v>
      </c>
      <c r="MGR107" s="112"/>
      <c r="MGS107" s="112"/>
      <c r="MGT107" s="112"/>
      <c r="MGU107" s="112"/>
      <c r="MGV107" s="113"/>
      <c r="MGW107" s="112"/>
      <c r="MGX107" s="112"/>
      <c r="MGY107" s="118" t="s">
        <v>141</v>
      </c>
      <c r="MGZ107" s="112"/>
      <c r="MHA107" s="112"/>
      <c r="MHB107" s="112"/>
      <c r="MHC107" s="112"/>
      <c r="MHD107" s="113"/>
      <c r="MHE107" s="112"/>
      <c r="MHF107" s="112"/>
      <c r="MHG107" s="118" t="s">
        <v>141</v>
      </c>
      <c r="MHH107" s="112"/>
      <c r="MHI107" s="112"/>
      <c r="MHJ107" s="112"/>
      <c r="MHK107" s="112"/>
      <c r="MHL107" s="113"/>
      <c r="MHM107" s="112"/>
      <c r="MHN107" s="112"/>
      <c r="MHO107" s="118" t="s">
        <v>141</v>
      </c>
      <c r="MHP107" s="112"/>
      <c r="MHQ107" s="112"/>
      <c r="MHR107" s="112"/>
      <c r="MHS107" s="112"/>
      <c r="MHT107" s="113"/>
      <c r="MHU107" s="112"/>
      <c r="MHV107" s="112"/>
      <c r="MHW107" s="118" t="s">
        <v>141</v>
      </c>
      <c r="MHX107" s="112"/>
      <c r="MHY107" s="112"/>
      <c r="MHZ107" s="112"/>
      <c r="MIA107" s="112"/>
      <c r="MIB107" s="113"/>
      <c r="MIC107" s="112"/>
      <c r="MID107" s="112"/>
      <c r="MIE107" s="118" t="s">
        <v>141</v>
      </c>
      <c r="MIF107" s="112"/>
      <c r="MIG107" s="112"/>
      <c r="MIH107" s="112"/>
      <c r="MII107" s="112"/>
      <c r="MIJ107" s="113"/>
      <c r="MIK107" s="112"/>
      <c r="MIL107" s="112"/>
      <c r="MIM107" s="118" t="s">
        <v>141</v>
      </c>
      <c r="MIN107" s="112"/>
      <c r="MIO107" s="112"/>
      <c r="MIP107" s="112"/>
      <c r="MIQ107" s="112"/>
      <c r="MIR107" s="113"/>
      <c r="MIS107" s="112"/>
      <c r="MIT107" s="112"/>
      <c r="MIU107" s="118" t="s">
        <v>141</v>
      </c>
      <c r="MIV107" s="112"/>
      <c r="MIW107" s="112"/>
      <c r="MIX107" s="112"/>
      <c r="MIY107" s="112"/>
      <c r="MIZ107" s="113"/>
      <c r="MJA107" s="112"/>
      <c r="MJB107" s="112"/>
      <c r="MJC107" s="118" t="s">
        <v>141</v>
      </c>
      <c r="MJD107" s="112"/>
      <c r="MJE107" s="112"/>
      <c r="MJF107" s="112"/>
      <c r="MJG107" s="112"/>
      <c r="MJH107" s="113"/>
      <c r="MJI107" s="112"/>
      <c r="MJJ107" s="112"/>
      <c r="MJK107" s="118" t="s">
        <v>141</v>
      </c>
      <c r="MJL107" s="112"/>
      <c r="MJM107" s="112"/>
      <c r="MJN107" s="112"/>
      <c r="MJO107" s="112"/>
      <c r="MJP107" s="113"/>
      <c r="MJQ107" s="112"/>
      <c r="MJR107" s="112"/>
      <c r="MJS107" s="118" t="s">
        <v>141</v>
      </c>
      <c r="MJT107" s="112"/>
      <c r="MJU107" s="112"/>
      <c r="MJV107" s="112"/>
      <c r="MJW107" s="112"/>
      <c r="MJX107" s="113"/>
      <c r="MJY107" s="112"/>
      <c r="MJZ107" s="112"/>
      <c r="MKA107" s="118" t="s">
        <v>141</v>
      </c>
      <c r="MKB107" s="112"/>
      <c r="MKC107" s="112"/>
      <c r="MKD107" s="112"/>
      <c r="MKE107" s="112"/>
      <c r="MKF107" s="113"/>
      <c r="MKG107" s="112"/>
      <c r="MKH107" s="112"/>
      <c r="MKI107" s="118" t="s">
        <v>141</v>
      </c>
      <c r="MKJ107" s="112"/>
      <c r="MKK107" s="112"/>
      <c r="MKL107" s="112"/>
      <c r="MKM107" s="112"/>
      <c r="MKN107" s="113"/>
      <c r="MKO107" s="112"/>
      <c r="MKP107" s="112"/>
      <c r="MKQ107" s="118" t="s">
        <v>141</v>
      </c>
      <c r="MKR107" s="112"/>
      <c r="MKS107" s="112"/>
      <c r="MKT107" s="112"/>
      <c r="MKU107" s="112"/>
      <c r="MKV107" s="113"/>
      <c r="MKW107" s="112"/>
      <c r="MKX107" s="112"/>
      <c r="MKY107" s="118" t="s">
        <v>141</v>
      </c>
      <c r="MKZ107" s="112"/>
      <c r="MLA107" s="112"/>
      <c r="MLB107" s="112"/>
      <c r="MLC107" s="112"/>
      <c r="MLD107" s="113"/>
      <c r="MLE107" s="112"/>
      <c r="MLF107" s="112"/>
      <c r="MLG107" s="118" t="s">
        <v>141</v>
      </c>
      <c r="MLH107" s="112"/>
      <c r="MLI107" s="112"/>
      <c r="MLJ107" s="112"/>
      <c r="MLK107" s="112"/>
      <c r="MLL107" s="113"/>
      <c r="MLM107" s="112"/>
      <c r="MLN107" s="112"/>
      <c r="MLO107" s="118" t="s">
        <v>141</v>
      </c>
      <c r="MLP107" s="112"/>
      <c r="MLQ107" s="112"/>
      <c r="MLR107" s="112"/>
      <c r="MLS107" s="112"/>
      <c r="MLT107" s="113"/>
      <c r="MLU107" s="112"/>
      <c r="MLV107" s="112"/>
      <c r="MLW107" s="118" t="s">
        <v>141</v>
      </c>
      <c r="MLX107" s="112"/>
      <c r="MLY107" s="112"/>
      <c r="MLZ107" s="112"/>
      <c r="MMA107" s="112"/>
      <c r="MMB107" s="113"/>
      <c r="MMC107" s="112"/>
      <c r="MMD107" s="112"/>
      <c r="MME107" s="118" t="s">
        <v>141</v>
      </c>
      <c r="MMF107" s="112"/>
      <c r="MMG107" s="112"/>
      <c r="MMH107" s="112"/>
      <c r="MMI107" s="112"/>
      <c r="MMJ107" s="113"/>
      <c r="MMK107" s="112"/>
      <c r="MML107" s="112"/>
      <c r="MMM107" s="118" t="s">
        <v>141</v>
      </c>
      <c r="MMN107" s="112"/>
      <c r="MMO107" s="112"/>
      <c r="MMP107" s="112"/>
      <c r="MMQ107" s="112"/>
      <c r="MMR107" s="113"/>
      <c r="MMS107" s="112"/>
      <c r="MMT107" s="112"/>
      <c r="MMU107" s="118" t="s">
        <v>141</v>
      </c>
      <c r="MMV107" s="112"/>
      <c r="MMW107" s="112"/>
      <c r="MMX107" s="112"/>
      <c r="MMY107" s="112"/>
      <c r="MMZ107" s="113"/>
      <c r="MNA107" s="112"/>
      <c r="MNB107" s="112"/>
      <c r="MNC107" s="118" t="s">
        <v>141</v>
      </c>
      <c r="MND107" s="112"/>
      <c r="MNE107" s="112"/>
      <c r="MNF107" s="112"/>
      <c r="MNG107" s="112"/>
      <c r="MNH107" s="113"/>
      <c r="MNI107" s="112"/>
      <c r="MNJ107" s="112"/>
      <c r="MNK107" s="118" t="s">
        <v>141</v>
      </c>
      <c r="MNL107" s="112"/>
      <c r="MNM107" s="112"/>
      <c r="MNN107" s="112"/>
      <c r="MNO107" s="112"/>
      <c r="MNP107" s="113"/>
      <c r="MNQ107" s="112"/>
      <c r="MNR107" s="112"/>
      <c r="MNS107" s="118" t="s">
        <v>141</v>
      </c>
      <c r="MNT107" s="112"/>
      <c r="MNU107" s="112"/>
      <c r="MNV107" s="112"/>
      <c r="MNW107" s="112"/>
      <c r="MNX107" s="113"/>
      <c r="MNY107" s="112"/>
      <c r="MNZ107" s="112"/>
      <c r="MOA107" s="118" t="s">
        <v>141</v>
      </c>
      <c r="MOB107" s="112"/>
      <c r="MOC107" s="112"/>
      <c r="MOD107" s="112"/>
      <c r="MOE107" s="112"/>
      <c r="MOF107" s="113"/>
      <c r="MOG107" s="112"/>
      <c r="MOH107" s="112"/>
      <c r="MOI107" s="118" t="s">
        <v>141</v>
      </c>
      <c r="MOJ107" s="112"/>
      <c r="MOK107" s="112"/>
      <c r="MOL107" s="112"/>
      <c r="MOM107" s="112"/>
      <c r="MON107" s="113"/>
      <c r="MOO107" s="112"/>
      <c r="MOP107" s="112"/>
      <c r="MOQ107" s="118" t="s">
        <v>141</v>
      </c>
      <c r="MOR107" s="112"/>
      <c r="MOS107" s="112"/>
      <c r="MOT107" s="112"/>
      <c r="MOU107" s="112"/>
      <c r="MOV107" s="113"/>
      <c r="MOW107" s="112"/>
      <c r="MOX107" s="112"/>
      <c r="MOY107" s="118" t="s">
        <v>141</v>
      </c>
      <c r="MOZ107" s="112"/>
      <c r="MPA107" s="112"/>
      <c r="MPB107" s="112"/>
      <c r="MPC107" s="112"/>
      <c r="MPD107" s="113"/>
      <c r="MPE107" s="112"/>
      <c r="MPF107" s="112"/>
      <c r="MPG107" s="118" t="s">
        <v>141</v>
      </c>
      <c r="MPH107" s="112"/>
      <c r="MPI107" s="112"/>
      <c r="MPJ107" s="112"/>
      <c r="MPK107" s="112"/>
      <c r="MPL107" s="113"/>
      <c r="MPM107" s="112"/>
      <c r="MPN107" s="112"/>
      <c r="MPO107" s="118" t="s">
        <v>141</v>
      </c>
      <c r="MPP107" s="112"/>
      <c r="MPQ107" s="112"/>
      <c r="MPR107" s="112"/>
      <c r="MPS107" s="112"/>
      <c r="MPT107" s="113"/>
      <c r="MPU107" s="112"/>
      <c r="MPV107" s="112"/>
      <c r="MPW107" s="118" t="s">
        <v>141</v>
      </c>
      <c r="MPX107" s="112"/>
      <c r="MPY107" s="112"/>
      <c r="MPZ107" s="112"/>
      <c r="MQA107" s="112"/>
      <c r="MQB107" s="113"/>
      <c r="MQC107" s="112"/>
      <c r="MQD107" s="112"/>
      <c r="MQE107" s="118" t="s">
        <v>141</v>
      </c>
      <c r="MQF107" s="112"/>
      <c r="MQG107" s="112"/>
      <c r="MQH107" s="112"/>
      <c r="MQI107" s="112"/>
      <c r="MQJ107" s="113"/>
      <c r="MQK107" s="112"/>
      <c r="MQL107" s="112"/>
      <c r="MQM107" s="118" t="s">
        <v>141</v>
      </c>
      <c r="MQN107" s="112"/>
      <c r="MQO107" s="112"/>
      <c r="MQP107" s="112"/>
      <c r="MQQ107" s="112"/>
      <c r="MQR107" s="113"/>
      <c r="MQS107" s="112"/>
      <c r="MQT107" s="112"/>
      <c r="MQU107" s="118" t="s">
        <v>141</v>
      </c>
      <c r="MQV107" s="112"/>
      <c r="MQW107" s="112"/>
      <c r="MQX107" s="112"/>
      <c r="MQY107" s="112"/>
      <c r="MQZ107" s="113"/>
      <c r="MRA107" s="112"/>
      <c r="MRB107" s="112"/>
      <c r="MRC107" s="118" t="s">
        <v>141</v>
      </c>
      <c r="MRD107" s="112"/>
      <c r="MRE107" s="112"/>
      <c r="MRF107" s="112"/>
      <c r="MRG107" s="112"/>
      <c r="MRH107" s="113"/>
      <c r="MRI107" s="112"/>
      <c r="MRJ107" s="112"/>
      <c r="MRK107" s="118" t="s">
        <v>141</v>
      </c>
      <c r="MRL107" s="112"/>
      <c r="MRM107" s="112"/>
      <c r="MRN107" s="112"/>
      <c r="MRO107" s="112"/>
      <c r="MRP107" s="113"/>
      <c r="MRQ107" s="112"/>
      <c r="MRR107" s="112"/>
      <c r="MRS107" s="118" t="s">
        <v>141</v>
      </c>
      <c r="MRT107" s="112"/>
      <c r="MRU107" s="112"/>
      <c r="MRV107" s="112"/>
      <c r="MRW107" s="112"/>
      <c r="MRX107" s="113"/>
      <c r="MRY107" s="112"/>
      <c r="MRZ107" s="112"/>
      <c r="MSA107" s="118" t="s">
        <v>141</v>
      </c>
      <c r="MSB107" s="112"/>
      <c r="MSC107" s="112"/>
      <c r="MSD107" s="112"/>
      <c r="MSE107" s="112"/>
      <c r="MSF107" s="113"/>
      <c r="MSG107" s="112"/>
      <c r="MSH107" s="112"/>
      <c r="MSI107" s="118" t="s">
        <v>141</v>
      </c>
      <c r="MSJ107" s="112"/>
      <c r="MSK107" s="112"/>
      <c r="MSL107" s="112"/>
      <c r="MSM107" s="112"/>
      <c r="MSN107" s="113"/>
      <c r="MSO107" s="112"/>
      <c r="MSP107" s="112"/>
      <c r="MSQ107" s="118" t="s">
        <v>141</v>
      </c>
      <c r="MSR107" s="112"/>
      <c r="MSS107" s="112"/>
      <c r="MST107" s="112"/>
      <c r="MSU107" s="112"/>
      <c r="MSV107" s="113"/>
      <c r="MSW107" s="112"/>
      <c r="MSX107" s="112"/>
      <c r="MSY107" s="118" t="s">
        <v>141</v>
      </c>
      <c r="MSZ107" s="112"/>
      <c r="MTA107" s="112"/>
      <c r="MTB107" s="112"/>
      <c r="MTC107" s="112"/>
      <c r="MTD107" s="113"/>
      <c r="MTE107" s="112"/>
      <c r="MTF107" s="112"/>
      <c r="MTG107" s="118" t="s">
        <v>141</v>
      </c>
      <c r="MTH107" s="112"/>
      <c r="MTI107" s="112"/>
      <c r="MTJ107" s="112"/>
      <c r="MTK107" s="112"/>
      <c r="MTL107" s="113"/>
      <c r="MTM107" s="112"/>
      <c r="MTN107" s="112"/>
      <c r="MTO107" s="118" t="s">
        <v>141</v>
      </c>
      <c r="MTP107" s="112"/>
      <c r="MTQ107" s="112"/>
      <c r="MTR107" s="112"/>
      <c r="MTS107" s="112"/>
      <c r="MTT107" s="113"/>
      <c r="MTU107" s="112"/>
      <c r="MTV107" s="112"/>
      <c r="MTW107" s="118" t="s">
        <v>141</v>
      </c>
      <c r="MTX107" s="112"/>
      <c r="MTY107" s="112"/>
      <c r="MTZ107" s="112"/>
      <c r="MUA107" s="112"/>
      <c r="MUB107" s="113"/>
      <c r="MUC107" s="112"/>
      <c r="MUD107" s="112"/>
      <c r="MUE107" s="118" t="s">
        <v>141</v>
      </c>
      <c r="MUF107" s="112"/>
      <c r="MUG107" s="112"/>
      <c r="MUH107" s="112"/>
      <c r="MUI107" s="112"/>
      <c r="MUJ107" s="113"/>
      <c r="MUK107" s="112"/>
      <c r="MUL107" s="112"/>
      <c r="MUM107" s="118" t="s">
        <v>141</v>
      </c>
      <c r="MUN107" s="112"/>
      <c r="MUO107" s="112"/>
      <c r="MUP107" s="112"/>
      <c r="MUQ107" s="112"/>
      <c r="MUR107" s="113"/>
      <c r="MUS107" s="112"/>
      <c r="MUT107" s="112"/>
      <c r="MUU107" s="118" t="s">
        <v>141</v>
      </c>
      <c r="MUV107" s="112"/>
      <c r="MUW107" s="112"/>
      <c r="MUX107" s="112"/>
      <c r="MUY107" s="112"/>
      <c r="MUZ107" s="113"/>
      <c r="MVA107" s="112"/>
      <c r="MVB107" s="112"/>
      <c r="MVC107" s="118" t="s">
        <v>141</v>
      </c>
      <c r="MVD107" s="112"/>
      <c r="MVE107" s="112"/>
      <c r="MVF107" s="112"/>
      <c r="MVG107" s="112"/>
      <c r="MVH107" s="113"/>
      <c r="MVI107" s="112"/>
      <c r="MVJ107" s="112"/>
      <c r="MVK107" s="118" t="s">
        <v>141</v>
      </c>
      <c r="MVL107" s="112"/>
      <c r="MVM107" s="112"/>
      <c r="MVN107" s="112"/>
      <c r="MVO107" s="112"/>
      <c r="MVP107" s="113"/>
      <c r="MVQ107" s="112"/>
      <c r="MVR107" s="112"/>
      <c r="MVS107" s="118" t="s">
        <v>141</v>
      </c>
      <c r="MVT107" s="112"/>
      <c r="MVU107" s="112"/>
      <c r="MVV107" s="112"/>
      <c r="MVW107" s="112"/>
      <c r="MVX107" s="113"/>
      <c r="MVY107" s="112"/>
      <c r="MVZ107" s="112"/>
      <c r="MWA107" s="118" t="s">
        <v>141</v>
      </c>
      <c r="MWB107" s="112"/>
      <c r="MWC107" s="112"/>
      <c r="MWD107" s="112"/>
      <c r="MWE107" s="112"/>
      <c r="MWF107" s="113"/>
      <c r="MWG107" s="112"/>
      <c r="MWH107" s="112"/>
      <c r="MWI107" s="118" t="s">
        <v>141</v>
      </c>
      <c r="MWJ107" s="112"/>
      <c r="MWK107" s="112"/>
      <c r="MWL107" s="112"/>
      <c r="MWM107" s="112"/>
      <c r="MWN107" s="113"/>
      <c r="MWO107" s="112"/>
      <c r="MWP107" s="112"/>
      <c r="MWQ107" s="118" t="s">
        <v>141</v>
      </c>
      <c r="MWR107" s="112"/>
      <c r="MWS107" s="112"/>
      <c r="MWT107" s="112"/>
      <c r="MWU107" s="112"/>
      <c r="MWV107" s="113"/>
      <c r="MWW107" s="112"/>
      <c r="MWX107" s="112"/>
      <c r="MWY107" s="118" t="s">
        <v>141</v>
      </c>
      <c r="MWZ107" s="112"/>
      <c r="MXA107" s="112"/>
      <c r="MXB107" s="112"/>
      <c r="MXC107" s="112"/>
      <c r="MXD107" s="113"/>
      <c r="MXE107" s="112"/>
      <c r="MXF107" s="112"/>
      <c r="MXG107" s="118" t="s">
        <v>141</v>
      </c>
      <c r="MXH107" s="112"/>
      <c r="MXI107" s="112"/>
      <c r="MXJ107" s="112"/>
      <c r="MXK107" s="112"/>
      <c r="MXL107" s="113"/>
      <c r="MXM107" s="112"/>
      <c r="MXN107" s="112"/>
      <c r="MXO107" s="118" t="s">
        <v>141</v>
      </c>
      <c r="MXP107" s="112"/>
      <c r="MXQ107" s="112"/>
      <c r="MXR107" s="112"/>
      <c r="MXS107" s="112"/>
      <c r="MXT107" s="113"/>
      <c r="MXU107" s="112"/>
      <c r="MXV107" s="112"/>
      <c r="MXW107" s="118" t="s">
        <v>141</v>
      </c>
      <c r="MXX107" s="112"/>
      <c r="MXY107" s="112"/>
      <c r="MXZ107" s="112"/>
      <c r="MYA107" s="112"/>
      <c r="MYB107" s="113"/>
      <c r="MYC107" s="112"/>
      <c r="MYD107" s="112"/>
      <c r="MYE107" s="118" t="s">
        <v>141</v>
      </c>
      <c r="MYF107" s="112"/>
      <c r="MYG107" s="112"/>
      <c r="MYH107" s="112"/>
      <c r="MYI107" s="112"/>
      <c r="MYJ107" s="113"/>
      <c r="MYK107" s="112"/>
      <c r="MYL107" s="112"/>
      <c r="MYM107" s="118" t="s">
        <v>141</v>
      </c>
      <c r="MYN107" s="112"/>
      <c r="MYO107" s="112"/>
      <c r="MYP107" s="112"/>
      <c r="MYQ107" s="112"/>
      <c r="MYR107" s="113"/>
      <c r="MYS107" s="112"/>
      <c r="MYT107" s="112"/>
      <c r="MYU107" s="118" t="s">
        <v>141</v>
      </c>
      <c r="MYV107" s="112"/>
      <c r="MYW107" s="112"/>
      <c r="MYX107" s="112"/>
      <c r="MYY107" s="112"/>
      <c r="MYZ107" s="113"/>
      <c r="MZA107" s="112"/>
      <c r="MZB107" s="112"/>
      <c r="MZC107" s="118" t="s">
        <v>141</v>
      </c>
      <c r="MZD107" s="112"/>
      <c r="MZE107" s="112"/>
      <c r="MZF107" s="112"/>
      <c r="MZG107" s="112"/>
      <c r="MZH107" s="113"/>
      <c r="MZI107" s="112"/>
      <c r="MZJ107" s="112"/>
      <c r="MZK107" s="118" t="s">
        <v>141</v>
      </c>
      <c r="MZL107" s="112"/>
      <c r="MZM107" s="112"/>
      <c r="MZN107" s="112"/>
      <c r="MZO107" s="112"/>
      <c r="MZP107" s="113"/>
      <c r="MZQ107" s="112"/>
      <c r="MZR107" s="112"/>
      <c r="MZS107" s="118" t="s">
        <v>141</v>
      </c>
      <c r="MZT107" s="112"/>
      <c r="MZU107" s="112"/>
      <c r="MZV107" s="112"/>
      <c r="MZW107" s="112"/>
      <c r="MZX107" s="113"/>
      <c r="MZY107" s="112"/>
      <c r="MZZ107" s="112"/>
      <c r="NAA107" s="118" t="s">
        <v>141</v>
      </c>
      <c r="NAB107" s="112"/>
      <c r="NAC107" s="112"/>
      <c r="NAD107" s="112"/>
      <c r="NAE107" s="112"/>
      <c r="NAF107" s="113"/>
      <c r="NAG107" s="112"/>
      <c r="NAH107" s="112"/>
      <c r="NAI107" s="118" t="s">
        <v>141</v>
      </c>
      <c r="NAJ107" s="112"/>
      <c r="NAK107" s="112"/>
      <c r="NAL107" s="112"/>
      <c r="NAM107" s="112"/>
      <c r="NAN107" s="113"/>
      <c r="NAO107" s="112"/>
      <c r="NAP107" s="112"/>
      <c r="NAQ107" s="118" t="s">
        <v>141</v>
      </c>
      <c r="NAR107" s="112"/>
      <c r="NAS107" s="112"/>
      <c r="NAT107" s="112"/>
      <c r="NAU107" s="112"/>
      <c r="NAV107" s="113"/>
      <c r="NAW107" s="112"/>
      <c r="NAX107" s="112"/>
      <c r="NAY107" s="118" t="s">
        <v>141</v>
      </c>
      <c r="NAZ107" s="112"/>
      <c r="NBA107" s="112"/>
      <c r="NBB107" s="112"/>
      <c r="NBC107" s="112"/>
      <c r="NBD107" s="113"/>
      <c r="NBE107" s="112"/>
      <c r="NBF107" s="112"/>
      <c r="NBG107" s="118" t="s">
        <v>141</v>
      </c>
      <c r="NBH107" s="112"/>
      <c r="NBI107" s="112"/>
      <c r="NBJ107" s="112"/>
      <c r="NBK107" s="112"/>
      <c r="NBL107" s="113"/>
      <c r="NBM107" s="112"/>
      <c r="NBN107" s="112"/>
      <c r="NBO107" s="118" t="s">
        <v>141</v>
      </c>
      <c r="NBP107" s="112"/>
      <c r="NBQ107" s="112"/>
      <c r="NBR107" s="112"/>
      <c r="NBS107" s="112"/>
      <c r="NBT107" s="113"/>
      <c r="NBU107" s="112"/>
      <c r="NBV107" s="112"/>
      <c r="NBW107" s="118" t="s">
        <v>141</v>
      </c>
      <c r="NBX107" s="112"/>
      <c r="NBY107" s="112"/>
      <c r="NBZ107" s="112"/>
      <c r="NCA107" s="112"/>
      <c r="NCB107" s="113"/>
      <c r="NCC107" s="112"/>
      <c r="NCD107" s="112"/>
      <c r="NCE107" s="118" t="s">
        <v>141</v>
      </c>
      <c r="NCF107" s="112"/>
      <c r="NCG107" s="112"/>
      <c r="NCH107" s="112"/>
      <c r="NCI107" s="112"/>
      <c r="NCJ107" s="113"/>
      <c r="NCK107" s="112"/>
      <c r="NCL107" s="112"/>
      <c r="NCM107" s="118" t="s">
        <v>141</v>
      </c>
      <c r="NCN107" s="112"/>
      <c r="NCO107" s="112"/>
      <c r="NCP107" s="112"/>
      <c r="NCQ107" s="112"/>
      <c r="NCR107" s="113"/>
      <c r="NCS107" s="112"/>
      <c r="NCT107" s="112"/>
      <c r="NCU107" s="118" t="s">
        <v>141</v>
      </c>
      <c r="NCV107" s="112"/>
      <c r="NCW107" s="112"/>
      <c r="NCX107" s="112"/>
      <c r="NCY107" s="112"/>
      <c r="NCZ107" s="113"/>
      <c r="NDA107" s="112"/>
      <c r="NDB107" s="112"/>
      <c r="NDC107" s="118" t="s">
        <v>141</v>
      </c>
      <c r="NDD107" s="112"/>
      <c r="NDE107" s="112"/>
      <c r="NDF107" s="112"/>
      <c r="NDG107" s="112"/>
      <c r="NDH107" s="113"/>
      <c r="NDI107" s="112"/>
      <c r="NDJ107" s="112"/>
      <c r="NDK107" s="118" t="s">
        <v>141</v>
      </c>
      <c r="NDL107" s="112"/>
      <c r="NDM107" s="112"/>
      <c r="NDN107" s="112"/>
      <c r="NDO107" s="112"/>
      <c r="NDP107" s="113"/>
      <c r="NDQ107" s="112"/>
      <c r="NDR107" s="112"/>
      <c r="NDS107" s="118" t="s">
        <v>141</v>
      </c>
      <c r="NDT107" s="112"/>
      <c r="NDU107" s="112"/>
      <c r="NDV107" s="112"/>
      <c r="NDW107" s="112"/>
      <c r="NDX107" s="113"/>
      <c r="NDY107" s="112"/>
      <c r="NDZ107" s="112"/>
      <c r="NEA107" s="118" t="s">
        <v>141</v>
      </c>
      <c r="NEB107" s="112"/>
      <c r="NEC107" s="112"/>
      <c r="NED107" s="112"/>
      <c r="NEE107" s="112"/>
      <c r="NEF107" s="113"/>
      <c r="NEG107" s="112"/>
      <c r="NEH107" s="112"/>
      <c r="NEI107" s="118" t="s">
        <v>141</v>
      </c>
      <c r="NEJ107" s="112"/>
      <c r="NEK107" s="112"/>
      <c r="NEL107" s="112"/>
      <c r="NEM107" s="112"/>
      <c r="NEN107" s="113"/>
      <c r="NEO107" s="112"/>
      <c r="NEP107" s="112"/>
      <c r="NEQ107" s="118" t="s">
        <v>141</v>
      </c>
      <c r="NER107" s="112"/>
      <c r="NES107" s="112"/>
      <c r="NET107" s="112"/>
      <c r="NEU107" s="112"/>
      <c r="NEV107" s="113"/>
      <c r="NEW107" s="112"/>
      <c r="NEX107" s="112"/>
      <c r="NEY107" s="118" t="s">
        <v>141</v>
      </c>
      <c r="NEZ107" s="112"/>
      <c r="NFA107" s="112"/>
      <c r="NFB107" s="112"/>
      <c r="NFC107" s="112"/>
      <c r="NFD107" s="113"/>
      <c r="NFE107" s="112"/>
      <c r="NFF107" s="112"/>
      <c r="NFG107" s="118" t="s">
        <v>141</v>
      </c>
      <c r="NFH107" s="112"/>
      <c r="NFI107" s="112"/>
      <c r="NFJ107" s="112"/>
      <c r="NFK107" s="112"/>
      <c r="NFL107" s="113"/>
      <c r="NFM107" s="112"/>
      <c r="NFN107" s="112"/>
      <c r="NFO107" s="118" t="s">
        <v>141</v>
      </c>
      <c r="NFP107" s="112"/>
      <c r="NFQ107" s="112"/>
      <c r="NFR107" s="112"/>
      <c r="NFS107" s="112"/>
      <c r="NFT107" s="113"/>
      <c r="NFU107" s="112"/>
      <c r="NFV107" s="112"/>
      <c r="NFW107" s="118" t="s">
        <v>141</v>
      </c>
      <c r="NFX107" s="112"/>
      <c r="NFY107" s="112"/>
      <c r="NFZ107" s="112"/>
      <c r="NGA107" s="112"/>
      <c r="NGB107" s="113"/>
      <c r="NGC107" s="112"/>
      <c r="NGD107" s="112"/>
      <c r="NGE107" s="118" t="s">
        <v>141</v>
      </c>
      <c r="NGF107" s="112"/>
      <c r="NGG107" s="112"/>
      <c r="NGH107" s="112"/>
      <c r="NGI107" s="112"/>
      <c r="NGJ107" s="113"/>
      <c r="NGK107" s="112"/>
      <c r="NGL107" s="112"/>
      <c r="NGM107" s="118" t="s">
        <v>141</v>
      </c>
      <c r="NGN107" s="112"/>
      <c r="NGO107" s="112"/>
      <c r="NGP107" s="112"/>
      <c r="NGQ107" s="112"/>
      <c r="NGR107" s="113"/>
      <c r="NGS107" s="112"/>
      <c r="NGT107" s="112"/>
      <c r="NGU107" s="118" t="s">
        <v>141</v>
      </c>
      <c r="NGV107" s="112"/>
      <c r="NGW107" s="112"/>
      <c r="NGX107" s="112"/>
      <c r="NGY107" s="112"/>
      <c r="NGZ107" s="113"/>
      <c r="NHA107" s="112"/>
      <c r="NHB107" s="112"/>
      <c r="NHC107" s="118" t="s">
        <v>141</v>
      </c>
      <c r="NHD107" s="112"/>
      <c r="NHE107" s="112"/>
      <c r="NHF107" s="112"/>
      <c r="NHG107" s="112"/>
      <c r="NHH107" s="113"/>
      <c r="NHI107" s="112"/>
      <c r="NHJ107" s="112"/>
      <c r="NHK107" s="118" t="s">
        <v>141</v>
      </c>
      <c r="NHL107" s="112"/>
      <c r="NHM107" s="112"/>
      <c r="NHN107" s="112"/>
      <c r="NHO107" s="112"/>
      <c r="NHP107" s="113"/>
      <c r="NHQ107" s="112"/>
      <c r="NHR107" s="112"/>
      <c r="NHS107" s="118" t="s">
        <v>141</v>
      </c>
      <c r="NHT107" s="112"/>
      <c r="NHU107" s="112"/>
      <c r="NHV107" s="112"/>
      <c r="NHW107" s="112"/>
      <c r="NHX107" s="113"/>
      <c r="NHY107" s="112"/>
      <c r="NHZ107" s="112"/>
      <c r="NIA107" s="118" t="s">
        <v>141</v>
      </c>
      <c r="NIB107" s="112"/>
      <c r="NIC107" s="112"/>
      <c r="NID107" s="112"/>
      <c r="NIE107" s="112"/>
      <c r="NIF107" s="113"/>
      <c r="NIG107" s="112"/>
      <c r="NIH107" s="112"/>
      <c r="NII107" s="118" t="s">
        <v>141</v>
      </c>
      <c r="NIJ107" s="112"/>
      <c r="NIK107" s="112"/>
      <c r="NIL107" s="112"/>
      <c r="NIM107" s="112"/>
      <c r="NIN107" s="113"/>
      <c r="NIO107" s="112"/>
      <c r="NIP107" s="112"/>
      <c r="NIQ107" s="118" t="s">
        <v>141</v>
      </c>
      <c r="NIR107" s="112"/>
      <c r="NIS107" s="112"/>
      <c r="NIT107" s="112"/>
      <c r="NIU107" s="112"/>
      <c r="NIV107" s="113"/>
      <c r="NIW107" s="112"/>
      <c r="NIX107" s="112"/>
      <c r="NIY107" s="118" t="s">
        <v>141</v>
      </c>
      <c r="NIZ107" s="112"/>
      <c r="NJA107" s="112"/>
      <c r="NJB107" s="112"/>
      <c r="NJC107" s="112"/>
      <c r="NJD107" s="113"/>
      <c r="NJE107" s="112"/>
      <c r="NJF107" s="112"/>
      <c r="NJG107" s="118" t="s">
        <v>141</v>
      </c>
      <c r="NJH107" s="112"/>
      <c r="NJI107" s="112"/>
      <c r="NJJ107" s="112"/>
      <c r="NJK107" s="112"/>
      <c r="NJL107" s="113"/>
      <c r="NJM107" s="112"/>
      <c r="NJN107" s="112"/>
      <c r="NJO107" s="118" t="s">
        <v>141</v>
      </c>
      <c r="NJP107" s="112"/>
      <c r="NJQ107" s="112"/>
      <c r="NJR107" s="112"/>
      <c r="NJS107" s="112"/>
      <c r="NJT107" s="113"/>
      <c r="NJU107" s="112"/>
      <c r="NJV107" s="112"/>
      <c r="NJW107" s="118" t="s">
        <v>141</v>
      </c>
      <c r="NJX107" s="112"/>
      <c r="NJY107" s="112"/>
      <c r="NJZ107" s="112"/>
      <c r="NKA107" s="112"/>
      <c r="NKB107" s="113"/>
      <c r="NKC107" s="112"/>
      <c r="NKD107" s="112"/>
      <c r="NKE107" s="118" t="s">
        <v>141</v>
      </c>
      <c r="NKF107" s="112"/>
      <c r="NKG107" s="112"/>
      <c r="NKH107" s="112"/>
      <c r="NKI107" s="112"/>
      <c r="NKJ107" s="113"/>
      <c r="NKK107" s="112"/>
      <c r="NKL107" s="112"/>
      <c r="NKM107" s="118" t="s">
        <v>141</v>
      </c>
      <c r="NKN107" s="112"/>
      <c r="NKO107" s="112"/>
      <c r="NKP107" s="112"/>
      <c r="NKQ107" s="112"/>
      <c r="NKR107" s="113"/>
      <c r="NKS107" s="112"/>
      <c r="NKT107" s="112"/>
      <c r="NKU107" s="118" t="s">
        <v>141</v>
      </c>
      <c r="NKV107" s="112"/>
      <c r="NKW107" s="112"/>
      <c r="NKX107" s="112"/>
      <c r="NKY107" s="112"/>
      <c r="NKZ107" s="113"/>
      <c r="NLA107" s="112"/>
      <c r="NLB107" s="112"/>
      <c r="NLC107" s="118" t="s">
        <v>141</v>
      </c>
      <c r="NLD107" s="112"/>
      <c r="NLE107" s="112"/>
      <c r="NLF107" s="112"/>
      <c r="NLG107" s="112"/>
      <c r="NLH107" s="113"/>
      <c r="NLI107" s="112"/>
      <c r="NLJ107" s="112"/>
      <c r="NLK107" s="118" t="s">
        <v>141</v>
      </c>
      <c r="NLL107" s="112"/>
      <c r="NLM107" s="112"/>
      <c r="NLN107" s="112"/>
      <c r="NLO107" s="112"/>
      <c r="NLP107" s="113"/>
      <c r="NLQ107" s="112"/>
      <c r="NLR107" s="112"/>
      <c r="NLS107" s="118" t="s">
        <v>141</v>
      </c>
      <c r="NLT107" s="112"/>
      <c r="NLU107" s="112"/>
      <c r="NLV107" s="112"/>
      <c r="NLW107" s="112"/>
      <c r="NLX107" s="113"/>
      <c r="NLY107" s="112"/>
      <c r="NLZ107" s="112"/>
      <c r="NMA107" s="118" t="s">
        <v>141</v>
      </c>
      <c r="NMB107" s="112"/>
      <c r="NMC107" s="112"/>
      <c r="NMD107" s="112"/>
      <c r="NME107" s="112"/>
      <c r="NMF107" s="113"/>
      <c r="NMG107" s="112"/>
      <c r="NMH107" s="112"/>
      <c r="NMI107" s="118" t="s">
        <v>141</v>
      </c>
      <c r="NMJ107" s="112"/>
      <c r="NMK107" s="112"/>
      <c r="NML107" s="112"/>
      <c r="NMM107" s="112"/>
      <c r="NMN107" s="113"/>
      <c r="NMO107" s="112"/>
      <c r="NMP107" s="112"/>
      <c r="NMQ107" s="118" t="s">
        <v>141</v>
      </c>
      <c r="NMR107" s="112"/>
      <c r="NMS107" s="112"/>
      <c r="NMT107" s="112"/>
      <c r="NMU107" s="112"/>
      <c r="NMV107" s="113"/>
      <c r="NMW107" s="112"/>
      <c r="NMX107" s="112"/>
      <c r="NMY107" s="118" t="s">
        <v>141</v>
      </c>
      <c r="NMZ107" s="112"/>
      <c r="NNA107" s="112"/>
      <c r="NNB107" s="112"/>
      <c r="NNC107" s="112"/>
      <c r="NND107" s="113"/>
      <c r="NNE107" s="112"/>
      <c r="NNF107" s="112"/>
      <c r="NNG107" s="118" t="s">
        <v>141</v>
      </c>
      <c r="NNH107" s="112"/>
      <c r="NNI107" s="112"/>
      <c r="NNJ107" s="112"/>
      <c r="NNK107" s="112"/>
      <c r="NNL107" s="113"/>
      <c r="NNM107" s="112"/>
      <c r="NNN107" s="112"/>
      <c r="NNO107" s="118" t="s">
        <v>141</v>
      </c>
      <c r="NNP107" s="112"/>
      <c r="NNQ107" s="112"/>
      <c r="NNR107" s="112"/>
      <c r="NNS107" s="112"/>
      <c r="NNT107" s="113"/>
      <c r="NNU107" s="112"/>
      <c r="NNV107" s="112"/>
      <c r="NNW107" s="118" t="s">
        <v>141</v>
      </c>
      <c r="NNX107" s="112"/>
      <c r="NNY107" s="112"/>
      <c r="NNZ107" s="112"/>
      <c r="NOA107" s="112"/>
      <c r="NOB107" s="113"/>
      <c r="NOC107" s="112"/>
      <c r="NOD107" s="112"/>
      <c r="NOE107" s="118" t="s">
        <v>141</v>
      </c>
      <c r="NOF107" s="112"/>
      <c r="NOG107" s="112"/>
      <c r="NOH107" s="112"/>
      <c r="NOI107" s="112"/>
      <c r="NOJ107" s="113"/>
      <c r="NOK107" s="112"/>
      <c r="NOL107" s="112"/>
      <c r="NOM107" s="118" t="s">
        <v>141</v>
      </c>
      <c r="NON107" s="112"/>
      <c r="NOO107" s="112"/>
      <c r="NOP107" s="112"/>
      <c r="NOQ107" s="112"/>
      <c r="NOR107" s="113"/>
      <c r="NOS107" s="112"/>
      <c r="NOT107" s="112"/>
      <c r="NOU107" s="118" t="s">
        <v>141</v>
      </c>
      <c r="NOV107" s="112"/>
      <c r="NOW107" s="112"/>
      <c r="NOX107" s="112"/>
      <c r="NOY107" s="112"/>
      <c r="NOZ107" s="113"/>
      <c r="NPA107" s="112"/>
      <c r="NPB107" s="112"/>
      <c r="NPC107" s="118" t="s">
        <v>141</v>
      </c>
      <c r="NPD107" s="112"/>
      <c r="NPE107" s="112"/>
      <c r="NPF107" s="112"/>
      <c r="NPG107" s="112"/>
      <c r="NPH107" s="113"/>
      <c r="NPI107" s="112"/>
      <c r="NPJ107" s="112"/>
      <c r="NPK107" s="118" t="s">
        <v>141</v>
      </c>
      <c r="NPL107" s="112"/>
      <c r="NPM107" s="112"/>
      <c r="NPN107" s="112"/>
      <c r="NPO107" s="112"/>
      <c r="NPP107" s="113"/>
      <c r="NPQ107" s="112"/>
      <c r="NPR107" s="112"/>
      <c r="NPS107" s="118" t="s">
        <v>141</v>
      </c>
      <c r="NPT107" s="112"/>
      <c r="NPU107" s="112"/>
      <c r="NPV107" s="112"/>
      <c r="NPW107" s="112"/>
      <c r="NPX107" s="113"/>
      <c r="NPY107" s="112"/>
      <c r="NPZ107" s="112"/>
      <c r="NQA107" s="118" t="s">
        <v>141</v>
      </c>
      <c r="NQB107" s="112"/>
      <c r="NQC107" s="112"/>
      <c r="NQD107" s="112"/>
      <c r="NQE107" s="112"/>
      <c r="NQF107" s="113"/>
      <c r="NQG107" s="112"/>
      <c r="NQH107" s="112"/>
      <c r="NQI107" s="118" t="s">
        <v>141</v>
      </c>
      <c r="NQJ107" s="112"/>
      <c r="NQK107" s="112"/>
      <c r="NQL107" s="112"/>
      <c r="NQM107" s="112"/>
      <c r="NQN107" s="113"/>
      <c r="NQO107" s="112"/>
      <c r="NQP107" s="112"/>
      <c r="NQQ107" s="118" t="s">
        <v>141</v>
      </c>
      <c r="NQR107" s="112"/>
      <c r="NQS107" s="112"/>
      <c r="NQT107" s="112"/>
      <c r="NQU107" s="112"/>
      <c r="NQV107" s="113"/>
      <c r="NQW107" s="112"/>
      <c r="NQX107" s="112"/>
      <c r="NQY107" s="118" t="s">
        <v>141</v>
      </c>
      <c r="NQZ107" s="112"/>
      <c r="NRA107" s="112"/>
      <c r="NRB107" s="112"/>
      <c r="NRC107" s="112"/>
      <c r="NRD107" s="113"/>
      <c r="NRE107" s="112"/>
      <c r="NRF107" s="112"/>
      <c r="NRG107" s="118" t="s">
        <v>141</v>
      </c>
      <c r="NRH107" s="112"/>
      <c r="NRI107" s="112"/>
      <c r="NRJ107" s="112"/>
      <c r="NRK107" s="112"/>
      <c r="NRL107" s="113"/>
      <c r="NRM107" s="112"/>
      <c r="NRN107" s="112"/>
      <c r="NRO107" s="118" t="s">
        <v>141</v>
      </c>
      <c r="NRP107" s="112"/>
      <c r="NRQ107" s="112"/>
      <c r="NRR107" s="112"/>
      <c r="NRS107" s="112"/>
      <c r="NRT107" s="113"/>
      <c r="NRU107" s="112"/>
      <c r="NRV107" s="112"/>
      <c r="NRW107" s="118" t="s">
        <v>141</v>
      </c>
      <c r="NRX107" s="112"/>
      <c r="NRY107" s="112"/>
      <c r="NRZ107" s="112"/>
      <c r="NSA107" s="112"/>
      <c r="NSB107" s="113"/>
      <c r="NSC107" s="112"/>
      <c r="NSD107" s="112"/>
      <c r="NSE107" s="118" t="s">
        <v>141</v>
      </c>
      <c r="NSF107" s="112"/>
      <c r="NSG107" s="112"/>
      <c r="NSH107" s="112"/>
      <c r="NSI107" s="112"/>
      <c r="NSJ107" s="113"/>
      <c r="NSK107" s="112"/>
      <c r="NSL107" s="112"/>
      <c r="NSM107" s="118" t="s">
        <v>141</v>
      </c>
      <c r="NSN107" s="112"/>
      <c r="NSO107" s="112"/>
      <c r="NSP107" s="112"/>
      <c r="NSQ107" s="112"/>
      <c r="NSR107" s="113"/>
      <c r="NSS107" s="112"/>
      <c r="NST107" s="112"/>
      <c r="NSU107" s="118" t="s">
        <v>141</v>
      </c>
      <c r="NSV107" s="112"/>
      <c r="NSW107" s="112"/>
      <c r="NSX107" s="112"/>
      <c r="NSY107" s="112"/>
      <c r="NSZ107" s="113"/>
      <c r="NTA107" s="112"/>
      <c r="NTB107" s="112"/>
      <c r="NTC107" s="118" t="s">
        <v>141</v>
      </c>
      <c r="NTD107" s="112"/>
      <c r="NTE107" s="112"/>
      <c r="NTF107" s="112"/>
      <c r="NTG107" s="112"/>
      <c r="NTH107" s="113"/>
      <c r="NTI107" s="112"/>
      <c r="NTJ107" s="112"/>
      <c r="NTK107" s="118" t="s">
        <v>141</v>
      </c>
      <c r="NTL107" s="112"/>
      <c r="NTM107" s="112"/>
      <c r="NTN107" s="112"/>
      <c r="NTO107" s="112"/>
      <c r="NTP107" s="113"/>
      <c r="NTQ107" s="112"/>
      <c r="NTR107" s="112"/>
      <c r="NTS107" s="118" t="s">
        <v>141</v>
      </c>
      <c r="NTT107" s="112"/>
      <c r="NTU107" s="112"/>
      <c r="NTV107" s="112"/>
      <c r="NTW107" s="112"/>
      <c r="NTX107" s="113"/>
      <c r="NTY107" s="112"/>
      <c r="NTZ107" s="112"/>
      <c r="NUA107" s="118" t="s">
        <v>141</v>
      </c>
      <c r="NUB107" s="112"/>
      <c r="NUC107" s="112"/>
      <c r="NUD107" s="112"/>
      <c r="NUE107" s="112"/>
      <c r="NUF107" s="113"/>
      <c r="NUG107" s="112"/>
      <c r="NUH107" s="112"/>
      <c r="NUI107" s="118" t="s">
        <v>141</v>
      </c>
      <c r="NUJ107" s="112"/>
      <c r="NUK107" s="112"/>
      <c r="NUL107" s="112"/>
      <c r="NUM107" s="112"/>
      <c r="NUN107" s="113"/>
      <c r="NUO107" s="112"/>
      <c r="NUP107" s="112"/>
      <c r="NUQ107" s="118" t="s">
        <v>141</v>
      </c>
      <c r="NUR107" s="112"/>
      <c r="NUS107" s="112"/>
      <c r="NUT107" s="112"/>
      <c r="NUU107" s="112"/>
      <c r="NUV107" s="113"/>
      <c r="NUW107" s="112"/>
      <c r="NUX107" s="112"/>
      <c r="NUY107" s="118" t="s">
        <v>141</v>
      </c>
      <c r="NUZ107" s="112"/>
      <c r="NVA107" s="112"/>
      <c r="NVB107" s="112"/>
      <c r="NVC107" s="112"/>
      <c r="NVD107" s="113"/>
      <c r="NVE107" s="112"/>
      <c r="NVF107" s="112"/>
      <c r="NVG107" s="118" t="s">
        <v>141</v>
      </c>
      <c r="NVH107" s="112"/>
      <c r="NVI107" s="112"/>
      <c r="NVJ107" s="112"/>
      <c r="NVK107" s="112"/>
      <c r="NVL107" s="113"/>
      <c r="NVM107" s="112"/>
      <c r="NVN107" s="112"/>
      <c r="NVO107" s="118" t="s">
        <v>141</v>
      </c>
      <c r="NVP107" s="112"/>
      <c r="NVQ107" s="112"/>
      <c r="NVR107" s="112"/>
      <c r="NVS107" s="112"/>
      <c r="NVT107" s="113"/>
      <c r="NVU107" s="112"/>
      <c r="NVV107" s="112"/>
      <c r="NVW107" s="118" t="s">
        <v>141</v>
      </c>
      <c r="NVX107" s="112"/>
      <c r="NVY107" s="112"/>
      <c r="NVZ107" s="112"/>
      <c r="NWA107" s="112"/>
      <c r="NWB107" s="113"/>
      <c r="NWC107" s="112"/>
      <c r="NWD107" s="112"/>
      <c r="NWE107" s="118" t="s">
        <v>141</v>
      </c>
      <c r="NWF107" s="112"/>
      <c r="NWG107" s="112"/>
      <c r="NWH107" s="112"/>
      <c r="NWI107" s="112"/>
      <c r="NWJ107" s="113"/>
      <c r="NWK107" s="112"/>
      <c r="NWL107" s="112"/>
      <c r="NWM107" s="118" t="s">
        <v>141</v>
      </c>
      <c r="NWN107" s="112"/>
      <c r="NWO107" s="112"/>
      <c r="NWP107" s="112"/>
      <c r="NWQ107" s="112"/>
      <c r="NWR107" s="113"/>
      <c r="NWS107" s="112"/>
      <c r="NWT107" s="112"/>
      <c r="NWU107" s="118" t="s">
        <v>141</v>
      </c>
      <c r="NWV107" s="112"/>
      <c r="NWW107" s="112"/>
      <c r="NWX107" s="112"/>
      <c r="NWY107" s="112"/>
      <c r="NWZ107" s="113"/>
      <c r="NXA107" s="112"/>
      <c r="NXB107" s="112"/>
      <c r="NXC107" s="118" t="s">
        <v>141</v>
      </c>
      <c r="NXD107" s="112"/>
      <c r="NXE107" s="112"/>
      <c r="NXF107" s="112"/>
      <c r="NXG107" s="112"/>
      <c r="NXH107" s="113"/>
      <c r="NXI107" s="112"/>
      <c r="NXJ107" s="112"/>
      <c r="NXK107" s="118" t="s">
        <v>141</v>
      </c>
      <c r="NXL107" s="112"/>
      <c r="NXM107" s="112"/>
      <c r="NXN107" s="112"/>
      <c r="NXO107" s="112"/>
      <c r="NXP107" s="113"/>
      <c r="NXQ107" s="112"/>
      <c r="NXR107" s="112"/>
      <c r="NXS107" s="118" t="s">
        <v>141</v>
      </c>
      <c r="NXT107" s="112"/>
      <c r="NXU107" s="112"/>
      <c r="NXV107" s="112"/>
      <c r="NXW107" s="112"/>
      <c r="NXX107" s="113"/>
      <c r="NXY107" s="112"/>
      <c r="NXZ107" s="112"/>
      <c r="NYA107" s="118" t="s">
        <v>141</v>
      </c>
      <c r="NYB107" s="112"/>
      <c r="NYC107" s="112"/>
      <c r="NYD107" s="112"/>
      <c r="NYE107" s="112"/>
      <c r="NYF107" s="113"/>
      <c r="NYG107" s="112"/>
      <c r="NYH107" s="112"/>
      <c r="NYI107" s="118" t="s">
        <v>141</v>
      </c>
      <c r="NYJ107" s="112"/>
      <c r="NYK107" s="112"/>
      <c r="NYL107" s="112"/>
      <c r="NYM107" s="112"/>
      <c r="NYN107" s="113"/>
      <c r="NYO107" s="112"/>
      <c r="NYP107" s="112"/>
      <c r="NYQ107" s="118" t="s">
        <v>141</v>
      </c>
      <c r="NYR107" s="112"/>
      <c r="NYS107" s="112"/>
      <c r="NYT107" s="112"/>
      <c r="NYU107" s="112"/>
      <c r="NYV107" s="113"/>
      <c r="NYW107" s="112"/>
      <c r="NYX107" s="112"/>
      <c r="NYY107" s="118" t="s">
        <v>141</v>
      </c>
      <c r="NYZ107" s="112"/>
      <c r="NZA107" s="112"/>
      <c r="NZB107" s="112"/>
      <c r="NZC107" s="112"/>
      <c r="NZD107" s="113"/>
      <c r="NZE107" s="112"/>
      <c r="NZF107" s="112"/>
      <c r="NZG107" s="118" t="s">
        <v>141</v>
      </c>
      <c r="NZH107" s="112"/>
      <c r="NZI107" s="112"/>
      <c r="NZJ107" s="112"/>
      <c r="NZK107" s="112"/>
      <c r="NZL107" s="113"/>
      <c r="NZM107" s="112"/>
      <c r="NZN107" s="112"/>
      <c r="NZO107" s="118" t="s">
        <v>141</v>
      </c>
      <c r="NZP107" s="112"/>
      <c r="NZQ107" s="112"/>
      <c r="NZR107" s="112"/>
      <c r="NZS107" s="112"/>
      <c r="NZT107" s="113"/>
      <c r="NZU107" s="112"/>
      <c r="NZV107" s="112"/>
      <c r="NZW107" s="118" t="s">
        <v>141</v>
      </c>
      <c r="NZX107" s="112"/>
      <c r="NZY107" s="112"/>
      <c r="NZZ107" s="112"/>
      <c r="OAA107" s="112"/>
      <c r="OAB107" s="113"/>
      <c r="OAC107" s="112"/>
      <c r="OAD107" s="112"/>
      <c r="OAE107" s="118" t="s">
        <v>141</v>
      </c>
      <c r="OAF107" s="112"/>
      <c r="OAG107" s="112"/>
      <c r="OAH107" s="112"/>
      <c r="OAI107" s="112"/>
      <c r="OAJ107" s="113"/>
      <c r="OAK107" s="112"/>
      <c r="OAL107" s="112"/>
      <c r="OAM107" s="118" t="s">
        <v>141</v>
      </c>
      <c r="OAN107" s="112"/>
      <c r="OAO107" s="112"/>
      <c r="OAP107" s="112"/>
      <c r="OAQ107" s="112"/>
      <c r="OAR107" s="113"/>
      <c r="OAS107" s="112"/>
      <c r="OAT107" s="112"/>
      <c r="OAU107" s="118" t="s">
        <v>141</v>
      </c>
      <c r="OAV107" s="112"/>
      <c r="OAW107" s="112"/>
      <c r="OAX107" s="112"/>
      <c r="OAY107" s="112"/>
      <c r="OAZ107" s="113"/>
      <c r="OBA107" s="112"/>
      <c r="OBB107" s="112"/>
      <c r="OBC107" s="118" t="s">
        <v>141</v>
      </c>
      <c r="OBD107" s="112"/>
      <c r="OBE107" s="112"/>
      <c r="OBF107" s="112"/>
      <c r="OBG107" s="112"/>
      <c r="OBH107" s="113"/>
      <c r="OBI107" s="112"/>
      <c r="OBJ107" s="112"/>
      <c r="OBK107" s="118" t="s">
        <v>141</v>
      </c>
      <c r="OBL107" s="112"/>
      <c r="OBM107" s="112"/>
      <c r="OBN107" s="112"/>
      <c r="OBO107" s="112"/>
      <c r="OBP107" s="113"/>
      <c r="OBQ107" s="112"/>
      <c r="OBR107" s="112"/>
      <c r="OBS107" s="118" t="s">
        <v>141</v>
      </c>
      <c r="OBT107" s="112"/>
      <c r="OBU107" s="112"/>
      <c r="OBV107" s="112"/>
      <c r="OBW107" s="112"/>
      <c r="OBX107" s="113"/>
      <c r="OBY107" s="112"/>
      <c r="OBZ107" s="112"/>
      <c r="OCA107" s="118" t="s">
        <v>141</v>
      </c>
      <c r="OCB107" s="112"/>
      <c r="OCC107" s="112"/>
      <c r="OCD107" s="112"/>
      <c r="OCE107" s="112"/>
      <c r="OCF107" s="113"/>
      <c r="OCG107" s="112"/>
      <c r="OCH107" s="112"/>
      <c r="OCI107" s="118" t="s">
        <v>141</v>
      </c>
      <c r="OCJ107" s="112"/>
      <c r="OCK107" s="112"/>
      <c r="OCL107" s="112"/>
      <c r="OCM107" s="112"/>
      <c r="OCN107" s="113"/>
      <c r="OCO107" s="112"/>
      <c r="OCP107" s="112"/>
      <c r="OCQ107" s="118" t="s">
        <v>141</v>
      </c>
      <c r="OCR107" s="112"/>
      <c r="OCS107" s="112"/>
      <c r="OCT107" s="112"/>
      <c r="OCU107" s="112"/>
      <c r="OCV107" s="113"/>
      <c r="OCW107" s="112"/>
      <c r="OCX107" s="112"/>
      <c r="OCY107" s="118" t="s">
        <v>141</v>
      </c>
      <c r="OCZ107" s="112"/>
      <c r="ODA107" s="112"/>
      <c r="ODB107" s="112"/>
      <c r="ODC107" s="112"/>
      <c r="ODD107" s="113"/>
      <c r="ODE107" s="112"/>
      <c r="ODF107" s="112"/>
      <c r="ODG107" s="118" t="s">
        <v>141</v>
      </c>
      <c r="ODH107" s="112"/>
      <c r="ODI107" s="112"/>
      <c r="ODJ107" s="112"/>
      <c r="ODK107" s="112"/>
      <c r="ODL107" s="113"/>
      <c r="ODM107" s="112"/>
      <c r="ODN107" s="112"/>
      <c r="ODO107" s="118" t="s">
        <v>141</v>
      </c>
      <c r="ODP107" s="112"/>
      <c r="ODQ107" s="112"/>
      <c r="ODR107" s="112"/>
      <c r="ODS107" s="112"/>
      <c r="ODT107" s="113"/>
      <c r="ODU107" s="112"/>
      <c r="ODV107" s="112"/>
      <c r="ODW107" s="118" t="s">
        <v>141</v>
      </c>
      <c r="ODX107" s="112"/>
      <c r="ODY107" s="112"/>
      <c r="ODZ107" s="112"/>
      <c r="OEA107" s="112"/>
      <c r="OEB107" s="113"/>
      <c r="OEC107" s="112"/>
      <c r="OED107" s="112"/>
      <c r="OEE107" s="118" t="s">
        <v>141</v>
      </c>
      <c r="OEF107" s="112"/>
      <c r="OEG107" s="112"/>
      <c r="OEH107" s="112"/>
      <c r="OEI107" s="112"/>
      <c r="OEJ107" s="113"/>
      <c r="OEK107" s="112"/>
      <c r="OEL107" s="112"/>
      <c r="OEM107" s="118" t="s">
        <v>141</v>
      </c>
      <c r="OEN107" s="112"/>
      <c r="OEO107" s="112"/>
      <c r="OEP107" s="112"/>
      <c r="OEQ107" s="112"/>
      <c r="OER107" s="113"/>
      <c r="OES107" s="112"/>
      <c r="OET107" s="112"/>
      <c r="OEU107" s="118" t="s">
        <v>141</v>
      </c>
      <c r="OEV107" s="112"/>
      <c r="OEW107" s="112"/>
      <c r="OEX107" s="112"/>
      <c r="OEY107" s="112"/>
      <c r="OEZ107" s="113"/>
      <c r="OFA107" s="112"/>
      <c r="OFB107" s="112"/>
      <c r="OFC107" s="118" t="s">
        <v>141</v>
      </c>
      <c r="OFD107" s="112"/>
      <c r="OFE107" s="112"/>
      <c r="OFF107" s="112"/>
      <c r="OFG107" s="112"/>
      <c r="OFH107" s="113"/>
      <c r="OFI107" s="112"/>
      <c r="OFJ107" s="112"/>
      <c r="OFK107" s="118" t="s">
        <v>141</v>
      </c>
      <c r="OFL107" s="112"/>
      <c r="OFM107" s="112"/>
      <c r="OFN107" s="112"/>
      <c r="OFO107" s="112"/>
      <c r="OFP107" s="113"/>
      <c r="OFQ107" s="112"/>
      <c r="OFR107" s="112"/>
      <c r="OFS107" s="118" t="s">
        <v>141</v>
      </c>
      <c r="OFT107" s="112"/>
      <c r="OFU107" s="112"/>
      <c r="OFV107" s="112"/>
      <c r="OFW107" s="112"/>
      <c r="OFX107" s="113"/>
      <c r="OFY107" s="112"/>
      <c r="OFZ107" s="112"/>
      <c r="OGA107" s="118" t="s">
        <v>141</v>
      </c>
      <c r="OGB107" s="112"/>
      <c r="OGC107" s="112"/>
      <c r="OGD107" s="112"/>
      <c r="OGE107" s="112"/>
      <c r="OGF107" s="113"/>
      <c r="OGG107" s="112"/>
      <c r="OGH107" s="112"/>
      <c r="OGI107" s="118" t="s">
        <v>141</v>
      </c>
      <c r="OGJ107" s="112"/>
      <c r="OGK107" s="112"/>
      <c r="OGL107" s="112"/>
      <c r="OGM107" s="112"/>
      <c r="OGN107" s="113"/>
      <c r="OGO107" s="112"/>
      <c r="OGP107" s="112"/>
      <c r="OGQ107" s="118" t="s">
        <v>141</v>
      </c>
      <c r="OGR107" s="112"/>
      <c r="OGS107" s="112"/>
      <c r="OGT107" s="112"/>
      <c r="OGU107" s="112"/>
      <c r="OGV107" s="113"/>
      <c r="OGW107" s="112"/>
      <c r="OGX107" s="112"/>
      <c r="OGY107" s="118" t="s">
        <v>141</v>
      </c>
      <c r="OGZ107" s="112"/>
      <c r="OHA107" s="112"/>
      <c r="OHB107" s="112"/>
      <c r="OHC107" s="112"/>
      <c r="OHD107" s="113"/>
      <c r="OHE107" s="112"/>
      <c r="OHF107" s="112"/>
      <c r="OHG107" s="118" t="s">
        <v>141</v>
      </c>
      <c r="OHH107" s="112"/>
      <c r="OHI107" s="112"/>
      <c r="OHJ107" s="112"/>
      <c r="OHK107" s="112"/>
      <c r="OHL107" s="113"/>
      <c r="OHM107" s="112"/>
      <c r="OHN107" s="112"/>
      <c r="OHO107" s="118" t="s">
        <v>141</v>
      </c>
      <c r="OHP107" s="112"/>
      <c r="OHQ107" s="112"/>
      <c r="OHR107" s="112"/>
      <c r="OHS107" s="112"/>
      <c r="OHT107" s="113"/>
      <c r="OHU107" s="112"/>
      <c r="OHV107" s="112"/>
      <c r="OHW107" s="118" t="s">
        <v>141</v>
      </c>
      <c r="OHX107" s="112"/>
      <c r="OHY107" s="112"/>
      <c r="OHZ107" s="112"/>
      <c r="OIA107" s="112"/>
      <c r="OIB107" s="113"/>
      <c r="OIC107" s="112"/>
      <c r="OID107" s="112"/>
      <c r="OIE107" s="118" t="s">
        <v>141</v>
      </c>
      <c r="OIF107" s="112"/>
      <c r="OIG107" s="112"/>
      <c r="OIH107" s="112"/>
      <c r="OII107" s="112"/>
      <c r="OIJ107" s="113"/>
      <c r="OIK107" s="112"/>
      <c r="OIL107" s="112"/>
      <c r="OIM107" s="118" t="s">
        <v>141</v>
      </c>
      <c r="OIN107" s="112"/>
      <c r="OIO107" s="112"/>
      <c r="OIP107" s="112"/>
      <c r="OIQ107" s="112"/>
      <c r="OIR107" s="113"/>
      <c r="OIS107" s="112"/>
      <c r="OIT107" s="112"/>
      <c r="OIU107" s="118" t="s">
        <v>141</v>
      </c>
      <c r="OIV107" s="112"/>
      <c r="OIW107" s="112"/>
      <c r="OIX107" s="112"/>
      <c r="OIY107" s="112"/>
      <c r="OIZ107" s="113"/>
      <c r="OJA107" s="112"/>
      <c r="OJB107" s="112"/>
      <c r="OJC107" s="118" t="s">
        <v>141</v>
      </c>
      <c r="OJD107" s="112"/>
      <c r="OJE107" s="112"/>
      <c r="OJF107" s="112"/>
      <c r="OJG107" s="112"/>
      <c r="OJH107" s="113"/>
      <c r="OJI107" s="112"/>
      <c r="OJJ107" s="112"/>
      <c r="OJK107" s="118" t="s">
        <v>141</v>
      </c>
      <c r="OJL107" s="112"/>
      <c r="OJM107" s="112"/>
      <c r="OJN107" s="112"/>
      <c r="OJO107" s="112"/>
      <c r="OJP107" s="113"/>
      <c r="OJQ107" s="112"/>
      <c r="OJR107" s="112"/>
      <c r="OJS107" s="118" t="s">
        <v>141</v>
      </c>
      <c r="OJT107" s="112"/>
      <c r="OJU107" s="112"/>
      <c r="OJV107" s="112"/>
      <c r="OJW107" s="112"/>
      <c r="OJX107" s="113"/>
      <c r="OJY107" s="112"/>
      <c r="OJZ107" s="112"/>
      <c r="OKA107" s="118" t="s">
        <v>141</v>
      </c>
      <c r="OKB107" s="112"/>
      <c r="OKC107" s="112"/>
      <c r="OKD107" s="112"/>
      <c r="OKE107" s="112"/>
      <c r="OKF107" s="113"/>
      <c r="OKG107" s="112"/>
      <c r="OKH107" s="112"/>
      <c r="OKI107" s="118" t="s">
        <v>141</v>
      </c>
      <c r="OKJ107" s="112"/>
      <c r="OKK107" s="112"/>
      <c r="OKL107" s="112"/>
      <c r="OKM107" s="112"/>
      <c r="OKN107" s="113"/>
      <c r="OKO107" s="112"/>
      <c r="OKP107" s="112"/>
      <c r="OKQ107" s="118" t="s">
        <v>141</v>
      </c>
      <c r="OKR107" s="112"/>
      <c r="OKS107" s="112"/>
      <c r="OKT107" s="112"/>
      <c r="OKU107" s="112"/>
      <c r="OKV107" s="113"/>
      <c r="OKW107" s="112"/>
      <c r="OKX107" s="112"/>
      <c r="OKY107" s="118" t="s">
        <v>141</v>
      </c>
      <c r="OKZ107" s="112"/>
      <c r="OLA107" s="112"/>
      <c r="OLB107" s="112"/>
      <c r="OLC107" s="112"/>
      <c r="OLD107" s="113"/>
      <c r="OLE107" s="112"/>
      <c r="OLF107" s="112"/>
      <c r="OLG107" s="118" t="s">
        <v>141</v>
      </c>
      <c r="OLH107" s="112"/>
      <c r="OLI107" s="112"/>
      <c r="OLJ107" s="112"/>
      <c r="OLK107" s="112"/>
      <c r="OLL107" s="113"/>
      <c r="OLM107" s="112"/>
      <c r="OLN107" s="112"/>
      <c r="OLO107" s="118" t="s">
        <v>141</v>
      </c>
      <c r="OLP107" s="112"/>
      <c r="OLQ107" s="112"/>
      <c r="OLR107" s="112"/>
      <c r="OLS107" s="112"/>
      <c r="OLT107" s="113"/>
      <c r="OLU107" s="112"/>
      <c r="OLV107" s="112"/>
      <c r="OLW107" s="118" t="s">
        <v>141</v>
      </c>
      <c r="OLX107" s="112"/>
      <c r="OLY107" s="112"/>
      <c r="OLZ107" s="112"/>
      <c r="OMA107" s="112"/>
      <c r="OMB107" s="113"/>
      <c r="OMC107" s="112"/>
      <c r="OMD107" s="112"/>
      <c r="OME107" s="118" t="s">
        <v>141</v>
      </c>
      <c r="OMF107" s="112"/>
      <c r="OMG107" s="112"/>
      <c r="OMH107" s="112"/>
      <c r="OMI107" s="112"/>
      <c r="OMJ107" s="113"/>
      <c r="OMK107" s="112"/>
      <c r="OML107" s="112"/>
      <c r="OMM107" s="118" t="s">
        <v>141</v>
      </c>
      <c r="OMN107" s="112"/>
      <c r="OMO107" s="112"/>
      <c r="OMP107" s="112"/>
      <c r="OMQ107" s="112"/>
      <c r="OMR107" s="113"/>
      <c r="OMS107" s="112"/>
      <c r="OMT107" s="112"/>
      <c r="OMU107" s="118" t="s">
        <v>141</v>
      </c>
      <c r="OMV107" s="112"/>
      <c r="OMW107" s="112"/>
      <c r="OMX107" s="112"/>
      <c r="OMY107" s="112"/>
      <c r="OMZ107" s="113"/>
      <c r="ONA107" s="112"/>
      <c r="ONB107" s="112"/>
      <c r="ONC107" s="118" t="s">
        <v>141</v>
      </c>
      <c r="OND107" s="112"/>
      <c r="ONE107" s="112"/>
      <c r="ONF107" s="112"/>
      <c r="ONG107" s="112"/>
      <c r="ONH107" s="113"/>
      <c r="ONI107" s="112"/>
      <c r="ONJ107" s="112"/>
      <c r="ONK107" s="118" t="s">
        <v>141</v>
      </c>
      <c r="ONL107" s="112"/>
      <c r="ONM107" s="112"/>
      <c r="ONN107" s="112"/>
      <c r="ONO107" s="112"/>
      <c r="ONP107" s="113"/>
      <c r="ONQ107" s="112"/>
      <c r="ONR107" s="112"/>
      <c r="ONS107" s="118" t="s">
        <v>141</v>
      </c>
      <c r="ONT107" s="112"/>
      <c r="ONU107" s="112"/>
      <c r="ONV107" s="112"/>
      <c r="ONW107" s="112"/>
      <c r="ONX107" s="113"/>
      <c r="ONY107" s="112"/>
      <c r="ONZ107" s="112"/>
      <c r="OOA107" s="118" t="s">
        <v>141</v>
      </c>
      <c r="OOB107" s="112"/>
      <c r="OOC107" s="112"/>
      <c r="OOD107" s="112"/>
      <c r="OOE107" s="112"/>
      <c r="OOF107" s="113"/>
      <c r="OOG107" s="112"/>
      <c r="OOH107" s="112"/>
      <c r="OOI107" s="118" t="s">
        <v>141</v>
      </c>
      <c r="OOJ107" s="112"/>
      <c r="OOK107" s="112"/>
      <c r="OOL107" s="112"/>
      <c r="OOM107" s="112"/>
      <c r="OON107" s="113"/>
      <c r="OOO107" s="112"/>
      <c r="OOP107" s="112"/>
      <c r="OOQ107" s="118" t="s">
        <v>141</v>
      </c>
      <c r="OOR107" s="112"/>
      <c r="OOS107" s="112"/>
      <c r="OOT107" s="112"/>
      <c r="OOU107" s="112"/>
      <c r="OOV107" s="113"/>
      <c r="OOW107" s="112"/>
      <c r="OOX107" s="112"/>
      <c r="OOY107" s="118" t="s">
        <v>141</v>
      </c>
      <c r="OOZ107" s="112"/>
      <c r="OPA107" s="112"/>
      <c r="OPB107" s="112"/>
      <c r="OPC107" s="112"/>
      <c r="OPD107" s="113"/>
      <c r="OPE107" s="112"/>
      <c r="OPF107" s="112"/>
      <c r="OPG107" s="118" t="s">
        <v>141</v>
      </c>
      <c r="OPH107" s="112"/>
      <c r="OPI107" s="112"/>
      <c r="OPJ107" s="112"/>
      <c r="OPK107" s="112"/>
      <c r="OPL107" s="113"/>
      <c r="OPM107" s="112"/>
      <c r="OPN107" s="112"/>
      <c r="OPO107" s="118" t="s">
        <v>141</v>
      </c>
      <c r="OPP107" s="112"/>
      <c r="OPQ107" s="112"/>
      <c r="OPR107" s="112"/>
      <c r="OPS107" s="112"/>
      <c r="OPT107" s="113"/>
      <c r="OPU107" s="112"/>
      <c r="OPV107" s="112"/>
      <c r="OPW107" s="118" t="s">
        <v>141</v>
      </c>
      <c r="OPX107" s="112"/>
      <c r="OPY107" s="112"/>
      <c r="OPZ107" s="112"/>
      <c r="OQA107" s="112"/>
      <c r="OQB107" s="113"/>
      <c r="OQC107" s="112"/>
      <c r="OQD107" s="112"/>
      <c r="OQE107" s="118" t="s">
        <v>141</v>
      </c>
      <c r="OQF107" s="112"/>
      <c r="OQG107" s="112"/>
      <c r="OQH107" s="112"/>
      <c r="OQI107" s="112"/>
      <c r="OQJ107" s="113"/>
      <c r="OQK107" s="112"/>
      <c r="OQL107" s="112"/>
      <c r="OQM107" s="118" t="s">
        <v>141</v>
      </c>
      <c r="OQN107" s="112"/>
      <c r="OQO107" s="112"/>
      <c r="OQP107" s="112"/>
      <c r="OQQ107" s="112"/>
      <c r="OQR107" s="113"/>
      <c r="OQS107" s="112"/>
      <c r="OQT107" s="112"/>
      <c r="OQU107" s="118" t="s">
        <v>141</v>
      </c>
      <c r="OQV107" s="112"/>
      <c r="OQW107" s="112"/>
      <c r="OQX107" s="112"/>
      <c r="OQY107" s="112"/>
      <c r="OQZ107" s="113"/>
      <c r="ORA107" s="112"/>
      <c r="ORB107" s="112"/>
      <c r="ORC107" s="118" t="s">
        <v>141</v>
      </c>
      <c r="ORD107" s="112"/>
      <c r="ORE107" s="112"/>
      <c r="ORF107" s="112"/>
      <c r="ORG107" s="112"/>
      <c r="ORH107" s="113"/>
      <c r="ORI107" s="112"/>
      <c r="ORJ107" s="112"/>
      <c r="ORK107" s="118" t="s">
        <v>141</v>
      </c>
      <c r="ORL107" s="112"/>
      <c r="ORM107" s="112"/>
      <c r="ORN107" s="112"/>
      <c r="ORO107" s="112"/>
      <c r="ORP107" s="113"/>
      <c r="ORQ107" s="112"/>
      <c r="ORR107" s="112"/>
      <c r="ORS107" s="118" t="s">
        <v>141</v>
      </c>
      <c r="ORT107" s="112"/>
      <c r="ORU107" s="112"/>
      <c r="ORV107" s="112"/>
      <c r="ORW107" s="112"/>
      <c r="ORX107" s="113"/>
      <c r="ORY107" s="112"/>
      <c r="ORZ107" s="112"/>
      <c r="OSA107" s="118" t="s">
        <v>141</v>
      </c>
      <c r="OSB107" s="112"/>
      <c r="OSC107" s="112"/>
      <c r="OSD107" s="112"/>
      <c r="OSE107" s="112"/>
      <c r="OSF107" s="113"/>
      <c r="OSG107" s="112"/>
      <c r="OSH107" s="112"/>
      <c r="OSI107" s="118" t="s">
        <v>141</v>
      </c>
      <c r="OSJ107" s="112"/>
      <c r="OSK107" s="112"/>
      <c r="OSL107" s="112"/>
      <c r="OSM107" s="112"/>
      <c r="OSN107" s="113"/>
      <c r="OSO107" s="112"/>
      <c r="OSP107" s="112"/>
      <c r="OSQ107" s="118" t="s">
        <v>141</v>
      </c>
      <c r="OSR107" s="112"/>
      <c r="OSS107" s="112"/>
      <c r="OST107" s="112"/>
      <c r="OSU107" s="112"/>
      <c r="OSV107" s="113"/>
      <c r="OSW107" s="112"/>
      <c r="OSX107" s="112"/>
      <c r="OSY107" s="118" t="s">
        <v>141</v>
      </c>
      <c r="OSZ107" s="112"/>
      <c r="OTA107" s="112"/>
      <c r="OTB107" s="112"/>
      <c r="OTC107" s="112"/>
      <c r="OTD107" s="113"/>
      <c r="OTE107" s="112"/>
      <c r="OTF107" s="112"/>
      <c r="OTG107" s="118" t="s">
        <v>141</v>
      </c>
      <c r="OTH107" s="112"/>
      <c r="OTI107" s="112"/>
      <c r="OTJ107" s="112"/>
      <c r="OTK107" s="112"/>
      <c r="OTL107" s="113"/>
      <c r="OTM107" s="112"/>
      <c r="OTN107" s="112"/>
      <c r="OTO107" s="118" t="s">
        <v>141</v>
      </c>
      <c r="OTP107" s="112"/>
      <c r="OTQ107" s="112"/>
      <c r="OTR107" s="112"/>
      <c r="OTS107" s="112"/>
      <c r="OTT107" s="113"/>
      <c r="OTU107" s="112"/>
      <c r="OTV107" s="112"/>
      <c r="OTW107" s="118" t="s">
        <v>141</v>
      </c>
      <c r="OTX107" s="112"/>
      <c r="OTY107" s="112"/>
      <c r="OTZ107" s="112"/>
      <c r="OUA107" s="112"/>
      <c r="OUB107" s="113"/>
      <c r="OUC107" s="112"/>
      <c r="OUD107" s="112"/>
      <c r="OUE107" s="118" t="s">
        <v>141</v>
      </c>
      <c r="OUF107" s="112"/>
      <c r="OUG107" s="112"/>
      <c r="OUH107" s="112"/>
      <c r="OUI107" s="112"/>
      <c r="OUJ107" s="113"/>
      <c r="OUK107" s="112"/>
      <c r="OUL107" s="112"/>
      <c r="OUM107" s="118" t="s">
        <v>141</v>
      </c>
      <c r="OUN107" s="112"/>
      <c r="OUO107" s="112"/>
      <c r="OUP107" s="112"/>
      <c r="OUQ107" s="112"/>
      <c r="OUR107" s="113"/>
      <c r="OUS107" s="112"/>
      <c r="OUT107" s="112"/>
      <c r="OUU107" s="118" t="s">
        <v>141</v>
      </c>
      <c r="OUV107" s="112"/>
      <c r="OUW107" s="112"/>
      <c r="OUX107" s="112"/>
      <c r="OUY107" s="112"/>
      <c r="OUZ107" s="113"/>
      <c r="OVA107" s="112"/>
      <c r="OVB107" s="112"/>
      <c r="OVC107" s="118" t="s">
        <v>141</v>
      </c>
      <c r="OVD107" s="112"/>
      <c r="OVE107" s="112"/>
      <c r="OVF107" s="112"/>
      <c r="OVG107" s="112"/>
      <c r="OVH107" s="113"/>
      <c r="OVI107" s="112"/>
      <c r="OVJ107" s="112"/>
      <c r="OVK107" s="118" t="s">
        <v>141</v>
      </c>
      <c r="OVL107" s="112"/>
      <c r="OVM107" s="112"/>
      <c r="OVN107" s="112"/>
      <c r="OVO107" s="112"/>
      <c r="OVP107" s="113"/>
      <c r="OVQ107" s="112"/>
      <c r="OVR107" s="112"/>
      <c r="OVS107" s="118" t="s">
        <v>141</v>
      </c>
      <c r="OVT107" s="112"/>
      <c r="OVU107" s="112"/>
      <c r="OVV107" s="112"/>
      <c r="OVW107" s="112"/>
      <c r="OVX107" s="113"/>
      <c r="OVY107" s="112"/>
      <c r="OVZ107" s="112"/>
      <c r="OWA107" s="118" t="s">
        <v>141</v>
      </c>
      <c r="OWB107" s="112"/>
      <c r="OWC107" s="112"/>
      <c r="OWD107" s="112"/>
      <c r="OWE107" s="112"/>
      <c r="OWF107" s="113"/>
      <c r="OWG107" s="112"/>
      <c r="OWH107" s="112"/>
      <c r="OWI107" s="118" t="s">
        <v>141</v>
      </c>
      <c r="OWJ107" s="112"/>
      <c r="OWK107" s="112"/>
      <c r="OWL107" s="112"/>
      <c r="OWM107" s="112"/>
      <c r="OWN107" s="113"/>
      <c r="OWO107" s="112"/>
      <c r="OWP107" s="112"/>
      <c r="OWQ107" s="118" t="s">
        <v>141</v>
      </c>
      <c r="OWR107" s="112"/>
      <c r="OWS107" s="112"/>
      <c r="OWT107" s="112"/>
      <c r="OWU107" s="112"/>
      <c r="OWV107" s="113"/>
      <c r="OWW107" s="112"/>
      <c r="OWX107" s="112"/>
      <c r="OWY107" s="118" t="s">
        <v>141</v>
      </c>
      <c r="OWZ107" s="112"/>
      <c r="OXA107" s="112"/>
      <c r="OXB107" s="112"/>
      <c r="OXC107" s="112"/>
      <c r="OXD107" s="113"/>
      <c r="OXE107" s="112"/>
      <c r="OXF107" s="112"/>
      <c r="OXG107" s="118" t="s">
        <v>141</v>
      </c>
      <c r="OXH107" s="112"/>
      <c r="OXI107" s="112"/>
      <c r="OXJ107" s="112"/>
      <c r="OXK107" s="112"/>
      <c r="OXL107" s="113"/>
      <c r="OXM107" s="112"/>
      <c r="OXN107" s="112"/>
      <c r="OXO107" s="118" t="s">
        <v>141</v>
      </c>
      <c r="OXP107" s="112"/>
      <c r="OXQ107" s="112"/>
      <c r="OXR107" s="112"/>
      <c r="OXS107" s="112"/>
      <c r="OXT107" s="113"/>
      <c r="OXU107" s="112"/>
      <c r="OXV107" s="112"/>
      <c r="OXW107" s="118" t="s">
        <v>141</v>
      </c>
      <c r="OXX107" s="112"/>
      <c r="OXY107" s="112"/>
      <c r="OXZ107" s="112"/>
      <c r="OYA107" s="112"/>
      <c r="OYB107" s="113"/>
      <c r="OYC107" s="112"/>
      <c r="OYD107" s="112"/>
      <c r="OYE107" s="118" t="s">
        <v>141</v>
      </c>
      <c r="OYF107" s="112"/>
      <c r="OYG107" s="112"/>
      <c r="OYH107" s="112"/>
      <c r="OYI107" s="112"/>
      <c r="OYJ107" s="113"/>
      <c r="OYK107" s="112"/>
      <c r="OYL107" s="112"/>
      <c r="OYM107" s="118" t="s">
        <v>141</v>
      </c>
      <c r="OYN107" s="112"/>
      <c r="OYO107" s="112"/>
      <c r="OYP107" s="112"/>
      <c r="OYQ107" s="112"/>
      <c r="OYR107" s="113"/>
      <c r="OYS107" s="112"/>
      <c r="OYT107" s="112"/>
      <c r="OYU107" s="118" t="s">
        <v>141</v>
      </c>
      <c r="OYV107" s="112"/>
      <c r="OYW107" s="112"/>
      <c r="OYX107" s="112"/>
      <c r="OYY107" s="112"/>
      <c r="OYZ107" s="113"/>
      <c r="OZA107" s="112"/>
      <c r="OZB107" s="112"/>
      <c r="OZC107" s="118" t="s">
        <v>141</v>
      </c>
      <c r="OZD107" s="112"/>
      <c r="OZE107" s="112"/>
      <c r="OZF107" s="112"/>
      <c r="OZG107" s="112"/>
      <c r="OZH107" s="113"/>
      <c r="OZI107" s="112"/>
      <c r="OZJ107" s="112"/>
      <c r="OZK107" s="118" t="s">
        <v>141</v>
      </c>
      <c r="OZL107" s="112"/>
      <c r="OZM107" s="112"/>
      <c r="OZN107" s="112"/>
      <c r="OZO107" s="112"/>
      <c r="OZP107" s="113"/>
      <c r="OZQ107" s="112"/>
      <c r="OZR107" s="112"/>
      <c r="OZS107" s="118" t="s">
        <v>141</v>
      </c>
      <c r="OZT107" s="112"/>
      <c r="OZU107" s="112"/>
      <c r="OZV107" s="112"/>
      <c r="OZW107" s="112"/>
      <c r="OZX107" s="113"/>
      <c r="OZY107" s="112"/>
      <c r="OZZ107" s="112"/>
      <c r="PAA107" s="118" t="s">
        <v>141</v>
      </c>
      <c r="PAB107" s="112"/>
      <c r="PAC107" s="112"/>
      <c r="PAD107" s="112"/>
      <c r="PAE107" s="112"/>
      <c r="PAF107" s="113"/>
      <c r="PAG107" s="112"/>
      <c r="PAH107" s="112"/>
      <c r="PAI107" s="118" t="s">
        <v>141</v>
      </c>
      <c r="PAJ107" s="112"/>
      <c r="PAK107" s="112"/>
      <c r="PAL107" s="112"/>
      <c r="PAM107" s="112"/>
      <c r="PAN107" s="113"/>
      <c r="PAO107" s="112"/>
      <c r="PAP107" s="112"/>
      <c r="PAQ107" s="118" t="s">
        <v>141</v>
      </c>
      <c r="PAR107" s="112"/>
      <c r="PAS107" s="112"/>
      <c r="PAT107" s="112"/>
      <c r="PAU107" s="112"/>
      <c r="PAV107" s="113"/>
      <c r="PAW107" s="112"/>
      <c r="PAX107" s="112"/>
      <c r="PAY107" s="118" t="s">
        <v>141</v>
      </c>
      <c r="PAZ107" s="112"/>
      <c r="PBA107" s="112"/>
      <c r="PBB107" s="112"/>
      <c r="PBC107" s="112"/>
      <c r="PBD107" s="113"/>
      <c r="PBE107" s="112"/>
      <c r="PBF107" s="112"/>
      <c r="PBG107" s="118" t="s">
        <v>141</v>
      </c>
      <c r="PBH107" s="112"/>
      <c r="PBI107" s="112"/>
      <c r="PBJ107" s="112"/>
      <c r="PBK107" s="112"/>
      <c r="PBL107" s="113"/>
      <c r="PBM107" s="112"/>
      <c r="PBN107" s="112"/>
      <c r="PBO107" s="118" t="s">
        <v>141</v>
      </c>
      <c r="PBP107" s="112"/>
      <c r="PBQ107" s="112"/>
      <c r="PBR107" s="112"/>
      <c r="PBS107" s="112"/>
      <c r="PBT107" s="113"/>
      <c r="PBU107" s="112"/>
      <c r="PBV107" s="112"/>
      <c r="PBW107" s="118" t="s">
        <v>141</v>
      </c>
      <c r="PBX107" s="112"/>
      <c r="PBY107" s="112"/>
      <c r="PBZ107" s="112"/>
      <c r="PCA107" s="112"/>
      <c r="PCB107" s="113"/>
      <c r="PCC107" s="112"/>
      <c r="PCD107" s="112"/>
      <c r="PCE107" s="118" t="s">
        <v>141</v>
      </c>
      <c r="PCF107" s="112"/>
      <c r="PCG107" s="112"/>
      <c r="PCH107" s="112"/>
      <c r="PCI107" s="112"/>
      <c r="PCJ107" s="113"/>
      <c r="PCK107" s="112"/>
      <c r="PCL107" s="112"/>
      <c r="PCM107" s="118" t="s">
        <v>141</v>
      </c>
      <c r="PCN107" s="112"/>
      <c r="PCO107" s="112"/>
      <c r="PCP107" s="112"/>
      <c r="PCQ107" s="112"/>
      <c r="PCR107" s="113"/>
      <c r="PCS107" s="112"/>
      <c r="PCT107" s="112"/>
      <c r="PCU107" s="118" t="s">
        <v>141</v>
      </c>
      <c r="PCV107" s="112"/>
      <c r="PCW107" s="112"/>
      <c r="PCX107" s="112"/>
      <c r="PCY107" s="112"/>
      <c r="PCZ107" s="113"/>
      <c r="PDA107" s="112"/>
      <c r="PDB107" s="112"/>
      <c r="PDC107" s="118" t="s">
        <v>141</v>
      </c>
      <c r="PDD107" s="112"/>
      <c r="PDE107" s="112"/>
      <c r="PDF107" s="112"/>
      <c r="PDG107" s="112"/>
      <c r="PDH107" s="113"/>
      <c r="PDI107" s="112"/>
      <c r="PDJ107" s="112"/>
      <c r="PDK107" s="118" t="s">
        <v>141</v>
      </c>
      <c r="PDL107" s="112"/>
      <c r="PDM107" s="112"/>
      <c r="PDN107" s="112"/>
      <c r="PDO107" s="112"/>
      <c r="PDP107" s="113"/>
      <c r="PDQ107" s="112"/>
      <c r="PDR107" s="112"/>
      <c r="PDS107" s="118" t="s">
        <v>141</v>
      </c>
      <c r="PDT107" s="112"/>
      <c r="PDU107" s="112"/>
      <c r="PDV107" s="112"/>
      <c r="PDW107" s="112"/>
      <c r="PDX107" s="113"/>
      <c r="PDY107" s="112"/>
      <c r="PDZ107" s="112"/>
      <c r="PEA107" s="118" t="s">
        <v>141</v>
      </c>
      <c r="PEB107" s="112"/>
      <c r="PEC107" s="112"/>
      <c r="PED107" s="112"/>
      <c r="PEE107" s="112"/>
      <c r="PEF107" s="113"/>
      <c r="PEG107" s="112"/>
      <c r="PEH107" s="112"/>
      <c r="PEI107" s="118" t="s">
        <v>141</v>
      </c>
      <c r="PEJ107" s="112"/>
      <c r="PEK107" s="112"/>
      <c r="PEL107" s="112"/>
      <c r="PEM107" s="112"/>
      <c r="PEN107" s="113"/>
      <c r="PEO107" s="112"/>
      <c r="PEP107" s="112"/>
      <c r="PEQ107" s="118" t="s">
        <v>141</v>
      </c>
      <c r="PER107" s="112"/>
      <c r="PES107" s="112"/>
      <c r="PET107" s="112"/>
      <c r="PEU107" s="112"/>
      <c r="PEV107" s="113"/>
      <c r="PEW107" s="112"/>
      <c r="PEX107" s="112"/>
      <c r="PEY107" s="118" t="s">
        <v>141</v>
      </c>
      <c r="PEZ107" s="112"/>
      <c r="PFA107" s="112"/>
      <c r="PFB107" s="112"/>
      <c r="PFC107" s="112"/>
      <c r="PFD107" s="113"/>
      <c r="PFE107" s="112"/>
      <c r="PFF107" s="112"/>
      <c r="PFG107" s="118" t="s">
        <v>141</v>
      </c>
      <c r="PFH107" s="112"/>
      <c r="PFI107" s="112"/>
      <c r="PFJ107" s="112"/>
      <c r="PFK107" s="112"/>
      <c r="PFL107" s="113"/>
      <c r="PFM107" s="112"/>
      <c r="PFN107" s="112"/>
      <c r="PFO107" s="118" t="s">
        <v>141</v>
      </c>
      <c r="PFP107" s="112"/>
      <c r="PFQ107" s="112"/>
      <c r="PFR107" s="112"/>
      <c r="PFS107" s="112"/>
      <c r="PFT107" s="113"/>
      <c r="PFU107" s="112"/>
      <c r="PFV107" s="112"/>
      <c r="PFW107" s="118" t="s">
        <v>141</v>
      </c>
      <c r="PFX107" s="112"/>
      <c r="PFY107" s="112"/>
      <c r="PFZ107" s="112"/>
      <c r="PGA107" s="112"/>
      <c r="PGB107" s="113"/>
      <c r="PGC107" s="112"/>
      <c r="PGD107" s="112"/>
      <c r="PGE107" s="118" t="s">
        <v>141</v>
      </c>
      <c r="PGF107" s="112"/>
      <c r="PGG107" s="112"/>
      <c r="PGH107" s="112"/>
      <c r="PGI107" s="112"/>
      <c r="PGJ107" s="113"/>
      <c r="PGK107" s="112"/>
      <c r="PGL107" s="112"/>
      <c r="PGM107" s="118" t="s">
        <v>141</v>
      </c>
      <c r="PGN107" s="112"/>
      <c r="PGO107" s="112"/>
      <c r="PGP107" s="112"/>
      <c r="PGQ107" s="112"/>
      <c r="PGR107" s="113"/>
      <c r="PGS107" s="112"/>
      <c r="PGT107" s="112"/>
      <c r="PGU107" s="118" t="s">
        <v>141</v>
      </c>
      <c r="PGV107" s="112"/>
      <c r="PGW107" s="112"/>
      <c r="PGX107" s="112"/>
      <c r="PGY107" s="112"/>
      <c r="PGZ107" s="113"/>
      <c r="PHA107" s="112"/>
      <c r="PHB107" s="112"/>
      <c r="PHC107" s="118" t="s">
        <v>141</v>
      </c>
      <c r="PHD107" s="112"/>
      <c r="PHE107" s="112"/>
      <c r="PHF107" s="112"/>
      <c r="PHG107" s="112"/>
      <c r="PHH107" s="113"/>
      <c r="PHI107" s="112"/>
      <c r="PHJ107" s="112"/>
      <c r="PHK107" s="118" t="s">
        <v>141</v>
      </c>
      <c r="PHL107" s="112"/>
      <c r="PHM107" s="112"/>
      <c r="PHN107" s="112"/>
      <c r="PHO107" s="112"/>
      <c r="PHP107" s="113"/>
      <c r="PHQ107" s="112"/>
      <c r="PHR107" s="112"/>
      <c r="PHS107" s="118" t="s">
        <v>141</v>
      </c>
      <c r="PHT107" s="112"/>
      <c r="PHU107" s="112"/>
      <c r="PHV107" s="112"/>
      <c r="PHW107" s="112"/>
      <c r="PHX107" s="113"/>
      <c r="PHY107" s="112"/>
      <c r="PHZ107" s="112"/>
      <c r="PIA107" s="118" t="s">
        <v>141</v>
      </c>
      <c r="PIB107" s="112"/>
      <c r="PIC107" s="112"/>
      <c r="PID107" s="112"/>
      <c r="PIE107" s="112"/>
      <c r="PIF107" s="113"/>
      <c r="PIG107" s="112"/>
      <c r="PIH107" s="112"/>
      <c r="PII107" s="118" t="s">
        <v>141</v>
      </c>
      <c r="PIJ107" s="112"/>
      <c r="PIK107" s="112"/>
      <c r="PIL107" s="112"/>
      <c r="PIM107" s="112"/>
      <c r="PIN107" s="113"/>
      <c r="PIO107" s="112"/>
      <c r="PIP107" s="112"/>
      <c r="PIQ107" s="118" t="s">
        <v>141</v>
      </c>
      <c r="PIR107" s="112"/>
      <c r="PIS107" s="112"/>
      <c r="PIT107" s="112"/>
      <c r="PIU107" s="112"/>
      <c r="PIV107" s="113"/>
      <c r="PIW107" s="112"/>
      <c r="PIX107" s="112"/>
      <c r="PIY107" s="118" t="s">
        <v>141</v>
      </c>
      <c r="PIZ107" s="112"/>
      <c r="PJA107" s="112"/>
      <c r="PJB107" s="112"/>
      <c r="PJC107" s="112"/>
      <c r="PJD107" s="113"/>
      <c r="PJE107" s="112"/>
      <c r="PJF107" s="112"/>
      <c r="PJG107" s="118" t="s">
        <v>141</v>
      </c>
      <c r="PJH107" s="112"/>
      <c r="PJI107" s="112"/>
      <c r="PJJ107" s="112"/>
      <c r="PJK107" s="112"/>
      <c r="PJL107" s="113"/>
      <c r="PJM107" s="112"/>
      <c r="PJN107" s="112"/>
      <c r="PJO107" s="118" t="s">
        <v>141</v>
      </c>
      <c r="PJP107" s="112"/>
      <c r="PJQ107" s="112"/>
      <c r="PJR107" s="112"/>
      <c r="PJS107" s="112"/>
      <c r="PJT107" s="113"/>
      <c r="PJU107" s="112"/>
      <c r="PJV107" s="112"/>
      <c r="PJW107" s="118" t="s">
        <v>141</v>
      </c>
      <c r="PJX107" s="112"/>
      <c r="PJY107" s="112"/>
      <c r="PJZ107" s="112"/>
      <c r="PKA107" s="112"/>
      <c r="PKB107" s="113"/>
      <c r="PKC107" s="112"/>
      <c r="PKD107" s="112"/>
      <c r="PKE107" s="118" t="s">
        <v>141</v>
      </c>
      <c r="PKF107" s="112"/>
      <c r="PKG107" s="112"/>
      <c r="PKH107" s="112"/>
      <c r="PKI107" s="112"/>
      <c r="PKJ107" s="113"/>
      <c r="PKK107" s="112"/>
      <c r="PKL107" s="112"/>
      <c r="PKM107" s="118" t="s">
        <v>141</v>
      </c>
      <c r="PKN107" s="112"/>
      <c r="PKO107" s="112"/>
      <c r="PKP107" s="112"/>
      <c r="PKQ107" s="112"/>
      <c r="PKR107" s="113"/>
      <c r="PKS107" s="112"/>
      <c r="PKT107" s="112"/>
      <c r="PKU107" s="118" t="s">
        <v>141</v>
      </c>
      <c r="PKV107" s="112"/>
      <c r="PKW107" s="112"/>
      <c r="PKX107" s="112"/>
      <c r="PKY107" s="112"/>
      <c r="PKZ107" s="113"/>
      <c r="PLA107" s="112"/>
      <c r="PLB107" s="112"/>
      <c r="PLC107" s="118" t="s">
        <v>141</v>
      </c>
      <c r="PLD107" s="112"/>
      <c r="PLE107" s="112"/>
      <c r="PLF107" s="112"/>
      <c r="PLG107" s="112"/>
      <c r="PLH107" s="113"/>
      <c r="PLI107" s="112"/>
      <c r="PLJ107" s="112"/>
      <c r="PLK107" s="118" t="s">
        <v>141</v>
      </c>
      <c r="PLL107" s="112"/>
      <c r="PLM107" s="112"/>
      <c r="PLN107" s="112"/>
      <c r="PLO107" s="112"/>
      <c r="PLP107" s="113"/>
      <c r="PLQ107" s="112"/>
      <c r="PLR107" s="112"/>
      <c r="PLS107" s="118" t="s">
        <v>141</v>
      </c>
      <c r="PLT107" s="112"/>
      <c r="PLU107" s="112"/>
      <c r="PLV107" s="112"/>
      <c r="PLW107" s="112"/>
      <c r="PLX107" s="113"/>
      <c r="PLY107" s="112"/>
      <c r="PLZ107" s="112"/>
      <c r="PMA107" s="118" t="s">
        <v>141</v>
      </c>
      <c r="PMB107" s="112"/>
      <c r="PMC107" s="112"/>
      <c r="PMD107" s="112"/>
      <c r="PME107" s="112"/>
      <c r="PMF107" s="113"/>
      <c r="PMG107" s="112"/>
      <c r="PMH107" s="112"/>
      <c r="PMI107" s="118" t="s">
        <v>141</v>
      </c>
      <c r="PMJ107" s="112"/>
      <c r="PMK107" s="112"/>
      <c r="PML107" s="112"/>
      <c r="PMM107" s="112"/>
      <c r="PMN107" s="113"/>
      <c r="PMO107" s="112"/>
      <c r="PMP107" s="112"/>
      <c r="PMQ107" s="118" t="s">
        <v>141</v>
      </c>
      <c r="PMR107" s="112"/>
      <c r="PMS107" s="112"/>
      <c r="PMT107" s="112"/>
      <c r="PMU107" s="112"/>
      <c r="PMV107" s="113"/>
      <c r="PMW107" s="112"/>
      <c r="PMX107" s="112"/>
      <c r="PMY107" s="118" t="s">
        <v>141</v>
      </c>
      <c r="PMZ107" s="112"/>
      <c r="PNA107" s="112"/>
      <c r="PNB107" s="112"/>
      <c r="PNC107" s="112"/>
      <c r="PND107" s="113"/>
      <c r="PNE107" s="112"/>
      <c r="PNF107" s="112"/>
      <c r="PNG107" s="118" t="s">
        <v>141</v>
      </c>
      <c r="PNH107" s="112"/>
      <c r="PNI107" s="112"/>
      <c r="PNJ107" s="112"/>
      <c r="PNK107" s="112"/>
      <c r="PNL107" s="113"/>
      <c r="PNM107" s="112"/>
      <c r="PNN107" s="112"/>
      <c r="PNO107" s="118" t="s">
        <v>141</v>
      </c>
      <c r="PNP107" s="112"/>
      <c r="PNQ107" s="112"/>
      <c r="PNR107" s="112"/>
      <c r="PNS107" s="112"/>
      <c r="PNT107" s="113"/>
      <c r="PNU107" s="112"/>
      <c r="PNV107" s="112"/>
      <c r="PNW107" s="118" t="s">
        <v>141</v>
      </c>
      <c r="PNX107" s="112"/>
      <c r="PNY107" s="112"/>
      <c r="PNZ107" s="112"/>
      <c r="POA107" s="112"/>
      <c r="POB107" s="113"/>
      <c r="POC107" s="112"/>
      <c r="POD107" s="112"/>
      <c r="POE107" s="118" t="s">
        <v>141</v>
      </c>
      <c r="POF107" s="112"/>
      <c r="POG107" s="112"/>
      <c r="POH107" s="112"/>
      <c r="POI107" s="112"/>
      <c r="POJ107" s="113"/>
      <c r="POK107" s="112"/>
      <c r="POL107" s="112"/>
      <c r="POM107" s="118" t="s">
        <v>141</v>
      </c>
      <c r="PON107" s="112"/>
      <c r="POO107" s="112"/>
      <c r="POP107" s="112"/>
      <c r="POQ107" s="112"/>
      <c r="POR107" s="113"/>
      <c r="POS107" s="112"/>
      <c r="POT107" s="112"/>
      <c r="POU107" s="118" t="s">
        <v>141</v>
      </c>
      <c r="POV107" s="112"/>
      <c r="POW107" s="112"/>
      <c r="POX107" s="112"/>
      <c r="POY107" s="112"/>
      <c r="POZ107" s="113"/>
      <c r="PPA107" s="112"/>
      <c r="PPB107" s="112"/>
      <c r="PPC107" s="118" t="s">
        <v>141</v>
      </c>
      <c r="PPD107" s="112"/>
      <c r="PPE107" s="112"/>
      <c r="PPF107" s="112"/>
      <c r="PPG107" s="112"/>
      <c r="PPH107" s="113"/>
      <c r="PPI107" s="112"/>
      <c r="PPJ107" s="112"/>
      <c r="PPK107" s="118" t="s">
        <v>141</v>
      </c>
      <c r="PPL107" s="112"/>
      <c r="PPM107" s="112"/>
      <c r="PPN107" s="112"/>
      <c r="PPO107" s="112"/>
      <c r="PPP107" s="113"/>
      <c r="PPQ107" s="112"/>
      <c r="PPR107" s="112"/>
      <c r="PPS107" s="118" t="s">
        <v>141</v>
      </c>
      <c r="PPT107" s="112"/>
      <c r="PPU107" s="112"/>
      <c r="PPV107" s="112"/>
      <c r="PPW107" s="112"/>
      <c r="PPX107" s="113"/>
      <c r="PPY107" s="112"/>
      <c r="PPZ107" s="112"/>
      <c r="PQA107" s="118" t="s">
        <v>141</v>
      </c>
      <c r="PQB107" s="112"/>
      <c r="PQC107" s="112"/>
      <c r="PQD107" s="112"/>
      <c r="PQE107" s="112"/>
      <c r="PQF107" s="113"/>
      <c r="PQG107" s="112"/>
      <c r="PQH107" s="112"/>
      <c r="PQI107" s="118" t="s">
        <v>141</v>
      </c>
      <c r="PQJ107" s="112"/>
      <c r="PQK107" s="112"/>
      <c r="PQL107" s="112"/>
      <c r="PQM107" s="112"/>
      <c r="PQN107" s="113"/>
      <c r="PQO107" s="112"/>
      <c r="PQP107" s="112"/>
      <c r="PQQ107" s="118" t="s">
        <v>141</v>
      </c>
      <c r="PQR107" s="112"/>
      <c r="PQS107" s="112"/>
      <c r="PQT107" s="112"/>
      <c r="PQU107" s="112"/>
      <c r="PQV107" s="113"/>
      <c r="PQW107" s="112"/>
      <c r="PQX107" s="112"/>
      <c r="PQY107" s="118" t="s">
        <v>141</v>
      </c>
      <c r="PQZ107" s="112"/>
      <c r="PRA107" s="112"/>
      <c r="PRB107" s="112"/>
      <c r="PRC107" s="112"/>
      <c r="PRD107" s="113"/>
      <c r="PRE107" s="112"/>
      <c r="PRF107" s="112"/>
      <c r="PRG107" s="118" t="s">
        <v>141</v>
      </c>
      <c r="PRH107" s="112"/>
      <c r="PRI107" s="112"/>
      <c r="PRJ107" s="112"/>
      <c r="PRK107" s="112"/>
      <c r="PRL107" s="113"/>
      <c r="PRM107" s="112"/>
      <c r="PRN107" s="112"/>
      <c r="PRO107" s="118" t="s">
        <v>141</v>
      </c>
      <c r="PRP107" s="112"/>
      <c r="PRQ107" s="112"/>
      <c r="PRR107" s="112"/>
      <c r="PRS107" s="112"/>
      <c r="PRT107" s="113"/>
      <c r="PRU107" s="112"/>
      <c r="PRV107" s="112"/>
      <c r="PRW107" s="118" t="s">
        <v>141</v>
      </c>
      <c r="PRX107" s="112"/>
      <c r="PRY107" s="112"/>
      <c r="PRZ107" s="112"/>
      <c r="PSA107" s="112"/>
      <c r="PSB107" s="113"/>
      <c r="PSC107" s="112"/>
      <c r="PSD107" s="112"/>
      <c r="PSE107" s="118" t="s">
        <v>141</v>
      </c>
      <c r="PSF107" s="112"/>
      <c r="PSG107" s="112"/>
      <c r="PSH107" s="112"/>
      <c r="PSI107" s="112"/>
      <c r="PSJ107" s="113"/>
      <c r="PSK107" s="112"/>
      <c r="PSL107" s="112"/>
      <c r="PSM107" s="118" t="s">
        <v>141</v>
      </c>
      <c r="PSN107" s="112"/>
      <c r="PSO107" s="112"/>
      <c r="PSP107" s="112"/>
      <c r="PSQ107" s="112"/>
      <c r="PSR107" s="113"/>
      <c r="PSS107" s="112"/>
      <c r="PST107" s="112"/>
      <c r="PSU107" s="118" t="s">
        <v>141</v>
      </c>
      <c r="PSV107" s="112"/>
      <c r="PSW107" s="112"/>
      <c r="PSX107" s="112"/>
      <c r="PSY107" s="112"/>
      <c r="PSZ107" s="113"/>
      <c r="PTA107" s="112"/>
      <c r="PTB107" s="112"/>
      <c r="PTC107" s="118" t="s">
        <v>141</v>
      </c>
      <c r="PTD107" s="112"/>
      <c r="PTE107" s="112"/>
      <c r="PTF107" s="112"/>
      <c r="PTG107" s="112"/>
      <c r="PTH107" s="113"/>
      <c r="PTI107" s="112"/>
      <c r="PTJ107" s="112"/>
      <c r="PTK107" s="118" t="s">
        <v>141</v>
      </c>
      <c r="PTL107" s="112"/>
      <c r="PTM107" s="112"/>
      <c r="PTN107" s="112"/>
      <c r="PTO107" s="112"/>
      <c r="PTP107" s="113"/>
      <c r="PTQ107" s="112"/>
      <c r="PTR107" s="112"/>
      <c r="PTS107" s="118" t="s">
        <v>141</v>
      </c>
      <c r="PTT107" s="112"/>
      <c r="PTU107" s="112"/>
      <c r="PTV107" s="112"/>
      <c r="PTW107" s="112"/>
      <c r="PTX107" s="113"/>
      <c r="PTY107" s="112"/>
      <c r="PTZ107" s="112"/>
      <c r="PUA107" s="118" t="s">
        <v>141</v>
      </c>
      <c r="PUB107" s="112"/>
      <c r="PUC107" s="112"/>
      <c r="PUD107" s="112"/>
      <c r="PUE107" s="112"/>
      <c r="PUF107" s="113"/>
      <c r="PUG107" s="112"/>
      <c r="PUH107" s="112"/>
      <c r="PUI107" s="118" t="s">
        <v>141</v>
      </c>
      <c r="PUJ107" s="112"/>
      <c r="PUK107" s="112"/>
      <c r="PUL107" s="112"/>
      <c r="PUM107" s="112"/>
      <c r="PUN107" s="113"/>
      <c r="PUO107" s="112"/>
      <c r="PUP107" s="112"/>
      <c r="PUQ107" s="118" t="s">
        <v>141</v>
      </c>
      <c r="PUR107" s="112"/>
      <c r="PUS107" s="112"/>
      <c r="PUT107" s="112"/>
      <c r="PUU107" s="112"/>
      <c r="PUV107" s="113"/>
      <c r="PUW107" s="112"/>
      <c r="PUX107" s="112"/>
      <c r="PUY107" s="118" t="s">
        <v>141</v>
      </c>
      <c r="PUZ107" s="112"/>
      <c r="PVA107" s="112"/>
      <c r="PVB107" s="112"/>
      <c r="PVC107" s="112"/>
      <c r="PVD107" s="113"/>
      <c r="PVE107" s="112"/>
      <c r="PVF107" s="112"/>
      <c r="PVG107" s="118" t="s">
        <v>141</v>
      </c>
      <c r="PVH107" s="112"/>
      <c r="PVI107" s="112"/>
      <c r="PVJ107" s="112"/>
      <c r="PVK107" s="112"/>
      <c r="PVL107" s="113"/>
      <c r="PVM107" s="112"/>
      <c r="PVN107" s="112"/>
      <c r="PVO107" s="118" t="s">
        <v>141</v>
      </c>
      <c r="PVP107" s="112"/>
      <c r="PVQ107" s="112"/>
      <c r="PVR107" s="112"/>
      <c r="PVS107" s="112"/>
      <c r="PVT107" s="113"/>
      <c r="PVU107" s="112"/>
      <c r="PVV107" s="112"/>
      <c r="PVW107" s="118" t="s">
        <v>141</v>
      </c>
      <c r="PVX107" s="112"/>
      <c r="PVY107" s="112"/>
      <c r="PVZ107" s="112"/>
      <c r="PWA107" s="112"/>
      <c r="PWB107" s="113"/>
      <c r="PWC107" s="112"/>
      <c r="PWD107" s="112"/>
      <c r="PWE107" s="118" t="s">
        <v>141</v>
      </c>
      <c r="PWF107" s="112"/>
      <c r="PWG107" s="112"/>
      <c r="PWH107" s="112"/>
      <c r="PWI107" s="112"/>
      <c r="PWJ107" s="113"/>
      <c r="PWK107" s="112"/>
      <c r="PWL107" s="112"/>
      <c r="PWM107" s="118" t="s">
        <v>141</v>
      </c>
      <c r="PWN107" s="112"/>
      <c r="PWO107" s="112"/>
      <c r="PWP107" s="112"/>
      <c r="PWQ107" s="112"/>
      <c r="PWR107" s="113"/>
      <c r="PWS107" s="112"/>
      <c r="PWT107" s="112"/>
      <c r="PWU107" s="118" t="s">
        <v>141</v>
      </c>
      <c r="PWV107" s="112"/>
      <c r="PWW107" s="112"/>
      <c r="PWX107" s="112"/>
      <c r="PWY107" s="112"/>
      <c r="PWZ107" s="113"/>
      <c r="PXA107" s="112"/>
      <c r="PXB107" s="112"/>
      <c r="PXC107" s="118" t="s">
        <v>141</v>
      </c>
      <c r="PXD107" s="112"/>
      <c r="PXE107" s="112"/>
      <c r="PXF107" s="112"/>
      <c r="PXG107" s="112"/>
      <c r="PXH107" s="113"/>
      <c r="PXI107" s="112"/>
      <c r="PXJ107" s="112"/>
      <c r="PXK107" s="118" t="s">
        <v>141</v>
      </c>
      <c r="PXL107" s="112"/>
      <c r="PXM107" s="112"/>
      <c r="PXN107" s="112"/>
      <c r="PXO107" s="112"/>
      <c r="PXP107" s="113"/>
      <c r="PXQ107" s="112"/>
      <c r="PXR107" s="112"/>
      <c r="PXS107" s="118" t="s">
        <v>141</v>
      </c>
      <c r="PXT107" s="112"/>
      <c r="PXU107" s="112"/>
      <c r="PXV107" s="112"/>
      <c r="PXW107" s="112"/>
      <c r="PXX107" s="113"/>
      <c r="PXY107" s="112"/>
      <c r="PXZ107" s="112"/>
      <c r="PYA107" s="118" t="s">
        <v>141</v>
      </c>
      <c r="PYB107" s="112"/>
      <c r="PYC107" s="112"/>
      <c r="PYD107" s="112"/>
      <c r="PYE107" s="112"/>
      <c r="PYF107" s="113"/>
      <c r="PYG107" s="112"/>
      <c r="PYH107" s="112"/>
      <c r="PYI107" s="118" t="s">
        <v>141</v>
      </c>
      <c r="PYJ107" s="112"/>
      <c r="PYK107" s="112"/>
      <c r="PYL107" s="112"/>
      <c r="PYM107" s="112"/>
      <c r="PYN107" s="113"/>
      <c r="PYO107" s="112"/>
      <c r="PYP107" s="112"/>
      <c r="PYQ107" s="118" t="s">
        <v>141</v>
      </c>
      <c r="PYR107" s="112"/>
      <c r="PYS107" s="112"/>
      <c r="PYT107" s="112"/>
      <c r="PYU107" s="112"/>
      <c r="PYV107" s="113"/>
      <c r="PYW107" s="112"/>
      <c r="PYX107" s="112"/>
      <c r="PYY107" s="118" t="s">
        <v>141</v>
      </c>
      <c r="PYZ107" s="112"/>
      <c r="PZA107" s="112"/>
      <c r="PZB107" s="112"/>
      <c r="PZC107" s="112"/>
      <c r="PZD107" s="113"/>
      <c r="PZE107" s="112"/>
      <c r="PZF107" s="112"/>
      <c r="PZG107" s="118" t="s">
        <v>141</v>
      </c>
      <c r="PZH107" s="112"/>
      <c r="PZI107" s="112"/>
      <c r="PZJ107" s="112"/>
      <c r="PZK107" s="112"/>
      <c r="PZL107" s="113"/>
      <c r="PZM107" s="112"/>
      <c r="PZN107" s="112"/>
      <c r="PZO107" s="118" t="s">
        <v>141</v>
      </c>
      <c r="PZP107" s="112"/>
      <c r="PZQ107" s="112"/>
      <c r="PZR107" s="112"/>
      <c r="PZS107" s="112"/>
      <c r="PZT107" s="113"/>
      <c r="PZU107" s="112"/>
      <c r="PZV107" s="112"/>
      <c r="PZW107" s="118" t="s">
        <v>141</v>
      </c>
      <c r="PZX107" s="112"/>
      <c r="PZY107" s="112"/>
      <c r="PZZ107" s="112"/>
      <c r="QAA107" s="112"/>
      <c r="QAB107" s="113"/>
      <c r="QAC107" s="112"/>
      <c r="QAD107" s="112"/>
      <c r="QAE107" s="118" t="s">
        <v>141</v>
      </c>
      <c r="QAF107" s="112"/>
      <c r="QAG107" s="112"/>
      <c r="QAH107" s="112"/>
      <c r="QAI107" s="112"/>
      <c r="QAJ107" s="113"/>
      <c r="QAK107" s="112"/>
      <c r="QAL107" s="112"/>
      <c r="QAM107" s="118" t="s">
        <v>141</v>
      </c>
      <c r="QAN107" s="112"/>
      <c r="QAO107" s="112"/>
      <c r="QAP107" s="112"/>
      <c r="QAQ107" s="112"/>
      <c r="QAR107" s="113"/>
      <c r="QAS107" s="112"/>
      <c r="QAT107" s="112"/>
      <c r="QAU107" s="118" t="s">
        <v>141</v>
      </c>
      <c r="QAV107" s="112"/>
      <c r="QAW107" s="112"/>
      <c r="QAX107" s="112"/>
      <c r="QAY107" s="112"/>
      <c r="QAZ107" s="113"/>
      <c r="QBA107" s="112"/>
      <c r="QBB107" s="112"/>
      <c r="QBC107" s="118" t="s">
        <v>141</v>
      </c>
      <c r="QBD107" s="112"/>
      <c r="QBE107" s="112"/>
      <c r="QBF107" s="112"/>
      <c r="QBG107" s="112"/>
      <c r="QBH107" s="113"/>
      <c r="QBI107" s="112"/>
      <c r="QBJ107" s="112"/>
      <c r="QBK107" s="118" t="s">
        <v>141</v>
      </c>
      <c r="QBL107" s="112"/>
      <c r="QBM107" s="112"/>
      <c r="QBN107" s="112"/>
      <c r="QBO107" s="112"/>
      <c r="QBP107" s="113"/>
      <c r="QBQ107" s="112"/>
      <c r="QBR107" s="112"/>
      <c r="QBS107" s="118" t="s">
        <v>141</v>
      </c>
      <c r="QBT107" s="112"/>
      <c r="QBU107" s="112"/>
      <c r="QBV107" s="112"/>
      <c r="QBW107" s="112"/>
      <c r="QBX107" s="113"/>
      <c r="QBY107" s="112"/>
      <c r="QBZ107" s="112"/>
      <c r="QCA107" s="118" t="s">
        <v>141</v>
      </c>
      <c r="QCB107" s="112"/>
      <c r="QCC107" s="112"/>
      <c r="QCD107" s="112"/>
      <c r="QCE107" s="112"/>
      <c r="QCF107" s="113"/>
      <c r="QCG107" s="112"/>
      <c r="QCH107" s="112"/>
      <c r="QCI107" s="118" t="s">
        <v>141</v>
      </c>
      <c r="QCJ107" s="112"/>
      <c r="QCK107" s="112"/>
      <c r="QCL107" s="112"/>
      <c r="QCM107" s="112"/>
      <c r="QCN107" s="113"/>
      <c r="QCO107" s="112"/>
      <c r="QCP107" s="112"/>
      <c r="QCQ107" s="118" t="s">
        <v>141</v>
      </c>
      <c r="QCR107" s="112"/>
      <c r="QCS107" s="112"/>
      <c r="QCT107" s="112"/>
      <c r="QCU107" s="112"/>
      <c r="QCV107" s="113"/>
      <c r="QCW107" s="112"/>
      <c r="QCX107" s="112"/>
      <c r="QCY107" s="118" t="s">
        <v>141</v>
      </c>
      <c r="QCZ107" s="112"/>
      <c r="QDA107" s="112"/>
      <c r="QDB107" s="112"/>
      <c r="QDC107" s="112"/>
      <c r="QDD107" s="113"/>
      <c r="QDE107" s="112"/>
      <c r="QDF107" s="112"/>
      <c r="QDG107" s="118" t="s">
        <v>141</v>
      </c>
      <c r="QDH107" s="112"/>
      <c r="QDI107" s="112"/>
      <c r="QDJ107" s="112"/>
      <c r="QDK107" s="112"/>
      <c r="QDL107" s="113"/>
      <c r="QDM107" s="112"/>
      <c r="QDN107" s="112"/>
      <c r="QDO107" s="118" t="s">
        <v>141</v>
      </c>
      <c r="QDP107" s="112"/>
      <c r="QDQ107" s="112"/>
      <c r="QDR107" s="112"/>
      <c r="QDS107" s="112"/>
      <c r="QDT107" s="113"/>
      <c r="QDU107" s="112"/>
      <c r="QDV107" s="112"/>
      <c r="QDW107" s="118" t="s">
        <v>141</v>
      </c>
      <c r="QDX107" s="112"/>
      <c r="QDY107" s="112"/>
      <c r="QDZ107" s="112"/>
      <c r="QEA107" s="112"/>
      <c r="QEB107" s="113"/>
      <c r="QEC107" s="112"/>
      <c r="QED107" s="112"/>
      <c r="QEE107" s="118" t="s">
        <v>141</v>
      </c>
      <c r="QEF107" s="112"/>
      <c r="QEG107" s="112"/>
      <c r="QEH107" s="112"/>
      <c r="QEI107" s="112"/>
      <c r="QEJ107" s="113"/>
      <c r="QEK107" s="112"/>
      <c r="QEL107" s="112"/>
      <c r="QEM107" s="118" t="s">
        <v>141</v>
      </c>
      <c r="QEN107" s="112"/>
      <c r="QEO107" s="112"/>
      <c r="QEP107" s="112"/>
      <c r="QEQ107" s="112"/>
      <c r="QER107" s="113"/>
      <c r="QES107" s="112"/>
      <c r="QET107" s="112"/>
      <c r="QEU107" s="118" t="s">
        <v>141</v>
      </c>
      <c r="QEV107" s="112"/>
      <c r="QEW107" s="112"/>
      <c r="QEX107" s="112"/>
      <c r="QEY107" s="112"/>
      <c r="QEZ107" s="113"/>
      <c r="QFA107" s="112"/>
      <c r="QFB107" s="112"/>
      <c r="QFC107" s="118" t="s">
        <v>141</v>
      </c>
      <c r="QFD107" s="112"/>
      <c r="QFE107" s="112"/>
      <c r="QFF107" s="112"/>
      <c r="QFG107" s="112"/>
      <c r="QFH107" s="113"/>
      <c r="QFI107" s="112"/>
      <c r="QFJ107" s="112"/>
      <c r="QFK107" s="118" t="s">
        <v>141</v>
      </c>
      <c r="QFL107" s="112"/>
      <c r="QFM107" s="112"/>
      <c r="QFN107" s="112"/>
      <c r="QFO107" s="112"/>
      <c r="QFP107" s="113"/>
      <c r="QFQ107" s="112"/>
      <c r="QFR107" s="112"/>
      <c r="QFS107" s="118" t="s">
        <v>141</v>
      </c>
      <c r="QFT107" s="112"/>
      <c r="QFU107" s="112"/>
      <c r="QFV107" s="112"/>
      <c r="QFW107" s="112"/>
      <c r="QFX107" s="113"/>
      <c r="QFY107" s="112"/>
      <c r="QFZ107" s="112"/>
      <c r="QGA107" s="118" t="s">
        <v>141</v>
      </c>
      <c r="QGB107" s="112"/>
      <c r="QGC107" s="112"/>
      <c r="QGD107" s="112"/>
      <c r="QGE107" s="112"/>
      <c r="QGF107" s="113"/>
      <c r="QGG107" s="112"/>
      <c r="QGH107" s="112"/>
      <c r="QGI107" s="118" t="s">
        <v>141</v>
      </c>
      <c r="QGJ107" s="112"/>
      <c r="QGK107" s="112"/>
      <c r="QGL107" s="112"/>
      <c r="QGM107" s="112"/>
      <c r="QGN107" s="113"/>
      <c r="QGO107" s="112"/>
      <c r="QGP107" s="112"/>
      <c r="QGQ107" s="118" t="s">
        <v>141</v>
      </c>
      <c r="QGR107" s="112"/>
      <c r="QGS107" s="112"/>
      <c r="QGT107" s="112"/>
      <c r="QGU107" s="112"/>
      <c r="QGV107" s="113"/>
      <c r="QGW107" s="112"/>
      <c r="QGX107" s="112"/>
      <c r="QGY107" s="118" t="s">
        <v>141</v>
      </c>
      <c r="QGZ107" s="112"/>
      <c r="QHA107" s="112"/>
      <c r="QHB107" s="112"/>
      <c r="QHC107" s="112"/>
      <c r="QHD107" s="113"/>
      <c r="QHE107" s="112"/>
      <c r="QHF107" s="112"/>
      <c r="QHG107" s="118" t="s">
        <v>141</v>
      </c>
      <c r="QHH107" s="112"/>
      <c r="QHI107" s="112"/>
      <c r="QHJ107" s="112"/>
      <c r="QHK107" s="112"/>
      <c r="QHL107" s="113"/>
      <c r="QHM107" s="112"/>
      <c r="QHN107" s="112"/>
      <c r="QHO107" s="118" t="s">
        <v>141</v>
      </c>
      <c r="QHP107" s="112"/>
      <c r="QHQ107" s="112"/>
      <c r="QHR107" s="112"/>
      <c r="QHS107" s="112"/>
      <c r="QHT107" s="113"/>
      <c r="QHU107" s="112"/>
      <c r="QHV107" s="112"/>
      <c r="QHW107" s="118" t="s">
        <v>141</v>
      </c>
      <c r="QHX107" s="112"/>
      <c r="QHY107" s="112"/>
      <c r="QHZ107" s="112"/>
      <c r="QIA107" s="112"/>
      <c r="QIB107" s="113"/>
      <c r="QIC107" s="112"/>
      <c r="QID107" s="112"/>
      <c r="QIE107" s="118" t="s">
        <v>141</v>
      </c>
      <c r="QIF107" s="112"/>
      <c r="QIG107" s="112"/>
      <c r="QIH107" s="112"/>
      <c r="QII107" s="112"/>
      <c r="QIJ107" s="113"/>
      <c r="QIK107" s="112"/>
      <c r="QIL107" s="112"/>
      <c r="QIM107" s="118" t="s">
        <v>141</v>
      </c>
      <c r="QIN107" s="112"/>
      <c r="QIO107" s="112"/>
      <c r="QIP107" s="112"/>
      <c r="QIQ107" s="112"/>
      <c r="QIR107" s="113"/>
      <c r="QIS107" s="112"/>
      <c r="QIT107" s="112"/>
      <c r="QIU107" s="118" t="s">
        <v>141</v>
      </c>
      <c r="QIV107" s="112"/>
      <c r="QIW107" s="112"/>
      <c r="QIX107" s="112"/>
      <c r="QIY107" s="112"/>
      <c r="QIZ107" s="113"/>
      <c r="QJA107" s="112"/>
      <c r="QJB107" s="112"/>
      <c r="QJC107" s="118" t="s">
        <v>141</v>
      </c>
      <c r="QJD107" s="112"/>
      <c r="QJE107" s="112"/>
      <c r="QJF107" s="112"/>
      <c r="QJG107" s="112"/>
      <c r="QJH107" s="113"/>
      <c r="QJI107" s="112"/>
      <c r="QJJ107" s="112"/>
      <c r="QJK107" s="118" t="s">
        <v>141</v>
      </c>
      <c r="QJL107" s="112"/>
      <c r="QJM107" s="112"/>
      <c r="QJN107" s="112"/>
      <c r="QJO107" s="112"/>
      <c r="QJP107" s="113"/>
      <c r="QJQ107" s="112"/>
      <c r="QJR107" s="112"/>
      <c r="QJS107" s="118" t="s">
        <v>141</v>
      </c>
      <c r="QJT107" s="112"/>
      <c r="QJU107" s="112"/>
      <c r="QJV107" s="112"/>
      <c r="QJW107" s="112"/>
      <c r="QJX107" s="113"/>
      <c r="QJY107" s="112"/>
      <c r="QJZ107" s="112"/>
      <c r="QKA107" s="118" t="s">
        <v>141</v>
      </c>
      <c r="QKB107" s="112"/>
      <c r="QKC107" s="112"/>
      <c r="QKD107" s="112"/>
      <c r="QKE107" s="112"/>
      <c r="QKF107" s="113"/>
      <c r="QKG107" s="112"/>
      <c r="QKH107" s="112"/>
      <c r="QKI107" s="118" t="s">
        <v>141</v>
      </c>
      <c r="QKJ107" s="112"/>
      <c r="QKK107" s="112"/>
      <c r="QKL107" s="112"/>
      <c r="QKM107" s="112"/>
      <c r="QKN107" s="113"/>
      <c r="QKO107" s="112"/>
      <c r="QKP107" s="112"/>
      <c r="QKQ107" s="118" t="s">
        <v>141</v>
      </c>
      <c r="QKR107" s="112"/>
      <c r="QKS107" s="112"/>
      <c r="QKT107" s="112"/>
      <c r="QKU107" s="112"/>
      <c r="QKV107" s="113"/>
      <c r="QKW107" s="112"/>
      <c r="QKX107" s="112"/>
      <c r="QKY107" s="118" t="s">
        <v>141</v>
      </c>
      <c r="QKZ107" s="112"/>
      <c r="QLA107" s="112"/>
      <c r="QLB107" s="112"/>
      <c r="QLC107" s="112"/>
      <c r="QLD107" s="113"/>
      <c r="QLE107" s="112"/>
      <c r="QLF107" s="112"/>
      <c r="QLG107" s="118" t="s">
        <v>141</v>
      </c>
      <c r="QLH107" s="112"/>
      <c r="QLI107" s="112"/>
      <c r="QLJ107" s="112"/>
      <c r="QLK107" s="112"/>
      <c r="QLL107" s="113"/>
      <c r="QLM107" s="112"/>
      <c r="QLN107" s="112"/>
      <c r="QLO107" s="118" t="s">
        <v>141</v>
      </c>
      <c r="QLP107" s="112"/>
      <c r="QLQ107" s="112"/>
      <c r="QLR107" s="112"/>
      <c r="QLS107" s="112"/>
      <c r="QLT107" s="113"/>
      <c r="QLU107" s="112"/>
      <c r="QLV107" s="112"/>
      <c r="QLW107" s="118" t="s">
        <v>141</v>
      </c>
      <c r="QLX107" s="112"/>
      <c r="QLY107" s="112"/>
      <c r="QLZ107" s="112"/>
      <c r="QMA107" s="112"/>
      <c r="QMB107" s="113"/>
      <c r="QMC107" s="112"/>
      <c r="QMD107" s="112"/>
      <c r="QME107" s="118" t="s">
        <v>141</v>
      </c>
      <c r="QMF107" s="112"/>
      <c r="QMG107" s="112"/>
      <c r="QMH107" s="112"/>
      <c r="QMI107" s="112"/>
      <c r="QMJ107" s="113"/>
      <c r="QMK107" s="112"/>
      <c r="QML107" s="112"/>
      <c r="QMM107" s="118" t="s">
        <v>141</v>
      </c>
      <c r="QMN107" s="112"/>
      <c r="QMO107" s="112"/>
      <c r="QMP107" s="112"/>
      <c r="QMQ107" s="112"/>
      <c r="QMR107" s="113"/>
      <c r="QMS107" s="112"/>
      <c r="QMT107" s="112"/>
      <c r="QMU107" s="118" t="s">
        <v>141</v>
      </c>
      <c r="QMV107" s="112"/>
      <c r="QMW107" s="112"/>
      <c r="QMX107" s="112"/>
      <c r="QMY107" s="112"/>
      <c r="QMZ107" s="113"/>
      <c r="QNA107" s="112"/>
      <c r="QNB107" s="112"/>
      <c r="QNC107" s="118" t="s">
        <v>141</v>
      </c>
      <c r="QND107" s="112"/>
      <c r="QNE107" s="112"/>
      <c r="QNF107" s="112"/>
      <c r="QNG107" s="112"/>
      <c r="QNH107" s="113"/>
      <c r="QNI107" s="112"/>
      <c r="QNJ107" s="112"/>
      <c r="QNK107" s="118" t="s">
        <v>141</v>
      </c>
      <c r="QNL107" s="112"/>
      <c r="QNM107" s="112"/>
      <c r="QNN107" s="112"/>
      <c r="QNO107" s="112"/>
      <c r="QNP107" s="113"/>
      <c r="QNQ107" s="112"/>
      <c r="QNR107" s="112"/>
      <c r="QNS107" s="118" t="s">
        <v>141</v>
      </c>
      <c r="QNT107" s="112"/>
      <c r="QNU107" s="112"/>
      <c r="QNV107" s="112"/>
      <c r="QNW107" s="112"/>
      <c r="QNX107" s="113"/>
      <c r="QNY107" s="112"/>
      <c r="QNZ107" s="112"/>
      <c r="QOA107" s="118" t="s">
        <v>141</v>
      </c>
      <c r="QOB107" s="112"/>
      <c r="QOC107" s="112"/>
      <c r="QOD107" s="112"/>
      <c r="QOE107" s="112"/>
      <c r="QOF107" s="113"/>
      <c r="QOG107" s="112"/>
      <c r="QOH107" s="112"/>
      <c r="QOI107" s="118" t="s">
        <v>141</v>
      </c>
      <c r="QOJ107" s="112"/>
      <c r="QOK107" s="112"/>
      <c r="QOL107" s="112"/>
      <c r="QOM107" s="112"/>
      <c r="QON107" s="113"/>
      <c r="QOO107" s="112"/>
      <c r="QOP107" s="112"/>
      <c r="QOQ107" s="118" t="s">
        <v>141</v>
      </c>
      <c r="QOR107" s="112"/>
      <c r="QOS107" s="112"/>
      <c r="QOT107" s="112"/>
      <c r="QOU107" s="112"/>
      <c r="QOV107" s="113"/>
      <c r="QOW107" s="112"/>
      <c r="QOX107" s="112"/>
      <c r="QOY107" s="118" t="s">
        <v>141</v>
      </c>
      <c r="QOZ107" s="112"/>
      <c r="QPA107" s="112"/>
      <c r="QPB107" s="112"/>
      <c r="QPC107" s="112"/>
      <c r="QPD107" s="113"/>
      <c r="QPE107" s="112"/>
      <c r="QPF107" s="112"/>
      <c r="QPG107" s="118" t="s">
        <v>141</v>
      </c>
      <c r="QPH107" s="112"/>
      <c r="QPI107" s="112"/>
      <c r="QPJ107" s="112"/>
      <c r="QPK107" s="112"/>
      <c r="QPL107" s="113"/>
      <c r="QPM107" s="112"/>
      <c r="QPN107" s="112"/>
      <c r="QPO107" s="118" t="s">
        <v>141</v>
      </c>
      <c r="QPP107" s="112"/>
      <c r="QPQ107" s="112"/>
      <c r="QPR107" s="112"/>
      <c r="QPS107" s="112"/>
      <c r="QPT107" s="113"/>
      <c r="QPU107" s="112"/>
      <c r="QPV107" s="112"/>
      <c r="QPW107" s="118" t="s">
        <v>141</v>
      </c>
      <c r="QPX107" s="112"/>
      <c r="QPY107" s="112"/>
      <c r="QPZ107" s="112"/>
      <c r="QQA107" s="112"/>
      <c r="QQB107" s="113"/>
      <c r="QQC107" s="112"/>
      <c r="QQD107" s="112"/>
      <c r="QQE107" s="118" t="s">
        <v>141</v>
      </c>
      <c r="QQF107" s="112"/>
      <c r="QQG107" s="112"/>
      <c r="QQH107" s="112"/>
      <c r="QQI107" s="112"/>
      <c r="QQJ107" s="113"/>
      <c r="QQK107" s="112"/>
      <c r="QQL107" s="112"/>
      <c r="QQM107" s="118" t="s">
        <v>141</v>
      </c>
      <c r="QQN107" s="112"/>
      <c r="QQO107" s="112"/>
      <c r="QQP107" s="112"/>
      <c r="QQQ107" s="112"/>
      <c r="QQR107" s="113"/>
      <c r="QQS107" s="112"/>
      <c r="QQT107" s="112"/>
      <c r="QQU107" s="118" t="s">
        <v>141</v>
      </c>
      <c r="QQV107" s="112"/>
      <c r="QQW107" s="112"/>
      <c r="QQX107" s="112"/>
      <c r="QQY107" s="112"/>
      <c r="QQZ107" s="113"/>
      <c r="QRA107" s="112"/>
      <c r="QRB107" s="112"/>
      <c r="QRC107" s="118" t="s">
        <v>141</v>
      </c>
      <c r="QRD107" s="112"/>
      <c r="QRE107" s="112"/>
      <c r="QRF107" s="112"/>
      <c r="QRG107" s="112"/>
      <c r="QRH107" s="113"/>
      <c r="QRI107" s="112"/>
      <c r="QRJ107" s="112"/>
      <c r="QRK107" s="118" t="s">
        <v>141</v>
      </c>
      <c r="QRL107" s="112"/>
      <c r="QRM107" s="112"/>
      <c r="QRN107" s="112"/>
      <c r="QRO107" s="112"/>
      <c r="QRP107" s="113"/>
      <c r="QRQ107" s="112"/>
      <c r="QRR107" s="112"/>
      <c r="QRS107" s="118" t="s">
        <v>141</v>
      </c>
      <c r="QRT107" s="112"/>
      <c r="QRU107" s="112"/>
      <c r="QRV107" s="112"/>
      <c r="QRW107" s="112"/>
      <c r="QRX107" s="113"/>
      <c r="QRY107" s="112"/>
      <c r="QRZ107" s="112"/>
      <c r="QSA107" s="118" t="s">
        <v>141</v>
      </c>
      <c r="QSB107" s="112"/>
      <c r="QSC107" s="112"/>
      <c r="QSD107" s="112"/>
      <c r="QSE107" s="112"/>
      <c r="QSF107" s="113"/>
      <c r="QSG107" s="112"/>
      <c r="QSH107" s="112"/>
      <c r="QSI107" s="118" t="s">
        <v>141</v>
      </c>
      <c r="QSJ107" s="112"/>
      <c r="QSK107" s="112"/>
      <c r="QSL107" s="112"/>
      <c r="QSM107" s="112"/>
      <c r="QSN107" s="113"/>
      <c r="QSO107" s="112"/>
      <c r="QSP107" s="112"/>
      <c r="QSQ107" s="118" t="s">
        <v>141</v>
      </c>
      <c r="QSR107" s="112"/>
      <c r="QSS107" s="112"/>
      <c r="QST107" s="112"/>
      <c r="QSU107" s="112"/>
      <c r="QSV107" s="113"/>
      <c r="QSW107" s="112"/>
      <c r="QSX107" s="112"/>
      <c r="QSY107" s="118" t="s">
        <v>141</v>
      </c>
      <c r="QSZ107" s="112"/>
      <c r="QTA107" s="112"/>
      <c r="QTB107" s="112"/>
      <c r="QTC107" s="112"/>
      <c r="QTD107" s="113"/>
      <c r="QTE107" s="112"/>
      <c r="QTF107" s="112"/>
      <c r="QTG107" s="118" t="s">
        <v>141</v>
      </c>
      <c r="QTH107" s="112"/>
      <c r="QTI107" s="112"/>
      <c r="QTJ107" s="112"/>
      <c r="QTK107" s="112"/>
      <c r="QTL107" s="113"/>
      <c r="QTM107" s="112"/>
      <c r="QTN107" s="112"/>
      <c r="QTO107" s="118" t="s">
        <v>141</v>
      </c>
      <c r="QTP107" s="112"/>
      <c r="QTQ107" s="112"/>
      <c r="QTR107" s="112"/>
      <c r="QTS107" s="112"/>
      <c r="QTT107" s="113"/>
      <c r="QTU107" s="112"/>
      <c r="QTV107" s="112"/>
      <c r="QTW107" s="118" t="s">
        <v>141</v>
      </c>
      <c r="QTX107" s="112"/>
      <c r="QTY107" s="112"/>
      <c r="QTZ107" s="112"/>
      <c r="QUA107" s="112"/>
      <c r="QUB107" s="113"/>
      <c r="QUC107" s="112"/>
      <c r="QUD107" s="112"/>
      <c r="QUE107" s="118" t="s">
        <v>141</v>
      </c>
      <c r="QUF107" s="112"/>
      <c r="QUG107" s="112"/>
      <c r="QUH107" s="112"/>
      <c r="QUI107" s="112"/>
      <c r="QUJ107" s="113"/>
      <c r="QUK107" s="112"/>
      <c r="QUL107" s="112"/>
      <c r="QUM107" s="118" t="s">
        <v>141</v>
      </c>
      <c r="QUN107" s="112"/>
      <c r="QUO107" s="112"/>
      <c r="QUP107" s="112"/>
      <c r="QUQ107" s="112"/>
      <c r="QUR107" s="113"/>
      <c r="QUS107" s="112"/>
      <c r="QUT107" s="112"/>
      <c r="QUU107" s="118" t="s">
        <v>141</v>
      </c>
      <c r="QUV107" s="112"/>
      <c r="QUW107" s="112"/>
      <c r="QUX107" s="112"/>
      <c r="QUY107" s="112"/>
      <c r="QUZ107" s="113"/>
      <c r="QVA107" s="112"/>
      <c r="QVB107" s="112"/>
      <c r="QVC107" s="118" t="s">
        <v>141</v>
      </c>
      <c r="QVD107" s="112"/>
      <c r="QVE107" s="112"/>
      <c r="QVF107" s="112"/>
      <c r="QVG107" s="112"/>
      <c r="QVH107" s="113"/>
      <c r="QVI107" s="112"/>
      <c r="QVJ107" s="112"/>
      <c r="QVK107" s="118" t="s">
        <v>141</v>
      </c>
      <c r="QVL107" s="112"/>
      <c r="QVM107" s="112"/>
      <c r="QVN107" s="112"/>
      <c r="QVO107" s="112"/>
      <c r="QVP107" s="113"/>
      <c r="QVQ107" s="112"/>
      <c r="QVR107" s="112"/>
      <c r="QVS107" s="118" t="s">
        <v>141</v>
      </c>
      <c r="QVT107" s="112"/>
      <c r="QVU107" s="112"/>
      <c r="QVV107" s="112"/>
      <c r="QVW107" s="112"/>
      <c r="QVX107" s="113"/>
      <c r="QVY107" s="112"/>
      <c r="QVZ107" s="112"/>
      <c r="QWA107" s="118" t="s">
        <v>141</v>
      </c>
      <c r="QWB107" s="112"/>
      <c r="QWC107" s="112"/>
      <c r="QWD107" s="112"/>
      <c r="QWE107" s="112"/>
      <c r="QWF107" s="113"/>
      <c r="QWG107" s="112"/>
      <c r="QWH107" s="112"/>
      <c r="QWI107" s="118" t="s">
        <v>141</v>
      </c>
      <c r="QWJ107" s="112"/>
      <c r="QWK107" s="112"/>
      <c r="QWL107" s="112"/>
      <c r="QWM107" s="112"/>
      <c r="QWN107" s="113"/>
      <c r="QWO107" s="112"/>
      <c r="QWP107" s="112"/>
      <c r="QWQ107" s="118" t="s">
        <v>141</v>
      </c>
      <c r="QWR107" s="112"/>
      <c r="QWS107" s="112"/>
      <c r="QWT107" s="112"/>
      <c r="QWU107" s="112"/>
      <c r="QWV107" s="113"/>
      <c r="QWW107" s="112"/>
      <c r="QWX107" s="112"/>
      <c r="QWY107" s="118" t="s">
        <v>141</v>
      </c>
      <c r="QWZ107" s="112"/>
      <c r="QXA107" s="112"/>
      <c r="QXB107" s="112"/>
      <c r="QXC107" s="112"/>
      <c r="QXD107" s="113"/>
      <c r="QXE107" s="112"/>
      <c r="QXF107" s="112"/>
      <c r="QXG107" s="118" t="s">
        <v>141</v>
      </c>
      <c r="QXH107" s="112"/>
      <c r="QXI107" s="112"/>
      <c r="QXJ107" s="112"/>
      <c r="QXK107" s="112"/>
      <c r="QXL107" s="113"/>
      <c r="QXM107" s="112"/>
      <c r="QXN107" s="112"/>
      <c r="QXO107" s="118" t="s">
        <v>141</v>
      </c>
      <c r="QXP107" s="112"/>
      <c r="QXQ107" s="112"/>
      <c r="QXR107" s="112"/>
      <c r="QXS107" s="112"/>
      <c r="QXT107" s="113"/>
      <c r="QXU107" s="112"/>
      <c r="QXV107" s="112"/>
      <c r="QXW107" s="118" t="s">
        <v>141</v>
      </c>
      <c r="QXX107" s="112"/>
      <c r="QXY107" s="112"/>
      <c r="QXZ107" s="112"/>
      <c r="QYA107" s="112"/>
      <c r="QYB107" s="113"/>
      <c r="QYC107" s="112"/>
      <c r="QYD107" s="112"/>
      <c r="QYE107" s="118" t="s">
        <v>141</v>
      </c>
      <c r="QYF107" s="112"/>
      <c r="QYG107" s="112"/>
      <c r="QYH107" s="112"/>
      <c r="QYI107" s="112"/>
      <c r="QYJ107" s="113"/>
      <c r="QYK107" s="112"/>
      <c r="QYL107" s="112"/>
      <c r="QYM107" s="118" t="s">
        <v>141</v>
      </c>
      <c r="QYN107" s="112"/>
      <c r="QYO107" s="112"/>
      <c r="QYP107" s="112"/>
      <c r="QYQ107" s="112"/>
      <c r="QYR107" s="113"/>
      <c r="QYS107" s="112"/>
      <c r="QYT107" s="112"/>
      <c r="QYU107" s="118" t="s">
        <v>141</v>
      </c>
      <c r="QYV107" s="112"/>
      <c r="QYW107" s="112"/>
      <c r="QYX107" s="112"/>
      <c r="QYY107" s="112"/>
      <c r="QYZ107" s="113"/>
      <c r="QZA107" s="112"/>
      <c r="QZB107" s="112"/>
      <c r="QZC107" s="118" t="s">
        <v>141</v>
      </c>
      <c r="QZD107" s="112"/>
      <c r="QZE107" s="112"/>
      <c r="QZF107" s="112"/>
      <c r="QZG107" s="112"/>
      <c r="QZH107" s="113"/>
      <c r="QZI107" s="112"/>
      <c r="QZJ107" s="112"/>
      <c r="QZK107" s="118" t="s">
        <v>141</v>
      </c>
      <c r="QZL107" s="112"/>
      <c r="QZM107" s="112"/>
      <c r="QZN107" s="112"/>
      <c r="QZO107" s="112"/>
      <c r="QZP107" s="113"/>
      <c r="QZQ107" s="112"/>
      <c r="QZR107" s="112"/>
      <c r="QZS107" s="118" t="s">
        <v>141</v>
      </c>
      <c r="QZT107" s="112"/>
      <c r="QZU107" s="112"/>
      <c r="QZV107" s="112"/>
      <c r="QZW107" s="112"/>
      <c r="QZX107" s="113"/>
      <c r="QZY107" s="112"/>
      <c r="QZZ107" s="112"/>
      <c r="RAA107" s="118" t="s">
        <v>141</v>
      </c>
      <c r="RAB107" s="112"/>
      <c r="RAC107" s="112"/>
      <c r="RAD107" s="112"/>
      <c r="RAE107" s="112"/>
      <c r="RAF107" s="113"/>
      <c r="RAG107" s="112"/>
      <c r="RAH107" s="112"/>
      <c r="RAI107" s="118" t="s">
        <v>141</v>
      </c>
      <c r="RAJ107" s="112"/>
      <c r="RAK107" s="112"/>
      <c r="RAL107" s="112"/>
      <c r="RAM107" s="112"/>
      <c r="RAN107" s="113"/>
      <c r="RAO107" s="112"/>
      <c r="RAP107" s="112"/>
      <c r="RAQ107" s="118" t="s">
        <v>141</v>
      </c>
      <c r="RAR107" s="112"/>
      <c r="RAS107" s="112"/>
      <c r="RAT107" s="112"/>
      <c r="RAU107" s="112"/>
      <c r="RAV107" s="113"/>
      <c r="RAW107" s="112"/>
      <c r="RAX107" s="112"/>
      <c r="RAY107" s="118" t="s">
        <v>141</v>
      </c>
      <c r="RAZ107" s="112"/>
      <c r="RBA107" s="112"/>
      <c r="RBB107" s="112"/>
      <c r="RBC107" s="112"/>
      <c r="RBD107" s="113"/>
      <c r="RBE107" s="112"/>
      <c r="RBF107" s="112"/>
      <c r="RBG107" s="118" t="s">
        <v>141</v>
      </c>
      <c r="RBH107" s="112"/>
      <c r="RBI107" s="112"/>
      <c r="RBJ107" s="112"/>
      <c r="RBK107" s="112"/>
      <c r="RBL107" s="113"/>
      <c r="RBM107" s="112"/>
      <c r="RBN107" s="112"/>
      <c r="RBO107" s="118" t="s">
        <v>141</v>
      </c>
      <c r="RBP107" s="112"/>
      <c r="RBQ107" s="112"/>
      <c r="RBR107" s="112"/>
      <c r="RBS107" s="112"/>
      <c r="RBT107" s="113"/>
      <c r="RBU107" s="112"/>
      <c r="RBV107" s="112"/>
      <c r="RBW107" s="118" t="s">
        <v>141</v>
      </c>
      <c r="RBX107" s="112"/>
      <c r="RBY107" s="112"/>
      <c r="RBZ107" s="112"/>
      <c r="RCA107" s="112"/>
      <c r="RCB107" s="113"/>
      <c r="RCC107" s="112"/>
      <c r="RCD107" s="112"/>
      <c r="RCE107" s="118" t="s">
        <v>141</v>
      </c>
      <c r="RCF107" s="112"/>
      <c r="RCG107" s="112"/>
      <c r="RCH107" s="112"/>
      <c r="RCI107" s="112"/>
      <c r="RCJ107" s="113"/>
      <c r="RCK107" s="112"/>
      <c r="RCL107" s="112"/>
      <c r="RCM107" s="118" t="s">
        <v>141</v>
      </c>
      <c r="RCN107" s="112"/>
      <c r="RCO107" s="112"/>
      <c r="RCP107" s="112"/>
      <c r="RCQ107" s="112"/>
      <c r="RCR107" s="113"/>
      <c r="RCS107" s="112"/>
      <c r="RCT107" s="112"/>
      <c r="RCU107" s="118" t="s">
        <v>141</v>
      </c>
      <c r="RCV107" s="112"/>
      <c r="RCW107" s="112"/>
      <c r="RCX107" s="112"/>
      <c r="RCY107" s="112"/>
      <c r="RCZ107" s="113"/>
      <c r="RDA107" s="112"/>
      <c r="RDB107" s="112"/>
      <c r="RDC107" s="118" t="s">
        <v>141</v>
      </c>
      <c r="RDD107" s="112"/>
      <c r="RDE107" s="112"/>
      <c r="RDF107" s="112"/>
      <c r="RDG107" s="112"/>
      <c r="RDH107" s="113"/>
      <c r="RDI107" s="112"/>
      <c r="RDJ107" s="112"/>
      <c r="RDK107" s="118" t="s">
        <v>141</v>
      </c>
      <c r="RDL107" s="112"/>
      <c r="RDM107" s="112"/>
      <c r="RDN107" s="112"/>
      <c r="RDO107" s="112"/>
      <c r="RDP107" s="113"/>
      <c r="RDQ107" s="112"/>
      <c r="RDR107" s="112"/>
      <c r="RDS107" s="118" t="s">
        <v>141</v>
      </c>
      <c r="RDT107" s="112"/>
      <c r="RDU107" s="112"/>
      <c r="RDV107" s="112"/>
      <c r="RDW107" s="112"/>
      <c r="RDX107" s="113"/>
      <c r="RDY107" s="112"/>
      <c r="RDZ107" s="112"/>
      <c r="REA107" s="118" t="s">
        <v>141</v>
      </c>
      <c r="REB107" s="112"/>
      <c r="REC107" s="112"/>
      <c r="RED107" s="112"/>
      <c r="REE107" s="112"/>
      <c r="REF107" s="113"/>
      <c r="REG107" s="112"/>
      <c r="REH107" s="112"/>
      <c r="REI107" s="118" t="s">
        <v>141</v>
      </c>
      <c r="REJ107" s="112"/>
      <c r="REK107" s="112"/>
      <c r="REL107" s="112"/>
      <c r="REM107" s="112"/>
      <c r="REN107" s="113"/>
      <c r="REO107" s="112"/>
      <c r="REP107" s="112"/>
      <c r="REQ107" s="118" t="s">
        <v>141</v>
      </c>
      <c r="RER107" s="112"/>
      <c r="RES107" s="112"/>
      <c r="RET107" s="112"/>
      <c r="REU107" s="112"/>
      <c r="REV107" s="113"/>
      <c r="REW107" s="112"/>
      <c r="REX107" s="112"/>
      <c r="REY107" s="118" t="s">
        <v>141</v>
      </c>
      <c r="REZ107" s="112"/>
      <c r="RFA107" s="112"/>
      <c r="RFB107" s="112"/>
      <c r="RFC107" s="112"/>
      <c r="RFD107" s="113"/>
      <c r="RFE107" s="112"/>
      <c r="RFF107" s="112"/>
      <c r="RFG107" s="118" t="s">
        <v>141</v>
      </c>
      <c r="RFH107" s="112"/>
      <c r="RFI107" s="112"/>
      <c r="RFJ107" s="112"/>
      <c r="RFK107" s="112"/>
      <c r="RFL107" s="113"/>
      <c r="RFM107" s="112"/>
      <c r="RFN107" s="112"/>
      <c r="RFO107" s="118" t="s">
        <v>141</v>
      </c>
      <c r="RFP107" s="112"/>
      <c r="RFQ107" s="112"/>
      <c r="RFR107" s="112"/>
      <c r="RFS107" s="112"/>
      <c r="RFT107" s="113"/>
      <c r="RFU107" s="112"/>
      <c r="RFV107" s="112"/>
      <c r="RFW107" s="118" t="s">
        <v>141</v>
      </c>
      <c r="RFX107" s="112"/>
      <c r="RFY107" s="112"/>
      <c r="RFZ107" s="112"/>
      <c r="RGA107" s="112"/>
      <c r="RGB107" s="113"/>
      <c r="RGC107" s="112"/>
      <c r="RGD107" s="112"/>
      <c r="RGE107" s="118" t="s">
        <v>141</v>
      </c>
      <c r="RGF107" s="112"/>
      <c r="RGG107" s="112"/>
      <c r="RGH107" s="112"/>
      <c r="RGI107" s="112"/>
      <c r="RGJ107" s="113"/>
      <c r="RGK107" s="112"/>
      <c r="RGL107" s="112"/>
      <c r="RGM107" s="118" t="s">
        <v>141</v>
      </c>
      <c r="RGN107" s="112"/>
      <c r="RGO107" s="112"/>
      <c r="RGP107" s="112"/>
      <c r="RGQ107" s="112"/>
      <c r="RGR107" s="113"/>
      <c r="RGS107" s="112"/>
      <c r="RGT107" s="112"/>
      <c r="RGU107" s="118" t="s">
        <v>141</v>
      </c>
      <c r="RGV107" s="112"/>
      <c r="RGW107" s="112"/>
      <c r="RGX107" s="112"/>
      <c r="RGY107" s="112"/>
      <c r="RGZ107" s="113"/>
      <c r="RHA107" s="112"/>
      <c r="RHB107" s="112"/>
      <c r="RHC107" s="118" t="s">
        <v>141</v>
      </c>
      <c r="RHD107" s="112"/>
      <c r="RHE107" s="112"/>
      <c r="RHF107" s="112"/>
      <c r="RHG107" s="112"/>
      <c r="RHH107" s="113"/>
      <c r="RHI107" s="112"/>
      <c r="RHJ107" s="112"/>
      <c r="RHK107" s="118" t="s">
        <v>141</v>
      </c>
      <c r="RHL107" s="112"/>
      <c r="RHM107" s="112"/>
      <c r="RHN107" s="112"/>
      <c r="RHO107" s="112"/>
      <c r="RHP107" s="113"/>
      <c r="RHQ107" s="112"/>
      <c r="RHR107" s="112"/>
      <c r="RHS107" s="118" t="s">
        <v>141</v>
      </c>
      <c r="RHT107" s="112"/>
      <c r="RHU107" s="112"/>
      <c r="RHV107" s="112"/>
      <c r="RHW107" s="112"/>
      <c r="RHX107" s="113"/>
      <c r="RHY107" s="112"/>
      <c r="RHZ107" s="112"/>
      <c r="RIA107" s="118" t="s">
        <v>141</v>
      </c>
      <c r="RIB107" s="112"/>
      <c r="RIC107" s="112"/>
      <c r="RID107" s="112"/>
      <c r="RIE107" s="112"/>
      <c r="RIF107" s="113"/>
      <c r="RIG107" s="112"/>
      <c r="RIH107" s="112"/>
      <c r="RII107" s="118" t="s">
        <v>141</v>
      </c>
      <c r="RIJ107" s="112"/>
      <c r="RIK107" s="112"/>
      <c r="RIL107" s="112"/>
      <c r="RIM107" s="112"/>
      <c r="RIN107" s="113"/>
      <c r="RIO107" s="112"/>
      <c r="RIP107" s="112"/>
      <c r="RIQ107" s="118" t="s">
        <v>141</v>
      </c>
      <c r="RIR107" s="112"/>
      <c r="RIS107" s="112"/>
      <c r="RIT107" s="112"/>
      <c r="RIU107" s="112"/>
      <c r="RIV107" s="113"/>
      <c r="RIW107" s="112"/>
      <c r="RIX107" s="112"/>
      <c r="RIY107" s="118" t="s">
        <v>141</v>
      </c>
      <c r="RIZ107" s="112"/>
      <c r="RJA107" s="112"/>
      <c r="RJB107" s="112"/>
      <c r="RJC107" s="112"/>
      <c r="RJD107" s="113"/>
      <c r="RJE107" s="112"/>
      <c r="RJF107" s="112"/>
      <c r="RJG107" s="118" t="s">
        <v>141</v>
      </c>
      <c r="RJH107" s="112"/>
      <c r="RJI107" s="112"/>
      <c r="RJJ107" s="112"/>
      <c r="RJK107" s="112"/>
      <c r="RJL107" s="113"/>
      <c r="RJM107" s="112"/>
      <c r="RJN107" s="112"/>
      <c r="RJO107" s="118" t="s">
        <v>141</v>
      </c>
      <c r="RJP107" s="112"/>
      <c r="RJQ107" s="112"/>
      <c r="RJR107" s="112"/>
      <c r="RJS107" s="112"/>
      <c r="RJT107" s="113"/>
      <c r="RJU107" s="112"/>
      <c r="RJV107" s="112"/>
      <c r="RJW107" s="118" t="s">
        <v>141</v>
      </c>
      <c r="RJX107" s="112"/>
      <c r="RJY107" s="112"/>
      <c r="RJZ107" s="112"/>
      <c r="RKA107" s="112"/>
      <c r="RKB107" s="113"/>
      <c r="RKC107" s="112"/>
      <c r="RKD107" s="112"/>
      <c r="RKE107" s="118" t="s">
        <v>141</v>
      </c>
      <c r="RKF107" s="112"/>
      <c r="RKG107" s="112"/>
      <c r="RKH107" s="112"/>
      <c r="RKI107" s="112"/>
      <c r="RKJ107" s="113"/>
      <c r="RKK107" s="112"/>
      <c r="RKL107" s="112"/>
      <c r="RKM107" s="118" t="s">
        <v>141</v>
      </c>
      <c r="RKN107" s="112"/>
      <c r="RKO107" s="112"/>
      <c r="RKP107" s="112"/>
      <c r="RKQ107" s="112"/>
      <c r="RKR107" s="113"/>
      <c r="RKS107" s="112"/>
      <c r="RKT107" s="112"/>
      <c r="RKU107" s="118" t="s">
        <v>141</v>
      </c>
      <c r="RKV107" s="112"/>
      <c r="RKW107" s="112"/>
      <c r="RKX107" s="112"/>
      <c r="RKY107" s="112"/>
      <c r="RKZ107" s="113"/>
      <c r="RLA107" s="112"/>
      <c r="RLB107" s="112"/>
      <c r="RLC107" s="118" t="s">
        <v>141</v>
      </c>
      <c r="RLD107" s="112"/>
      <c r="RLE107" s="112"/>
      <c r="RLF107" s="112"/>
      <c r="RLG107" s="112"/>
      <c r="RLH107" s="113"/>
      <c r="RLI107" s="112"/>
      <c r="RLJ107" s="112"/>
      <c r="RLK107" s="118" t="s">
        <v>141</v>
      </c>
      <c r="RLL107" s="112"/>
      <c r="RLM107" s="112"/>
      <c r="RLN107" s="112"/>
      <c r="RLO107" s="112"/>
      <c r="RLP107" s="113"/>
      <c r="RLQ107" s="112"/>
      <c r="RLR107" s="112"/>
      <c r="RLS107" s="118" t="s">
        <v>141</v>
      </c>
      <c r="RLT107" s="112"/>
      <c r="RLU107" s="112"/>
      <c r="RLV107" s="112"/>
      <c r="RLW107" s="112"/>
      <c r="RLX107" s="113"/>
      <c r="RLY107" s="112"/>
      <c r="RLZ107" s="112"/>
      <c r="RMA107" s="118" t="s">
        <v>141</v>
      </c>
      <c r="RMB107" s="112"/>
      <c r="RMC107" s="112"/>
      <c r="RMD107" s="112"/>
      <c r="RME107" s="112"/>
      <c r="RMF107" s="113"/>
      <c r="RMG107" s="112"/>
      <c r="RMH107" s="112"/>
      <c r="RMI107" s="118" t="s">
        <v>141</v>
      </c>
      <c r="RMJ107" s="112"/>
      <c r="RMK107" s="112"/>
      <c r="RML107" s="112"/>
      <c r="RMM107" s="112"/>
      <c r="RMN107" s="113"/>
      <c r="RMO107" s="112"/>
      <c r="RMP107" s="112"/>
      <c r="RMQ107" s="118" t="s">
        <v>141</v>
      </c>
      <c r="RMR107" s="112"/>
      <c r="RMS107" s="112"/>
      <c r="RMT107" s="112"/>
      <c r="RMU107" s="112"/>
      <c r="RMV107" s="113"/>
      <c r="RMW107" s="112"/>
      <c r="RMX107" s="112"/>
      <c r="RMY107" s="118" t="s">
        <v>141</v>
      </c>
      <c r="RMZ107" s="112"/>
      <c r="RNA107" s="112"/>
      <c r="RNB107" s="112"/>
      <c r="RNC107" s="112"/>
      <c r="RND107" s="113"/>
      <c r="RNE107" s="112"/>
      <c r="RNF107" s="112"/>
      <c r="RNG107" s="118" t="s">
        <v>141</v>
      </c>
      <c r="RNH107" s="112"/>
      <c r="RNI107" s="112"/>
      <c r="RNJ107" s="112"/>
      <c r="RNK107" s="112"/>
      <c r="RNL107" s="113"/>
      <c r="RNM107" s="112"/>
      <c r="RNN107" s="112"/>
      <c r="RNO107" s="118" t="s">
        <v>141</v>
      </c>
      <c r="RNP107" s="112"/>
      <c r="RNQ107" s="112"/>
      <c r="RNR107" s="112"/>
      <c r="RNS107" s="112"/>
      <c r="RNT107" s="113"/>
      <c r="RNU107" s="112"/>
      <c r="RNV107" s="112"/>
      <c r="RNW107" s="118" t="s">
        <v>141</v>
      </c>
      <c r="RNX107" s="112"/>
      <c r="RNY107" s="112"/>
      <c r="RNZ107" s="112"/>
      <c r="ROA107" s="112"/>
      <c r="ROB107" s="113"/>
      <c r="ROC107" s="112"/>
      <c r="ROD107" s="112"/>
      <c r="ROE107" s="118" t="s">
        <v>141</v>
      </c>
      <c r="ROF107" s="112"/>
      <c r="ROG107" s="112"/>
      <c r="ROH107" s="112"/>
      <c r="ROI107" s="112"/>
      <c r="ROJ107" s="113"/>
      <c r="ROK107" s="112"/>
      <c r="ROL107" s="112"/>
      <c r="ROM107" s="118" t="s">
        <v>141</v>
      </c>
      <c r="RON107" s="112"/>
      <c r="ROO107" s="112"/>
      <c r="ROP107" s="112"/>
      <c r="ROQ107" s="112"/>
      <c r="ROR107" s="113"/>
      <c r="ROS107" s="112"/>
      <c r="ROT107" s="112"/>
      <c r="ROU107" s="118" t="s">
        <v>141</v>
      </c>
      <c r="ROV107" s="112"/>
      <c r="ROW107" s="112"/>
      <c r="ROX107" s="112"/>
      <c r="ROY107" s="112"/>
      <c r="ROZ107" s="113"/>
      <c r="RPA107" s="112"/>
      <c r="RPB107" s="112"/>
      <c r="RPC107" s="118" t="s">
        <v>141</v>
      </c>
      <c r="RPD107" s="112"/>
      <c r="RPE107" s="112"/>
      <c r="RPF107" s="112"/>
      <c r="RPG107" s="112"/>
      <c r="RPH107" s="113"/>
      <c r="RPI107" s="112"/>
      <c r="RPJ107" s="112"/>
      <c r="RPK107" s="118" t="s">
        <v>141</v>
      </c>
      <c r="RPL107" s="112"/>
      <c r="RPM107" s="112"/>
      <c r="RPN107" s="112"/>
      <c r="RPO107" s="112"/>
      <c r="RPP107" s="113"/>
      <c r="RPQ107" s="112"/>
      <c r="RPR107" s="112"/>
      <c r="RPS107" s="118" t="s">
        <v>141</v>
      </c>
      <c r="RPT107" s="112"/>
      <c r="RPU107" s="112"/>
      <c r="RPV107" s="112"/>
      <c r="RPW107" s="112"/>
      <c r="RPX107" s="113"/>
      <c r="RPY107" s="112"/>
      <c r="RPZ107" s="112"/>
      <c r="RQA107" s="118" t="s">
        <v>141</v>
      </c>
      <c r="RQB107" s="112"/>
      <c r="RQC107" s="112"/>
      <c r="RQD107" s="112"/>
      <c r="RQE107" s="112"/>
      <c r="RQF107" s="113"/>
      <c r="RQG107" s="112"/>
      <c r="RQH107" s="112"/>
      <c r="RQI107" s="118" t="s">
        <v>141</v>
      </c>
      <c r="RQJ107" s="112"/>
      <c r="RQK107" s="112"/>
      <c r="RQL107" s="112"/>
      <c r="RQM107" s="112"/>
      <c r="RQN107" s="113"/>
      <c r="RQO107" s="112"/>
      <c r="RQP107" s="112"/>
      <c r="RQQ107" s="118" t="s">
        <v>141</v>
      </c>
      <c r="RQR107" s="112"/>
      <c r="RQS107" s="112"/>
      <c r="RQT107" s="112"/>
      <c r="RQU107" s="112"/>
      <c r="RQV107" s="113"/>
      <c r="RQW107" s="112"/>
      <c r="RQX107" s="112"/>
      <c r="RQY107" s="118" t="s">
        <v>141</v>
      </c>
      <c r="RQZ107" s="112"/>
      <c r="RRA107" s="112"/>
      <c r="RRB107" s="112"/>
      <c r="RRC107" s="112"/>
      <c r="RRD107" s="113"/>
      <c r="RRE107" s="112"/>
      <c r="RRF107" s="112"/>
      <c r="RRG107" s="118" t="s">
        <v>141</v>
      </c>
      <c r="RRH107" s="112"/>
      <c r="RRI107" s="112"/>
      <c r="RRJ107" s="112"/>
      <c r="RRK107" s="112"/>
      <c r="RRL107" s="113"/>
      <c r="RRM107" s="112"/>
      <c r="RRN107" s="112"/>
      <c r="RRO107" s="118" t="s">
        <v>141</v>
      </c>
      <c r="RRP107" s="112"/>
      <c r="RRQ107" s="112"/>
      <c r="RRR107" s="112"/>
      <c r="RRS107" s="112"/>
      <c r="RRT107" s="113"/>
      <c r="RRU107" s="112"/>
      <c r="RRV107" s="112"/>
      <c r="RRW107" s="118" t="s">
        <v>141</v>
      </c>
      <c r="RRX107" s="112"/>
      <c r="RRY107" s="112"/>
      <c r="RRZ107" s="112"/>
      <c r="RSA107" s="112"/>
      <c r="RSB107" s="113"/>
      <c r="RSC107" s="112"/>
      <c r="RSD107" s="112"/>
      <c r="RSE107" s="118" t="s">
        <v>141</v>
      </c>
      <c r="RSF107" s="112"/>
      <c r="RSG107" s="112"/>
      <c r="RSH107" s="112"/>
      <c r="RSI107" s="112"/>
      <c r="RSJ107" s="113"/>
      <c r="RSK107" s="112"/>
      <c r="RSL107" s="112"/>
      <c r="RSM107" s="118" t="s">
        <v>141</v>
      </c>
      <c r="RSN107" s="112"/>
      <c r="RSO107" s="112"/>
      <c r="RSP107" s="112"/>
      <c r="RSQ107" s="112"/>
      <c r="RSR107" s="113"/>
      <c r="RSS107" s="112"/>
      <c r="RST107" s="112"/>
      <c r="RSU107" s="118" t="s">
        <v>141</v>
      </c>
      <c r="RSV107" s="112"/>
      <c r="RSW107" s="112"/>
      <c r="RSX107" s="112"/>
      <c r="RSY107" s="112"/>
      <c r="RSZ107" s="113"/>
      <c r="RTA107" s="112"/>
      <c r="RTB107" s="112"/>
      <c r="RTC107" s="118" t="s">
        <v>141</v>
      </c>
      <c r="RTD107" s="112"/>
      <c r="RTE107" s="112"/>
      <c r="RTF107" s="112"/>
      <c r="RTG107" s="112"/>
      <c r="RTH107" s="113"/>
      <c r="RTI107" s="112"/>
      <c r="RTJ107" s="112"/>
      <c r="RTK107" s="118" t="s">
        <v>141</v>
      </c>
      <c r="RTL107" s="112"/>
      <c r="RTM107" s="112"/>
      <c r="RTN107" s="112"/>
      <c r="RTO107" s="112"/>
      <c r="RTP107" s="113"/>
      <c r="RTQ107" s="112"/>
      <c r="RTR107" s="112"/>
      <c r="RTS107" s="118" t="s">
        <v>141</v>
      </c>
      <c r="RTT107" s="112"/>
      <c r="RTU107" s="112"/>
      <c r="RTV107" s="112"/>
      <c r="RTW107" s="112"/>
      <c r="RTX107" s="113"/>
      <c r="RTY107" s="112"/>
      <c r="RTZ107" s="112"/>
      <c r="RUA107" s="118" t="s">
        <v>141</v>
      </c>
      <c r="RUB107" s="112"/>
      <c r="RUC107" s="112"/>
      <c r="RUD107" s="112"/>
      <c r="RUE107" s="112"/>
      <c r="RUF107" s="113"/>
      <c r="RUG107" s="112"/>
      <c r="RUH107" s="112"/>
      <c r="RUI107" s="118" t="s">
        <v>141</v>
      </c>
      <c r="RUJ107" s="112"/>
      <c r="RUK107" s="112"/>
      <c r="RUL107" s="112"/>
      <c r="RUM107" s="112"/>
      <c r="RUN107" s="113"/>
      <c r="RUO107" s="112"/>
      <c r="RUP107" s="112"/>
      <c r="RUQ107" s="118" t="s">
        <v>141</v>
      </c>
      <c r="RUR107" s="112"/>
      <c r="RUS107" s="112"/>
      <c r="RUT107" s="112"/>
      <c r="RUU107" s="112"/>
      <c r="RUV107" s="113"/>
      <c r="RUW107" s="112"/>
      <c r="RUX107" s="112"/>
      <c r="RUY107" s="118" t="s">
        <v>141</v>
      </c>
      <c r="RUZ107" s="112"/>
      <c r="RVA107" s="112"/>
      <c r="RVB107" s="112"/>
      <c r="RVC107" s="112"/>
      <c r="RVD107" s="113"/>
      <c r="RVE107" s="112"/>
      <c r="RVF107" s="112"/>
      <c r="RVG107" s="118" t="s">
        <v>141</v>
      </c>
      <c r="RVH107" s="112"/>
      <c r="RVI107" s="112"/>
      <c r="RVJ107" s="112"/>
      <c r="RVK107" s="112"/>
      <c r="RVL107" s="113"/>
      <c r="RVM107" s="112"/>
      <c r="RVN107" s="112"/>
      <c r="RVO107" s="118" t="s">
        <v>141</v>
      </c>
      <c r="RVP107" s="112"/>
      <c r="RVQ107" s="112"/>
      <c r="RVR107" s="112"/>
      <c r="RVS107" s="112"/>
      <c r="RVT107" s="113"/>
      <c r="RVU107" s="112"/>
      <c r="RVV107" s="112"/>
      <c r="RVW107" s="118" t="s">
        <v>141</v>
      </c>
      <c r="RVX107" s="112"/>
      <c r="RVY107" s="112"/>
      <c r="RVZ107" s="112"/>
      <c r="RWA107" s="112"/>
      <c r="RWB107" s="113"/>
      <c r="RWC107" s="112"/>
      <c r="RWD107" s="112"/>
      <c r="RWE107" s="118" t="s">
        <v>141</v>
      </c>
      <c r="RWF107" s="112"/>
      <c r="RWG107" s="112"/>
      <c r="RWH107" s="112"/>
      <c r="RWI107" s="112"/>
      <c r="RWJ107" s="113"/>
      <c r="RWK107" s="112"/>
      <c r="RWL107" s="112"/>
      <c r="RWM107" s="118" t="s">
        <v>141</v>
      </c>
      <c r="RWN107" s="112"/>
      <c r="RWO107" s="112"/>
      <c r="RWP107" s="112"/>
      <c r="RWQ107" s="112"/>
      <c r="RWR107" s="113"/>
      <c r="RWS107" s="112"/>
      <c r="RWT107" s="112"/>
      <c r="RWU107" s="118" t="s">
        <v>141</v>
      </c>
      <c r="RWV107" s="112"/>
      <c r="RWW107" s="112"/>
      <c r="RWX107" s="112"/>
      <c r="RWY107" s="112"/>
      <c r="RWZ107" s="113"/>
      <c r="RXA107" s="112"/>
      <c r="RXB107" s="112"/>
      <c r="RXC107" s="118" t="s">
        <v>141</v>
      </c>
      <c r="RXD107" s="112"/>
      <c r="RXE107" s="112"/>
      <c r="RXF107" s="112"/>
      <c r="RXG107" s="112"/>
      <c r="RXH107" s="113"/>
      <c r="RXI107" s="112"/>
      <c r="RXJ107" s="112"/>
      <c r="RXK107" s="118" t="s">
        <v>141</v>
      </c>
      <c r="RXL107" s="112"/>
      <c r="RXM107" s="112"/>
      <c r="RXN107" s="112"/>
      <c r="RXO107" s="112"/>
      <c r="RXP107" s="113"/>
      <c r="RXQ107" s="112"/>
      <c r="RXR107" s="112"/>
      <c r="RXS107" s="118" t="s">
        <v>141</v>
      </c>
      <c r="RXT107" s="112"/>
      <c r="RXU107" s="112"/>
      <c r="RXV107" s="112"/>
      <c r="RXW107" s="112"/>
      <c r="RXX107" s="113"/>
      <c r="RXY107" s="112"/>
      <c r="RXZ107" s="112"/>
      <c r="RYA107" s="118" t="s">
        <v>141</v>
      </c>
      <c r="RYB107" s="112"/>
      <c r="RYC107" s="112"/>
      <c r="RYD107" s="112"/>
      <c r="RYE107" s="112"/>
      <c r="RYF107" s="113"/>
      <c r="RYG107" s="112"/>
      <c r="RYH107" s="112"/>
      <c r="RYI107" s="118" t="s">
        <v>141</v>
      </c>
      <c r="RYJ107" s="112"/>
      <c r="RYK107" s="112"/>
      <c r="RYL107" s="112"/>
      <c r="RYM107" s="112"/>
      <c r="RYN107" s="113"/>
      <c r="RYO107" s="112"/>
      <c r="RYP107" s="112"/>
      <c r="RYQ107" s="118" t="s">
        <v>141</v>
      </c>
      <c r="RYR107" s="112"/>
      <c r="RYS107" s="112"/>
      <c r="RYT107" s="112"/>
      <c r="RYU107" s="112"/>
      <c r="RYV107" s="113"/>
      <c r="RYW107" s="112"/>
      <c r="RYX107" s="112"/>
      <c r="RYY107" s="118" t="s">
        <v>141</v>
      </c>
      <c r="RYZ107" s="112"/>
      <c r="RZA107" s="112"/>
      <c r="RZB107" s="112"/>
      <c r="RZC107" s="112"/>
      <c r="RZD107" s="113"/>
      <c r="RZE107" s="112"/>
      <c r="RZF107" s="112"/>
      <c r="RZG107" s="118" t="s">
        <v>141</v>
      </c>
      <c r="RZH107" s="112"/>
      <c r="RZI107" s="112"/>
      <c r="RZJ107" s="112"/>
      <c r="RZK107" s="112"/>
      <c r="RZL107" s="113"/>
      <c r="RZM107" s="112"/>
      <c r="RZN107" s="112"/>
      <c r="RZO107" s="118" t="s">
        <v>141</v>
      </c>
      <c r="RZP107" s="112"/>
      <c r="RZQ107" s="112"/>
      <c r="RZR107" s="112"/>
      <c r="RZS107" s="112"/>
      <c r="RZT107" s="113"/>
      <c r="RZU107" s="112"/>
      <c r="RZV107" s="112"/>
      <c r="RZW107" s="118" t="s">
        <v>141</v>
      </c>
      <c r="RZX107" s="112"/>
      <c r="RZY107" s="112"/>
      <c r="RZZ107" s="112"/>
      <c r="SAA107" s="112"/>
      <c r="SAB107" s="113"/>
      <c r="SAC107" s="112"/>
      <c r="SAD107" s="112"/>
      <c r="SAE107" s="118" t="s">
        <v>141</v>
      </c>
      <c r="SAF107" s="112"/>
      <c r="SAG107" s="112"/>
      <c r="SAH107" s="112"/>
      <c r="SAI107" s="112"/>
      <c r="SAJ107" s="113"/>
      <c r="SAK107" s="112"/>
      <c r="SAL107" s="112"/>
      <c r="SAM107" s="118" t="s">
        <v>141</v>
      </c>
      <c r="SAN107" s="112"/>
      <c r="SAO107" s="112"/>
      <c r="SAP107" s="112"/>
      <c r="SAQ107" s="112"/>
      <c r="SAR107" s="113"/>
      <c r="SAS107" s="112"/>
      <c r="SAT107" s="112"/>
      <c r="SAU107" s="118" t="s">
        <v>141</v>
      </c>
      <c r="SAV107" s="112"/>
      <c r="SAW107" s="112"/>
      <c r="SAX107" s="112"/>
      <c r="SAY107" s="112"/>
      <c r="SAZ107" s="113"/>
      <c r="SBA107" s="112"/>
      <c r="SBB107" s="112"/>
      <c r="SBC107" s="118" t="s">
        <v>141</v>
      </c>
      <c r="SBD107" s="112"/>
      <c r="SBE107" s="112"/>
      <c r="SBF107" s="112"/>
      <c r="SBG107" s="112"/>
      <c r="SBH107" s="113"/>
      <c r="SBI107" s="112"/>
      <c r="SBJ107" s="112"/>
      <c r="SBK107" s="118" t="s">
        <v>141</v>
      </c>
      <c r="SBL107" s="112"/>
      <c r="SBM107" s="112"/>
      <c r="SBN107" s="112"/>
      <c r="SBO107" s="112"/>
      <c r="SBP107" s="113"/>
      <c r="SBQ107" s="112"/>
      <c r="SBR107" s="112"/>
      <c r="SBS107" s="118" t="s">
        <v>141</v>
      </c>
      <c r="SBT107" s="112"/>
      <c r="SBU107" s="112"/>
      <c r="SBV107" s="112"/>
      <c r="SBW107" s="112"/>
      <c r="SBX107" s="113"/>
      <c r="SBY107" s="112"/>
      <c r="SBZ107" s="112"/>
      <c r="SCA107" s="118" t="s">
        <v>141</v>
      </c>
      <c r="SCB107" s="112"/>
      <c r="SCC107" s="112"/>
      <c r="SCD107" s="112"/>
      <c r="SCE107" s="112"/>
      <c r="SCF107" s="113"/>
      <c r="SCG107" s="112"/>
      <c r="SCH107" s="112"/>
      <c r="SCI107" s="118" t="s">
        <v>141</v>
      </c>
      <c r="SCJ107" s="112"/>
      <c r="SCK107" s="112"/>
      <c r="SCL107" s="112"/>
      <c r="SCM107" s="112"/>
      <c r="SCN107" s="113"/>
      <c r="SCO107" s="112"/>
      <c r="SCP107" s="112"/>
      <c r="SCQ107" s="118" t="s">
        <v>141</v>
      </c>
      <c r="SCR107" s="112"/>
      <c r="SCS107" s="112"/>
      <c r="SCT107" s="112"/>
      <c r="SCU107" s="112"/>
      <c r="SCV107" s="113"/>
      <c r="SCW107" s="112"/>
      <c r="SCX107" s="112"/>
      <c r="SCY107" s="118" t="s">
        <v>141</v>
      </c>
      <c r="SCZ107" s="112"/>
      <c r="SDA107" s="112"/>
      <c r="SDB107" s="112"/>
      <c r="SDC107" s="112"/>
      <c r="SDD107" s="113"/>
      <c r="SDE107" s="112"/>
      <c r="SDF107" s="112"/>
      <c r="SDG107" s="118" t="s">
        <v>141</v>
      </c>
      <c r="SDH107" s="112"/>
      <c r="SDI107" s="112"/>
      <c r="SDJ107" s="112"/>
      <c r="SDK107" s="112"/>
      <c r="SDL107" s="113"/>
      <c r="SDM107" s="112"/>
      <c r="SDN107" s="112"/>
      <c r="SDO107" s="118" t="s">
        <v>141</v>
      </c>
      <c r="SDP107" s="112"/>
      <c r="SDQ107" s="112"/>
      <c r="SDR107" s="112"/>
      <c r="SDS107" s="112"/>
      <c r="SDT107" s="113"/>
      <c r="SDU107" s="112"/>
      <c r="SDV107" s="112"/>
      <c r="SDW107" s="118" t="s">
        <v>141</v>
      </c>
      <c r="SDX107" s="112"/>
      <c r="SDY107" s="112"/>
      <c r="SDZ107" s="112"/>
      <c r="SEA107" s="112"/>
      <c r="SEB107" s="113"/>
      <c r="SEC107" s="112"/>
      <c r="SED107" s="112"/>
      <c r="SEE107" s="118" t="s">
        <v>141</v>
      </c>
      <c r="SEF107" s="112"/>
      <c r="SEG107" s="112"/>
      <c r="SEH107" s="112"/>
      <c r="SEI107" s="112"/>
      <c r="SEJ107" s="113"/>
      <c r="SEK107" s="112"/>
      <c r="SEL107" s="112"/>
      <c r="SEM107" s="118" t="s">
        <v>141</v>
      </c>
      <c r="SEN107" s="112"/>
      <c r="SEO107" s="112"/>
      <c r="SEP107" s="112"/>
      <c r="SEQ107" s="112"/>
      <c r="SER107" s="113"/>
      <c r="SES107" s="112"/>
      <c r="SET107" s="112"/>
      <c r="SEU107" s="118" t="s">
        <v>141</v>
      </c>
      <c r="SEV107" s="112"/>
      <c r="SEW107" s="112"/>
      <c r="SEX107" s="112"/>
      <c r="SEY107" s="112"/>
      <c r="SEZ107" s="113"/>
      <c r="SFA107" s="112"/>
      <c r="SFB107" s="112"/>
      <c r="SFC107" s="118" t="s">
        <v>141</v>
      </c>
      <c r="SFD107" s="112"/>
      <c r="SFE107" s="112"/>
      <c r="SFF107" s="112"/>
      <c r="SFG107" s="112"/>
      <c r="SFH107" s="113"/>
      <c r="SFI107" s="112"/>
      <c r="SFJ107" s="112"/>
      <c r="SFK107" s="118" t="s">
        <v>141</v>
      </c>
      <c r="SFL107" s="112"/>
      <c r="SFM107" s="112"/>
      <c r="SFN107" s="112"/>
      <c r="SFO107" s="112"/>
      <c r="SFP107" s="113"/>
      <c r="SFQ107" s="112"/>
      <c r="SFR107" s="112"/>
      <c r="SFS107" s="118" t="s">
        <v>141</v>
      </c>
      <c r="SFT107" s="112"/>
      <c r="SFU107" s="112"/>
      <c r="SFV107" s="112"/>
      <c r="SFW107" s="112"/>
      <c r="SFX107" s="113"/>
      <c r="SFY107" s="112"/>
      <c r="SFZ107" s="112"/>
      <c r="SGA107" s="118" t="s">
        <v>141</v>
      </c>
      <c r="SGB107" s="112"/>
      <c r="SGC107" s="112"/>
      <c r="SGD107" s="112"/>
      <c r="SGE107" s="112"/>
      <c r="SGF107" s="113"/>
      <c r="SGG107" s="112"/>
      <c r="SGH107" s="112"/>
      <c r="SGI107" s="118" t="s">
        <v>141</v>
      </c>
      <c r="SGJ107" s="112"/>
      <c r="SGK107" s="112"/>
      <c r="SGL107" s="112"/>
      <c r="SGM107" s="112"/>
      <c r="SGN107" s="113"/>
      <c r="SGO107" s="112"/>
      <c r="SGP107" s="112"/>
      <c r="SGQ107" s="118" t="s">
        <v>141</v>
      </c>
      <c r="SGR107" s="112"/>
      <c r="SGS107" s="112"/>
      <c r="SGT107" s="112"/>
      <c r="SGU107" s="112"/>
      <c r="SGV107" s="113"/>
      <c r="SGW107" s="112"/>
      <c r="SGX107" s="112"/>
      <c r="SGY107" s="118" t="s">
        <v>141</v>
      </c>
      <c r="SGZ107" s="112"/>
      <c r="SHA107" s="112"/>
      <c r="SHB107" s="112"/>
      <c r="SHC107" s="112"/>
      <c r="SHD107" s="113"/>
      <c r="SHE107" s="112"/>
      <c r="SHF107" s="112"/>
      <c r="SHG107" s="118" t="s">
        <v>141</v>
      </c>
      <c r="SHH107" s="112"/>
      <c r="SHI107" s="112"/>
      <c r="SHJ107" s="112"/>
      <c r="SHK107" s="112"/>
      <c r="SHL107" s="113"/>
      <c r="SHM107" s="112"/>
      <c r="SHN107" s="112"/>
      <c r="SHO107" s="118" t="s">
        <v>141</v>
      </c>
      <c r="SHP107" s="112"/>
      <c r="SHQ107" s="112"/>
      <c r="SHR107" s="112"/>
      <c r="SHS107" s="112"/>
      <c r="SHT107" s="113"/>
      <c r="SHU107" s="112"/>
      <c r="SHV107" s="112"/>
      <c r="SHW107" s="118" t="s">
        <v>141</v>
      </c>
      <c r="SHX107" s="112"/>
      <c r="SHY107" s="112"/>
      <c r="SHZ107" s="112"/>
      <c r="SIA107" s="112"/>
      <c r="SIB107" s="113"/>
      <c r="SIC107" s="112"/>
      <c r="SID107" s="112"/>
      <c r="SIE107" s="118" t="s">
        <v>141</v>
      </c>
      <c r="SIF107" s="112"/>
      <c r="SIG107" s="112"/>
      <c r="SIH107" s="112"/>
      <c r="SII107" s="112"/>
      <c r="SIJ107" s="113"/>
      <c r="SIK107" s="112"/>
      <c r="SIL107" s="112"/>
      <c r="SIM107" s="118" t="s">
        <v>141</v>
      </c>
      <c r="SIN107" s="112"/>
      <c r="SIO107" s="112"/>
      <c r="SIP107" s="112"/>
      <c r="SIQ107" s="112"/>
      <c r="SIR107" s="113"/>
      <c r="SIS107" s="112"/>
      <c r="SIT107" s="112"/>
      <c r="SIU107" s="118" t="s">
        <v>141</v>
      </c>
      <c r="SIV107" s="112"/>
      <c r="SIW107" s="112"/>
      <c r="SIX107" s="112"/>
      <c r="SIY107" s="112"/>
      <c r="SIZ107" s="113"/>
      <c r="SJA107" s="112"/>
      <c r="SJB107" s="112"/>
      <c r="SJC107" s="118" t="s">
        <v>141</v>
      </c>
      <c r="SJD107" s="112"/>
      <c r="SJE107" s="112"/>
      <c r="SJF107" s="112"/>
      <c r="SJG107" s="112"/>
      <c r="SJH107" s="113"/>
      <c r="SJI107" s="112"/>
      <c r="SJJ107" s="112"/>
      <c r="SJK107" s="118" t="s">
        <v>141</v>
      </c>
      <c r="SJL107" s="112"/>
      <c r="SJM107" s="112"/>
      <c r="SJN107" s="112"/>
      <c r="SJO107" s="112"/>
      <c r="SJP107" s="113"/>
      <c r="SJQ107" s="112"/>
      <c r="SJR107" s="112"/>
      <c r="SJS107" s="118" t="s">
        <v>141</v>
      </c>
      <c r="SJT107" s="112"/>
      <c r="SJU107" s="112"/>
      <c r="SJV107" s="112"/>
      <c r="SJW107" s="112"/>
      <c r="SJX107" s="113"/>
      <c r="SJY107" s="112"/>
      <c r="SJZ107" s="112"/>
      <c r="SKA107" s="118" t="s">
        <v>141</v>
      </c>
      <c r="SKB107" s="112"/>
      <c r="SKC107" s="112"/>
      <c r="SKD107" s="112"/>
      <c r="SKE107" s="112"/>
      <c r="SKF107" s="113"/>
      <c r="SKG107" s="112"/>
      <c r="SKH107" s="112"/>
      <c r="SKI107" s="118" t="s">
        <v>141</v>
      </c>
      <c r="SKJ107" s="112"/>
      <c r="SKK107" s="112"/>
      <c r="SKL107" s="112"/>
      <c r="SKM107" s="112"/>
      <c r="SKN107" s="113"/>
      <c r="SKO107" s="112"/>
      <c r="SKP107" s="112"/>
      <c r="SKQ107" s="118" t="s">
        <v>141</v>
      </c>
      <c r="SKR107" s="112"/>
      <c r="SKS107" s="112"/>
      <c r="SKT107" s="112"/>
      <c r="SKU107" s="112"/>
      <c r="SKV107" s="113"/>
      <c r="SKW107" s="112"/>
      <c r="SKX107" s="112"/>
      <c r="SKY107" s="118" t="s">
        <v>141</v>
      </c>
      <c r="SKZ107" s="112"/>
      <c r="SLA107" s="112"/>
      <c r="SLB107" s="112"/>
      <c r="SLC107" s="112"/>
      <c r="SLD107" s="113"/>
      <c r="SLE107" s="112"/>
      <c r="SLF107" s="112"/>
      <c r="SLG107" s="118" t="s">
        <v>141</v>
      </c>
      <c r="SLH107" s="112"/>
      <c r="SLI107" s="112"/>
      <c r="SLJ107" s="112"/>
      <c r="SLK107" s="112"/>
      <c r="SLL107" s="113"/>
      <c r="SLM107" s="112"/>
      <c r="SLN107" s="112"/>
      <c r="SLO107" s="118" t="s">
        <v>141</v>
      </c>
      <c r="SLP107" s="112"/>
      <c r="SLQ107" s="112"/>
      <c r="SLR107" s="112"/>
      <c r="SLS107" s="112"/>
      <c r="SLT107" s="113"/>
      <c r="SLU107" s="112"/>
      <c r="SLV107" s="112"/>
      <c r="SLW107" s="118" t="s">
        <v>141</v>
      </c>
      <c r="SLX107" s="112"/>
      <c r="SLY107" s="112"/>
      <c r="SLZ107" s="112"/>
      <c r="SMA107" s="112"/>
      <c r="SMB107" s="113"/>
      <c r="SMC107" s="112"/>
      <c r="SMD107" s="112"/>
      <c r="SME107" s="118" t="s">
        <v>141</v>
      </c>
      <c r="SMF107" s="112"/>
      <c r="SMG107" s="112"/>
      <c r="SMH107" s="112"/>
      <c r="SMI107" s="112"/>
      <c r="SMJ107" s="113"/>
      <c r="SMK107" s="112"/>
      <c r="SML107" s="112"/>
      <c r="SMM107" s="118" t="s">
        <v>141</v>
      </c>
      <c r="SMN107" s="112"/>
      <c r="SMO107" s="112"/>
      <c r="SMP107" s="112"/>
      <c r="SMQ107" s="112"/>
      <c r="SMR107" s="113"/>
      <c r="SMS107" s="112"/>
      <c r="SMT107" s="112"/>
      <c r="SMU107" s="118" t="s">
        <v>141</v>
      </c>
      <c r="SMV107" s="112"/>
      <c r="SMW107" s="112"/>
      <c r="SMX107" s="112"/>
      <c r="SMY107" s="112"/>
      <c r="SMZ107" s="113"/>
      <c r="SNA107" s="112"/>
      <c r="SNB107" s="112"/>
      <c r="SNC107" s="118" t="s">
        <v>141</v>
      </c>
      <c r="SND107" s="112"/>
      <c r="SNE107" s="112"/>
      <c r="SNF107" s="112"/>
      <c r="SNG107" s="112"/>
      <c r="SNH107" s="113"/>
      <c r="SNI107" s="112"/>
      <c r="SNJ107" s="112"/>
      <c r="SNK107" s="118" t="s">
        <v>141</v>
      </c>
      <c r="SNL107" s="112"/>
      <c r="SNM107" s="112"/>
      <c r="SNN107" s="112"/>
      <c r="SNO107" s="112"/>
      <c r="SNP107" s="113"/>
      <c r="SNQ107" s="112"/>
      <c r="SNR107" s="112"/>
      <c r="SNS107" s="118" t="s">
        <v>141</v>
      </c>
      <c r="SNT107" s="112"/>
      <c r="SNU107" s="112"/>
      <c r="SNV107" s="112"/>
      <c r="SNW107" s="112"/>
      <c r="SNX107" s="113"/>
      <c r="SNY107" s="112"/>
      <c r="SNZ107" s="112"/>
      <c r="SOA107" s="118" t="s">
        <v>141</v>
      </c>
      <c r="SOB107" s="112"/>
      <c r="SOC107" s="112"/>
      <c r="SOD107" s="112"/>
      <c r="SOE107" s="112"/>
      <c r="SOF107" s="113"/>
      <c r="SOG107" s="112"/>
      <c r="SOH107" s="112"/>
      <c r="SOI107" s="118" t="s">
        <v>141</v>
      </c>
      <c r="SOJ107" s="112"/>
      <c r="SOK107" s="112"/>
      <c r="SOL107" s="112"/>
      <c r="SOM107" s="112"/>
      <c r="SON107" s="113"/>
      <c r="SOO107" s="112"/>
      <c r="SOP107" s="112"/>
      <c r="SOQ107" s="118" t="s">
        <v>141</v>
      </c>
      <c r="SOR107" s="112"/>
      <c r="SOS107" s="112"/>
      <c r="SOT107" s="112"/>
      <c r="SOU107" s="112"/>
      <c r="SOV107" s="113"/>
      <c r="SOW107" s="112"/>
      <c r="SOX107" s="112"/>
      <c r="SOY107" s="118" t="s">
        <v>141</v>
      </c>
      <c r="SOZ107" s="112"/>
      <c r="SPA107" s="112"/>
      <c r="SPB107" s="112"/>
      <c r="SPC107" s="112"/>
      <c r="SPD107" s="113"/>
      <c r="SPE107" s="112"/>
      <c r="SPF107" s="112"/>
      <c r="SPG107" s="118" t="s">
        <v>141</v>
      </c>
      <c r="SPH107" s="112"/>
      <c r="SPI107" s="112"/>
      <c r="SPJ107" s="112"/>
      <c r="SPK107" s="112"/>
      <c r="SPL107" s="113"/>
      <c r="SPM107" s="112"/>
      <c r="SPN107" s="112"/>
      <c r="SPO107" s="118" t="s">
        <v>141</v>
      </c>
      <c r="SPP107" s="112"/>
      <c r="SPQ107" s="112"/>
      <c r="SPR107" s="112"/>
      <c r="SPS107" s="112"/>
      <c r="SPT107" s="113"/>
      <c r="SPU107" s="112"/>
      <c r="SPV107" s="112"/>
      <c r="SPW107" s="118" t="s">
        <v>141</v>
      </c>
      <c r="SPX107" s="112"/>
      <c r="SPY107" s="112"/>
      <c r="SPZ107" s="112"/>
      <c r="SQA107" s="112"/>
      <c r="SQB107" s="113"/>
      <c r="SQC107" s="112"/>
      <c r="SQD107" s="112"/>
      <c r="SQE107" s="118" t="s">
        <v>141</v>
      </c>
      <c r="SQF107" s="112"/>
      <c r="SQG107" s="112"/>
      <c r="SQH107" s="112"/>
      <c r="SQI107" s="112"/>
      <c r="SQJ107" s="113"/>
      <c r="SQK107" s="112"/>
      <c r="SQL107" s="112"/>
      <c r="SQM107" s="118" t="s">
        <v>141</v>
      </c>
      <c r="SQN107" s="112"/>
      <c r="SQO107" s="112"/>
      <c r="SQP107" s="112"/>
      <c r="SQQ107" s="112"/>
      <c r="SQR107" s="113"/>
      <c r="SQS107" s="112"/>
      <c r="SQT107" s="112"/>
      <c r="SQU107" s="118" t="s">
        <v>141</v>
      </c>
      <c r="SQV107" s="112"/>
      <c r="SQW107" s="112"/>
      <c r="SQX107" s="112"/>
      <c r="SQY107" s="112"/>
      <c r="SQZ107" s="113"/>
      <c r="SRA107" s="112"/>
      <c r="SRB107" s="112"/>
      <c r="SRC107" s="118" t="s">
        <v>141</v>
      </c>
      <c r="SRD107" s="112"/>
      <c r="SRE107" s="112"/>
      <c r="SRF107" s="112"/>
      <c r="SRG107" s="112"/>
      <c r="SRH107" s="113"/>
      <c r="SRI107" s="112"/>
      <c r="SRJ107" s="112"/>
      <c r="SRK107" s="118" t="s">
        <v>141</v>
      </c>
      <c r="SRL107" s="112"/>
      <c r="SRM107" s="112"/>
      <c r="SRN107" s="112"/>
      <c r="SRO107" s="112"/>
      <c r="SRP107" s="113"/>
      <c r="SRQ107" s="112"/>
      <c r="SRR107" s="112"/>
      <c r="SRS107" s="118" t="s">
        <v>141</v>
      </c>
      <c r="SRT107" s="112"/>
      <c r="SRU107" s="112"/>
      <c r="SRV107" s="112"/>
      <c r="SRW107" s="112"/>
      <c r="SRX107" s="113"/>
      <c r="SRY107" s="112"/>
      <c r="SRZ107" s="112"/>
      <c r="SSA107" s="118" t="s">
        <v>141</v>
      </c>
      <c r="SSB107" s="112"/>
      <c r="SSC107" s="112"/>
      <c r="SSD107" s="112"/>
      <c r="SSE107" s="112"/>
      <c r="SSF107" s="113"/>
      <c r="SSG107" s="112"/>
      <c r="SSH107" s="112"/>
      <c r="SSI107" s="118" t="s">
        <v>141</v>
      </c>
      <c r="SSJ107" s="112"/>
      <c r="SSK107" s="112"/>
      <c r="SSL107" s="112"/>
      <c r="SSM107" s="112"/>
      <c r="SSN107" s="113"/>
      <c r="SSO107" s="112"/>
      <c r="SSP107" s="112"/>
      <c r="SSQ107" s="118" t="s">
        <v>141</v>
      </c>
      <c r="SSR107" s="112"/>
      <c r="SSS107" s="112"/>
      <c r="SST107" s="112"/>
      <c r="SSU107" s="112"/>
      <c r="SSV107" s="113"/>
      <c r="SSW107" s="112"/>
      <c r="SSX107" s="112"/>
      <c r="SSY107" s="118" t="s">
        <v>141</v>
      </c>
      <c r="SSZ107" s="112"/>
      <c r="STA107" s="112"/>
      <c r="STB107" s="112"/>
      <c r="STC107" s="112"/>
      <c r="STD107" s="113"/>
      <c r="STE107" s="112"/>
      <c r="STF107" s="112"/>
      <c r="STG107" s="118" t="s">
        <v>141</v>
      </c>
      <c r="STH107" s="112"/>
      <c r="STI107" s="112"/>
      <c r="STJ107" s="112"/>
      <c r="STK107" s="112"/>
      <c r="STL107" s="113"/>
      <c r="STM107" s="112"/>
      <c r="STN107" s="112"/>
      <c r="STO107" s="118" t="s">
        <v>141</v>
      </c>
      <c r="STP107" s="112"/>
      <c r="STQ107" s="112"/>
      <c r="STR107" s="112"/>
      <c r="STS107" s="112"/>
      <c r="STT107" s="113"/>
      <c r="STU107" s="112"/>
      <c r="STV107" s="112"/>
      <c r="STW107" s="118" t="s">
        <v>141</v>
      </c>
      <c r="STX107" s="112"/>
      <c r="STY107" s="112"/>
      <c r="STZ107" s="112"/>
      <c r="SUA107" s="112"/>
      <c r="SUB107" s="113"/>
      <c r="SUC107" s="112"/>
      <c r="SUD107" s="112"/>
      <c r="SUE107" s="118" t="s">
        <v>141</v>
      </c>
      <c r="SUF107" s="112"/>
      <c r="SUG107" s="112"/>
      <c r="SUH107" s="112"/>
      <c r="SUI107" s="112"/>
      <c r="SUJ107" s="113"/>
      <c r="SUK107" s="112"/>
      <c r="SUL107" s="112"/>
      <c r="SUM107" s="118" t="s">
        <v>141</v>
      </c>
      <c r="SUN107" s="112"/>
      <c r="SUO107" s="112"/>
      <c r="SUP107" s="112"/>
      <c r="SUQ107" s="112"/>
      <c r="SUR107" s="113"/>
      <c r="SUS107" s="112"/>
      <c r="SUT107" s="112"/>
      <c r="SUU107" s="118" t="s">
        <v>141</v>
      </c>
      <c r="SUV107" s="112"/>
      <c r="SUW107" s="112"/>
      <c r="SUX107" s="112"/>
      <c r="SUY107" s="112"/>
      <c r="SUZ107" s="113"/>
      <c r="SVA107" s="112"/>
      <c r="SVB107" s="112"/>
      <c r="SVC107" s="118" t="s">
        <v>141</v>
      </c>
      <c r="SVD107" s="112"/>
      <c r="SVE107" s="112"/>
      <c r="SVF107" s="112"/>
      <c r="SVG107" s="112"/>
      <c r="SVH107" s="113"/>
      <c r="SVI107" s="112"/>
      <c r="SVJ107" s="112"/>
      <c r="SVK107" s="118" t="s">
        <v>141</v>
      </c>
      <c r="SVL107" s="112"/>
      <c r="SVM107" s="112"/>
      <c r="SVN107" s="112"/>
      <c r="SVO107" s="112"/>
      <c r="SVP107" s="113"/>
      <c r="SVQ107" s="112"/>
      <c r="SVR107" s="112"/>
      <c r="SVS107" s="118" t="s">
        <v>141</v>
      </c>
      <c r="SVT107" s="112"/>
      <c r="SVU107" s="112"/>
      <c r="SVV107" s="112"/>
      <c r="SVW107" s="112"/>
      <c r="SVX107" s="113"/>
      <c r="SVY107" s="112"/>
      <c r="SVZ107" s="112"/>
      <c r="SWA107" s="118" t="s">
        <v>141</v>
      </c>
      <c r="SWB107" s="112"/>
      <c r="SWC107" s="112"/>
      <c r="SWD107" s="112"/>
      <c r="SWE107" s="112"/>
      <c r="SWF107" s="113"/>
      <c r="SWG107" s="112"/>
      <c r="SWH107" s="112"/>
      <c r="SWI107" s="118" t="s">
        <v>141</v>
      </c>
      <c r="SWJ107" s="112"/>
      <c r="SWK107" s="112"/>
      <c r="SWL107" s="112"/>
      <c r="SWM107" s="112"/>
      <c r="SWN107" s="113"/>
      <c r="SWO107" s="112"/>
      <c r="SWP107" s="112"/>
      <c r="SWQ107" s="118" t="s">
        <v>141</v>
      </c>
      <c r="SWR107" s="112"/>
      <c r="SWS107" s="112"/>
      <c r="SWT107" s="112"/>
      <c r="SWU107" s="112"/>
      <c r="SWV107" s="113"/>
      <c r="SWW107" s="112"/>
      <c r="SWX107" s="112"/>
      <c r="SWY107" s="118" t="s">
        <v>141</v>
      </c>
      <c r="SWZ107" s="112"/>
      <c r="SXA107" s="112"/>
      <c r="SXB107" s="112"/>
      <c r="SXC107" s="112"/>
      <c r="SXD107" s="113"/>
      <c r="SXE107" s="112"/>
      <c r="SXF107" s="112"/>
      <c r="SXG107" s="118" t="s">
        <v>141</v>
      </c>
      <c r="SXH107" s="112"/>
      <c r="SXI107" s="112"/>
      <c r="SXJ107" s="112"/>
      <c r="SXK107" s="112"/>
      <c r="SXL107" s="113"/>
      <c r="SXM107" s="112"/>
      <c r="SXN107" s="112"/>
      <c r="SXO107" s="118" t="s">
        <v>141</v>
      </c>
      <c r="SXP107" s="112"/>
      <c r="SXQ107" s="112"/>
      <c r="SXR107" s="112"/>
      <c r="SXS107" s="112"/>
      <c r="SXT107" s="113"/>
      <c r="SXU107" s="112"/>
      <c r="SXV107" s="112"/>
      <c r="SXW107" s="118" t="s">
        <v>141</v>
      </c>
      <c r="SXX107" s="112"/>
      <c r="SXY107" s="112"/>
      <c r="SXZ107" s="112"/>
      <c r="SYA107" s="112"/>
      <c r="SYB107" s="113"/>
      <c r="SYC107" s="112"/>
      <c r="SYD107" s="112"/>
      <c r="SYE107" s="118" t="s">
        <v>141</v>
      </c>
      <c r="SYF107" s="112"/>
      <c r="SYG107" s="112"/>
      <c r="SYH107" s="112"/>
      <c r="SYI107" s="112"/>
      <c r="SYJ107" s="113"/>
      <c r="SYK107" s="112"/>
      <c r="SYL107" s="112"/>
      <c r="SYM107" s="118" t="s">
        <v>141</v>
      </c>
      <c r="SYN107" s="112"/>
      <c r="SYO107" s="112"/>
      <c r="SYP107" s="112"/>
      <c r="SYQ107" s="112"/>
      <c r="SYR107" s="113"/>
      <c r="SYS107" s="112"/>
      <c r="SYT107" s="112"/>
      <c r="SYU107" s="118" t="s">
        <v>141</v>
      </c>
      <c r="SYV107" s="112"/>
      <c r="SYW107" s="112"/>
      <c r="SYX107" s="112"/>
      <c r="SYY107" s="112"/>
      <c r="SYZ107" s="113"/>
      <c r="SZA107" s="112"/>
      <c r="SZB107" s="112"/>
      <c r="SZC107" s="118" t="s">
        <v>141</v>
      </c>
      <c r="SZD107" s="112"/>
      <c r="SZE107" s="112"/>
      <c r="SZF107" s="112"/>
      <c r="SZG107" s="112"/>
      <c r="SZH107" s="113"/>
      <c r="SZI107" s="112"/>
      <c r="SZJ107" s="112"/>
      <c r="SZK107" s="118" t="s">
        <v>141</v>
      </c>
      <c r="SZL107" s="112"/>
      <c r="SZM107" s="112"/>
      <c r="SZN107" s="112"/>
      <c r="SZO107" s="112"/>
      <c r="SZP107" s="113"/>
      <c r="SZQ107" s="112"/>
      <c r="SZR107" s="112"/>
      <c r="SZS107" s="118" t="s">
        <v>141</v>
      </c>
      <c r="SZT107" s="112"/>
      <c r="SZU107" s="112"/>
      <c r="SZV107" s="112"/>
      <c r="SZW107" s="112"/>
      <c r="SZX107" s="113"/>
      <c r="SZY107" s="112"/>
      <c r="SZZ107" s="112"/>
      <c r="TAA107" s="118" t="s">
        <v>141</v>
      </c>
      <c r="TAB107" s="112"/>
      <c r="TAC107" s="112"/>
      <c r="TAD107" s="112"/>
      <c r="TAE107" s="112"/>
      <c r="TAF107" s="113"/>
      <c r="TAG107" s="112"/>
      <c r="TAH107" s="112"/>
      <c r="TAI107" s="118" t="s">
        <v>141</v>
      </c>
      <c r="TAJ107" s="112"/>
      <c r="TAK107" s="112"/>
      <c r="TAL107" s="112"/>
      <c r="TAM107" s="112"/>
      <c r="TAN107" s="113"/>
      <c r="TAO107" s="112"/>
      <c r="TAP107" s="112"/>
      <c r="TAQ107" s="118" t="s">
        <v>141</v>
      </c>
      <c r="TAR107" s="112"/>
      <c r="TAS107" s="112"/>
      <c r="TAT107" s="112"/>
      <c r="TAU107" s="112"/>
      <c r="TAV107" s="113"/>
      <c r="TAW107" s="112"/>
      <c r="TAX107" s="112"/>
      <c r="TAY107" s="118" t="s">
        <v>141</v>
      </c>
      <c r="TAZ107" s="112"/>
      <c r="TBA107" s="112"/>
      <c r="TBB107" s="112"/>
      <c r="TBC107" s="112"/>
      <c r="TBD107" s="113"/>
      <c r="TBE107" s="112"/>
      <c r="TBF107" s="112"/>
      <c r="TBG107" s="118" t="s">
        <v>141</v>
      </c>
      <c r="TBH107" s="112"/>
      <c r="TBI107" s="112"/>
      <c r="TBJ107" s="112"/>
      <c r="TBK107" s="112"/>
      <c r="TBL107" s="113"/>
      <c r="TBM107" s="112"/>
      <c r="TBN107" s="112"/>
      <c r="TBO107" s="118" t="s">
        <v>141</v>
      </c>
      <c r="TBP107" s="112"/>
      <c r="TBQ107" s="112"/>
      <c r="TBR107" s="112"/>
      <c r="TBS107" s="112"/>
      <c r="TBT107" s="113"/>
      <c r="TBU107" s="112"/>
      <c r="TBV107" s="112"/>
      <c r="TBW107" s="118" t="s">
        <v>141</v>
      </c>
      <c r="TBX107" s="112"/>
      <c r="TBY107" s="112"/>
      <c r="TBZ107" s="112"/>
      <c r="TCA107" s="112"/>
      <c r="TCB107" s="113"/>
      <c r="TCC107" s="112"/>
      <c r="TCD107" s="112"/>
      <c r="TCE107" s="118" t="s">
        <v>141</v>
      </c>
      <c r="TCF107" s="112"/>
      <c r="TCG107" s="112"/>
      <c r="TCH107" s="112"/>
      <c r="TCI107" s="112"/>
      <c r="TCJ107" s="113"/>
      <c r="TCK107" s="112"/>
      <c r="TCL107" s="112"/>
      <c r="TCM107" s="118" t="s">
        <v>141</v>
      </c>
      <c r="TCN107" s="112"/>
      <c r="TCO107" s="112"/>
      <c r="TCP107" s="112"/>
      <c r="TCQ107" s="112"/>
      <c r="TCR107" s="113"/>
      <c r="TCS107" s="112"/>
      <c r="TCT107" s="112"/>
      <c r="TCU107" s="118" t="s">
        <v>141</v>
      </c>
      <c r="TCV107" s="112"/>
      <c r="TCW107" s="112"/>
      <c r="TCX107" s="112"/>
      <c r="TCY107" s="112"/>
      <c r="TCZ107" s="113"/>
      <c r="TDA107" s="112"/>
      <c r="TDB107" s="112"/>
      <c r="TDC107" s="118" t="s">
        <v>141</v>
      </c>
      <c r="TDD107" s="112"/>
      <c r="TDE107" s="112"/>
      <c r="TDF107" s="112"/>
      <c r="TDG107" s="112"/>
      <c r="TDH107" s="113"/>
      <c r="TDI107" s="112"/>
      <c r="TDJ107" s="112"/>
      <c r="TDK107" s="118" t="s">
        <v>141</v>
      </c>
      <c r="TDL107" s="112"/>
      <c r="TDM107" s="112"/>
      <c r="TDN107" s="112"/>
      <c r="TDO107" s="112"/>
      <c r="TDP107" s="113"/>
      <c r="TDQ107" s="112"/>
      <c r="TDR107" s="112"/>
      <c r="TDS107" s="118" t="s">
        <v>141</v>
      </c>
      <c r="TDT107" s="112"/>
      <c r="TDU107" s="112"/>
      <c r="TDV107" s="112"/>
      <c r="TDW107" s="112"/>
      <c r="TDX107" s="113"/>
      <c r="TDY107" s="112"/>
      <c r="TDZ107" s="112"/>
      <c r="TEA107" s="118" t="s">
        <v>141</v>
      </c>
      <c r="TEB107" s="112"/>
      <c r="TEC107" s="112"/>
      <c r="TED107" s="112"/>
      <c r="TEE107" s="112"/>
      <c r="TEF107" s="113"/>
      <c r="TEG107" s="112"/>
      <c r="TEH107" s="112"/>
      <c r="TEI107" s="118" t="s">
        <v>141</v>
      </c>
      <c r="TEJ107" s="112"/>
      <c r="TEK107" s="112"/>
      <c r="TEL107" s="112"/>
      <c r="TEM107" s="112"/>
      <c r="TEN107" s="113"/>
      <c r="TEO107" s="112"/>
      <c r="TEP107" s="112"/>
      <c r="TEQ107" s="118" t="s">
        <v>141</v>
      </c>
      <c r="TER107" s="112"/>
      <c r="TES107" s="112"/>
      <c r="TET107" s="112"/>
      <c r="TEU107" s="112"/>
      <c r="TEV107" s="113"/>
      <c r="TEW107" s="112"/>
      <c r="TEX107" s="112"/>
      <c r="TEY107" s="118" t="s">
        <v>141</v>
      </c>
      <c r="TEZ107" s="112"/>
      <c r="TFA107" s="112"/>
      <c r="TFB107" s="112"/>
      <c r="TFC107" s="112"/>
      <c r="TFD107" s="113"/>
      <c r="TFE107" s="112"/>
      <c r="TFF107" s="112"/>
      <c r="TFG107" s="118" t="s">
        <v>141</v>
      </c>
      <c r="TFH107" s="112"/>
      <c r="TFI107" s="112"/>
      <c r="TFJ107" s="112"/>
      <c r="TFK107" s="112"/>
      <c r="TFL107" s="113"/>
      <c r="TFM107" s="112"/>
      <c r="TFN107" s="112"/>
      <c r="TFO107" s="118" t="s">
        <v>141</v>
      </c>
      <c r="TFP107" s="112"/>
      <c r="TFQ107" s="112"/>
      <c r="TFR107" s="112"/>
      <c r="TFS107" s="112"/>
      <c r="TFT107" s="113"/>
      <c r="TFU107" s="112"/>
      <c r="TFV107" s="112"/>
      <c r="TFW107" s="118" t="s">
        <v>141</v>
      </c>
      <c r="TFX107" s="112"/>
      <c r="TFY107" s="112"/>
      <c r="TFZ107" s="112"/>
      <c r="TGA107" s="112"/>
      <c r="TGB107" s="113"/>
      <c r="TGC107" s="112"/>
      <c r="TGD107" s="112"/>
      <c r="TGE107" s="118" t="s">
        <v>141</v>
      </c>
      <c r="TGF107" s="112"/>
      <c r="TGG107" s="112"/>
      <c r="TGH107" s="112"/>
      <c r="TGI107" s="112"/>
      <c r="TGJ107" s="113"/>
      <c r="TGK107" s="112"/>
      <c r="TGL107" s="112"/>
      <c r="TGM107" s="118" t="s">
        <v>141</v>
      </c>
      <c r="TGN107" s="112"/>
      <c r="TGO107" s="112"/>
      <c r="TGP107" s="112"/>
      <c r="TGQ107" s="112"/>
      <c r="TGR107" s="113"/>
      <c r="TGS107" s="112"/>
      <c r="TGT107" s="112"/>
      <c r="TGU107" s="118" t="s">
        <v>141</v>
      </c>
      <c r="TGV107" s="112"/>
      <c r="TGW107" s="112"/>
      <c r="TGX107" s="112"/>
      <c r="TGY107" s="112"/>
      <c r="TGZ107" s="113"/>
      <c r="THA107" s="112"/>
      <c r="THB107" s="112"/>
      <c r="THC107" s="118" t="s">
        <v>141</v>
      </c>
      <c r="THD107" s="112"/>
      <c r="THE107" s="112"/>
      <c r="THF107" s="112"/>
      <c r="THG107" s="112"/>
      <c r="THH107" s="113"/>
      <c r="THI107" s="112"/>
      <c r="THJ107" s="112"/>
      <c r="THK107" s="118" t="s">
        <v>141</v>
      </c>
      <c r="THL107" s="112"/>
      <c r="THM107" s="112"/>
      <c r="THN107" s="112"/>
      <c r="THO107" s="112"/>
      <c r="THP107" s="113"/>
      <c r="THQ107" s="112"/>
      <c r="THR107" s="112"/>
      <c r="THS107" s="118" t="s">
        <v>141</v>
      </c>
      <c r="THT107" s="112"/>
      <c r="THU107" s="112"/>
      <c r="THV107" s="112"/>
      <c r="THW107" s="112"/>
      <c r="THX107" s="113"/>
      <c r="THY107" s="112"/>
      <c r="THZ107" s="112"/>
      <c r="TIA107" s="118" t="s">
        <v>141</v>
      </c>
      <c r="TIB107" s="112"/>
      <c r="TIC107" s="112"/>
      <c r="TID107" s="112"/>
      <c r="TIE107" s="112"/>
      <c r="TIF107" s="113"/>
      <c r="TIG107" s="112"/>
      <c r="TIH107" s="112"/>
      <c r="TII107" s="118" t="s">
        <v>141</v>
      </c>
      <c r="TIJ107" s="112"/>
      <c r="TIK107" s="112"/>
      <c r="TIL107" s="112"/>
      <c r="TIM107" s="112"/>
      <c r="TIN107" s="113"/>
      <c r="TIO107" s="112"/>
      <c r="TIP107" s="112"/>
      <c r="TIQ107" s="118" t="s">
        <v>141</v>
      </c>
      <c r="TIR107" s="112"/>
      <c r="TIS107" s="112"/>
      <c r="TIT107" s="112"/>
      <c r="TIU107" s="112"/>
      <c r="TIV107" s="113"/>
      <c r="TIW107" s="112"/>
      <c r="TIX107" s="112"/>
      <c r="TIY107" s="118" t="s">
        <v>141</v>
      </c>
      <c r="TIZ107" s="112"/>
      <c r="TJA107" s="112"/>
      <c r="TJB107" s="112"/>
      <c r="TJC107" s="112"/>
      <c r="TJD107" s="113"/>
      <c r="TJE107" s="112"/>
      <c r="TJF107" s="112"/>
      <c r="TJG107" s="118" t="s">
        <v>141</v>
      </c>
      <c r="TJH107" s="112"/>
      <c r="TJI107" s="112"/>
      <c r="TJJ107" s="112"/>
      <c r="TJK107" s="112"/>
      <c r="TJL107" s="113"/>
      <c r="TJM107" s="112"/>
      <c r="TJN107" s="112"/>
      <c r="TJO107" s="118" t="s">
        <v>141</v>
      </c>
      <c r="TJP107" s="112"/>
      <c r="TJQ107" s="112"/>
      <c r="TJR107" s="112"/>
      <c r="TJS107" s="112"/>
      <c r="TJT107" s="113"/>
      <c r="TJU107" s="112"/>
      <c r="TJV107" s="112"/>
      <c r="TJW107" s="118" t="s">
        <v>141</v>
      </c>
      <c r="TJX107" s="112"/>
      <c r="TJY107" s="112"/>
      <c r="TJZ107" s="112"/>
      <c r="TKA107" s="112"/>
      <c r="TKB107" s="113"/>
      <c r="TKC107" s="112"/>
      <c r="TKD107" s="112"/>
      <c r="TKE107" s="118" t="s">
        <v>141</v>
      </c>
      <c r="TKF107" s="112"/>
      <c r="TKG107" s="112"/>
      <c r="TKH107" s="112"/>
      <c r="TKI107" s="112"/>
      <c r="TKJ107" s="113"/>
      <c r="TKK107" s="112"/>
      <c r="TKL107" s="112"/>
      <c r="TKM107" s="118" t="s">
        <v>141</v>
      </c>
      <c r="TKN107" s="112"/>
      <c r="TKO107" s="112"/>
      <c r="TKP107" s="112"/>
      <c r="TKQ107" s="112"/>
      <c r="TKR107" s="113"/>
      <c r="TKS107" s="112"/>
      <c r="TKT107" s="112"/>
      <c r="TKU107" s="118" t="s">
        <v>141</v>
      </c>
      <c r="TKV107" s="112"/>
      <c r="TKW107" s="112"/>
      <c r="TKX107" s="112"/>
      <c r="TKY107" s="112"/>
      <c r="TKZ107" s="113"/>
      <c r="TLA107" s="112"/>
      <c r="TLB107" s="112"/>
      <c r="TLC107" s="118" t="s">
        <v>141</v>
      </c>
      <c r="TLD107" s="112"/>
      <c r="TLE107" s="112"/>
      <c r="TLF107" s="112"/>
      <c r="TLG107" s="112"/>
      <c r="TLH107" s="113"/>
      <c r="TLI107" s="112"/>
      <c r="TLJ107" s="112"/>
      <c r="TLK107" s="118" t="s">
        <v>141</v>
      </c>
      <c r="TLL107" s="112"/>
      <c r="TLM107" s="112"/>
      <c r="TLN107" s="112"/>
      <c r="TLO107" s="112"/>
      <c r="TLP107" s="113"/>
      <c r="TLQ107" s="112"/>
      <c r="TLR107" s="112"/>
      <c r="TLS107" s="118" t="s">
        <v>141</v>
      </c>
      <c r="TLT107" s="112"/>
      <c r="TLU107" s="112"/>
      <c r="TLV107" s="112"/>
      <c r="TLW107" s="112"/>
      <c r="TLX107" s="113"/>
      <c r="TLY107" s="112"/>
      <c r="TLZ107" s="112"/>
      <c r="TMA107" s="118" t="s">
        <v>141</v>
      </c>
      <c r="TMB107" s="112"/>
      <c r="TMC107" s="112"/>
      <c r="TMD107" s="112"/>
      <c r="TME107" s="112"/>
      <c r="TMF107" s="113"/>
      <c r="TMG107" s="112"/>
      <c r="TMH107" s="112"/>
      <c r="TMI107" s="118" t="s">
        <v>141</v>
      </c>
      <c r="TMJ107" s="112"/>
      <c r="TMK107" s="112"/>
      <c r="TML107" s="112"/>
      <c r="TMM107" s="112"/>
      <c r="TMN107" s="113"/>
      <c r="TMO107" s="112"/>
      <c r="TMP107" s="112"/>
      <c r="TMQ107" s="118" t="s">
        <v>141</v>
      </c>
      <c r="TMR107" s="112"/>
      <c r="TMS107" s="112"/>
      <c r="TMT107" s="112"/>
      <c r="TMU107" s="112"/>
      <c r="TMV107" s="113"/>
      <c r="TMW107" s="112"/>
      <c r="TMX107" s="112"/>
      <c r="TMY107" s="118" t="s">
        <v>141</v>
      </c>
      <c r="TMZ107" s="112"/>
      <c r="TNA107" s="112"/>
      <c r="TNB107" s="112"/>
      <c r="TNC107" s="112"/>
      <c r="TND107" s="113"/>
      <c r="TNE107" s="112"/>
      <c r="TNF107" s="112"/>
      <c r="TNG107" s="118" t="s">
        <v>141</v>
      </c>
      <c r="TNH107" s="112"/>
      <c r="TNI107" s="112"/>
      <c r="TNJ107" s="112"/>
      <c r="TNK107" s="112"/>
      <c r="TNL107" s="113"/>
      <c r="TNM107" s="112"/>
      <c r="TNN107" s="112"/>
      <c r="TNO107" s="118" t="s">
        <v>141</v>
      </c>
      <c r="TNP107" s="112"/>
      <c r="TNQ107" s="112"/>
      <c r="TNR107" s="112"/>
      <c r="TNS107" s="112"/>
      <c r="TNT107" s="113"/>
      <c r="TNU107" s="112"/>
      <c r="TNV107" s="112"/>
      <c r="TNW107" s="118" t="s">
        <v>141</v>
      </c>
      <c r="TNX107" s="112"/>
      <c r="TNY107" s="112"/>
      <c r="TNZ107" s="112"/>
      <c r="TOA107" s="112"/>
      <c r="TOB107" s="113"/>
      <c r="TOC107" s="112"/>
      <c r="TOD107" s="112"/>
      <c r="TOE107" s="118" t="s">
        <v>141</v>
      </c>
      <c r="TOF107" s="112"/>
      <c r="TOG107" s="112"/>
      <c r="TOH107" s="112"/>
      <c r="TOI107" s="112"/>
      <c r="TOJ107" s="113"/>
      <c r="TOK107" s="112"/>
      <c r="TOL107" s="112"/>
      <c r="TOM107" s="118" t="s">
        <v>141</v>
      </c>
      <c r="TON107" s="112"/>
      <c r="TOO107" s="112"/>
      <c r="TOP107" s="112"/>
      <c r="TOQ107" s="112"/>
      <c r="TOR107" s="113"/>
      <c r="TOS107" s="112"/>
      <c r="TOT107" s="112"/>
      <c r="TOU107" s="118" t="s">
        <v>141</v>
      </c>
      <c r="TOV107" s="112"/>
      <c r="TOW107" s="112"/>
      <c r="TOX107" s="112"/>
      <c r="TOY107" s="112"/>
      <c r="TOZ107" s="113"/>
      <c r="TPA107" s="112"/>
      <c r="TPB107" s="112"/>
      <c r="TPC107" s="118" t="s">
        <v>141</v>
      </c>
      <c r="TPD107" s="112"/>
      <c r="TPE107" s="112"/>
      <c r="TPF107" s="112"/>
      <c r="TPG107" s="112"/>
      <c r="TPH107" s="113"/>
      <c r="TPI107" s="112"/>
      <c r="TPJ107" s="112"/>
      <c r="TPK107" s="118" t="s">
        <v>141</v>
      </c>
      <c r="TPL107" s="112"/>
      <c r="TPM107" s="112"/>
      <c r="TPN107" s="112"/>
      <c r="TPO107" s="112"/>
      <c r="TPP107" s="113"/>
      <c r="TPQ107" s="112"/>
      <c r="TPR107" s="112"/>
      <c r="TPS107" s="118" t="s">
        <v>141</v>
      </c>
      <c r="TPT107" s="112"/>
      <c r="TPU107" s="112"/>
      <c r="TPV107" s="112"/>
      <c r="TPW107" s="112"/>
      <c r="TPX107" s="113"/>
      <c r="TPY107" s="112"/>
      <c r="TPZ107" s="112"/>
      <c r="TQA107" s="118" t="s">
        <v>141</v>
      </c>
      <c r="TQB107" s="112"/>
      <c r="TQC107" s="112"/>
      <c r="TQD107" s="112"/>
      <c r="TQE107" s="112"/>
      <c r="TQF107" s="113"/>
      <c r="TQG107" s="112"/>
      <c r="TQH107" s="112"/>
      <c r="TQI107" s="118" t="s">
        <v>141</v>
      </c>
      <c r="TQJ107" s="112"/>
      <c r="TQK107" s="112"/>
      <c r="TQL107" s="112"/>
      <c r="TQM107" s="112"/>
      <c r="TQN107" s="113"/>
      <c r="TQO107" s="112"/>
      <c r="TQP107" s="112"/>
      <c r="TQQ107" s="118" t="s">
        <v>141</v>
      </c>
      <c r="TQR107" s="112"/>
      <c r="TQS107" s="112"/>
      <c r="TQT107" s="112"/>
      <c r="TQU107" s="112"/>
      <c r="TQV107" s="113"/>
      <c r="TQW107" s="112"/>
      <c r="TQX107" s="112"/>
      <c r="TQY107" s="118" t="s">
        <v>141</v>
      </c>
      <c r="TQZ107" s="112"/>
      <c r="TRA107" s="112"/>
      <c r="TRB107" s="112"/>
      <c r="TRC107" s="112"/>
      <c r="TRD107" s="113"/>
      <c r="TRE107" s="112"/>
      <c r="TRF107" s="112"/>
      <c r="TRG107" s="118" t="s">
        <v>141</v>
      </c>
      <c r="TRH107" s="112"/>
      <c r="TRI107" s="112"/>
      <c r="TRJ107" s="112"/>
      <c r="TRK107" s="112"/>
      <c r="TRL107" s="113"/>
      <c r="TRM107" s="112"/>
      <c r="TRN107" s="112"/>
      <c r="TRO107" s="118" t="s">
        <v>141</v>
      </c>
      <c r="TRP107" s="112"/>
      <c r="TRQ107" s="112"/>
      <c r="TRR107" s="112"/>
      <c r="TRS107" s="112"/>
      <c r="TRT107" s="113"/>
      <c r="TRU107" s="112"/>
      <c r="TRV107" s="112"/>
      <c r="TRW107" s="118" t="s">
        <v>141</v>
      </c>
      <c r="TRX107" s="112"/>
      <c r="TRY107" s="112"/>
      <c r="TRZ107" s="112"/>
      <c r="TSA107" s="112"/>
      <c r="TSB107" s="113"/>
      <c r="TSC107" s="112"/>
      <c r="TSD107" s="112"/>
      <c r="TSE107" s="118" t="s">
        <v>141</v>
      </c>
      <c r="TSF107" s="112"/>
      <c r="TSG107" s="112"/>
      <c r="TSH107" s="112"/>
      <c r="TSI107" s="112"/>
      <c r="TSJ107" s="113"/>
      <c r="TSK107" s="112"/>
      <c r="TSL107" s="112"/>
      <c r="TSM107" s="118" t="s">
        <v>141</v>
      </c>
      <c r="TSN107" s="112"/>
      <c r="TSO107" s="112"/>
      <c r="TSP107" s="112"/>
      <c r="TSQ107" s="112"/>
      <c r="TSR107" s="113"/>
      <c r="TSS107" s="112"/>
      <c r="TST107" s="112"/>
      <c r="TSU107" s="118" t="s">
        <v>141</v>
      </c>
      <c r="TSV107" s="112"/>
      <c r="TSW107" s="112"/>
      <c r="TSX107" s="112"/>
      <c r="TSY107" s="112"/>
      <c r="TSZ107" s="113"/>
      <c r="TTA107" s="112"/>
      <c r="TTB107" s="112"/>
      <c r="TTC107" s="118" t="s">
        <v>141</v>
      </c>
      <c r="TTD107" s="112"/>
      <c r="TTE107" s="112"/>
      <c r="TTF107" s="112"/>
      <c r="TTG107" s="112"/>
      <c r="TTH107" s="113"/>
      <c r="TTI107" s="112"/>
      <c r="TTJ107" s="112"/>
      <c r="TTK107" s="118" t="s">
        <v>141</v>
      </c>
      <c r="TTL107" s="112"/>
      <c r="TTM107" s="112"/>
      <c r="TTN107" s="112"/>
      <c r="TTO107" s="112"/>
      <c r="TTP107" s="113"/>
      <c r="TTQ107" s="112"/>
      <c r="TTR107" s="112"/>
      <c r="TTS107" s="118" t="s">
        <v>141</v>
      </c>
      <c r="TTT107" s="112"/>
      <c r="TTU107" s="112"/>
      <c r="TTV107" s="112"/>
      <c r="TTW107" s="112"/>
      <c r="TTX107" s="113"/>
      <c r="TTY107" s="112"/>
      <c r="TTZ107" s="112"/>
      <c r="TUA107" s="118" t="s">
        <v>141</v>
      </c>
      <c r="TUB107" s="112"/>
      <c r="TUC107" s="112"/>
      <c r="TUD107" s="112"/>
      <c r="TUE107" s="112"/>
      <c r="TUF107" s="113"/>
      <c r="TUG107" s="112"/>
      <c r="TUH107" s="112"/>
      <c r="TUI107" s="118" t="s">
        <v>141</v>
      </c>
      <c r="TUJ107" s="112"/>
      <c r="TUK107" s="112"/>
      <c r="TUL107" s="112"/>
      <c r="TUM107" s="112"/>
      <c r="TUN107" s="113"/>
      <c r="TUO107" s="112"/>
      <c r="TUP107" s="112"/>
      <c r="TUQ107" s="118" t="s">
        <v>141</v>
      </c>
      <c r="TUR107" s="112"/>
      <c r="TUS107" s="112"/>
      <c r="TUT107" s="112"/>
      <c r="TUU107" s="112"/>
      <c r="TUV107" s="113"/>
      <c r="TUW107" s="112"/>
      <c r="TUX107" s="112"/>
      <c r="TUY107" s="118" t="s">
        <v>141</v>
      </c>
      <c r="TUZ107" s="112"/>
      <c r="TVA107" s="112"/>
      <c r="TVB107" s="112"/>
      <c r="TVC107" s="112"/>
      <c r="TVD107" s="113"/>
      <c r="TVE107" s="112"/>
      <c r="TVF107" s="112"/>
      <c r="TVG107" s="118" t="s">
        <v>141</v>
      </c>
      <c r="TVH107" s="112"/>
      <c r="TVI107" s="112"/>
      <c r="TVJ107" s="112"/>
      <c r="TVK107" s="112"/>
      <c r="TVL107" s="113"/>
      <c r="TVM107" s="112"/>
      <c r="TVN107" s="112"/>
      <c r="TVO107" s="118" t="s">
        <v>141</v>
      </c>
      <c r="TVP107" s="112"/>
      <c r="TVQ107" s="112"/>
      <c r="TVR107" s="112"/>
      <c r="TVS107" s="112"/>
      <c r="TVT107" s="113"/>
      <c r="TVU107" s="112"/>
      <c r="TVV107" s="112"/>
      <c r="TVW107" s="118" t="s">
        <v>141</v>
      </c>
      <c r="TVX107" s="112"/>
      <c r="TVY107" s="112"/>
      <c r="TVZ107" s="112"/>
      <c r="TWA107" s="112"/>
      <c r="TWB107" s="113"/>
      <c r="TWC107" s="112"/>
      <c r="TWD107" s="112"/>
      <c r="TWE107" s="118" t="s">
        <v>141</v>
      </c>
      <c r="TWF107" s="112"/>
      <c r="TWG107" s="112"/>
      <c r="TWH107" s="112"/>
      <c r="TWI107" s="112"/>
      <c r="TWJ107" s="113"/>
      <c r="TWK107" s="112"/>
      <c r="TWL107" s="112"/>
      <c r="TWM107" s="118" t="s">
        <v>141</v>
      </c>
      <c r="TWN107" s="112"/>
      <c r="TWO107" s="112"/>
      <c r="TWP107" s="112"/>
      <c r="TWQ107" s="112"/>
      <c r="TWR107" s="113"/>
      <c r="TWS107" s="112"/>
      <c r="TWT107" s="112"/>
      <c r="TWU107" s="118" t="s">
        <v>141</v>
      </c>
      <c r="TWV107" s="112"/>
      <c r="TWW107" s="112"/>
      <c r="TWX107" s="112"/>
      <c r="TWY107" s="112"/>
      <c r="TWZ107" s="113"/>
      <c r="TXA107" s="112"/>
      <c r="TXB107" s="112"/>
      <c r="TXC107" s="118" t="s">
        <v>141</v>
      </c>
      <c r="TXD107" s="112"/>
      <c r="TXE107" s="112"/>
      <c r="TXF107" s="112"/>
      <c r="TXG107" s="112"/>
      <c r="TXH107" s="113"/>
      <c r="TXI107" s="112"/>
      <c r="TXJ107" s="112"/>
      <c r="TXK107" s="118" t="s">
        <v>141</v>
      </c>
      <c r="TXL107" s="112"/>
      <c r="TXM107" s="112"/>
      <c r="TXN107" s="112"/>
      <c r="TXO107" s="112"/>
      <c r="TXP107" s="113"/>
      <c r="TXQ107" s="112"/>
      <c r="TXR107" s="112"/>
      <c r="TXS107" s="118" t="s">
        <v>141</v>
      </c>
      <c r="TXT107" s="112"/>
      <c r="TXU107" s="112"/>
      <c r="TXV107" s="112"/>
      <c r="TXW107" s="112"/>
      <c r="TXX107" s="113"/>
      <c r="TXY107" s="112"/>
      <c r="TXZ107" s="112"/>
      <c r="TYA107" s="118" t="s">
        <v>141</v>
      </c>
      <c r="TYB107" s="112"/>
      <c r="TYC107" s="112"/>
      <c r="TYD107" s="112"/>
      <c r="TYE107" s="112"/>
      <c r="TYF107" s="113"/>
      <c r="TYG107" s="112"/>
      <c r="TYH107" s="112"/>
      <c r="TYI107" s="118" t="s">
        <v>141</v>
      </c>
      <c r="TYJ107" s="112"/>
      <c r="TYK107" s="112"/>
      <c r="TYL107" s="112"/>
      <c r="TYM107" s="112"/>
      <c r="TYN107" s="113"/>
      <c r="TYO107" s="112"/>
      <c r="TYP107" s="112"/>
      <c r="TYQ107" s="118" t="s">
        <v>141</v>
      </c>
      <c r="TYR107" s="112"/>
      <c r="TYS107" s="112"/>
      <c r="TYT107" s="112"/>
      <c r="TYU107" s="112"/>
      <c r="TYV107" s="113"/>
      <c r="TYW107" s="112"/>
      <c r="TYX107" s="112"/>
      <c r="TYY107" s="118" t="s">
        <v>141</v>
      </c>
      <c r="TYZ107" s="112"/>
      <c r="TZA107" s="112"/>
      <c r="TZB107" s="112"/>
      <c r="TZC107" s="112"/>
      <c r="TZD107" s="113"/>
      <c r="TZE107" s="112"/>
      <c r="TZF107" s="112"/>
      <c r="TZG107" s="118" t="s">
        <v>141</v>
      </c>
      <c r="TZH107" s="112"/>
      <c r="TZI107" s="112"/>
      <c r="TZJ107" s="112"/>
      <c r="TZK107" s="112"/>
      <c r="TZL107" s="113"/>
      <c r="TZM107" s="112"/>
      <c r="TZN107" s="112"/>
      <c r="TZO107" s="118" t="s">
        <v>141</v>
      </c>
      <c r="TZP107" s="112"/>
      <c r="TZQ107" s="112"/>
      <c r="TZR107" s="112"/>
      <c r="TZS107" s="112"/>
      <c r="TZT107" s="113"/>
      <c r="TZU107" s="112"/>
      <c r="TZV107" s="112"/>
      <c r="TZW107" s="118" t="s">
        <v>141</v>
      </c>
      <c r="TZX107" s="112"/>
      <c r="TZY107" s="112"/>
      <c r="TZZ107" s="112"/>
      <c r="UAA107" s="112"/>
      <c r="UAB107" s="113"/>
      <c r="UAC107" s="112"/>
      <c r="UAD107" s="112"/>
      <c r="UAE107" s="118" t="s">
        <v>141</v>
      </c>
      <c r="UAF107" s="112"/>
      <c r="UAG107" s="112"/>
      <c r="UAH107" s="112"/>
      <c r="UAI107" s="112"/>
      <c r="UAJ107" s="113"/>
      <c r="UAK107" s="112"/>
      <c r="UAL107" s="112"/>
      <c r="UAM107" s="118" t="s">
        <v>141</v>
      </c>
      <c r="UAN107" s="112"/>
      <c r="UAO107" s="112"/>
      <c r="UAP107" s="112"/>
      <c r="UAQ107" s="112"/>
      <c r="UAR107" s="113"/>
      <c r="UAS107" s="112"/>
      <c r="UAT107" s="112"/>
      <c r="UAU107" s="118" t="s">
        <v>141</v>
      </c>
      <c r="UAV107" s="112"/>
      <c r="UAW107" s="112"/>
      <c r="UAX107" s="112"/>
      <c r="UAY107" s="112"/>
      <c r="UAZ107" s="113"/>
      <c r="UBA107" s="112"/>
      <c r="UBB107" s="112"/>
      <c r="UBC107" s="118" t="s">
        <v>141</v>
      </c>
      <c r="UBD107" s="112"/>
      <c r="UBE107" s="112"/>
      <c r="UBF107" s="112"/>
      <c r="UBG107" s="112"/>
      <c r="UBH107" s="113"/>
      <c r="UBI107" s="112"/>
      <c r="UBJ107" s="112"/>
      <c r="UBK107" s="118" t="s">
        <v>141</v>
      </c>
      <c r="UBL107" s="112"/>
      <c r="UBM107" s="112"/>
      <c r="UBN107" s="112"/>
      <c r="UBO107" s="112"/>
      <c r="UBP107" s="113"/>
      <c r="UBQ107" s="112"/>
      <c r="UBR107" s="112"/>
      <c r="UBS107" s="118" t="s">
        <v>141</v>
      </c>
      <c r="UBT107" s="112"/>
      <c r="UBU107" s="112"/>
      <c r="UBV107" s="112"/>
      <c r="UBW107" s="112"/>
      <c r="UBX107" s="113"/>
      <c r="UBY107" s="112"/>
      <c r="UBZ107" s="112"/>
      <c r="UCA107" s="118" t="s">
        <v>141</v>
      </c>
      <c r="UCB107" s="112"/>
      <c r="UCC107" s="112"/>
      <c r="UCD107" s="112"/>
      <c r="UCE107" s="112"/>
      <c r="UCF107" s="113"/>
      <c r="UCG107" s="112"/>
      <c r="UCH107" s="112"/>
      <c r="UCI107" s="118" t="s">
        <v>141</v>
      </c>
      <c r="UCJ107" s="112"/>
      <c r="UCK107" s="112"/>
      <c r="UCL107" s="112"/>
      <c r="UCM107" s="112"/>
      <c r="UCN107" s="113"/>
      <c r="UCO107" s="112"/>
      <c r="UCP107" s="112"/>
      <c r="UCQ107" s="118" t="s">
        <v>141</v>
      </c>
      <c r="UCR107" s="112"/>
      <c r="UCS107" s="112"/>
      <c r="UCT107" s="112"/>
      <c r="UCU107" s="112"/>
      <c r="UCV107" s="113"/>
      <c r="UCW107" s="112"/>
      <c r="UCX107" s="112"/>
      <c r="UCY107" s="118" t="s">
        <v>141</v>
      </c>
      <c r="UCZ107" s="112"/>
      <c r="UDA107" s="112"/>
      <c r="UDB107" s="112"/>
      <c r="UDC107" s="112"/>
      <c r="UDD107" s="113"/>
      <c r="UDE107" s="112"/>
      <c r="UDF107" s="112"/>
      <c r="UDG107" s="118" t="s">
        <v>141</v>
      </c>
      <c r="UDH107" s="112"/>
      <c r="UDI107" s="112"/>
      <c r="UDJ107" s="112"/>
      <c r="UDK107" s="112"/>
      <c r="UDL107" s="113"/>
      <c r="UDM107" s="112"/>
      <c r="UDN107" s="112"/>
      <c r="UDO107" s="118" t="s">
        <v>141</v>
      </c>
      <c r="UDP107" s="112"/>
      <c r="UDQ107" s="112"/>
      <c r="UDR107" s="112"/>
      <c r="UDS107" s="112"/>
      <c r="UDT107" s="113"/>
      <c r="UDU107" s="112"/>
      <c r="UDV107" s="112"/>
      <c r="UDW107" s="118" t="s">
        <v>141</v>
      </c>
      <c r="UDX107" s="112"/>
      <c r="UDY107" s="112"/>
      <c r="UDZ107" s="112"/>
      <c r="UEA107" s="112"/>
      <c r="UEB107" s="113"/>
      <c r="UEC107" s="112"/>
      <c r="UED107" s="112"/>
      <c r="UEE107" s="118" t="s">
        <v>141</v>
      </c>
      <c r="UEF107" s="112"/>
      <c r="UEG107" s="112"/>
      <c r="UEH107" s="112"/>
      <c r="UEI107" s="112"/>
      <c r="UEJ107" s="113"/>
      <c r="UEK107" s="112"/>
      <c r="UEL107" s="112"/>
      <c r="UEM107" s="118" t="s">
        <v>141</v>
      </c>
      <c r="UEN107" s="112"/>
      <c r="UEO107" s="112"/>
      <c r="UEP107" s="112"/>
      <c r="UEQ107" s="112"/>
      <c r="UER107" s="113"/>
      <c r="UES107" s="112"/>
      <c r="UET107" s="112"/>
      <c r="UEU107" s="118" t="s">
        <v>141</v>
      </c>
      <c r="UEV107" s="112"/>
      <c r="UEW107" s="112"/>
      <c r="UEX107" s="112"/>
      <c r="UEY107" s="112"/>
      <c r="UEZ107" s="113"/>
      <c r="UFA107" s="112"/>
      <c r="UFB107" s="112"/>
      <c r="UFC107" s="118" t="s">
        <v>141</v>
      </c>
      <c r="UFD107" s="112"/>
      <c r="UFE107" s="112"/>
      <c r="UFF107" s="112"/>
      <c r="UFG107" s="112"/>
      <c r="UFH107" s="113"/>
      <c r="UFI107" s="112"/>
      <c r="UFJ107" s="112"/>
      <c r="UFK107" s="118" t="s">
        <v>141</v>
      </c>
      <c r="UFL107" s="112"/>
      <c r="UFM107" s="112"/>
      <c r="UFN107" s="112"/>
      <c r="UFO107" s="112"/>
      <c r="UFP107" s="113"/>
      <c r="UFQ107" s="112"/>
      <c r="UFR107" s="112"/>
      <c r="UFS107" s="118" t="s">
        <v>141</v>
      </c>
      <c r="UFT107" s="112"/>
      <c r="UFU107" s="112"/>
      <c r="UFV107" s="112"/>
      <c r="UFW107" s="112"/>
      <c r="UFX107" s="113"/>
      <c r="UFY107" s="112"/>
      <c r="UFZ107" s="112"/>
      <c r="UGA107" s="118" t="s">
        <v>141</v>
      </c>
      <c r="UGB107" s="112"/>
      <c r="UGC107" s="112"/>
      <c r="UGD107" s="112"/>
      <c r="UGE107" s="112"/>
      <c r="UGF107" s="113"/>
      <c r="UGG107" s="112"/>
      <c r="UGH107" s="112"/>
      <c r="UGI107" s="118" t="s">
        <v>141</v>
      </c>
      <c r="UGJ107" s="112"/>
      <c r="UGK107" s="112"/>
      <c r="UGL107" s="112"/>
      <c r="UGM107" s="112"/>
      <c r="UGN107" s="113"/>
      <c r="UGO107" s="112"/>
      <c r="UGP107" s="112"/>
      <c r="UGQ107" s="118" t="s">
        <v>141</v>
      </c>
      <c r="UGR107" s="112"/>
      <c r="UGS107" s="112"/>
      <c r="UGT107" s="112"/>
      <c r="UGU107" s="112"/>
      <c r="UGV107" s="113"/>
      <c r="UGW107" s="112"/>
      <c r="UGX107" s="112"/>
      <c r="UGY107" s="118" t="s">
        <v>141</v>
      </c>
      <c r="UGZ107" s="112"/>
      <c r="UHA107" s="112"/>
      <c r="UHB107" s="112"/>
      <c r="UHC107" s="112"/>
      <c r="UHD107" s="113"/>
      <c r="UHE107" s="112"/>
      <c r="UHF107" s="112"/>
      <c r="UHG107" s="118" t="s">
        <v>141</v>
      </c>
      <c r="UHH107" s="112"/>
      <c r="UHI107" s="112"/>
      <c r="UHJ107" s="112"/>
      <c r="UHK107" s="112"/>
      <c r="UHL107" s="113"/>
      <c r="UHM107" s="112"/>
      <c r="UHN107" s="112"/>
      <c r="UHO107" s="118" t="s">
        <v>141</v>
      </c>
      <c r="UHP107" s="112"/>
      <c r="UHQ107" s="112"/>
      <c r="UHR107" s="112"/>
      <c r="UHS107" s="112"/>
      <c r="UHT107" s="113"/>
      <c r="UHU107" s="112"/>
      <c r="UHV107" s="112"/>
      <c r="UHW107" s="118" t="s">
        <v>141</v>
      </c>
      <c r="UHX107" s="112"/>
      <c r="UHY107" s="112"/>
      <c r="UHZ107" s="112"/>
      <c r="UIA107" s="112"/>
      <c r="UIB107" s="113"/>
      <c r="UIC107" s="112"/>
      <c r="UID107" s="112"/>
      <c r="UIE107" s="118" t="s">
        <v>141</v>
      </c>
      <c r="UIF107" s="112"/>
      <c r="UIG107" s="112"/>
      <c r="UIH107" s="112"/>
      <c r="UII107" s="112"/>
      <c r="UIJ107" s="113"/>
      <c r="UIK107" s="112"/>
      <c r="UIL107" s="112"/>
      <c r="UIM107" s="118" t="s">
        <v>141</v>
      </c>
      <c r="UIN107" s="112"/>
      <c r="UIO107" s="112"/>
      <c r="UIP107" s="112"/>
      <c r="UIQ107" s="112"/>
      <c r="UIR107" s="113"/>
      <c r="UIS107" s="112"/>
      <c r="UIT107" s="112"/>
      <c r="UIU107" s="118" t="s">
        <v>141</v>
      </c>
      <c r="UIV107" s="112"/>
      <c r="UIW107" s="112"/>
      <c r="UIX107" s="112"/>
      <c r="UIY107" s="112"/>
      <c r="UIZ107" s="113"/>
      <c r="UJA107" s="112"/>
      <c r="UJB107" s="112"/>
      <c r="UJC107" s="118" t="s">
        <v>141</v>
      </c>
      <c r="UJD107" s="112"/>
      <c r="UJE107" s="112"/>
      <c r="UJF107" s="112"/>
      <c r="UJG107" s="112"/>
      <c r="UJH107" s="113"/>
      <c r="UJI107" s="112"/>
      <c r="UJJ107" s="112"/>
      <c r="UJK107" s="118" t="s">
        <v>141</v>
      </c>
      <c r="UJL107" s="112"/>
      <c r="UJM107" s="112"/>
      <c r="UJN107" s="112"/>
      <c r="UJO107" s="112"/>
      <c r="UJP107" s="113"/>
      <c r="UJQ107" s="112"/>
      <c r="UJR107" s="112"/>
      <c r="UJS107" s="118" t="s">
        <v>141</v>
      </c>
      <c r="UJT107" s="112"/>
      <c r="UJU107" s="112"/>
      <c r="UJV107" s="112"/>
      <c r="UJW107" s="112"/>
      <c r="UJX107" s="113"/>
      <c r="UJY107" s="112"/>
      <c r="UJZ107" s="112"/>
      <c r="UKA107" s="118" t="s">
        <v>141</v>
      </c>
      <c r="UKB107" s="112"/>
      <c r="UKC107" s="112"/>
      <c r="UKD107" s="112"/>
      <c r="UKE107" s="112"/>
      <c r="UKF107" s="113"/>
      <c r="UKG107" s="112"/>
      <c r="UKH107" s="112"/>
      <c r="UKI107" s="118" t="s">
        <v>141</v>
      </c>
      <c r="UKJ107" s="112"/>
      <c r="UKK107" s="112"/>
      <c r="UKL107" s="112"/>
      <c r="UKM107" s="112"/>
      <c r="UKN107" s="113"/>
      <c r="UKO107" s="112"/>
      <c r="UKP107" s="112"/>
      <c r="UKQ107" s="118" t="s">
        <v>141</v>
      </c>
      <c r="UKR107" s="112"/>
      <c r="UKS107" s="112"/>
      <c r="UKT107" s="112"/>
      <c r="UKU107" s="112"/>
      <c r="UKV107" s="113"/>
      <c r="UKW107" s="112"/>
      <c r="UKX107" s="112"/>
      <c r="UKY107" s="118" t="s">
        <v>141</v>
      </c>
      <c r="UKZ107" s="112"/>
      <c r="ULA107" s="112"/>
      <c r="ULB107" s="112"/>
      <c r="ULC107" s="112"/>
      <c r="ULD107" s="113"/>
      <c r="ULE107" s="112"/>
      <c r="ULF107" s="112"/>
      <c r="ULG107" s="118" t="s">
        <v>141</v>
      </c>
      <c r="ULH107" s="112"/>
      <c r="ULI107" s="112"/>
      <c r="ULJ107" s="112"/>
      <c r="ULK107" s="112"/>
      <c r="ULL107" s="113"/>
      <c r="ULM107" s="112"/>
      <c r="ULN107" s="112"/>
      <c r="ULO107" s="118" t="s">
        <v>141</v>
      </c>
      <c r="ULP107" s="112"/>
      <c r="ULQ107" s="112"/>
      <c r="ULR107" s="112"/>
      <c r="ULS107" s="112"/>
      <c r="ULT107" s="113"/>
      <c r="ULU107" s="112"/>
      <c r="ULV107" s="112"/>
      <c r="ULW107" s="118" t="s">
        <v>141</v>
      </c>
      <c r="ULX107" s="112"/>
      <c r="ULY107" s="112"/>
      <c r="ULZ107" s="112"/>
      <c r="UMA107" s="112"/>
      <c r="UMB107" s="113"/>
      <c r="UMC107" s="112"/>
      <c r="UMD107" s="112"/>
      <c r="UME107" s="118" t="s">
        <v>141</v>
      </c>
      <c r="UMF107" s="112"/>
      <c r="UMG107" s="112"/>
      <c r="UMH107" s="112"/>
      <c r="UMI107" s="112"/>
      <c r="UMJ107" s="113"/>
      <c r="UMK107" s="112"/>
      <c r="UML107" s="112"/>
      <c r="UMM107" s="118" t="s">
        <v>141</v>
      </c>
      <c r="UMN107" s="112"/>
      <c r="UMO107" s="112"/>
      <c r="UMP107" s="112"/>
      <c r="UMQ107" s="112"/>
      <c r="UMR107" s="113"/>
      <c r="UMS107" s="112"/>
      <c r="UMT107" s="112"/>
      <c r="UMU107" s="118" t="s">
        <v>141</v>
      </c>
      <c r="UMV107" s="112"/>
      <c r="UMW107" s="112"/>
      <c r="UMX107" s="112"/>
      <c r="UMY107" s="112"/>
      <c r="UMZ107" s="113"/>
      <c r="UNA107" s="112"/>
      <c r="UNB107" s="112"/>
      <c r="UNC107" s="118" t="s">
        <v>141</v>
      </c>
      <c r="UND107" s="112"/>
      <c r="UNE107" s="112"/>
      <c r="UNF107" s="112"/>
      <c r="UNG107" s="112"/>
      <c r="UNH107" s="113"/>
      <c r="UNI107" s="112"/>
      <c r="UNJ107" s="112"/>
      <c r="UNK107" s="118" t="s">
        <v>141</v>
      </c>
      <c r="UNL107" s="112"/>
      <c r="UNM107" s="112"/>
      <c r="UNN107" s="112"/>
      <c r="UNO107" s="112"/>
      <c r="UNP107" s="113"/>
      <c r="UNQ107" s="112"/>
      <c r="UNR107" s="112"/>
      <c r="UNS107" s="118" t="s">
        <v>141</v>
      </c>
      <c r="UNT107" s="112"/>
      <c r="UNU107" s="112"/>
      <c r="UNV107" s="112"/>
      <c r="UNW107" s="112"/>
      <c r="UNX107" s="113"/>
      <c r="UNY107" s="112"/>
      <c r="UNZ107" s="112"/>
      <c r="UOA107" s="118" t="s">
        <v>141</v>
      </c>
      <c r="UOB107" s="112"/>
      <c r="UOC107" s="112"/>
      <c r="UOD107" s="112"/>
      <c r="UOE107" s="112"/>
      <c r="UOF107" s="113"/>
      <c r="UOG107" s="112"/>
      <c r="UOH107" s="112"/>
      <c r="UOI107" s="118" t="s">
        <v>141</v>
      </c>
      <c r="UOJ107" s="112"/>
      <c r="UOK107" s="112"/>
      <c r="UOL107" s="112"/>
      <c r="UOM107" s="112"/>
      <c r="UON107" s="113"/>
      <c r="UOO107" s="112"/>
      <c r="UOP107" s="112"/>
      <c r="UOQ107" s="118" t="s">
        <v>141</v>
      </c>
      <c r="UOR107" s="112"/>
      <c r="UOS107" s="112"/>
      <c r="UOT107" s="112"/>
      <c r="UOU107" s="112"/>
      <c r="UOV107" s="113"/>
      <c r="UOW107" s="112"/>
      <c r="UOX107" s="112"/>
      <c r="UOY107" s="118" t="s">
        <v>141</v>
      </c>
      <c r="UOZ107" s="112"/>
      <c r="UPA107" s="112"/>
      <c r="UPB107" s="112"/>
      <c r="UPC107" s="112"/>
      <c r="UPD107" s="113"/>
      <c r="UPE107" s="112"/>
      <c r="UPF107" s="112"/>
      <c r="UPG107" s="118" t="s">
        <v>141</v>
      </c>
      <c r="UPH107" s="112"/>
      <c r="UPI107" s="112"/>
      <c r="UPJ107" s="112"/>
      <c r="UPK107" s="112"/>
      <c r="UPL107" s="113"/>
      <c r="UPM107" s="112"/>
      <c r="UPN107" s="112"/>
      <c r="UPO107" s="118" t="s">
        <v>141</v>
      </c>
      <c r="UPP107" s="112"/>
      <c r="UPQ107" s="112"/>
      <c r="UPR107" s="112"/>
      <c r="UPS107" s="112"/>
      <c r="UPT107" s="113"/>
      <c r="UPU107" s="112"/>
      <c r="UPV107" s="112"/>
      <c r="UPW107" s="118" t="s">
        <v>141</v>
      </c>
      <c r="UPX107" s="112"/>
      <c r="UPY107" s="112"/>
      <c r="UPZ107" s="112"/>
      <c r="UQA107" s="112"/>
      <c r="UQB107" s="113"/>
      <c r="UQC107" s="112"/>
      <c r="UQD107" s="112"/>
      <c r="UQE107" s="118" t="s">
        <v>141</v>
      </c>
      <c r="UQF107" s="112"/>
      <c r="UQG107" s="112"/>
      <c r="UQH107" s="112"/>
      <c r="UQI107" s="112"/>
      <c r="UQJ107" s="113"/>
      <c r="UQK107" s="112"/>
      <c r="UQL107" s="112"/>
      <c r="UQM107" s="118" t="s">
        <v>141</v>
      </c>
      <c r="UQN107" s="112"/>
      <c r="UQO107" s="112"/>
      <c r="UQP107" s="112"/>
      <c r="UQQ107" s="112"/>
      <c r="UQR107" s="113"/>
      <c r="UQS107" s="112"/>
      <c r="UQT107" s="112"/>
      <c r="UQU107" s="118" t="s">
        <v>141</v>
      </c>
      <c r="UQV107" s="112"/>
      <c r="UQW107" s="112"/>
      <c r="UQX107" s="112"/>
      <c r="UQY107" s="112"/>
      <c r="UQZ107" s="113"/>
      <c r="URA107" s="112"/>
      <c r="URB107" s="112"/>
      <c r="URC107" s="118" t="s">
        <v>141</v>
      </c>
      <c r="URD107" s="112"/>
      <c r="URE107" s="112"/>
      <c r="URF107" s="112"/>
      <c r="URG107" s="112"/>
      <c r="URH107" s="113"/>
      <c r="URI107" s="112"/>
      <c r="URJ107" s="112"/>
      <c r="URK107" s="118" t="s">
        <v>141</v>
      </c>
      <c r="URL107" s="112"/>
      <c r="URM107" s="112"/>
      <c r="URN107" s="112"/>
      <c r="URO107" s="112"/>
      <c r="URP107" s="113"/>
      <c r="URQ107" s="112"/>
      <c r="URR107" s="112"/>
      <c r="URS107" s="118" t="s">
        <v>141</v>
      </c>
      <c r="URT107" s="112"/>
      <c r="URU107" s="112"/>
      <c r="URV107" s="112"/>
      <c r="URW107" s="112"/>
      <c r="URX107" s="113"/>
      <c r="URY107" s="112"/>
      <c r="URZ107" s="112"/>
      <c r="USA107" s="118" t="s">
        <v>141</v>
      </c>
      <c r="USB107" s="112"/>
      <c r="USC107" s="112"/>
      <c r="USD107" s="112"/>
      <c r="USE107" s="112"/>
      <c r="USF107" s="113"/>
      <c r="USG107" s="112"/>
      <c r="USH107" s="112"/>
      <c r="USI107" s="118" t="s">
        <v>141</v>
      </c>
      <c r="USJ107" s="112"/>
      <c r="USK107" s="112"/>
      <c r="USL107" s="112"/>
      <c r="USM107" s="112"/>
      <c r="USN107" s="113"/>
      <c r="USO107" s="112"/>
      <c r="USP107" s="112"/>
      <c r="USQ107" s="118" t="s">
        <v>141</v>
      </c>
      <c r="USR107" s="112"/>
      <c r="USS107" s="112"/>
      <c r="UST107" s="112"/>
      <c r="USU107" s="112"/>
      <c r="USV107" s="113"/>
      <c r="USW107" s="112"/>
      <c r="USX107" s="112"/>
      <c r="USY107" s="118" t="s">
        <v>141</v>
      </c>
      <c r="USZ107" s="112"/>
      <c r="UTA107" s="112"/>
      <c r="UTB107" s="112"/>
      <c r="UTC107" s="112"/>
      <c r="UTD107" s="113"/>
      <c r="UTE107" s="112"/>
      <c r="UTF107" s="112"/>
      <c r="UTG107" s="118" t="s">
        <v>141</v>
      </c>
      <c r="UTH107" s="112"/>
      <c r="UTI107" s="112"/>
      <c r="UTJ107" s="112"/>
      <c r="UTK107" s="112"/>
      <c r="UTL107" s="113"/>
      <c r="UTM107" s="112"/>
      <c r="UTN107" s="112"/>
      <c r="UTO107" s="118" t="s">
        <v>141</v>
      </c>
      <c r="UTP107" s="112"/>
      <c r="UTQ107" s="112"/>
      <c r="UTR107" s="112"/>
      <c r="UTS107" s="112"/>
      <c r="UTT107" s="113"/>
      <c r="UTU107" s="112"/>
      <c r="UTV107" s="112"/>
      <c r="UTW107" s="118" t="s">
        <v>141</v>
      </c>
      <c r="UTX107" s="112"/>
      <c r="UTY107" s="112"/>
      <c r="UTZ107" s="112"/>
      <c r="UUA107" s="112"/>
      <c r="UUB107" s="113"/>
      <c r="UUC107" s="112"/>
      <c r="UUD107" s="112"/>
      <c r="UUE107" s="118" t="s">
        <v>141</v>
      </c>
      <c r="UUF107" s="112"/>
      <c r="UUG107" s="112"/>
      <c r="UUH107" s="112"/>
      <c r="UUI107" s="112"/>
      <c r="UUJ107" s="113"/>
      <c r="UUK107" s="112"/>
      <c r="UUL107" s="112"/>
      <c r="UUM107" s="118" t="s">
        <v>141</v>
      </c>
      <c r="UUN107" s="112"/>
      <c r="UUO107" s="112"/>
      <c r="UUP107" s="112"/>
      <c r="UUQ107" s="112"/>
      <c r="UUR107" s="113"/>
      <c r="UUS107" s="112"/>
      <c r="UUT107" s="112"/>
      <c r="UUU107" s="118" t="s">
        <v>141</v>
      </c>
      <c r="UUV107" s="112"/>
      <c r="UUW107" s="112"/>
      <c r="UUX107" s="112"/>
      <c r="UUY107" s="112"/>
      <c r="UUZ107" s="113"/>
      <c r="UVA107" s="112"/>
      <c r="UVB107" s="112"/>
      <c r="UVC107" s="118" t="s">
        <v>141</v>
      </c>
      <c r="UVD107" s="112"/>
      <c r="UVE107" s="112"/>
      <c r="UVF107" s="112"/>
      <c r="UVG107" s="112"/>
      <c r="UVH107" s="113"/>
      <c r="UVI107" s="112"/>
      <c r="UVJ107" s="112"/>
      <c r="UVK107" s="118" t="s">
        <v>141</v>
      </c>
      <c r="UVL107" s="112"/>
      <c r="UVM107" s="112"/>
      <c r="UVN107" s="112"/>
      <c r="UVO107" s="112"/>
      <c r="UVP107" s="113"/>
      <c r="UVQ107" s="112"/>
      <c r="UVR107" s="112"/>
      <c r="UVS107" s="118" t="s">
        <v>141</v>
      </c>
      <c r="UVT107" s="112"/>
      <c r="UVU107" s="112"/>
      <c r="UVV107" s="112"/>
      <c r="UVW107" s="112"/>
      <c r="UVX107" s="113"/>
      <c r="UVY107" s="112"/>
      <c r="UVZ107" s="112"/>
      <c r="UWA107" s="118" t="s">
        <v>141</v>
      </c>
      <c r="UWB107" s="112"/>
      <c r="UWC107" s="112"/>
      <c r="UWD107" s="112"/>
      <c r="UWE107" s="112"/>
      <c r="UWF107" s="113"/>
      <c r="UWG107" s="112"/>
      <c r="UWH107" s="112"/>
      <c r="UWI107" s="118" t="s">
        <v>141</v>
      </c>
      <c r="UWJ107" s="112"/>
      <c r="UWK107" s="112"/>
      <c r="UWL107" s="112"/>
      <c r="UWM107" s="112"/>
      <c r="UWN107" s="113"/>
      <c r="UWO107" s="112"/>
      <c r="UWP107" s="112"/>
      <c r="UWQ107" s="118" t="s">
        <v>141</v>
      </c>
      <c r="UWR107" s="112"/>
      <c r="UWS107" s="112"/>
      <c r="UWT107" s="112"/>
      <c r="UWU107" s="112"/>
      <c r="UWV107" s="113"/>
      <c r="UWW107" s="112"/>
      <c r="UWX107" s="112"/>
      <c r="UWY107" s="118" t="s">
        <v>141</v>
      </c>
      <c r="UWZ107" s="112"/>
      <c r="UXA107" s="112"/>
      <c r="UXB107" s="112"/>
      <c r="UXC107" s="112"/>
      <c r="UXD107" s="113"/>
      <c r="UXE107" s="112"/>
      <c r="UXF107" s="112"/>
      <c r="UXG107" s="118" t="s">
        <v>141</v>
      </c>
      <c r="UXH107" s="112"/>
      <c r="UXI107" s="112"/>
      <c r="UXJ107" s="112"/>
      <c r="UXK107" s="112"/>
      <c r="UXL107" s="113"/>
      <c r="UXM107" s="112"/>
      <c r="UXN107" s="112"/>
      <c r="UXO107" s="118" t="s">
        <v>141</v>
      </c>
      <c r="UXP107" s="112"/>
      <c r="UXQ107" s="112"/>
      <c r="UXR107" s="112"/>
      <c r="UXS107" s="112"/>
      <c r="UXT107" s="113"/>
      <c r="UXU107" s="112"/>
      <c r="UXV107" s="112"/>
      <c r="UXW107" s="118" t="s">
        <v>141</v>
      </c>
      <c r="UXX107" s="112"/>
      <c r="UXY107" s="112"/>
      <c r="UXZ107" s="112"/>
      <c r="UYA107" s="112"/>
      <c r="UYB107" s="113"/>
      <c r="UYC107" s="112"/>
      <c r="UYD107" s="112"/>
      <c r="UYE107" s="118" t="s">
        <v>141</v>
      </c>
      <c r="UYF107" s="112"/>
      <c r="UYG107" s="112"/>
      <c r="UYH107" s="112"/>
      <c r="UYI107" s="112"/>
      <c r="UYJ107" s="113"/>
      <c r="UYK107" s="112"/>
      <c r="UYL107" s="112"/>
      <c r="UYM107" s="118" t="s">
        <v>141</v>
      </c>
      <c r="UYN107" s="112"/>
      <c r="UYO107" s="112"/>
      <c r="UYP107" s="112"/>
      <c r="UYQ107" s="112"/>
      <c r="UYR107" s="113"/>
      <c r="UYS107" s="112"/>
      <c r="UYT107" s="112"/>
      <c r="UYU107" s="118" t="s">
        <v>141</v>
      </c>
      <c r="UYV107" s="112"/>
      <c r="UYW107" s="112"/>
      <c r="UYX107" s="112"/>
      <c r="UYY107" s="112"/>
      <c r="UYZ107" s="113"/>
      <c r="UZA107" s="112"/>
      <c r="UZB107" s="112"/>
      <c r="UZC107" s="118" t="s">
        <v>141</v>
      </c>
      <c r="UZD107" s="112"/>
      <c r="UZE107" s="112"/>
      <c r="UZF107" s="112"/>
      <c r="UZG107" s="112"/>
      <c r="UZH107" s="113"/>
      <c r="UZI107" s="112"/>
      <c r="UZJ107" s="112"/>
      <c r="UZK107" s="118" t="s">
        <v>141</v>
      </c>
      <c r="UZL107" s="112"/>
      <c r="UZM107" s="112"/>
      <c r="UZN107" s="112"/>
      <c r="UZO107" s="112"/>
      <c r="UZP107" s="113"/>
      <c r="UZQ107" s="112"/>
      <c r="UZR107" s="112"/>
      <c r="UZS107" s="118" t="s">
        <v>141</v>
      </c>
      <c r="UZT107" s="112"/>
      <c r="UZU107" s="112"/>
      <c r="UZV107" s="112"/>
      <c r="UZW107" s="112"/>
      <c r="UZX107" s="113"/>
      <c r="UZY107" s="112"/>
      <c r="UZZ107" s="112"/>
      <c r="VAA107" s="118" t="s">
        <v>141</v>
      </c>
      <c r="VAB107" s="112"/>
      <c r="VAC107" s="112"/>
      <c r="VAD107" s="112"/>
      <c r="VAE107" s="112"/>
      <c r="VAF107" s="113"/>
      <c r="VAG107" s="112"/>
      <c r="VAH107" s="112"/>
      <c r="VAI107" s="118" t="s">
        <v>141</v>
      </c>
      <c r="VAJ107" s="112"/>
      <c r="VAK107" s="112"/>
      <c r="VAL107" s="112"/>
      <c r="VAM107" s="112"/>
      <c r="VAN107" s="113"/>
      <c r="VAO107" s="112"/>
      <c r="VAP107" s="112"/>
      <c r="VAQ107" s="118" t="s">
        <v>141</v>
      </c>
      <c r="VAR107" s="112"/>
      <c r="VAS107" s="112"/>
      <c r="VAT107" s="112"/>
      <c r="VAU107" s="112"/>
      <c r="VAV107" s="113"/>
      <c r="VAW107" s="112"/>
      <c r="VAX107" s="112"/>
      <c r="VAY107" s="118" t="s">
        <v>141</v>
      </c>
      <c r="VAZ107" s="112"/>
      <c r="VBA107" s="112"/>
      <c r="VBB107" s="112"/>
      <c r="VBC107" s="112"/>
      <c r="VBD107" s="113"/>
      <c r="VBE107" s="112"/>
      <c r="VBF107" s="112"/>
      <c r="VBG107" s="118" t="s">
        <v>141</v>
      </c>
      <c r="VBH107" s="112"/>
      <c r="VBI107" s="112"/>
      <c r="VBJ107" s="112"/>
      <c r="VBK107" s="112"/>
      <c r="VBL107" s="113"/>
      <c r="VBM107" s="112"/>
      <c r="VBN107" s="112"/>
      <c r="VBO107" s="118" t="s">
        <v>141</v>
      </c>
      <c r="VBP107" s="112"/>
      <c r="VBQ107" s="112"/>
      <c r="VBR107" s="112"/>
      <c r="VBS107" s="112"/>
      <c r="VBT107" s="113"/>
      <c r="VBU107" s="112"/>
      <c r="VBV107" s="112"/>
      <c r="VBW107" s="118" t="s">
        <v>141</v>
      </c>
      <c r="VBX107" s="112"/>
      <c r="VBY107" s="112"/>
      <c r="VBZ107" s="112"/>
      <c r="VCA107" s="112"/>
      <c r="VCB107" s="113"/>
      <c r="VCC107" s="112"/>
      <c r="VCD107" s="112"/>
      <c r="VCE107" s="118" t="s">
        <v>141</v>
      </c>
      <c r="VCF107" s="112"/>
      <c r="VCG107" s="112"/>
      <c r="VCH107" s="112"/>
      <c r="VCI107" s="112"/>
      <c r="VCJ107" s="113"/>
      <c r="VCK107" s="112"/>
      <c r="VCL107" s="112"/>
      <c r="VCM107" s="118" t="s">
        <v>141</v>
      </c>
      <c r="VCN107" s="112"/>
      <c r="VCO107" s="112"/>
      <c r="VCP107" s="112"/>
      <c r="VCQ107" s="112"/>
      <c r="VCR107" s="113"/>
      <c r="VCS107" s="112"/>
      <c r="VCT107" s="112"/>
      <c r="VCU107" s="118" t="s">
        <v>141</v>
      </c>
      <c r="VCV107" s="112"/>
      <c r="VCW107" s="112"/>
      <c r="VCX107" s="112"/>
      <c r="VCY107" s="112"/>
      <c r="VCZ107" s="113"/>
      <c r="VDA107" s="112"/>
      <c r="VDB107" s="112"/>
      <c r="VDC107" s="118" t="s">
        <v>141</v>
      </c>
      <c r="VDD107" s="112"/>
      <c r="VDE107" s="112"/>
      <c r="VDF107" s="112"/>
      <c r="VDG107" s="112"/>
      <c r="VDH107" s="113"/>
      <c r="VDI107" s="112"/>
      <c r="VDJ107" s="112"/>
      <c r="VDK107" s="118" t="s">
        <v>141</v>
      </c>
      <c r="VDL107" s="112"/>
      <c r="VDM107" s="112"/>
      <c r="VDN107" s="112"/>
      <c r="VDO107" s="112"/>
      <c r="VDP107" s="113"/>
      <c r="VDQ107" s="112"/>
      <c r="VDR107" s="112"/>
      <c r="VDS107" s="118" t="s">
        <v>141</v>
      </c>
      <c r="VDT107" s="112"/>
      <c r="VDU107" s="112"/>
      <c r="VDV107" s="112"/>
      <c r="VDW107" s="112"/>
      <c r="VDX107" s="113"/>
      <c r="VDY107" s="112"/>
      <c r="VDZ107" s="112"/>
      <c r="VEA107" s="118" t="s">
        <v>141</v>
      </c>
      <c r="VEB107" s="112"/>
      <c r="VEC107" s="112"/>
      <c r="VED107" s="112"/>
      <c r="VEE107" s="112"/>
      <c r="VEF107" s="113"/>
      <c r="VEG107" s="112"/>
      <c r="VEH107" s="112"/>
      <c r="VEI107" s="118" t="s">
        <v>141</v>
      </c>
      <c r="VEJ107" s="112"/>
      <c r="VEK107" s="112"/>
      <c r="VEL107" s="112"/>
      <c r="VEM107" s="112"/>
      <c r="VEN107" s="113"/>
      <c r="VEO107" s="112"/>
      <c r="VEP107" s="112"/>
      <c r="VEQ107" s="118" t="s">
        <v>141</v>
      </c>
      <c r="VER107" s="112"/>
      <c r="VES107" s="112"/>
      <c r="VET107" s="112"/>
      <c r="VEU107" s="112"/>
      <c r="VEV107" s="113"/>
      <c r="VEW107" s="112"/>
      <c r="VEX107" s="112"/>
      <c r="VEY107" s="118" t="s">
        <v>141</v>
      </c>
      <c r="VEZ107" s="112"/>
      <c r="VFA107" s="112"/>
      <c r="VFB107" s="112"/>
      <c r="VFC107" s="112"/>
      <c r="VFD107" s="113"/>
      <c r="VFE107" s="112"/>
      <c r="VFF107" s="112"/>
      <c r="VFG107" s="118" t="s">
        <v>141</v>
      </c>
      <c r="VFH107" s="112"/>
      <c r="VFI107" s="112"/>
      <c r="VFJ107" s="112"/>
      <c r="VFK107" s="112"/>
      <c r="VFL107" s="113"/>
      <c r="VFM107" s="112"/>
      <c r="VFN107" s="112"/>
      <c r="VFO107" s="118" t="s">
        <v>141</v>
      </c>
      <c r="VFP107" s="112"/>
      <c r="VFQ107" s="112"/>
      <c r="VFR107" s="112"/>
      <c r="VFS107" s="112"/>
      <c r="VFT107" s="113"/>
      <c r="VFU107" s="112"/>
      <c r="VFV107" s="112"/>
      <c r="VFW107" s="118" t="s">
        <v>141</v>
      </c>
      <c r="VFX107" s="112"/>
      <c r="VFY107" s="112"/>
      <c r="VFZ107" s="112"/>
      <c r="VGA107" s="112"/>
      <c r="VGB107" s="113"/>
      <c r="VGC107" s="112"/>
      <c r="VGD107" s="112"/>
      <c r="VGE107" s="118" t="s">
        <v>141</v>
      </c>
      <c r="VGF107" s="112"/>
      <c r="VGG107" s="112"/>
      <c r="VGH107" s="112"/>
      <c r="VGI107" s="112"/>
      <c r="VGJ107" s="113"/>
      <c r="VGK107" s="112"/>
      <c r="VGL107" s="112"/>
      <c r="VGM107" s="118" t="s">
        <v>141</v>
      </c>
      <c r="VGN107" s="112"/>
      <c r="VGO107" s="112"/>
      <c r="VGP107" s="112"/>
      <c r="VGQ107" s="112"/>
      <c r="VGR107" s="113"/>
      <c r="VGS107" s="112"/>
      <c r="VGT107" s="112"/>
      <c r="VGU107" s="118" t="s">
        <v>141</v>
      </c>
      <c r="VGV107" s="112"/>
      <c r="VGW107" s="112"/>
      <c r="VGX107" s="112"/>
      <c r="VGY107" s="112"/>
      <c r="VGZ107" s="113"/>
      <c r="VHA107" s="112"/>
      <c r="VHB107" s="112"/>
      <c r="VHC107" s="118" t="s">
        <v>141</v>
      </c>
      <c r="VHD107" s="112"/>
      <c r="VHE107" s="112"/>
      <c r="VHF107" s="112"/>
      <c r="VHG107" s="112"/>
      <c r="VHH107" s="113"/>
      <c r="VHI107" s="112"/>
      <c r="VHJ107" s="112"/>
      <c r="VHK107" s="118" t="s">
        <v>141</v>
      </c>
      <c r="VHL107" s="112"/>
      <c r="VHM107" s="112"/>
      <c r="VHN107" s="112"/>
      <c r="VHO107" s="112"/>
      <c r="VHP107" s="113"/>
      <c r="VHQ107" s="112"/>
      <c r="VHR107" s="112"/>
      <c r="VHS107" s="118" t="s">
        <v>141</v>
      </c>
      <c r="VHT107" s="112"/>
      <c r="VHU107" s="112"/>
      <c r="VHV107" s="112"/>
      <c r="VHW107" s="112"/>
      <c r="VHX107" s="113"/>
      <c r="VHY107" s="112"/>
      <c r="VHZ107" s="112"/>
      <c r="VIA107" s="118" t="s">
        <v>141</v>
      </c>
      <c r="VIB107" s="112"/>
      <c r="VIC107" s="112"/>
      <c r="VID107" s="112"/>
      <c r="VIE107" s="112"/>
      <c r="VIF107" s="113"/>
      <c r="VIG107" s="112"/>
      <c r="VIH107" s="112"/>
      <c r="VII107" s="118" t="s">
        <v>141</v>
      </c>
      <c r="VIJ107" s="112"/>
      <c r="VIK107" s="112"/>
      <c r="VIL107" s="112"/>
      <c r="VIM107" s="112"/>
      <c r="VIN107" s="113"/>
      <c r="VIO107" s="112"/>
      <c r="VIP107" s="112"/>
      <c r="VIQ107" s="118" t="s">
        <v>141</v>
      </c>
      <c r="VIR107" s="112"/>
      <c r="VIS107" s="112"/>
      <c r="VIT107" s="112"/>
      <c r="VIU107" s="112"/>
      <c r="VIV107" s="113"/>
      <c r="VIW107" s="112"/>
      <c r="VIX107" s="112"/>
      <c r="VIY107" s="118" t="s">
        <v>141</v>
      </c>
      <c r="VIZ107" s="112"/>
      <c r="VJA107" s="112"/>
      <c r="VJB107" s="112"/>
      <c r="VJC107" s="112"/>
      <c r="VJD107" s="113"/>
      <c r="VJE107" s="112"/>
      <c r="VJF107" s="112"/>
      <c r="VJG107" s="118" t="s">
        <v>141</v>
      </c>
      <c r="VJH107" s="112"/>
      <c r="VJI107" s="112"/>
      <c r="VJJ107" s="112"/>
      <c r="VJK107" s="112"/>
      <c r="VJL107" s="113"/>
      <c r="VJM107" s="112"/>
      <c r="VJN107" s="112"/>
      <c r="VJO107" s="118" t="s">
        <v>141</v>
      </c>
      <c r="VJP107" s="112"/>
      <c r="VJQ107" s="112"/>
      <c r="VJR107" s="112"/>
      <c r="VJS107" s="112"/>
      <c r="VJT107" s="113"/>
      <c r="VJU107" s="112"/>
      <c r="VJV107" s="112"/>
      <c r="VJW107" s="118" t="s">
        <v>141</v>
      </c>
      <c r="VJX107" s="112"/>
      <c r="VJY107" s="112"/>
      <c r="VJZ107" s="112"/>
      <c r="VKA107" s="112"/>
      <c r="VKB107" s="113"/>
      <c r="VKC107" s="112"/>
      <c r="VKD107" s="112"/>
      <c r="VKE107" s="118" t="s">
        <v>141</v>
      </c>
      <c r="VKF107" s="112"/>
      <c r="VKG107" s="112"/>
      <c r="VKH107" s="112"/>
      <c r="VKI107" s="112"/>
      <c r="VKJ107" s="113"/>
      <c r="VKK107" s="112"/>
      <c r="VKL107" s="112"/>
      <c r="VKM107" s="118" t="s">
        <v>141</v>
      </c>
      <c r="VKN107" s="112"/>
      <c r="VKO107" s="112"/>
      <c r="VKP107" s="112"/>
      <c r="VKQ107" s="112"/>
      <c r="VKR107" s="113"/>
      <c r="VKS107" s="112"/>
      <c r="VKT107" s="112"/>
      <c r="VKU107" s="118" t="s">
        <v>141</v>
      </c>
      <c r="VKV107" s="112"/>
      <c r="VKW107" s="112"/>
      <c r="VKX107" s="112"/>
      <c r="VKY107" s="112"/>
      <c r="VKZ107" s="113"/>
      <c r="VLA107" s="112"/>
      <c r="VLB107" s="112"/>
      <c r="VLC107" s="118" t="s">
        <v>141</v>
      </c>
      <c r="VLD107" s="112"/>
      <c r="VLE107" s="112"/>
      <c r="VLF107" s="112"/>
      <c r="VLG107" s="112"/>
      <c r="VLH107" s="113"/>
      <c r="VLI107" s="112"/>
      <c r="VLJ107" s="112"/>
      <c r="VLK107" s="118" t="s">
        <v>141</v>
      </c>
      <c r="VLL107" s="112"/>
      <c r="VLM107" s="112"/>
      <c r="VLN107" s="112"/>
      <c r="VLO107" s="112"/>
      <c r="VLP107" s="113"/>
      <c r="VLQ107" s="112"/>
      <c r="VLR107" s="112"/>
      <c r="VLS107" s="118" t="s">
        <v>141</v>
      </c>
      <c r="VLT107" s="112"/>
      <c r="VLU107" s="112"/>
      <c r="VLV107" s="112"/>
      <c r="VLW107" s="112"/>
      <c r="VLX107" s="113"/>
      <c r="VLY107" s="112"/>
      <c r="VLZ107" s="112"/>
      <c r="VMA107" s="118" t="s">
        <v>141</v>
      </c>
      <c r="VMB107" s="112"/>
      <c r="VMC107" s="112"/>
      <c r="VMD107" s="112"/>
      <c r="VME107" s="112"/>
      <c r="VMF107" s="113"/>
      <c r="VMG107" s="112"/>
      <c r="VMH107" s="112"/>
      <c r="VMI107" s="118" t="s">
        <v>141</v>
      </c>
      <c r="VMJ107" s="112"/>
      <c r="VMK107" s="112"/>
      <c r="VML107" s="112"/>
      <c r="VMM107" s="112"/>
      <c r="VMN107" s="113"/>
      <c r="VMO107" s="112"/>
      <c r="VMP107" s="112"/>
      <c r="VMQ107" s="118" t="s">
        <v>141</v>
      </c>
      <c r="VMR107" s="112"/>
      <c r="VMS107" s="112"/>
      <c r="VMT107" s="112"/>
      <c r="VMU107" s="112"/>
      <c r="VMV107" s="113"/>
      <c r="VMW107" s="112"/>
      <c r="VMX107" s="112"/>
      <c r="VMY107" s="118" t="s">
        <v>141</v>
      </c>
      <c r="VMZ107" s="112"/>
      <c r="VNA107" s="112"/>
      <c r="VNB107" s="112"/>
      <c r="VNC107" s="112"/>
      <c r="VND107" s="113"/>
      <c r="VNE107" s="112"/>
      <c r="VNF107" s="112"/>
      <c r="VNG107" s="118" t="s">
        <v>141</v>
      </c>
      <c r="VNH107" s="112"/>
      <c r="VNI107" s="112"/>
      <c r="VNJ107" s="112"/>
      <c r="VNK107" s="112"/>
      <c r="VNL107" s="113"/>
      <c r="VNM107" s="112"/>
      <c r="VNN107" s="112"/>
      <c r="VNO107" s="118" t="s">
        <v>141</v>
      </c>
      <c r="VNP107" s="112"/>
      <c r="VNQ107" s="112"/>
      <c r="VNR107" s="112"/>
      <c r="VNS107" s="112"/>
      <c r="VNT107" s="113"/>
      <c r="VNU107" s="112"/>
      <c r="VNV107" s="112"/>
      <c r="VNW107" s="118" t="s">
        <v>141</v>
      </c>
      <c r="VNX107" s="112"/>
      <c r="VNY107" s="112"/>
      <c r="VNZ107" s="112"/>
      <c r="VOA107" s="112"/>
      <c r="VOB107" s="113"/>
      <c r="VOC107" s="112"/>
      <c r="VOD107" s="112"/>
      <c r="VOE107" s="118" t="s">
        <v>141</v>
      </c>
      <c r="VOF107" s="112"/>
      <c r="VOG107" s="112"/>
      <c r="VOH107" s="112"/>
      <c r="VOI107" s="112"/>
      <c r="VOJ107" s="113"/>
      <c r="VOK107" s="112"/>
      <c r="VOL107" s="112"/>
      <c r="VOM107" s="118" t="s">
        <v>141</v>
      </c>
      <c r="VON107" s="112"/>
      <c r="VOO107" s="112"/>
      <c r="VOP107" s="112"/>
      <c r="VOQ107" s="112"/>
      <c r="VOR107" s="113"/>
      <c r="VOS107" s="112"/>
      <c r="VOT107" s="112"/>
      <c r="VOU107" s="118" t="s">
        <v>141</v>
      </c>
      <c r="VOV107" s="112"/>
      <c r="VOW107" s="112"/>
      <c r="VOX107" s="112"/>
      <c r="VOY107" s="112"/>
      <c r="VOZ107" s="113"/>
      <c r="VPA107" s="112"/>
      <c r="VPB107" s="112"/>
      <c r="VPC107" s="118" t="s">
        <v>141</v>
      </c>
      <c r="VPD107" s="112"/>
      <c r="VPE107" s="112"/>
      <c r="VPF107" s="112"/>
      <c r="VPG107" s="112"/>
      <c r="VPH107" s="113"/>
      <c r="VPI107" s="112"/>
      <c r="VPJ107" s="112"/>
      <c r="VPK107" s="118" t="s">
        <v>141</v>
      </c>
      <c r="VPL107" s="112"/>
      <c r="VPM107" s="112"/>
      <c r="VPN107" s="112"/>
      <c r="VPO107" s="112"/>
      <c r="VPP107" s="113"/>
      <c r="VPQ107" s="112"/>
      <c r="VPR107" s="112"/>
      <c r="VPS107" s="118" t="s">
        <v>141</v>
      </c>
      <c r="VPT107" s="112"/>
      <c r="VPU107" s="112"/>
      <c r="VPV107" s="112"/>
      <c r="VPW107" s="112"/>
      <c r="VPX107" s="113"/>
      <c r="VPY107" s="112"/>
      <c r="VPZ107" s="112"/>
      <c r="VQA107" s="118" t="s">
        <v>141</v>
      </c>
      <c r="VQB107" s="112"/>
      <c r="VQC107" s="112"/>
      <c r="VQD107" s="112"/>
      <c r="VQE107" s="112"/>
      <c r="VQF107" s="113"/>
      <c r="VQG107" s="112"/>
      <c r="VQH107" s="112"/>
      <c r="VQI107" s="118" t="s">
        <v>141</v>
      </c>
      <c r="VQJ107" s="112"/>
      <c r="VQK107" s="112"/>
      <c r="VQL107" s="112"/>
      <c r="VQM107" s="112"/>
      <c r="VQN107" s="113"/>
      <c r="VQO107" s="112"/>
      <c r="VQP107" s="112"/>
      <c r="VQQ107" s="118" t="s">
        <v>141</v>
      </c>
      <c r="VQR107" s="112"/>
      <c r="VQS107" s="112"/>
      <c r="VQT107" s="112"/>
      <c r="VQU107" s="112"/>
      <c r="VQV107" s="113"/>
      <c r="VQW107" s="112"/>
      <c r="VQX107" s="112"/>
      <c r="VQY107" s="118" t="s">
        <v>141</v>
      </c>
      <c r="VQZ107" s="112"/>
      <c r="VRA107" s="112"/>
      <c r="VRB107" s="112"/>
      <c r="VRC107" s="112"/>
      <c r="VRD107" s="113"/>
      <c r="VRE107" s="112"/>
      <c r="VRF107" s="112"/>
      <c r="VRG107" s="118" t="s">
        <v>141</v>
      </c>
      <c r="VRH107" s="112"/>
      <c r="VRI107" s="112"/>
      <c r="VRJ107" s="112"/>
      <c r="VRK107" s="112"/>
      <c r="VRL107" s="113"/>
      <c r="VRM107" s="112"/>
      <c r="VRN107" s="112"/>
      <c r="VRO107" s="118" t="s">
        <v>141</v>
      </c>
      <c r="VRP107" s="112"/>
      <c r="VRQ107" s="112"/>
      <c r="VRR107" s="112"/>
      <c r="VRS107" s="112"/>
      <c r="VRT107" s="113"/>
      <c r="VRU107" s="112"/>
      <c r="VRV107" s="112"/>
      <c r="VRW107" s="118" t="s">
        <v>141</v>
      </c>
      <c r="VRX107" s="112"/>
      <c r="VRY107" s="112"/>
      <c r="VRZ107" s="112"/>
      <c r="VSA107" s="112"/>
      <c r="VSB107" s="113"/>
      <c r="VSC107" s="112"/>
      <c r="VSD107" s="112"/>
      <c r="VSE107" s="118" t="s">
        <v>141</v>
      </c>
      <c r="VSF107" s="112"/>
      <c r="VSG107" s="112"/>
      <c r="VSH107" s="112"/>
      <c r="VSI107" s="112"/>
      <c r="VSJ107" s="113"/>
      <c r="VSK107" s="112"/>
      <c r="VSL107" s="112"/>
      <c r="VSM107" s="118" t="s">
        <v>141</v>
      </c>
      <c r="VSN107" s="112"/>
      <c r="VSO107" s="112"/>
      <c r="VSP107" s="112"/>
      <c r="VSQ107" s="112"/>
      <c r="VSR107" s="113"/>
      <c r="VSS107" s="112"/>
      <c r="VST107" s="112"/>
      <c r="VSU107" s="118" t="s">
        <v>141</v>
      </c>
      <c r="VSV107" s="112"/>
      <c r="VSW107" s="112"/>
      <c r="VSX107" s="112"/>
      <c r="VSY107" s="112"/>
      <c r="VSZ107" s="113"/>
      <c r="VTA107" s="112"/>
      <c r="VTB107" s="112"/>
      <c r="VTC107" s="118" t="s">
        <v>141</v>
      </c>
      <c r="VTD107" s="112"/>
      <c r="VTE107" s="112"/>
      <c r="VTF107" s="112"/>
      <c r="VTG107" s="112"/>
      <c r="VTH107" s="113"/>
      <c r="VTI107" s="112"/>
      <c r="VTJ107" s="112"/>
      <c r="VTK107" s="118" t="s">
        <v>141</v>
      </c>
      <c r="VTL107" s="112"/>
      <c r="VTM107" s="112"/>
      <c r="VTN107" s="112"/>
      <c r="VTO107" s="112"/>
      <c r="VTP107" s="113"/>
      <c r="VTQ107" s="112"/>
      <c r="VTR107" s="112"/>
      <c r="VTS107" s="118" t="s">
        <v>141</v>
      </c>
      <c r="VTT107" s="112"/>
      <c r="VTU107" s="112"/>
      <c r="VTV107" s="112"/>
      <c r="VTW107" s="112"/>
      <c r="VTX107" s="113"/>
      <c r="VTY107" s="112"/>
      <c r="VTZ107" s="112"/>
      <c r="VUA107" s="118" t="s">
        <v>141</v>
      </c>
      <c r="VUB107" s="112"/>
      <c r="VUC107" s="112"/>
      <c r="VUD107" s="112"/>
      <c r="VUE107" s="112"/>
      <c r="VUF107" s="113"/>
      <c r="VUG107" s="112"/>
      <c r="VUH107" s="112"/>
      <c r="VUI107" s="118" t="s">
        <v>141</v>
      </c>
      <c r="VUJ107" s="112"/>
      <c r="VUK107" s="112"/>
      <c r="VUL107" s="112"/>
      <c r="VUM107" s="112"/>
      <c r="VUN107" s="113"/>
      <c r="VUO107" s="112"/>
      <c r="VUP107" s="112"/>
      <c r="VUQ107" s="118" t="s">
        <v>141</v>
      </c>
      <c r="VUR107" s="112"/>
      <c r="VUS107" s="112"/>
      <c r="VUT107" s="112"/>
      <c r="VUU107" s="112"/>
      <c r="VUV107" s="113"/>
      <c r="VUW107" s="112"/>
      <c r="VUX107" s="112"/>
      <c r="VUY107" s="118" t="s">
        <v>141</v>
      </c>
      <c r="VUZ107" s="112"/>
      <c r="VVA107" s="112"/>
      <c r="VVB107" s="112"/>
      <c r="VVC107" s="112"/>
      <c r="VVD107" s="113"/>
      <c r="VVE107" s="112"/>
      <c r="VVF107" s="112"/>
      <c r="VVG107" s="118" t="s">
        <v>141</v>
      </c>
      <c r="VVH107" s="112"/>
      <c r="VVI107" s="112"/>
      <c r="VVJ107" s="112"/>
      <c r="VVK107" s="112"/>
      <c r="VVL107" s="113"/>
      <c r="VVM107" s="112"/>
      <c r="VVN107" s="112"/>
      <c r="VVO107" s="118" t="s">
        <v>141</v>
      </c>
      <c r="VVP107" s="112"/>
      <c r="VVQ107" s="112"/>
      <c r="VVR107" s="112"/>
      <c r="VVS107" s="112"/>
      <c r="VVT107" s="113"/>
      <c r="VVU107" s="112"/>
      <c r="VVV107" s="112"/>
      <c r="VVW107" s="118" t="s">
        <v>141</v>
      </c>
      <c r="VVX107" s="112"/>
      <c r="VVY107" s="112"/>
      <c r="VVZ107" s="112"/>
      <c r="VWA107" s="112"/>
      <c r="VWB107" s="113"/>
      <c r="VWC107" s="112"/>
      <c r="VWD107" s="112"/>
      <c r="VWE107" s="118" t="s">
        <v>141</v>
      </c>
      <c r="VWF107" s="112"/>
      <c r="VWG107" s="112"/>
      <c r="VWH107" s="112"/>
      <c r="VWI107" s="112"/>
      <c r="VWJ107" s="113"/>
      <c r="VWK107" s="112"/>
      <c r="VWL107" s="112"/>
      <c r="VWM107" s="118" t="s">
        <v>141</v>
      </c>
      <c r="VWN107" s="112"/>
      <c r="VWO107" s="112"/>
      <c r="VWP107" s="112"/>
      <c r="VWQ107" s="112"/>
      <c r="VWR107" s="113"/>
      <c r="VWS107" s="112"/>
      <c r="VWT107" s="112"/>
      <c r="VWU107" s="118" t="s">
        <v>141</v>
      </c>
      <c r="VWV107" s="112"/>
      <c r="VWW107" s="112"/>
      <c r="VWX107" s="112"/>
      <c r="VWY107" s="112"/>
      <c r="VWZ107" s="113"/>
      <c r="VXA107" s="112"/>
      <c r="VXB107" s="112"/>
      <c r="VXC107" s="118" t="s">
        <v>141</v>
      </c>
      <c r="VXD107" s="112"/>
      <c r="VXE107" s="112"/>
      <c r="VXF107" s="112"/>
      <c r="VXG107" s="112"/>
      <c r="VXH107" s="113"/>
      <c r="VXI107" s="112"/>
      <c r="VXJ107" s="112"/>
      <c r="VXK107" s="118" t="s">
        <v>141</v>
      </c>
      <c r="VXL107" s="112"/>
      <c r="VXM107" s="112"/>
      <c r="VXN107" s="112"/>
      <c r="VXO107" s="112"/>
      <c r="VXP107" s="113"/>
      <c r="VXQ107" s="112"/>
      <c r="VXR107" s="112"/>
      <c r="VXS107" s="118" t="s">
        <v>141</v>
      </c>
      <c r="VXT107" s="112"/>
      <c r="VXU107" s="112"/>
      <c r="VXV107" s="112"/>
      <c r="VXW107" s="112"/>
      <c r="VXX107" s="113"/>
      <c r="VXY107" s="112"/>
      <c r="VXZ107" s="112"/>
      <c r="VYA107" s="118" t="s">
        <v>141</v>
      </c>
      <c r="VYB107" s="112"/>
      <c r="VYC107" s="112"/>
      <c r="VYD107" s="112"/>
      <c r="VYE107" s="112"/>
      <c r="VYF107" s="113"/>
      <c r="VYG107" s="112"/>
      <c r="VYH107" s="112"/>
      <c r="VYI107" s="118" t="s">
        <v>141</v>
      </c>
      <c r="VYJ107" s="112"/>
      <c r="VYK107" s="112"/>
      <c r="VYL107" s="112"/>
      <c r="VYM107" s="112"/>
      <c r="VYN107" s="113"/>
      <c r="VYO107" s="112"/>
      <c r="VYP107" s="112"/>
      <c r="VYQ107" s="118" t="s">
        <v>141</v>
      </c>
      <c r="VYR107" s="112"/>
      <c r="VYS107" s="112"/>
      <c r="VYT107" s="112"/>
      <c r="VYU107" s="112"/>
      <c r="VYV107" s="113"/>
      <c r="VYW107" s="112"/>
      <c r="VYX107" s="112"/>
      <c r="VYY107" s="118" t="s">
        <v>141</v>
      </c>
      <c r="VYZ107" s="112"/>
      <c r="VZA107" s="112"/>
      <c r="VZB107" s="112"/>
      <c r="VZC107" s="112"/>
      <c r="VZD107" s="113"/>
      <c r="VZE107" s="112"/>
      <c r="VZF107" s="112"/>
      <c r="VZG107" s="118" t="s">
        <v>141</v>
      </c>
      <c r="VZH107" s="112"/>
      <c r="VZI107" s="112"/>
      <c r="VZJ107" s="112"/>
      <c r="VZK107" s="112"/>
      <c r="VZL107" s="113"/>
      <c r="VZM107" s="112"/>
      <c r="VZN107" s="112"/>
      <c r="VZO107" s="118" t="s">
        <v>141</v>
      </c>
      <c r="VZP107" s="112"/>
      <c r="VZQ107" s="112"/>
      <c r="VZR107" s="112"/>
      <c r="VZS107" s="112"/>
      <c r="VZT107" s="113"/>
      <c r="VZU107" s="112"/>
      <c r="VZV107" s="112"/>
      <c r="VZW107" s="118" t="s">
        <v>141</v>
      </c>
      <c r="VZX107" s="112"/>
      <c r="VZY107" s="112"/>
      <c r="VZZ107" s="112"/>
      <c r="WAA107" s="112"/>
      <c r="WAB107" s="113"/>
      <c r="WAC107" s="112"/>
      <c r="WAD107" s="112"/>
      <c r="WAE107" s="118" t="s">
        <v>141</v>
      </c>
      <c r="WAF107" s="112"/>
      <c r="WAG107" s="112"/>
      <c r="WAH107" s="112"/>
      <c r="WAI107" s="112"/>
      <c r="WAJ107" s="113"/>
      <c r="WAK107" s="112"/>
      <c r="WAL107" s="112"/>
      <c r="WAM107" s="118" t="s">
        <v>141</v>
      </c>
      <c r="WAN107" s="112"/>
      <c r="WAO107" s="112"/>
      <c r="WAP107" s="112"/>
      <c r="WAQ107" s="112"/>
      <c r="WAR107" s="113"/>
      <c r="WAS107" s="112"/>
      <c r="WAT107" s="112"/>
      <c r="WAU107" s="118" t="s">
        <v>141</v>
      </c>
      <c r="WAV107" s="112"/>
      <c r="WAW107" s="112"/>
      <c r="WAX107" s="112"/>
      <c r="WAY107" s="112"/>
      <c r="WAZ107" s="113"/>
      <c r="WBA107" s="112"/>
      <c r="WBB107" s="112"/>
      <c r="WBC107" s="118" t="s">
        <v>141</v>
      </c>
      <c r="WBD107" s="112"/>
      <c r="WBE107" s="112"/>
      <c r="WBF107" s="112"/>
      <c r="WBG107" s="112"/>
      <c r="WBH107" s="113"/>
      <c r="WBI107" s="112"/>
      <c r="WBJ107" s="112"/>
      <c r="WBK107" s="118" t="s">
        <v>141</v>
      </c>
      <c r="WBL107" s="112"/>
      <c r="WBM107" s="112"/>
      <c r="WBN107" s="112"/>
      <c r="WBO107" s="112"/>
      <c r="WBP107" s="113"/>
      <c r="WBQ107" s="112"/>
      <c r="WBR107" s="112"/>
      <c r="WBS107" s="118" t="s">
        <v>141</v>
      </c>
      <c r="WBT107" s="112"/>
      <c r="WBU107" s="112"/>
      <c r="WBV107" s="112"/>
      <c r="WBW107" s="112"/>
      <c r="WBX107" s="113"/>
      <c r="WBY107" s="112"/>
      <c r="WBZ107" s="112"/>
      <c r="WCA107" s="118" t="s">
        <v>141</v>
      </c>
      <c r="WCB107" s="112"/>
      <c r="WCC107" s="112"/>
      <c r="WCD107" s="112"/>
      <c r="WCE107" s="112"/>
      <c r="WCF107" s="113"/>
      <c r="WCG107" s="112"/>
      <c r="WCH107" s="112"/>
      <c r="WCI107" s="118" t="s">
        <v>141</v>
      </c>
      <c r="WCJ107" s="112"/>
      <c r="WCK107" s="112"/>
      <c r="WCL107" s="112"/>
      <c r="WCM107" s="112"/>
      <c r="WCN107" s="113"/>
      <c r="WCO107" s="112"/>
      <c r="WCP107" s="112"/>
      <c r="WCQ107" s="118" t="s">
        <v>141</v>
      </c>
      <c r="WCR107" s="112"/>
      <c r="WCS107" s="112"/>
      <c r="WCT107" s="112"/>
      <c r="WCU107" s="112"/>
      <c r="WCV107" s="113"/>
      <c r="WCW107" s="112"/>
      <c r="WCX107" s="112"/>
      <c r="WCY107" s="118" t="s">
        <v>141</v>
      </c>
      <c r="WCZ107" s="112"/>
      <c r="WDA107" s="112"/>
      <c r="WDB107" s="112"/>
      <c r="WDC107" s="112"/>
      <c r="WDD107" s="113"/>
      <c r="WDE107" s="112"/>
      <c r="WDF107" s="112"/>
      <c r="WDG107" s="118" t="s">
        <v>141</v>
      </c>
      <c r="WDH107" s="112"/>
      <c r="WDI107" s="112"/>
      <c r="WDJ107" s="112"/>
      <c r="WDK107" s="112"/>
      <c r="WDL107" s="113"/>
      <c r="WDM107" s="112"/>
      <c r="WDN107" s="112"/>
      <c r="WDO107" s="118" t="s">
        <v>141</v>
      </c>
      <c r="WDP107" s="112"/>
      <c r="WDQ107" s="112"/>
      <c r="WDR107" s="112"/>
      <c r="WDS107" s="112"/>
      <c r="WDT107" s="113"/>
      <c r="WDU107" s="112"/>
      <c r="WDV107" s="112"/>
      <c r="WDW107" s="118" t="s">
        <v>141</v>
      </c>
      <c r="WDX107" s="112"/>
      <c r="WDY107" s="112"/>
      <c r="WDZ107" s="112"/>
      <c r="WEA107" s="112"/>
      <c r="WEB107" s="113"/>
      <c r="WEC107" s="112"/>
      <c r="WED107" s="112"/>
      <c r="WEE107" s="118" t="s">
        <v>141</v>
      </c>
      <c r="WEF107" s="112"/>
      <c r="WEG107" s="112"/>
      <c r="WEH107" s="112"/>
      <c r="WEI107" s="112"/>
      <c r="WEJ107" s="113"/>
      <c r="WEK107" s="112"/>
      <c r="WEL107" s="112"/>
      <c r="WEM107" s="118" t="s">
        <v>141</v>
      </c>
      <c r="WEN107" s="112"/>
      <c r="WEO107" s="112"/>
      <c r="WEP107" s="112"/>
      <c r="WEQ107" s="112"/>
      <c r="WER107" s="113"/>
      <c r="WES107" s="112"/>
      <c r="WET107" s="112"/>
      <c r="WEU107" s="118" t="s">
        <v>141</v>
      </c>
      <c r="WEV107" s="112"/>
      <c r="WEW107" s="112"/>
      <c r="WEX107" s="112"/>
      <c r="WEY107" s="112"/>
      <c r="WEZ107" s="113"/>
      <c r="WFA107" s="112"/>
      <c r="WFB107" s="112"/>
      <c r="WFC107" s="118" t="s">
        <v>141</v>
      </c>
      <c r="WFD107" s="112"/>
      <c r="WFE107" s="112"/>
      <c r="WFF107" s="112"/>
      <c r="WFG107" s="112"/>
      <c r="WFH107" s="113"/>
      <c r="WFI107" s="112"/>
      <c r="WFJ107" s="112"/>
      <c r="WFK107" s="118" t="s">
        <v>141</v>
      </c>
      <c r="WFL107" s="112"/>
      <c r="WFM107" s="112"/>
      <c r="WFN107" s="112"/>
      <c r="WFO107" s="112"/>
      <c r="WFP107" s="113"/>
      <c r="WFQ107" s="112"/>
      <c r="WFR107" s="112"/>
      <c r="WFS107" s="118" t="s">
        <v>141</v>
      </c>
      <c r="WFT107" s="112"/>
      <c r="WFU107" s="112"/>
      <c r="WFV107" s="112"/>
      <c r="WFW107" s="112"/>
      <c r="WFX107" s="113"/>
      <c r="WFY107" s="112"/>
      <c r="WFZ107" s="112"/>
      <c r="WGA107" s="118" t="s">
        <v>141</v>
      </c>
      <c r="WGB107" s="112"/>
      <c r="WGC107" s="112"/>
      <c r="WGD107" s="112"/>
      <c r="WGE107" s="112"/>
      <c r="WGF107" s="113"/>
      <c r="WGG107" s="112"/>
      <c r="WGH107" s="112"/>
      <c r="WGI107" s="118" t="s">
        <v>141</v>
      </c>
      <c r="WGJ107" s="112"/>
      <c r="WGK107" s="112"/>
      <c r="WGL107" s="112"/>
      <c r="WGM107" s="112"/>
      <c r="WGN107" s="113"/>
      <c r="WGO107" s="112"/>
      <c r="WGP107" s="112"/>
      <c r="WGQ107" s="118" t="s">
        <v>141</v>
      </c>
      <c r="WGR107" s="112"/>
      <c r="WGS107" s="112"/>
      <c r="WGT107" s="112"/>
      <c r="WGU107" s="112"/>
      <c r="WGV107" s="113"/>
      <c r="WGW107" s="112"/>
      <c r="WGX107" s="112"/>
      <c r="WGY107" s="118" t="s">
        <v>141</v>
      </c>
      <c r="WGZ107" s="112"/>
      <c r="WHA107" s="112"/>
      <c r="WHB107" s="112"/>
      <c r="WHC107" s="112"/>
      <c r="WHD107" s="113"/>
      <c r="WHE107" s="112"/>
      <c r="WHF107" s="112"/>
      <c r="WHG107" s="118" t="s">
        <v>141</v>
      </c>
      <c r="WHH107" s="112"/>
      <c r="WHI107" s="112"/>
      <c r="WHJ107" s="112"/>
      <c r="WHK107" s="112"/>
      <c r="WHL107" s="113"/>
      <c r="WHM107" s="112"/>
      <c r="WHN107" s="112"/>
      <c r="WHO107" s="118" t="s">
        <v>141</v>
      </c>
      <c r="WHP107" s="112"/>
      <c r="WHQ107" s="112"/>
      <c r="WHR107" s="112"/>
      <c r="WHS107" s="112"/>
      <c r="WHT107" s="113"/>
      <c r="WHU107" s="112"/>
      <c r="WHV107" s="112"/>
      <c r="WHW107" s="118" t="s">
        <v>141</v>
      </c>
      <c r="WHX107" s="112"/>
      <c r="WHY107" s="112"/>
      <c r="WHZ107" s="112"/>
      <c r="WIA107" s="112"/>
      <c r="WIB107" s="113"/>
      <c r="WIC107" s="112"/>
      <c r="WID107" s="112"/>
      <c r="WIE107" s="118" t="s">
        <v>141</v>
      </c>
      <c r="WIF107" s="112"/>
      <c r="WIG107" s="112"/>
      <c r="WIH107" s="112"/>
      <c r="WII107" s="112"/>
      <c r="WIJ107" s="113"/>
      <c r="WIK107" s="112"/>
      <c r="WIL107" s="112"/>
      <c r="WIM107" s="118" t="s">
        <v>141</v>
      </c>
      <c r="WIN107" s="112"/>
      <c r="WIO107" s="112"/>
      <c r="WIP107" s="112"/>
      <c r="WIQ107" s="112"/>
      <c r="WIR107" s="113"/>
      <c r="WIS107" s="112"/>
      <c r="WIT107" s="112"/>
      <c r="WIU107" s="118" t="s">
        <v>141</v>
      </c>
      <c r="WIV107" s="112"/>
      <c r="WIW107" s="112"/>
      <c r="WIX107" s="112"/>
      <c r="WIY107" s="112"/>
      <c r="WIZ107" s="113"/>
      <c r="WJA107" s="112"/>
      <c r="WJB107" s="112"/>
      <c r="WJC107" s="118" t="s">
        <v>141</v>
      </c>
      <c r="WJD107" s="112"/>
      <c r="WJE107" s="112"/>
      <c r="WJF107" s="112"/>
      <c r="WJG107" s="112"/>
      <c r="WJH107" s="113"/>
      <c r="WJI107" s="112"/>
      <c r="WJJ107" s="112"/>
      <c r="WJK107" s="118" t="s">
        <v>141</v>
      </c>
      <c r="WJL107" s="112"/>
      <c r="WJM107" s="112"/>
      <c r="WJN107" s="112"/>
      <c r="WJO107" s="112"/>
      <c r="WJP107" s="113"/>
      <c r="WJQ107" s="112"/>
      <c r="WJR107" s="112"/>
      <c r="WJS107" s="118" t="s">
        <v>141</v>
      </c>
      <c r="WJT107" s="112"/>
      <c r="WJU107" s="112"/>
      <c r="WJV107" s="112"/>
      <c r="WJW107" s="112"/>
      <c r="WJX107" s="113"/>
      <c r="WJY107" s="112"/>
      <c r="WJZ107" s="112"/>
      <c r="WKA107" s="118" t="s">
        <v>141</v>
      </c>
      <c r="WKB107" s="112"/>
      <c r="WKC107" s="112"/>
      <c r="WKD107" s="112"/>
      <c r="WKE107" s="112"/>
      <c r="WKF107" s="113"/>
      <c r="WKG107" s="112"/>
      <c r="WKH107" s="112"/>
      <c r="WKI107" s="118" t="s">
        <v>141</v>
      </c>
      <c r="WKJ107" s="112"/>
      <c r="WKK107" s="112"/>
      <c r="WKL107" s="112"/>
      <c r="WKM107" s="112"/>
      <c r="WKN107" s="113"/>
      <c r="WKO107" s="112"/>
      <c r="WKP107" s="112"/>
      <c r="WKQ107" s="118" t="s">
        <v>141</v>
      </c>
      <c r="WKR107" s="112"/>
      <c r="WKS107" s="112"/>
      <c r="WKT107" s="112"/>
      <c r="WKU107" s="112"/>
      <c r="WKV107" s="113"/>
      <c r="WKW107" s="112"/>
      <c r="WKX107" s="112"/>
      <c r="WKY107" s="118" t="s">
        <v>141</v>
      </c>
      <c r="WKZ107" s="112"/>
      <c r="WLA107" s="112"/>
      <c r="WLB107" s="112"/>
      <c r="WLC107" s="112"/>
      <c r="WLD107" s="113"/>
      <c r="WLE107" s="112"/>
      <c r="WLF107" s="112"/>
      <c r="WLG107" s="118" t="s">
        <v>141</v>
      </c>
      <c r="WLH107" s="112"/>
      <c r="WLI107" s="112"/>
      <c r="WLJ107" s="112"/>
      <c r="WLK107" s="112"/>
      <c r="WLL107" s="113"/>
      <c r="WLM107" s="112"/>
      <c r="WLN107" s="112"/>
      <c r="WLO107" s="118" t="s">
        <v>141</v>
      </c>
      <c r="WLP107" s="112"/>
      <c r="WLQ107" s="112"/>
      <c r="WLR107" s="112"/>
      <c r="WLS107" s="112"/>
      <c r="WLT107" s="113"/>
      <c r="WLU107" s="112"/>
      <c r="WLV107" s="112"/>
      <c r="WLW107" s="118" t="s">
        <v>141</v>
      </c>
      <c r="WLX107" s="112"/>
      <c r="WLY107" s="112"/>
      <c r="WLZ107" s="112"/>
      <c r="WMA107" s="112"/>
      <c r="WMB107" s="113"/>
      <c r="WMC107" s="112"/>
      <c r="WMD107" s="112"/>
      <c r="WME107" s="118" t="s">
        <v>141</v>
      </c>
      <c r="WMF107" s="112"/>
      <c r="WMG107" s="112"/>
      <c r="WMH107" s="112"/>
      <c r="WMI107" s="112"/>
      <c r="WMJ107" s="113"/>
      <c r="WMK107" s="112"/>
      <c r="WML107" s="112"/>
      <c r="WMM107" s="118" t="s">
        <v>141</v>
      </c>
      <c r="WMN107" s="112"/>
      <c r="WMO107" s="112"/>
      <c r="WMP107" s="112"/>
      <c r="WMQ107" s="112"/>
      <c r="WMR107" s="113"/>
      <c r="WMS107" s="112"/>
      <c r="WMT107" s="112"/>
      <c r="WMU107" s="118" t="s">
        <v>141</v>
      </c>
      <c r="WMV107" s="112"/>
      <c r="WMW107" s="112"/>
      <c r="WMX107" s="112"/>
      <c r="WMY107" s="112"/>
      <c r="WMZ107" s="113"/>
      <c r="WNA107" s="112"/>
      <c r="WNB107" s="112"/>
      <c r="WNC107" s="118" t="s">
        <v>141</v>
      </c>
      <c r="WND107" s="112"/>
      <c r="WNE107" s="112"/>
      <c r="WNF107" s="112"/>
      <c r="WNG107" s="112"/>
      <c r="WNH107" s="113"/>
      <c r="WNI107" s="112"/>
      <c r="WNJ107" s="112"/>
      <c r="WNK107" s="118" t="s">
        <v>141</v>
      </c>
      <c r="WNL107" s="112"/>
      <c r="WNM107" s="112"/>
      <c r="WNN107" s="112"/>
      <c r="WNO107" s="112"/>
      <c r="WNP107" s="113"/>
      <c r="WNQ107" s="112"/>
      <c r="WNR107" s="112"/>
      <c r="WNS107" s="118" t="s">
        <v>141</v>
      </c>
      <c r="WNT107" s="112"/>
      <c r="WNU107" s="112"/>
      <c r="WNV107" s="112"/>
      <c r="WNW107" s="112"/>
      <c r="WNX107" s="113"/>
      <c r="WNY107" s="112"/>
      <c r="WNZ107" s="112"/>
      <c r="WOA107" s="118" t="s">
        <v>141</v>
      </c>
      <c r="WOB107" s="112"/>
      <c r="WOC107" s="112"/>
      <c r="WOD107" s="112"/>
      <c r="WOE107" s="112"/>
      <c r="WOF107" s="113"/>
      <c r="WOG107" s="112"/>
      <c r="WOH107" s="112"/>
      <c r="WOI107" s="118" t="s">
        <v>141</v>
      </c>
      <c r="WOJ107" s="112"/>
      <c r="WOK107" s="112"/>
      <c r="WOL107" s="112"/>
      <c r="WOM107" s="112"/>
      <c r="WON107" s="113"/>
      <c r="WOO107" s="112"/>
      <c r="WOP107" s="112"/>
      <c r="WOQ107" s="118" t="s">
        <v>141</v>
      </c>
      <c r="WOR107" s="112"/>
      <c r="WOS107" s="112"/>
      <c r="WOT107" s="112"/>
      <c r="WOU107" s="112"/>
      <c r="WOV107" s="113"/>
      <c r="WOW107" s="112"/>
      <c r="WOX107" s="112"/>
      <c r="WOY107" s="118" t="s">
        <v>141</v>
      </c>
      <c r="WOZ107" s="112"/>
      <c r="WPA107" s="112"/>
      <c r="WPB107" s="112"/>
      <c r="WPC107" s="112"/>
      <c r="WPD107" s="113"/>
      <c r="WPE107" s="112"/>
      <c r="WPF107" s="112"/>
      <c r="WPG107" s="118" t="s">
        <v>141</v>
      </c>
      <c r="WPH107" s="112"/>
      <c r="WPI107" s="112"/>
      <c r="WPJ107" s="112"/>
      <c r="WPK107" s="112"/>
      <c r="WPL107" s="113"/>
      <c r="WPM107" s="112"/>
      <c r="WPN107" s="112"/>
      <c r="WPO107" s="118" t="s">
        <v>141</v>
      </c>
      <c r="WPP107" s="112"/>
      <c r="WPQ107" s="112"/>
      <c r="WPR107" s="112"/>
      <c r="WPS107" s="112"/>
      <c r="WPT107" s="113"/>
      <c r="WPU107" s="112"/>
      <c r="WPV107" s="112"/>
      <c r="WPW107" s="118" t="s">
        <v>141</v>
      </c>
      <c r="WPX107" s="112"/>
      <c r="WPY107" s="112"/>
      <c r="WPZ107" s="112"/>
      <c r="WQA107" s="112"/>
      <c r="WQB107" s="113"/>
      <c r="WQC107" s="112"/>
      <c r="WQD107" s="112"/>
      <c r="WQE107" s="118" t="s">
        <v>141</v>
      </c>
      <c r="WQF107" s="112"/>
      <c r="WQG107" s="112"/>
      <c r="WQH107" s="112"/>
      <c r="WQI107" s="112"/>
      <c r="WQJ107" s="113"/>
      <c r="WQK107" s="112"/>
      <c r="WQL107" s="112"/>
      <c r="WQM107" s="118" t="s">
        <v>141</v>
      </c>
      <c r="WQN107" s="112"/>
      <c r="WQO107" s="112"/>
      <c r="WQP107" s="112"/>
      <c r="WQQ107" s="112"/>
      <c r="WQR107" s="113"/>
      <c r="WQS107" s="112"/>
      <c r="WQT107" s="112"/>
      <c r="WQU107" s="118" t="s">
        <v>141</v>
      </c>
      <c r="WQV107" s="112"/>
      <c r="WQW107" s="112"/>
      <c r="WQX107" s="112"/>
      <c r="WQY107" s="112"/>
      <c r="WQZ107" s="113"/>
      <c r="WRA107" s="112"/>
      <c r="WRB107" s="112"/>
      <c r="WRC107" s="118" t="s">
        <v>141</v>
      </c>
      <c r="WRD107" s="112"/>
      <c r="WRE107" s="112"/>
      <c r="WRF107" s="112"/>
      <c r="WRG107" s="112"/>
      <c r="WRH107" s="113"/>
      <c r="WRI107" s="112"/>
      <c r="WRJ107" s="112"/>
      <c r="WRK107" s="118" t="s">
        <v>141</v>
      </c>
      <c r="WRL107" s="112"/>
      <c r="WRM107" s="112"/>
      <c r="WRN107" s="112"/>
      <c r="WRO107" s="112"/>
      <c r="WRP107" s="113"/>
      <c r="WRQ107" s="112"/>
      <c r="WRR107" s="112"/>
      <c r="WRS107" s="118" t="s">
        <v>141</v>
      </c>
      <c r="WRT107" s="112"/>
      <c r="WRU107" s="112"/>
      <c r="WRV107" s="112"/>
      <c r="WRW107" s="112"/>
      <c r="WRX107" s="113"/>
      <c r="WRY107" s="112"/>
      <c r="WRZ107" s="112"/>
      <c r="WSA107" s="118" t="s">
        <v>141</v>
      </c>
      <c r="WSB107" s="112"/>
      <c r="WSC107" s="112"/>
      <c r="WSD107" s="112"/>
      <c r="WSE107" s="112"/>
      <c r="WSF107" s="113"/>
      <c r="WSG107" s="112"/>
      <c r="WSH107" s="112"/>
      <c r="WSI107" s="118" t="s">
        <v>141</v>
      </c>
      <c r="WSJ107" s="112"/>
      <c r="WSK107" s="112"/>
      <c r="WSL107" s="112"/>
      <c r="WSM107" s="112"/>
      <c r="WSN107" s="113"/>
      <c r="WSO107" s="112"/>
      <c r="WSP107" s="112"/>
      <c r="WSQ107" s="118" t="s">
        <v>141</v>
      </c>
      <c r="WSR107" s="112"/>
      <c r="WSS107" s="112"/>
      <c r="WST107" s="112"/>
      <c r="WSU107" s="112"/>
      <c r="WSV107" s="113"/>
      <c r="WSW107" s="112"/>
      <c r="WSX107" s="112"/>
      <c r="WSY107" s="118" t="s">
        <v>141</v>
      </c>
      <c r="WSZ107" s="112"/>
      <c r="WTA107" s="112"/>
      <c r="WTB107" s="112"/>
      <c r="WTC107" s="112"/>
      <c r="WTD107" s="113"/>
      <c r="WTE107" s="112"/>
      <c r="WTF107" s="112"/>
      <c r="WTG107" s="118" t="s">
        <v>141</v>
      </c>
      <c r="WTH107" s="112"/>
      <c r="WTI107" s="112"/>
      <c r="WTJ107" s="112"/>
      <c r="WTK107" s="112"/>
      <c r="WTL107" s="113"/>
      <c r="WTM107" s="112"/>
      <c r="WTN107" s="112"/>
      <c r="WTO107" s="118" t="s">
        <v>141</v>
      </c>
      <c r="WTP107" s="112"/>
      <c r="WTQ107" s="112"/>
      <c r="WTR107" s="112"/>
      <c r="WTS107" s="112"/>
      <c r="WTT107" s="113"/>
      <c r="WTU107" s="112"/>
      <c r="WTV107" s="112"/>
      <c r="WTW107" s="118" t="s">
        <v>141</v>
      </c>
      <c r="WTX107" s="112"/>
      <c r="WTY107" s="112"/>
      <c r="WTZ107" s="112"/>
      <c r="WUA107" s="112"/>
      <c r="WUB107" s="113"/>
      <c r="WUC107" s="112"/>
      <c r="WUD107" s="112"/>
      <c r="WUE107" s="118" t="s">
        <v>141</v>
      </c>
      <c r="WUF107" s="112"/>
      <c r="WUG107" s="112"/>
      <c r="WUH107" s="112"/>
      <c r="WUI107" s="112"/>
      <c r="WUJ107" s="113"/>
      <c r="WUK107" s="112"/>
      <c r="WUL107" s="112"/>
      <c r="WUM107" s="118" t="s">
        <v>141</v>
      </c>
      <c r="WUN107" s="112"/>
      <c r="WUO107" s="112"/>
      <c r="WUP107" s="112"/>
      <c r="WUQ107" s="112"/>
      <c r="WUR107" s="113"/>
      <c r="WUS107" s="112"/>
      <c r="WUT107" s="112"/>
      <c r="WUU107" s="118" t="s">
        <v>141</v>
      </c>
      <c r="WUV107" s="112"/>
      <c r="WUW107" s="112"/>
      <c r="WUX107" s="112"/>
      <c r="WUY107" s="112"/>
      <c r="WUZ107" s="113"/>
      <c r="WVA107" s="112"/>
      <c r="WVB107" s="112"/>
      <c r="WVC107" s="118" t="s">
        <v>141</v>
      </c>
      <c r="WVD107" s="112"/>
      <c r="WVE107" s="112"/>
      <c r="WVF107" s="112"/>
      <c r="WVG107" s="112"/>
      <c r="WVH107" s="113"/>
      <c r="WVI107" s="112"/>
      <c r="WVJ107" s="112"/>
      <c r="WVK107" s="118" t="s">
        <v>141</v>
      </c>
      <c r="WVL107" s="112"/>
      <c r="WVM107" s="112"/>
      <c r="WVN107" s="112"/>
      <c r="WVO107" s="112"/>
      <c r="WVP107" s="113"/>
      <c r="WVQ107" s="112"/>
      <c r="WVR107" s="112"/>
      <c r="WVS107" s="118" t="s">
        <v>141</v>
      </c>
      <c r="WVT107" s="112"/>
      <c r="WVU107" s="112"/>
      <c r="WVV107" s="112"/>
      <c r="WVW107" s="112"/>
      <c r="WVX107" s="113"/>
      <c r="WVY107" s="112"/>
      <c r="WVZ107" s="112"/>
      <c r="WWA107" s="118" t="s">
        <v>141</v>
      </c>
      <c r="WWB107" s="112"/>
      <c r="WWC107" s="112"/>
      <c r="WWD107" s="112"/>
      <c r="WWE107" s="112"/>
      <c r="WWF107" s="113"/>
      <c r="WWG107" s="112"/>
      <c r="WWH107" s="112"/>
      <c r="WWI107" s="118" t="s">
        <v>141</v>
      </c>
      <c r="WWJ107" s="112"/>
      <c r="WWK107" s="112"/>
      <c r="WWL107" s="112"/>
      <c r="WWM107" s="112"/>
      <c r="WWN107" s="113"/>
      <c r="WWO107" s="112"/>
      <c r="WWP107" s="112"/>
      <c r="WWQ107" s="118" t="s">
        <v>141</v>
      </c>
      <c r="WWR107" s="112"/>
      <c r="WWS107" s="112"/>
      <c r="WWT107" s="112"/>
      <c r="WWU107" s="112"/>
      <c r="WWV107" s="113"/>
      <c r="WWW107" s="112"/>
      <c r="WWX107" s="112"/>
      <c r="WWY107" s="118" t="s">
        <v>141</v>
      </c>
      <c r="WWZ107" s="112"/>
      <c r="WXA107" s="112"/>
      <c r="WXB107" s="112"/>
      <c r="WXC107" s="112"/>
      <c r="WXD107" s="113"/>
      <c r="WXE107" s="112"/>
      <c r="WXF107" s="112"/>
      <c r="WXG107" s="118" t="s">
        <v>141</v>
      </c>
      <c r="WXH107" s="112"/>
      <c r="WXI107" s="112"/>
      <c r="WXJ107" s="112"/>
      <c r="WXK107" s="112"/>
      <c r="WXL107" s="113"/>
      <c r="WXM107" s="112"/>
      <c r="WXN107" s="112"/>
      <c r="WXO107" s="118" t="s">
        <v>141</v>
      </c>
      <c r="WXP107" s="112"/>
      <c r="WXQ107" s="112"/>
      <c r="WXR107" s="112"/>
      <c r="WXS107" s="112"/>
      <c r="WXT107" s="113"/>
      <c r="WXU107" s="112"/>
      <c r="WXV107" s="112"/>
      <c r="WXW107" s="118" t="s">
        <v>141</v>
      </c>
      <c r="WXX107" s="112"/>
      <c r="WXY107" s="112"/>
      <c r="WXZ107" s="112"/>
      <c r="WYA107" s="112"/>
      <c r="WYB107" s="113"/>
      <c r="WYC107" s="112"/>
      <c r="WYD107" s="112"/>
      <c r="WYE107" s="118" t="s">
        <v>141</v>
      </c>
      <c r="WYF107" s="112"/>
      <c r="WYG107" s="112"/>
      <c r="WYH107" s="112"/>
      <c r="WYI107" s="112"/>
      <c r="WYJ107" s="113"/>
      <c r="WYK107" s="112"/>
      <c r="WYL107" s="112"/>
      <c r="WYM107" s="118" t="s">
        <v>141</v>
      </c>
      <c r="WYN107" s="112"/>
      <c r="WYO107" s="112"/>
      <c r="WYP107" s="112"/>
      <c r="WYQ107" s="112"/>
      <c r="WYR107" s="113"/>
      <c r="WYS107" s="112"/>
      <c r="WYT107" s="112"/>
      <c r="WYU107" s="118" t="s">
        <v>141</v>
      </c>
      <c r="WYV107" s="112"/>
      <c r="WYW107" s="112"/>
      <c r="WYX107" s="112"/>
      <c r="WYY107" s="112"/>
      <c r="WYZ107" s="113"/>
      <c r="WZA107" s="112"/>
      <c r="WZB107" s="112"/>
      <c r="WZC107" s="118" t="s">
        <v>141</v>
      </c>
      <c r="WZD107" s="112"/>
      <c r="WZE107" s="112"/>
      <c r="WZF107" s="112"/>
      <c r="WZG107" s="112"/>
      <c r="WZH107" s="113"/>
      <c r="WZI107" s="112"/>
      <c r="WZJ107" s="112"/>
      <c r="WZK107" s="118" t="s">
        <v>141</v>
      </c>
      <c r="WZL107" s="112"/>
      <c r="WZM107" s="112"/>
      <c r="WZN107" s="112"/>
      <c r="WZO107" s="112"/>
      <c r="WZP107" s="113"/>
      <c r="WZQ107" s="112"/>
      <c r="WZR107" s="112"/>
      <c r="WZS107" s="118" t="s">
        <v>141</v>
      </c>
      <c r="WZT107" s="112"/>
      <c r="WZU107" s="112"/>
      <c r="WZV107" s="112"/>
      <c r="WZW107" s="112"/>
      <c r="WZX107" s="113"/>
      <c r="WZY107" s="112"/>
      <c r="WZZ107" s="112"/>
      <c r="XAA107" s="118" t="s">
        <v>141</v>
      </c>
      <c r="XAB107" s="112"/>
      <c r="XAC107" s="112"/>
      <c r="XAD107" s="112"/>
      <c r="XAE107" s="112"/>
      <c r="XAF107" s="113"/>
      <c r="XAG107" s="112"/>
      <c r="XAH107" s="112"/>
      <c r="XAI107" s="118" t="s">
        <v>141</v>
      </c>
      <c r="XAJ107" s="112"/>
      <c r="XAK107" s="112"/>
      <c r="XAL107" s="112"/>
      <c r="XAM107" s="112"/>
      <c r="XAN107" s="113"/>
      <c r="XAO107" s="112"/>
      <c r="XAP107" s="112"/>
      <c r="XAQ107" s="118" t="s">
        <v>141</v>
      </c>
      <c r="XAR107" s="112"/>
      <c r="XAS107" s="112"/>
      <c r="XAT107" s="112"/>
      <c r="XAU107" s="112"/>
      <c r="XAV107" s="113"/>
      <c r="XAW107" s="112"/>
      <c r="XAX107" s="112"/>
      <c r="XAY107" s="118" t="s">
        <v>141</v>
      </c>
      <c r="XAZ107" s="112"/>
      <c r="XBA107" s="112"/>
      <c r="XBB107" s="112"/>
      <c r="XBC107" s="112"/>
      <c r="XBD107" s="113"/>
      <c r="XBE107" s="112"/>
      <c r="XBF107" s="112"/>
      <c r="XBG107" s="118" t="s">
        <v>141</v>
      </c>
      <c r="XBH107" s="112"/>
      <c r="XBI107" s="112"/>
      <c r="XBJ107" s="112"/>
      <c r="XBK107" s="112"/>
      <c r="XBL107" s="113"/>
      <c r="XBM107" s="112"/>
      <c r="XBN107" s="112"/>
      <c r="XBO107" s="118" t="s">
        <v>141</v>
      </c>
      <c r="XBP107" s="112"/>
      <c r="XBQ107" s="112"/>
      <c r="XBR107" s="112"/>
      <c r="XBS107" s="112"/>
      <c r="XBT107" s="113"/>
      <c r="XBU107" s="112"/>
      <c r="XBV107" s="112"/>
      <c r="XBW107" s="118" t="s">
        <v>141</v>
      </c>
      <c r="XBX107" s="112"/>
      <c r="XBY107" s="112"/>
      <c r="XBZ107" s="112"/>
      <c r="XCA107" s="112"/>
      <c r="XCB107" s="113"/>
      <c r="XCC107" s="112"/>
      <c r="XCD107" s="112"/>
      <c r="XCE107" s="118" t="s">
        <v>141</v>
      </c>
      <c r="XCF107" s="112"/>
      <c r="XCG107" s="112"/>
      <c r="XCH107" s="112"/>
      <c r="XCI107" s="112"/>
      <c r="XCJ107" s="113"/>
      <c r="XCK107" s="112"/>
      <c r="XCL107" s="112"/>
      <c r="XCM107" s="118" t="s">
        <v>141</v>
      </c>
      <c r="XCN107" s="112"/>
      <c r="XCO107" s="112"/>
      <c r="XCP107" s="112"/>
      <c r="XCQ107" s="112"/>
      <c r="XCR107" s="113"/>
      <c r="XCS107" s="112"/>
      <c r="XCT107" s="112"/>
      <c r="XCU107" s="118" t="s">
        <v>141</v>
      </c>
      <c r="XCV107" s="112"/>
      <c r="XCW107" s="112"/>
      <c r="XCX107" s="112"/>
      <c r="XCY107" s="112"/>
      <c r="XCZ107" s="113"/>
      <c r="XDA107" s="112"/>
      <c r="XDB107" s="112"/>
      <c r="XDC107" s="118" t="s">
        <v>141</v>
      </c>
      <c r="XDD107" s="112"/>
      <c r="XDE107" s="112"/>
      <c r="XDF107" s="112"/>
      <c r="XDG107" s="112"/>
      <c r="XDH107" s="113"/>
      <c r="XDI107" s="112"/>
      <c r="XDJ107" s="112"/>
      <c r="XDK107" s="118" t="s">
        <v>141</v>
      </c>
      <c r="XDL107" s="112"/>
      <c r="XDM107" s="112"/>
      <c r="XDN107" s="112"/>
      <c r="XDO107" s="112"/>
      <c r="XDP107" s="113"/>
      <c r="XDQ107" s="112"/>
      <c r="XDR107" s="112"/>
      <c r="XDS107" s="118" t="s">
        <v>141</v>
      </c>
      <c r="XDT107" s="112"/>
      <c r="XDU107" s="112"/>
      <c r="XDV107" s="112"/>
      <c r="XDW107" s="112"/>
      <c r="XDX107" s="113"/>
      <c r="XDY107" s="112"/>
      <c r="XDZ107" s="112"/>
      <c r="XEA107" s="118" t="s">
        <v>141</v>
      </c>
      <c r="XEB107" s="112"/>
      <c r="XEC107" s="112"/>
      <c r="XED107" s="112"/>
      <c r="XEE107" s="112"/>
      <c r="XEF107" s="113"/>
      <c r="XEG107" s="112"/>
      <c r="XEH107" s="112"/>
      <c r="XEI107" s="118" t="s">
        <v>141</v>
      </c>
      <c r="XEJ107" s="112"/>
      <c r="XEK107" s="112"/>
      <c r="XEL107" s="112"/>
      <c r="XEM107" s="112"/>
      <c r="XEN107" s="113"/>
      <c r="XEO107" s="112"/>
      <c r="XEP107" s="112"/>
      <c r="XEQ107" s="118" t="s">
        <v>141</v>
      </c>
      <c r="XER107" s="112"/>
      <c r="XES107" s="112"/>
      <c r="XET107" s="112"/>
      <c r="XEU107" s="112"/>
      <c r="XEV107" s="113"/>
      <c r="XEW107" s="112"/>
      <c r="XEX107" s="112"/>
      <c r="XEY107" s="118" t="s">
        <v>141</v>
      </c>
      <c r="XEZ107" s="112"/>
      <c r="XFA107" s="112"/>
      <c r="XFB107" s="112"/>
      <c r="XFC107" s="112"/>
      <c r="XFD107" s="111"/>
    </row>
    <row r="108" spans="1:16384" ht="20.100000000000001" customHeight="1" x14ac:dyDescent="0.25">
      <c r="A108" s="150"/>
      <c r="B108" s="85" t="s">
        <v>43</v>
      </c>
      <c r="C108" s="131" t="s">
        <v>142</v>
      </c>
      <c r="D108" s="82" t="s">
        <v>143</v>
      </c>
      <c r="E108" s="72"/>
      <c r="F108" s="77">
        <v>0</v>
      </c>
      <c r="G108" s="62"/>
      <c r="H108" s="78">
        <v>0</v>
      </c>
      <c r="I108" s="78">
        <f t="shared" si="5"/>
        <v>0</v>
      </c>
      <c r="J108" s="88"/>
      <c r="K108" s="95"/>
      <c r="L108" s="88"/>
      <c r="M108" s="88"/>
      <c r="N108" s="88"/>
      <c r="O108" s="88"/>
      <c r="P108" s="89"/>
      <c r="Q108" s="88"/>
      <c r="R108" s="88"/>
      <c r="S108" s="95"/>
      <c r="T108" s="88"/>
      <c r="U108" s="88"/>
      <c r="V108" s="88"/>
      <c r="W108" s="88"/>
      <c r="X108" s="89"/>
      <c r="Y108" s="88"/>
      <c r="Z108" s="88"/>
      <c r="AA108" s="95"/>
      <c r="AB108" s="88"/>
      <c r="AC108" s="88"/>
      <c r="AD108" s="88"/>
      <c r="AE108" s="88"/>
      <c r="AF108" s="89"/>
      <c r="AG108" s="88"/>
      <c r="AH108" s="88"/>
      <c r="AI108" s="95"/>
      <c r="AJ108" s="88"/>
      <c r="AK108" s="88"/>
      <c r="AL108" s="88"/>
      <c r="AM108" s="88"/>
      <c r="AN108" s="89"/>
      <c r="AO108" s="88"/>
      <c r="AP108" s="88"/>
      <c r="AQ108" s="95"/>
      <c r="AR108" s="88"/>
      <c r="AS108" s="88"/>
      <c r="AT108" s="88"/>
      <c r="AU108" s="88"/>
      <c r="AV108" s="89"/>
      <c r="AW108" s="88"/>
      <c r="AX108" s="88"/>
      <c r="AY108" s="95"/>
      <c r="AZ108" s="88"/>
      <c r="BA108" s="88"/>
      <c r="BB108" s="88"/>
      <c r="BC108" s="88"/>
      <c r="BD108" s="89"/>
      <c r="BE108" s="88"/>
      <c r="BF108" s="88"/>
      <c r="BG108" s="95"/>
      <c r="BH108" s="88"/>
      <c r="BI108" s="88"/>
      <c r="BJ108" s="88"/>
      <c r="BK108" s="88"/>
      <c r="BL108" s="89"/>
      <c r="BM108" s="88"/>
      <c r="BN108" s="88"/>
      <c r="BO108" s="95"/>
      <c r="BP108" s="88"/>
      <c r="BQ108" s="88"/>
      <c r="BR108" s="88"/>
      <c r="BS108" s="88"/>
      <c r="BT108" s="89"/>
      <c r="BU108" s="88"/>
      <c r="BV108" s="88"/>
      <c r="BW108" s="95"/>
      <c r="BX108" s="88"/>
      <c r="BY108" s="88"/>
      <c r="BZ108" s="88"/>
      <c r="CA108" s="88"/>
      <c r="CB108" s="89"/>
      <c r="CC108" s="88"/>
      <c r="CD108" s="88"/>
      <c r="CE108" s="95"/>
      <c r="CF108" s="88"/>
      <c r="CG108" s="88"/>
      <c r="CH108" s="88"/>
      <c r="CI108" s="88"/>
      <c r="CJ108" s="89"/>
      <c r="CK108" s="88"/>
      <c r="CL108" s="88"/>
      <c r="CM108" s="95"/>
      <c r="CN108" s="88"/>
      <c r="CO108" s="88"/>
      <c r="CP108" s="88"/>
      <c r="CQ108" s="88"/>
      <c r="CR108" s="89"/>
      <c r="CS108" s="88"/>
      <c r="CT108" s="88"/>
      <c r="CU108" s="95"/>
      <c r="CV108" s="88"/>
      <c r="CW108" s="88"/>
      <c r="CX108" s="88"/>
      <c r="CY108" s="88"/>
      <c r="CZ108" s="89"/>
      <c r="DA108" s="88"/>
      <c r="DB108" s="88"/>
      <c r="DC108" s="95"/>
      <c r="DD108" s="88"/>
      <c r="DE108" s="88"/>
      <c r="DF108" s="88"/>
      <c r="DG108" s="88"/>
      <c r="DH108" s="89"/>
      <c r="DI108" s="88"/>
      <c r="DJ108" s="88"/>
      <c r="DK108" s="95"/>
      <c r="DL108" s="88"/>
      <c r="DM108" s="88"/>
      <c r="DN108" s="88"/>
      <c r="DO108" s="88"/>
      <c r="DP108" s="89"/>
      <c r="DQ108" s="88"/>
      <c r="DR108" s="88"/>
      <c r="DS108" s="95"/>
      <c r="DT108" s="88"/>
      <c r="DU108" s="88"/>
      <c r="DV108" s="88"/>
      <c r="DW108" s="88"/>
      <c r="DX108" s="89"/>
      <c r="DY108" s="88"/>
      <c r="DZ108" s="88"/>
      <c r="EA108" s="95"/>
      <c r="EB108" s="88"/>
      <c r="EC108" s="88"/>
      <c r="ED108" s="88"/>
      <c r="EE108" s="88"/>
      <c r="EF108" s="89"/>
      <c r="EG108" s="88"/>
      <c r="EH108" s="88"/>
      <c r="EI108" s="95"/>
      <c r="EJ108" s="88"/>
      <c r="EK108" s="88"/>
      <c r="EL108" s="88"/>
      <c r="EM108" s="88"/>
      <c r="EN108" s="89"/>
      <c r="EO108" s="88"/>
      <c r="EP108" s="88"/>
      <c r="EQ108" s="95"/>
      <c r="ER108" s="88"/>
      <c r="ES108" s="88"/>
      <c r="ET108" s="88"/>
      <c r="EU108" s="88"/>
      <c r="EV108" s="89"/>
      <c r="EW108" s="88"/>
      <c r="EX108" s="88"/>
      <c r="EY108" s="95"/>
      <c r="EZ108" s="88"/>
      <c r="FA108" s="88"/>
      <c r="FB108" s="88"/>
      <c r="FC108" s="88"/>
      <c r="FD108" s="89"/>
      <c r="FE108" s="88"/>
      <c r="FF108" s="88"/>
      <c r="FG108" s="95"/>
      <c r="FH108" s="88"/>
      <c r="FI108" s="88"/>
      <c r="FJ108" s="88"/>
      <c r="FK108" s="88"/>
      <c r="FL108" s="89"/>
      <c r="FM108" s="88"/>
      <c r="FN108" s="88"/>
      <c r="FO108" s="95"/>
      <c r="FP108" s="88"/>
      <c r="FQ108" s="88"/>
      <c r="FR108" s="88"/>
      <c r="FS108" s="88"/>
      <c r="FT108" s="89"/>
      <c r="FU108" s="88"/>
      <c r="FV108" s="88"/>
      <c r="FW108" s="95"/>
      <c r="FX108" s="88"/>
      <c r="FY108" s="88"/>
      <c r="FZ108" s="88"/>
      <c r="GA108" s="88"/>
      <c r="GB108" s="89"/>
      <c r="GC108" s="88"/>
      <c r="GD108" s="88"/>
      <c r="GE108" s="95"/>
      <c r="GF108" s="88"/>
      <c r="GG108" s="88"/>
      <c r="GH108" s="88"/>
      <c r="GI108" s="88"/>
      <c r="GJ108" s="89"/>
      <c r="GK108" s="88"/>
      <c r="GL108" s="88"/>
      <c r="GM108" s="95"/>
      <c r="GN108" s="88"/>
      <c r="GO108" s="88"/>
      <c r="GP108" s="88"/>
      <c r="GQ108" s="88"/>
      <c r="GR108" s="89"/>
      <c r="GS108" s="88"/>
      <c r="GT108" s="88"/>
      <c r="GU108" s="95"/>
      <c r="GV108" s="88"/>
      <c r="GW108" s="88"/>
      <c r="GX108" s="88"/>
      <c r="GY108" s="88"/>
      <c r="GZ108" s="89"/>
      <c r="HA108" s="88"/>
      <c r="HB108" s="88"/>
      <c r="HC108" s="95"/>
      <c r="HD108" s="88"/>
      <c r="HE108" s="88"/>
      <c r="HF108" s="88"/>
      <c r="HG108" s="88"/>
      <c r="HH108" s="89"/>
      <c r="HI108" s="88"/>
      <c r="HJ108" s="88"/>
      <c r="HK108" s="95"/>
      <c r="HL108" s="88"/>
      <c r="HM108" s="88"/>
      <c r="HN108" s="88"/>
      <c r="HO108" s="88"/>
      <c r="HP108" s="89"/>
      <c r="HQ108" s="88"/>
      <c r="HR108" s="88"/>
      <c r="HS108" s="95"/>
      <c r="HT108" s="88"/>
      <c r="HU108" s="88"/>
      <c r="HV108" s="88"/>
      <c r="HW108" s="88"/>
      <c r="HX108" s="89"/>
      <c r="HY108" s="88"/>
      <c r="HZ108" s="88"/>
      <c r="IA108" s="95"/>
      <c r="IB108" s="88"/>
      <c r="IC108" s="88"/>
      <c r="ID108" s="88"/>
      <c r="IE108" s="88"/>
      <c r="IF108" s="89"/>
      <c r="IG108" s="88"/>
      <c r="IH108" s="88"/>
      <c r="II108" s="95"/>
      <c r="IJ108" s="88"/>
      <c r="IK108" s="88"/>
      <c r="IL108" s="88"/>
      <c r="IM108" s="88"/>
      <c r="IN108" s="89"/>
      <c r="IO108" s="88"/>
      <c r="IP108" s="88"/>
      <c r="IQ108" s="95"/>
      <c r="IR108" s="88"/>
      <c r="IS108" s="88"/>
      <c r="IT108" s="88"/>
      <c r="IU108" s="88"/>
      <c r="IV108" s="89"/>
      <c r="IW108" s="88"/>
      <c r="IX108" s="88"/>
      <c r="IY108" s="95"/>
      <c r="IZ108" s="88"/>
      <c r="JA108" s="88"/>
      <c r="JB108" s="88"/>
      <c r="JC108" s="88"/>
      <c r="JD108" s="89"/>
      <c r="JE108" s="88"/>
      <c r="JF108" s="88"/>
      <c r="JG108" s="95"/>
      <c r="JH108" s="88"/>
      <c r="JI108" s="88"/>
      <c r="JJ108" s="88"/>
      <c r="JK108" s="88"/>
      <c r="JL108" s="89"/>
      <c r="JM108" s="88"/>
      <c r="JN108" s="88"/>
      <c r="JO108" s="95"/>
      <c r="JP108" s="88"/>
      <c r="JQ108" s="88"/>
      <c r="JR108" s="88"/>
      <c r="JS108" s="88"/>
      <c r="JT108" s="89"/>
      <c r="JU108" s="88"/>
      <c r="JV108" s="88"/>
      <c r="JW108" s="95"/>
      <c r="JX108" s="88"/>
      <c r="JY108" s="88"/>
      <c r="JZ108" s="88"/>
      <c r="KA108" s="88"/>
      <c r="KB108" s="89"/>
      <c r="KC108" s="88"/>
      <c r="KD108" s="88"/>
      <c r="KE108" s="95"/>
      <c r="KF108" s="88"/>
      <c r="KG108" s="88"/>
      <c r="KH108" s="88"/>
      <c r="KI108" s="88"/>
      <c r="KJ108" s="89"/>
      <c r="KK108" s="88"/>
      <c r="KL108" s="88"/>
      <c r="KM108" s="95"/>
      <c r="KN108" s="88"/>
      <c r="KO108" s="88"/>
      <c r="KP108" s="88"/>
      <c r="KQ108" s="88"/>
      <c r="KR108" s="89"/>
      <c r="KS108" s="88"/>
      <c r="KT108" s="88"/>
      <c r="KU108" s="95"/>
      <c r="KV108" s="88"/>
      <c r="KW108" s="88"/>
      <c r="KX108" s="88"/>
      <c r="KY108" s="88"/>
      <c r="KZ108" s="89"/>
      <c r="LA108" s="88"/>
      <c r="LB108" s="88"/>
      <c r="LC108" s="95"/>
      <c r="LD108" s="88"/>
      <c r="LE108" s="88"/>
      <c r="LF108" s="88"/>
      <c r="LG108" s="88"/>
      <c r="LH108" s="89"/>
      <c r="LI108" s="88"/>
      <c r="LJ108" s="88"/>
      <c r="LK108" s="95"/>
      <c r="LL108" s="88"/>
      <c r="LM108" s="88"/>
      <c r="LN108" s="88"/>
      <c r="LO108" s="88"/>
      <c r="LP108" s="89"/>
      <c r="LQ108" s="88"/>
      <c r="LR108" s="88"/>
      <c r="LS108" s="95"/>
      <c r="LT108" s="88"/>
      <c r="LU108" s="88"/>
      <c r="LV108" s="88"/>
      <c r="LW108" s="88"/>
      <c r="LX108" s="89"/>
      <c r="LY108" s="88"/>
      <c r="LZ108" s="88"/>
      <c r="MA108" s="95"/>
      <c r="MB108" s="88"/>
      <c r="MC108" s="88"/>
      <c r="MD108" s="88"/>
      <c r="ME108" s="88"/>
      <c r="MF108" s="89"/>
      <c r="MG108" s="88"/>
      <c r="MH108" s="88"/>
      <c r="MI108" s="95"/>
      <c r="MJ108" s="88"/>
      <c r="MK108" s="88"/>
      <c r="ML108" s="88"/>
      <c r="MM108" s="88"/>
      <c r="MN108" s="89"/>
      <c r="MO108" s="88"/>
      <c r="MP108" s="88"/>
      <c r="MQ108" s="95"/>
      <c r="MR108" s="88"/>
      <c r="MS108" s="88"/>
      <c r="MT108" s="88"/>
      <c r="MU108" s="88"/>
      <c r="MV108" s="89"/>
      <c r="MW108" s="88"/>
      <c r="MX108" s="88"/>
      <c r="MY108" s="95"/>
      <c r="MZ108" s="88"/>
      <c r="NA108" s="88"/>
      <c r="NB108" s="88"/>
      <c r="NC108" s="88"/>
      <c r="ND108" s="89"/>
      <c r="NE108" s="88"/>
      <c r="NF108" s="88"/>
      <c r="NG108" s="95"/>
      <c r="NH108" s="88"/>
      <c r="NI108" s="88"/>
      <c r="NJ108" s="88"/>
      <c r="NK108" s="88"/>
      <c r="NL108" s="89"/>
      <c r="NM108" s="88"/>
      <c r="NN108" s="88"/>
      <c r="NO108" s="95"/>
      <c r="NP108" s="88"/>
      <c r="NQ108" s="88"/>
      <c r="NR108" s="88"/>
      <c r="NS108" s="88"/>
      <c r="NT108" s="89"/>
      <c r="NU108" s="88"/>
      <c r="NV108" s="88"/>
      <c r="NW108" s="95"/>
      <c r="NX108" s="88"/>
      <c r="NY108" s="88"/>
      <c r="NZ108" s="88"/>
      <c r="OA108" s="88"/>
      <c r="OB108" s="89"/>
      <c r="OC108" s="88"/>
      <c r="OD108" s="88"/>
      <c r="OE108" s="95"/>
      <c r="OF108" s="88"/>
      <c r="OG108" s="88"/>
      <c r="OH108" s="88"/>
      <c r="OI108" s="88"/>
      <c r="OJ108" s="89"/>
      <c r="OK108" s="88"/>
      <c r="OL108" s="88"/>
      <c r="OM108" s="95"/>
      <c r="ON108" s="88"/>
      <c r="OO108" s="88"/>
      <c r="OP108" s="88"/>
      <c r="OQ108" s="88"/>
      <c r="OR108" s="89"/>
      <c r="OS108" s="88"/>
      <c r="OT108" s="88"/>
      <c r="OU108" s="95"/>
      <c r="OV108" s="88"/>
      <c r="OW108" s="88"/>
      <c r="OX108" s="88"/>
      <c r="OY108" s="88"/>
      <c r="OZ108" s="89"/>
      <c r="PA108" s="88"/>
      <c r="PB108" s="88"/>
      <c r="PC108" s="95"/>
      <c r="PD108" s="88"/>
      <c r="PE108" s="88"/>
      <c r="PF108" s="88"/>
      <c r="PG108" s="88"/>
      <c r="PH108" s="89"/>
      <c r="PI108" s="88"/>
      <c r="PJ108" s="88"/>
      <c r="PK108" s="95"/>
      <c r="PL108" s="88"/>
      <c r="PM108" s="88"/>
      <c r="PN108" s="88"/>
      <c r="PO108" s="88"/>
      <c r="PP108" s="89"/>
      <c r="PQ108" s="88"/>
      <c r="PR108" s="88"/>
      <c r="PS108" s="95"/>
      <c r="PT108" s="88"/>
      <c r="PU108" s="88"/>
      <c r="PV108" s="88"/>
      <c r="PW108" s="88"/>
      <c r="PX108" s="89"/>
      <c r="PY108" s="88"/>
      <c r="PZ108" s="88"/>
      <c r="QA108" s="95"/>
      <c r="QB108" s="88"/>
      <c r="QC108" s="88"/>
      <c r="QD108" s="88"/>
      <c r="QE108" s="88"/>
      <c r="QF108" s="89"/>
      <c r="QG108" s="88"/>
      <c r="QH108" s="88"/>
      <c r="QI108" s="95"/>
      <c r="QJ108" s="88"/>
      <c r="QK108" s="88"/>
      <c r="QL108" s="88"/>
      <c r="QM108" s="88"/>
      <c r="QN108" s="89"/>
      <c r="QO108" s="88"/>
      <c r="QP108" s="88"/>
      <c r="QQ108" s="95"/>
      <c r="QR108" s="88"/>
      <c r="QS108" s="88"/>
      <c r="QT108" s="88"/>
      <c r="QU108" s="88"/>
      <c r="QV108" s="89"/>
      <c r="QW108" s="88"/>
      <c r="QX108" s="88"/>
      <c r="QY108" s="95"/>
      <c r="QZ108" s="88"/>
      <c r="RA108" s="88"/>
      <c r="RB108" s="88"/>
      <c r="RC108" s="88"/>
      <c r="RD108" s="89"/>
      <c r="RE108" s="88"/>
      <c r="RF108" s="88"/>
      <c r="RG108" s="95"/>
      <c r="RH108" s="88"/>
      <c r="RI108" s="88"/>
      <c r="RJ108" s="88"/>
      <c r="RK108" s="88"/>
      <c r="RL108" s="89"/>
      <c r="RM108" s="88"/>
      <c r="RN108" s="88"/>
      <c r="RO108" s="95"/>
      <c r="RP108" s="88"/>
      <c r="RQ108" s="88"/>
      <c r="RR108" s="88"/>
      <c r="RS108" s="88"/>
      <c r="RT108" s="89"/>
      <c r="RU108" s="88"/>
      <c r="RV108" s="88"/>
      <c r="RW108" s="95"/>
      <c r="RX108" s="88"/>
      <c r="RY108" s="88"/>
      <c r="RZ108" s="88"/>
      <c r="SA108" s="88"/>
      <c r="SB108" s="89"/>
      <c r="SC108" s="88"/>
      <c r="SD108" s="88"/>
      <c r="SE108" s="95"/>
      <c r="SF108" s="88"/>
      <c r="SG108" s="88"/>
      <c r="SH108" s="88"/>
      <c r="SI108" s="88"/>
      <c r="SJ108" s="89"/>
      <c r="SK108" s="88"/>
      <c r="SL108" s="88"/>
      <c r="SM108" s="95"/>
      <c r="SN108" s="88"/>
      <c r="SO108" s="88"/>
      <c r="SP108" s="88"/>
      <c r="SQ108" s="88"/>
      <c r="SR108" s="89"/>
      <c r="SS108" s="88"/>
      <c r="ST108" s="88"/>
      <c r="SU108" s="95"/>
      <c r="SV108" s="88"/>
      <c r="SW108" s="88"/>
      <c r="SX108" s="88"/>
      <c r="SY108" s="88"/>
      <c r="SZ108" s="89"/>
      <c r="TA108" s="88"/>
      <c r="TB108" s="88"/>
      <c r="TC108" s="95"/>
      <c r="TD108" s="88"/>
      <c r="TE108" s="88"/>
      <c r="TF108" s="88"/>
      <c r="TG108" s="88"/>
      <c r="TH108" s="89"/>
      <c r="TI108" s="88"/>
      <c r="TJ108" s="88"/>
      <c r="TK108" s="95"/>
      <c r="TL108" s="88"/>
      <c r="TM108" s="88"/>
      <c r="TN108" s="88"/>
      <c r="TO108" s="88"/>
      <c r="TP108" s="89"/>
      <c r="TQ108" s="88"/>
      <c r="TR108" s="88"/>
      <c r="TS108" s="95"/>
      <c r="TT108" s="88"/>
      <c r="TU108" s="88"/>
      <c r="TV108" s="88"/>
      <c r="TW108" s="88"/>
      <c r="TX108" s="89"/>
      <c r="TY108" s="88"/>
      <c r="TZ108" s="88"/>
      <c r="UA108" s="95"/>
      <c r="UB108" s="88"/>
      <c r="UC108" s="88"/>
      <c r="UD108" s="88"/>
      <c r="UE108" s="88"/>
      <c r="UF108" s="89"/>
      <c r="UG108" s="88"/>
      <c r="UH108" s="88"/>
      <c r="UI108" s="95"/>
      <c r="UJ108" s="88"/>
      <c r="UK108" s="88"/>
      <c r="UL108" s="88"/>
      <c r="UM108" s="88"/>
      <c r="UN108" s="89"/>
      <c r="UO108" s="88"/>
      <c r="UP108" s="88"/>
      <c r="UQ108" s="95"/>
      <c r="UR108" s="88"/>
      <c r="US108" s="88"/>
      <c r="UT108" s="88"/>
      <c r="UU108" s="88"/>
      <c r="UV108" s="89"/>
      <c r="UW108" s="88"/>
      <c r="UX108" s="88"/>
      <c r="UY108" s="95"/>
      <c r="UZ108" s="88"/>
      <c r="VA108" s="88"/>
      <c r="VB108" s="88"/>
      <c r="VC108" s="88"/>
      <c r="VD108" s="89"/>
      <c r="VE108" s="88"/>
      <c r="VF108" s="88"/>
      <c r="VG108" s="95"/>
      <c r="VH108" s="88"/>
      <c r="VI108" s="88"/>
      <c r="VJ108" s="88"/>
      <c r="VK108" s="88"/>
      <c r="VL108" s="89"/>
      <c r="VM108" s="88"/>
      <c r="VN108" s="88"/>
      <c r="VO108" s="95"/>
      <c r="VP108" s="88"/>
      <c r="VQ108" s="88"/>
      <c r="VR108" s="88"/>
      <c r="VS108" s="88"/>
      <c r="VT108" s="89"/>
      <c r="VU108" s="88"/>
      <c r="VV108" s="88"/>
      <c r="VW108" s="95"/>
      <c r="VX108" s="88"/>
      <c r="VY108" s="88"/>
      <c r="VZ108" s="88"/>
      <c r="WA108" s="88"/>
      <c r="WB108" s="89"/>
      <c r="WC108" s="88"/>
      <c r="WD108" s="88"/>
      <c r="WE108" s="95"/>
      <c r="WF108" s="88"/>
      <c r="WG108" s="88"/>
      <c r="WH108" s="88"/>
      <c r="WI108" s="88"/>
      <c r="WJ108" s="89"/>
      <c r="WK108" s="88"/>
      <c r="WL108" s="88"/>
      <c r="WM108" s="95"/>
      <c r="WN108" s="88"/>
      <c r="WO108" s="88"/>
      <c r="WP108" s="88"/>
      <c r="WQ108" s="88"/>
      <c r="WR108" s="89"/>
      <c r="WS108" s="88"/>
      <c r="WT108" s="88"/>
      <c r="WU108" s="95"/>
      <c r="WV108" s="88"/>
      <c r="WW108" s="88"/>
      <c r="WX108" s="88"/>
      <c r="WY108" s="88"/>
      <c r="WZ108" s="89"/>
      <c r="XA108" s="88"/>
      <c r="XB108" s="88"/>
      <c r="XC108" s="95"/>
      <c r="XD108" s="88"/>
      <c r="XE108" s="88"/>
      <c r="XF108" s="88"/>
      <c r="XG108" s="88"/>
      <c r="XH108" s="89"/>
      <c r="XI108" s="88"/>
      <c r="XJ108" s="88"/>
      <c r="XK108" s="95"/>
      <c r="XL108" s="88"/>
      <c r="XM108" s="88"/>
      <c r="XN108" s="88"/>
      <c r="XO108" s="88"/>
      <c r="XP108" s="89"/>
      <c r="XQ108" s="88"/>
      <c r="XR108" s="88"/>
      <c r="XS108" s="95"/>
      <c r="XT108" s="88"/>
      <c r="XU108" s="88"/>
      <c r="XV108" s="88"/>
      <c r="XW108" s="88"/>
      <c r="XX108" s="89"/>
      <c r="XY108" s="88"/>
      <c r="XZ108" s="88"/>
      <c r="YA108" s="95"/>
      <c r="YB108" s="88"/>
      <c r="YC108" s="88"/>
      <c r="YD108" s="88"/>
      <c r="YE108" s="88"/>
      <c r="YF108" s="89"/>
      <c r="YG108" s="88"/>
      <c r="YH108" s="88"/>
      <c r="YI108" s="95"/>
      <c r="YJ108" s="88"/>
      <c r="YK108" s="88"/>
      <c r="YL108" s="88"/>
      <c r="YM108" s="88"/>
      <c r="YN108" s="89"/>
      <c r="YO108" s="88"/>
      <c r="YP108" s="88"/>
      <c r="YQ108" s="95"/>
      <c r="YR108" s="88"/>
      <c r="YS108" s="88"/>
      <c r="YT108" s="88"/>
      <c r="YU108" s="88"/>
      <c r="YV108" s="89"/>
      <c r="YW108" s="88"/>
      <c r="YX108" s="88"/>
      <c r="YY108" s="95"/>
      <c r="YZ108" s="88"/>
      <c r="ZA108" s="88"/>
      <c r="ZB108" s="88"/>
      <c r="ZC108" s="88"/>
      <c r="ZD108" s="89"/>
      <c r="ZE108" s="88"/>
      <c r="ZF108" s="88"/>
      <c r="ZG108" s="95"/>
      <c r="ZH108" s="88"/>
      <c r="ZI108" s="88"/>
      <c r="ZJ108" s="88"/>
      <c r="ZK108" s="88"/>
      <c r="ZL108" s="89"/>
      <c r="ZM108" s="88"/>
      <c r="ZN108" s="88"/>
      <c r="ZO108" s="95"/>
      <c r="ZP108" s="88"/>
      <c r="ZQ108" s="88"/>
      <c r="ZR108" s="88"/>
      <c r="ZS108" s="88"/>
      <c r="ZT108" s="89"/>
      <c r="ZU108" s="88"/>
      <c r="ZV108" s="88"/>
      <c r="ZW108" s="95"/>
      <c r="ZX108" s="88"/>
      <c r="ZY108" s="88"/>
      <c r="ZZ108" s="88"/>
      <c r="AAA108" s="88"/>
      <c r="AAB108" s="89"/>
      <c r="AAC108" s="88"/>
      <c r="AAD108" s="88"/>
      <c r="AAE108" s="95"/>
      <c r="AAF108" s="88"/>
      <c r="AAG108" s="88"/>
      <c r="AAH108" s="88"/>
      <c r="AAI108" s="88"/>
      <c r="AAJ108" s="89"/>
      <c r="AAK108" s="88"/>
      <c r="AAL108" s="88"/>
      <c r="AAM108" s="95"/>
      <c r="AAN108" s="88"/>
      <c r="AAO108" s="88"/>
      <c r="AAP108" s="88"/>
      <c r="AAQ108" s="88"/>
      <c r="AAR108" s="89"/>
      <c r="AAS108" s="88"/>
      <c r="AAT108" s="88"/>
      <c r="AAU108" s="95"/>
      <c r="AAV108" s="88"/>
      <c r="AAW108" s="88"/>
      <c r="AAX108" s="88"/>
      <c r="AAY108" s="88"/>
      <c r="AAZ108" s="89"/>
      <c r="ABA108" s="88"/>
      <c r="ABB108" s="88"/>
      <c r="ABC108" s="95"/>
      <c r="ABD108" s="88"/>
      <c r="ABE108" s="88"/>
      <c r="ABF108" s="88"/>
      <c r="ABG108" s="88"/>
      <c r="ABH108" s="89"/>
      <c r="ABI108" s="88"/>
      <c r="ABJ108" s="88"/>
      <c r="ABK108" s="95"/>
      <c r="ABL108" s="88"/>
      <c r="ABM108" s="88"/>
      <c r="ABN108" s="88"/>
      <c r="ABO108" s="88"/>
      <c r="ABP108" s="89"/>
      <c r="ABQ108" s="88"/>
      <c r="ABR108" s="88"/>
      <c r="ABS108" s="95"/>
      <c r="ABT108" s="88"/>
      <c r="ABU108" s="88"/>
      <c r="ABV108" s="88"/>
      <c r="ABW108" s="88"/>
      <c r="ABX108" s="89"/>
      <c r="ABY108" s="88"/>
      <c r="ABZ108" s="88"/>
      <c r="ACA108" s="95"/>
      <c r="ACB108" s="88"/>
      <c r="ACC108" s="88"/>
      <c r="ACD108" s="88"/>
      <c r="ACE108" s="88"/>
      <c r="ACF108" s="89"/>
      <c r="ACG108" s="88"/>
      <c r="ACH108" s="88"/>
      <c r="ACI108" s="95"/>
      <c r="ACJ108" s="88"/>
      <c r="ACK108" s="88"/>
      <c r="ACL108" s="88"/>
      <c r="ACM108" s="88"/>
      <c r="ACN108" s="89"/>
      <c r="ACO108" s="88"/>
      <c r="ACP108" s="88"/>
      <c r="ACQ108" s="95"/>
      <c r="ACR108" s="88"/>
      <c r="ACS108" s="88"/>
      <c r="ACT108" s="88"/>
      <c r="ACU108" s="88"/>
      <c r="ACV108" s="89"/>
      <c r="ACW108" s="88"/>
      <c r="ACX108" s="88"/>
      <c r="ACY108" s="95"/>
      <c r="ACZ108" s="88"/>
      <c r="ADA108" s="88"/>
      <c r="ADB108" s="88"/>
      <c r="ADC108" s="88"/>
      <c r="ADD108" s="89"/>
      <c r="ADE108" s="88"/>
      <c r="ADF108" s="88"/>
      <c r="ADG108" s="95"/>
      <c r="ADH108" s="88"/>
      <c r="ADI108" s="88"/>
      <c r="ADJ108" s="88"/>
      <c r="ADK108" s="88"/>
      <c r="ADL108" s="89"/>
      <c r="ADM108" s="88"/>
      <c r="ADN108" s="88"/>
      <c r="ADO108" s="95"/>
      <c r="ADP108" s="88"/>
      <c r="ADQ108" s="88"/>
      <c r="ADR108" s="88"/>
      <c r="ADS108" s="88"/>
      <c r="ADT108" s="89"/>
      <c r="ADU108" s="88"/>
      <c r="ADV108" s="88"/>
      <c r="ADW108" s="95"/>
      <c r="ADX108" s="88"/>
      <c r="ADY108" s="88"/>
      <c r="ADZ108" s="88"/>
      <c r="AEA108" s="88"/>
      <c r="AEB108" s="89"/>
      <c r="AEC108" s="88"/>
      <c r="AED108" s="88"/>
      <c r="AEE108" s="95"/>
      <c r="AEF108" s="88"/>
      <c r="AEG108" s="88"/>
      <c r="AEH108" s="88"/>
      <c r="AEI108" s="88"/>
      <c r="AEJ108" s="89"/>
      <c r="AEK108" s="88"/>
      <c r="AEL108" s="88"/>
      <c r="AEM108" s="95"/>
      <c r="AEN108" s="88"/>
      <c r="AEO108" s="88"/>
      <c r="AEP108" s="88"/>
      <c r="AEQ108" s="88"/>
      <c r="AER108" s="89"/>
      <c r="AES108" s="88"/>
      <c r="AET108" s="88"/>
      <c r="AEU108" s="95"/>
      <c r="AEV108" s="88"/>
      <c r="AEW108" s="88"/>
      <c r="AEX108" s="88"/>
      <c r="AEY108" s="88"/>
      <c r="AEZ108" s="89"/>
      <c r="AFA108" s="88"/>
      <c r="AFB108" s="88"/>
      <c r="AFC108" s="95"/>
      <c r="AFD108" s="88"/>
      <c r="AFE108" s="88"/>
      <c r="AFF108" s="88"/>
      <c r="AFG108" s="88"/>
      <c r="AFH108" s="89"/>
      <c r="AFI108" s="88"/>
      <c r="AFJ108" s="88"/>
      <c r="AFK108" s="95"/>
      <c r="AFL108" s="88"/>
      <c r="AFM108" s="88"/>
      <c r="AFN108" s="88"/>
      <c r="AFO108" s="88"/>
      <c r="AFP108" s="89"/>
      <c r="AFQ108" s="88"/>
      <c r="AFR108" s="88"/>
      <c r="AFS108" s="95"/>
      <c r="AFT108" s="88"/>
      <c r="AFU108" s="88"/>
      <c r="AFV108" s="88"/>
      <c r="AFW108" s="88"/>
      <c r="AFX108" s="89"/>
      <c r="AFY108" s="88"/>
      <c r="AFZ108" s="88"/>
      <c r="AGA108" s="95"/>
      <c r="AGB108" s="88"/>
      <c r="AGC108" s="88"/>
      <c r="AGD108" s="88"/>
      <c r="AGE108" s="88"/>
      <c r="AGF108" s="89"/>
      <c r="AGG108" s="88"/>
      <c r="AGH108" s="88"/>
      <c r="AGI108" s="95"/>
      <c r="AGJ108" s="88"/>
      <c r="AGK108" s="88"/>
      <c r="AGL108" s="88"/>
      <c r="AGM108" s="88"/>
      <c r="AGN108" s="89"/>
      <c r="AGO108" s="88"/>
      <c r="AGP108" s="88"/>
      <c r="AGQ108" s="95"/>
      <c r="AGR108" s="88"/>
      <c r="AGS108" s="88"/>
      <c r="AGT108" s="88"/>
      <c r="AGU108" s="88"/>
      <c r="AGV108" s="89"/>
      <c r="AGW108" s="88"/>
      <c r="AGX108" s="88"/>
      <c r="AGY108" s="95"/>
      <c r="AGZ108" s="88"/>
      <c r="AHA108" s="88"/>
      <c r="AHB108" s="88"/>
      <c r="AHC108" s="88"/>
      <c r="AHD108" s="89"/>
      <c r="AHE108" s="88"/>
      <c r="AHF108" s="88"/>
      <c r="AHG108" s="95"/>
      <c r="AHH108" s="88"/>
      <c r="AHI108" s="88"/>
      <c r="AHJ108" s="88"/>
      <c r="AHK108" s="88"/>
      <c r="AHL108" s="89"/>
      <c r="AHM108" s="88"/>
      <c r="AHN108" s="88"/>
      <c r="AHO108" s="95"/>
      <c r="AHP108" s="88"/>
      <c r="AHQ108" s="88"/>
      <c r="AHR108" s="88"/>
      <c r="AHS108" s="88"/>
      <c r="AHT108" s="89"/>
      <c r="AHU108" s="88"/>
      <c r="AHV108" s="88"/>
      <c r="AHW108" s="95"/>
      <c r="AHX108" s="88"/>
      <c r="AHY108" s="88"/>
      <c r="AHZ108" s="88"/>
      <c r="AIA108" s="88"/>
      <c r="AIB108" s="89"/>
      <c r="AIC108" s="88"/>
      <c r="AID108" s="88"/>
      <c r="AIE108" s="95"/>
      <c r="AIF108" s="88"/>
      <c r="AIG108" s="88"/>
      <c r="AIH108" s="88"/>
      <c r="AII108" s="88"/>
      <c r="AIJ108" s="89"/>
      <c r="AIK108" s="88"/>
      <c r="AIL108" s="88"/>
      <c r="AIM108" s="95"/>
      <c r="AIN108" s="88"/>
      <c r="AIO108" s="88"/>
      <c r="AIP108" s="88"/>
      <c r="AIQ108" s="88"/>
      <c r="AIR108" s="89"/>
      <c r="AIS108" s="88"/>
      <c r="AIT108" s="88"/>
      <c r="AIU108" s="95"/>
      <c r="AIV108" s="88"/>
      <c r="AIW108" s="88"/>
      <c r="AIX108" s="88"/>
      <c r="AIY108" s="88"/>
      <c r="AIZ108" s="89"/>
      <c r="AJA108" s="88"/>
      <c r="AJB108" s="88"/>
      <c r="AJC108" s="95"/>
      <c r="AJD108" s="88"/>
      <c r="AJE108" s="88"/>
      <c r="AJF108" s="88"/>
      <c r="AJG108" s="88"/>
      <c r="AJH108" s="89"/>
      <c r="AJI108" s="88"/>
      <c r="AJJ108" s="88"/>
      <c r="AJK108" s="95"/>
      <c r="AJL108" s="88"/>
      <c r="AJM108" s="88"/>
      <c r="AJN108" s="88"/>
      <c r="AJO108" s="88"/>
      <c r="AJP108" s="89"/>
      <c r="AJQ108" s="88"/>
      <c r="AJR108" s="88"/>
      <c r="AJS108" s="95"/>
      <c r="AJT108" s="88"/>
      <c r="AJU108" s="88"/>
      <c r="AJV108" s="88"/>
      <c r="AJW108" s="88"/>
      <c r="AJX108" s="89"/>
      <c r="AJY108" s="88"/>
      <c r="AJZ108" s="88"/>
      <c r="AKA108" s="95"/>
      <c r="AKB108" s="88"/>
      <c r="AKC108" s="88"/>
      <c r="AKD108" s="88"/>
      <c r="AKE108" s="88"/>
      <c r="AKF108" s="89"/>
      <c r="AKG108" s="88"/>
      <c r="AKH108" s="88"/>
      <c r="AKI108" s="95"/>
      <c r="AKJ108" s="88"/>
      <c r="AKK108" s="88"/>
      <c r="AKL108" s="88"/>
      <c r="AKM108" s="88"/>
      <c r="AKN108" s="89"/>
      <c r="AKO108" s="88"/>
      <c r="AKP108" s="88"/>
      <c r="AKQ108" s="95"/>
      <c r="AKR108" s="88"/>
      <c r="AKS108" s="88"/>
      <c r="AKT108" s="88"/>
      <c r="AKU108" s="88"/>
      <c r="AKV108" s="89"/>
      <c r="AKW108" s="88"/>
      <c r="AKX108" s="88"/>
      <c r="AKY108" s="95"/>
      <c r="AKZ108" s="88"/>
      <c r="ALA108" s="88"/>
      <c r="ALB108" s="88"/>
      <c r="ALC108" s="88"/>
      <c r="ALD108" s="89"/>
      <c r="ALE108" s="88"/>
      <c r="ALF108" s="88"/>
      <c r="ALG108" s="95"/>
      <c r="ALH108" s="88"/>
      <c r="ALI108" s="88"/>
      <c r="ALJ108" s="88"/>
      <c r="ALK108" s="88"/>
      <c r="ALL108" s="89"/>
      <c r="ALM108" s="88"/>
      <c r="ALN108" s="88"/>
      <c r="ALO108" s="95"/>
      <c r="ALP108" s="88"/>
      <c r="ALQ108" s="88"/>
      <c r="ALR108" s="88"/>
      <c r="ALS108" s="88"/>
      <c r="ALT108" s="89"/>
      <c r="ALU108" s="88"/>
      <c r="ALV108" s="88"/>
      <c r="ALW108" s="95"/>
      <c r="ALX108" s="88"/>
      <c r="ALY108" s="88"/>
      <c r="ALZ108" s="88"/>
      <c r="AMA108" s="88"/>
      <c r="AMB108" s="89"/>
      <c r="AMC108" s="88"/>
      <c r="AMD108" s="88"/>
      <c r="AME108" s="95"/>
      <c r="AMF108" s="88"/>
      <c r="AMG108" s="88"/>
      <c r="AMH108" s="88"/>
      <c r="AMI108" s="88"/>
      <c r="AMJ108" s="89"/>
      <c r="AMK108" s="88"/>
      <c r="AML108" s="88"/>
      <c r="AMM108" s="95"/>
      <c r="AMN108" s="88"/>
      <c r="AMO108" s="88"/>
      <c r="AMP108" s="88"/>
      <c r="AMQ108" s="88"/>
      <c r="AMR108" s="89"/>
      <c r="AMS108" s="88"/>
      <c r="AMT108" s="88"/>
      <c r="AMU108" s="95"/>
      <c r="AMV108" s="88"/>
      <c r="AMW108" s="88"/>
      <c r="AMX108" s="88"/>
      <c r="AMY108" s="88"/>
      <c r="AMZ108" s="89"/>
      <c r="ANA108" s="88"/>
      <c r="ANB108" s="88"/>
      <c r="ANC108" s="95"/>
      <c r="AND108" s="88"/>
      <c r="ANE108" s="88"/>
      <c r="ANF108" s="88"/>
      <c r="ANG108" s="88"/>
      <c r="ANH108" s="89"/>
      <c r="ANI108" s="88"/>
      <c r="ANJ108" s="88"/>
      <c r="ANK108" s="95"/>
      <c r="ANL108" s="88"/>
      <c r="ANM108" s="88"/>
      <c r="ANN108" s="88"/>
      <c r="ANO108" s="88"/>
      <c r="ANP108" s="89"/>
      <c r="ANQ108" s="88"/>
      <c r="ANR108" s="88"/>
      <c r="ANS108" s="95"/>
      <c r="ANT108" s="88"/>
      <c r="ANU108" s="88"/>
      <c r="ANV108" s="88"/>
      <c r="ANW108" s="88"/>
      <c r="ANX108" s="89"/>
      <c r="ANY108" s="88"/>
      <c r="ANZ108" s="88"/>
      <c r="AOA108" s="95"/>
      <c r="AOB108" s="88"/>
      <c r="AOC108" s="88"/>
      <c r="AOD108" s="88"/>
      <c r="AOE108" s="88"/>
      <c r="AOF108" s="89"/>
      <c r="AOG108" s="88"/>
      <c r="AOH108" s="88"/>
      <c r="AOI108" s="95"/>
      <c r="AOJ108" s="88"/>
      <c r="AOK108" s="88"/>
      <c r="AOL108" s="88"/>
      <c r="AOM108" s="88"/>
      <c r="AON108" s="89"/>
      <c r="AOO108" s="88"/>
      <c r="AOP108" s="88"/>
      <c r="AOQ108" s="95"/>
      <c r="AOR108" s="88"/>
      <c r="AOS108" s="88"/>
      <c r="AOT108" s="88"/>
      <c r="AOU108" s="88"/>
      <c r="AOV108" s="89"/>
      <c r="AOW108" s="88"/>
      <c r="AOX108" s="88"/>
      <c r="AOY108" s="95"/>
      <c r="AOZ108" s="88"/>
      <c r="APA108" s="88"/>
      <c r="APB108" s="88"/>
      <c r="APC108" s="88"/>
      <c r="APD108" s="89"/>
      <c r="APE108" s="88"/>
      <c r="APF108" s="88"/>
      <c r="APG108" s="95"/>
      <c r="APH108" s="88"/>
      <c r="API108" s="88"/>
      <c r="APJ108" s="88"/>
      <c r="APK108" s="88"/>
      <c r="APL108" s="89"/>
      <c r="APM108" s="88"/>
      <c r="APN108" s="88"/>
      <c r="APO108" s="95"/>
      <c r="APP108" s="88"/>
      <c r="APQ108" s="88"/>
      <c r="APR108" s="88"/>
      <c r="APS108" s="88"/>
      <c r="APT108" s="89"/>
      <c r="APU108" s="88"/>
      <c r="APV108" s="88"/>
      <c r="APW108" s="95"/>
      <c r="APX108" s="88"/>
      <c r="APY108" s="88"/>
      <c r="APZ108" s="88"/>
      <c r="AQA108" s="88"/>
      <c r="AQB108" s="89"/>
      <c r="AQC108" s="88"/>
      <c r="AQD108" s="88"/>
      <c r="AQE108" s="95"/>
      <c r="AQF108" s="88"/>
      <c r="AQG108" s="88"/>
      <c r="AQH108" s="88"/>
      <c r="AQI108" s="88"/>
      <c r="AQJ108" s="89"/>
      <c r="AQK108" s="88"/>
      <c r="AQL108" s="88"/>
      <c r="AQM108" s="95"/>
      <c r="AQN108" s="88"/>
      <c r="AQO108" s="88"/>
      <c r="AQP108" s="88"/>
      <c r="AQQ108" s="88"/>
      <c r="AQR108" s="89"/>
      <c r="AQS108" s="88"/>
      <c r="AQT108" s="88"/>
      <c r="AQU108" s="95"/>
      <c r="AQV108" s="88"/>
      <c r="AQW108" s="88"/>
      <c r="AQX108" s="88"/>
      <c r="AQY108" s="88"/>
      <c r="AQZ108" s="89"/>
      <c r="ARA108" s="88"/>
      <c r="ARB108" s="88"/>
      <c r="ARC108" s="95"/>
      <c r="ARD108" s="88"/>
      <c r="ARE108" s="88"/>
      <c r="ARF108" s="88"/>
      <c r="ARG108" s="88"/>
      <c r="ARH108" s="89"/>
      <c r="ARI108" s="88"/>
      <c r="ARJ108" s="88"/>
      <c r="ARK108" s="95"/>
      <c r="ARL108" s="88"/>
      <c r="ARM108" s="88"/>
      <c r="ARN108" s="88"/>
      <c r="ARO108" s="88"/>
      <c r="ARP108" s="89"/>
      <c r="ARQ108" s="88"/>
      <c r="ARR108" s="88"/>
      <c r="ARS108" s="95"/>
      <c r="ART108" s="88"/>
      <c r="ARU108" s="88"/>
      <c r="ARV108" s="88"/>
      <c r="ARW108" s="88"/>
      <c r="ARX108" s="89"/>
      <c r="ARY108" s="88"/>
      <c r="ARZ108" s="88"/>
      <c r="ASA108" s="95"/>
      <c r="ASB108" s="88"/>
      <c r="ASC108" s="88"/>
      <c r="ASD108" s="88"/>
      <c r="ASE108" s="88"/>
      <c r="ASF108" s="89"/>
      <c r="ASG108" s="88"/>
      <c r="ASH108" s="88"/>
      <c r="ASI108" s="95"/>
      <c r="ASJ108" s="88"/>
      <c r="ASK108" s="88"/>
      <c r="ASL108" s="88"/>
      <c r="ASM108" s="88"/>
      <c r="ASN108" s="89"/>
      <c r="ASO108" s="88"/>
      <c r="ASP108" s="88"/>
      <c r="ASQ108" s="95"/>
      <c r="ASR108" s="88"/>
      <c r="ASS108" s="88"/>
      <c r="AST108" s="88"/>
      <c r="ASU108" s="88"/>
      <c r="ASV108" s="89"/>
      <c r="ASW108" s="88"/>
      <c r="ASX108" s="88"/>
      <c r="ASY108" s="95"/>
      <c r="ASZ108" s="88"/>
      <c r="ATA108" s="88"/>
      <c r="ATB108" s="88"/>
      <c r="ATC108" s="88"/>
      <c r="ATD108" s="89"/>
      <c r="ATE108" s="88"/>
      <c r="ATF108" s="88"/>
      <c r="ATG108" s="95"/>
      <c r="ATH108" s="88"/>
      <c r="ATI108" s="88"/>
      <c r="ATJ108" s="88"/>
      <c r="ATK108" s="88"/>
      <c r="ATL108" s="89"/>
      <c r="ATM108" s="88"/>
      <c r="ATN108" s="88"/>
      <c r="ATO108" s="95"/>
      <c r="ATP108" s="88"/>
      <c r="ATQ108" s="88"/>
      <c r="ATR108" s="88"/>
      <c r="ATS108" s="88"/>
      <c r="ATT108" s="89"/>
      <c r="ATU108" s="88"/>
      <c r="ATV108" s="88"/>
      <c r="ATW108" s="95"/>
      <c r="ATX108" s="88"/>
      <c r="ATY108" s="88"/>
      <c r="ATZ108" s="88"/>
      <c r="AUA108" s="88"/>
      <c r="AUB108" s="89"/>
      <c r="AUC108" s="88"/>
      <c r="AUD108" s="88"/>
      <c r="AUE108" s="95"/>
      <c r="AUF108" s="88"/>
      <c r="AUG108" s="88"/>
      <c r="AUH108" s="88"/>
      <c r="AUI108" s="88"/>
      <c r="AUJ108" s="89"/>
      <c r="AUK108" s="88"/>
      <c r="AUL108" s="88"/>
      <c r="AUM108" s="95"/>
      <c r="AUN108" s="88"/>
      <c r="AUO108" s="88"/>
      <c r="AUP108" s="88"/>
      <c r="AUQ108" s="88"/>
      <c r="AUR108" s="89"/>
      <c r="AUS108" s="88"/>
      <c r="AUT108" s="88"/>
      <c r="AUU108" s="95"/>
      <c r="AUV108" s="88"/>
      <c r="AUW108" s="88"/>
      <c r="AUX108" s="88"/>
      <c r="AUY108" s="88"/>
      <c r="AUZ108" s="89"/>
      <c r="AVA108" s="88"/>
      <c r="AVB108" s="88"/>
      <c r="AVC108" s="95"/>
      <c r="AVD108" s="88"/>
      <c r="AVE108" s="88"/>
      <c r="AVF108" s="88"/>
      <c r="AVG108" s="88"/>
      <c r="AVH108" s="89"/>
      <c r="AVI108" s="88"/>
      <c r="AVJ108" s="88"/>
      <c r="AVK108" s="95"/>
      <c r="AVL108" s="88"/>
      <c r="AVM108" s="88"/>
      <c r="AVN108" s="88"/>
      <c r="AVO108" s="88"/>
      <c r="AVP108" s="89"/>
      <c r="AVQ108" s="88"/>
      <c r="AVR108" s="88"/>
      <c r="AVS108" s="95"/>
      <c r="AVT108" s="88"/>
      <c r="AVU108" s="88"/>
      <c r="AVV108" s="88"/>
      <c r="AVW108" s="88"/>
      <c r="AVX108" s="89"/>
      <c r="AVY108" s="88"/>
      <c r="AVZ108" s="88"/>
      <c r="AWA108" s="95"/>
      <c r="AWB108" s="88"/>
      <c r="AWC108" s="88"/>
      <c r="AWD108" s="88"/>
      <c r="AWE108" s="88"/>
      <c r="AWF108" s="89"/>
      <c r="AWG108" s="88"/>
      <c r="AWH108" s="88"/>
      <c r="AWI108" s="95"/>
      <c r="AWJ108" s="88"/>
      <c r="AWK108" s="88"/>
      <c r="AWL108" s="88"/>
      <c r="AWM108" s="88"/>
      <c r="AWN108" s="89"/>
      <c r="AWO108" s="88"/>
      <c r="AWP108" s="88"/>
      <c r="AWQ108" s="95"/>
      <c r="AWR108" s="88"/>
      <c r="AWS108" s="88"/>
      <c r="AWT108" s="88"/>
      <c r="AWU108" s="88"/>
      <c r="AWV108" s="89"/>
      <c r="AWW108" s="88"/>
      <c r="AWX108" s="88"/>
      <c r="AWY108" s="95"/>
      <c r="AWZ108" s="88"/>
      <c r="AXA108" s="88"/>
      <c r="AXB108" s="88"/>
      <c r="AXC108" s="88"/>
      <c r="AXD108" s="89"/>
      <c r="AXE108" s="88"/>
      <c r="AXF108" s="88"/>
      <c r="AXG108" s="95"/>
      <c r="AXH108" s="88"/>
      <c r="AXI108" s="88"/>
      <c r="AXJ108" s="88"/>
      <c r="AXK108" s="88"/>
      <c r="AXL108" s="89"/>
      <c r="AXM108" s="88"/>
      <c r="AXN108" s="88"/>
      <c r="AXO108" s="95"/>
      <c r="AXP108" s="88"/>
      <c r="AXQ108" s="88"/>
      <c r="AXR108" s="88"/>
      <c r="AXS108" s="88"/>
      <c r="AXT108" s="89"/>
      <c r="AXU108" s="88"/>
      <c r="AXV108" s="88"/>
      <c r="AXW108" s="95"/>
      <c r="AXX108" s="88"/>
      <c r="AXY108" s="88"/>
      <c r="AXZ108" s="88"/>
      <c r="AYA108" s="88"/>
      <c r="AYB108" s="89"/>
      <c r="AYC108" s="88"/>
      <c r="AYD108" s="88"/>
      <c r="AYE108" s="95"/>
      <c r="AYF108" s="88"/>
      <c r="AYG108" s="88"/>
      <c r="AYH108" s="88"/>
      <c r="AYI108" s="88"/>
      <c r="AYJ108" s="89"/>
      <c r="AYK108" s="88"/>
      <c r="AYL108" s="88"/>
      <c r="AYM108" s="95"/>
      <c r="AYN108" s="88"/>
      <c r="AYO108" s="88"/>
      <c r="AYP108" s="88"/>
      <c r="AYQ108" s="88"/>
      <c r="AYR108" s="89"/>
      <c r="AYS108" s="88"/>
      <c r="AYT108" s="88"/>
      <c r="AYU108" s="95"/>
      <c r="AYV108" s="88"/>
      <c r="AYW108" s="88"/>
      <c r="AYX108" s="88"/>
      <c r="AYY108" s="88"/>
      <c r="AYZ108" s="89"/>
      <c r="AZA108" s="88"/>
      <c r="AZB108" s="88"/>
      <c r="AZC108" s="95"/>
      <c r="AZD108" s="88"/>
      <c r="AZE108" s="88"/>
      <c r="AZF108" s="88"/>
      <c r="AZG108" s="88"/>
      <c r="AZH108" s="89"/>
      <c r="AZI108" s="88"/>
      <c r="AZJ108" s="88"/>
      <c r="AZK108" s="95"/>
      <c r="AZL108" s="88"/>
      <c r="AZM108" s="88"/>
      <c r="AZN108" s="88"/>
      <c r="AZO108" s="88"/>
      <c r="AZP108" s="89"/>
      <c r="AZQ108" s="88"/>
      <c r="AZR108" s="88"/>
      <c r="AZS108" s="95"/>
      <c r="AZT108" s="88"/>
      <c r="AZU108" s="88"/>
      <c r="AZV108" s="88"/>
      <c r="AZW108" s="88"/>
      <c r="AZX108" s="89"/>
      <c r="AZY108" s="88"/>
      <c r="AZZ108" s="88"/>
      <c r="BAA108" s="95"/>
      <c r="BAB108" s="88"/>
      <c r="BAC108" s="88"/>
      <c r="BAD108" s="88"/>
      <c r="BAE108" s="88"/>
      <c r="BAF108" s="89"/>
      <c r="BAG108" s="88"/>
      <c r="BAH108" s="88"/>
      <c r="BAI108" s="95"/>
      <c r="BAJ108" s="88"/>
      <c r="BAK108" s="88"/>
      <c r="BAL108" s="88"/>
      <c r="BAM108" s="88"/>
      <c r="BAN108" s="89"/>
      <c r="BAO108" s="88"/>
      <c r="BAP108" s="88"/>
      <c r="BAQ108" s="95"/>
      <c r="BAR108" s="88"/>
      <c r="BAS108" s="88"/>
      <c r="BAT108" s="88"/>
      <c r="BAU108" s="88"/>
      <c r="BAV108" s="89"/>
      <c r="BAW108" s="88"/>
      <c r="BAX108" s="88"/>
      <c r="BAY108" s="95"/>
      <c r="BAZ108" s="88"/>
      <c r="BBA108" s="88"/>
      <c r="BBB108" s="88"/>
      <c r="BBC108" s="88"/>
      <c r="BBD108" s="89"/>
      <c r="BBE108" s="88"/>
      <c r="BBF108" s="88"/>
      <c r="BBG108" s="95"/>
      <c r="BBH108" s="88"/>
      <c r="BBI108" s="88"/>
      <c r="BBJ108" s="88"/>
      <c r="BBK108" s="88"/>
      <c r="BBL108" s="89"/>
      <c r="BBM108" s="88"/>
      <c r="BBN108" s="88"/>
      <c r="BBO108" s="95"/>
      <c r="BBP108" s="88"/>
      <c r="BBQ108" s="88"/>
      <c r="BBR108" s="88"/>
      <c r="BBS108" s="88"/>
      <c r="BBT108" s="89"/>
      <c r="BBU108" s="88"/>
      <c r="BBV108" s="88"/>
      <c r="BBW108" s="95"/>
      <c r="BBX108" s="88"/>
      <c r="BBY108" s="88"/>
      <c r="BBZ108" s="88"/>
      <c r="BCA108" s="88"/>
      <c r="BCB108" s="89"/>
      <c r="BCC108" s="88"/>
      <c r="BCD108" s="88"/>
      <c r="BCE108" s="95"/>
      <c r="BCF108" s="88"/>
      <c r="BCG108" s="88"/>
      <c r="BCH108" s="88"/>
      <c r="BCI108" s="88"/>
      <c r="BCJ108" s="89"/>
      <c r="BCK108" s="88"/>
      <c r="BCL108" s="88"/>
      <c r="BCM108" s="95"/>
      <c r="BCN108" s="88"/>
      <c r="BCO108" s="88"/>
      <c r="BCP108" s="88"/>
      <c r="BCQ108" s="88"/>
      <c r="BCR108" s="89"/>
      <c r="BCS108" s="88"/>
      <c r="BCT108" s="88"/>
      <c r="BCU108" s="95"/>
      <c r="BCV108" s="88"/>
      <c r="BCW108" s="88"/>
      <c r="BCX108" s="88"/>
      <c r="BCY108" s="88"/>
      <c r="BCZ108" s="89"/>
      <c r="BDA108" s="88"/>
      <c r="BDB108" s="88"/>
      <c r="BDC108" s="95"/>
      <c r="BDD108" s="88"/>
      <c r="BDE108" s="88"/>
      <c r="BDF108" s="88"/>
      <c r="BDG108" s="88"/>
      <c r="BDH108" s="89"/>
      <c r="BDI108" s="88"/>
      <c r="BDJ108" s="88"/>
      <c r="BDK108" s="95"/>
      <c r="BDL108" s="88"/>
      <c r="BDM108" s="88"/>
      <c r="BDN108" s="88"/>
      <c r="BDO108" s="88"/>
      <c r="BDP108" s="89"/>
      <c r="BDQ108" s="88"/>
      <c r="BDR108" s="88"/>
      <c r="BDS108" s="95"/>
      <c r="BDT108" s="88"/>
      <c r="BDU108" s="88"/>
      <c r="BDV108" s="88"/>
      <c r="BDW108" s="88"/>
      <c r="BDX108" s="89"/>
      <c r="BDY108" s="88"/>
      <c r="BDZ108" s="88"/>
      <c r="BEA108" s="95"/>
      <c r="BEB108" s="88"/>
      <c r="BEC108" s="88"/>
      <c r="BED108" s="88"/>
      <c r="BEE108" s="88"/>
      <c r="BEF108" s="89"/>
      <c r="BEG108" s="88"/>
      <c r="BEH108" s="88"/>
      <c r="BEI108" s="95"/>
      <c r="BEJ108" s="88"/>
      <c r="BEK108" s="88"/>
      <c r="BEL108" s="88"/>
      <c r="BEM108" s="88"/>
      <c r="BEN108" s="89"/>
      <c r="BEO108" s="88"/>
      <c r="BEP108" s="88"/>
      <c r="BEQ108" s="95"/>
      <c r="BER108" s="88"/>
      <c r="BES108" s="88"/>
      <c r="BET108" s="88"/>
      <c r="BEU108" s="88"/>
      <c r="BEV108" s="89"/>
      <c r="BEW108" s="88"/>
      <c r="BEX108" s="88"/>
      <c r="BEY108" s="95"/>
      <c r="BEZ108" s="88"/>
      <c r="BFA108" s="88"/>
      <c r="BFB108" s="88"/>
      <c r="BFC108" s="88"/>
      <c r="BFD108" s="89"/>
      <c r="BFE108" s="88"/>
      <c r="BFF108" s="88"/>
      <c r="BFG108" s="95"/>
      <c r="BFH108" s="88"/>
      <c r="BFI108" s="88"/>
      <c r="BFJ108" s="88"/>
      <c r="BFK108" s="88"/>
      <c r="BFL108" s="89"/>
      <c r="BFM108" s="88"/>
      <c r="BFN108" s="88"/>
      <c r="BFO108" s="95"/>
      <c r="BFP108" s="88"/>
      <c r="BFQ108" s="88"/>
      <c r="BFR108" s="88"/>
      <c r="BFS108" s="88"/>
      <c r="BFT108" s="89"/>
      <c r="BFU108" s="88"/>
      <c r="BFV108" s="88"/>
      <c r="BFW108" s="95"/>
      <c r="BFX108" s="88"/>
      <c r="BFY108" s="88"/>
      <c r="BFZ108" s="88"/>
      <c r="BGA108" s="88"/>
      <c r="BGB108" s="89"/>
      <c r="BGC108" s="88"/>
      <c r="BGD108" s="88"/>
      <c r="BGE108" s="95"/>
      <c r="BGF108" s="88"/>
      <c r="BGG108" s="88"/>
      <c r="BGH108" s="88"/>
      <c r="BGI108" s="88"/>
      <c r="BGJ108" s="89"/>
      <c r="BGK108" s="88"/>
      <c r="BGL108" s="88"/>
      <c r="BGM108" s="95"/>
      <c r="BGN108" s="88"/>
      <c r="BGO108" s="88"/>
      <c r="BGP108" s="88"/>
      <c r="BGQ108" s="88"/>
      <c r="BGR108" s="89"/>
      <c r="BGS108" s="88"/>
      <c r="BGT108" s="88"/>
      <c r="BGU108" s="95"/>
      <c r="BGV108" s="88"/>
      <c r="BGW108" s="88"/>
      <c r="BGX108" s="88"/>
      <c r="BGY108" s="88"/>
      <c r="BGZ108" s="89"/>
      <c r="BHA108" s="88"/>
      <c r="BHB108" s="88"/>
      <c r="BHC108" s="95"/>
      <c r="BHD108" s="88"/>
      <c r="BHE108" s="88"/>
      <c r="BHF108" s="88"/>
      <c r="BHG108" s="88"/>
      <c r="BHH108" s="89"/>
      <c r="BHI108" s="88"/>
      <c r="BHJ108" s="88"/>
      <c r="BHK108" s="95"/>
      <c r="BHL108" s="88"/>
      <c r="BHM108" s="88"/>
      <c r="BHN108" s="88"/>
      <c r="BHO108" s="88"/>
      <c r="BHP108" s="89"/>
      <c r="BHQ108" s="88"/>
      <c r="BHR108" s="88"/>
      <c r="BHS108" s="95"/>
      <c r="BHT108" s="88"/>
      <c r="BHU108" s="88"/>
      <c r="BHV108" s="88"/>
      <c r="BHW108" s="88"/>
      <c r="BHX108" s="89"/>
      <c r="BHY108" s="88"/>
      <c r="BHZ108" s="88"/>
      <c r="BIA108" s="95"/>
      <c r="BIB108" s="88"/>
      <c r="BIC108" s="88"/>
      <c r="BID108" s="88"/>
      <c r="BIE108" s="88"/>
      <c r="BIF108" s="89"/>
      <c r="BIG108" s="88"/>
      <c r="BIH108" s="88"/>
      <c r="BII108" s="95"/>
      <c r="BIJ108" s="88"/>
      <c r="BIK108" s="88"/>
      <c r="BIL108" s="88"/>
      <c r="BIM108" s="88"/>
      <c r="BIN108" s="89"/>
      <c r="BIO108" s="88"/>
      <c r="BIP108" s="88"/>
      <c r="BIQ108" s="95"/>
      <c r="BIR108" s="88"/>
      <c r="BIS108" s="88"/>
      <c r="BIT108" s="88"/>
      <c r="BIU108" s="88"/>
      <c r="BIV108" s="89"/>
      <c r="BIW108" s="88"/>
      <c r="BIX108" s="88"/>
      <c r="BIY108" s="95"/>
      <c r="BIZ108" s="88"/>
      <c r="BJA108" s="88"/>
      <c r="BJB108" s="88"/>
      <c r="BJC108" s="88"/>
      <c r="BJD108" s="89"/>
      <c r="BJE108" s="88"/>
      <c r="BJF108" s="88"/>
      <c r="BJG108" s="95"/>
      <c r="BJH108" s="88"/>
      <c r="BJI108" s="88"/>
      <c r="BJJ108" s="88"/>
      <c r="BJK108" s="88"/>
      <c r="BJL108" s="89"/>
      <c r="BJM108" s="88"/>
      <c r="BJN108" s="88"/>
      <c r="BJO108" s="95"/>
      <c r="BJP108" s="88"/>
      <c r="BJQ108" s="88"/>
      <c r="BJR108" s="88"/>
      <c r="BJS108" s="88"/>
      <c r="BJT108" s="89"/>
      <c r="BJU108" s="88"/>
      <c r="BJV108" s="88"/>
      <c r="BJW108" s="95"/>
      <c r="BJX108" s="88"/>
      <c r="BJY108" s="88"/>
      <c r="BJZ108" s="88"/>
      <c r="BKA108" s="88"/>
      <c r="BKB108" s="89"/>
      <c r="BKC108" s="88"/>
      <c r="BKD108" s="88"/>
      <c r="BKE108" s="95"/>
      <c r="BKF108" s="88"/>
      <c r="BKG108" s="88"/>
      <c r="BKH108" s="88"/>
      <c r="BKI108" s="88"/>
      <c r="BKJ108" s="89"/>
      <c r="BKK108" s="88"/>
      <c r="BKL108" s="88"/>
      <c r="BKM108" s="95"/>
      <c r="BKN108" s="88"/>
      <c r="BKO108" s="88"/>
      <c r="BKP108" s="88"/>
      <c r="BKQ108" s="88"/>
      <c r="BKR108" s="89"/>
      <c r="BKS108" s="88"/>
      <c r="BKT108" s="88"/>
      <c r="BKU108" s="95"/>
      <c r="BKV108" s="88"/>
      <c r="BKW108" s="88"/>
      <c r="BKX108" s="88"/>
      <c r="BKY108" s="88"/>
      <c r="BKZ108" s="89"/>
      <c r="BLA108" s="88"/>
      <c r="BLB108" s="88"/>
      <c r="BLC108" s="95"/>
      <c r="BLD108" s="88"/>
      <c r="BLE108" s="88"/>
      <c r="BLF108" s="88"/>
      <c r="BLG108" s="88"/>
      <c r="BLH108" s="89"/>
      <c r="BLI108" s="88"/>
      <c r="BLJ108" s="88"/>
      <c r="BLK108" s="95"/>
      <c r="BLL108" s="88"/>
      <c r="BLM108" s="88"/>
      <c r="BLN108" s="88"/>
      <c r="BLO108" s="88"/>
      <c r="BLP108" s="89"/>
      <c r="BLQ108" s="88"/>
      <c r="BLR108" s="88"/>
      <c r="BLS108" s="95"/>
      <c r="BLT108" s="88"/>
      <c r="BLU108" s="88"/>
      <c r="BLV108" s="88"/>
      <c r="BLW108" s="88"/>
      <c r="BLX108" s="89"/>
      <c r="BLY108" s="88"/>
      <c r="BLZ108" s="88"/>
      <c r="BMA108" s="95"/>
      <c r="BMB108" s="88"/>
      <c r="BMC108" s="88"/>
      <c r="BMD108" s="88"/>
      <c r="BME108" s="88"/>
      <c r="BMF108" s="89"/>
      <c r="BMG108" s="88"/>
      <c r="BMH108" s="88"/>
      <c r="BMI108" s="95"/>
      <c r="BMJ108" s="88"/>
      <c r="BMK108" s="88"/>
      <c r="BML108" s="88"/>
      <c r="BMM108" s="88"/>
      <c r="BMN108" s="89"/>
      <c r="BMO108" s="88"/>
      <c r="BMP108" s="88"/>
      <c r="BMQ108" s="95"/>
      <c r="BMR108" s="88"/>
      <c r="BMS108" s="88"/>
      <c r="BMT108" s="88"/>
      <c r="BMU108" s="88"/>
      <c r="BMV108" s="89"/>
      <c r="BMW108" s="88"/>
      <c r="BMX108" s="88"/>
      <c r="BMY108" s="95"/>
      <c r="BMZ108" s="88"/>
      <c r="BNA108" s="88"/>
      <c r="BNB108" s="88"/>
      <c r="BNC108" s="88"/>
      <c r="BND108" s="89"/>
      <c r="BNE108" s="88"/>
      <c r="BNF108" s="88"/>
      <c r="BNG108" s="95"/>
      <c r="BNH108" s="88"/>
      <c r="BNI108" s="88"/>
      <c r="BNJ108" s="88"/>
      <c r="BNK108" s="88"/>
      <c r="BNL108" s="89"/>
      <c r="BNM108" s="88"/>
      <c r="BNN108" s="88"/>
      <c r="BNO108" s="95"/>
      <c r="BNP108" s="88"/>
      <c r="BNQ108" s="88"/>
      <c r="BNR108" s="88"/>
      <c r="BNS108" s="88"/>
      <c r="BNT108" s="89"/>
      <c r="BNU108" s="88"/>
      <c r="BNV108" s="88"/>
      <c r="BNW108" s="95"/>
      <c r="BNX108" s="88"/>
      <c r="BNY108" s="88"/>
      <c r="BNZ108" s="88"/>
      <c r="BOA108" s="88"/>
      <c r="BOB108" s="89"/>
      <c r="BOC108" s="88"/>
      <c r="BOD108" s="88"/>
      <c r="BOE108" s="95"/>
      <c r="BOF108" s="88"/>
      <c r="BOG108" s="88"/>
      <c r="BOH108" s="88"/>
      <c r="BOI108" s="88"/>
      <c r="BOJ108" s="89"/>
      <c r="BOK108" s="88"/>
      <c r="BOL108" s="88"/>
      <c r="BOM108" s="95"/>
      <c r="BON108" s="88"/>
      <c r="BOO108" s="88"/>
      <c r="BOP108" s="88"/>
      <c r="BOQ108" s="88"/>
      <c r="BOR108" s="89"/>
      <c r="BOS108" s="88"/>
      <c r="BOT108" s="88"/>
      <c r="BOU108" s="95"/>
      <c r="BOV108" s="88"/>
      <c r="BOW108" s="88"/>
      <c r="BOX108" s="88"/>
      <c r="BOY108" s="88"/>
      <c r="BOZ108" s="89"/>
      <c r="BPA108" s="88"/>
      <c r="BPB108" s="88"/>
      <c r="BPC108" s="95"/>
      <c r="BPD108" s="88"/>
      <c r="BPE108" s="88"/>
      <c r="BPF108" s="88"/>
      <c r="BPG108" s="88"/>
      <c r="BPH108" s="89"/>
      <c r="BPI108" s="88"/>
      <c r="BPJ108" s="88"/>
      <c r="BPK108" s="95"/>
      <c r="BPL108" s="88"/>
      <c r="BPM108" s="88"/>
      <c r="BPN108" s="88"/>
      <c r="BPO108" s="88"/>
      <c r="BPP108" s="89"/>
      <c r="BPQ108" s="88"/>
      <c r="BPR108" s="88"/>
      <c r="BPS108" s="95"/>
      <c r="BPT108" s="88"/>
      <c r="BPU108" s="88"/>
      <c r="BPV108" s="88"/>
      <c r="BPW108" s="88"/>
      <c r="BPX108" s="89"/>
      <c r="BPY108" s="88"/>
      <c r="BPZ108" s="88"/>
      <c r="BQA108" s="95"/>
      <c r="BQB108" s="88"/>
      <c r="BQC108" s="88"/>
      <c r="BQD108" s="88"/>
      <c r="BQE108" s="88"/>
      <c r="BQF108" s="89"/>
      <c r="BQG108" s="88"/>
      <c r="BQH108" s="88"/>
      <c r="BQI108" s="95"/>
      <c r="BQJ108" s="88"/>
      <c r="BQK108" s="88"/>
      <c r="BQL108" s="88"/>
      <c r="BQM108" s="88"/>
      <c r="BQN108" s="89"/>
      <c r="BQO108" s="88"/>
      <c r="BQP108" s="88"/>
      <c r="BQQ108" s="95"/>
      <c r="BQR108" s="88"/>
      <c r="BQS108" s="88"/>
      <c r="BQT108" s="88"/>
      <c r="BQU108" s="88"/>
      <c r="BQV108" s="89"/>
      <c r="BQW108" s="88"/>
      <c r="BQX108" s="88"/>
      <c r="BQY108" s="95"/>
      <c r="BQZ108" s="88"/>
      <c r="BRA108" s="88"/>
      <c r="BRB108" s="88"/>
      <c r="BRC108" s="88"/>
      <c r="BRD108" s="89"/>
      <c r="BRE108" s="88"/>
      <c r="BRF108" s="88"/>
      <c r="BRG108" s="95"/>
      <c r="BRH108" s="88"/>
      <c r="BRI108" s="88"/>
      <c r="BRJ108" s="88"/>
      <c r="BRK108" s="88"/>
      <c r="BRL108" s="89"/>
      <c r="BRM108" s="88"/>
      <c r="BRN108" s="88"/>
      <c r="BRO108" s="95"/>
      <c r="BRP108" s="88"/>
      <c r="BRQ108" s="88"/>
      <c r="BRR108" s="88"/>
      <c r="BRS108" s="88"/>
      <c r="BRT108" s="89"/>
      <c r="BRU108" s="88"/>
      <c r="BRV108" s="88"/>
      <c r="BRW108" s="95"/>
      <c r="BRX108" s="88"/>
      <c r="BRY108" s="88"/>
      <c r="BRZ108" s="88"/>
      <c r="BSA108" s="88"/>
      <c r="BSB108" s="89"/>
      <c r="BSC108" s="88"/>
      <c r="BSD108" s="88"/>
      <c r="BSE108" s="95"/>
      <c r="BSF108" s="88"/>
      <c r="BSG108" s="88"/>
      <c r="BSH108" s="88"/>
      <c r="BSI108" s="88"/>
      <c r="BSJ108" s="89"/>
      <c r="BSK108" s="88"/>
      <c r="BSL108" s="88"/>
      <c r="BSM108" s="95"/>
      <c r="BSN108" s="88"/>
      <c r="BSO108" s="88"/>
      <c r="BSP108" s="88"/>
      <c r="BSQ108" s="88"/>
      <c r="BSR108" s="89"/>
      <c r="BSS108" s="88"/>
      <c r="BST108" s="88"/>
      <c r="BSU108" s="95"/>
      <c r="BSV108" s="88"/>
      <c r="BSW108" s="88"/>
      <c r="BSX108" s="88"/>
      <c r="BSY108" s="88"/>
      <c r="BSZ108" s="89"/>
      <c r="BTA108" s="88"/>
      <c r="BTB108" s="88"/>
      <c r="BTC108" s="95"/>
      <c r="BTD108" s="88"/>
      <c r="BTE108" s="88"/>
      <c r="BTF108" s="88"/>
      <c r="BTG108" s="88"/>
      <c r="BTH108" s="89"/>
      <c r="BTI108" s="88"/>
      <c r="BTJ108" s="88"/>
      <c r="BTK108" s="95"/>
      <c r="BTL108" s="88"/>
      <c r="BTM108" s="88"/>
      <c r="BTN108" s="88"/>
      <c r="BTO108" s="88"/>
      <c r="BTP108" s="89"/>
      <c r="BTQ108" s="88"/>
      <c r="BTR108" s="88"/>
      <c r="BTS108" s="95"/>
      <c r="BTT108" s="88"/>
      <c r="BTU108" s="88"/>
      <c r="BTV108" s="88"/>
      <c r="BTW108" s="88"/>
      <c r="BTX108" s="89"/>
      <c r="BTY108" s="88"/>
      <c r="BTZ108" s="88"/>
      <c r="BUA108" s="95"/>
      <c r="BUB108" s="88"/>
      <c r="BUC108" s="88"/>
      <c r="BUD108" s="88"/>
      <c r="BUE108" s="88"/>
      <c r="BUF108" s="89"/>
      <c r="BUG108" s="88"/>
      <c r="BUH108" s="88"/>
      <c r="BUI108" s="95"/>
      <c r="BUJ108" s="88"/>
      <c r="BUK108" s="88"/>
      <c r="BUL108" s="88"/>
      <c r="BUM108" s="88"/>
      <c r="BUN108" s="89"/>
      <c r="BUO108" s="88"/>
      <c r="BUP108" s="88"/>
      <c r="BUQ108" s="95"/>
      <c r="BUR108" s="88"/>
      <c r="BUS108" s="88"/>
      <c r="BUT108" s="88"/>
      <c r="BUU108" s="88"/>
      <c r="BUV108" s="89"/>
      <c r="BUW108" s="88"/>
      <c r="BUX108" s="88"/>
      <c r="BUY108" s="95"/>
      <c r="BUZ108" s="88"/>
      <c r="BVA108" s="88"/>
      <c r="BVB108" s="88"/>
      <c r="BVC108" s="88"/>
      <c r="BVD108" s="89"/>
      <c r="BVE108" s="88"/>
      <c r="BVF108" s="88"/>
      <c r="BVG108" s="95"/>
      <c r="BVH108" s="88"/>
      <c r="BVI108" s="88"/>
      <c r="BVJ108" s="88"/>
      <c r="BVK108" s="88"/>
      <c r="BVL108" s="89"/>
      <c r="BVM108" s="88"/>
      <c r="BVN108" s="88"/>
      <c r="BVO108" s="95"/>
      <c r="BVP108" s="88"/>
      <c r="BVQ108" s="88"/>
      <c r="BVR108" s="88"/>
      <c r="BVS108" s="88"/>
      <c r="BVT108" s="89"/>
      <c r="BVU108" s="88"/>
      <c r="BVV108" s="88"/>
      <c r="BVW108" s="95"/>
      <c r="BVX108" s="88"/>
      <c r="BVY108" s="88"/>
      <c r="BVZ108" s="88"/>
      <c r="BWA108" s="88"/>
      <c r="BWB108" s="89"/>
      <c r="BWC108" s="88"/>
      <c r="BWD108" s="88"/>
      <c r="BWE108" s="95"/>
      <c r="BWF108" s="88"/>
      <c r="BWG108" s="88"/>
      <c r="BWH108" s="88"/>
      <c r="BWI108" s="88"/>
      <c r="BWJ108" s="89"/>
      <c r="BWK108" s="88"/>
      <c r="BWL108" s="88"/>
      <c r="BWM108" s="95"/>
      <c r="BWN108" s="88"/>
      <c r="BWO108" s="88"/>
      <c r="BWP108" s="88"/>
      <c r="BWQ108" s="88"/>
      <c r="BWR108" s="89"/>
      <c r="BWS108" s="88"/>
      <c r="BWT108" s="88"/>
      <c r="BWU108" s="95"/>
      <c r="BWV108" s="88"/>
      <c r="BWW108" s="88"/>
      <c r="BWX108" s="88"/>
      <c r="BWY108" s="88"/>
      <c r="BWZ108" s="89"/>
      <c r="BXA108" s="88"/>
      <c r="BXB108" s="88"/>
      <c r="BXC108" s="95"/>
      <c r="BXD108" s="88"/>
      <c r="BXE108" s="88"/>
      <c r="BXF108" s="88"/>
      <c r="BXG108" s="88"/>
      <c r="BXH108" s="89"/>
      <c r="BXI108" s="88"/>
      <c r="BXJ108" s="88"/>
      <c r="BXK108" s="95"/>
      <c r="BXL108" s="88"/>
      <c r="BXM108" s="88"/>
      <c r="BXN108" s="88"/>
      <c r="BXO108" s="88"/>
      <c r="BXP108" s="89"/>
      <c r="BXQ108" s="88"/>
      <c r="BXR108" s="88"/>
      <c r="BXS108" s="95"/>
      <c r="BXT108" s="88"/>
      <c r="BXU108" s="88"/>
      <c r="BXV108" s="88"/>
      <c r="BXW108" s="88"/>
      <c r="BXX108" s="89"/>
      <c r="BXY108" s="88"/>
      <c r="BXZ108" s="88"/>
      <c r="BYA108" s="95"/>
      <c r="BYB108" s="88"/>
      <c r="BYC108" s="88"/>
      <c r="BYD108" s="88"/>
      <c r="BYE108" s="88"/>
      <c r="BYF108" s="89"/>
      <c r="BYG108" s="88"/>
      <c r="BYH108" s="88"/>
      <c r="BYI108" s="95"/>
      <c r="BYJ108" s="88"/>
      <c r="BYK108" s="88"/>
      <c r="BYL108" s="88"/>
      <c r="BYM108" s="88"/>
      <c r="BYN108" s="89"/>
      <c r="BYO108" s="88"/>
      <c r="BYP108" s="88"/>
      <c r="BYQ108" s="95"/>
      <c r="BYR108" s="88"/>
      <c r="BYS108" s="88"/>
      <c r="BYT108" s="88"/>
      <c r="BYU108" s="88"/>
      <c r="BYV108" s="89"/>
      <c r="BYW108" s="88"/>
      <c r="BYX108" s="88"/>
      <c r="BYY108" s="95"/>
      <c r="BYZ108" s="88"/>
      <c r="BZA108" s="88"/>
      <c r="BZB108" s="88"/>
      <c r="BZC108" s="88"/>
      <c r="BZD108" s="89"/>
      <c r="BZE108" s="88"/>
      <c r="BZF108" s="88"/>
      <c r="BZG108" s="95"/>
      <c r="BZH108" s="88"/>
      <c r="BZI108" s="88"/>
      <c r="BZJ108" s="88"/>
      <c r="BZK108" s="88"/>
      <c r="BZL108" s="89"/>
      <c r="BZM108" s="88"/>
      <c r="BZN108" s="88"/>
      <c r="BZO108" s="95"/>
      <c r="BZP108" s="88"/>
      <c r="BZQ108" s="88"/>
      <c r="BZR108" s="88"/>
      <c r="BZS108" s="88"/>
      <c r="BZT108" s="89"/>
      <c r="BZU108" s="88"/>
      <c r="BZV108" s="88"/>
      <c r="BZW108" s="95"/>
      <c r="BZX108" s="88"/>
      <c r="BZY108" s="88"/>
      <c r="BZZ108" s="88"/>
      <c r="CAA108" s="88"/>
      <c r="CAB108" s="89"/>
      <c r="CAC108" s="88"/>
      <c r="CAD108" s="88"/>
      <c r="CAE108" s="95"/>
      <c r="CAF108" s="88"/>
      <c r="CAG108" s="88"/>
      <c r="CAH108" s="88"/>
      <c r="CAI108" s="88"/>
      <c r="CAJ108" s="89"/>
      <c r="CAK108" s="88"/>
      <c r="CAL108" s="88"/>
      <c r="CAM108" s="95"/>
      <c r="CAN108" s="88"/>
      <c r="CAO108" s="88"/>
      <c r="CAP108" s="88"/>
      <c r="CAQ108" s="88"/>
      <c r="CAR108" s="89"/>
      <c r="CAS108" s="88"/>
      <c r="CAT108" s="88"/>
      <c r="CAU108" s="95"/>
      <c r="CAV108" s="88"/>
      <c r="CAW108" s="88"/>
      <c r="CAX108" s="88"/>
      <c r="CAY108" s="88"/>
      <c r="CAZ108" s="89"/>
      <c r="CBA108" s="88"/>
      <c r="CBB108" s="88"/>
      <c r="CBC108" s="95"/>
      <c r="CBD108" s="88"/>
      <c r="CBE108" s="88"/>
      <c r="CBF108" s="88"/>
      <c r="CBG108" s="88"/>
      <c r="CBH108" s="89"/>
      <c r="CBI108" s="88"/>
      <c r="CBJ108" s="88"/>
      <c r="CBK108" s="95"/>
      <c r="CBL108" s="88"/>
      <c r="CBM108" s="88"/>
      <c r="CBN108" s="88"/>
      <c r="CBO108" s="88"/>
      <c r="CBP108" s="89"/>
      <c r="CBQ108" s="88"/>
      <c r="CBR108" s="88"/>
      <c r="CBS108" s="95"/>
      <c r="CBT108" s="88"/>
      <c r="CBU108" s="88"/>
      <c r="CBV108" s="88"/>
      <c r="CBW108" s="88"/>
      <c r="CBX108" s="89"/>
      <c r="CBY108" s="88"/>
      <c r="CBZ108" s="88"/>
      <c r="CCA108" s="95"/>
      <c r="CCB108" s="88"/>
      <c r="CCC108" s="88"/>
      <c r="CCD108" s="88"/>
      <c r="CCE108" s="88"/>
      <c r="CCF108" s="89"/>
      <c r="CCG108" s="88"/>
      <c r="CCH108" s="88"/>
      <c r="CCI108" s="95"/>
      <c r="CCJ108" s="88"/>
      <c r="CCK108" s="88"/>
      <c r="CCL108" s="88"/>
      <c r="CCM108" s="88"/>
      <c r="CCN108" s="89"/>
      <c r="CCO108" s="88"/>
      <c r="CCP108" s="88"/>
      <c r="CCQ108" s="95"/>
      <c r="CCR108" s="88"/>
      <c r="CCS108" s="88"/>
      <c r="CCT108" s="88"/>
      <c r="CCU108" s="88"/>
      <c r="CCV108" s="89"/>
      <c r="CCW108" s="88"/>
      <c r="CCX108" s="88"/>
      <c r="CCY108" s="95"/>
      <c r="CCZ108" s="88"/>
      <c r="CDA108" s="88"/>
      <c r="CDB108" s="88"/>
      <c r="CDC108" s="88"/>
      <c r="CDD108" s="89"/>
      <c r="CDE108" s="88"/>
      <c r="CDF108" s="88"/>
      <c r="CDG108" s="95"/>
      <c r="CDH108" s="88"/>
      <c r="CDI108" s="88"/>
      <c r="CDJ108" s="88"/>
      <c r="CDK108" s="88"/>
      <c r="CDL108" s="89"/>
      <c r="CDM108" s="88"/>
      <c r="CDN108" s="88"/>
      <c r="CDO108" s="95"/>
      <c r="CDP108" s="88"/>
      <c r="CDQ108" s="88"/>
      <c r="CDR108" s="88"/>
      <c r="CDS108" s="88"/>
      <c r="CDT108" s="89"/>
      <c r="CDU108" s="88"/>
      <c r="CDV108" s="88"/>
      <c r="CDW108" s="95"/>
      <c r="CDX108" s="88"/>
      <c r="CDY108" s="88"/>
      <c r="CDZ108" s="88"/>
      <c r="CEA108" s="88"/>
      <c r="CEB108" s="89"/>
      <c r="CEC108" s="88"/>
      <c r="CED108" s="88"/>
      <c r="CEE108" s="95"/>
      <c r="CEF108" s="88"/>
      <c r="CEG108" s="88"/>
      <c r="CEH108" s="88"/>
      <c r="CEI108" s="88"/>
      <c r="CEJ108" s="89"/>
      <c r="CEK108" s="88"/>
      <c r="CEL108" s="88"/>
      <c r="CEM108" s="95"/>
      <c r="CEN108" s="88"/>
      <c r="CEO108" s="88"/>
      <c r="CEP108" s="88"/>
      <c r="CEQ108" s="88"/>
      <c r="CER108" s="89"/>
      <c r="CES108" s="88"/>
      <c r="CET108" s="88"/>
      <c r="CEU108" s="95"/>
      <c r="CEV108" s="88"/>
      <c r="CEW108" s="88"/>
      <c r="CEX108" s="88"/>
      <c r="CEY108" s="88"/>
      <c r="CEZ108" s="89"/>
      <c r="CFA108" s="88"/>
      <c r="CFB108" s="88"/>
      <c r="CFC108" s="95"/>
      <c r="CFD108" s="88"/>
      <c r="CFE108" s="88"/>
      <c r="CFF108" s="88"/>
      <c r="CFG108" s="88"/>
      <c r="CFH108" s="89"/>
      <c r="CFI108" s="88"/>
      <c r="CFJ108" s="88"/>
      <c r="CFK108" s="95"/>
      <c r="CFL108" s="88"/>
      <c r="CFM108" s="88"/>
      <c r="CFN108" s="88"/>
      <c r="CFO108" s="88"/>
      <c r="CFP108" s="89"/>
      <c r="CFQ108" s="88"/>
      <c r="CFR108" s="88"/>
      <c r="CFS108" s="95"/>
      <c r="CFT108" s="88"/>
      <c r="CFU108" s="88"/>
      <c r="CFV108" s="88"/>
      <c r="CFW108" s="88"/>
      <c r="CFX108" s="89"/>
      <c r="CFY108" s="88"/>
      <c r="CFZ108" s="88"/>
      <c r="CGA108" s="95"/>
      <c r="CGB108" s="88"/>
      <c r="CGC108" s="88"/>
      <c r="CGD108" s="88"/>
      <c r="CGE108" s="88"/>
      <c r="CGF108" s="89"/>
      <c r="CGG108" s="88"/>
      <c r="CGH108" s="88"/>
      <c r="CGI108" s="95"/>
      <c r="CGJ108" s="88"/>
      <c r="CGK108" s="88"/>
      <c r="CGL108" s="88"/>
      <c r="CGM108" s="88"/>
      <c r="CGN108" s="89"/>
      <c r="CGO108" s="88"/>
      <c r="CGP108" s="88"/>
      <c r="CGQ108" s="95"/>
      <c r="CGR108" s="88"/>
      <c r="CGS108" s="88"/>
      <c r="CGT108" s="88"/>
      <c r="CGU108" s="88"/>
      <c r="CGV108" s="89"/>
      <c r="CGW108" s="88"/>
      <c r="CGX108" s="88"/>
      <c r="CGY108" s="95"/>
      <c r="CGZ108" s="88"/>
      <c r="CHA108" s="88"/>
      <c r="CHB108" s="88"/>
      <c r="CHC108" s="88"/>
      <c r="CHD108" s="89"/>
      <c r="CHE108" s="88"/>
      <c r="CHF108" s="88"/>
      <c r="CHG108" s="95"/>
      <c r="CHH108" s="88"/>
      <c r="CHI108" s="88"/>
      <c r="CHJ108" s="88"/>
      <c r="CHK108" s="88"/>
      <c r="CHL108" s="89"/>
      <c r="CHM108" s="88"/>
      <c r="CHN108" s="88"/>
      <c r="CHO108" s="95"/>
      <c r="CHP108" s="88"/>
      <c r="CHQ108" s="88"/>
      <c r="CHR108" s="88"/>
      <c r="CHS108" s="88"/>
      <c r="CHT108" s="89"/>
      <c r="CHU108" s="88"/>
      <c r="CHV108" s="88"/>
      <c r="CHW108" s="95"/>
      <c r="CHX108" s="88"/>
      <c r="CHY108" s="88"/>
      <c r="CHZ108" s="88"/>
      <c r="CIA108" s="88"/>
      <c r="CIB108" s="89"/>
      <c r="CIC108" s="88"/>
      <c r="CID108" s="88"/>
      <c r="CIE108" s="95"/>
      <c r="CIF108" s="88"/>
      <c r="CIG108" s="88"/>
      <c r="CIH108" s="88"/>
      <c r="CII108" s="88"/>
      <c r="CIJ108" s="89"/>
      <c r="CIK108" s="88"/>
      <c r="CIL108" s="88"/>
      <c r="CIM108" s="95"/>
      <c r="CIN108" s="88"/>
      <c r="CIO108" s="88"/>
      <c r="CIP108" s="88"/>
      <c r="CIQ108" s="88"/>
      <c r="CIR108" s="89"/>
      <c r="CIS108" s="88"/>
      <c r="CIT108" s="88"/>
      <c r="CIU108" s="95"/>
      <c r="CIV108" s="88"/>
      <c r="CIW108" s="88"/>
      <c r="CIX108" s="88"/>
      <c r="CIY108" s="88"/>
      <c r="CIZ108" s="89"/>
      <c r="CJA108" s="88"/>
      <c r="CJB108" s="88"/>
      <c r="CJC108" s="95"/>
      <c r="CJD108" s="88"/>
      <c r="CJE108" s="88"/>
      <c r="CJF108" s="88"/>
      <c r="CJG108" s="88"/>
      <c r="CJH108" s="89"/>
      <c r="CJI108" s="88"/>
      <c r="CJJ108" s="88"/>
      <c r="CJK108" s="95"/>
      <c r="CJL108" s="88"/>
      <c r="CJM108" s="88"/>
      <c r="CJN108" s="88"/>
      <c r="CJO108" s="88"/>
      <c r="CJP108" s="89"/>
      <c r="CJQ108" s="88"/>
      <c r="CJR108" s="88"/>
      <c r="CJS108" s="95"/>
      <c r="CJT108" s="88"/>
      <c r="CJU108" s="88"/>
      <c r="CJV108" s="88"/>
      <c r="CJW108" s="88"/>
      <c r="CJX108" s="89"/>
      <c r="CJY108" s="88"/>
      <c r="CJZ108" s="88"/>
      <c r="CKA108" s="95"/>
      <c r="CKB108" s="88"/>
      <c r="CKC108" s="88"/>
      <c r="CKD108" s="88"/>
      <c r="CKE108" s="88"/>
      <c r="CKF108" s="89"/>
      <c r="CKG108" s="88"/>
      <c r="CKH108" s="88"/>
      <c r="CKI108" s="95"/>
      <c r="CKJ108" s="88"/>
      <c r="CKK108" s="88"/>
      <c r="CKL108" s="88"/>
      <c r="CKM108" s="88"/>
      <c r="CKN108" s="89"/>
      <c r="CKO108" s="88"/>
      <c r="CKP108" s="88"/>
      <c r="CKQ108" s="95"/>
      <c r="CKR108" s="88"/>
      <c r="CKS108" s="88"/>
      <c r="CKT108" s="88"/>
      <c r="CKU108" s="88"/>
      <c r="CKV108" s="89"/>
      <c r="CKW108" s="88"/>
      <c r="CKX108" s="88"/>
      <c r="CKY108" s="95"/>
      <c r="CKZ108" s="88"/>
      <c r="CLA108" s="88"/>
      <c r="CLB108" s="88"/>
      <c r="CLC108" s="88"/>
      <c r="CLD108" s="89"/>
      <c r="CLE108" s="88"/>
      <c r="CLF108" s="88"/>
      <c r="CLG108" s="95"/>
      <c r="CLH108" s="88"/>
      <c r="CLI108" s="88"/>
      <c r="CLJ108" s="88"/>
      <c r="CLK108" s="88"/>
      <c r="CLL108" s="89"/>
      <c r="CLM108" s="88"/>
      <c r="CLN108" s="88"/>
      <c r="CLO108" s="95"/>
      <c r="CLP108" s="88"/>
      <c r="CLQ108" s="88"/>
      <c r="CLR108" s="88"/>
      <c r="CLS108" s="88"/>
      <c r="CLT108" s="89"/>
      <c r="CLU108" s="88"/>
      <c r="CLV108" s="88"/>
      <c r="CLW108" s="95"/>
      <c r="CLX108" s="88"/>
      <c r="CLY108" s="88"/>
      <c r="CLZ108" s="88"/>
      <c r="CMA108" s="88"/>
      <c r="CMB108" s="89"/>
      <c r="CMC108" s="88"/>
      <c r="CMD108" s="88"/>
      <c r="CME108" s="95"/>
      <c r="CMF108" s="88"/>
      <c r="CMG108" s="88"/>
      <c r="CMH108" s="88"/>
      <c r="CMI108" s="88"/>
      <c r="CMJ108" s="89"/>
      <c r="CMK108" s="88"/>
      <c r="CML108" s="88"/>
      <c r="CMM108" s="95"/>
      <c r="CMN108" s="88"/>
      <c r="CMO108" s="88"/>
      <c r="CMP108" s="88"/>
      <c r="CMQ108" s="88"/>
      <c r="CMR108" s="89"/>
      <c r="CMS108" s="88"/>
      <c r="CMT108" s="88"/>
      <c r="CMU108" s="95"/>
      <c r="CMV108" s="88"/>
      <c r="CMW108" s="88"/>
      <c r="CMX108" s="88"/>
      <c r="CMY108" s="88"/>
      <c r="CMZ108" s="89"/>
      <c r="CNA108" s="88"/>
      <c r="CNB108" s="88"/>
      <c r="CNC108" s="95"/>
      <c r="CND108" s="88"/>
      <c r="CNE108" s="88"/>
      <c r="CNF108" s="88"/>
      <c r="CNG108" s="88"/>
      <c r="CNH108" s="89"/>
      <c r="CNI108" s="88"/>
      <c r="CNJ108" s="88"/>
      <c r="CNK108" s="95"/>
      <c r="CNL108" s="88"/>
      <c r="CNM108" s="88"/>
      <c r="CNN108" s="88"/>
      <c r="CNO108" s="88"/>
      <c r="CNP108" s="89"/>
      <c r="CNQ108" s="88"/>
      <c r="CNR108" s="88"/>
      <c r="CNS108" s="95"/>
      <c r="CNT108" s="88"/>
      <c r="CNU108" s="88"/>
      <c r="CNV108" s="88"/>
      <c r="CNW108" s="88"/>
      <c r="CNX108" s="89"/>
      <c r="CNY108" s="88"/>
      <c r="CNZ108" s="88"/>
      <c r="COA108" s="95"/>
      <c r="COB108" s="88"/>
      <c r="COC108" s="88"/>
      <c r="COD108" s="88"/>
      <c r="COE108" s="88"/>
      <c r="COF108" s="89"/>
      <c r="COG108" s="88"/>
      <c r="COH108" s="88"/>
      <c r="COI108" s="95"/>
      <c r="COJ108" s="88"/>
      <c r="COK108" s="88"/>
      <c r="COL108" s="88"/>
      <c r="COM108" s="88"/>
      <c r="CON108" s="89"/>
      <c r="COO108" s="88"/>
      <c r="COP108" s="88"/>
      <c r="COQ108" s="95"/>
      <c r="COR108" s="88"/>
      <c r="COS108" s="88"/>
      <c r="COT108" s="88"/>
      <c r="COU108" s="88"/>
      <c r="COV108" s="89"/>
      <c r="COW108" s="88"/>
      <c r="COX108" s="88"/>
      <c r="COY108" s="95"/>
      <c r="COZ108" s="88"/>
      <c r="CPA108" s="88"/>
      <c r="CPB108" s="88"/>
      <c r="CPC108" s="88"/>
      <c r="CPD108" s="89"/>
      <c r="CPE108" s="88"/>
      <c r="CPF108" s="88"/>
      <c r="CPG108" s="95"/>
      <c r="CPH108" s="88"/>
      <c r="CPI108" s="88"/>
      <c r="CPJ108" s="88"/>
      <c r="CPK108" s="88"/>
      <c r="CPL108" s="89"/>
      <c r="CPM108" s="88"/>
      <c r="CPN108" s="88"/>
      <c r="CPO108" s="95"/>
      <c r="CPP108" s="88"/>
      <c r="CPQ108" s="88"/>
      <c r="CPR108" s="88"/>
      <c r="CPS108" s="88"/>
      <c r="CPT108" s="89"/>
      <c r="CPU108" s="88"/>
      <c r="CPV108" s="88"/>
      <c r="CPW108" s="95"/>
      <c r="CPX108" s="88"/>
      <c r="CPY108" s="88"/>
      <c r="CPZ108" s="88"/>
      <c r="CQA108" s="88"/>
      <c r="CQB108" s="89"/>
      <c r="CQC108" s="88"/>
      <c r="CQD108" s="88"/>
      <c r="CQE108" s="95"/>
      <c r="CQF108" s="88"/>
      <c r="CQG108" s="88"/>
      <c r="CQH108" s="88"/>
      <c r="CQI108" s="88"/>
      <c r="CQJ108" s="89"/>
      <c r="CQK108" s="88"/>
      <c r="CQL108" s="88"/>
      <c r="CQM108" s="95"/>
      <c r="CQN108" s="88"/>
      <c r="CQO108" s="88"/>
      <c r="CQP108" s="88"/>
      <c r="CQQ108" s="88"/>
      <c r="CQR108" s="89"/>
      <c r="CQS108" s="88"/>
      <c r="CQT108" s="88"/>
      <c r="CQU108" s="95"/>
      <c r="CQV108" s="88"/>
      <c r="CQW108" s="88"/>
      <c r="CQX108" s="88"/>
      <c r="CQY108" s="88"/>
      <c r="CQZ108" s="89"/>
      <c r="CRA108" s="88"/>
      <c r="CRB108" s="88"/>
      <c r="CRC108" s="95"/>
      <c r="CRD108" s="88"/>
      <c r="CRE108" s="88"/>
      <c r="CRF108" s="88"/>
      <c r="CRG108" s="88"/>
      <c r="CRH108" s="89"/>
      <c r="CRI108" s="88"/>
      <c r="CRJ108" s="88"/>
      <c r="CRK108" s="95"/>
      <c r="CRL108" s="88"/>
      <c r="CRM108" s="88"/>
      <c r="CRN108" s="88"/>
      <c r="CRO108" s="88"/>
      <c r="CRP108" s="89"/>
      <c r="CRQ108" s="88"/>
      <c r="CRR108" s="88"/>
      <c r="CRS108" s="95"/>
      <c r="CRT108" s="88"/>
      <c r="CRU108" s="88"/>
      <c r="CRV108" s="88"/>
      <c r="CRW108" s="88"/>
      <c r="CRX108" s="89"/>
      <c r="CRY108" s="88"/>
      <c r="CRZ108" s="88"/>
      <c r="CSA108" s="95"/>
      <c r="CSB108" s="88"/>
      <c r="CSC108" s="88"/>
      <c r="CSD108" s="88"/>
      <c r="CSE108" s="88"/>
      <c r="CSF108" s="89"/>
      <c r="CSG108" s="88"/>
      <c r="CSH108" s="88"/>
      <c r="CSI108" s="95"/>
      <c r="CSJ108" s="88"/>
      <c r="CSK108" s="88"/>
      <c r="CSL108" s="88"/>
      <c r="CSM108" s="88"/>
      <c r="CSN108" s="89"/>
      <c r="CSO108" s="88"/>
      <c r="CSP108" s="88"/>
      <c r="CSQ108" s="95"/>
      <c r="CSR108" s="88"/>
      <c r="CSS108" s="88"/>
      <c r="CST108" s="88"/>
      <c r="CSU108" s="88"/>
      <c r="CSV108" s="89"/>
      <c r="CSW108" s="88"/>
      <c r="CSX108" s="88"/>
      <c r="CSY108" s="95"/>
      <c r="CSZ108" s="88"/>
      <c r="CTA108" s="88"/>
      <c r="CTB108" s="88"/>
      <c r="CTC108" s="88"/>
      <c r="CTD108" s="89"/>
      <c r="CTE108" s="88"/>
      <c r="CTF108" s="88"/>
      <c r="CTG108" s="95"/>
      <c r="CTH108" s="88"/>
      <c r="CTI108" s="88"/>
      <c r="CTJ108" s="88"/>
      <c r="CTK108" s="88"/>
      <c r="CTL108" s="89"/>
      <c r="CTM108" s="88"/>
      <c r="CTN108" s="88"/>
      <c r="CTO108" s="95"/>
      <c r="CTP108" s="88"/>
      <c r="CTQ108" s="88"/>
      <c r="CTR108" s="88"/>
      <c r="CTS108" s="88"/>
      <c r="CTT108" s="89"/>
      <c r="CTU108" s="88"/>
      <c r="CTV108" s="88"/>
      <c r="CTW108" s="95"/>
      <c r="CTX108" s="88"/>
      <c r="CTY108" s="88"/>
      <c r="CTZ108" s="88"/>
      <c r="CUA108" s="88"/>
      <c r="CUB108" s="89"/>
      <c r="CUC108" s="88"/>
      <c r="CUD108" s="88"/>
      <c r="CUE108" s="95"/>
      <c r="CUF108" s="88"/>
      <c r="CUG108" s="88"/>
      <c r="CUH108" s="88"/>
      <c r="CUI108" s="88"/>
      <c r="CUJ108" s="89"/>
      <c r="CUK108" s="88"/>
      <c r="CUL108" s="88"/>
      <c r="CUM108" s="95"/>
      <c r="CUN108" s="88"/>
      <c r="CUO108" s="88"/>
      <c r="CUP108" s="88"/>
      <c r="CUQ108" s="88"/>
      <c r="CUR108" s="89"/>
      <c r="CUS108" s="88"/>
      <c r="CUT108" s="88"/>
      <c r="CUU108" s="95"/>
      <c r="CUV108" s="88"/>
      <c r="CUW108" s="88"/>
      <c r="CUX108" s="88"/>
      <c r="CUY108" s="88"/>
      <c r="CUZ108" s="89"/>
      <c r="CVA108" s="88"/>
      <c r="CVB108" s="88"/>
      <c r="CVC108" s="95"/>
      <c r="CVD108" s="88"/>
      <c r="CVE108" s="88"/>
      <c r="CVF108" s="88"/>
      <c r="CVG108" s="88"/>
      <c r="CVH108" s="89"/>
      <c r="CVI108" s="88"/>
      <c r="CVJ108" s="88"/>
      <c r="CVK108" s="95"/>
      <c r="CVL108" s="88"/>
      <c r="CVM108" s="88"/>
      <c r="CVN108" s="88"/>
      <c r="CVO108" s="88"/>
      <c r="CVP108" s="89"/>
      <c r="CVQ108" s="88"/>
      <c r="CVR108" s="88"/>
      <c r="CVS108" s="95"/>
      <c r="CVT108" s="88"/>
      <c r="CVU108" s="88"/>
      <c r="CVV108" s="88"/>
      <c r="CVW108" s="88"/>
      <c r="CVX108" s="89"/>
      <c r="CVY108" s="88"/>
      <c r="CVZ108" s="88"/>
      <c r="CWA108" s="95"/>
      <c r="CWB108" s="88"/>
      <c r="CWC108" s="88"/>
      <c r="CWD108" s="88"/>
      <c r="CWE108" s="88"/>
      <c r="CWF108" s="89"/>
      <c r="CWG108" s="88"/>
      <c r="CWH108" s="88"/>
      <c r="CWI108" s="95"/>
      <c r="CWJ108" s="88"/>
      <c r="CWK108" s="88"/>
      <c r="CWL108" s="88"/>
      <c r="CWM108" s="88"/>
      <c r="CWN108" s="89"/>
      <c r="CWO108" s="88"/>
      <c r="CWP108" s="88"/>
      <c r="CWQ108" s="95"/>
      <c r="CWR108" s="88"/>
      <c r="CWS108" s="88"/>
      <c r="CWT108" s="88"/>
      <c r="CWU108" s="88"/>
      <c r="CWV108" s="89"/>
      <c r="CWW108" s="88"/>
      <c r="CWX108" s="88"/>
      <c r="CWY108" s="95"/>
      <c r="CWZ108" s="88"/>
      <c r="CXA108" s="88"/>
      <c r="CXB108" s="88"/>
      <c r="CXC108" s="88"/>
      <c r="CXD108" s="89"/>
      <c r="CXE108" s="88"/>
      <c r="CXF108" s="88"/>
      <c r="CXG108" s="95"/>
      <c r="CXH108" s="88"/>
      <c r="CXI108" s="88"/>
      <c r="CXJ108" s="88"/>
      <c r="CXK108" s="88"/>
      <c r="CXL108" s="89"/>
      <c r="CXM108" s="88"/>
      <c r="CXN108" s="88"/>
      <c r="CXO108" s="95"/>
      <c r="CXP108" s="88"/>
      <c r="CXQ108" s="88"/>
      <c r="CXR108" s="88"/>
      <c r="CXS108" s="88"/>
      <c r="CXT108" s="89"/>
      <c r="CXU108" s="88"/>
      <c r="CXV108" s="88"/>
      <c r="CXW108" s="95"/>
      <c r="CXX108" s="88"/>
      <c r="CXY108" s="88"/>
      <c r="CXZ108" s="88"/>
      <c r="CYA108" s="88"/>
      <c r="CYB108" s="89"/>
      <c r="CYC108" s="88"/>
      <c r="CYD108" s="88"/>
      <c r="CYE108" s="95"/>
      <c r="CYF108" s="88"/>
      <c r="CYG108" s="88"/>
      <c r="CYH108" s="88"/>
      <c r="CYI108" s="88"/>
      <c r="CYJ108" s="89"/>
      <c r="CYK108" s="88"/>
      <c r="CYL108" s="88"/>
      <c r="CYM108" s="95"/>
      <c r="CYN108" s="88"/>
      <c r="CYO108" s="88"/>
      <c r="CYP108" s="88"/>
      <c r="CYQ108" s="88"/>
      <c r="CYR108" s="89"/>
      <c r="CYS108" s="88"/>
      <c r="CYT108" s="88"/>
      <c r="CYU108" s="95"/>
      <c r="CYV108" s="88"/>
      <c r="CYW108" s="88"/>
      <c r="CYX108" s="88"/>
      <c r="CYY108" s="88"/>
      <c r="CYZ108" s="89"/>
      <c r="CZA108" s="88"/>
      <c r="CZB108" s="88"/>
      <c r="CZC108" s="95"/>
      <c r="CZD108" s="88"/>
      <c r="CZE108" s="88"/>
      <c r="CZF108" s="88"/>
      <c r="CZG108" s="88"/>
      <c r="CZH108" s="89"/>
      <c r="CZI108" s="88"/>
      <c r="CZJ108" s="88"/>
      <c r="CZK108" s="95"/>
      <c r="CZL108" s="88"/>
      <c r="CZM108" s="88"/>
      <c r="CZN108" s="88"/>
      <c r="CZO108" s="88"/>
      <c r="CZP108" s="89"/>
      <c r="CZQ108" s="88"/>
      <c r="CZR108" s="88"/>
      <c r="CZS108" s="95"/>
      <c r="CZT108" s="88"/>
      <c r="CZU108" s="88"/>
      <c r="CZV108" s="88"/>
      <c r="CZW108" s="88"/>
      <c r="CZX108" s="89"/>
      <c r="CZY108" s="88"/>
      <c r="CZZ108" s="88"/>
      <c r="DAA108" s="95"/>
      <c r="DAB108" s="88"/>
      <c r="DAC108" s="88"/>
      <c r="DAD108" s="88"/>
      <c r="DAE108" s="88"/>
      <c r="DAF108" s="89"/>
      <c r="DAG108" s="88"/>
      <c r="DAH108" s="88"/>
      <c r="DAI108" s="95"/>
      <c r="DAJ108" s="88"/>
      <c r="DAK108" s="88"/>
      <c r="DAL108" s="88"/>
      <c r="DAM108" s="88"/>
      <c r="DAN108" s="89"/>
      <c r="DAO108" s="88"/>
      <c r="DAP108" s="88"/>
      <c r="DAQ108" s="95"/>
      <c r="DAR108" s="88"/>
      <c r="DAS108" s="88"/>
      <c r="DAT108" s="88"/>
      <c r="DAU108" s="88"/>
      <c r="DAV108" s="89"/>
      <c r="DAW108" s="88"/>
      <c r="DAX108" s="88"/>
      <c r="DAY108" s="95"/>
      <c r="DAZ108" s="88"/>
      <c r="DBA108" s="88"/>
      <c r="DBB108" s="88"/>
      <c r="DBC108" s="88"/>
      <c r="DBD108" s="89"/>
      <c r="DBE108" s="88"/>
      <c r="DBF108" s="88"/>
      <c r="DBG108" s="95"/>
      <c r="DBH108" s="88"/>
      <c r="DBI108" s="88"/>
      <c r="DBJ108" s="88"/>
      <c r="DBK108" s="88"/>
      <c r="DBL108" s="89"/>
      <c r="DBM108" s="88"/>
      <c r="DBN108" s="88"/>
      <c r="DBO108" s="95"/>
      <c r="DBP108" s="88"/>
      <c r="DBQ108" s="88"/>
      <c r="DBR108" s="88"/>
      <c r="DBS108" s="88"/>
      <c r="DBT108" s="89"/>
      <c r="DBU108" s="88"/>
      <c r="DBV108" s="88"/>
      <c r="DBW108" s="95"/>
      <c r="DBX108" s="88"/>
      <c r="DBY108" s="88"/>
      <c r="DBZ108" s="88"/>
      <c r="DCA108" s="88"/>
      <c r="DCB108" s="89"/>
      <c r="DCC108" s="88"/>
      <c r="DCD108" s="88"/>
      <c r="DCE108" s="95"/>
      <c r="DCF108" s="88"/>
      <c r="DCG108" s="88"/>
      <c r="DCH108" s="88"/>
      <c r="DCI108" s="88"/>
      <c r="DCJ108" s="89"/>
      <c r="DCK108" s="88"/>
      <c r="DCL108" s="88"/>
      <c r="DCM108" s="95"/>
      <c r="DCN108" s="88"/>
      <c r="DCO108" s="88"/>
      <c r="DCP108" s="88"/>
      <c r="DCQ108" s="88"/>
      <c r="DCR108" s="89"/>
      <c r="DCS108" s="88"/>
      <c r="DCT108" s="88"/>
      <c r="DCU108" s="95"/>
      <c r="DCV108" s="88"/>
      <c r="DCW108" s="88"/>
      <c r="DCX108" s="88"/>
      <c r="DCY108" s="88"/>
      <c r="DCZ108" s="89"/>
      <c r="DDA108" s="88"/>
      <c r="DDB108" s="88"/>
      <c r="DDC108" s="95"/>
      <c r="DDD108" s="88"/>
      <c r="DDE108" s="88"/>
      <c r="DDF108" s="88"/>
      <c r="DDG108" s="88"/>
      <c r="DDH108" s="89"/>
      <c r="DDI108" s="88"/>
      <c r="DDJ108" s="88"/>
      <c r="DDK108" s="95"/>
      <c r="DDL108" s="88"/>
      <c r="DDM108" s="88"/>
      <c r="DDN108" s="88"/>
      <c r="DDO108" s="88"/>
      <c r="DDP108" s="89"/>
      <c r="DDQ108" s="88"/>
      <c r="DDR108" s="88"/>
      <c r="DDS108" s="95"/>
      <c r="DDT108" s="88"/>
      <c r="DDU108" s="88"/>
      <c r="DDV108" s="88"/>
      <c r="DDW108" s="88"/>
      <c r="DDX108" s="89"/>
      <c r="DDY108" s="88"/>
      <c r="DDZ108" s="88"/>
      <c r="DEA108" s="95"/>
      <c r="DEB108" s="88"/>
      <c r="DEC108" s="88"/>
      <c r="DED108" s="88"/>
      <c r="DEE108" s="88"/>
      <c r="DEF108" s="89"/>
      <c r="DEG108" s="88"/>
      <c r="DEH108" s="88"/>
      <c r="DEI108" s="95"/>
      <c r="DEJ108" s="88"/>
      <c r="DEK108" s="88"/>
      <c r="DEL108" s="88"/>
      <c r="DEM108" s="88"/>
      <c r="DEN108" s="89"/>
      <c r="DEO108" s="88"/>
      <c r="DEP108" s="88"/>
      <c r="DEQ108" s="95"/>
      <c r="DER108" s="88"/>
      <c r="DES108" s="88"/>
      <c r="DET108" s="88"/>
      <c r="DEU108" s="88"/>
      <c r="DEV108" s="89"/>
      <c r="DEW108" s="88"/>
      <c r="DEX108" s="88"/>
      <c r="DEY108" s="95"/>
      <c r="DEZ108" s="88"/>
      <c r="DFA108" s="88"/>
      <c r="DFB108" s="88"/>
      <c r="DFC108" s="88"/>
      <c r="DFD108" s="89"/>
      <c r="DFE108" s="88"/>
      <c r="DFF108" s="88"/>
      <c r="DFG108" s="95"/>
      <c r="DFH108" s="88"/>
      <c r="DFI108" s="88"/>
      <c r="DFJ108" s="88"/>
      <c r="DFK108" s="88"/>
      <c r="DFL108" s="89"/>
      <c r="DFM108" s="88"/>
      <c r="DFN108" s="88"/>
      <c r="DFO108" s="95"/>
      <c r="DFP108" s="88"/>
      <c r="DFQ108" s="88"/>
      <c r="DFR108" s="88"/>
      <c r="DFS108" s="88"/>
      <c r="DFT108" s="89"/>
      <c r="DFU108" s="88"/>
      <c r="DFV108" s="88"/>
      <c r="DFW108" s="95"/>
      <c r="DFX108" s="88"/>
      <c r="DFY108" s="88"/>
      <c r="DFZ108" s="88"/>
      <c r="DGA108" s="88"/>
      <c r="DGB108" s="89"/>
      <c r="DGC108" s="88"/>
      <c r="DGD108" s="88"/>
      <c r="DGE108" s="95"/>
      <c r="DGF108" s="88"/>
      <c r="DGG108" s="88"/>
      <c r="DGH108" s="88"/>
      <c r="DGI108" s="88"/>
      <c r="DGJ108" s="89"/>
      <c r="DGK108" s="88"/>
      <c r="DGL108" s="88"/>
      <c r="DGM108" s="95"/>
      <c r="DGN108" s="88"/>
      <c r="DGO108" s="88"/>
      <c r="DGP108" s="88"/>
      <c r="DGQ108" s="88"/>
      <c r="DGR108" s="89"/>
      <c r="DGS108" s="88"/>
      <c r="DGT108" s="88"/>
      <c r="DGU108" s="95"/>
      <c r="DGV108" s="88"/>
      <c r="DGW108" s="88"/>
      <c r="DGX108" s="88"/>
      <c r="DGY108" s="88"/>
      <c r="DGZ108" s="89"/>
      <c r="DHA108" s="88"/>
      <c r="DHB108" s="88"/>
      <c r="DHC108" s="95"/>
      <c r="DHD108" s="88"/>
      <c r="DHE108" s="88"/>
      <c r="DHF108" s="88"/>
      <c r="DHG108" s="88"/>
      <c r="DHH108" s="89"/>
      <c r="DHI108" s="88"/>
      <c r="DHJ108" s="88"/>
      <c r="DHK108" s="95"/>
      <c r="DHL108" s="88"/>
      <c r="DHM108" s="88"/>
      <c r="DHN108" s="88"/>
      <c r="DHO108" s="88"/>
      <c r="DHP108" s="89"/>
      <c r="DHQ108" s="88"/>
      <c r="DHR108" s="88"/>
      <c r="DHS108" s="95"/>
      <c r="DHT108" s="88"/>
      <c r="DHU108" s="88"/>
      <c r="DHV108" s="88"/>
      <c r="DHW108" s="88"/>
      <c r="DHX108" s="89"/>
      <c r="DHY108" s="88"/>
      <c r="DHZ108" s="88"/>
      <c r="DIA108" s="95"/>
      <c r="DIB108" s="88"/>
      <c r="DIC108" s="88"/>
      <c r="DID108" s="88"/>
      <c r="DIE108" s="88"/>
      <c r="DIF108" s="89"/>
      <c r="DIG108" s="88"/>
      <c r="DIH108" s="88"/>
      <c r="DII108" s="95"/>
      <c r="DIJ108" s="88"/>
      <c r="DIK108" s="88"/>
      <c r="DIL108" s="88"/>
      <c r="DIM108" s="88"/>
      <c r="DIN108" s="89"/>
      <c r="DIO108" s="88"/>
      <c r="DIP108" s="88"/>
      <c r="DIQ108" s="95"/>
      <c r="DIR108" s="88"/>
      <c r="DIS108" s="88"/>
      <c r="DIT108" s="88"/>
      <c r="DIU108" s="88"/>
      <c r="DIV108" s="89"/>
      <c r="DIW108" s="88"/>
      <c r="DIX108" s="88"/>
      <c r="DIY108" s="95"/>
      <c r="DIZ108" s="88"/>
      <c r="DJA108" s="88"/>
      <c r="DJB108" s="88"/>
      <c r="DJC108" s="88"/>
      <c r="DJD108" s="89"/>
      <c r="DJE108" s="88"/>
      <c r="DJF108" s="88"/>
      <c r="DJG108" s="95"/>
      <c r="DJH108" s="88"/>
      <c r="DJI108" s="88"/>
      <c r="DJJ108" s="88"/>
      <c r="DJK108" s="88"/>
      <c r="DJL108" s="89"/>
      <c r="DJM108" s="88"/>
      <c r="DJN108" s="88"/>
      <c r="DJO108" s="95"/>
      <c r="DJP108" s="88"/>
      <c r="DJQ108" s="88"/>
      <c r="DJR108" s="88"/>
      <c r="DJS108" s="88"/>
      <c r="DJT108" s="89"/>
      <c r="DJU108" s="88"/>
      <c r="DJV108" s="88"/>
      <c r="DJW108" s="95"/>
      <c r="DJX108" s="88"/>
      <c r="DJY108" s="88"/>
      <c r="DJZ108" s="88"/>
      <c r="DKA108" s="88"/>
      <c r="DKB108" s="89"/>
      <c r="DKC108" s="88"/>
      <c r="DKD108" s="88"/>
      <c r="DKE108" s="95"/>
      <c r="DKF108" s="88"/>
      <c r="DKG108" s="88"/>
      <c r="DKH108" s="88"/>
      <c r="DKI108" s="88"/>
      <c r="DKJ108" s="89"/>
      <c r="DKK108" s="88"/>
      <c r="DKL108" s="88"/>
      <c r="DKM108" s="95"/>
      <c r="DKN108" s="88"/>
      <c r="DKO108" s="88"/>
      <c r="DKP108" s="88"/>
      <c r="DKQ108" s="88"/>
      <c r="DKR108" s="89"/>
      <c r="DKS108" s="88"/>
      <c r="DKT108" s="88"/>
      <c r="DKU108" s="95"/>
      <c r="DKV108" s="88"/>
      <c r="DKW108" s="88"/>
      <c r="DKX108" s="88"/>
      <c r="DKY108" s="88"/>
      <c r="DKZ108" s="89"/>
      <c r="DLA108" s="88"/>
      <c r="DLB108" s="88"/>
      <c r="DLC108" s="95"/>
      <c r="DLD108" s="88"/>
      <c r="DLE108" s="88"/>
      <c r="DLF108" s="88"/>
      <c r="DLG108" s="88"/>
      <c r="DLH108" s="89"/>
      <c r="DLI108" s="88"/>
      <c r="DLJ108" s="88"/>
      <c r="DLK108" s="95"/>
      <c r="DLL108" s="88"/>
      <c r="DLM108" s="88"/>
      <c r="DLN108" s="88"/>
      <c r="DLO108" s="88"/>
      <c r="DLP108" s="89"/>
      <c r="DLQ108" s="88"/>
      <c r="DLR108" s="88"/>
      <c r="DLS108" s="95"/>
      <c r="DLT108" s="88"/>
      <c r="DLU108" s="88"/>
      <c r="DLV108" s="88"/>
      <c r="DLW108" s="88"/>
      <c r="DLX108" s="89"/>
      <c r="DLY108" s="88"/>
      <c r="DLZ108" s="88"/>
      <c r="DMA108" s="95"/>
      <c r="DMB108" s="88"/>
      <c r="DMC108" s="88"/>
      <c r="DMD108" s="88"/>
      <c r="DME108" s="88"/>
      <c r="DMF108" s="89"/>
      <c r="DMG108" s="88"/>
      <c r="DMH108" s="88"/>
      <c r="DMI108" s="95"/>
      <c r="DMJ108" s="88"/>
      <c r="DMK108" s="88"/>
      <c r="DML108" s="88"/>
      <c r="DMM108" s="88"/>
      <c r="DMN108" s="89"/>
      <c r="DMO108" s="88"/>
      <c r="DMP108" s="88"/>
      <c r="DMQ108" s="95"/>
      <c r="DMR108" s="88"/>
      <c r="DMS108" s="88"/>
      <c r="DMT108" s="88"/>
      <c r="DMU108" s="88"/>
      <c r="DMV108" s="89"/>
      <c r="DMW108" s="88"/>
      <c r="DMX108" s="88"/>
      <c r="DMY108" s="95"/>
      <c r="DMZ108" s="88"/>
      <c r="DNA108" s="88"/>
      <c r="DNB108" s="88"/>
      <c r="DNC108" s="88"/>
      <c r="DND108" s="89"/>
      <c r="DNE108" s="88"/>
      <c r="DNF108" s="88"/>
      <c r="DNG108" s="95"/>
      <c r="DNH108" s="88"/>
      <c r="DNI108" s="88"/>
      <c r="DNJ108" s="88"/>
      <c r="DNK108" s="88"/>
      <c r="DNL108" s="89"/>
      <c r="DNM108" s="88"/>
      <c r="DNN108" s="88"/>
      <c r="DNO108" s="95"/>
      <c r="DNP108" s="88"/>
      <c r="DNQ108" s="88"/>
      <c r="DNR108" s="88"/>
      <c r="DNS108" s="88"/>
      <c r="DNT108" s="89"/>
      <c r="DNU108" s="88"/>
      <c r="DNV108" s="88"/>
      <c r="DNW108" s="95"/>
      <c r="DNX108" s="88"/>
      <c r="DNY108" s="88"/>
      <c r="DNZ108" s="88"/>
      <c r="DOA108" s="88"/>
      <c r="DOB108" s="89"/>
      <c r="DOC108" s="88"/>
      <c r="DOD108" s="88"/>
      <c r="DOE108" s="95"/>
      <c r="DOF108" s="88"/>
      <c r="DOG108" s="88"/>
      <c r="DOH108" s="88"/>
      <c r="DOI108" s="88"/>
      <c r="DOJ108" s="89"/>
      <c r="DOK108" s="88"/>
      <c r="DOL108" s="88"/>
      <c r="DOM108" s="95"/>
      <c r="DON108" s="88"/>
      <c r="DOO108" s="88"/>
      <c r="DOP108" s="88"/>
      <c r="DOQ108" s="88"/>
      <c r="DOR108" s="89"/>
      <c r="DOS108" s="88"/>
      <c r="DOT108" s="88"/>
      <c r="DOU108" s="95"/>
      <c r="DOV108" s="88"/>
      <c r="DOW108" s="88"/>
      <c r="DOX108" s="88"/>
      <c r="DOY108" s="88"/>
      <c r="DOZ108" s="89"/>
      <c r="DPA108" s="88"/>
      <c r="DPB108" s="88"/>
      <c r="DPC108" s="95"/>
      <c r="DPD108" s="88"/>
      <c r="DPE108" s="88"/>
      <c r="DPF108" s="88"/>
      <c r="DPG108" s="88"/>
      <c r="DPH108" s="89"/>
      <c r="DPI108" s="88"/>
      <c r="DPJ108" s="88"/>
      <c r="DPK108" s="95"/>
      <c r="DPL108" s="88"/>
      <c r="DPM108" s="88"/>
      <c r="DPN108" s="88"/>
      <c r="DPO108" s="88"/>
      <c r="DPP108" s="89"/>
      <c r="DPQ108" s="88"/>
      <c r="DPR108" s="88"/>
      <c r="DPS108" s="95"/>
      <c r="DPT108" s="88"/>
      <c r="DPU108" s="88"/>
      <c r="DPV108" s="88"/>
      <c r="DPW108" s="88"/>
      <c r="DPX108" s="89"/>
      <c r="DPY108" s="88"/>
      <c r="DPZ108" s="88"/>
      <c r="DQA108" s="95"/>
      <c r="DQB108" s="88"/>
      <c r="DQC108" s="88"/>
      <c r="DQD108" s="88"/>
      <c r="DQE108" s="88"/>
      <c r="DQF108" s="89"/>
      <c r="DQG108" s="88"/>
      <c r="DQH108" s="88"/>
      <c r="DQI108" s="95"/>
      <c r="DQJ108" s="88"/>
      <c r="DQK108" s="88"/>
      <c r="DQL108" s="88"/>
      <c r="DQM108" s="88"/>
      <c r="DQN108" s="89"/>
      <c r="DQO108" s="88"/>
      <c r="DQP108" s="88"/>
      <c r="DQQ108" s="95"/>
      <c r="DQR108" s="88"/>
      <c r="DQS108" s="88"/>
      <c r="DQT108" s="88"/>
      <c r="DQU108" s="88"/>
      <c r="DQV108" s="89"/>
      <c r="DQW108" s="88"/>
      <c r="DQX108" s="88"/>
      <c r="DQY108" s="95"/>
      <c r="DQZ108" s="88"/>
      <c r="DRA108" s="88"/>
      <c r="DRB108" s="88"/>
      <c r="DRC108" s="88"/>
      <c r="DRD108" s="89"/>
      <c r="DRE108" s="88"/>
      <c r="DRF108" s="88"/>
      <c r="DRG108" s="95"/>
      <c r="DRH108" s="88"/>
      <c r="DRI108" s="88"/>
      <c r="DRJ108" s="88"/>
      <c r="DRK108" s="88"/>
      <c r="DRL108" s="89"/>
      <c r="DRM108" s="88"/>
      <c r="DRN108" s="88"/>
      <c r="DRO108" s="95"/>
      <c r="DRP108" s="88"/>
      <c r="DRQ108" s="88"/>
      <c r="DRR108" s="88"/>
      <c r="DRS108" s="88"/>
      <c r="DRT108" s="89"/>
      <c r="DRU108" s="88"/>
      <c r="DRV108" s="88"/>
      <c r="DRW108" s="95"/>
      <c r="DRX108" s="88"/>
      <c r="DRY108" s="88"/>
      <c r="DRZ108" s="88"/>
      <c r="DSA108" s="88"/>
      <c r="DSB108" s="89"/>
      <c r="DSC108" s="88"/>
      <c r="DSD108" s="88"/>
      <c r="DSE108" s="95"/>
      <c r="DSF108" s="88"/>
      <c r="DSG108" s="88"/>
      <c r="DSH108" s="88"/>
      <c r="DSI108" s="88"/>
      <c r="DSJ108" s="89"/>
      <c r="DSK108" s="88"/>
      <c r="DSL108" s="88"/>
      <c r="DSM108" s="95"/>
      <c r="DSN108" s="88"/>
      <c r="DSO108" s="88"/>
      <c r="DSP108" s="88"/>
      <c r="DSQ108" s="88"/>
      <c r="DSR108" s="89"/>
      <c r="DSS108" s="88"/>
      <c r="DST108" s="88"/>
      <c r="DSU108" s="95"/>
      <c r="DSV108" s="88"/>
      <c r="DSW108" s="88"/>
      <c r="DSX108" s="88"/>
      <c r="DSY108" s="88"/>
      <c r="DSZ108" s="89"/>
      <c r="DTA108" s="88"/>
      <c r="DTB108" s="88"/>
      <c r="DTC108" s="95"/>
      <c r="DTD108" s="88"/>
      <c r="DTE108" s="88"/>
      <c r="DTF108" s="88"/>
      <c r="DTG108" s="88"/>
      <c r="DTH108" s="89"/>
      <c r="DTI108" s="88"/>
      <c r="DTJ108" s="88"/>
      <c r="DTK108" s="95"/>
      <c r="DTL108" s="88"/>
      <c r="DTM108" s="88"/>
      <c r="DTN108" s="88"/>
      <c r="DTO108" s="88"/>
      <c r="DTP108" s="89"/>
      <c r="DTQ108" s="88"/>
      <c r="DTR108" s="88"/>
      <c r="DTS108" s="95"/>
      <c r="DTT108" s="88"/>
      <c r="DTU108" s="88"/>
      <c r="DTV108" s="88"/>
      <c r="DTW108" s="88"/>
      <c r="DTX108" s="89"/>
      <c r="DTY108" s="88"/>
      <c r="DTZ108" s="88"/>
      <c r="DUA108" s="95"/>
      <c r="DUB108" s="88"/>
      <c r="DUC108" s="88"/>
      <c r="DUD108" s="88"/>
      <c r="DUE108" s="88"/>
      <c r="DUF108" s="89"/>
      <c r="DUG108" s="88"/>
      <c r="DUH108" s="88"/>
      <c r="DUI108" s="95"/>
      <c r="DUJ108" s="88"/>
      <c r="DUK108" s="88"/>
      <c r="DUL108" s="88"/>
      <c r="DUM108" s="88"/>
      <c r="DUN108" s="89"/>
      <c r="DUO108" s="88"/>
      <c r="DUP108" s="88"/>
      <c r="DUQ108" s="95"/>
      <c r="DUR108" s="88"/>
      <c r="DUS108" s="88"/>
      <c r="DUT108" s="88"/>
      <c r="DUU108" s="88"/>
      <c r="DUV108" s="89"/>
      <c r="DUW108" s="88"/>
      <c r="DUX108" s="88"/>
      <c r="DUY108" s="95"/>
      <c r="DUZ108" s="88"/>
      <c r="DVA108" s="88"/>
      <c r="DVB108" s="88"/>
      <c r="DVC108" s="88"/>
      <c r="DVD108" s="89"/>
      <c r="DVE108" s="88"/>
      <c r="DVF108" s="88"/>
      <c r="DVG108" s="95"/>
      <c r="DVH108" s="88"/>
      <c r="DVI108" s="88"/>
      <c r="DVJ108" s="88"/>
      <c r="DVK108" s="88"/>
      <c r="DVL108" s="89"/>
      <c r="DVM108" s="88"/>
      <c r="DVN108" s="88"/>
      <c r="DVO108" s="95"/>
      <c r="DVP108" s="88"/>
      <c r="DVQ108" s="88"/>
      <c r="DVR108" s="88"/>
      <c r="DVS108" s="88"/>
      <c r="DVT108" s="89"/>
      <c r="DVU108" s="88"/>
      <c r="DVV108" s="88"/>
      <c r="DVW108" s="95"/>
      <c r="DVX108" s="88"/>
      <c r="DVY108" s="88"/>
      <c r="DVZ108" s="88"/>
      <c r="DWA108" s="88"/>
      <c r="DWB108" s="89"/>
      <c r="DWC108" s="88"/>
      <c r="DWD108" s="88"/>
      <c r="DWE108" s="95"/>
      <c r="DWF108" s="88"/>
      <c r="DWG108" s="88"/>
      <c r="DWH108" s="88"/>
      <c r="DWI108" s="88"/>
      <c r="DWJ108" s="89"/>
      <c r="DWK108" s="88"/>
      <c r="DWL108" s="88"/>
      <c r="DWM108" s="95"/>
      <c r="DWN108" s="88"/>
      <c r="DWO108" s="88"/>
      <c r="DWP108" s="88"/>
      <c r="DWQ108" s="88"/>
      <c r="DWR108" s="89"/>
      <c r="DWS108" s="88"/>
      <c r="DWT108" s="88"/>
      <c r="DWU108" s="95"/>
      <c r="DWV108" s="88"/>
      <c r="DWW108" s="88"/>
      <c r="DWX108" s="88"/>
      <c r="DWY108" s="88"/>
      <c r="DWZ108" s="89"/>
      <c r="DXA108" s="88"/>
      <c r="DXB108" s="88"/>
      <c r="DXC108" s="95"/>
      <c r="DXD108" s="88"/>
      <c r="DXE108" s="88"/>
      <c r="DXF108" s="88"/>
      <c r="DXG108" s="88"/>
      <c r="DXH108" s="89"/>
      <c r="DXI108" s="88"/>
      <c r="DXJ108" s="88"/>
      <c r="DXK108" s="95"/>
      <c r="DXL108" s="88"/>
      <c r="DXM108" s="88"/>
      <c r="DXN108" s="88"/>
      <c r="DXO108" s="88"/>
      <c r="DXP108" s="89"/>
      <c r="DXQ108" s="88"/>
      <c r="DXR108" s="88"/>
      <c r="DXS108" s="95"/>
      <c r="DXT108" s="88"/>
      <c r="DXU108" s="88"/>
      <c r="DXV108" s="88"/>
      <c r="DXW108" s="88"/>
      <c r="DXX108" s="89"/>
      <c r="DXY108" s="88"/>
      <c r="DXZ108" s="88"/>
      <c r="DYA108" s="95"/>
      <c r="DYB108" s="88"/>
      <c r="DYC108" s="88"/>
      <c r="DYD108" s="88"/>
      <c r="DYE108" s="88"/>
      <c r="DYF108" s="89"/>
      <c r="DYG108" s="88"/>
      <c r="DYH108" s="88"/>
      <c r="DYI108" s="95"/>
      <c r="DYJ108" s="88"/>
      <c r="DYK108" s="88"/>
      <c r="DYL108" s="88"/>
      <c r="DYM108" s="88"/>
      <c r="DYN108" s="89"/>
      <c r="DYO108" s="88"/>
      <c r="DYP108" s="88"/>
      <c r="DYQ108" s="95"/>
      <c r="DYR108" s="88"/>
      <c r="DYS108" s="88"/>
      <c r="DYT108" s="88"/>
      <c r="DYU108" s="88"/>
      <c r="DYV108" s="89"/>
      <c r="DYW108" s="88"/>
      <c r="DYX108" s="88"/>
      <c r="DYY108" s="95"/>
      <c r="DYZ108" s="88"/>
      <c r="DZA108" s="88"/>
      <c r="DZB108" s="88"/>
      <c r="DZC108" s="88"/>
      <c r="DZD108" s="89"/>
      <c r="DZE108" s="88"/>
      <c r="DZF108" s="88"/>
      <c r="DZG108" s="95"/>
      <c r="DZH108" s="88"/>
      <c r="DZI108" s="88"/>
      <c r="DZJ108" s="88"/>
      <c r="DZK108" s="88"/>
      <c r="DZL108" s="89"/>
      <c r="DZM108" s="88"/>
      <c r="DZN108" s="88"/>
      <c r="DZO108" s="95"/>
      <c r="DZP108" s="88"/>
      <c r="DZQ108" s="88"/>
      <c r="DZR108" s="88"/>
      <c r="DZS108" s="88"/>
      <c r="DZT108" s="89"/>
      <c r="DZU108" s="88"/>
      <c r="DZV108" s="88"/>
      <c r="DZW108" s="95"/>
      <c r="DZX108" s="88"/>
      <c r="DZY108" s="88"/>
      <c r="DZZ108" s="88"/>
      <c r="EAA108" s="88"/>
      <c r="EAB108" s="89"/>
      <c r="EAC108" s="88"/>
      <c r="EAD108" s="88"/>
      <c r="EAE108" s="95"/>
      <c r="EAF108" s="88"/>
      <c r="EAG108" s="88"/>
      <c r="EAH108" s="88"/>
      <c r="EAI108" s="88"/>
      <c r="EAJ108" s="89"/>
      <c r="EAK108" s="88"/>
      <c r="EAL108" s="88"/>
      <c r="EAM108" s="95"/>
      <c r="EAN108" s="88"/>
      <c r="EAO108" s="88"/>
      <c r="EAP108" s="88"/>
      <c r="EAQ108" s="88"/>
      <c r="EAR108" s="89"/>
      <c r="EAS108" s="88"/>
      <c r="EAT108" s="88"/>
      <c r="EAU108" s="95"/>
      <c r="EAV108" s="88"/>
      <c r="EAW108" s="88"/>
      <c r="EAX108" s="88"/>
      <c r="EAY108" s="88"/>
      <c r="EAZ108" s="89"/>
      <c r="EBA108" s="88"/>
      <c r="EBB108" s="88"/>
      <c r="EBC108" s="95"/>
      <c r="EBD108" s="88"/>
      <c r="EBE108" s="88"/>
      <c r="EBF108" s="88"/>
      <c r="EBG108" s="88"/>
      <c r="EBH108" s="89"/>
      <c r="EBI108" s="88"/>
      <c r="EBJ108" s="88"/>
      <c r="EBK108" s="95"/>
      <c r="EBL108" s="88"/>
      <c r="EBM108" s="88"/>
      <c r="EBN108" s="88"/>
      <c r="EBO108" s="88"/>
      <c r="EBP108" s="89"/>
      <c r="EBQ108" s="88"/>
      <c r="EBR108" s="88"/>
      <c r="EBS108" s="95"/>
      <c r="EBT108" s="88"/>
      <c r="EBU108" s="88"/>
      <c r="EBV108" s="88"/>
      <c r="EBW108" s="88"/>
      <c r="EBX108" s="89"/>
      <c r="EBY108" s="88"/>
      <c r="EBZ108" s="88"/>
      <c r="ECA108" s="95"/>
      <c r="ECB108" s="88"/>
      <c r="ECC108" s="88"/>
      <c r="ECD108" s="88"/>
      <c r="ECE108" s="88"/>
      <c r="ECF108" s="89"/>
      <c r="ECG108" s="88"/>
      <c r="ECH108" s="88"/>
      <c r="ECI108" s="95"/>
      <c r="ECJ108" s="88"/>
      <c r="ECK108" s="88"/>
      <c r="ECL108" s="88"/>
      <c r="ECM108" s="88"/>
      <c r="ECN108" s="89"/>
      <c r="ECO108" s="88"/>
      <c r="ECP108" s="88"/>
      <c r="ECQ108" s="95"/>
      <c r="ECR108" s="88"/>
      <c r="ECS108" s="88"/>
      <c r="ECT108" s="88"/>
      <c r="ECU108" s="88"/>
      <c r="ECV108" s="89"/>
      <c r="ECW108" s="88"/>
      <c r="ECX108" s="88"/>
      <c r="ECY108" s="95"/>
      <c r="ECZ108" s="88"/>
      <c r="EDA108" s="88"/>
      <c r="EDB108" s="88"/>
      <c r="EDC108" s="88"/>
      <c r="EDD108" s="89"/>
      <c r="EDE108" s="88"/>
      <c r="EDF108" s="88"/>
      <c r="EDG108" s="95"/>
      <c r="EDH108" s="88"/>
      <c r="EDI108" s="88"/>
      <c r="EDJ108" s="88"/>
      <c r="EDK108" s="88"/>
      <c r="EDL108" s="89"/>
      <c r="EDM108" s="88"/>
      <c r="EDN108" s="88"/>
      <c r="EDO108" s="95"/>
      <c r="EDP108" s="88"/>
      <c r="EDQ108" s="88"/>
      <c r="EDR108" s="88"/>
      <c r="EDS108" s="88"/>
      <c r="EDT108" s="89"/>
      <c r="EDU108" s="88"/>
      <c r="EDV108" s="88"/>
      <c r="EDW108" s="95"/>
      <c r="EDX108" s="88"/>
      <c r="EDY108" s="88"/>
      <c r="EDZ108" s="88"/>
      <c r="EEA108" s="88"/>
      <c r="EEB108" s="89"/>
      <c r="EEC108" s="88"/>
      <c r="EED108" s="88"/>
      <c r="EEE108" s="95"/>
      <c r="EEF108" s="88"/>
      <c r="EEG108" s="88"/>
      <c r="EEH108" s="88"/>
      <c r="EEI108" s="88"/>
      <c r="EEJ108" s="89"/>
      <c r="EEK108" s="88"/>
      <c r="EEL108" s="88"/>
      <c r="EEM108" s="95"/>
      <c r="EEN108" s="88"/>
      <c r="EEO108" s="88"/>
      <c r="EEP108" s="88"/>
      <c r="EEQ108" s="88"/>
      <c r="EER108" s="89"/>
      <c r="EES108" s="88"/>
      <c r="EET108" s="88"/>
      <c r="EEU108" s="95"/>
      <c r="EEV108" s="88"/>
      <c r="EEW108" s="88"/>
      <c r="EEX108" s="88"/>
      <c r="EEY108" s="88"/>
      <c r="EEZ108" s="89"/>
      <c r="EFA108" s="88"/>
      <c r="EFB108" s="88"/>
      <c r="EFC108" s="95"/>
      <c r="EFD108" s="88"/>
      <c r="EFE108" s="88"/>
      <c r="EFF108" s="88"/>
      <c r="EFG108" s="88"/>
      <c r="EFH108" s="89"/>
      <c r="EFI108" s="88"/>
      <c r="EFJ108" s="88"/>
      <c r="EFK108" s="95"/>
      <c r="EFL108" s="88"/>
      <c r="EFM108" s="88"/>
      <c r="EFN108" s="88"/>
      <c r="EFO108" s="88"/>
      <c r="EFP108" s="89"/>
      <c r="EFQ108" s="88"/>
      <c r="EFR108" s="88"/>
      <c r="EFS108" s="95"/>
      <c r="EFT108" s="88"/>
      <c r="EFU108" s="88"/>
      <c r="EFV108" s="88"/>
      <c r="EFW108" s="88"/>
      <c r="EFX108" s="89"/>
      <c r="EFY108" s="88"/>
      <c r="EFZ108" s="88"/>
      <c r="EGA108" s="95"/>
      <c r="EGB108" s="88"/>
      <c r="EGC108" s="88"/>
      <c r="EGD108" s="88"/>
      <c r="EGE108" s="88"/>
      <c r="EGF108" s="89"/>
      <c r="EGG108" s="88"/>
      <c r="EGH108" s="88"/>
      <c r="EGI108" s="95"/>
      <c r="EGJ108" s="88"/>
      <c r="EGK108" s="88"/>
      <c r="EGL108" s="88"/>
      <c r="EGM108" s="88"/>
      <c r="EGN108" s="89"/>
      <c r="EGO108" s="88"/>
      <c r="EGP108" s="88"/>
      <c r="EGQ108" s="95"/>
      <c r="EGR108" s="88"/>
      <c r="EGS108" s="88"/>
      <c r="EGT108" s="88"/>
      <c r="EGU108" s="88"/>
      <c r="EGV108" s="89"/>
      <c r="EGW108" s="88"/>
      <c r="EGX108" s="88"/>
      <c r="EGY108" s="95"/>
      <c r="EGZ108" s="88"/>
      <c r="EHA108" s="88"/>
      <c r="EHB108" s="88"/>
      <c r="EHC108" s="88"/>
      <c r="EHD108" s="89"/>
      <c r="EHE108" s="88"/>
      <c r="EHF108" s="88"/>
      <c r="EHG108" s="95"/>
      <c r="EHH108" s="88"/>
      <c r="EHI108" s="88"/>
      <c r="EHJ108" s="88"/>
      <c r="EHK108" s="88"/>
      <c r="EHL108" s="89"/>
      <c r="EHM108" s="88"/>
      <c r="EHN108" s="88"/>
      <c r="EHO108" s="95"/>
      <c r="EHP108" s="88"/>
      <c r="EHQ108" s="88"/>
      <c r="EHR108" s="88"/>
      <c r="EHS108" s="88"/>
      <c r="EHT108" s="89"/>
      <c r="EHU108" s="88"/>
      <c r="EHV108" s="88"/>
      <c r="EHW108" s="95"/>
      <c r="EHX108" s="88"/>
      <c r="EHY108" s="88"/>
      <c r="EHZ108" s="88"/>
      <c r="EIA108" s="88"/>
      <c r="EIB108" s="89"/>
      <c r="EIC108" s="88"/>
      <c r="EID108" s="88"/>
      <c r="EIE108" s="95"/>
      <c r="EIF108" s="88"/>
      <c r="EIG108" s="88"/>
      <c r="EIH108" s="88"/>
      <c r="EII108" s="88"/>
      <c r="EIJ108" s="89"/>
      <c r="EIK108" s="88"/>
      <c r="EIL108" s="88"/>
      <c r="EIM108" s="95"/>
      <c r="EIN108" s="88"/>
      <c r="EIO108" s="88"/>
      <c r="EIP108" s="88"/>
      <c r="EIQ108" s="88"/>
      <c r="EIR108" s="89"/>
      <c r="EIS108" s="88"/>
      <c r="EIT108" s="88"/>
      <c r="EIU108" s="95"/>
      <c r="EIV108" s="88"/>
      <c r="EIW108" s="88"/>
      <c r="EIX108" s="88"/>
      <c r="EIY108" s="88"/>
      <c r="EIZ108" s="89"/>
      <c r="EJA108" s="88"/>
      <c r="EJB108" s="88"/>
      <c r="EJC108" s="95"/>
      <c r="EJD108" s="88"/>
      <c r="EJE108" s="88"/>
      <c r="EJF108" s="88"/>
      <c r="EJG108" s="88"/>
      <c r="EJH108" s="89"/>
      <c r="EJI108" s="88"/>
      <c r="EJJ108" s="88"/>
      <c r="EJK108" s="95"/>
      <c r="EJL108" s="88"/>
      <c r="EJM108" s="88"/>
      <c r="EJN108" s="88"/>
      <c r="EJO108" s="88"/>
      <c r="EJP108" s="89"/>
      <c r="EJQ108" s="88"/>
      <c r="EJR108" s="88"/>
      <c r="EJS108" s="95"/>
      <c r="EJT108" s="88"/>
      <c r="EJU108" s="88"/>
      <c r="EJV108" s="88"/>
      <c r="EJW108" s="88"/>
      <c r="EJX108" s="89"/>
      <c r="EJY108" s="88"/>
      <c r="EJZ108" s="88"/>
      <c r="EKA108" s="95"/>
      <c r="EKB108" s="88"/>
      <c r="EKC108" s="88"/>
      <c r="EKD108" s="88"/>
      <c r="EKE108" s="88"/>
      <c r="EKF108" s="89"/>
      <c r="EKG108" s="88"/>
      <c r="EKH108" s="88"/>
      <c r="EKI108" s="95"/>
      <c r="EKJ108" s="88"/>
      <c r="EKK108" s="88"/>
      <c r="EKL108" s="88"/>
      <c r="EKM108" s="88"/>
      <c r="EKN108" s="89"/>
      <c r="EKO108" s="88"/>
      <c r="EKP108" s="88"/>
      <c r="EKQ108" s="95"/>
      <c r="EKR108" s="88"/>
      <c r="EKS108" s="88"/>
      <c r="EKT108" s="88"/>
      <c r="EKU108" s="88"/>
      <c r="EKV108" s="89"/>
      <c r="EKW108" s="88"/>
      <c r="EKX108" s="88"/>
      <c r="EKY108" s="95"/>
      <c r="EKZ108" s="88"/>
      <c r="ELA108" s="88"/>
      <c r="ELB108" s="88"/>
      <c r="ELC108" s="88"/>
      <c r="ELD108" s="89"/>
      <c r="ELE108" s="88"/>
      <c r="ELF108" s="88"/>
      <c r="ELG108" s="95"/>
      <c r="ELH108" s="88"/>
      <c r="ELI108" s="88"/>
      <c r="ELJ108" s="88"/>
      <c r="ELK108" s="88"/>
      <c r="ELL108" s="89"/>
      <c r="ELM108" s="88"/>
      <c r="ELN108" s="88"/>
      <c r="ELO108" s="95"/>
      <c r="ELP108" s="88"/>
      <c r="ELQ108" s="88"/>
      <c r="ELR108" s="88"/>
      <c r="ELS108" s="88"/>
      <c r="ELT108" s="89"/>
      <c r="ELU108" s="88"/>
      <c r="ELV108" s="88"/>
      <c r="ELW108" s="95"/>
      <c r="ELX108" s="88"/>
      <c r="ELY108" s="88"/>
      <c r="ELZ108" s="88"/>
      <c r="EMA108" s="88"/>
      <c r="EMB108" s="89"/>
      <c r="EMC108" s="88"/>
      <c r="EMD108" s="88"/>
      <c r="EME108" s="95"/>
      <c r="EMF108" s="88"/>
      <c r="EMG108" s="88"/>
      <c r="EMH108" s="88"/>
      <c r="EMI108" s="88"/>
      <c r="EMJ108" s="89"/>
      <c r="EMK108" s="88"/>
      <c r="EML108" s="88"/>
      <c r="EMM108" s="95"/>
      <c r="EMN108" s="88"/>
      <c r="EMO108" s="88"/>
      <c r="EMP108" s="88"/>
      <c r="EMQ108" s="88"/>
      <c r="EMR108" s="89"/>
      <c r="EMS108" s="88"/>
      <c r="EMT108" s="88"/>
      <c r="EMU108" s="95"/>
      <c r="EMV108" s="88"/>
      <c r="EMW108" s="88"/>
      <c r="EMX108" s="88"/>
      <c r="EMY108" s="88"/>
      <c r="EMZ108" s="89"/>
      <c r="ENA108" s="88"/>
      <c r="ENB108" s="88"/>
      <c r="ENC108" s="95"/>
      <c r="END108" s="88"/>
      <c r="ENE108" s="88"/>
      <c r="ENF108" s="88"/>
      <c r="ENG108" s="88"/>
      <c r="ENH108" s="89"/>
      <c r="ENI108" s="88"/>
      <c r="ENJ108" s="88"/>
      <c r="ENK108" s="95"/>
      <c r="ENL108" s="88"/>
      <c r="ENM108" s="88"/>
      <c r="ENN108" s="88"/>
      <c r="ENO108" s="88"/>
      <c r="ENP108" s="89"/>
      <c r="ENQ108" s="88"/>
      <c r="ENR108" s="88"/>
      <c r="ENS108" s="95"/>
      <c r="ENT108" s="88"/>
      <c r="ENU108" s="88"/>
      <c r="ENV108" s="88"/>
      <c r="ENW108" s="88"/>
      <c r="ENX108" s="89"/>
      <c r="ENY108" s="88"/>
      <c r="ENZ108" s="88"/>
      <c r="EOA108" s="95"/>
      <c r="EOB108" s="88"/>
      <c r="EOC108" s="88"/>
      <c r="EOD108" s="88"/>
      <c r="EOE108" s="88"/>
      <c r="EOF108" s="89"/>
      <c r="EOG108" s="88"/>
      <c r="EOH108" s="88"/>
      <c r="EOI108" s="95"/>
      <c r="EOJ108" s="88"/>
      <c r="EOK108" s="88"/>
      <c r="EOL108" s="88"/>
      <c r="EOM108" s="88"/>
      <c r="EON108" s="89"/>
      <c r="EOO108" s="88"/>
      <c r="EOP108" s="88"/>
      <c r="EOQ108" s="95"/>
      <c r="EOR108" s="88"/>
      <c r="EOS108" s="88"/>
      <c r="EOT108" s="88"/>
      <c r="EOU108" s="88"/>
      <c r="EOV108" s="89"/>
      <c r="EOW108" s="88"/>
      <c r="EOX108" s="88"/>
      <c r="EOY108" s="95"/>
      <c r="EOZ108" s="88"/>
      <c r="EPA108" s="88"/>
      <c r="EPB108" s="88"/>
      <c r="EPC108" s="88"/>
      <c r="EPD108" s="89"/>
      <c r="EPE108" s="88"/>
      <c r="EPF108" s="88"/>
      <c r="EPG108" s="95"/>
      <c r="EPH108" s="88"/>
      <c r="EPI108" s="88"/>
      <c r="EPJ108" s="88"/>
      <c r="EPK108" s="88"/>
      <c r="EPL108" s="89"/>
      <c r="EPM108" s="88"/>
      <c r="EPN108" s="88"/>
      <c r="EPO108" s="95"/>
      <c r="EPP108" s="88"/>
      <c r="EPQ108" s="88"/>
      <c r="EPR108" s="88"/>
      <c r="EPS108" s="88"/>
      <c r="EPT108" s="89"/>
      <c r="EPU108" s="88"/>
      <c r="EPV108" s="88"/>
      <c r="EPW108" s="95"/>
      <c r="EPX108" s="88"/>
      <c r="EPY108" s="88"/>
      <c r="EPZ108" s="88"/>
      <c r="EQA108" s="88"/>
      <c r="EQB108" s="89"/>
      <c r="EQC108" s="88"/>
      <c r="EQD108" s="88"/>
      <c r="EQE108" s="95"/>
      <c r="EQF108" s="88"/>
      <c r="EQG108" s="88"/>
      <c r="EQH108" s="88"/>
      <c r="EQI108" s="88"/>
      <c r="EQJ108" s="89"/>
      <c r="EQK108" s="88"/>
      <c r="EQL108" s="88"/>
      <c r="EQM108" s="95"/>
      <c r="EQN108" s="88"/>
      <c r="EQO108" s="88"/>
      <c r="EQP108" s="88"/>
      <c r="EQQ108" s="88"/>
      <c r="EQR108" s="89"/>
      <c r="EQS108" s="88"/>
      <c r="EQT108" s="88"/>
      <c r="EQU108" s="95"/>
      <c r="EQV108" s="88"/>
      <c r="EQW108" s="88"/>
      <c r="EQX108" s="88"/>
      <c r="EQY108" s="88"/>
      <c r="EQZ108" s="89"/>
      <c r="ERA108" s="88"/>
      <c r="ERB108" s="88"/>
      <c r="ERC108" s="95"/>
      <c r="ERD108" s="88"/>
      <c r="ERE108" s="88"/>
      <c r="ERF108" s="88"/>
      <c r="ERG108" s="88"/>
      <c r="ERH108" s="89"/>
      <c r="ERI108" s="88"/>
      <c r="ERJ108" s="88"/>
      <c r="ERK108" s="95"/>
      <c r="ERL108" s="88"/>
      <c r="ERM108" s="88"/>
      <c r="ERN108" s="88"/>
      <c r="ERO108" s="88"/>
      <c r="ERP108" s="89"/>
      <c r="ERQ108" s="88"/>
      <c r="ERR108" s="88"/>
      <c r="ERS108" s="95"/>
      <c r="ERT108" s="88"/>
      <c r="ERU108" s="88"/>
      <c r="ERV108" s="88"/>
      <c r="ERW108" s="88"/>
      <c r="ERX108" s="89"/>
      <c r="ERY108" s="88"/>
      <c r="ERZ108" s="88"/>
      <c r="ESA108" s="95"/>
      <c r="ESB108" s="88"/>
      <c r="ESC108" s="88"/>
      <c r="ESD108" s="88"/>
      <c r="ESE108" s="88"/>
      <c r="ESF108" s="89"/>
      <c r="ESG108" s="88"/>
      <c r="ESH108" s="88"/>
      <c r="ESI108" s="95"/>
      <c r="ESJ108" s="88"/>
      <c r="ESK108" s="88"/>
      <c r="ESL108" s="88"/>
      <c r="ESM108" s="88"/>
      <c r="ESN108" s="89"/>
      <c r="ESO108" s="88"/>
      <c r="ESP108" s="88"/>
      <c r="ESQ108" s="95"/>
      <c r="ESR108" s="88"/>
      <c r="ESS108" s="88"/>
      <c r="EST108" s="88"/>
      <c r="ESU108" s="88"/>
      <c r="ESV108" s="89"/>
      <c r="ESW108" s="88"/>
      <c r="ESX108" s="88"/>
      <c r="ESY108" s="95"/>
      <c r="ESZ108" s="88"/>
      <c r="ETA108" s="88"/>
      <c r="ETB108" s="88"/>
      <c r="ETC108" s="88"/>
      <c r="ETD108" s="89"/>
      <c r="ETE108" s="88"/>
      <c r="ETF108" s="88"/>
      <c r="ETG108" s="95"/>
      <c r="ETH108" s="88"/>
      <c r="ETI108" s="88"/>
      <c r="ETJ108" s="88"/>
      <c r="ETK108" s="88"/>
      <c r="ETL108" s="89"/>
      <c r="ETM108" s="88"/>
      <c r="ETN108" s="88"/>
      <c r="ETO108" s="95"/>
      <c r="ETP108" s="88"/>
      <c r="ETQ108" s="88"/>
      <c r="ETR108" s="88"/>
      <c r="ETS108" s="88"/>
      <c r="ETT108" s="89"/>
      <c r="ETU108" s="88"/>
      <c r="ETV108" s="88"/>
      <c r="ETW108" s="95"/>
      <c r="ETX108" s="88"/>
      <c r="ETY108" s="88"/>
      <c r="ETZ108" s="88"/>
      <c r="EUA108" s="88"/>
      <c r="EUB108" s="89"/>
      <c r="EUC108" s="88"/>
      <c r="EUD108" s="88"/>
      <c r="EUE108" s="95"/>
      <c r="EUF108" s="88"/>
      <c r="EUG108" s="88"/>
      <c r="EUH108" s="88"/>
      <c r="EUI108" s="88"/>
      <c r="EUJ108" s="89"/>
      <c r="EUK108" s="88"/>
      <c r="EUL108" s="88"/>
      <c r="EUM108" s="95"/>
      <c r="EUN108" s="88"/>
      <c r="EUO108" s="88"/>
      <c r="EUP108" s="88"/>
      <c r="EUQ108" s="88"/>
      <c r="EUR108" s="89"/>
      <c r="EUS108" s="88"/>
      <c r="EUT108" s="88"/>
      <c r="EUU108" s="95"/>
      <c r="EUV108" s="88"/>
      <c r="EUW108" s="88"/>
      <c r="EUX108" s="88"/>
      <c r="EUY108" s="88"/>
      <c r="EUZ108" s="89"/>
      <c r="EVA108" s="88"/>
      <c r="EVB108" s="88"/>
      <c r="EVC108" s="95"/>
      <c r="EVD108" s="88"/>
      <c r="EVE108" s="88"/>
      <c r="EVF108" s="88"/>
      <c r="EVG108" s="88"/>
      <c r="EVH108" s="89"/>
      <c r="EVI108" s="88"/>
      <c r="EVJ108" s="88"/>
      <c r="EVK108" s="95"/>
      <c r="EVL108" s="88"/>
      <c r="EVM108" s="88"/>
      <c r="EVN108" s="88"/>
      <c r="EVO108" s="88"/>
      <c r="EVP108" s="89"/>
      <c r="EVQ108" s="88"/>
      <c r="EVR108" s="88"/>
      <c r="EVS108" s="95"/>
      <c r="EVT108" s="88"/>
      <c r="EVU108" s="88"/>
      <c r="EVV108" s="88"/>
      <c r="EVW108" s="88"/>
      <c r="EVX108" s="89"/>
      <c r="EVY108" s="88"/>
      <c r="EVZ108" s="88"/>
      <c r="EWA108" s="95"/>
      <c r="EWB108" s="88"/>
      <c r="EWC108" s="88"/>
      <c r="EWD108" s="88"/>
      <c r="EWE108" s="88"/>
      <c r="EWF108" s="89"/>
      <c r="EWG108" s="88"/>
      <c r="EWH108" s="88"/>
      <c r="EWI108" s="95"/>
      <c r="EWJ108" s="88"/>
      <c r="EWK108" s="88"/>
      <c r="EWL108" s="88"/>
      <c r="EWM108" s="88"/>
      <c r="EWN108" s="89"/>
      <c r="EWO108" s="88"/>
      <c r="EWP108" s="88"/>
      <c r="EWQ108" s="95"/>
      <c r="EWR108" s="88"/>
      <c r="EWS108" s="88"/>
      <c r="EWT108" s="88"/>
      <c r="EWU108" s="88"/>
      <c r="EWV108" s="89"/>
      <c r="EWW108" s="88"/>
      <c r="EWX108" s="88"/>
      <c r="EWY108" s="95"/>
      <c r="EWZ108" s="88"/>
      <c r="EXA108" s="88"/>
      <c r="EXB108" s="88"/>
      <c r="EXC108" s="88"/>
      <c r="EXD108" s="89"/>
      <c r="EXE108" s="88"/>
      <c r="EXF108" s="88"/>
      <c r="EXG108" s="95"/>
      <c r="EXH108" s="88"/>
      <c r="EXI108" s="88"/>
      <c r="EXJ108" s="88"/>
      <c r="EXK108" s="88"/>
      <c r="EXL108" s="89"/>
      <c r="EXM108" s="88"/>
      <c r="EXN108" s="88"/>
      <c r="EXO108" s="95"/>
      <c r="EXP108" s="88"/>
      <c r="EXQ108" s="88"/>
      <c r="EXR108" s="88"/>
      <c r="EXS108" s="88"/>
      <c r="EXT108" s="89"/>
      <c r="EXU108" s="88"/>
      <c r="EXV108" s="88"/>
      <c r="EXW108" s="95"/>
      <c r="EXX108" s="88"/>
      <c r="EXY108" s="88"/>
      <c r="EXZ108" s="88"/>
      <c r="EYA108" s="88"/>
      <c r="EYB108" s="89"/>
      <c r="EYC108" s="88"/>
      <c r="EYD108" s="88"/>
      <c r="EYE108" s="95"/>
      <c r="EYF108" s="88"/>
      <c r="EYG108" s="88"/>
      <c r="EYH108" s="88"/>
      <c r="EYI108" s="88"/>
      <c r="EYJ108" s="89"/>
      <c r="EYK108" s="88"/>
      <c r="EYL108" s="88"/>
      <c r="EYM108" s="95"/>
      <c r="EYN108" s="88"/>
      <c r="EYO108" s="88"/>
      <c r="EYP108" s="88"/>
      <c r="EYQ108" s="88"/>
      <c r="EYR108" s="89"/>
      <c r="EYS108" s="88"/>
      <c r="EYT108" s="88"/>
      <c r="EYU108" s="95"/>
      <c r="EYV108" s="88"/>
      <c r="EYW108" s="88"/>
      <c r="EYX108" s="88"/>
      <c r="EYY108" s="88"/>
      <c r="EYZ108" s="89"/>
      <c r="EZA108" s="88"/>
      <c r="EZB108" s="88"/>
      <c r="EZC108" s="95"/>
      <c r="EZD108" s="88"/>
      <c r="EZE108" s="88"/>
      <c r="EZF108" s="88"/>
      <c r="EZG108" s="88"/>
      <c r="EZH108" s="89"/>
      <c r="EZI108" s="88"/>
      <c r="EZJ108" s="88"/>
      <c r="EZK108" s="95"/>
      <c r="EZL108" s="88"/>
      <c r="EZM108" s="88"/>
      <c r="EZN108" s="88"/>
      <c r="EZO108" s="88"/>
      <c r="EZP108" s="89"/>
      <c r="EZQ108" s="88"/>
      <c r="EZR108" s="88"/>
      <c r="EZS108" s="95"/>
      <c r="EZT108" s="88"/>
      <c r="EZU108" s="88"/>
      <c r="EZV108" s="88"/>
      <c r="EZW108" s="88"/>
      <c r="EZX108" s="89"/>
      <c r="EZY108" s="88"/>
      <c r="EZZ108" s="88"/>
      <c r="FAA108" s="95"/>
      <c r="FAB108" s="88"/>
      <c r="FAC108" s="88"/>
      <c r="FAD108" s="88"/>
      <c r="FAE108" s="88"/>
      <c r="FAF108" s="89"/>
      <c r="FAG108" s="88"/>
      <c r="FAH108" s="88"/>
      <c r="FAI108" s="95"/>
      <c r="FAJ108" s="88"/>
      <c r="FAK108" s="88"/>
      <c r="FAL108" s="88"/>
      <c r="FAM108" s="88"/>
      <c r="FAN108" s="89"/>
      <c r="FAO108" s="88"/>
      <c r="FAP108" s="88"/>
      <c r="FAQ108" s="95"/>
      <c r="FAR108" s="88"/>
      <c r="FAS108" s="88"/>
      <c r="FAT108" s="88"/>
      <c r="FAU108" s="88"/>
      <c r="FAV108" s="89"/>
      <c r="FAW108" s="88"/>
      <c r="FAX108" s="88"/>
      <c r="FAY108" s="95"/>
      <c r="FAZ108" s="88"/>
      <c r="FBA108" s="88"/>
      <c r="FBB108" s="88"/>
      <c r="FBC108" s="88"/>
      <c r="FBD108" s="89"/>
      <c r="FBE108" s="88"/>
      <c r="FBF108" s="88"/>
      <c r="FBG108" s="95"/>
      <c r="FBH108" s="88"/>
      <c r="FBI108" s="88"/>
      <c r="FBJ108" s="88"/>
      <c r="FBK108" s="88"/>
      <c r="FBL108" s="89"/>
      <c r="FBM108" s="88"/>
      <c r="FBN108" s="88"/>
      <c r="FBO108" s="95"/>
      <c r="FBP108" s="88"/>
      <c r="FBQ108" s="88"/>
      <c r="FBR108" s="88"/>
      <c r="FBS108" s="88"/>
      <c r="FBT108" s="89"/>
      <c r="FBU108" s="88"/>
      <c r="FBV108" s="88"/>
      <c r="FBW108" s="95"/>
      <c r="FBX108" s="88"/>
      <c r="FBY108" s="88"/>
      <c r="FBZ108" s="88"/>
      <c r="FCA108" s="88"/>
      <c r="FCB108" s="89"/>
      <c r="FCC108" s="88"/>
      <c r="FCD108" s="88"/>
      <c r="FCE108" s="95"/>
      <c r="FCF108" s="88"/>
      <c r="FCG108" s="88"/>
      <c r="FCH108" s="88"/>
      <c r="FCI108" s="88"/>
      <c r="FCJ108" s="89"/>
      <c r="FCK108" s="88"/>
      <c r="FCL108" s="88"/>
      <c r="FCM108" s="95"/>
      <c r="FCN108" s="88"/>
      <c r="FCO108" s="88"/>
      <c r="FCP108" s="88"/>
      <c r="FCQ108" s="88"/>
      <c r="FCR108" s="89"/>
      <c r="FCS108" s="88"/>
      <c r="FCT108" s="88"/>
      <c r="FCU108" s="95"/>
      <c r="FCV108" s="88"/>
      <c r="FCW108" s="88"/>
      <c r="FCX108" s="88"/>
      <c r="FCY108" s="88"/>
      <c r="FCZ108" s="89"/>
      <c r="FDA108" s="88"/>
      <c r="FDB108" s="88"/>
      <c r="FDC108" s="95"/>
      <c r="FDD108" s="88"/>
      <c r="FDE108" s="88"/>
      <c r="FDF108" s="88"/>
      <c r="FDG108" s="88"/>
      <c r="FDH108" s="89"/>
      <c r="FDI108" s="88"/>
      <c r="FDJ108" s="88"/>
      <c r="FDK108" s="95"/>
      <c r="FDL108" s="88"/>
      <c r="FDM108" s="88"/>
      <c r="FDN108" s="88"/>
      <c r="FDO108" s="88"/>
      <c r="FDP108" s="89"/>
      <c r="FDQ108" s="88"/>
      <c r="FDR108" s="88"/>
      <c r="FDS108" s="95"/>
      <c r="FDT108" s="88"/>
      <c r="FDU108" s="88"/>
      <c r="FDV108" s="88"/>
      <c r="FDW108" s="88"/>
      <c r="FDX108" s="89"/>
      <c r="FDY108" s="88"/>
      <c r="FDZ108" s="88"/>
      <c r="FEA108" s="95"/>
      <c r="FEB108" s="88"/>
      <c r="FEC108" s="88"/>
      <c r="FED108" s="88"/>
      <c r="FEE108" s="88"/>
      <c r="FEF108" s="89"/>
      <c r="FEG108" s="88"/>
      <c r="FEH108" s="88"/>
      <c r="FEI108" s="95"/>
      <c r="FEJ108" s="88"/>
      <c r="FEK108" s="88"/>
      <c r="FEL108" s="88"/>
      <c r="FEM108" s="88"/>
      <c r="FEN108" s="89"/>
      <c r="FEO108" s="88"/>
      <c r="FEP108" s="88"/>
      <c r="FEQ108" s="95"/>
      <c r="FER108" s="88"/>
      <c r="FES108" s="88"/>
      <c r="FET108" s="88"/>
      <c r="FEU108" s="88"/>
      <c r="FEV108" s="89"/>
      <c r="FEW108" s="88"/>
      <c r="FEX108" s="88"/>
      <c r="FEY108" s="95"/>
      <c r="FEZ108" s="88"/>
      <c r="FFA108" s="88"/>
      <c r="FFB108" s="88"/>
      <c r="FFC108" s="88"/>
      <c r="FFD108" s="89"/>
      <c r="FFE108" s="88"/>
      <c r="FFF108" s="88"/>
      <c r="FFG108" s="95"/>
      <c r="FFH108" s="88"/>
      <c r="FFI108" s="88"/>
      <c r="FFJ108" s="88"/>
      <c r="FFK108" s="88"/>
      <c r="FFL108" s="89"/>
      <c r="FFM108" s="88"/>
      <c r="FFN108" s="88"/>
      <c r="FFO108" s="95"/>
      <c r="FFP108" s="88"/>
      <c r="FFQ108" s="88"/>
      <c r="FFR108" s="88"/>
      <c r="FFS108" s="88"/>
      <c r="FFT108" s="89"/>
      <c r="FFU108" s="88"/>
      <c r="FFV108" s="88"/>
      <c r="FFW108" s="95"/>
      <c r="FFX108" s="88"/>
      <c r="FFY108" s="88"/>
      <c r="FFZ108" s="88"/>
      <c r="FGA108" s="88"/>
      <c r="FGB108" s="89"/>
      <c r="FGC108" s="88"/>
      <c r="FGD108" s="88"/>
      <c r="FGE108" s="95"/>
      <c r="FGF108" s="88"/>
      <c r="FGG108" s="88"/>
      <c r="FGH108" s="88"/>
      <c r="FGI108" s="88"/>
      <c r="FGJ108" s="89"/>
      <c r="FGK108" s="88"/>
      <c r="FGL108" s="88"/>
      <c r="FGM108" s="95"/>
      <c r="FGN108" s="88"/>
      <c r="FGO108" s="88"/>
      <c r="FGP108" s="88"/>
      <c r="FGQ108" s="88"/>
      <c r="FGR108" s="89"/>
      <c r="FGS108" s="88"/>
      <c r="FGT108" s="88"/>
      <c r="FGU108" s="95"/>
      <c r="FGV108" s="88"/>
      <c r="FGW108" s="88"/>
      <c r="FGX108" s="88"/>
      <c r="FGY108" s="88"/>
      <c r="FGZ108" s="89"/>
      <c r="FHA108" s="88"/>
      <c r="FHB108" s="88"/>
      <c r="FHC108" s="95"/>
      <c r="FHD108" s="88"/>
      <c r="FHE108" s="88"/>
      <c r="FHF108" s="88"/>
      <c r="FHG108" s="88"/>
      <c r="FHH108" s="89"/>
      <c r="FHI108" s="88"/>
      <c r="FHJ108" s="88"/>
      <c r="FHK108" s="95"/>
      <c r="FHL108" s="88"/>
      <c r="FHM108" s="88"/>
      <c r="FHN108" s="88"/>
      <c r="FHO108" s="88"/>
      <c r="FHP108" s="89"/>
      <c r="FHQ108" s="88"/>
      <c r="FHR108" s="88"/>
      <c r="FHS108" s="95"/>
      <c r="FHT108" s="88"/>
      <c r="FHU108" s="88"/>
      <c r="FHV108" s="88"/>
      <c r="FHW108" s="88"/>
      <c r="FHX108" s="89"/>
      <c r="FHY108" s="88"/>
      <c r="FHZ108" s="88"/>
      <c r="FIA108" s="95"/>
      <c r="FIB108" s="88"/>
      <c r="FIC108" s="88"/>
      <c r="FID108" s="88"/>
      <c r="FIE108" s="88"/>
      <c r="FIF108" s="89"/>
      <c r="FIG108" s="88"/>
      <c r="FIH108" s="88"/>
      <c r="FII108" s="95"/>
      <c r="FIJ108" s="88"/>
      <c r="FIK108" s="88"/>
      <c r="FIL108" s="88"/>
      <c r="FIM108" s="88"/>
      <c r="FIN108" s="89"/>
      <c r="FIO108" s="88"/>
      <c r="FIP108" s="88"/>
      <c r="FIQ108" s="95"/>
      <c r="FIR108" s="88"/>
      <c r="FIS108" s="88"/>
      <c r="FIT108" s="88"/>
      <c r="FIU108" s="88"/>
      <c r="FIV108" s="89"/>
      <c r="FIW108" s="88"/>
      <c r="FIX108" s="88"/>
      <c r="FIY108" s="95"/>
      <c r="FIZ108" s="88"/>
      <c r="FJA108" s="88"/>
      <c r="FJB108" s="88"/>
      <c r="FJC108" s="88"/>
      <c r="FJD108" s="89"/>
      <c r="FJE108" s="88"/>
      <c r="FJF108" s="88"/>
      <c r="FJG108" s="95"/>
      <c r="FJH108" s="88"/>
      <c r="FJI108" s="88"/>
      <c r="FJJ108" s="88"/>
      <c r="FJK108" s="88"/>
      <c r="FJL108" s="89"/>
      <c r="FJM108" s="88"/>
      <c r="FJN108" s="88"/>
      <c r="FJO108" s="95"/>
      <c r="FJP108" s="88"/>
      <c r="FJQ108" s="88"/>
      <c r="FJR108" s="88"/>
      <c r="FJS108" s="88"/>
      <c r="FJT108" s="89"/>
      <c r="FJU108" s="88"/>
      <c r="FJV108" s="88"/>
      <c r="FJW108" s="95"/>
      <c r="FJX108" s="88"/>
      <c r="FJY108" s="88"/>
      <c r="FJZ108" s="88"/>
      <c r="FKA108" s="88"/>
      <c r="FKB108" s="89"/>
      <c r="FKC108" s="88"/>
      <c r="FKD108" s="88"/>
      <c r="FKE108" s="95"/>
      <c r="FKF108" s="88"/>
      <c r="FKG108" s="88"/>
      <c r="FKH108" s="88"/>
      <c r="FKI108" s="88"/>
      <c r="FKJ108" s="89"/>
      <c r="FKK108" s="88"/>
      <c r="FKL108" s="88"/>
      <c r="FKM108" s="95"/>
      <c r="FKN108" s="88"/>
      <c r="FKO108" s="88"/>
      <c r="FKP108" s="88"/>
      <c r="FKQ108" s="88"/>
      <c r="FKR108" s="89"/>
      <c r="FKS108" s="88"/>
      <c r="FKT108" s="88"/>
      <c r="FKU108" s="95"/>
      <c r="FKV108" s="88"/>
      <c r="FKW108" s="88"/>
      <c r="FKX108" s="88"/>
      <c r="FKY108" s="88"/>
      <c r="FKZ108" s="89"/>
      <c r="FLA108" s="88"/>
      <c r="FLB108" s="88"/>
      <c r="FLC108" s="95"/>
      <c r="FLD108" s="88"/>
      <c r="FLE108" s="88"/>
      <c r="FLF108" s="88"/>
      <c r="FLG108" s="88"/>
      <c r="FLH108" s="89"/>
      <c r="FLI108" s="88"/>
      <c r="FLJ108" s="88"/>
      <c r="FLK108" s="95"/>
      <c r="FLL108" s="88"/>
      <c r="FLM108" s="88"/>
      <c r="FLN108" s="88"/>
      <c r="FLO108" s="88"/>
      <c r="FLP108" s="89"/>
      <c r="FLQ108" s="88"/>
      <c r="FLR108" s="88"/>
      <c r="FLS108" s="95"/>
      <c r="FLT108" s="88"/>
      <c r="FLU108" s="88"/>
      <c r="FLV108" s="88"/>
      <c r="FLW108" s="88"/>
      <c r="FLX108" s="89"/>
      <c r="FLY108" s="88"/>
      <c r="FLZ108" s="88"/>
      <c r="FMA108" s="95"/>
      <c r="FMB108" s="88"/>
      <c r="FMC108" s="88"/>
      <c r="FMD108" s="88"/>
      <c r="FME108" s="88"/>
      <c r="FMF108" s="89"/>
      <c r="FMG108" s="88"/>
      <c r="FMH108" s="88"/>
      <c r="FMI108" s="95"/>
      <c r="FMJ108" s="88"/>
      <c r="FMK108" s="88"/>
      <c r="FML108" s="88"/>
      <c r="FMM108" s="88"/>
      <c r="FMN108" s="89"/>
      <c r="FMO108" s="88"/>
      <c r="FMP108" s="88"/>
      <c r="FMQ108" s="95"/>
      <c r="FMR108" s="88"/>
      <c r="FMS108" s="88"/>
      <c r="FMT108" s="88"/>
      <c r="FMU108" s="88"/>
      <c r="FMV108" s="89"/>
      <c r="FMW108" s="88"/>
      <c r="FMX108" s="88"/>
      <c r="FMY108" s="95"/>
      <c r="FMZ108" s="88"/>
      <c r="FNA108" s="88"/>
      <c r="FNB108" s="88"/>
      <c r="FNC108" s="88"/>
      <c r="FND108" s="89"/>
      <c r="FNE108" s="88"/>
      <c r="FNF108" s="88"/>
      <c r="FNG108" s="95"/>
      <c r="FNH108" s="88"/>
      <c r="FNI108" s="88"/>
      <c r="FNJ108" s="88"/>
      <c r="FNK108" s="88"/>
      <c r="FNL108" s="89"/>
      <c r="FNM108" s="88"/>
      <c r="FNN108" s="88"/>
      <c r="FNO108" s="95"/>
      <c r="FNP108" s="88"/>
      <c r="FNQ108" s="88"/>
      <c r="FNR108" s="88"/>
      <c r="FNS108" s="88"/>
      <c r="FNT108" s="89"/>
      <c r="FNU108" s="88"/>
      <c r="FNV108" s="88"/>
      <c r="FNW108" s="95"/>
      <c r="FNX108" s="88"/>
      <c r="FNY108" s="88"/>
      <c r="FNZ108" s="88"/>
      <c r="FOA108" s="88"/>
      <c r="FOB108" s="89"/>
      <c r="FOC108" s="88"/>
      <c r="FOD108" s="88"/>
      <c r="FOE108" s="95"/>
      <c r="FOF108" s="88"/>
      <c r="FOG108" s="88"/>
      <c r="FOH108" s="88"/>
      <c r="FOI108" s="88"/>
      <c r="FOJ108" s="89"/>
      <c r="FOK108" s="88"/>
      <c r="FOL108" s="88"/>
      <c r="FOM108" s="95"/>
      <c r="FON108" s="88"/>
      <c r="FOO108" s="88"/>
      <c r="FOP108" s="88"/>
      <c r="FOQ108" s="88"/>
      <c r="FOR108" s="89"/>
      <c r="FOS108" s="88"/>
      <c r="FOT108" s="88"/>
      <c r="FOU108" s="95"/>
      <c r="FOV108" s="88"/>
      <c r="FOW108" s="88"/>
      <c r="FOX108" s="88"/>
      <c r="FOY108" s="88"/>
      <c r="FOZ108" s="89"/>
      <c r="FPA108" s="88"/>
      <c r="FPB108" s="88"/>
      <c r="FPC108" s="95"/>
      <c r="FPD108" s="88"/>
      <c r="FPE108" s="88"/>
      <c r="FPF108" s="88"/>
      <c r="FPG108" s="88"/>
      <c r="FPH108" s="89"/>
      <c r="FPI108" s="88"/>
      <c r="FPJ108" s="88"/>
      <c r="FPK108" s="95"/>
      <c r="FPL108" s="88"/>
      <c r="FPM108" s="88"/>
      <c r="FPN108" s="88"/>
      <c r="FPO108" s="88"/>
      <c r="FPP108" s="89"/>
      <c r="FPQ108" s="88"/>
      <c r="FPR108" s="88"/>
      <c r="FPS108" s="95"/>
      <c r="FPT108" s="88"/>
      <c r="FPU108" s="88"/>
      <c r="FPV108" s="88"/>
      <c r="FPW108" s="88"/>
      <c r="FPX108" s="89"/>
      <c r="FPY108" s="88"/>
      <c r="FPZ108" s="88"/>
      <c r="FQA108" s="95"/>
      <c r="FQB108" s="88"/>
      <c r="FQC108" s="88"/>
      <c r="FQD108" s="88"/>
      <c r="FQE108" s="88"/>
      <c r="FQF108" s="89"/>
      <c r="FQG108" s="88"/>
      <c r="FQH108" s="88"/>
      <c r="FQI108" s="95"/>
      <c r="FQJ108" s="88"/>
      <c r="FQK108" s="88"/>
      <c r="FQL108" s="88"/>
      <c r="FQM108" s="88"/>
      <c r="FQN108" s="89"/>
      <c r="FQO108" s="88"/>
      <c r="FQP108" s="88"/>
      <c r="FQQ108" s="95"/>
      <c r="FQR108" s="88"/>
      <c r="FQS108" s="88"/>
      <c r="FQT108" s="88"/>
      <c r="FQU108" s="88"/>
      <c r="FQV108" s="89"/>
      <c r="FQW108" s="88"/>
      <c r="FQX108" s="88"/>
      <c r="FQY108" s="95"/>
      <c r="FQZ108" s="88"/>
      <c r="FRA108" s="88"/>
      <c r="FRB108" s="88"/>
      <c r="FRC108" s="88"/>
      <c r="FRD108" s="89"/>
      <c r="FRE108" s="88"/>
      <c r="FRF108" s="88"/>
      <c r="FRG108" s="95"/>
      <c r="FRH108" s="88"/>
      <c r="FRI108" s="88"/>
      <c r="FRJ108" s="88"/>
      <c r="FRK108" s="88"/>
      <c r="FRL108" s="89"/>
      <c r="FRM108" s="88"/>
      <c r="FRN108" s="88"/>
      <c r="FRO108" s="95"/>
      <c r="FRP108" s="88"/>
      <c r="FRQ108" s="88"/>
      <c r="FRR108" s="88"/>
      <c r="FRS108" s="88"/>
      <c r="FRT108" s="89"/>
      <c r="FRU108" s="88"/>
      <c r="FRV108" s="88"/>
      <c r="FRW108" s="95"/>
      <c r="FRX108" s="88"/>
      <c r="FRY108" s="88"/>
      <c r="FRZ108" s="88"/>
      <c r="FSA108" s="88"/>
      <c r="FSB108" s="89"/>
      <c r="FSC108" s="88"/>
      <c r="FSD108" s="88"/>
      <c r="FSE108" s="95"/>
      <c r="FSF108" s="88"/>
      <c r="FSG108" s="88"/>
      <c r="FSH108" s="88"/>
      <c r="FSI108" s="88"/>
      <c r="FSJ108" s="89"/>
      <c r="FSK108" s="88"/>
      <c r="FSL108" s="88"/>
      <c r="FSM108" s="95"/>
      <c r="FSN108" s="88"/>
      <c r="FSO108" s="88"/>
      <c r="FSP108" s="88"/>
      <c r="FSQ108" s="88"/>
      <c r="FSR108" s="89"/>
      <c r="FSS108" s="88"/>
      <c r="FST108" s="88"/>
      <c r="FSU108" s="95"/>
      <c r="FSV108" s="88"/>
      <c r="FSW108" s="88"/>
      <c r="FSX108" s="88"/>
      <c r="FSY108" s="88"/>
      <c r="FSZ108" s="89"/>
      <c r="FTA108" s="88"/>
      <c r="FTB108" s="88"/>
      <c r="FTC108" s="95"/>
      <c r="FTD108" s="88"/>
      <c r="FTE108" s="88"/>
      <c r="FTF108" s="88"/>
      <c r="FTG108" s="88"/>
      <c r="FTH108" s="89"/>
      <c r="FTI108" s="88"/>
      <c r="FTJ108" s="88"/>
      <c r="FTK108" s="95"/>
      <c r="FTL108" s="88"/>
      <c r="FTM108" s="88"/>
      <c r="FTN108" s="88"/>
      <c r="FTO108" s="88"/>
      <c r="FTP108" s="89"/>
      <c r="FTQ108" s="88"/>
      <c r="FTR108" s="88"/>
      <c r="FTS108" s="95"/>
      <c r="FTT108" s="88"/>
      <c r="FTU108" s="88"/>
      <c r="FTV108" s="88"/>
      <c r="FTW108" s="88"/>
      <c r="FTX108" s="89"/>
      <c r="FTY108" s="88"/>
      <c r="FTZ108" s="88"/>
      <c r="FUA108" s="95"/>
      <c r="FUB108" s="88"/>
      <c r="FUC108" s="88"/>
      <c r="FUD108" s="88"/>
      <c r="FUE108" s="88"/>
      <c r="FUF108" s="89"/>
      <c r="FUG108" s="88"/>
      <c r="FUH108" s="88"/>
      <c r="FUI108" s="95"/>
      <c r="FUJ108" s="88"/>
      <c r="FUK108" s="88"/>
      <c r="FUL108" s="88"/>
      <c r="FUM108" s="88"/>
      <c r="FUN108" s="89"/>
      <c r="FUO108" s="88"/>
      <c r="FUP108" s="88"/>
      <c r="FUQ108" s="95"/>
      <c r="FUR108" s="88"/>
      <c r="FUS108" s="88"/>
      <c r="FUT108" s="88"/>
      <c r="FUU108" s="88"/>
      <c r="FUV108" s="89"/>
      <c r="FUW108" s="88"/>
      <c r="FUX108" s="88"/>
      <c r="FUY108" s="95"/>
      <c r="FUZ108" s="88"/>
      <c r="FVA108" s="88"/>
      <c r="FVB108" s="88"/>
      <c r="FVC108" s="88"/>
      <c r="FVD108" s="89"/>
      <c r="FVE108" s="88"/>
      <c r="FVF108" s="88"/>
      <c r="FVG108" s="95"/>
      <c r="FVH108" s="88"/>
      <c r="FVI108" s="88"/>
      <c r="FVJ108" s="88"/>
      <c r="FVK108" s="88"/>
      <c r="FVL108" s="89"/>
      <c r="FVM108" s="88"/>
      <c r="FVN108" s="88"/>
      <c r="FVO108" s="95"/>
      <c r="FVP108" s="88"/>
      <c r="FVQ108" s="88"/>
      <c r="FVR108" s="88"/>
      <c r="FVS108" s="88"/>
      <c r="FVT108" s="89"/>
      <c r="FVU108" s="88"/>
      <c r="FVV108" s="88"/>
      <c r="FVW108" s="95"/>
      <c r="FVX108" s="88"/>
      <c r="FVY108" s="88"/>
      <c r="FVZ108" s="88"/>
      <c r="FWA108" s="88"/>
      <c r="FWB108" s="89"/>
      <c r="FWC108" s="88"/>
      <c r="FWD108" s="88"/>
      <c r="FWE108" s="95"/>
      <c r="FWF108" s="88"/>
      <c r="FWG108" s="88"/>
      <c r="FWH108" s="88"/>
      <c r="FWI108" s="88"/>
      <c r="FWJ108" s="89"/>
      <c r="FWK108" s="88"/>
      <c r="FWL108" s="88"/>
      <c r="FWM108" s="95"/>
      <c r="FWN108" s="88"/>
      <c r="FWO108" s="88"/>
      <c r="FWP108" s="88"/>
      <c r="FWQ108" s="88"/>
      <c r="FWR108" s="89"/>
      <c r="FWS108" s="88"/>
      <c r="FWT108" s="88"/>
      <c r="FWU108" s="95"/>
      <c r="FWV108" s="88"/>
      <c r="FWW108" s="88"/>
      <c r="FWX108" s="88"/>
      <c r="FWY108" s="88"/>
      <c r="FWZ108" s="89"/>
      <c r="FXA108" s="88"/>
      <c r="FXB108" s="88"/>
      <c r="FXC108" s="95"/>
      <c r="FXD108" s="88"/>
      <c r="FXE108" s="88"/>
      <c r="FXF108" s="88"/>
      <c r="FXG108" s="88"/>
      <c r="FXH108" s="89"/>
      <c r="FXI108" s="88"/>
      <c r="FXJ108" s="88"/>
      <c r="FXK108" s="95"/>
      <c r="FXL108" s="88"/>
      <c r="FXM108" s="88"/>
      <c r="FXN108" s="88"/>
      <c r="FXO108" s="88"/>
      <c r="FXP108" s="89"/>
      <c r="FXQ108" s="88"/>
      <c r="FXR108" s="88"/>
      <c r="FXS108" s="95"/>
      <c r="FXT108" s="88"/>
      <c r="FXU108" s="88"/>
      <c r="FXV108" s="88"/>
      <c r="FXW108" s="88"/>
      <c r="FXX108" s="89"/>
      <c r="FXY108" s="88"/>
      <c r="FXZ108" s="88"/>
      <c r="FYA108" s="95"/>
      <c r="FYB108" s="88"/>
      <c r="FYC108" s="88"/>
      <c r="FYD108" s="88"/>
      <c r="FYE108" s="88"/>
      <c r="FYF108" s="89"/>
      <c r="FYG108" s="88"/>
      <c r="FYH108" s="88"/>
      <c r="FYI108" s="95"/>
      <c r="FYJ108" s="88"/>
      <c r="FYK108" s="88"/>
      <c r="FYL108" s="88"/>
      <c r="FYM108" s="88"/>
      <c r="FYN108" s="89"/>
      <c r="FYO108" s="88"/>
      <c r="FYP108" s="88"/>
      <c r="FYQ108" s="95"/>
      <c r="FYR108" s="88"/>
      <c r="FYS108" s="88"/>
      <c r="FYT108" s="88"/>
      <c r="FYU108" s="88"/>
      <c r="FYV108" s="89"/>
      <c r="FYW108" s="88"/>
      <c r="FYX108" s="88"/>
      <c r="FYY108" s="95"/>
      <c r="FYZ108" s="88"/>
      <c r="FZA108" s="88"/>
      <c r="FZB108" s="88"/>
      <c r="FZC108" s="88"/>
      <c r="FZD108" s="89"/>
      <c r="FZE108" s="88"/>
      <c r="FZF108" s="88"/>
      <c r="FZG108" s="95"/>
      <c r="FZH108" s="88"/>
      <c r="FZI108" s="88"/>
      <c r="FZJ108" s="88"/>
      <c r="FZK108" s="88"/>
      <c r="FZL108" s="89"/>
      <c r="FZM108" s="88"/>
      <c r="FZN108" s="88"/>
      <c r="FZO108" s="95"/>
      <c r="FZP108" s="88"/>
      <c r="FZQ108" s="88"/>
      <c r="FZR108" s="88"/>
      <c r="FZS108" s="88"/>
      <c r="FZT108" s="89"/>
      <c r="FZU108" s="88"/>
      <c r="FZV108" s="88"/>
      <c r="FZW108" s="95"/>
      <c r="FZX108" s="88"/>
      <c r="FZY108" s="88"/>
      <c r="FZZ108" s="88"/>
      <c r="GAA108" s="88"/>
      <c r="GAB108" s="89"/>
      <c r="GAC108" s="88"/>
      <c r="GAD108" s="88"/>
      <c r="GAE108" s="95"/>
      <c r="GAF108" s="88"/>
      <c r="GAG108" s="88"/>
      <c r="GAH108" s="88"/>
      <c r="GAI108" s="88"/>
      <c r="GAJ108" s="89"/>
      <c r="GAK108" s="88"/>
      <c r="GAL108" s="88"/>
      <c r="GAM108" s="95"/>
      <c r="GAN108" s="88"/>
      <c r="GAO108" s="88"/>
      <c r="GAP108" s="88"/>
      <c r="GAQ108" s="88"/>
      <c r="GAR108" s="89"/>
      <c r="GAS108" s="88"/>
      <c r="GAT108" s="88"/>
      <c r="GAU108" s="95"/>
      <c r="GAV108" s="88"/>
      <c r="GAW108" s="88"/>
      <c r="GAX108" s="88"/>
      <c r="GAY108" s="88"/>
      <c r="GAZ108" s="89"/>
      <c r="GBA108" s="88"/>
      <c r="GBB108" s="88"/>
      <c r="GBC108" s="95"/>
      <c r="GBD108" s="88"/>
      <c r="GBE108" s="88"/>
      <c r="GBF108" s="88"/>
      <c r="GBG108" s="88"/>
      <c r="GBH108" s="89"/>
      <c r="GBI108" s="88"/>
      <c r="GBJ108" s="88"/>
      <c r="GBK108" s="95"/>
      <c r="GBL108" s="88"/>
      <c r="GBM108" s="88"/>
      <c r="GBN108" s="88"/>
      <c r="GBO108" s="88"/>
      <c r="GBP108" s="89"/>
      <c r="GBQ108" s="88"/>
      <c r="GBR108" s="88"/>
      <c r="GBS108" s="95"/>
      <c r="GBT108" s="88"/>
      <c r="GBU108" s="88"/>
      <c r="GBV108" s="88"/>
      <c r="GBW108" s="88"/>
      <c r="GBX108" s="89"/>
      <c r="GBY108" s="88"/>
      <c r="GBZ108" s="88"/>
      <c r="GCA108" s="95"/>
      <c r="GCB108" s="88"/>
      <c r="GCC108" s="88"/>
      <c r="GCD108" s="88"/>
      <c r="GCE108" s="88"/>
      <c r="GCF108" s="89"/>
      <c r="GCG108" s="88"/>
      <c r="GCH108" s="88"/>
      <c r="GCI108" s="95"/>
      <c r="GCJ108" s="88"/>
      <c r="GCK108" s="88"/>
      <c r="GCL108" s="88"/>
      <c r="GCM108" s="88"/>
      <c r="GCN108" s="89"/>
      <c r="GCO108" s="88"/>
      <c r="GCP108" s="88"/>
      <c r="GCQ108" s="95"/>
      <c r="GCR108" s="88"/>
      <c r="GCS108" s="88"/>
      <c r="GCT108" s="88"/>
      <c r="GCU108" s="88"/>
      <c r="GCV108" s="89"/>
      <c r="GCW108" s="88"/>
      <c r="GCX108" s="88"/>
      <c r="GCY108" s="95"/>
      <c r="GCZ108" s="88"/>
      <c r="GDA108" s="88"/>
      <c r="GDB108" s="88"/>
      <c r="GDC108" s="88"/>
      <c r="GDD108" s="89"/>
      <c r="GDE108" s="88"/>
      <c r="GDF108" s="88"/>
      <c r="GDG108" s="95"/>
      <c r="GDH108" s="88"/>
      <c r="GDI108" s="88"/>
      <c r="GDJ108" s="88"/>
      <c r="GDK108" s="88"/>
      <c r="GDL108" s="89"/>
      <c r="GDM108" s="88"/>
      <c r="GDN108" s="88"/>
      <c r="GDO108" s="95"/>
      <c r="GDP108" s="88"/>
      <c r="GDQ108" s="88"/>
      <c r="GDR108" s="88"/>
      <c r="GDS108" s="88"/>
      <c r="GDT108" s="89"/>
      <c r="GDU108" s="88"/>
      <c r="GDV108" s="88"/>
      <c r="GDW108" s="95"/>
      <c r="GDX108" s="88"/>
      <c r="GDY108" s="88"/>
      <c r="GDZ108" s="88"/>
      <c r="GEA108" s="88"/>
      <c r="GEB108" s="89"/>
      <c r="GEC108" s="88"/>
      <c r="GED108" s="88"/>
      <c r="GEE108" s="95"/>
      <c r="GEF108" s="88"/>
      <c r="GEG108" s="88"/>
      <c r="GEH108" s="88"/>
      <c r="GEI108" s="88"/>
      <c r="GEJ108" s="89"/>
      <c r="GEK108" s="88"/>
      <c r="GEL108" s="88"/>
      <c r="GEM108" s="95"/>
      <c r="GEN108" s="88"/>
      <c r="GEO108" s="88"/>
      <c r="GEP108" s="88"/>
      <c r="GEQ108" s="88"/>
      <c r="GER108" s="89"/>
      <c r="GES108" s="88"/>
      <c r="GET108" s="88"/>
      <c r="GEU108" s="95"/>
      <c r="GEV108" s="88"/>
      <c r="GEW108" s="88"/>
      <c r="GEX108" s="88"/>
      <c r="GEY108" s="88"/>
      <c r="GEZ108" s="89"/>
      <c r="GFA108" s="88"/>
      <c r="GFB108" s="88"/>
      <c r="GFC108" s="95"/>
      <c r="GFD108" s="88"/>
      <c r="GFE108" s="88"/>
      <c r="GFF108" s="88"/>
      <c r="GFG108" s="88"/>
      <c r="GFH108" s="89"/>
      <c r="GFI108" s="88"/>
      <c r="GFJ108" s="88"/>
      <c r="GFK108" s="95"/>
      <c r="GFL108" s="88"/>
      <c r="GFM108" s="88"/>
      <c r="GFN108" s="88"/>
      <c r="GFO108" s="88"/>
      <c r="GFP108" s="89"/>
      <c r="GFQ108" s="88"/>
      <c r="GFR108" s="88"/>
      <c r="GFS108" s="95"/>
      <c r="GFT108" s="88"/>
      <c r="GFU108" s="88"/>
      <c r="GFV108" s="88"/>
      <c r="GFW108" s="88"/>
      <c r="GFX108" s="89"/>
      <c r="GFY108" s="88"/>
      <c r="GFZ108" s="88"/>
      <c r="GGA108" s="95"/>
      <c r="GGB108" s="88"/>
      <c r="GGC108" s="88"/>
      <c r="GGD108" s="88"/>
      <c r="GGE108" s="88"/>
      <c r="GGF108" s="89"/>
      <c r="GGG108" s="88"/>
      <c r="GGH108" s="88"/>
      <c r="GGI108" s="95"/>
      <c r="GGJ108" s="88"/>
      <c r="GGK108" s="88"/>
      <c r="GGL108" s="88"/>
      <c r="GGM108" s="88"/>
      <c r="GGN108" s="89"/>
      <c r="GGO108" s="88"/>
      <c r="GGP108" s="88"/>
      <c r="GGQ108" s="95"/>
      <c r="GGR108" s="88"/>
      <c r="GGS108" s="88"/>
      <c r="GGT108" s="88"/>
      <c r="GGU108" s="88"/>
      <c r="GGV108" s="89"/>
      <c r="GGW108" s="88"/>
      <c r="GGX108" s="88"/>
      <c r="GGY108" s="95"/>
      <c r="GGZ108" s="88"/>
      <c r="GHA108" s="88"/>
      <c r="GHB108" s="88"/>
      <c r="GHC108" s="88"/>
      <c r="GHD108" s="89"/>
      <c r="GHE108" s="88"/>
      <c r="GHF108" s="88"/>
      <c r="GHG108" s="95"/>
      <c r="GHH108" s="88"/>
      <c r="GHI108" s="88"/>
      <c r="GHJ108" s="88"/>
      <c r="GHK108" s="88"/>
      <c r="GHL108" s="89"/>
      <c r="GHM108" s="88"/>
      <c r="GHN108" s="88"/>
      <c r="GHO108" s="95"/>
      <c r="GHP108" s="88"/>
      <c r="GHQ108" s="88"/>
      <c r="GHR108" s="88"/>
      <c r="GHS108" s="88"/>
      <c r="GHT108" s="89"/>
      <c r="GHU108" s="88"/>
      <c r="GHV108" s="88"/>
      <c r="GHW108" s="95"/>
      <c r="GHX108" s="88"/>
      <c r="GHY108" s="88"/>
      <c r="GHZ108" s="88"/>
      <c r="GIA108" s="88"/>
      <c r="GIB108" s="89"/>
      <c r="GIC108" s="88"/>
      <c r="GID108" s="88"/>
      <c r="GIE108" s="95"/>
      <c r="GIF108" s="88"/>
      <c r="GIG108" s="88"/>
      <c r="GIH108" s="88"/>
      <c r="GII108" s="88"/>
      <c r="GIJ108" s="89"/>
      <c r="GIK108" s="88"/>
      <c r="GIL108" s="88"/>
      <c r="GIM108" s="95"/>
      <c r="GIN108" s="88"/>
      <c r="GIO108" s="88"/>
      <c r="GIP108" s="88"/>
      <c r="GIQ108" s="88"/>
      <c r="GIR108" s="89"/>
      <c r="GIS108" s="88"/>
      <c r="GIT108" s="88"/>
      <c r="GIU108" s="95"/>
      <c r="GIV108" s="88"/>
      <c r="GIW108" s="88"/>
      <c r="GIX108" s="88"/>
      <c r="GIY108" s="88"/>
      <c r="GIZ108" s="89"/>
      <c r="GJA108" s="88"/>
      <c r="GJB108" s="88"/>
      <c r="GJC108" s="95"/>
      <c r="GJD108" s="88"/>
      <c r="GJE108" s="88"/>
      <c r="GJF108" s="88"/>
      <c r="GJG108" s="88"/>
      <c r="GJH108" s="89"/>
      <c r="GJI108" s="88"/>
      <c r="GJJ108" s="88"/>
      <c r="GJK108" s="95"/>
      <c r="GJL108" s="88"/>
      <c r="GJM108" s="88"/>
      <c r="GJN108" s="88"/>
      <c r="GJO108" s="88"/>
      <c r="GJP108" s="89"/>
      <c r="GJQ108" s="88"/>
      <c r="GJR108" s="88"/>
      <c r="GJS108" s="95"/>
      <c r="GJT108" s="88"/>
      <c r="GJU108" s="88"/>
      <c r="GJV108" s="88"/>
      <c r="GJW108" s="88"/>
      <c r="GJX108" s="89"/>
      <c r="GJY108" s="88"/>
      <c r="GJZ108" s="88"/>
      <c r="GKA108" s="95"/>
      <c r="GKB108" s="88"/>
      <c r="GKC108" s="88"/>
      <c r="GKD108" s="88"/>
      <c r="GKE108" s="88"/>
      <c r="GKF108" s="89"/>
      <c r="GKG108" s="88"/>
      <c r="GKH108" s="88"/>
      <c r="GKI108" s="95"/>
      <c r="GKJ108" s="88"/>
      <c r="GKK108" s="88"/>
      <c r="GKL108" s="88"/>
      <c r="GKM108" s="88"/>
      <c r="GKN108" s="89"/>
      <c r="GKO108" s="88"/>
      <c r="GKP108" s="88"/>
      <c r="GKQ108" s="95"/>
      <c r="GKR108" s="88"/>
      <c r="GKS108" s="88"/>
      <c r="GKT108" s="88"/>
      <c r="GKU108" s="88"/>
      <c r="GKV108" s="89"/>
      <c r="GKW108" s="88"/>
      <c r="GKX108" s="88"/>
      <c r="GKY108" s="95"/>
      <c r="GKZ108" s="88"/>
      <c r="GLA108" s="88"/>
      <c r="GLB108" s="88"/>
      <c r="GLC108" s="88"/>
      <c r="GLD108" s="89"/>
      <c r="GLE108" s="88"/>
      <c r="GLF108" s="88"/>
      <c r="GLG108" s="95"/>
      <c r="GLH108" s="88"/>
      <c r="GLI108" s="88"/>
      <c r="GLJ108" s="88"/>
      <c r="GLK108" s="88"/>
      <c r="GLL108" s="89"/>
      <c r="GLM108" s="88"/>
      <c r="GLN108" s="88"/>
      <c r="GLO108" s="95"/>
      <c r="GLP108" s="88"/>
      <c r="GLQ108" s="88"/>
      <c r="GLR108" s="88"/>
      <c r="GLS108" s="88"/>
      <c r="GLT108" s="89"/>
      <c r="GLU108" s="88"/>
      <c r="GLV108" s="88"/>
      <c r="GLW108" s="95"/>
      <c r="GLX108" s="88"/>
      <c r="GLY108" s="88"/>
      <c r="GLZ108" s="88"/>
      <c r="GMA108" s="88"/>
      <c r="GMB108" s="89"/>
      <c r="GMC108" s="88"/>
      <c r="GMD108" s="88"/>
      <c r="GME108" s="95"/>
      <c r="GMF108" s="88"/>
      <c r="GMG108" s="88"/>
      <c r="GMH108" s="88"/>
      <c r="GMI108" s="88"/>
      <c r="GMJ108" s="89"/>
      <c r="GMK108" s="88"/>
      <c r="GML108" s="88"/>
      <c r="GMM108" s="95"/>
      <c r="GMN108" s="88"/>
      <c r="GMO108" s="88"/>
      <c r="GMP108" s="88"/>
      <c r="GMQ108" s="88"/>
      <c r="GMR108" s="89"/>
      <c r="GMS108" s="88"/>
      <c r="GMT108" s="88"/>
      <c r="GMU108" s="95"/>
      <c r="GMV108" s="88"/>
      <c r="GMW108" s="88"/>
      <c r="GMX108" s="88"/>
      <c r="GMY108" s="88"/>
      <c r="GMZ108" s="89"/>
      <c r="GNA108" s="88"/>
      <c r="GNB108" s="88"/>
      <c r="GNC108" s="95"/>
      <c r="GND108" s="88"/>
      <c r="GNE108" s="88"/>
      <c r="GNF108" s="88"/>
      <c r="GNG108" s="88"/>
      <c r="GNH108" s="89"/>
      <c r="GNI108" s="88"/>
      <c r="GNJ108" s="88"/>
      <c r="GNK108" s="95"/>
      <c r="GNL108" s="88"/>
      <c r="GNM108" s="88"/>
      <c r="GNN108" s="88"/>
      <c r="GNO108" s="88"/>
      <c r="GNP108" s="89"/>
      <c r="GNQ108" s="88"/>
      <c r="GNR108" s="88"/>
      <c r="GNS108" s="95"/>
      <c r="GNT108" s="88"/>
      <c r="GNU108" s="88"/>
      <c r="GNV108" s="88"/>
      <c r="GNW108" s="88"/>
      <c r="GNX108" s="89"/>
      <c r="GNY108" s="88"/>
      <c r="GNZ108" s="88"/>
      <c r="GOA108" s="95"/>
      <c r="GOB108" s="88"/>
      <c r="GOC108" s="88"/>
      <c r="GOD108" s="88"/>
      <c r="GOE108" s="88"/>
      <c r="GOF108" s="89"/>
      <c r="GOG108" s="88"/>
      <c r="GOH108" s="88"/>
      <c r="GOI108" s="95"/>
      <c r="GOJ108" s="88"/>
      <c r="GOK108" s="88"/>
      <c r="GOL108" s="88"/>
      <c r="GOM108" s="88"/>
      <c r="GON108" s="89"/>
      <c r="GOO108" s="88"/>
      <c r="GOP108" s="88"/>
      <c r="GOQ108" s="95"/>
      <c r="GOR108" s="88"/>
      <c r="GOS108" s="88"/>
      <c r="GOT108" s="88"/>
      <c r="GOU108" s="88"/>
      <c r="GOV108" s="89"/>
      <c r="GOW108" s="88"/>
      <c r="GOX108" s="88"/>
      <c r="GOY108" s="95"/>
      <c r="GOZ108" s="88"/>
      <c r="GPA108" s="88"/>
      <c r="GPB108" s="88"/>
      <c r="GPC108" s="88"/>
      <c r="GPD108" s="89"/>
      <c r="GPE108" s="88"/>
      <c r="GPF108" s="88"/>
      <c r="GPG108" s="95"/>
      <c r="GPH108" s="88"/>
      <c r="GPI108" s="88"/>
      <c r="GPJ108" s="88"/>
      <c r="GPK108" s="88"/>
      <c r="GPL108" s="89"/>
      <c r="GPM108" s="88"/>
      <c r="GPN108" s="88"/>
      <c r="GPO108" s="95"/>
      <c r="GPP108" s="88"/>
      <c r="GPQ108" s="88"/>
      <c r="GPR108" s="88"/>
      <c r="GPS108" s="88"/>
      <c r="GPT108" s="89"/>
      <c r="GPU108" s="88"/>
      <c r="GPV108" s="88"/>
      <c r="GPW108" s="95"/>
      <c r="GPX108" s="88"/>
      <c r="GPY108" s="88"/>
      <c r="GPZ108" s="88"/>
      <c r="GQA108" s="88"/>
      <c r="GQB108" s="89"/>
      <c r="GQC108" s="88"/>
      <c r="GQD108" s="88"/>
      <c r="GQE108" s="95"/>
      <c r="GQF108" s="88"/>
      <c r="GQG108" s="88"/>
      <c r="GQH108" s="88"/>
      <c r="GQI108" s="88"/>
      <c r="GQJ108" s="89"/>
      <c r="GQK108" s="88"/>
      <c r="GQL108" s="88"/>
      <c r="GQM108" s="95"/>
      <c r="GQN108" s="88"/>
      <c r="GQO108" s="88"/>
      <c r="GQP108" s="88"/>
      <c r="GQQ108" s="88"/>
      <c r="GQR108" s="89"/>
      <c r="GQS108" s="88"/>
      <c r="GQT108" s="88"/>
      <c r="GQU108" s="95"/>
      <c r="GQV108" s="88"/>
      <c r="GQW108" s="88"/>
      <c r="GQX108" s="88"/>
      <c r="GQY108" s="88"/>
      <c r="GQZ108" s="89"/>
      <c r="GRA108" s="88"/>
      <c r="GRB108" s="88"/>
      <c r="GRC108" s="95"/>
      <c r="GRD108" s="88"/>
      <c r="GRE108" s="88"/>
      <c r="GRF108" s="88"/>
      <c r="GRG108" s="88"/>
      <c r="GRH108" s="89"/>
      <c r="GRI108" s="88"/>
      <c r="GRJ108" s="88"/>
      <c r="GRK108" s="95"/>
      <c r="GRL108" s="88"/>
      <c r="GRM108" s="88"/>
      <c r="GRN108" s="88"/>
      <c r="GRO108" s="88"/>
      <c r="GRP108" s="89"/>
      <c r="GRQ108" s="88"/>
      <c r="GRR108" s="88"/>
      <c r="GRS108" s="95"/>
      <c r="GRT108" s="88"/>
      <c r="GRU108" s="88"/>
      <c r="GRV108" s="88"/>
      <c r="GRW108" s="88"/>
      <c r="GRX108" s="89"/>
      <c r="GRY108" s="88"/>
      <c r="GRZ108" s="88"/>
      <c r="GSA108" s="95"/>
      <c r="GSB108" s="88"/>
      <c r="GSC108" s="88"/>
      <c r="GSD108" s="88"/>
      <c r="GSE108" s="88"/>
      <c r="GSF108" s="89"/>
      <c r="GSG108" s="88"/>
      <c r="GSH108" s="88"/>
      <c r="GSI108" s="95"/>
      <c r="GSJ108" s="88"/>
      <c r="GSK108" s="88"/>
      <c r="GSL108" s="88"/>
      <c r="GSM108" s="88"/>
      <c r="GSN108" s="89"/>
      <c r="GSO108" s="88"/>
      <c r="GSP108" s="88"/>
      <c r="GSQ108" s="95"/>
      <c r="GSR108" s="88"/>
      <c r="GSS108" s="88"/>
      <c r="GST108" s="88"/>
      <c r="GSU108" s="88"/>
      <c r="GSV108" s="89"/>
      <c r="GSW108" s="88"/>
      <c r="GSX108" s="88"/>
      <c r="GSY108" s="95"/>
      <c r="GSZ108" s="88"/>
      <c r="GTA108" s="88"/>
      <c r="GTB108" s="88"/>
      <c r="GTC108" s="88"/>
      <c r="GTD108" s="89"/>
      <c r="GTE108" s="88"/>
      <c r="GTF108" s="88"/>
      <c r="GTG108" s="95"/>
      <c r="GTH108" s="88"/>
      <c r="GTI108" s="88"/>
      <c r="GTJ108" s="88"/>
      <c r="GTK108" s="88"/>
      <c r="GTL108" s="89"/>
      <c r="GTM108" s="88"/>
      <c r="GTN108" s="88"/>
      <c r="GTO108" s="95"/>
      <c r="GTP108" s="88"/>
      <c r="GTQ108" s="88"/>
      <c r="GTR108" s="88"/>
      <c r="GTS108" s="88"/>
      <c r="GTT108" s="89"/>
      <c r="GTU108" s="88"/>
      <c r="GTV108" s="88"/>
      <c r="GTW108" s="95"/>
      <c r="GTX108" s="88"/>
      <c r="GTY108" s="88"/>
      <c r="GTZ108" s="88"/>
      <c r="GUA108" s="88"/>
      <c r="GUB108" s="89"/>
      <c r="GUC108" s="88"/>
      <c r="GUD108" s="88"/>
      <c r="GUE108" s="95"/>
      <c r="GUF108" s="88"/>
      <c r="GUG108" s="88"/>
      <c r="GUH108" s="88"/>
      <c r="GUI108" s="88"/>
      <c r="GUJ108" s="89"/>
      <c r="GUK108" s="88"/>
      <c r="GUL108" s="88"/>
      <c r="GUM108" s="95"/>
      <c r="GUN108" s="88"/>
      <c r="GUO108" s="88"/>
      <c r="GUP108" s="88"/>
      <c r="GUQ108" s="88"/>
      <c r="GUR108" s="89"/>
      <c r="GUS108" s="88"/>
      <c r="GUT108" s="88"/>
      <c r="GUU108" s="95"/>
      <c r="GUV108" s="88"/>
      <c r="GUW108" s="88"/>
      <c r="GUX108" s="88"/>
      <c r="GUY108" s="88"/>
      <c r="GUZ108" s="89"/>
      <c r="GVA108" s="88"/>
      <c r="GVB108" s="88"/>
      <c r="GVC108" s="95"/>
      <c r="GVD108" s="88"/>
      <c r="GVE108" s="88"/>
      <c r="GVF108" s="88"/>
      <c r="GVG108" s="88"/>
      <c r="GVH108" s="89"/>
      <c r="GVI108" s="88"/>
      <c r="GVJ108" s="88"/>
      <c r="GVK108" s="95"/>
      <c r="GVL108" s="88"/>
      <c r="GVM108" s="88"/>
      <c r="GVN108" s="88"/>
      <c r="GVO108" s="88"/>
      <c r="GVP108" s="89"/>
      <c r="GVQ108" s="88"/>
      <c r="GVR108" s="88"/>
      <c r="GVS108" s="95"/>
      <c r="GVT108" s="88"/>
      <c r="GVU108" s="88"/>
      <c r="GVV108" s="88"/>
      <c r="GVW108" s="88"/>
      <c r="GVX108" s="89"/>
      <c r="GVY108" s="88"/>
      <c r="GVZ108" s="88"/>
      <c r="GWA108" s="95"/>
      <c r="GWB108" s="88"/>
      <c r="GWC108" s="88"/>
      <c r="GWD108" s="88"/>
      <c r="GWE108" s="88"/>
      <c r="GWF108" s="89"/>
      <c r="GWG108" s="88"/>
      <c r="GWH108" s="88"/>
      <c r="GWI108" s="95"/>
      <c r="GWJ108" s="88"/>
      <c r="GWK108" s="88"/>
      <c r="GWL108" s="88"/>
      <c r="GWM108" s="88"/>
      <c r="GWN108" s="89"/>
      <c r="GWO108" s="88"/>
      <c r="GWP108" s="88"/>
      <c r="GWQ108" s="95"/>
      <c r="GWR108" s="88"/>
      <c r="GWS108" s="88"/>
      <c r="GWT108" s="88"/>
      <c r="GWU108" s="88"/>
      <c r="GWV108" s="89"/>
      <c r="GWW108" s="88"/>
      <c r="GWX108" s="88"/>
      <c r="GWY108" s="95"/>
      <c r="GWZ108" s="88"/>
      <c r="GXA108" s="88"/>
      <c r="GXB108" s="88"/>
      <c r="GXC108" s="88"/>
      <c r="GXD108" s="89"/>
      <c r="GXE108" s="88"/>
      <c r="GXF108" s="88"/>
      <c r="GXG108" s="95"/>
      <c r="GXH108" s="88"/>
      <c r="GXI108" s="88"/>
      <c r="GXJ108" s="88"/>
      <c r="GXK108" s="88"/>
      <c r="GXL108" s="89"/>
      <c r="GXM108" s="88"/>
      <c r="GXN108" s="88"/>
      <c r="GXO108" s="95"/>
      <c r="GXP108" s="88"/>
      <c r="GXQ108" s="88"/>
      <c r="GXR108" s="88"/>
      <c r="GXS108" s="88"/>
      <c r="GXT108" s="89"/>
      <c r="GXU108" s="88"/>
      <c r="GXV108" s="88"/>
      <c r="GXW108" s="95"/>
      <c r="GXX108" s="88"/>
      <c r="GXY108" s="88"/>
      <c r="GXZ108" s="88"/>
      <c r="GYA108" s="88"/>
      <c r="GYB108" s="89"/>
      <c r="GYC108" s="88"/>
      <c r="GYD108" s="88"/>
      <c r="GYE108" s="95"/>
      <c r="GYF108" s="88"/>
      <c r="GYG108" s="88"/>
      <c r="GYH108" s="88"/>
      <c r="GYI108" s="88"/>
      <c r="GYJ108" s="89"/>
      <c r="GYK108" s="88"/>
      <c r="GYL108" s="88"/>
      <c r="GYM108" s="95"/>
      <c r="GYN108" s="88"/>
      <c r="GYO108" s="88"/>
      <c r="GYP108" s="88"/>
      <c r="GYQ108" s="88"/>
      <c r="GYR108" s="89"/>
      <c r="GYS108" s="88"/>
      <c r="GYT108" s="88"/>
      <c r="GYU108" s="95"/>
      <c r="GYV108" s="88"/>
      <c r="GYW108" s="88"/>
      <c r="GYX108" s="88"/>
      <c r="GYY108" s="88"/>
      <c r="GYZ108" s="89"/>
      <c r="GZA108" s="88"/>
      <c r="GZB108" s="88"/>
      <c r="GZC108" s="95"/>
      <c r="GZD108" s="88"/>
      <c r="GZE108" s="88"/>
      <c r="GZF108" s="88"/>
      <c r="GZG108" s="88"/>
      <c r="GZH108" s="89"/>
      <c r="GZI108" s="88"/>
      <c r="GZJ108" s="88"/>
      <c r="GZK108" s="95"/>
      <c r="GZL108" s="88"/>
      <c r="GZM108" s="88"/>
      <c r="GZN108" s="88"/>
      <c r="GZO108" s="88"/>
      <c r="GZP108" s="89"/>
      <c r="GZQ108" s="88"/>
      <c r="GZR108" s="88"/>
      <c r="GZS108" s="95"/>
      <c r="GZT108" s="88"/>
      <c r="GZU108" s="88"/>
      <c r="GZV108" s="88"/>
      <c r="GZW108" s="88"/>
      <c r="GZX108" s="89"/>
      <c r="GZY108" s="88"/>
      <c r="GZZ108" s="88"/>
      <c r="HAA108" s="95"/>
      <c r="HAB108" s="88"/>
      <c r="HAC108" s="88"/>
      <c r="HAD108" s="88"/>
      <c r="HAE108" s="88"/>
      <c r="HAF108" s="89"/>
      <c r="HAG108" s="88"/>
      <c r="HAH108" s="88"/>
      <c r="HAI108" s="95"/>
      <c r="HAJ108" s="88"/>
      <c r="HAK108" s="88"/>
      <c r="HAL108" s="88"/>
      <c r="HAM108" s="88"/>
      <c r="HAN108" s="89"/>
      <c r="HAO108" s="88"/>
      <c r="HAP108" s="88"/>
      <c r="HAQ108" s="95"/>
      <c r="HAR108" s="88"/>
      <c r="HAS108" s="88"/>
      <c r="HAT108" s="88"/>
      <c r="HAU108" s="88"/>
      <c r="HAV108" s="89"/>
      <c r="HAW108" s="88"/>
      <c r="HAX108" s="88"/>
      <c r="HAY108" s="95"/>
      <c r="HAZ108" s="88"/>
      <c r="HBA108" s="88"/>
      <c r="HBB108" s="88"/>
      <c r="HBC108" s="88"/>
      <c r="HBD108" s="89"/>
      <c r="HBE108" s="88"/>
      <c r="HBF108" s="88"/>
      <c r="HBG108" s="95"/>
      <c r="HBH108" s="88"/>
      <c r="HBI108" s="88"/>
      <c r="HBJ108" s="88"/>
      <c r="HBK108" s="88"/>
      <c r="HBL108" s="89"/>
      <c r="HBM108" s="88"/>
      <c r="HBN108" s="88"/>
      <c r="HBO108" s="95"/>
      <c r="HBP108" s="88"/>
      <c r="HBQ108" s="88"/>
      <c r="HBR108" s="88"/>
      <c r="HBS108" s="88"/>
      <c r="HBT108" s="89"/>
      <c r="HBU108" s="88"/>
      <c r="HBV108" s="88"/>
      <c r="HBW108" s="95"/>
      <c r="HBX108" s="88"/>
      <c r="HBY108" s="88"/>
      <c r="HBZ108" s="88"/>
      <c r="HCA108" s="88"/>
      <c r="HCB108" s="89"/>
      <c r="HCC108" s="88"/>
      <c r="HCD108" s="88"/>
      <c r="HCE108" s="95"/>
      <c r="HCF108" s="88"/>
      <c r="HCG108" s="88"/>
      <c r="HCH108" s="88"/>
      <c r="HCI108" s="88"/>
      <c r="HCJ108" s="89"/>
      <c r="HCK108" s="88"/>
      <c r="HCL108" s="88"/>
      <c r="HCM108" s="95"/>
      <c r="HCN108" s="88"/>
      <c r="HCO108" s="88"/>
      <c r="HCP108" s="88"/>
      <c r="HCQ108" s="88"/>
      <c r="HCR108" s="89"/>
      <c r="HCS108" s="88"/>
      <c r="HCT108" s="88"/>
      <c r="HCU108" s="95"/>
      <c r="HCV108" s="88"/>
      <c r="HCW108" s="88"/>
      <c r="HCX108" s="88"/>
      <c r="HCY108" s="88"/>
      <c r="HCZ108" s="89"/>
      <c r="HDA108" s="88"/>
      <c r="HDB108" s="88"/>
      <c r="HDC108" s="95"/>
      <c r="HDD108" s="88"/>
      <c r="HDE108" s="88"/>
      <c r="HDF108" s="88"/>
      <c r="HDG108" s="88"/>
      <c r="HDH108" s="89"/>
      <c r="HDI108" s="88"/>
      <c r="HDJ108" s="88"/>
      <c r="HDK108" s="95"/>
      <c r="HDL108" s="88"/>
      <c r="HDM108" s="88"/>
      <c r="HDN108" s="88"/>
      <c r="HDO108" s="88"/>
      <c r="HDP108" s="89"/>
      <c r="HDQ108" s="88"/>
      <c r="HDR108" s="88"/>
      <c r="HDS108" s="95"/>
      <c r="HDT108" s="88"/>
      <c r="HDU108" s="88"/>
      <c r="HDV108" s="88"/>
      <c r="HDW108" s="88"/>
      <c r="HDX108" s="89"/>
      <c r="HDY108" s="88"/>
      <c r="HDZ108" s="88"/>
      <c r="HEA108" s="95"/>
      <c r="HEB108" s="88"/>
      <c r="HEC108" s="88"/>
      <c r="HED108" s="88"/>
      <c r="HEE108" s="88"/>
      <c r="HEF108" s="89"/>
      <c r="HEG108" s="88"/>
      <c r="HEH108" s="88"/>
      <c r="HEI108" s="95"/>
      <c r="HEJ108" s="88"/>
      <c r="HEK108" s="88"/>
      <c r="HEL108" s="88"/>
      <c r="HEM108" s="88"/>
      <c r="HEN108" s="89"/>
      <c r="HEO108" s="88"/>
      <c r="HEP108" s="88"/>
      <c r="HEQ108" s="95"/>
      <c r="HER108" s="88"/>
      <c r="HES108" s="88"/>
      <c r="HET108" s="88"/>
      <c r="HEU108" s="88"/>
      <c r="HEV108" s="89"/>
      <c r="HEW108" s="88"/>
      <c r="HEX108" s="88"/>
      <c r="HEY108" s="95"/>
      <c r="HEZ108" s="88"/>
      <c r="HFA108" s="88"/>
      <c r="HFB108" s="88"/>
      <c r="HFC108" s="88"/>
      <c r="HFD108" s="89"/>
      <c r="HFE108" s="88"/>
      <c r="HFF108" s="88"/>
      <c r="HFG108" s="95"/>
      <c r="HFH108" s="88"/>
      <c r="HFI108" s="88"/>
      <c r="HFJ108" s="88"/>
      <c r="HFK108" s="88"/>
      <c r="HFL108" s="89"/>
      <c r="HFM108" s="88"/>
      <c r="HFN108" s="88"/>
      <c r="HFO108" s="95"/>
      <c r="HFP108" s="88"/>
      <c r="HFQ108" s="88"/>
      <c r="HFR108" s="88"/>
      <c r="HFS108" s="88"/>
      <c r="HFT108" s="89"/>
      <c r="HFU108" s="88"/>
      <c r="HFV108" s="88"/>
      <c r="HFW108" s="95"/>
      <c r="HFX108" s="88"/>
      <c r="HFY108" s="88"/>
      <c r="HFZ108" s="88"/>
      <c r="HGA108" s="88"/>
      <c r="HGB108" s="89"/>
      <c r="HGC108" s="88"/>
      <c r="HGD108" s="88"/>
      <c r="HGE108" s="95"/>
      <c r="HGF108" s="88"/>
      <c r="HGG108" s="88"/>
      <c r="HGH108" s="88"/>
      <c r="HGI108" s="88"/>
      <c r="HGJ108" s="89"/>
      <c r="HGK108" s="88"/>
      <c r="HGL108" s="88"/>
      <c r="HGM108" s="95"/>
      <c r="HGN108" s="88"/>
      <c r="HGO108" s="88"/>
      <c r="HGP108" s="88"/>
      <c r="HGQ108" s="88"/>
      <c r="HGR108" s="89"/>
      <c r="HGS108" s="88"/>
      <c r="HGT108" s="88"/>
      <c r="HGU108" s="95"/>
      <c r="HGV108" s="88"/>
      <c r="HGW108" s="88"/>
      <c r="HGX108" s="88"/>
      <c r="HGY108" s="88"/>
      <c r="HGZ108" s="89"/>
      <c r="HHA108" s="88"/>
      <c r="HHB108" s="88"/>
      <c r="HHC108" s="95"/>
      <c r="HHD108" s="88"/>
      <c r="HHE108" s="88"/>
      <c r="HHF108" s="88"/>
      <c r="HHG108" s="88"/>
      <c r="HHH108" s="89"/>
      <c r="HHI108" s="88"/>
      <c r="HHJ108" s="88"/>
      <c r="HHK108" s="95"/>
      <c r="HHL108" s="88"/>
      <c r="HHM108" s="88"/>
      <c r="HHN108" s="88"/>
      <c r="HHO108" s="88"/>
      <c r="HHP108" s="89"/>
      <c r="HHQ108" s="88"/>
      <c r="HHR108" s="88"/>
      <c r="HHS108" s="95"/>
      <c r="HHT108" s="88"/>
      <c r="HHU108" s="88"/>
      <c r="HHV108" s="88"/>
      <c r="HHW108" s="88"/>
      <c r="HHX108" s="89"/>
      <c r="HHY108" s="88"/>
      <c r="HHZ108" s="88"/>
      <c r="HIA108" s="95"/>
      <c r="HIB108" s="88"/>
      <c r="HIC108" s="88"/>
      <c r="HID108" s="88"/>
      <c r="HIE108" s="88"/>
      <c r="HIF108" s="89"/>
      <c r="HIG108" s="88"/>
      <c r="HIH108" s="88"/>
      <c r="HII108" s="95"/>
      <c r="HIJ108" s="88"/>
      <c r="HIK108" s="88"/>
      <c r="HIL108" s="88"/>
      <c r="HIM108" s="88"/>
      <c r="HIN108" s="89"/>
      <c r="HIO108" s="88"/>
      <c r="HIP108" s="88"/>
      <c r="HIQ108" s="95"/>
      <c r="HIR108" s="88"/>
      <c r="HIS108" s="88"/>
      <c r="HIT108" s="88"/>
      <c r="HIU108" s="88"/>
      <c r="HIV108" s="89"/>
      <c r="HIW108" s="88"/>
      <c r="HIX108" s="88"/>
      <c r="HIY108" s="95"/>
      <c r="HIZ108" s="88"/>
      <c r="HJA108" s="88"/>
      <c r="HJB108" s="88"/>
      <c r="HJC108" s="88"/>
      <c r="HJD108" s="89"/>
      <c r="HJE108" s="88"/>
      <c r="HJF108" s="88"/>
      <c r="HJG108" s="95"/>
      <c r="HJH108" s="88"/>
      <c r="HJI108" s="88"/>
      <c r="HJJ108" s="88"/>
      <c r="HJK108" s="88"/>
      <c r="HJL108" s="89"/>
      <c r="HJM108" s="88"/>
      <c r="HJN108" s="88"/>
      <c r="HJO108" s="95"/>
      <c r="HJP108" s="88"/>
      <c r="HJQ108" s="88"/>
      <c r="HJR108" s="88"/>
      <c r="HJS108" s="88"/>
      <c r="HJT108" s="89"/>
      <c r="HJU108" s="88"/>
      <c r="HJV108" s="88"/>
      <c r="HJW108" s="95"/>
      <c r="HJX108" s="88"/>
      <c r="HJY108" s="88"/>
      <c r="HJZ108" s="88"/>
      <c r="HKA108" s="88"/>
      <c r="HKB108" s="89"/>
      <c r="HKC108" s="88"/>
      <c r="HKD108" s="88"/>
      <c r="HKE108" s="95"/>
      <c r="HKF108" s="88"/>
      <c r="HKG108" s="88"/>
      <c r="HKH108" s="88"/>
      <c r="HKI108" s="88"/>
      <c r="HKJ108" s="89"/>
      <c r="HKK108" s="88"/>
      <c r="HKL108" s="88"/>
      <c r="HKM108" s="95"/>
      <c r="HKN108" s="88"/>
      <c r="HKO108" s="88"/>
      <c r="HKP108" s="88"/>
      <c r="HKQ108" s="88"/>
      <c r="HKR108" s="89"/>
      <c r="HKS108" s="88"/>
      <c r="HKT108" s="88"/>
      <c r="HKU108" s="95"/>
      <c r="HKV108" s="88"/>
      <c r="HKW108" s="88"/>
      <c r="HKX108" s="88"/>
      <c r="HKY108" s="88"/>
      <c r="HKZ108" s="89"/>
      <c r="HLA108" s="88"/>
      <c r="HLB108" s="88"/>
      <c r="HLC108" s="95"/>
      <c r="HLD108" s="88"/>
      <c r="HLE108" s="88"/>
      <c r="HLF108" s="88"/>
      <c r="HLG108" s="88"/>
      <c r="HLH108" s="89"/>
      <c r="HLI108" s="88"/>
      <c r="HLJ108" s="88"/>
      <c r="HLK108" s="95"/>
      <c r="HLL108" s="88"/>
      <c r="HLM108" s="88"/>
      <c r="HLN108" s="88"/>
      <c r="HLO108" s="88"/>
      <c r="HLP108" s="89"/>
      <c r="HLQ108" s="88"/>
      <c r="HLR108" s="88"/>
      <c r="HLS108" s="95"/>
      <c r="HLT108" s="88"/>
      <c r="HLU108" s="88"/>
      <c r="HLV108" s="88"/>
      <c r="HLW108" s="88"/>
      <c r="HLX108" s="89"/>
      <c r="HLY108" s="88"/>
      <c r="HLZ108" s="88"/>
      <c r="HMA108" s="95"/>
      <c r="HMB108" s="88"/>
      <c r="HMC108" s="88"/>
      <c r="HMD108" s="88"/>
      <c r="HME108" s="88"/>
      <c r="HMF108" s="89"/>
      <c r="HMG108" s="88"/>
      <c r="HMH108" s="88"/>
      <c r="HMI108" s="95"/>
      <c r="HMJ108" s="88"/>
      <c r="HMK108" s="88"/>
      <c r="HML108" s="88"/>
      <c r="HMM108" s="88"/>
      <c r="HMN108" s="89"/>
      <c r="HMO108" s="88"/>
      <c r="HMP108" s="88"/>
      <c r="HMQ108" s="95"/>
      <c r="HMR108" s="88"/>
      <c r="HMS108" s="88"/>
      <c r="HMT108" s="88"/>
      <c r="HMU108" s="88"/>
      <c r="HMV108" s="89"/>
      <c r="HMW108" s="88"/>
      <c r="HMX108" s="88"/>
      <c r="HMY108" s="95"/>
      <c r="HMZ108" s="88"/>
      <c r="HNA108" s="88"/>
      <c r="HNB108" s="88"/>
      <c r="HNC108" s="88"/>
      <c r="HND108" s="89"/>
      <c r="HNE108" s="88"/>
      <c r="HNF108" s="88"/>
      <c r="HNG108" s="95"/>
      <c r="HNH108" s="88"/>
      <c r="HNI108" s="88"/>
      <c r="HNJ108" s="88"/>
      <c r="HNK108" s="88"/>
      <c r="HNL108" s="89"/>
      <c r="HNM108" s="88"/>
      <c r="HNN108" s="88"/>
      <c r="HNO108" s="95"/>
      <c r="HNP108" s="88"/>
      <c r="HNQ108" s="88"/>
      <c r="HNR108" s="88"/>
      <c r="HNS108" s="88"/>
      <c r="HNT108" s="89"/>
      <c r="HNU108" s="88"/>
      <c r="HNV108" s="88"/>
      <c r="HNW108" s="95"/>
      <c r="HNX108" s="88"/>
      <c r="HNY108" s="88"/>
      <c r="HNZ108" s="88"/>
      <c r="HOA108" s="88"/>
      <c r="HOB108" s="89"/>
      <c r="HOC108" s="88"/>
      <c r="HOD108" s="88"/>
      <c r="HOE108" s="95"/>
      <c r="HOF108" s="88"/>
      <c r="HOG108" s="88"/>
      <c r="HOH108" s="88"/>
      <c r="HOI108" s="88"/>
      <c r="HOJ108" s="89"/>
      <c r="HOK108" s="88"/>
      <c r="HOL108" s="88"/>
      <c r="HOM108" s="95"/>
      <c r="HON108" s="88"/>
      <c r="HOO108" s="88"/>
      <c r="HOP108" s="88"/>
      <c r="HOQ108" s="88"/>
      <c r="HOR108" s="89"/>
      <c r="HOS108" s="88"/>
      <c r="HOT108" s="88"/>
      <c r="HOU108" s="95"/>
      <c r="HOV108" s="88"/>
      <c r="HOW108" s="88"/>
      <c r="HOX108" s="88"/>
      <c r="HOY108" s="88"/>
      <c r="HOZ108" s="89"/>
      <c r="HPA108" s="88"/>
      <c r="HPB108" s="88"/>
      <c r="HPC108" s="95"/>
      <c r="HPD108" s="88"/>
      <c r="HPE108" s="88"/>
      <c r="HPF108" s="88"/>
      <c r="HPG108" s="88"/>
      <c r="HPH108" s="89"/>
      <c r="HPI108" s="88"/>
      <c r="HPJ108" s="88"/>
      <c r="HPK108" s="95"/>
      <c r="HPL108" s="88"/>
      <c r="HPM108" s="88"/>
      <c r="HPN108" s="88"/>
      <c r="HPO108" s="88"/>
      <c r="HPP108" s="89"/>
      <c r="HPQ108" s="88"/>
      <c r="HPR108" s="88"/>
      <c r="HPS108" s="95"/>
      <c r="HPT108" s="88"/>
      <c r="HPU108" s="88"/>
      <c r="HPV108" s="88"/>
      <c r="HPW108" s="88"/>
      <c r="HPX108" s="89"/>
      <c r="HPY108" s="88"/>
      <c r="HPZ108" s="88"/>
      <c r="HQA108" s="95"/>
      <c r="HQB108" s="88"/>
      <c r="HQC108" s="88"/>
      <c r="HQD108" s="88"/>
      <c r="HQE108" s="88"/>
      <c r="HQF108" s="89"/>
      <c r="HQG108" s="88"/>
      <c r="HQH108" s="88"/>
      <c r="HQI108" s="95"/>
      <c r="HQJ108" s="88"/>
      <c r="HQK108" s="88"/>
      <c r="HQL108" s="88"/>
      <c r="HQM108" s="88"/>
      <c r="HQN108" s="89"/>
      <c r="HQO108" s="88"/>
      <c r="HQP108" s="88"/>
      <c r="HQQ108" s="95"/>
      <c r="HQR108" s="88"/>
      <c r="HQS108" s="88"/>
      <c r="HQT108" s="88"/>
      <c r="HQU108" s="88"/>
      <c r="HQV108" s="89"/>
      <c r="HQW108" s="88"/>
      <c r="HQX108" s="88"/>
      <c r="HQY108" s="95"/>
      <c r="HQZ108" s="88"/>
      <c r="HRA108" s="88"/>
      <c r="HRB108" s="88"/>
      <c r="HRC108" s="88"/>
      <c r="HRD108" s="89"/>
      <c r="HRE108" s="88"/>
      <c r="HRF108" s="88"/>
      <c r="HRG108" s="95"/>
      <c r="HRH108" s="88"/>
      <c r="HRI108" s="88"/>
      <c r="HRJ108" s="88"/>
      <c r="HRK108" s="88"/>
      <c r="HRL108" s="89"/>
      <c r="HRM108" s="88"/>
      <c r="HRN108" s="88"/>
      <c r="HRO108" s="95"/>
      <c r="HRP108" s="88"/>
      <c r="HRQ108" s="88"/>
      <c r="HRR108" s="88"/>
      <c r="HRS108" s="88"/>
      <c r="HRT108" s="89"/>
      <c r="HRU108" s="88"/>
      <c r="HRV108" s="88"/>
      <c r="HRW108" s="95"/>
      <c r="HRX108" s="88"/>
      <c r="HRY108" s="88"/>
      <c r="HRZ108" s="88"/>
      <c r="HSA108" s="88"/>
      <c r="HSB108" s="89"/>
      <c r="HSC108" s="88"/>
      <c r="HSD108" s="88"/>
      <c r="HSE108" s="95"/>
      <c r="HSF108" s="88"/>
      <c r="HSG108" s="88"/>
      <c r="HSH108" s="88"/>
      <c r="HSI108" s="88"/>
      <c r="HSJ108" s="89"/>
      <c r="HSK108" s="88"/>
      <c r="HSL108" s="88"/>
      <c r="HSM108" s="95"/>
      <c r="HSN108" s="88"/>
      <c r="HSO108" s="88"/>
      <c r="HSP108" s="88"/>
      <c r="HSQ108" s="88"/>
      <c r="HSR108" s="89"/>
      <c r="HSS108" s="88"/>
      <c r="HST108" s="88"/>
      <c r="HSU108" s="95"/>
      <c r="HSV108" s="88"/>
      <c r="HSW108" s="88"/>
      <c r="HSX108" s="88"/>
      <c r="HSY108" s="88"/>
      <c r="HSZ108" s="89"/>
      <c r="HTA108" s="88"/>
      <c r="HTB108" s="88"/>
      <c r="HTC108" s="95"/>
      <c r="HTD108" s="88"/>
      <c r="HTE108" s="88"/>
      <c r="HTF108" s="88"/>
      <c r="HTG108" s="88"/>
      <c r="HTH108" s="89"/>
      <c r="HTI108" s="88"/>
      <c r="HTJ108" s="88"/>
      <c r="HTK108" s="95"/>
      <c r="HTL108" s="88"/>
      <c r="HTM108" s="88"/>
      <c r="HTN108" s="88"/>
      <c r="HTO108" s="88"/>
      <c r="HTP108" s="89"/>
      <c r="HTQ108" s="88"/>
      <c r="HTR108" s="88"/>
      <c r="HTS108" s="95"/>
      <c r="HTT108" s="88"/>
      <c r="HTU108" s="88"/>
      <c r="HTV108" s="88"/>
      <c r="HTW108" s="88"/>
      <c r="HTX108" s="89"/>
      <c r="HTY108" s="88"/>
      <c r="HTZ108" s="88"/>
      <c r="HUA108" s="95"/>
      <c r="HUB108" s="88"/>
      <c r="HUC108" s="88"/>
      <c r="HUD108" s="88"/>
      <c r="HUE108" s="88"/>
      <c r="HUF108" s="89"/>
      <c r="HUG108" s="88"/>
      <c r="HUH108" s="88"/>
      <c r="HUI108" s="95"/>
      <c r="HUJ108" s="88"/>
      <c r="HUK108" s="88"/>
      <c r="HUL108" s="88"/>
      <c r="HUM108" s="88"/>
      <c r="HUN108" s="89"/>
      <c r="HUO108" s="88"/>
      <c r="HUP108" s="88"/>
      <c r="HUQ108" s="95"/>
      <c r="HUR108" s="88"/>
      <c r="HUS108" s="88"/>
      <c r="HUT108" s="88"/>
      <c r="HUU108" s="88"/>
      <c r="HUV108" s="89"/>
      <c r="HUW108" s="88"/>
      <c r="HUX108" s="88"/>
      <c r="HUY108" s="95"/>
      <c r="HUZ108" s="88"/>
      <c r="HVA108" s="88"/>
      <c r="HVB108" s="88"/>
      <c r="HVC108" s="88"/>
      <c r="HVD108" s="89"/>
      <c r="HVE108" s="88"/>
      <c r="HVF108" s="88"/>
      <c r="HVG108" s="95"/>
      <c r="HVH108" s="88"/>
      <c r="HVI108" s="88"/>
      <c r="HVJ108" s="88"/>
      <c r="HVK108" s="88"/>
      <c r="HVL108" s="89"/>
      <c r="HVM108" s="88"/>
      <c r="HVN108" s="88"/>
      <c r="HVO108" s="95"/>
      <c r="HVP108" s="88"/>
      <c r="HVQ108" s="88"/>
      <c r="HVR108" s="88"/>
      <c r="HVS108" s="88"/>
      <c r="HVT108" s="89"/>
      <c r="HVU108" s="88"/>
      <c r="HVV108" s="88"/>
      <c r="HVW108" s="95"/>
      <c r="HVX108" s="88"/>
      <c r="HVY108" s="88"/>
      <c r="HVZ108" s="88"/>
      <c r="HWA108" s="88"/>
      <c r="HWB108" s="89"/>
      <c r="HWC108" s="88"/>
      <c r="HWD108" s="88"/>
      <c r="HWE108" s="95"/>
      <c r="HWF108" s="88"/>
      <c r="HWG108" s="88"/>
      <c r="HWH108" s="88"/>
      <c r="HWI108" s="88"/>
      <c r="HWJ108" s="89"/>
      <c r="HWK108" s="88"/>
      <c r="HWL108" s="88"/>
      <c r="HWM108" s="95"/>
      <c r="HWN108" s="88"/>
      <c r="HWO108" s="88"/>
      <c r="HWP108" s="88"/>
      <c r="HWQ108" s="88"/>
      <c r="HWR108" s="89"/>
      <c r="HWS108" s="88"/>
      <c r="HWT108" s="88"/>
      <c r="HWU108" s="95"/>
      <c r="HWV108" s="88"/>
      <c r="HWW108" s="88"/>
      <c r="HWX108" s="88"/>
      <c r="HWY108" s="88"/>
      <c r="HWZ108" s="89"/>
      <c r="HXA108" s="88"/>
      <c r="HXB108" s="88"/>
      <c r="HXC108" s="95"/>
      <c r="HXD108" s="88"/>
      <c r="HXE108" s="88"/>
      <c r="HXF108" s="88"/>
      <c r="HXG108" s="88"/>
      <c r="HXH108" s="89"/>
      <c r="HXI108" s="88"/>
      <c r="HXJ108" s="88"/>
      <c r="HXK108" s="95"/>
      <c r="HXL108" s="88"/>
      <c r="HXM108" s="88"/>
      <c r="HXN108" s="88"/>
      <c r="HXO108" s="88"/>
      <c r="HXP108" s="89"/>
      <c r="HXQ108" s="88"/>
      <c r="HXR108" s="88"/>
      <c r="HXS108" s="95"/>
      <c r="HXT108" s="88"/>
      <c r="HXU108" s="88"/>
      <c r="HXV108" s="88"/>
      <c r="HXW108" s="88"/>
      <c r="HXX108" s="89"/>
      <c r="HXY108" s="88"/>
      <c r="HXZ108" s="88"/>
      <c r="HYA108" s="95"/>
      <c r="HYB108" s="88"/>
      <c r="HYC108" s="88"/>
      <c r="HYD108" s="88"/>
      <c r="HYE108" s="88"/>
      <c r="HYF108" s="89"/>
      <c r="HYG108" s="88"/>
      <c r="HYH108" s="88"/>
      <c r="HYI108" s="95"/>
      <c r="HYJ108" s="88"/>
      <c r="HYK108" s="88"/>
      <c r="HYL108" s="88"/>
      <c r="HYM108" s="88"/>
      <c r="HYN108" s="89"/>
      <c r="HYO108" s="88"/>
      <c r="HYP108" s="88"/>
      <c r="HYQ108" s="95"/>
      <c r="HYR108" s="88"/>
      <c r="HYS108" s="88"/>
      <c r="HYT108" s="88"/>
      <c r="HYU108" s="88"/>
      <c r="HYV108" s="89"/>
      <c r="HYW108" s="88"/>
      <c r="HYX108" s="88"/>
      <c r="HYY108" s="95"/>
      <c r="HYZ108" s="88"/>
      <c r="HZA108" s="88"/>
      <c r="HZB108" s="88"/>
      <c r="HZC108" s="88"/>
      <c r="HZD108" s="89"/>
      <c r="HZE108" s="88"/>
      <c r="HZF108" s="88"/>
      <c r="HZG108" s="95"/>
      <c r="HZH108" s="88"/>
      <c r="HZI108" s="88"/>
      <c r="HZJ108" s="88"/>
      <c r="HZK108" s="88"/>
      <c r="HZL108" s="89"/>
      <c r="HZM108" s="88"/>
      <c r="HZN108" s="88"/>
      <c r="HZO108" s="95"/>
      <c r="HZP108" s="88"/>
      <c r="HZQ108" s="88"/>
      <c r="HZR108" s="88"/>
      <c r="HZS108" s="88"/>
      <c r="HZT108" s="89"/>
      <c r="HZU108" s="88"/>
      <c r="HZV108" s="88"/>
      <c r="HZW108" s="95"/>
      <c r="HZX108" s="88"/>
      <c r="HZY108" s="88"/>
      <c r="HZZ108" s="88"/>
      <c r="IAA108" s="88"/>
      <c r="IAB108" s="89"/>
      <c r="IAC108" s="88"/>
      <c r="IAD108" s="88"/>
      <c r="IAE108" s="95"/>
      <c r="IAF108" s="88"/>
      <c r="IAG108" s="88"/>
      <c r="IAH108" s="88"/>
      <c r="IAI108" s="88"/>
      <c r="IAJ108" s="89"/>
      <c r="IAK108" s="88"/>
      <c r="IAL108" s="88"/>
      <c r="IAM108" s="95"/>
      <c r="IAN108" s="88"/>
      <c r="IAO108" s="88"/>
      <c r="IAP108" s="88"/>
      <c r="IAQ108" s="88"/>
      <c r="IAR108" s="89"/>
      <c r="IAS108" s="88"/>
      <c r="IAT108" s="88"/>
      <c r="IAU108" s="95"/>
      <c r="IAV108" s="88"/>
      <c r="IAW108" s="88"/>
      <c r="IAX108" s="88"/>
      <c r="IAY108" s="88"/>
      <c r="IAZ108" s="89"/>
      <c r="IBA108" s="88"/>
      <c r="IBB108" s="88"/>
      <c r="IBC108" s="95"/>
      <c r="IBD108" s="88"/>
      <c r="IBE108" s="88"/>
      <c r="IBF108" s="88"/>
      <c r="IBG108" s="88"/>
      <c r="IBH108" s="89"/>
      <c r="IBI108" s="88"/>
      <c r="IBJ108" s="88"/>
      <c r="IBK108" s="95"/>
      <c r="IBL108" s="88"/>
      <c r="IBM108" s="88"/>
      <c r="IBN108" s="88"/>
      <c r="IBO108" s="88"/>
      <c r="IBP108" s="89"/>
      <c r="IBQ108" s="88"/>
      <c r="IBR108" s="88"/>
      <c r="IBS108" s="95"/>
      <c r="IBT108" s="88"/>
      <c r="IBU108" s="88"/>
      <c r="IBV108" s="88"/>
      <c r="IBW108" s="88"/>
      <c r="IBX108" s="89"/>
      <c r="IBY108" s="88"/>
      <c r="IBZ108" s="88"/>
      <c r="ICA108" s="95"/>
      <c r="ICB108" s="88"/>
      <c r="ICC108" s="88"/>
      <c r="ICD108" s="88"/>
      <c r="ICE108" s="88"/>
      <c r="ICF108" s="89"/>
      <c r="ICG108" s="88"/>
      <c r="ICH108" s="88"/>
      <c r="ICI108" s="95"/>
      <c r="ICJ108" s="88"/>
      <c r="ICK108" s="88"/>
      <c r="ICL108" s="88"/>
      <c r="ICM108" s="88"/>
      <c r="ICN108" s="89"/>
      <c r="ICO108" s="88"/>
      <c r="ICP108" s="88"/>
      <c r="ICQ108" s="95"/>
      <c r="ICR108" s="88"/>
      <c r="ICS108" s="88"/>
      <c r="ICT108" s="88"/>
      <c r="ICU108" s="88"/>
      <c r="ICV108" s="89"/>
      <c r="ICW108" s="88"/>
      <c r="ICX108" s="88"/>
      <c r="ICY108" s="95"/>
      <c r="ICZ108" s="88"/>
      <c r="IDA108" s="88"/>
      <c r="IDB108" s="88"/>
      <c r="IDC108" s="88"/>
      <c r="IDD108" s="89"/>
      <c r="IDE108" s="88"/>
      <c r="IDF108" s="88"/>
      <c r="IDG108" s="95"/>
      <c r="IDH108" s="88"/>
      <c r="IDI108" s="88"/>
      <c r="IDJ108" s="88"/>
      <c r="IDK108" s="88"/>
      <c r="IDL108" s="89"/>
      <c r="IDM108" s="88"/>
      <c r="IDN108" s="88"/>
      <c r="IDO108" s="95"/>
      <c r="IDP108" s="88"/>
      <c r="IDQ108" s="88"/>
      <c r="IDR108" s="88"/>
      <c r="IDS108" s="88"/>
      <c r="IDT108" s="89"/>
      <c r="IDU108" s="88"/>
      <c r="IDV108" s="88"/>
      <c r="IDW108" s="95"/>
      <c r="IDX108" s="88"/>
      <c r="IDY108" s="88"/>
      <c r="IDZ108" s="88"/>
      <c r="IEA108" s="88"/>
      <c r="IEB108" s="89"/>
      <c r="IEC108" s="88"/>
      <c r="IED108" s="88"/>
      <c r="IEE108" s="95"/>
      <c r="IEF108" s="88"/>
      <c r="IEG108" s="88"/>
      <c r="IEH108" s="88"/>
      <c r="IEI108" s="88"/>
      <c r="IEJ108" s="89"/>
      <c r="IEK108" s="88"/>
      <c r="IEL108" s="88"/>
      <c r="IEM108" s="95"/>
      <c r="IEN108" s="88"/>
      <c r="IEO108" s="88"/>
      <c r="IEP108" s="88"/>
      <c r="IEQ108" s="88"/>
      <c r="IER108" s="89"/>
      <c r="IES108" s="88"/>
      <c r="IET108" s="88"/>
      <c r="IEU108" s="95"/>
      <c r="IEV108" s="88"/>
      <c r="IEW108" s="88"/>
      <c r="IEX108" s="88"/>
      <c r="IEY108" s="88"/>
      <c r="IEZ108" s="89"/>
      <c r="IFA108" s="88"/>
      <c r="IFB108" s="88"/>
      <c r="IFC108" s="95"/>
      <c r="IFD108" s="88"/>
      <c r="IFE108" s="88"/>
      <c r="IFF108" s="88"/>
      <c r="IFG108" s="88"/>
      <c r="IFH108" s="89"/>
      <c r="IFI108" s="88"/>
      <c r="IFJ108" s="88"/>
      <c r="IFK108" s="95"/>
      <c r="IFL108" s="88"/>
      <c r="IFM108" s="88"/>
      <c r="IFN108" s="88"/>
      <c r="IFO108" s="88"/>
      <c r="IFP108" s="89"/>
      <c r="IFQ108" s="88"/>
      <c r="IFR108" s="88"/>
      <c r="IFS108" s="95"/>
      <c r="IFT108" s="88"/>
      <c r="IFU108" s="88"/>
      <c r="IFV108" s="88"/>
      <c r="IFW108" s="88"/>
      <c r="IFX108" s="89"/>
      <c r="IFY108" s="88"/>
      <c r="IFZ108" s="88"/>
      <c r="IGA108" s="95"/>
      <c r="IGB108" s="88"/>
      <c r="IGC108" s="88"/>
      <c r="IGD108" s="88"/>
      <c r="IGE108" s="88"/>
      <c r="IGF108" s="89"/>
      <c r="IGG108" s="88"/>
      <c r="IGH108" s="88"/>
      <c r="IGI108" s="95"/>
      <c r="IGJ108" s="88"/>
      <c r="IGK108" s="88"/>
      <c r="IGL108" s="88"/>
      <c r="IGM108" s="88"/>
      <c r="IGN108" s="89"/>
      <c r="IGO108" s="88"/>
      <c r="IGP108" s="88"/>
      <c r="IGQ108" s="95"/>
      <c r="IGR108" s="88"/>
      <c r="IGS108" s="88"/>
      <c r="IGT108" s="88"/>
      <c r="IGU108" s="88"/>
      <c r="IGV108" s="89"/>
      <c r="IGW108" s="88"/>
      <c r="IGX108" s="88"/>
      <c r="IGY108" s="95"/>
      <c r="IGZ108" s="88"/>
      <c r="IHA108" s="88"/>
      <c r="IHB108" s="88"/>
      <c r="IHC108" s="88"/>
      <c r="IHD108" s="89"/>
      <c r="IHE108" s="88"/>
      <c r="IHF108" s="88"/>
      <c r="IHG108" s="95"/>
      <c r="IHH108" s="88"/>
      <c r="IHI108" s="88"/>
      <c r="IHJ108" s="88"/>
      <c r="IHK108" s="88"/>
      <c r="IHL108" s="89"/>
      <c r="IHM108" s="88"/>
      <c r="IHN108" s="88"/>
      <c r="IHO108" s="95"/>
      <c r="IHP108" s="88"/>
      <c r="IHQ108" s="88"/>
      <c r="IHR108" s="88"/>
      <c r="IHS108" s="88"/>
      <c r="IHT108" s="89"/>
      <c r="IHU108" s="88"/>
      <c r="IHV108" s="88"/>
      <c r="IHW108" s="95"/>
      <c r="IHX108" s="88"/>
      <c r="IHY108" s="88"/>
      <c r="IHZ108" s="88"/>
      <c r="IIA108" s="88"/>
      <c r="IIB108" s="89"/>
      <c r="IIC108" s="88"/>
      <c r="IID108" s="88"/>
      <c r="IIE108" s="95"/>
      <c r="IIF108" s="88"/>
      <c r="IIG108" s="88"/>
      <c r="IIH108" s="88"/>
      <c r="III108" s="88"/>
      <c r="IIJ108" s="89"/>
      <c r="IIK108" s="88"/>
      <c r="IIL108" s="88"/>
      <c r="IIM108" s="95"/>
      <c r="IIN108" s="88"/>
      <c r="IIO108" s="88"/>
      <c r="IIP108" s="88"/>
      <c r="IIQ108" s="88"/>
      <c r="IIR108" s="89"/>
      <c r="IIS108" s="88"/>
      <c r="IIT108" s="88"/>
      <c r="IIU108" s="95"/>
      <c r="IIV108" s="88"/>
      <c r="IIW108" s="88"/>
      <c r="IIX108" s="88"/>
      <c r="IIY108" s="88"/>
      <c r="IIZ108" s="89"/>
      <c r="IJA108" s="88"/>
      <c r="IJB108" s="88"/>
      <c r="IJC108" s="95"/>
      <c r="IJD108" s="88"/>
      <c r="IJE108" s="88"/>
      <c r="IJF108" s="88"/>
      <c r="IJG108" s="88"/>
      <c r="IJH108" s="89"/>
      <c r="IJI108" s="88"/>
      <c r="IJJ108" s="88"/>
      <c r="IJK108" s="95"/>
      <c r="IJL108" s="88"/>
      <c r="IJM108" s="88"/>
      <c r="IJN108" s="88"/>
      <c r="IJO108" s="88"/>
      <c r="IJP108" s="89"/>
      <c r="IJQ108" s="88"/>
      <c r="IJR108" s="88"/>
      <c r="IJS108" s="95"/>
      <c r="IJT108" s="88"/>
      <c r="IJU108" s="88"/>
      <c r="IJV108" s="88"/>
      <c r="IJW108" s="88"/>
      <c r="IJX108" s="89"/>
      <c r="IJY108" s="88"/>
      <c r="IJZ108" s="88"/>
      <c r="IKA108" s="95"/>
      <c r="IKB108" s="88"/>
      <c r="IKC108" s="88"/>
      <c r="IKD108" s="88"/>
      <c r="IKE108" s="88"/>
      <c r="IKF108" s="89"/>
      <c r="IKG108" s="88"/>
      <c r="IKH108" s="88"/>
      <c r="IKI108" s="95"/>
      <c r="IKJ108" s="88"/>
      <c r="IKK108" s="88"/>
      <c r="IKL108" s="88"/>
      <c r="IKM108" s="88"/>
      <c r="IKN108" s="89"/>
      <c r="IKO108" s="88"/>
      <c r="IKP108" s="88"/>
      <c r="IKQ108" s="95"/>
      <c r="IKR108" s="88"/>
      <c r="IKS108" s="88"/>
      <c r="IKT108" s="88"/>
      <c r="IKU108" s="88"/>
      <c r="IKV108" s="89"/>
      <c r="IKW108" s="88"/>
      <c r="IKX108" s="88"/>
      <c r="IKY108" s="95"/>
      <c r="IKZ108" s="88"/>
      <c r="ILA108" s="88"/>
      <c r="ILB108" s="88"/>
      <c r="ILC108" s="88"/>
      <c r="ILD108" s="89"/>
      <c r="ILE108" s="88"/>
      <c r="ILF108" s="88"/>
      <c r="ILG108" s="95"/>
      <c r="ILH108" s="88"/>
      <c r="ILI108" s="88"/>
      <c r="ILJ108" s="88"/>
      <c r="ILK108" s="88"/>
      <c r="ILL108" s="89"/>
      <c r="ILM108" s="88"/>
      <c r="ILN108" s="88"/>
      <c r="ILO108" s="95"/>
      <c r="ILP108" s="88"/>
      <c r="ILQ108" s="88"/>
      <c r="ILR108" s="88"/>
      <c r="ILS108" s="88"/>
      <c r="ILT108" s="89"/>
      <c r="ILU108" s="88"/>
      <c r="ILV108" s="88"/>
      <c r="ILW108" s="95"/>
      <c r="ILX108" s="88"/>
      <c r="ILY108" s="88"/>
      <c r="ILZ108" s="88"/>
      <c r="IMA108" s="88"/>
      <c r="IMB108" s="89"/>
      <c r="IMC108" s="88"/>
      <c r="IMD108" s="88"/>
      <c r="IME108" s="95"/>
      <c r="IMF108" s="88"/>
      <c r="IMG108" s="88"/>
      <c r="IMH108" s="88"/>
      <c r="IMI108" s="88"/>
      <c r="IMJ108" s="89"/>
      <c r="IMK108" s="88"/>
      <c r="IML108" s="88"/>
      <c r="IMM108" s="95"/>
      <c r="IMN108" s="88"/>
      <c r="IMO108" s="88"/>
      <c r="IMP108" s="88"/>
      <c r="IMQ108" s="88"/>
      <c r="IMR108" s="89"/>
      <c r="IMS108" s="88"/>
      <c r="IMT108" s="88"/>
      <c r="IMU108" s="95"/>
      <c r="IMV108" s="88"/>
      <c r="IMW108" s="88"/>
      <c r="IMX108" s="88"/>
      <c r="IMY108" s="88"/>
      <c r="IMZ108" s="89"/>
      <c r="INA108" s="88"/>
      <c r="INB108" s="88"/>
      <c r="INC108" s="95"/>
      <c r="IND108" s="88"/>
      <c r="INE108" s="88"/>
      <c r="INF108" s="88"/>
      <c r="ING108" s="88"/>
      <c r="INH108" s="89"/>
      <c r="INI108" s="88"/>
      <c r="INJ108" s="88"/>
      <c r="INK108" s="95"/>
      <c r="INL108" s="88"/>
      <c r="INM108" s="88"/>
      <c r="INN108" s="88"/>
      <c r="INO108" s="88"/>
      <c r="INP108" s="89"/>
      <c r="INQ108" s="88"/>
      <c r="INR108" s="88"/>
      <c r="INS108" s="95"/>
      <c r="INT108" s="88"/>
      <c r="INU108" s="88"/>
      <c r="INV108" s="88"/>
      <c r="INW108" s="88"/>
      <c r="INX108" s="89"/>
      <c r="INY108" s="88"/>
      <c r="INZ108" s="88"/>
      <c r="IOA108" s="95"/>
      <c r="IOB108" s="88"/>
      <c r="IOC108" s="88"/>
      <c r="IOD108" s="88"/>
      <c r="IOE108" s="88"/>
      <c r="IOF108" s="89"/>
      <c r="IOG108" s="88"/>
      <c r="IOH108" s="88"/>
      <c r="IOI108" s="95"/>
      <c r="IOJ108" s="88"/>
      <c r="IOK108" s="88"/>
      <c r="IOL108" s="88"/>
      <c r="IOM108" s="88"/>
      <c r="ION108" s="89"/>
      <c r="IOO108" s="88"/>
      <c r="IOP108" s="88"/>
      <c r="IOQ108" s="95"/>
      <c r="IOR108" s="88"/>
      <c r="IOS108" s="88"/>
      <c r="IOT108" s="88"/>
      <c r="IOU108" s="88"/>
      <c r="IOV108" s="89"/>
      <c r="IOW108" s="88"/>
      <c r="IOX108" s="88"/>
      <c r="IOY108" s="95"/>
      <c r="IOZ108" s="88"/>
      <c r="IPA108" s="88"/>
      <c r="IPB108" s="88"/>
      <c r="IPC108" s="88"/>
      <c r="IPD108" s="89"/>
      <c r="IPE108" s="88"/>
      <c r="IPF108" s="88"/>
      <c r="IPG108" s="95"/>
      <c r="IPH108" s="88"/>
      <c r="IPI108" s="88"/>
      <c r="IPJ108" s="88"/>
      <c r="IPK108" s="88"/>
      <c r="IPL108" s="89"/>
      <c r="IPM108" s="88"/>
      <c r="IPN108" s="88"/>
      <c r="IPO108" s="95"/>
      <c r="IPP108" s="88"/>
      <c r="IPQ108" s="88"/>
      <c r="IPR108" s="88"/>
      <c r="IPS108" s="88"/>
      <c r="IPT108" s="89"/>
      <c r="IPU108" s="88"/>
      <c r="IPV108" s="88"/>
      <c r="IPW108" s="95"/>
      <c r="IPX108" s="88"/>
      <c r="IPY108" s="88"/>
      <c r="IPZ108" s="88"/>
      <c r="IQA108" s="88"/>
      <c r="IQB108" s="89"/>
      <c r="IQC108" s="88"/>
      <c r="IQD108" s="88"/>
      <c r="IQE108" s="95"/>
      <c r="IQF108" s="88"/>
      <c r="IQG108" s="88"/>
      <c r="IQH108" s="88"/>
      <c r="IQI108" s="88"/>
      <c r="IQJ108" s="89"/>
      <c r="IQK108" s="88"/>
      <c r="IQL108" s="88"/>
      <c r="IQM108" s="95"/>
      <c r="IQN108" s="88"/>
      <c r="IQO108" s="88"/>
      <c r="IQP108" s="88"/>
      <c r="IQQ108" s="88"/>
      <c r="IQR108" s="89"/>
      <c r="IQS108" s="88"/>
      <c r="IQT108" s="88"/>
      <c r="IQU108" s="95"/>
      <c r="IQV108" s="88"/>
      <c r="IQW108" s="88"/>
      <c r="IQX108" s="88"/>
      <c r="IQY108" s="88"/>
      <c r="IQZ108" s="89"/>
      <c r="IRA108" s="88"/>
      <c r="IRB108" s="88"/>
      <c r="IRC108" s="95"/>
      <c r="IRD108" s="88"/>
      <c r="IRE108" s="88"/>
      <c r="IRF108" s="88"/>
      <c r="IRG108" s="88"/>
      <c r="IRH108" s="89"/>
      <c r="IRI108" s="88"/>
      <c r="IRJ108" s="88"/>
      <c r="IRK108" s="95"/>
      <c r="IRL108" s="88"/>
      <c r="IRM108" s="88"/>
      <c r="IRN108" s="88"/>
      <c r="IRO108" s="88"/>
      <c r="IRP108" s="89"/>
      <c r="IRQ108" s="88"/>
      <c r="IRR108" s="88"/>
      <c r="IRS108" s="95"/>
      <c r="IRT108" s="88"/>
      <c r="IRU108" s="88"/>
      <c r="IRV108" s="88"/>
      <c r="IRW108" s="88"/>
      <c r="IRX108" s="89"/>
      <c r="IRY108" s="88"/>
      <c r="IRZ108" s="88"/>
      <c r="ISA108" s="95"/>
      <c r="ISB108" s="88"/>
      <c r="ISC108" s="88"/>
      <c r="ISD108" s="88"/>
      <c r="ISE108" s="88"/>
      <c r="ISF108" s="89"/>
      <c r="ISG108" s="88"/>
      <c r="ISH108" s="88"/>
      <c r="ISI108" s="95"/>
      <c r="ISJ108" s="88"/>
      <c r="ISK108" s="88"/>
      <c r="ISL108" s="88"/>
      <c r="ISM108" s="88"/>
      <c r="ISN108" s="89"/>
      <c r="ISO108" s="88"/>
      <c r="ISP108" s="88"/>
      <c r="ISQ108" s="95"/>
      <c r="ISR108" s="88"/>
      <c r="ISS108" s="88"/>
      <c r="IST108" s="88"/>
      <c r="ISU108" s="88"/>
      <c r="ISV108" s="89"/>
      <c r="ISW108" s="88"/>
      <c r="ISX108" s="88"/>
      <c r="ISY108" s="95"/>
      <c r="ISZ108" s="88"/>
      <c r="ITA108" s="88"/>
      <c r="ITB108" s="88"/>
      <c r="ITC108" s="88"/>
      <c r="ITD108" s="89"/>
      <c r="ITE108" s="88"/>
      <c r="ITF108" s="88"/>
      <c r="ITG108" s="95"/>
      <c r="ITH108" s="88"/>
      <c r="ITI108" s="88"/>
      <c r="ITJ108" s="88"/>
      <c r="ITK108" s="88"/>
      <c r="ITL108" s="89"/>
      <c r="ITM108" s="88"/>
      <c r="ITN108" s="88"/>
      <c r="ITO108" s="95"/>
      <c r="ITP108" s="88"/>
      <c r="ITQ108" s="88"/>
      <c r="ITR108" s="88"/>
      <c r="ITS108" s="88"/>
      <c r="ITT108" s="89"/>
      <c r="ITU108" s="88"/>
      <c r="ITV108" s="88"/>
      <c r="ITW108" s="95"/>
      <c r="ITX108" s="88"/>
      <c r="ITY108" s="88"/>
      <c r="ITZ108" s="88"/>
      <c r="IUA108" s="88"/>
      <c r="IUB108" s="89"/>
      <c r="IUC108" s="88"/>
      <c r="IUD108" s="88"/>
      <c r="IUE108" s="95"/>
      <c r="IUF108" s="88"/>
      <c r="IUG108" s="88"/>
      <c r="IUH108" s="88"/>
      <c r="IUI108" s="88"/>
      <c r="IUJ108" s="89"/>
      <c r="IUK108" s="88"/>
      <c r="IUL108" s="88"/>
      <c r="IUM108" s="95"/>
      <c r="IUN108" s="88"/>
      <c r="IUO108" s="88"/>
      <c r="IUP108" s="88"/>
      <c r="IUQ108" s="88"/>
      <c r="IUR108" s="89"/>
      <c r="IUS108" s="88"/>
      <c r="IUT108" s="88"/>
      <c r="IUU108" s="95"/>
      <c r="IUV108" s="88"/>
      <c r="IUW108" s="88"/>
      <c r="IUX108" s="88"/>
      <c r="IUY108" s="88"/>
      <c r="IUZ108" s="89"/>
      <c r="IVA108" s="88"/>
      <c r="IVB108" s="88"/>
      <c r="IVC108" s="95"/>
      <c r="IVD108" s="88"/>
      <c r="IVE108" s="88"/>
      <c r="IVF108" s="88"/>
      <c r="IVG108" s="88"/>
      <c r="IVH108" s="89"/>
      <c r="IVI108" s="88"/>
      <c r="IVJ108" s="88"/>
      <c r="IVK108" s="95"/>
      <c r="IVL108" s="88"/>
      <c r="IVM108" s="88"/>
      <c r="IVN108" s="88"/>
      <c r="IVO108" s="88"/>
      <c r="IVP108" s="89"/>
      <c r="IVQ108" s="88"/>
      <c r="IVR108" s="88"/>
      <c r="IVS108" s="95"/>
      <c r="IVT108" s="88"/>
      <c r="IVU108" s="88"/>
      <c r="IVV108" s="88"/>
      <c r="IVW108" s="88"/>
      <c r="IVX108" s="89"/>
      <c r="IVY108" s="88"/>
      <c r="IVZ108" s="88"/>
      <c r="IWA108" s="95"/>
      <c r="IWB108" s="88"/>
      <c r="IWC108" s="88"/>
      <c r="IWD108" s="88"/>
      <c r="IWE108" s="88"/>
      <c r="IWF108" s="89"/>
      <c r="IWG108" s="88"/>
      <c r="IWH108" s="88"/>
      <c r="IWI108" s="95"/>
      <c r="IWJ108" s="88"/>
      <c r="IWK108" s="88"/>
      <c r="IWL108" s="88"/>
      <c r="IWM108" s="88"/>
      <c r="IWN108" s="89"/>
      <c r="IWO108" s="88"/>
      <c r="IWP108" s="88"/>
      <c r="IWQ108" s="95"/>
      <c r="IWR108" s="88"/>
      <c r="IWS108" s="88"/>
      <c r="IWT108" s="88"/>
      <c r="IWU108" s="88"/>
      <c r="IWV108" s="89"/>
      <c r="IWW108" s="88"/>
      <c r="IWX108" s="88"/>
      <c r="IWY108" s="95"/>
      <c r="IWZ108" s="88"/>
      <c r="IXA108" s="88"/>
      <c r="IXB108" s="88"/>
      <c r="IXC108" s="88"/>
      <c r="IXD108" s="89"/>
      <c r="IXE108" s="88"/>
      <c r="IXF108" s="88"/>
      <c r="IXG108" s="95"/>
      <c r="IXH108" s="88"/>
      <c r="IXI108" s="88"/>
      <c r="IXJ108" s="88"/>
      <c r="IXK108" s="88"/>
      <c r="IXL108" s="89"/>
      <c r="IXM108" s="88"/>
      <c r="IXN108" s="88"/>
      <c r="IXO108" s="95"/>
      <c r="IXP108" s="88"/>
      <c r="IXQ108" s="88"/>
      <c r="IXR108" s="88"/>
      <c r="IXS108" s="88"/>
      <c r="IXT108" s="89"/>
      <c r="IXU108" s="88"/>
      <c r="IXV108" s="88"/>
      <c r="IXW108" s="95"/>
      <c r="IXX108" s="88"/>
      <c r="IXY108" s="88"/>
      <c r="IXZ108" s="88"/>
      <c r="IYA108" s="88"/>
      <c r="IYB108" s="89"/>
      <c r="IYC108" s="88"/>
      <c r="IYD108" s="88"/>
      <c r="IYE108" s="95"/>
      <c r="IYF108" s="88"/>
      <c r="IYG108" s="88"/>
      <c r="IYH108" s="88"/>
      <c r="IYI108" s="88"/>
      <c r="IYJ108" s="89"/>
      <c r="IYK108" s="88"/>
      <c r="IYL108" s="88"/>
      <c r="IYM108" s="95"/>
      <c r="IYN108" s="88"/>
      <c r="IYO108" s="88"/>
      <c r="IYP108" s="88"/>
      <c r="IYQ108" s="88"/>
      <c r="IYR108" s="89"/>
      <c r="IYS108" s="88"/>
      <c r="IYT108" s="88"/>
      <c r="IYU108" s="95"/>
      <c r="IYV108" s="88"/>
      <c r="IYW108" s="88"/>
      <c r="IYX108" s="88"/>
      <c r="IYY108" s="88"/>
      <c r="IYZ108" s="89"/>
      <c r="IZA108" s="88"/>
      <c r="IZB108" s="88"/>
      <c r="IZC108" s="95"/>
      <c r="IZD108" s="88"/>
      <c r="IZE108" s="88"/>
      <c r="IZF108" s="88"/>
      <c r="IZG108" s="88"/>
      <c r="IZH108" s="89"/>
      <c r="IZI108" s="88"/>
      <c r="IZJ108" s="88"/>
      <c r="IZK108" s="95"/>
      <c r="IZL108" s="88"/>
      <c r="IZM108" s="88"/>
      <c r="IZN108" s="88"/>
      <c r="IZO108" s="88"/>
      <c r="IZP108" s="89"/>
      <c r="IZQ108" s="88"/>
      <c r="IZR108" s="88"/>
      <c r="IZS108" s="95"/>
      <c r="IZT108" s="88"/>
      <c r="IZU108" s="88"/>
      <c r="IZV108" s="88"/>
      <c r="IZW108" s="88"/>
      <c r="IZX108" s="89"/>
      <c r="IZY108" s="88"/>
      <c r="IZZ108" s="88"/>
      <c r="JAA108" s="95"/>
      <c r="JAB108" s="88"/>
      <c r="JAC108" s="88"/>
      <c r="JAD108" s="88"/>
      <c r="JAE108" s="88"/>
      <c r="JAF108" s="89"/>
      <c r="JAG108" s="88"/>
      <c r="JAH108" s="88"/>
      <c r="JAI108" s="95"/>
      <c r="JAJ108" s="88"/>
      <c r="JAK108" s="88"/>
      <c r="JAL108" s="88"/>
      <c r="JAM108" s="88"/>
      <c r="JAN108" s="89"/>
      <c r="JAO108" s="88"/>
      <c r="JAP108" s="88"/>
      <c r="JAQ108" s="95"/>
      <c r="JAR108" s="88"/>
      <c r="JAS108" s="88"/>
      <c r="JAT108" s="88"/>
      <c r="JAU108" s="88"/>
      <c r="JAV108" s="89"/>
      <c r="JAW108" s="88"/>
      <c r="JAX108" s="88"/>
      <c r="JAY108" s="95"/>
      <c r="JAZ108" s="88"/>
      <c r="JBA108" s="88"/>
      <c r="JBB108" s="88"/>
      <c r="JBC108" s="88"/>
      <c r="JBD108" s="89"/>
      <c r="JBE108" s="88"/>
      <c r="JBF108" s="88"/>
      <c r="JBG108" s="95"/>
      <c r="JBH108" s="88"/>
      <c r="JBI108" s="88"/>
      <c r="JBJ108" s="88"/>
      <c r="JBK108" s="88"/>
      <c r="JBL108" s="89"/>
      <c r="JBM108" s="88"/>
      <c r="JBN108" s="88"/>
      <c r="JBO108" s="95"/>
      <c r="JBP108" s="88"/>
      <c r="JBQ108" s="88"/>
      <c r="JBR108" s="88"/>
      <c r="JBS108" s="88"/>
      <c r="JBT108" s="89"/>
      <c r="JBU108" s="88"/>
      <c r="JBV108" s="88"/>
      <c r="JBW108" s="95"/>
      <c r="JBX108" s="88"/>
      <c r="JBY108" s="88"/>
      <c r="JBZ108" s="88"/>
      <c r="JCA108" s="88"/>
      <c r="JCB108" s="89"/>
      <c r="JCC108" s="88"/>
      <c r="JCD108" s="88"/>
      <c r="JCE108" s="95"/>
      <c r="JCF108" s="88"/>
      <c r="JCG108" s="88"/>
      <c r="JCH108" s="88"/>
      <c r="JCI108" s="88"/>
      <c r="JCJ108" s="89"/>
      <c r="JCK108" s="88"/>
      <c r="JCL108" s="88"/>
      <c r="JCM108" s="95"/>
      <c r="JCN108" s="88"/>
      <c r="JCO108" s="88"/>
      <c r="JCP108" s="88"/>
      <c r="JCQ108" s="88"/>
      <c r="JCR108" s="89"/>
      <c r="JCS108" s="88"/>
      <c r="JCT108" s="88"/>
      <c r="JCU108" s="95"/>
      <c r="JCV108" s="88"/>
      <c r="JCW108" s="88"/>
      <c r="JCX108" s="88"/>
      <c r="JCY108" s="88"/>
      <c r="JCZ108" s="89"/>
      <c r="JDA108" s="88"/>
      <c r="JDB108" s="88"/>
      <c r="JDC108" s="95"/>
      <c r="JDD108" s="88"/>
      <c r="JDE108" s="88"/>
      <c r="JDF108" s="88"/>
      <c r="JDG108" s="88"/>
      <c r="JDH108" s="89"/>
      <c r="JDI108" s="88"/>
      <c r="JDJ108" s="88"/>
      <c r="JDK108" s="95"/>
      <c r="JDL108" s="88"/>
      <c r="JDM108" s="88"/>
      <c r="JDN108" s="88"/>
      <c r="JDO108" s="88"/>
      <c r="JDP108" s="89"/>
      <c r="JDQ108" s="88"/>
      <c r="JDR108" s="88"/>
      <c r="JDS108" s="95"/>
      <c r="JDT108" s="88"/>
      <c r="JDU108" s="88"/>
      <c r="JDV108" s="88"/>
      <c r="JDW108" s="88"/>
      <c r="JDX108" s="89"/>
      <c r="JDY108" s="88"/>
      <c r="JDZ108" s="88"/>
      <c r="JEA108" s="95"/>
      <c r="JEB108" s="88"/>
      <c r="JEC108" s="88"/>
      <c r="JED108" s="88"/>
      <c r="JEE108" s="88"/>
      <c r="JEF108" s="89"/>
      <c r="JEG108" s="88"/>
      <c r="JEH108" s="88"/>
      <c r="JEI108" s="95"/>
      <c r="JEJ108" s="88"/>
      <c r="JEK108" s="88"/>
      <c r="JEL108" s="88"/>
      <c r="JEM108" s="88"/>
      <c r="JEN108" s="89"/>
      <c r="JEO108" s="88"/>
      <c r="JEP108" s="88"/>
      <c r="JEQ108" s="95"/>
      <c r="JER108" s="88"/>
      <c r="JES108" s="88"/>
      <c r="JET108" s="88"/>
      <c r="JEU108" s="88"/>
      <c r="JEV108" s="89"/>
      <c r="JEW108" s="88"/>
      <c r="JEX108" s="88"/>
      <c r="JEY108" s="95"/>
      <c r="JEZ108" s="88"/>
      <c r="JFA108" s="88"/>
      <c r="JFB108" s="88"/>
      <c r="JFC108" s="88"/>
      <c r="JFD108" s="89"/>
      <c r="JFE108" s="88"/>
      <c r="JFF108" s="88"/>
      <c r="JFG108" s="95"/>
      <c r="JFH108" s="88"/>
      <c r="JFI108" s="88"/>
      <c r="JFJ108" s="88"/>
      <c r="JFK108" s="88"/>
      <c r="JFL108" s="89"/>
      <c r="JFM108" s="88"/>
      <c r="JFN108" s="88"/>
      <c r="JFO108" s="95"/>
      <c r="JFP108" s="88"/>
      <c r="JFQ108" s="88"/>
      <c r="JFR108" s="88"/>
      <c r="JFS108" s="88"/>
      <c r="JFT108" s="89"/>
      <c r="JFU108" s="88"/>
      <c r="JFV108" s="88"/>
      <c r="JFW108" s="95"/>
      <c r="JFX108" s="88"/>
      <c r="JFY108" s="88"/>
      <c r="JFZ108" s="88"/>
      <c r="JGA108" s="88"/>
      <c r="JGB108" s="89"/>
      <c r="JGC108" s="88"/>
      <c r="JGD108" s="88"/>
      <c r="JGE108" s="95"/>
      <c r="JGF108" s="88"/>
      <c r="JGG108" s="88"/>
      <c r="JGH108" s="88"/>
      <c r="JGI108" s="88"/>
      <c r="JGJ108" s="89"/>
      <c r="JGK108" s="88"/>
      <c r="JGL108" s="88"/>
      <c r="JGM108" s="95"/>
      <c r="JGN108" s="88"/>
      <c r="JGO108" s="88"/>
      <c r="JGP108" s="88"/>
      <c r="JGQ108" s="88"/>
      <c r="JGR108" s="89"/>
      <c r="JGS108" s="88"/>
      <c r="JGT108" s="88"/>
      <c r="JGU108" s="95"/>
      <c r="JGV108" s="88"/>
      <c r="JGW108" s="88"/>
      <c r="JGX108" s="88"/>
      <c r="JGY108" s="88"/>
      <c r="JGZ108" s="89"/>
      <c r="JHA108" s="88"/>
      <c r="JHB108" s="88"/>
      <c r="JHC108" s="95"/>
      <c r="JHD108" s="88"/>
      <c r="JHE108" s="88"/>
      <c r="JHF108" s="88"/>
      <c r="JHG108" s="88"/>
      <c r="JHH108" s="89"/>
      <c r="JHI108" s="88"/>
      <c r="JHJ108" s="88"/>
      <c r="JHK108" s="95"/>
      <c r="JHL108" s="88"/>
      <c r="JHM108" s="88"/>
      <c r="JHN108" s="88"/>
      <c r="JHO108" s="88"/>
      <c r="JHP108" s="89"/>
      <c r="JHQ108" s="88"/>
      <c r="JHR108" s="88"/>
      <c r="JHS108" s="95"/>
      <c r="JHT108" s="88"/>
      <c r="JHU108" s="88"/>
      <c r="JHV108" s="88"/>
      <c r="JHW108" s="88"/>
      <c r="JHX108" s="89"/>
      <c r="JHY108" s="88"/>
      <c r="JHZ108" s="88"/>
      <c r="JIA108" s="95"/>
      <c r="JIB108" s="88"/>
      <c r="JIC108" s="88"/>
      <c r="JID108" s="88"/>
      <c r="JIE108" s="88"/>
      <c r="JIF108" s="89"/>
      <c r="JIG108" s="88"/>
      <c r="JIH108" s="88"/>
      <c r="JII108" s="95"/>
      <c r="JIJ108" s="88"/>
      <c r="JIK108" s="88"/>
      <c r="JIL108" s="88"/>
      <c r="JIM108" s="88"/>
      <c r="JIN108" s="89"/>
      <c r="JIO108" s="88"/>
      <c r="JIP108" s="88"/>
      <c r="JIQ108" s="95"/>
      <c r="JIR108" s="88"/>
      <c r="JIS108" s="88"/>
      <c r="JIT108" s="88"/>
      <c r="JIU108" s="88"/>
      <c r="JIV108" s="89"/>
      <c r="JIW108" s="88"/>
      <c r="JIX108" s="88"/>
      <c r="JIY108" s="95"/>
      <c r="JIZ108" s="88"/>
      <c r="JJA108" s="88"/>
      <c r="JJB108" s="88"/>
      <c r="JJC108" s="88"/>
      <c r="JJD108" s="89"/>
      <c r="JJE108" s="88"/>
      <c r="JJF108" s="88"/>
      <c r="JJG108" s="95"/>
      <c r="JJH108" s="88"/>
      <c r="JJI108" s="88"/>
      <c r="JJJ108" s="88"/>
      <c r="JJK108" s="88"/>
      <c r="JJL108" s="89"/>
      <c r="JJM108" s="88"/>
      <c r="JJN108" s="88"/>
      <c r="JJO108" s="95"/>
      <c r="JJP108" s="88"/>
      <c r="JJQ108" s="88"/>
      <c r="JJR108" s="88"/>
      <c r="JJS108" s="88"/>
      <c r="JJT108" s="89"/>
      <c r="JJU108" s="88"/>
      <c r="JJV108" s="88"/>
      <c r="JJW108" s="95"/>
      <c r="JJX108" s="88"/>
      <c r="JJY108" s="88"/>
      <c r="JJZ108" s="88"/>
      <c r="JKA108" s="88"/>
      <c r="JKB108" s="89"/>
      <c r="JKC108" s="88"/>
      <c r="JKD108" s="88"/>
      <c r="JKE108" s="95"/>
      <c r="JKF108" s="88"/>
      <c r="JKG108" s="88"/>
      <c r="JKH108" s="88"/>
      <c r="JKI108" s="88"/>
      <c r="JKJ108" s="89"/>
      <c r="JKK108" s="88"/>
      <c r="JKL108" s="88"/>
      <c r="JKM108" s="95"/>
      <c r="JKN108" s="88"/>
      <c r="JKO108" s="88"/>
      <c r="JKP108" s="88"/>
      <c r="JKQ108" s="88"/>
      <c r="JKR108" s="89"/>
      <c r="JKS108" s="88"/>
      <c r="JKT108" s="88"/>
      <c r="JKU108" s="95"/>
      <c r="JKV108" s="88"/>
      <c r="JKW108" s="88"/>
      <c r="JKX108" s="88"/>
      <c r="JKY108" s="88"/>
      <c r="JKZ108" s="89"/>
      <c r="JLA108" s="88"/>
      <c r="JLB108" s="88"/>
      <c r="JLC108" s="95"/>
      <c r="JLD108" s="88"/>
      <c r="JLE108" s="88"/>
      <c r="JLF108" s="88"/>
      <c r="JLG108" s="88"/>
      <c r="JLH108" s="89"/>
      <c r="JLI108" s="88"/>
      <c r="JLJ108" s="88"/>
      <c r="JLK108" s="95"/>
      <c r="JLL108" s="88"/>
      <c r="JLM108" s="88"/>
      <c r="JLN108" s="88"/>
      <c r="JLO108" s="88"/>
      <c r="JLP108" s="89"/>
      <c r="JLQ108" s="88"/>
      <c r="JLR108" s="88"/>
      <c r="JLS108" s="95"/>
      <c r="JLT108" s="88"/>
      <c r="JLU108" s="88"/>
      <c r="JLV108" s="88"/>
      <c r="JLW108" s="88"/>
      <c r="JLX108" s="89"/>
      <c r="JLY108" s="88"/>
      <c r="JLZ108" s="88"/>
      <c r="JMA108" s="95"/>
      <c r="JMB108" s="88"/>
      <c r="JMC108" s="88"/>
      <c r="JMD108" s="88"/>
      <c r="JME108" s="88"/>
      <c r="JMF108" s="89"/>
      <c r="JMG108" s="88"/>
      <c r="JMH108" s="88"/>
      <c r="JMI108" s="95"/>
      <c r="JMJ108" s="88"/>
      <c r="JMK108" s="88"/>
      <c r="JML108" s="88"/>
      <c r="JMM108" s="88"/>
      <c r="JMN108" s="89"/>
      <c r="JMO108" s="88"/>
      <c r="JMP108" s="88"/>
      <c r="JMQ108" s="95"/>
      <c r="JMR108" s="88"/>
      <c r="JMS108" s="88"/>
      <c r="JMT108" s="88"/>
      <c r="JMU108" s="88"/>
      <c r="JMV108" s="89"/>
      <c r="JMW108" s="88"/>
      <c r="JMX108" s="88"/>
      <c r="JMY108" s="95"/>
      <c r="JMZ108" s="88"/>
      <c r="JNA108" s="88"/>
      <c r="JNB108" s="88"/>
      <c r="JNC108" s="88"/>
      <c r="JND108" s="89"/>
      <c r="JNE108" s="88"/>
      <c r="JNF108" s="88"/>
      <c r="JNG108" s="95"/>
      <c r="JNH108" s="88"/>
      <c r="JNI108" s="88"/>
      <c r="JNJ108" s="88"/>
      <c r="JNK108" s="88"/>
      <c r="JNL108" s="89"/>
      <c r="JNM108" s="88"/>
      <c r="JNN108" s="88"/>
      <c r="JNO108" s="95"/>
      <c r="JNP108" s="88"/>
      <c r="JNQ108" s="88"/>
      <c r="JNR108" s="88"/>
      <c r="JNS108" s="88"/>
      <c r="JNT108" s="89"/>
      <c r="JNU108" s="88"/>
      <c r="JNV108" s="88"/>
      <c r="JNW108" s="95"/>
      <c r="JNX108" s="88"/>
      <c r="JNY108" s="88"/>
      <c r="JNZ108" s="88"/>
      <c r="JOA108" s="88"/>
      <c r="JOB108" s="89"/>
      <c r="JOC108" s="88"/>
      <c r="JOD108" s="88"/>
      <c r="JOE108" s="95"/>
      <c r="JOF108" s="88"/>
      <c r="JOG108" s="88"/>
      <c r="JOH108" s="88"/>
      <c r="JOI108" s="88"/>
      <c r="JOJ108" s="89"/>
      <c r="JOK108" s="88"/>
      <c r="JOL108" s="88"/>
      <c r="JOM108" s="95"/>
      <c r="JON108" s="88"/>
      <c r="JOO108" s="88"/>
      <c r="JOP108" s="88"/>
      <c r="JOQ108" s="88"/>
      <c r="JOR108" s="89"/>
      <c r="JOS108" s="88"/>
      <c r="JOT108" s="88"/>
      <c r="JOU108" s="95"/>
      <c r="JOV108" s="88"/>
      <c r="JOW108" s="88"/>
      <c r="JOX108" s="88"/>
      <c r="JOY108" s="88"/>
      <c r="JOZ108" s="89"/>
      <c r="JPA108" s="88"/>
      <c r="JPB108" s="88"/>
      <c r="JPC108" s="95"/>
      <c r="JPD108" s="88"/>
      <c r="JPE108" s="88"/>
      <c r="JPF108" s="88"/>
      <c r="JPG108" s="88"/>
      <c r="JPH108" s="89"/>
      <c r="JPI108" s="88"/>
      <c r="JPJ108" s="88"/>
      <c r="JPK108" s="95"/>
      <c r="JPL108" s="88"/>
      <c r="JPM108" s="88"/>
      <c r="JPN108" s="88"/>
      <c r="JPO108" s="88"/>
      <c r="JPP108" s="89"/>
      <c r="JPQ108" s="88"/>
      <c r="JPR108" s="88"/>
      <c r="JPS108" s="95"/>
      <c r="JPT108" s="88"/>
      <c r="JPU108" s="88"/>
      <c r="JPV108" s="88"/>
      <c r="JPW108" s="88"/>
      <c r="JPX108" s="89"/>
      <c r="JPY108" s="88"/>
      <c r="JPZ108" s="88"/>
      <c r="JQA108" s="95"/>
      <c r="JQB108" s="88"/>
      <c r="JQC108" s="88"/>
      <c r="JQD108" s="88"/>
      <c r="JQE108" s="88"/>
      <c r="JQF108" s="89"/>
      <c r="JQG108" s="88"/>
      <c r="JQH108" s="88"/>
      <c r="JQI108" s="95"/>
      <c r="JQJ108" s="88"/>
      <c r="JQK108" s="88"/>
      <c r="JQL108" s="88"/>
      <c r="JQM108" s="88"/>
      <c r="JQN108" s="89"/>
      <c r="JQO108" s="88"/>
      <c r="JQP108" s="88"/>
      <c r="JQQ108" s="95"/>
      <c r="JQR108" s="88"/>
      <c r="JQS108" s="88"/>
      <c r="JQT108" s="88"/>
      <c r="JQU108" s="88"/>
      <c r="JQV108" s="89"/>
      <c r="JQW108" s="88"/>
      <c r="JQX108" s="88"/>
      <c r="JQY108" s="95"/>
      <c r="JQZ108" s="88"/>
      <c r="JRA108" s="88"/>
      <c r="JRB108" s="88"/>
      <c r="JRC108" s="88"/>
      <c r="JRD108" s="89"/>
      <c r="JRE108" s="88"/>
      <c r="JRF108" s="88"/>
      <c r="JRG108" s="95"/>
      <c r="JRH108" s="88"/>
      <c r="JRI108" s="88"/>
      <c r="JRJ108" s="88"/>
      <c r="JRK108" s="88"/>
      <c r="JRL108" s="89"/>
      <c r="JRM108" s="88"/>
      <c r="JRN108" s="88"/>
      <c r="JRO108" s="95"/>
      <c r="JRP108" s="88"/>
      <c r="JRQ108" s="88"/>
      <c r="JRR108" s="88"/>
      <c r="JRS108" s="88"/>
      <c r="JRT108" s="89"/>
      <c r="JRU108" s="88"/>
      <c r="JRV108" s="88"/>
      <c r="JRW108" s="95"/>
      <c r="JRX108" s="88"/>
      <c r="JRY108" s="88"/>
      <c r="JRZ108" s="88"/>
      <c r="JSA108" s="88"/>
      <c r="JSB108" s="89"/>
      <c r="JSC108" s="88"/>
      <c r="JSD108" s="88"/>
      <c r="JSE108" s="95"/>
      <c r="JSF108" s="88"/>
      <c r="JSG108" s="88"/>
      <c r="JSH108" s="88"/>
      <c r="JSI108" s="88"/>
      <c r="JSJ108" s="89"/>
      <c r="JSK108" s="88"/>
      <c r="JSL108" s="88"/>
      <c r="JSM108" s="95"/>
      <c r="JSN108" s="88"/>
      <c r="JSO108" s="88"/>
      <c r="JSP108" s="88"/>
      <c r="JSQ108" s="88"/>
      <c r="JSR108" s="89"/>
      <c r="JSS108" s="88"/>
      <c r="JST108" s="88"/>
      <c r="JSU108" s="95"/>
      <c r="JSV108" s="88"/>
      <c r="JSW108" s="88"/>
      <c r="JSX108" s="88"/>
      <c r="JSY108" s="88"/>
      <c r="JSZ108" s="89"/>
      <c r="JTA108" s="88"/>
      <c r="JTB108" s="88"/>
      <c r="JTC108" s="95"/>
      <c r="JTD108" s="88"/>
      <c r="JTE108" s="88"/>
      <c r="JTF108" s="88"/>
      <c r="JTG108" s="88"/>
      <c r="JTH108" s="89"/>
      <c r="JTI108" s="88"/>
      <c r="JTJ108" s="88"/>
      <c r="JTK108" s="95"/>
      <c r="JTL108" s="88"/>
      <c r="JTM108" s="88"/>
      <c r="JTN108" s="88"/>
      <c r="JTO108" s="88"/>
      <c r="JTP108" s="89"/>
      <c r="JTQ108" s="88"/>
      <c r="JTR108" s="88"/>
      <c r="JTS108" s="95"/>
      <c r="JTT108" s="88"/>
      <c r="JTU108" s="88"/>
      <c r="JTV108" s="88"/>
      <c r="JTW108" s="88"/>
      <c r="JTX108" s="89"/>
      <c r="JTY108" s="88"/>
      <c r="JTZ108" s="88"/>
      <c r="JUA108" s="95"/>
      <c r="JUB108" s="88"/>
      <c r="JUC108" s="88"/>
      <c r="JUD108" s="88"/>
      <c r="JUE108" s="88"/>
      <c r="JUF108" s="89"/>
      <c r="JUG108" s="88"/>
      <c r="JUH108" s="88"/>
      <c r="JUI108" s="95"/>
      <c r="JUJ108" s="88"/>
      <c r="JUK108" s="88"/>
      <c r="JUL108" s="88"/>
      <c r="JUM108" s="88"/>
      <c r="JUN108" s="89"/>
      <c r="JUO108" s="88"/>
      <c r="JUP108" s="88"/>
      <c r="JUQ108" s="95"/>
      <c r="JUR108" s="88"/>
      <c r="JUS108" s="88"/>
      <c r="JUT108" s="88"/>
      <c r="JUU108" s="88"/>
      <c r="JUV108" s="89"/>
      <c r="JUW108" s="88"/>
      <c r="JUX108" s="88"/>
      <c r="JUY108" s="95"/>
      <c r="JUZ108" s="88"/>
      <c r="JVA108" s="88"/>
      <c r="JVB108" s="88"/>
      <c r="JVC108" s="88"/>
      <c r="JVD108" s="89"/>
      <c r="JVE108" s="88"/>
      <c r="JVF108" s="88"/>
      <c r="JVG108" s="95"/>
      <c r="JVH108" s="88"/>
      <c r="JVI108" s="88"/>
      <c r="JVJ108" s="88"/>
      <c r="JVK108" s="88"/>
      <c r="JVL108" s="89"/>
      <c r="JVM108" s="88"/>
      <c r="JVN108" s="88"/>
      <c r="JVO108" s="95"/>
      <c r="JVP108" s="88"/>
      <c r="JVQ108" s="88"/>
      <c r="JVR108" s="88"/>
      <c r="JVS108" s="88"/>
      <c r="JVT108" s="89"/>
      <c r="JVU108" s="88"/>
      <c r="JVV108" s="88"/>
      <c r="JVW108" s="95"/>
      <c r="JVX108" s="88"/>
      <c r="JVY108" s="88"/>
      <c r="JVZ108" s="88"/>
      <c r="JWA108" s="88"/>
      <c r="JWB108" s="89"/>
      <c r="JWC108" s="88"/>
      <c r="JWD108" s="88"/>
      <c r="JWE108" s="95"/>
      <c r="JWF108" s="88"/>
      <c r="JWG108" s="88"/>
      <c r="JWH108" s="88"/>
      <c r="JWI108" s="88"/>
      <c r="JWJ108" s="89"/>
      <c r="JWK108" s="88"/>
      <c r="JWL108" s="88"/>
      <c r="JWM108" s="95"/>
      <c r="JWN108" s="88"/>
      <c r="JWO108" s="88"/>
      <c r="JWP108" s="88"/>
      <c r="JWQ108" s="88"/>
      <c r="JWR108" s="89"/>
      <c r="JWS108" s="88"/>
      <c r="JWT108" s="88"/>
      <c r="JWU108" s="95"/>
      <c r="JWV108" s="88"/>
      <c r="JWW108" s="88"/>
      <c r="JWX108" s="88"/>
      <c r="JWY108" s="88"/>
      <c r="JWZ108" s="89"/>
      <c r="JXA108" s="88"/>
      <c r="JXB108" s="88"/>
      <c r="JXC108" s="95"/>
      <c r="JXD108" s="88"/>
      <c r="JXE108" s="88"/>
      <c r="JXF108" s="88"/>
      <c r="JXG108" s="88"/>
      <c r="JXH108" s="89"/>
      <c r="JXI108" s="88"/>
      <c r="JXJ108" s="88"/>
      <c r="JXK108" s="95"/>
      <c r="JXL108" s="88"/>
      <c r="JXM108" s="88"/>
      <c r="JXN108" s="88"/>
      <c r="JXO108" s="88"/>
      <c r="JXP108" s="89"/>
      <c r="JXQ108" s="88"/>
      <c r="JXR108" s="88"/>
      <c r="JXS108" s="95"/>
      <c r="JXT108" s="88"/>
      <c r="JXU108" s="88"/>
      <c r="JXV108" s="88"/>
      <c r="JXW108" s="88"/>
      <c r="JXX108" s="89"/>
      <c r="JXY108" s="88"/>
      <c r="JXZ108" s="88"/>
      <c r="JYA108" s="95"/>
      <c r="JYB108" s="88"/>
      <c r="JYC108" s="88"/>
      <c r="JYD108" s="88"/>
      <c r="JYE108" s="88"/>
      <c r="JYF108" s="89"/>
      <c r="JYG108" s="88"/>
      <c r="JYH108" s="88"/>
      <c r="JYI108" s="95"/>
      <c r="JYJ108" s="88"/>
      <c r="JYK108" s="88"/>
      <c r="JYL108" s="88"/>
      <c r="JYM108" s="88"/>
      <c r="JYN108" s="89"/>
      <c r="JYO108" s="88"/>
      <c r="JYP108" s="88"/>
      <c r="JYQ108" s="95"/>
      <c r="JYR108" s="88"/>
      <c r="JYS108" s="88"/>
      <c r="JYT108" s="88"/>
      <c r="JYU108" s="88"/>
      <c r="JYV108" s="89"/>
      <c r="JYW108" s="88"/>
      <c r="JYX108" s="88"/>
      <c r="JYY108" s="95"/>
      <c r="JYZ108" s="88"/>
      <c r="JZA108" s="88"/>
      <c r="JZB108" s="88"/>
      <c r="JZC108" s="88"/>
      <c r="JZD108" s="89"/>
      <c r="JZE108" s="88"/>
      <c r="JZF108" s="88"/>
      <c r="JZG108" s="95"/>
      <c r="JZH108" s="88"/>
      <c r="JZI108" s="88"/>
      <c r="JZJ108" s="88"/>
      <c r="JZK108" s="88"/>
      <c r="JZL108" s="89"/>
      <c r="JZM108" s="88"/>
      <c r="JZN108" s="88"/>
      <c r="JZO108" s="95"/>
      <c r="JZP108" s="88"/>
      <c r="JZQ108" s="88"/>
      <c r="JZR108" s="88"/>
      <c r="JZS108" s="88"/>
      <c r="JZT108" s="89"/>
      <c r="JZU108" s="88"/>
      <c r="JZV108" s="88"/>
      <c r="JZW108" s="95"/>
      <c r="JZX108" s="88"/>
      <c r="JZY108" s="88"/>
      <c r="JZZ108" s="88"/>
      <c r="KAA108" s="88"/>
      <c r="KAB108" s="89"/>
      <c r="KAC108" s="88"/>
      <c r="KAD108" s="88"/>
      <c r="KAE108" s="95"/>
      <c r="KAF108" s="88"/>
      <c r="KAG108" s="88"/>
      <c r="KAH108" s="88"/>
      <c r="KAI108" s="88"/>
      <c r="KAJ108" s="89"/>
      <c r="KAK108" s="88"/>
      <c r="KAL108" s="88"/>
      <c r="KAM108" s="95"/>
      <c r="KAN108" s="88"/>
      <c r="KAO108" s="88"/>
      <c r="KAP108" s="88"/>
      <c r="KAQ108" s="88"/>
      <c r="KAR108" s="89"/>
      <c r="KAS108" s="88"/>
      <c r="KAT108" s="88"/>
      <c r="KAU108" s="95"/>
      <c r="KAV108" s="88"/>
      <c r="KAW108" s="88"/>
      <c r="KAX108" s="88"/>
      <c r="KAY108" s="88"/>
      <c r="KAZ108" s="89"/>
      <c r="KBA108" s="88"/>
      <c r="KBB108" s="88"/>
      <c r="KBC108" s="95"/>
      <c r="KBD108" s="88"/>
      <c r="KBE108" s="88"/>
      <c r="KBF108" s="88"/>
      <c r="KBG108" s="88"/>
      <c r="KBH108" s="89"/>
      <c r="KBI108" s="88"/>
      <c r="KBJ108" s="88"/>
      <c r="KBK108" s="95"/>
      <c r="KBL108" s="88"/>
      <c r="KBM108" s="88"/>
      <c r="KBN108" s="88"/>
      <c r="KBO108" s="88"/>
      <c r="KBP108" s="89"/>
      <c r="KBQ108" s="88"/>
      <c r="KBR108" s="88"/>
      <c r="KBS108" s="95"/>
      <c r="KBT108" s="88"/>
      <c r="KBU108" s="88"/>
      <c r="KBV108" s="88"/>
      <c r="KBW108" s="88"/>
      <c r="KBX108" s="89"/>
      <c r="KBY108" s="88"/>
      <c r="KBZ108" s="88"/>
      <c r="KCA108" s="95"/>
      <c r="KCB108" s="88"/>
      <c r="KCC108" s="88"/>
      <c r="KCD108" s="88"/>
      <c r="KCE108" s="88"/>
      <c r="KCF108" s="89"/>
      <c r="KCG108" s="88"/>
      <c r="KCH108" s="88"/>
      <c r="KCI108" s="95"/>
      <c r="KCJ108" s="88"/>
      <c r="KCK108" s="88"/>
      <c r="KCL108" s="88"/>
      <c r="KCM108" s="88"/>
      <c r="KCN108" s="89"/>
      <c r="KCO108" s="88"/>
      <c r="KCP108" s="88"/>
      <c r="KCQ108" s="95"/>
      <c r="KCR108" s="88"/>
      <c r="KCS108" s="88"/>
      <c r="KCT108" s="88"/>
      <c r="KCU108" s="88"/>
      <c r="KCV108" s="89"/>
      <c r="KCW108" s="88"/>
      <c r="KCX108" s="88"/>
      <c r="KCY108" s="95"/>
      <c r="KCZ108" s="88"/>
      <c r="KDA108" s="88"/>
      <c r="KDB108" s="88"/>
      <c r="KDC108" s="88"/>
      <c r="KDD108" s="89"/>
      <c r="KDE108" s="88"/>
      <c r="KDF108" s="88"/>
      <c r="KDG108" s="95"/>
      <c r="KDH108" s="88"/>
      <c r="KDI108" s="88"/>
      <c r="KDJ108" s="88"/>
      <c r="KDK108" s="88"/>
      <c r="KDL108" s="89"/>
      <c r="KDM108" s="88"/>
      <c r="KDN108" s="88"/>
      <c r="KDO108" s="95"/>
      <c r="KDP108" s="88"/>
      <c r="KDQ108" s="88"/>
      <c r="KDR108" s="88"/>
      <c r="KDS108" s="88"/>
      <c r="KDT108" s="89"/>
      <c r="KDU108" s="88"/>
      <c r="KDV108" s="88"/>
      <c r="KDW108" s="95"/>
      <c r="KDX108" s="88"/>
      <c r="KDY108" s="88"/>
      <c r="KDZ108" s="88"/>
      <c r="KEA108" s="88"/>
      <c r="KEB108" s="89"/>
      <c r="KEC108" s="88"/>
      <c r="KED108" s="88"/>
      <c r="KEE108" s="95"/>
      <c r="KEF108" s="88"/>
      <c r="KEG108" s="88"/>
      <c r="KEH108" s="88"/>
      <c r="KEI108" s="88"/>
      <c r="KEJ108" s="89"/>
      <c r="KEK108" s="88"/>
      <c r="KEL108" s="88"/>
      <c r="KEM108" s="95"/>
      <c r="KEN108" s="88"/>
      <c r="KEO108" s="88"/>
      <c r="KEP108" s="88"/>
      <c r="KEQ108" s="88"/>
      <c r="KER108" s="89"/>
      <c r="KES108" s="88"/>
      <c r="KET108" s="88"/>
      <c r="KEU108" s="95"/>
      <c r="KEV108" s="88"/>
      <c r="KEW108" s="88"/>
      <c r="KEX108" s="88"/>
      <c r="KEY108" s="88"/>
      <c r="KEZ108" s="89"/>
      <c r="KFA108" s="88"/>
      <c r="KFB108" s="88"/>
      <c r="KFC108" s="95"/>
      <c r="KFD108" s="88"/>
      <c r="KFE108" s="88"/>
      <c r="KFF108" s="88"/>
      <c r="KFG108" s="88"/>
      <c r="KFH108" s="89"/>
      <c r="KFI108" s="88"/>
      <c r="KFJ108" s="88"/>
      <c r="KFK108" s="95"/>
      <c r="KFL108" s="88"/>
      <c r="KFM108" s="88"/>
      <c r="KFN108" s="88"/>
      <c r="KFO108" s="88"/>
      <c r="KFP108" s="89"/>
      <c r="KFQ108" s="88"/>
      <c r="KFR108" s="88"/>
      <c r="KFS108" s="95"/>
      <c r="KFT108" s="88"/>
      <c r="KFU108" s="88"/>
      <c r="KFV108" s="88"/>
      <c r="KFW108" s="88"/>
      <c r="KFX108" s="89"/>
      <c r="KFY108" s="88"/>
      <c r="KFZ108" s="88"/>
      <c r="KGA108" s="95"/>
      <c r="KGB108" s="88"/>
      <c r="KGC108" s="88"/>
      <c r="KGD108" s="88"/>
      <c r="KGE108" s="88"/>
      <c r="KGF108" s="89"/>
      <c r="KGG108" s="88"/>
      <c r="KGH108" s="88"/>
      <c r="KGI108" s="95"/>
      <c r="KGJ108" s="88"/>
      <c r="KGK108" s="88"/>
      <c r="KGL108" s="88"/>
      <c r="KGM108" s="88"/>
      <c r="KGN108" s="89"/>
      <c r="KGO108" s="88"/>
      <c r="KGP108" s="88"/>
      <c r="KGQ108" s="95"/>
      <c r="KGR108" s="88"/>
      <c r="KGS108" s="88"/>
      <c r="KGT108" s="88"/>
      <c r="KGU108" s="88"/>
      <c r="KGV108" s="89"/>
      <c r="KGW108" s="88"/>
      <c r="KGX108" s="88"/>
      <c r="KGY108" s="95"/>
      <c r="KGZ108" s="88"/>
      <c r="KHA108" s="88"/>
      <c r="KHB108" s="88"/>
      <c r="KHC108" s="88"/>
      <c r="KHD108" s="89"/>
      <c r="KHE108" s="88"/>
      <c r="KHF108" s="88"/>
      <c r="KHG108" s="95"/>
      <c r="KHH108" s="88"/>
      <c r="KHI108" s="88"/>
      <c r="KHJ108" s="88"/>
      <c r="KHK108" s="88"/>
      <c r="KHL108" s="89"/>
      <c r="KHM108" s="88"/>
      <c r="KHN108" s="88"/>
      <c r="KHO108" s="95"/>
      <c r="KHP108" s="88"/>
      <c r="KHQ108" s="88"/>
      <c r="KHR108" s="88"/>
      <c r="KHS108" s="88"/>
      <c r="KHT108" s="89"/>
      <c r="KHU108" s="88"/>
      <c r="KHV108" s="88"/>
      <c r="KHW108" s="95"/>
      <c r="KHX108" s="88"/>
      <c r="KHY108" s="88"/>
      <c r="KHZ108" s="88"/>
      <c r="KIA108" s="88"/>
      <c r="KIB108" s="89"/>
      <c r="KIC108" s="88"/>
      <c r="KID108" s="88"/>
      <c r="KIE108" s="95"/>
      <c r="KIF108" s="88"/>
      <c r="KIG108" s="88"/>
      <c r="KIH108" s="88"/>
      <c r="KII108" s="88"/>
      <c r="KIJ108" s="89"/>
      <c r="KIK108" s="88"/>
      <c r="KIL108" s="88"/>
      <c r="KIM108" s="95"/>
      <c r="KIN108" s="88"/>
      <c r="KIO108" s="88"/>
      <c r="KIP108" s="88"/>
      <c r="KIQ108" s="88"/>
      <c r="KIR108" s="89"/>
      <c r="KIS108" s="88"/>
      <c r="KIT108" s="88"/>
      <c r="KIU108" s="95"/>
      <c r="KIV108" s="88"/>
      <c r="KIW108" s="88"/>
      <c r="KIX108" s="88"/>
      <c r="KIY108" s="88"/>
      <c r="KIZ108" s="89"/>
      <c r="KJA108" s="88"/>
      <c r="KJB108" s="88"/>
      <c r="KJC108" s="95"/>
      <c r="KJD108" s="88"/>
      <c r="KJE108" s="88"/>
      <c r="KJF108" s="88"/>
      <c r="KJG108" s="88"/>
      <c r="KJH108" s="89"/>
      <c r="KJI108" s="88"/>
      <c r="KJJ108" s="88"/>
      <c r="KJK108" s="95"/>
      <c r="KJL108" s="88"/>
      <c r="KJM108" s="88"/>
      <c r="KJN108" s="88"/>
      <c r="KJO108" s="88"/>
      <c r="KJP108" s="89"/>
      <c r="KJQ108" s="88"/>
      <c r="KJR108" s="88"/>
      <c r="KJS108" s="95"/>
      <c r="KJT108" s="88"/>
      <c r="KJU108" s="88"/>
      <c r="KJV108" s="88"/>
      <c r="KJW108" s="88"/>
      <c r="KJX108" s="89"/>
      <c r="KJY108" s="88"/>
      <c r="KJZ108" s="88"/>
      <c r="KKA108" s="95"/>
      <c r="KKB108" s="88"/>
      <c r="KKC108" s="88"/>
      <c r="KKD108" s="88"/>
      <c r="KKE108" s="88"/>
      <c r="KKF108" s="89"/>
      <c r="KKG108" s="88"/>
      <c r="KKH108" s="88"/>
      <c r="KKI108" s="95"/>
      <c r="KKJ108" s="88"/>
      <c r="KKK108" s="88"/>
      <c r="KKL108" s="88"/>
      <c r="KKM108" s="88"/>
      <c r="KKN108" s="89"/>
      <c r="KKO108" s="88"/>
      <c r="KKP108" s="88"/>
      <c r="KKQ108" s="95"/>
      <c r="KKR108" s="88"/>
      <c r="KKS108" s="88"/>
      <c r="KKT108" s="88"/>
      <c r="KKU108" s="88"/>
      <c r="KKV108" s="89"/>
      <c r="KKW108" s="88"/>
      <c r="KKX108" s="88"/>
      <c r="KKY108" s="95"/>
      <c r="KKZ108" s="88"/>
      <c r="KLA108" s="88"/>
      <c r="KLB108" s="88"/>
      <c r="KLC108" s="88"/>
      <c r="KLD108" s="89"/>
      <c r="KLE108" s="88"/>
      <c r="KLF108" s="88"/>
      <c r="KLG108" s="95"/>
      <c r="KLH108" s="88"/>
      <c r="KLI108" s="88"/>
      <c r="KLJ108" s="88"/>
      <c r="KLK108" s="88"/>
      <c r="KLL108" s="89"/>
      <c r="KLM108" s="88"/>
      <c r="KLN108" s="88"/>
      <c r="KLO108" s="95"/>
      <c r="KLP108" s="88"/>
      <c r="KLQ108" s="88"/>
      <c r="KLR108" s="88"/>
      <c r="KLS108" s="88"/>
      <c r="KLT108" s="89"/>
      <c r="KLU108" s="88"/>
      <c r="KLV108" s="88"/>
      <c r="KLW108" s="95"/>
      <c r="KLX108" s="88"/>
      <c r="KLY108" s="88"/>
      <c r="KLZ108" s="88"/>
      <c r="KMA108" s="88"/>
      <c r="KMB108" s="89"/>
      <c r="KMC108" s="88"/>
      <c r="KMD108" s="88"/>
      <c r="KME108" s="95"/>
      <c r="KMF108" s="88"/>
      <c r="KMG108" s="88"/>
      <c r="KMH108" s="88"/>
      <c r="KMI108" s="88"/>
      <c r="KMJ108" s="89"/>
      <c r="KMK108" s="88"/>
      <c r="KML108" s="88"/>
      <c r="KMM108" s="95"/>
      <c r="KMN108" s="88"/>
      <c r="KMO108" s="88"/>
      <c r="KMP108" s="88"/>
      <c r="KMQ108" s="88"/>
      <c r="KMR108" s="89"/>
      <c r="KMS108" s="88"/>
      <c r="KMT108" s="88"/>
      <c r="KMU108" s="95"/>
      <c r="KMV108" s="88"/>
      <c r="KMW108" s="88"/>
      <c r="KMX108" s="88"/>
      <c r="KMY108" s="88"/>
      <c r="KMZ108" s="89"/>
      <c r="KNA108" s="88"/>
      <c r="KNB108" s="88"/>
      <c r="KNC108" s="95"/>
      <c r="KND108" s="88"/>
      <c r="KNE108" s="88"/>
      <c r="KNF108" s="88"/>
      <c r="KNG108" s="88"/>
      <c r="KNH108" s="89"/>
      <c r="KNI108" s="88"/>
      <c r="KNJ108" s="88"/>
      <c r="KNK108" s="95"/>
      <c r="KNL108" s="88"/>
      <c r="KNM108" s="88"/>
      <c r="KNN108" s="88"/>
      <c r="KNO108" s="88"/>
      <c r="KNP108" s="89"/>
      <c r="KNQ108" s="88"/>
      <c r="KNR108" s="88"/>
      <c r="KNS108" s="95"/>
      <c r="KNT108" s="88"/>
      <c r="KNU108" s="88"/>
      <c r="KNV108" s="88"/>
      <c r="KNW108" s="88"/>
      <c r="KNX108" s="89"/>
      <c r="KNY108" s="88"/>
      <c r="KNZ108" s="88"/>
      <c r="KOA108" s="95"/>
      <c r="KOB108" s="88"/>
      <c r="KOC108" s="88"/>
      <c r="KOD108" s="88"/>
      <c r="KOE108" s="88"/>
      <c r="KOF108" s="89"/>
      <c r="KOG108" s="88"/>
      <c r="KOH108" s="88"/>
      <c r="KOI108" s="95"/>
      <c r="KOJ108" s="88"/>
      <c r="KOK108" s="88"/>
      <c r="KOL108" s="88"/>
      <c r="KOM108" s="88"/>
      <c r="KON108" s="89"/>
      <c r="KOO108" s="88"/>
      <c r="KOP108" s="88"/>
      <c r="KOQ108" s="95"/>
      <c r="KOR108" s="88"/>
      <c r="KOS108" s="88"/>
      <c r="KOT108" s="88"/>
      <c r="KOU108" s="88"/>
      <c r="KOV108" s="89"/>
      <c r="KOW108" s="88"/>
      <c r="KOX108" s="88"/>
      <c r="KOY108" s="95"/>
      <c r="KOZ108" s="88"/>
      <c r="KPA108" s="88"/>
      <c r="KPB108" s="88"/>
      <c r="KPC108" s="88"/>
      <c r="KPD108" s="89"/>
      <c r="KPE108" s="88"/>
      <c r="KPF108" s="88"/>
      <c r="KPG108" s="95"/>
      <c r="KPH108" s="88"/>
      <c r="KPI108" s="88"/>
      <c r="KPJ108" s="88"/>
      <c r="KPK108" s="88"/>
      <c r="KPL108" s="89"/>
      <c r="KPM108" s="88"/>
      <c r="KPN108" s="88"/>
      <c r="KPO108" s="95"/>
      <c r="KPP108" s="88"/>
      <c r="KPQ108" s="88"/>
      <c r="KPR108" s="88"/>
      <c r="KPS108" s="88"/>
      <c r="KPT108" s="89"/>
      <c r="KPU108" s="88"/>
      <c r="KPV108" s="88"/>
      <c r="KPW108" s="95"/>
      <c r="KPX108" s="88"/>
      <c r="KPY108" s="88"/>
      <c r="KPZ108" s="88"/>
      <c r="KQA108" s="88"/>
      <c r="KQB108" s="89"/>
      <c r="KQC108" s="88"/>
      <c r="KQD108" s="88"/>
      <c r="KQE108" s="95"/>
      <c r="KQF108" s="88"/>
      <c r="KQG108" s="88"/>
      <c r="KQH108" s="88"/>
      <c r="KQI108" s="88"/>
      <c r="KQJ108" s="89"/>
      <c r="KQK108" s="88"/>
      <c r="KQL108" s="88"/>
      <c r="KQM108" s="95"/>
      <c r="KQN108" s="88"/>
      <c r="KQO108" s="88"/>
      <c r="KQP108" s="88"/>
      <c r="KQQ108" s="88"/>
      <c r="KQR108" s="89"/>
      <c r="KQS108" s="88"/>
      <c r="KQT108" s="88"/>
      <c r="KQU108" s="95"/>
      <c r="KQV108" s="88"/>
      <c r="KQW108" s="88"/>
      <c r="KQX108" s="88"/>
      <c r="KQY108" s="88"/>
      <c r="KQZ108" s="89"/>
      <c r="KRA108" s="88"/>
      <c r="KRB108" s="88"/>
      <c r="KRC108" s="95"/>
      <c r="KRD108" s="88"/>
      <c r="KRE108" s="88"/>
      <c r="KRF108" s="88"/>
      <c r="KRG108" s="88"/>
      <c r="KRH108" s="89"/>
      <c r="KRI108" s="88"/>
      <c r="KRJ108" s="88"/>
      <c r="KRK108" s="95"/>
      <c r="KRL108" s="88"/>
      <c r="KRM108" s="88"/>
      <c r="KRN108" s="88"/>
      <c r="KRO108" s="88"/>
      <c r="KRP108" s="89"/>
      <c r="KRQ108" s="88"/>
      <c r="KRR108" s="88"/>
      <c r="KRS108" s="95"/>
      <c r="KRT108" s="88"/>
      <c r="KRU108" s="88"/>
      <c r="KRV108" s="88"/>
      <c r="KRW108" s="88"/>
      <c r="KRX108" s="89"/>
      <c r="KRY108" s="88"/>
      <c r="KRZ108" s="88"/>
      <c r="KSA108" s="95"/>
      <c r="KSB108" s="88"/>
      <c r="KSC108" s="88"/>
      <c r="KSD108" s="88"/>
      <c r="KSE108" s="88"/>
      <c r="KSF108" s="89"/>
      <c r="KSG108" s="88"/>
      <c r="KSH108" s="88"/>
      <c r="KSI108" s="95"/>
      <c r="KSJ108" s="88"/>
      <c r="KSK108" s="88"/>
      <c r="KSL108" s="88"/>
      <c r="KSM108" s="88"/>
      <c r="KSN108" s="89"/>
      <c r="KSO108" s="88"/>
      <c r="KSP108" s="88"/>
      <c r="KSQ108" s="95"/>
      <c r="KSR108" s="88"/>
      <c r="KSS108" s="88"/>
      <c r="KST108" s="88"/>
      <c r="KSU108" s="88"/>
      <c r="KSV108" s="89"/>
      <c r="KSW108" s="88"/>
      <c r="KSX108" s="88"/>
      <c r="KSY108" s="95"/>
      <c r="KSZ108" s="88"/>
      <c r="KTA108" s="88"/>
      <c r="KTB108" s="88"/>
      <c r="KTC108" s="88"/>
      <c r="KTD108" s="89"/>
      <c r="KTE108" s="88"/>
      <c r="KTF108" s="88"/>
      <c r="KTG108" s="95"/>
      <c r="KTH108" s="88"/>
      <c r="KTI108" s="88"/>
      <c r="KTJ108" s="88"/>
      <c r="KTK108" s="88"/>
      <c r="KTL108" s="89"/>
      <c r="KTM108" s="88"/>
      <c r="KTN108" s="88"/>
      <c r="KTO108" s="95"/>
      <c r="KTP108" s="88"/>
      <c r="KTQ108" s="88"/>
      <c r="KTR108" s="88"/>
      <c r="KTS108" s="88"/>
      <c r="KTT108" s="89"/>
      <c r="KTU108" s="88"/>
      <c r="KTV108" s="88"/>
      <c r="KTW108" s="95"/>
      <c r="KTX108" s="88"/>
      <c r="KTY108" s="88"/>
      <c r="KTZ108" s="88"/>
      <c r="KUA108" s="88"/>
      <c r="KUB108" s="89"/>
      <c r="KUC108" s="88"/>
      <c r="KUD108" s="88"/>
      <c r="KUE108" s="95"/>
      <c r="KUF108" s="88"/>
      <c r="KUG108" s="88"/>
      <c r="KUH108" s="88"/>
      <c r="KUI108" s="88"/>
      <c r="KUJ108" s="89"/>
      <c r="KUK108" s="88"/>
      <c r="KUL108" s="88"/>
      <c r="KUM108" s="95"/>
      <c r="KUN108" s="88"/>
      <c r="KUO108" s="88"/>
      <c r="KUP108" s="88"/>
      <c r="KUQ108" s="88"/>
      <c r="KUR108" s="89"/>
      <c r="KUS108" s="88"/>
      <c r="KUT108" s="88"/>
      <c r="KUU108" s="95"/>
      <c r="KUV108" s="88"/>
      <c r="KUW108" s="88"/>
      <c r="KUX108" s="88"/>
      <c r="KUY108" s="88"/>
      <c r="KUZ108" s="89"/>
      <c r="KVA108" s="88"/>
      <c r="KVB108" s="88"/>
      <c r="KVC108" s="95"/>
      <c r="KVD108" s="88"/>
      <c r="KVE108" s="88"/>
      <c r="KVF108" s="88"/>
      <c r="KVG108" s="88"/>
      <c r="KVH108" s="89"/>
      <c r="KVI108" s="88"/>
      <c r="KVJ108" s="88"/>
      <c r="KVK108" s="95"/>
      <c r="KVL108" s="88"/>
      <c r="KVM108" s="88"/>
      <c r="KVN108" s="88"/>
      <c r="KVO108" s="88"/>
      <c r="KVP108" s="89"/>
      <c r="KVQ108" s="88"/>
      <c r="KVR108" s="88"/>
      <c r="KVS108" s="95"/>
      <c r="KVT108" s="88"/>
      <c r="KVU108" s="88"/>
      <c r="KVV108" s="88"/>
      <c r="KVW108" s="88"/>
      <c r="KVX108" s="89"/>
      <c r="KVY108" s="88"/>
      <c r="KVZ108" s="88"/>
      <c r="KWA108" s="95"/>
      <c r="KWB108" s="88"/>
      <c r="KWC108" s="88"/>
      <c r="KWD108" s="88"/>
      <c r="KWE108" s="88"/>
      <c r="KWF108" s="89"/>
      <c r="KWG108" s="88"/>
      <c r="KWH108" s="88"/>
      <c r="KWI108" s="95"/>
      <c r="KWJ108" s="88"/>
      <c r="KWK108" s="88"/>
      <c r="KWL108" s="88"/>
      <c r="KWM108" s="88"/>
      <c r="KWN108" s="89"/>
      <c r="KWO108" s="88"/>
      <c r="KWP108" s="88"/>
      <c r="KWQ108" s="95"/>
      <c r="KWR108" s="88"/>
      <c r="KWS108" s="88"/>
      <c r="KWT108" s="88"/>
      <c r="KWU108" s="88"/>
      <c r="KWV108" s="89"/>
      <c r="KWW108" s="88"/>
      <c r="KWX108" s="88"/>
      <c r="KWY108" s="95"/>
      <c r="KWZ108" s="88"/>
      <c r="KXA108" s="88"/>
      <c r="KXB108" s="88"/>
      <c r="KXC108" s="88"/>
      <c r="KXD108" s="89"/>
      <c r="KXE108" s="88"/>
      <c r="KXF108" s="88"/>
      <c r="KXG108" s="95"/>
      <c r="KXH108" s="88"/>
      <c r="KXI108" s="88"/>
      <c r="KXJ108" s="88"/>
      <c r="KXK108" s="88"/>
      <c r="KXL108" s="89"/>
      <c r="KXM108" s="88"/>
      <c r="KXN108" s="88"/>
      <c r="KXO108" s="95"/>
      <c r="KXP108" s="88"/>
      <c r="KXQ108" s="88"/>
      <c r="KXR108" s="88"/>
      <c r="KXS108" s="88"/>
      <c r="KXT108" s="89"/>
      <c r="KXU108" s="88"/>
      <c r="KXV108" s="88"/>
      <c r="KXW108" s="95"/>
      <c r="KXX108" s="88"/>
      <c r="KXY108" s="88"/>
      <c r="KXZ108" s="88"/>
      <c r="KYA108" s="88"/>
      <c r="KYB108" s="89"/>
      <c r="KYC108" s="88"/>
      <c r="KYD108" s="88"/>
      <c r="KYE108" s="95"/>
      <c r="KYF108" s="88"/>
      <c r="KYG108" s="88"/>
      <c r="KYH108" s="88"/>
      <c r="KYI108" s="88"/>
      <c r="KYJ108" s="89"/>
      <c r="KYK108" s="88"/>
      <c r="KYL108" s="88"/>
      <c r="KYM108" s="95"/>
      <c r="KYN108" s="88"/>
      <c r="KYO108" s="88"/>
      <c r="KYP108" s="88"/>
      <c r="KYQ108" s="88"/>
      <c r="KYR108" s="89"/>
      <c r="KYS108" s="88"/>
      <c r="KYT108" s="88"/>
      <c r="KYU108" s="95"/>
      <c r="KYV108" s="88"/>
      <c r="KYW108" s="88"/>
      <c r="KYX108" s="88"/>
      <c r="KYY108" s="88"/>
      <c r="KYZ108" s="89"/>
      <c r="KZA108" s="88"/>
      <c r="KZB108" s="88"/>
      <c r="KZC108" s="95"/>
      <c r="KZD108" s="88"/>
      <c r="KZE108" s="88"/>
      <c r="KZF108" s="88"/>
      <c r="KZG108" s="88"/>
      <c r="KZH108" s="89"/>
      <c r="KZI108" s="88"/>
      <c r="KZJ108" s="88"/>
      <c r="KZK108" s="95"/>
      <c r="KZL108" s="88"/>
      <c r="KZM108" s="88"/>
      <c r="KZN108" s="88"/>
      <c r="KZO108" s="88"/>
      <c r="KZP108" s="89"/>
      <c r="KZQ108" s="88"/>
      <c r="KZR108" s="88"/>
      <c r="KZS108" s="95"/>
      <c r="KZT108" s="88"/>
      <c r="KZU108" s="88"/>
      <c r="KZV108" s="88"/>
      <c r="KZW108" s="88"/>
      <c r="KZX108" s="89"/>
      <c r="KZY108" s="88"/>
      <c r="KZZ108" s="88"/>
      <c r="LAA108" s="95"/>
      <c r="LAB108" s="88"/>
      <c r="LAC108" s="88"/>
      <c r="LAD108" s="88"/>
      <c r="LAE108" s="88"/>
      <c r="LAF108" s="89"/>
      <c r="LAG108" s="88"/>
      <c r="LAH108" s="88"/>
      <c r="LAI108" s="95"/>
      <c r="LAJ108" s="88"/>
      <c r="LAK108" s="88"/>
      <c r="LAL108" s="88"/>
      <c r="LAM108" s="88"/>
      <c r="LAN108" s="89"/>
      <c r="LAO108" s="88"/>
      <c r="LAP108" s="88"/>
      <c r="LAQ108" s="95"/>
      <c r="LAR108" s="88"/>
      <c r="LAS108" s="88"/>
      <c r="LAT108" s="88"/>
      <c r="LAU108" s="88"/>
      <c r="LAV108" s="89"/>
      <c r="LAW108" s="88"/>
      <c r="LAX108" s="88"/>
      <c r="LAY108" s="95"/>
      <c r="LAZ108" s="88"/>
      <c r="LBA108" s="88"/>
      <c r="LBB108" s="88"/>
      <c r="LBC108" s="88"/>
      <c r="LBD108" s="89"/>
      <c r="LBE108" s="88"/>
      <c r="LBF108" s="88"/>
      <c r="LBG108" s="95"/>
      <c r="LBH108" s="88"/>
      <c r="LBI108" s="88"/>
      <c r="LBJ108" s="88"/>
      <c r="LBK108" s="88"/>
      <c r="LBL108" s="89"/>
      <c r="LBM108" s="88"/>
      <c r="LBN108" s="88"/>
      <c r="LBO108" s="95"/>
      <c r="LBP108" s="88"/>
      <c r="LBQ108" s="88"/>
      <c r="LBR108" s="88"/>
      <c r="LBS108" s="88"/>
      <c r="LBT108" s="89"/>
      <c r="LBU108" s="88"/>
      <c r="LBV108" s="88"/>
      <c r="LBW108" s="95"/>
      <c r="LBX108" s="88"/>
      <c r="LBY108" s="88"/>
      <c r="LBZ108" s="88"/>
      <c r="LCA108" s="88"/>
      <c r="LCB108" s="89"/>
      <c r="LCC108" s="88"/>
      <c r="LCD108" s="88"/>
      <c r="LCE108" s="95"/>
      <c r="LCF108" s="88"/>
      <c r="LCG108" s="88"/>
      <c r="LCH108" s="88"/>
      <c r="LCI108" s="88"/>
      <c r="LCJ108" s="89"/>
      <c r="LCK108" s="88"/>
      <c r="LCL108" s="88"/>
      <c r="LCM108" s="95"/>
      <c r="LCN108" s="88"/>
      <c r="LCO108" s="88"/>
      <c r="LCP108" s="88"/>
      <c r="LCQ108" s="88"/>
      <c r="LCR108" s="89"/>
      <c r="LCS108" s="88"/>
      <c r="LCT108" s="88"/>
      <c r="LCU108" s="95"/>
      <c r="LCV108" s="88"/>
      <c r="LCW108" s="88"/>
      <c r="LCX108" s="88"/>
      <c r="LCY108" s="88"/>
      <c r="LCZ108" s="89"/>
      <c r="LDA108" s="88"/>
      <c r="LDB108" s="88"/>
      <c r="LDC108" s="95"/>
      <c r="LDD108" s="88"/>
      <c r="LDE108" s="88"/>
      <c r="LDF108" s="88"/>
      <c r="LDG108" s="88"/>
      <c r="LDH108" s="89"/>
      <c r="LDI108" s="88"/>
      <c r="LDJ108" s="88"/>
      <c r="LDK108" s="95"/>
      <c r="LDL108" s="88"/>
      <c r="LDM108" s="88"/>
      <c r="LDN108" s="88"/>
      <c r="LDO108" s="88"/>
      <c r="LDP108" s="89"/>
      <c r="LDQ108" s="88"/>
      <c r="LDR108" s="88"/>
      <c r="LDS108" s="95"/>
      <c r="LDT108" s="88"/>
      <c r="LDU108" s="88"/>
      <c r="LDV108" s="88"/>
      <c r="LDW108" s="88"/>
      <c r="LDX108" s="89"/>
      <c r="LDY108" s="88"/>
      <c r="LDZ108" s="88"/>
      <c r="LEA108" s="95"/>
      <c r="LEB108" s="88"/>
      <c r="LEC108" s="88"/>
      <c r="LED108" s="88"/>
      <c r="LEE108" s="88"/>
      <c r="LEF108" s="89"/>
      <c r="LEG108" s="88"/>
      <c r="LEH108" s="88"/>
      <c r="LEI108" s="95"/>
      <c r="LEJ108" s="88"/>
      <c r="LEK108" s="88"/>
      <c r="LEL108" s="88"/>
      <c r="LEM108" s="88"/>
      <c r="LEN108" s="89"/>
      <c r="LEO108" s="88"/>
      <c r="LEP108" s="88"/>
      <c r="LEQ108" s="95"/>
      <c r="LER108" s="88"/>
      <c r="LES108" s="88"/>
      <c r="LET108" s="88"/>
      <c r="LEU108" s="88"/>
      <c r="LEV108" s="89"/>
      <c r="LEW108" s="88"/>
      <c r="LEX108" s="88"/>
      <c r="LEY108" s="95"/>
      <c r="LEZ108" s="88"/>
      <c r="LFA108" s="88"/>
      <c r="LFB108" s="88"/>
      <c r="LFC108" s="88"/>
      <c r="LFD108" s="89"/>
      <c r="LFE108" s="88"/>
      <c r="LFF108" s="88"/>
      <c r="LFG108" s="95"/>
      <c r="LFH108" s="88"/>
      <c r="LFI108" s="88"/>
      <c r="LFJ108" s="88"/>
      <c r="LFK108" s="88"/>
      <c r="LFL108" s="89"/>
      <c r="LFM108" s="88"/>
      <c r="LFN108" s="88"/>
      <c r="LFO108" s="95"/>
      <c r="LFP108" s="88"/>
      <c r="LFQ108" s="88"/>
      <c r="LFR108" s="88"/>
      <c r="LFS108" s="88"/>
      <c r="LFT108" s="89"/>
      <c r="LFU108" s="88"/>
      <c r="LFV108" s="88"/>
      <c r="LFW108" s="95"/>
      <c r="LFX108" s="88"/>
      <c r="LFY108" s="88"/>
      <c r="LFZ108" s="88"/>
      <c r="LGA108" s="88"/>
      <c r="LGB108" s="89"/>
      <c r="LGC108" s="88"/>
      <c r="LGD108" s="88"/>
      <c r="LGE108" s="95"/>
      <c r="LGF108" s="88"/>
      <c r="LGG108" s="88"/>
      <c r="LGH108" s="88"/>
      <c r="LGI108" s="88"/>
      <c r="LGJ108" s="89"/>
      <c r="LGK108" s="88"/>
      <c r="LGL108" s="88"/>
      <c r="LGM108" s="95"/>
      <c r="LGN108" s="88"/>
      <c r="LGO108" s="88"/>
      <c r="LGP108" s="88"/>
      <c r="LGQ108" s="88"/>
      <c r="LGR108" s="89"/>
      <c r="LGS108" s="88"/>
      <c r="LGT108" s="88"/>
      <c r="LGU108" s="95"/>
      <c r="LGV108" s="88"/>
      <c r="LGW108" s="88"/>
      <c r="LGX108" s="88"/>
      <c r="LGY108" s="88"/>
      <c r="LGZ108" s="89"/>
      <c r="LHA108" s="88"/>
      <c r="LHB108" s="88"/>
      <c r="LHC108" s="95"/>
      <c r="LHD108" s="88"/>
      <c r="LHE108" s="88"/>
      <c r="LHF108" s="88"/>
      <c r="LHG108" s="88"/>
      <c r="LHH108" s="89"/>
      <c r="LHI108" s="88"/>
      <c r="LHJ108" s="88"/>
      <c r="LHK108" s="95"/>
      <c r="LHL108" s="88"/>
      <c r="LHM108" s="88"/>
      <c r="LHN108" s="88"/>
      <c r="LHO108" s="88"/>
      <c r="LHP108" s="89"/>
      <c r="LHQ108" s="88"/>
      <c r="LHR108" s="88"/>
      <c r="LHS108" s="95"/>
      <c r="LHT108" s="88"/>
      <c r="LHU108" s="88"/>
      <c r="LHV108" s="88"/>
      <c r="LHW108" s="88"/>
      <c r="LHX108" s="89"/>
      <c r="LHY108" s="88"/>
      <c r="LHZ108" s="88"/>
      <c r="LIA108" s="95"/>
      <c r="LIB108" s="88"/>
      <c r="LIC108" s="88"/>
      <c r="LID108" s="88"/>
      <c r="LIE108" s="88"/>
      <c r="LIF108" s="89"/>
      <c r="LIG108" s="88"/>
      <c r="LIH108" s="88"/>
      <c r="LII108" s="95"/>
      <c r="LIJ108" s="88"/>
      <c r="LIK108" s="88"/>
      <c r="LIL108" s="88"/>
      <c r="LIM108" s="88"/>
      <c r="LIN108" s="89"/>
      <c r="LIO108" s="88"/>
      <c r="LIP108" s="88"/>
      <c r="LIQ108" s="95"/>
      <c r="LIR108" s="88"/>
      <c r="LIS108" s="88"/>
      <c r="LIT108" s="88"/>
      <c r="LIU108" s="88"/>
      <c r="LIV108" s="89"/>
      <c r="LIW108" s="88"/>
      <c r="LIX108" s="88"/>
      <c r="LIY108" s="95"/>
      <c r="LIZ108" s="88"/>
      <c r="LJA108" s="88"/>
      <c r="LJB108" s="88"/>
      <c r="LJC108" s="88"/>
      <c r="LJD108" s="89"/>
      <c r="LJE108" s="88"/>
      <c r="LJF108" s="88"/>
      <c r="LJG108" s="95"/>
      <c r="LJH108" s="88"/>
      <c r="LJI108" s="88"/>
      <c r="LJJ108" s="88"/>
      <c r="LJK108" s="88"/>
      <c r="LJL108" s="89"/>
      <c r="LJM108" s="88"/>
      <c r="LJN108" s="88"/>
      <c r="LJO108" s="95"/>
      <c r="LJP108" s="88"/>
      <c r="LJQ108" s="88"/>
      <c r="LJR108" s="88"/>
      <c r="LJS108" s="88"/>
      <c r="LJT108" s="89"/>
      <c r="LJU108" s="88"/>
      <c r="LJV108" s="88"/>
      <c r="LJW108" s="95"/>
      <c r="LJX108" s="88"/>
      <c r="LJY108" s="88"/>
      <c r="LJZ108" s="88"/>
      <c r="LKA108" s="88"/>
      <c r="LKB108" s="89"/>
      <c r="LKC108" s="88"/>
      <c r="LKD108" s="88"/>
      <c r="LKE108" s="95"/>
      <c r="LKF108" s="88"/>
      <c r="LKG108" s="88"/>
      <c r="LKH108" s="88"/>
      <c r="LKI108" s="88"/>
      <c r="LKJ108" s="89"/>
      <c r="LKK108" s="88"/>
      <c r="LKL108" s="88"/>
      <c r="LKM108" s="95"/>
      <c r="LKN108" s="88"/>
      <c r="LKO108" s="88"/>
      <c r="LKP108" s="88"/>
      <c r="LKQ108" s="88"/>
      <c r="LKR108" s="89"/>
      <c r="LKS108" s="88"/>
      <c r="LKT108" s="88"/>
      <c r="LKU108" s="95"/>
      <c r="LKV108" s="88"/>
      <c r="LKW108" s="88"/>
      <c r="LKX108" s="88"/>
      <c r="LKY108" s="88"/>
      <c r="LKZ108" s="89"/>
      <c r="LLA108" s="88"/>
      <c r="LLB108" s="88"/>
      <c r="LLC108" s="95"/>
      <c r="LLD108" s="88"/>
      <c r="LLE108" s="88"/>
      <c r="LLF108" s="88"/>
      <c r="LLG108" s="88"/>
      <c r="LLH108" s="89"/>
      <c r="LLI108" s="88"/>
      <c r="LLJ108" s="88"/>
      <c r="LLK108" s="95"/>
      <c r="LLL108" s="88"/>
      <c r="LLM108" s="88"/>
      <c r="LLN108" s="88"/>
      <c r="LLO108" s="88"/>
      <c r="LLP108" s="89"/>
      <c r="LLQ108" s="88"/>
      <c r="LLR108" s="88"/>
      <c r="LLS108" s="95"/>
      <c r="LLT108" s="88"/>
      <c r="LLU108" s="88"/>
      <c r="LLV108" s="88"/>
      <c r="LLW108" s="88"/>
      <c r="LLX108" s="89"/>
      <c r="LLY108" s="88"/>
      <c r="LLZ108" s="88"/>
      <c r="LMA108" s="95"/>
      <c r="LMB108" s="88"/>
      <c r="LMC108" s="88"/>
      <c r="LMD108" s="88"/>
      <c r="LME108" s="88"/>
      <c r="LMF108" s="89"/>
      <c r="LMG108" s="88"/>
      <c r="LMH108" s="88"/>
      <c r="LMI108" s="95"/>
      <c r="LMJ108" s="88"/>
      <c r="LMK108" s="88"/>
      <c r="LML108" s="88"/>
      <c r="LMM108" s="88"/>
      <c r="LMN108" s="89"/>
      <c r="LMO108" s="88"/>
      <c r="LMP108" s="88"/>
      <c r="LMQ108" s="95"/>
      <c r="LMR108" s="88"/>
      <c r="LMS108" s="88"/>
      <c r="LMT108" s="88"/>
      <c r="LMU108" s="88"/>
      <c r="LMV108" s="89"/>
      <c r="LMW108" s="88"/>
      <c r="LMX108" s="88"/>
      <c r="LMY108" s="95"/>
      <c r="LMZ108" s="88"/>
      <c r="LNA108" s="88"/>
      <c r="LNB108" s="88"/>
      <c r="LNC108" s="88"/>
      <c r="LND108" s="89"/>
      <c r="LNE108" s="88"/>
      <c r="LNF108" s="88"/>
      <c r="LNG108" s="95"/>
      <c r="LNH108" s="88"/>
      <c r="LNI108" s="88"/>
      <c r="LNJ108" s="88"/>
      <c r="LNK108" s="88"/>
      <c r="LNL108" s="89"/>
      <c r="LNM108" s="88"/>
      <c r="LNN108" s="88"/>
      <c r="LNO108" s="95"/>
      <c r="LNP108" s="88"/>
      <c r="LNQ108" s="88"/>
      <c r="LNR108" s="88"/>
      <c r="LNS108" s="88"/>
      <c r="LNT108" s="89"/>
      <c r="LNU108" s="88"/>
      <c r="LNV108" s="88"/>
      <c r="LNW108" s="95"/>
      <c r="LNX108" s="88"/>
      <c r="LNY108" s="88"/>
      <c r="LNZ108" s="88"/>
      <c r="LOA108" s="88"/>
      <c r="LOB108" s="89"/>
      <c r="LOC108" s="88"/>
      <c r="LOD108" s="88"/>
      <c r="LOE108" s="95"/>
      <c r="LOF108" s="88"/>
      <c r="LOG108" s="88"/>
      <c r="LOH108" s="88"/>
      <c r="LOI108" s="88"/>
      <c r="LOJ108" s="89"/>
      <c r="LOK108" s="88"/>
      <c r="LOL108" s="88"/>
      <c r="LOM108" s="95"/>
      <c r="LON108" s="88"/>
      <c r="LOO108" s="88"/>
      <c r="LOP108" s="88"/>
      <c r="LOQ108" s="88"/>
      <c r="LOR108" s="89"/>
      <c r="LOS108" s="88"/>
      <c r="LOT108" s="88"/>
      <c r="LOU108" s="95"/>
      <c r="LOV108" s="88"/>
      <c r="LOW108" s="88"/>
      <c r="LOX108" s="88"/>
      <c r="LOY108" s="88"/>
      <c r="LOZ108" s="89"/>
      <c r="LPA108" s="88"/>
      <c r="LPB108" s="88"/>
      <c r="LPC108" s="95"/>
      <c r="LPD108" s="88"/>
      <c r="LPE108" s="88"/>
      <c r="LPF108" s="88"/>
      <c r="LPG108" s="88"/>
      <c r="LPH108" s="89"/>
      <c r="LPI108" s="88"/>
      <c r="LPJ108" s="88"/>
      <c r="LPK108" s="95"/>
      <c r="LPL108" s="88"/>
      <c r="LPM108" s="88"/>
      <c r="LPN108" s="88"/>
      <c r="LPO108" s="88"/>
      <c r="LPP108" s="89"/>
      <c r="LPQ108" s="88"/>
      <c r="LPR108" s="88"/>
      <c r="LPS108" s="95"/>
      <c r="LPT108" s="88"/>
      <c r="LPU108" s="88"/>
      <c r="LPV108" s="88"/>
      <c r="LPW108" s="88"/>
      <c r="LPX108" s="89"/>
      <c r="LPY108" s="88"/>
      <c r="LPZ108" s="88"/>
      <c r="LQA108" s="95"/>
      <c r="LQB108" s="88"/>
      <c r="LQC108" s="88"/>
      <c r="LQD108" s="88"/>
      <c r="LQE108" s="88"/>
      <c r="LQF108" s="89"/>
      <c r="LQG108" s="88"/>
      <c r="LQH108" s="88"/>
      <c r="LQI108" s="95"/>
      <c r="LQJ108" s="88"/>
      <c r="LQK108" s="88"/>
      <c r="LQL108" s="88"/>
      <c r="LQM108" s="88"/>
      <c r="LQN108" s="89"/>
      <c r="LQO108" s="88"/>
      <c r="LQP108" s="88"/>
      <c r="LQQ108" s="95"/>
      <c r="LQR108" s="88"/>
      <c r="LQS108" s="88"/>
      <c r="LQT108" s="88"/>
      <c r="LQU108" s="88"/>
      <c r="LQV108" s="89"/>
      <c r="LQW108" s="88"/>
      <c r="LQX108" s="88"/>
      <c r="LQY108" s="95"/>
      <c r="LQZ108" s="88"/>
      <c r="LRA108" s="88"/>
      <c r="LRB108" s="88"/>
      <c r="LRC108" s="88"/>
      <c r="LRD108" s="89"/>
      <c r="LRE108" s="88"/>
      <c r="LRF108" s="88"/>
      <c r="LRG108" s="95"/>
      <c r="LRH108" s="88"/>
      <c r="LRI108" s="88"/>
      <c r="LRJ108" s="88"/>
      <c r="LRK108" s="88"/>
      <c r="LRL108" s="89"/>
      <c r="LRM108" s="88"/>
      <c r="LRN108" s="88"/>
      <c r="LRO108" s="95"/>
      <c r="LRP108" s="88"/>
      <c r="LRQ108" s="88"/>
      <c r="LRR108" s="88"/>
      <c r="LRS108" s="88"/>
      <c r="LRT108" s="89"/>
      <c r="LRU108" s="88"/>
      <c r="LRV108" s="88"/>
      <c r="LRW108" s="95"/>
      <c r="LRX108" s="88"/>
      <c r="LRY108" s="88"/>
      <c r="LRZ108" s="88"/>
      <c r="LSA108" s="88"/>
      <c r="LSB108" s="89"/>
      <c r="LSC108" s="88"/>
      <c r="LSD108" s="88"/>
      <c r="LSE108" s="95"/>
      <c r="LSF108" s="88"/>
      <c r="LSG108" s="88"/>
      <c r="LSH108" s="88"/>
      <c r="LSI108" s="88"/>
      <c r="LSJ108" s="89"/>
      <c r="LSK108" s="88"/>
      <c r="LSL108" s="88"/>
      <c r="LSM108" s="95"/>
      <c r="LSN108" s="88"/>
      <c r="LSO108" s="88"/>
      <c r="LSP108" s="88"/>
      <c r="LSQ108" s="88"/>
      <c r="LSR108" s="89"/>
      <c r="LSS108" s="88"/>
      <c r="LST108" s="88"/>
      <c r="LSU108" s="95"/>
      <c r="LSV108" s="88"/>
      <c r="LSW108" s="88"/>
      <c r="LSX108" s="88"/>
      <c r="LSY108" s="88"/>
      <c r="LSZ108" s="89"/>
      <c r="LTA108" s="88"/>
      <c r="LTB108" s="88"/>
      <c r="LTC108" s="95"/>
      <c r="LTD108" s="88"/>
      <c r="LTE108" s="88"/>
      <c r="LTF108" s="88"/>
      <c r="LTG108" s="88"/>
      <c r="LTH108" s="89"/>
      <c r="LTI108" s="88"/>
      <c r="LTJ108" s="88"/>
      <c r="LTK108" s="95"/>
      <c r="LTL108" s="88"/>
      <c r="LTM108" s="88"/>
      <c r="LTN108" s="88"/>
      <c r="LTO108" s="88"/>
      <c r="LTP108" s="89"/>
      <c r="LTQ108" s="88"/>
      <c r="LTR108" s="88"/>
      <c r="LTS108" s="95"/>
      <c r="LTT108" s="88"/>
      <c r="LTU108" s="88"/>
      <c r="LTV108" s="88"/>
      <c r="LTW108" s="88"/>
      <c r="LTX108" s="89"/>
      <c r="LTY108" s="88"/>
      <c r="LTZ108" s="88"/>
      <c r="LUA108" s="95"/>
      <c r="LUB108" s="88"/>
      <c r="LUC108" s="88"/>
      <c r="LUD108" s="88"/>
      <c r="LUE108" s="88"/>
      <c r="LUF108" s="89"/>
      <c r="LUG108" s="88"/>
      <c r="LUH108" s="88"/>
      <c r="LUI108" s="95"/>
      <c r="LUJ108" s="88"/>
      <c r="LUK108" s="88"/>
      <c r="LUL108" s="88"/>
      <c r="LUM108" s="88"/>
      <c r="LUN108" s="89"/>
      <c r="LUO108" s="88"/>
      <c r="LUP108" s="88"/>
      <c r="LUQ108" s="95"/>
      <c r="LUR108" s="88"/>
      <c r="LUS108" s="88"/>
      <c r="LUT108" s="88"/>
      <c r="LUU108" s="88"/>
      <c r="LUV108" s="89"/>
      <c r="LUW108" s="88"/>
      <c r="LUX108" s="88"/>
      <c r="LUY108" s="95"/>
      <c r="LUZ108" s="88"/>
      <c r="LVA108" s="88"/>
      <c r="LVB108" s="88"/>
      <c r="LVC108" s="88"/>
      <c r="LVD108" s="89"/>
      <c r="LVE108" s="88"/>
      <c r="LVF108" s="88"/>
      <c r="LVG108" s="95"/>
      <c r="LVH108" s="88"/>
      <c r="LVI108" s="88"/>
      <c r="LVJ108" s="88"/>
      <c r="LVK108" s="88"/>
      <c r="LVL108" s="89"/>
      <c r="LVM108" s="88"/>
      <c r="LVN108" s="88"/>
      <c r="LVO108" s="95"/>
      <c r="LVP108" s="88"/>
      <c r="LVQ108" s="88"/>
      <c r="LVR108" s="88"/>
      <c r="LVS108" s="88"/>
      <c r="LVT108" s="89"/>
      <c r="LVU108" s="88"/>
      <c r="LVV108" s="88"/>
      <c r="LVW108" s="95"/>
      <c r="LVX108" s="88"/>
      <c r="LVY108" s="88"/>
      <c r="LVZ108" s="88"/>
      <c r="LWA108" s="88"/>
      <c r="LWB108" s="89"/>
      <c r="LWC108" s="88"/>
      <c r="LWD108" s="88"/>
      <c r="LWE108" s="95"/>
      <c r="LWF108" s="88"/>
      <c r="LWG108" s="88"/>
      <c r="LWH108" s="88"/>
      <c r="LWI108" s="88"/>
      <c r="LWJ108" s="89"/>
      <c r="LWK108" s="88"/>
      <c r="LWL108" s="88"/>
      <c r="LWM108" s="95"/>
      <c r="LWN108" s="88"/>
      <c r="LWO108" s="88"/>
      <c r="LWP108" s="88"/>
      <c r="LWQ108" s="88"/>
      <c r="LWR108" s="89"/>
      <c r="LWS108" s="88"/>
      <c r="LWT108" s="88"/>
      <c r="LWU108" s="95"/>
      <c r="LWV108" s="88"/>
      <c r="LWW108" s="88"/>
      <c r="LWX108" s="88"/>
      <c r="LWY108" s="88"/>
      <c r="LWZ108" s="89"/>
      <c r="LXA108" s="88"/>
      <c r="LXB108" s="88"/>
      <c r="LXC108" s="95"/>
      <c r="LXD108" s="88"/>
      <c r="LXE108" s="88"/>
      <c r="LXF108" s="88"/>
      <c r="LXG108" s="88"/>
      <c r="LXH108" s="89"/>
      <c r="LXI108" s="88"/>
      <c r="LXJ108" s="88"/>
      <c r="LXK108" s="95"/>
      <c r="LXL108" s="88"/>
      <c r="LXM108" s="88"/>
      <c r="LXN108" s="88"/>
      <c r="LXO108" s="88"/>
      <c r="LXP108" s="89"/>
      <c r="LXQ108" s="88"/>
      <c r="LXR108" s="88"/>
      <c r="LXS108" s="95"/>
      <c r="LXT108" s="88"/>
      <c r="LXU108" s="88"/>
      <c r="LXV108" s="88"/>
      <c r="LXW108" s="88"/>
      <c r="LXX108" s="89"/>
      <c r="LXY108" s="88"/>
      <c r="LXZ108" s="88"/>
      <c r="LYA108" s="95"/>
      <c r="LYB108" s="88"/>
      <c r="LYC108" s="88"/>
      <c r="LYD108" s="88"/>
      <c r="LYE108" s="88"/>
      <c r="LYF108" s="89"/>
      <c r="LYG108" s="88"/>
      <c r="LYH108" s="88"/>
      <c r="LYI108" s="95"/>
      <c r="LYJ108" s="88"/>
      <c r="LYK108" s="88"/>
      <c r="LYL108" s="88"/>
      <c r="LYM108" s="88"/>
      <c r="LYN108" s="89"/>
      <c r="LYO108" s="88"/>
      <c r="LYP108" s="88"/>
      <c r="LYQ108" s="95"/>
      <c r="LYR108" s="88"/>
      <c r="LYS108" s="88"/>
      <c r="LYT108" s="88"/>
      <c r="LYU108" s="88"/>
      <c r="LYV108" s="89"/>
      <c r="LYW108" s="88"/>
      <c r="LYX108" s="88"/>
      <c r="LYY108" s="95"/>
      <c r="LYZ108" s="88"/>
      <c r="LZA108" s="88"/>
      <c r="LZB108" s="88"/>
      <c r="LZC108" s="88"/>
      <c r="LZD108" s="89"/>
      <c r="LZE108" s="88"/>
      <c r="LZF108" s="88"/>
      <c r="LZG108" s="95"/>
      <c r="LZH108" s="88"/>
      <c r="LZI108" s="88"/>
      <c r="LZJ108" s="88"/>
      <c r="LZK108" s="88"/>
      <c r="LZL108" s="89"/>
      <c r="LZM108" s="88"/>
      <c r="LZN108" s="88"/>
      <c r="LZO108" s="95"/>
      <c r="LZP108" s="88"/>
      <c r="LZQ108" s="88"/>
      <c r="LZR108" s="88"/>
      <c r="LZS108" s="88"/>
      <c r="LZT108" s="89"/>
      <c r="LZU108" s="88"/>
      <c r="LZV108" s="88"/>
      <c r="LZW108" s="95"/>
      <c r="LZX108" s="88"/>
      <c r="LZY108" s="88"/>
      <c r="LZZ108" s="88"/>
      <c r="MAA108" s="88"/>
      <c r="MAB108" s="89"/>
      <c r="MAC108" s="88"/>
      <c r="MAD108" s="88"/>
      <c r="MAE108" s="95"/>
      <c r="MAF108" s="88"/>
      <c r="MAG108" s="88"/>
      <c r="MAH108" s="88"/>
      <c r="MAI108" s="88"/>
      <c r="MAJ108" s="89"/>
      <c r="MAK108" s="88"/>
      <c r="MAL108" s="88"/>
      <c r="MAM108" s="95"/>
      <c r="MAN108" s="88"/>
      <c r="MAO108" s="88"/>
      <c r="MAP108" s="88"/>
      <c r="MAQ108" s="88"/>
      <c r="MAR108" s="89"/>
      <c r="MAS108" s="88"/>
      <c r="MAT108" s="88"/>
      <c r="MAU108" s="95"/>
      <c r="MAV108" s="88"/>
      <c r="MAW108" s="88"/>
      <c r="MAX108" s="88"/>
      <c r="MAY108" s="88"/>
      <c r="MAZ108" s="89"/>
      <c r="MBA108" s="88"/>
      <c r="MBB108" s="88"/>
      <c r="MBC108" s="95"/>
      <c r="MBD108" s="88"/>
      <c r="MBE108" s="88"/>
      <c r="MBF108" s="88"/>
      <c r="MBG108" s="88"/>
      <c r="MBH108" s="89"/>
      <c r="MBI108" s="88"/>
      <c r="MBJ108" s="88"/>
      <c r="MBK108" s="95"/>
      <c r="MBL108" s="88"/>
      <c r="MBM108" s="88"/>
      <c r="MBN108" s="88"/>
      <c r="MBO108" s="88"/>
      <c r="MBP108" s="89"/>
      <c r="MBQ108" s="88"/>
      <c r="MBR108" s="88"/>
      <c r="MBS108" s="95"/>
      <c r="MBT108" s="88"/>
      <c r="MBU108" s="88"/>
      <c r="MBV108" s="88"/>
      <c r="MBW108" s="88"/>
      <c r="MBX108" s="89"/>
      <c r="MBY108" s="88"/>
      <c r="MBZ108" s="88"/>
      <c r="MCA108" s="95"/>
      <c r="MCB108" s="88"/>
      <c r="MCC108" s="88"/>
      <c r="MCD108" s="88"/>
      <c r="MCE108" s="88"/>
      <c r="MCF108" s="89"/>
      <c r="MCG108" s="88"/>
      <c r="MCH108" s="88"/>
      <c r="MCI108" s="95"/>
      <c r="MCJ108" s="88"/>
      <c r="MCK108" s="88"/>
      <c r="MCL108" s="88"/>
      <c r="MCM108" s="88"/>
      <c r="MCN108" s="89"/>
      <c r="MCO108" s="88"/>
      <c r="MCP108" s="88"/>
      <c r="MCQ108" s="95"/>
      <c r="MCR108" s="88"/>
      <c r="MCS108" s="88"/>
      <c r="MCT108" s="88"/>
      <c r="MCU108" s="88"/>
      <c r="MCV108" s="89"/>
      <c r="MCW108" s="88"/>
      <c r="MCX108" s="88"/>
      <c r="MCY108" s="95"/>
      <c r="MCZ108" s="88"/>
      <c r="MDA108" s="88"/>
      <c r="MDB108" s="88"/>
      <c r="MDC108" s="88"/>
      <c r="MDD108" s="89"/>
      <c r="MDE108" s="88"/>
      <c r="MDF108" s="88"/>
      <c r="MDG108" s="95"/>
      <c r="MDH108" s="88"/>
      <c r="MDI108" s="88"/>
      <c r="MDJ108" s="88"/>
      <c r="MDK108" s="88"/>
      <c r="MDL108" s="89"/>
      <c r="MDM108" s="88"/>
      <c r="MDN108" s="88"/>
      <c r="MDO108" s="95"/>
      <c r="MDP108" s="88"/>
      <c r="MDQ108" s="88"/>
      <c r="MDR108" s="88"/>
      <c r="MDS108" s="88"/>
      <c r="MDT108" s="89"/>
      <c r="MDU108" s="88"/>
      <c r="MDV108" s="88"/>
      <c r="MDW108" s="95"/>
      <c r="MDX108" s="88"/>
      <c r="MDY108" s="88"/>
      <c r="MDZ108" s="88"/>
      <c r="MEA108" s="88"/>
      <c r="MEB108" s="89"/>
      <c r="MEC108" s="88"/>
      <c r="MED108" s="88"/>
      <c r="MEE108" s="95"/>
      <c r="MEF108" s="88"/>
      <c r="MEG108" s="88"/>
      <c r="MEH108" s="88"/>
      <c r="MEI108" s="88"/>
      <c r="MEJ108" s="89"/>
      <c r="MEK108" s="88"/>
      <c r="MEL108" s="88"/>
      <c r="MEM108" s="95"/>
      <c r="MEN108" s="88"/>
      <c r="MEO108" s="88"/>
      <c r="MEP108" s="88"/>
      <c r="MEQ108" s="88"/>
      <c r="MER108" s="89"/>
      <c r="MES108" s="88"/>
      <c r="MET108" s="88"/>
      <c r="MEU108" s="95"/>
      <c r="MEV108" s="88"/>
      <c r="MEW108" s="88"/>
      <c r="MEX108" s="88"/>
      <c r="MEY108" s="88"/>
      <c r="MEZ108" s="89"/>
      <c r="MFA108" s="88"/>
      <c r="MFB108" s="88"/>
      <c r="MFC108" s="95"/>
      <c r="MFD108" s="88"/>
      <c r="MFE108" s="88"/>
      <c r="MFF108" s="88"/>
      <c r="MFG108" s="88"/>
      <c r="MFH108" s="89"/>
      <c r="MFI108" s="88"/>
      <c r="MFJ108" s="88"/>
      <c r="MFK108" s="95"/>
      <c r="MFL108" s="88"/>
      <c r="MFM108" s="88"/>
      <c r="MFN108" s="88"/>
      <c r="MFO108" s="88"/>
      <c r="MFP108" s="89"/>
      <c r="MFQ108" s="88"/>
      <c r="MFR108" s="88"/>
      <c r="MFS108" s="95"/>
      <c r="MFT108" s="88"/>
      <c r="MFU108" s="88"/>
      <c r="MFV108" s="88"/>
      <c r="MFW108" s="88"/>
      <c r="MFX108" s="89"/>
      <c r="MFY108" s="88"/>
      <c r="MFZ108" s="88"/>
      <c r="MGA108" s="95"/>
      <c r="MGB108" s="88"/>
      <c r="MGC108" s="88"/>
      <c r="MGD108" s="88"/>
      <c r="MGE108" s="88"/>
      <c r="MGF108" s="89"/>
      <c r="MGG108" s="88"/>
      <c r="MGH108" s="88"/>
      <c r="MGI108" s="95"/>
      <c r="MGJ108" s="88"/>
      <c r="MGK108" s="88"/>
      <c r="MGL108" s="88"/>
      <c r="MGM108" s="88"/>
      <c r="MGN108" s="89"/>
      <c r="MGO108" s="88"/>
      <c r="MGP108" s="88"/>
      <c r="MGQ108" s="95"/>
      <c r="MGR108" s="88"/>
      <c r="MGS108" s="88"/>
      <c r="MGT108" s="88"/>
      <c r="MGU108" s="88"/>
      <c r="MGV108" s="89"/>
      <c r="MGW108" s="88"/>
      <c r="MGX108" s="88"/>
      <c r="MGY108" s="95"/>
      <c r="MGZ108" s="88"/>
      <c r="MHA108" s="88"/>
      <c r="MHB108" s="88"/>
      <c r="MHC108" s="88"/>
      <c r="MHD108" s="89"/>
      <c r="MHE108" s="88"/>
      <c r="MHF108" s="88"/>
      <c r="MHG108" s="95"/>
      <c r="MHH108" s="88"/>
      <c r="MHI108" s="88"/>
      <c r="MHJ108" s="88"/>
      <c r="MHK108" s="88"/>
      <c r="MHL108" s="89"/>
      <c r="MHM108" s="88"/>
      <c r="MHN108" s="88"/>
      <c r="MHO108" s="95"/>
      <c r="MHP108" s="88"/>
      <c r="MHQ108" s="88"/>
      <c r="MHR108" s="88"/>
      <c r="MHS108" s="88"/>
      <c r="MHT108" s="89"/>
      <c r="MHU108" s="88"/>
      <c r="MHV108" s="88"/>
      <c r="MHW108" s="95"/>
      <c r="MHX108" s="88"/>
      <c r="MHY108" s="88"/>
      <c r="MHZ108" s="88"/>
      <c r="MIA108" s="88"/>
      <c r="MIB108" s="89"/>
      <c r="MIC108" s="88"/>
      <c r="MID108" s="88"/>
      <c r="MIE108" s="95"/>
      <c r="MIF108" s="88"/>
      <c r="MIG108" s="88"/>
      <c r="MIH108" s="88"/>
      <c r="MII108" s="88"/>
      <c r="MIJ108" s="89"/>
      <c r="MIK108" s="88"/>
      <c r="MIL108" s="88"/>
      <c r="MIM108" s="95"/>
      <c r="MIN108" s="88"/>
      <c r="MIO108" s="88"/>
      <c r="MIP108" s="88"/>
      <c r="MIQ108" s="88"/>
      <c r="MIR108" s="89"/>
      <c r="MIS108" s="88"/>
      <c r="MIT108" s="88"/>
      <c r="MIU108" s="95"/>
      <c r="MIV108" s="88"/>
      <c r="MIW108" s="88"/>
      <c r="MIX108" s="88"/>
      <c r="MIY108" s="88"/>
      <c r="MIZ108" s="89"/>
      <c r="MJA108" s="88"/>
      <c r="MJB108" s="88"/>
      <c r="MJC108" s="95"/>
      <c r="MJD108" s="88"/>
      <c r="MJE108" s="88"/>
      <c r="MJF108" s="88"/>
      <c r="MJG108" s="88"/>
      <c r="MJH108" s="89"/>
      <c r="MJI108" s="88"/>
      <c r="MJJ108" s="88"/>
      <c r="MJK108" s="95"/>
      <c r="MJL108" s="88"/>
      <c r="MJM108" s="88"/>
      <c r="MJN108" s="88"/>
      <c r="MJO108" s="88"/>
      <c r="MJP108" s="89"/>
      <c r="MJQ108" s="88"/>
      <c r="MJR108" s="88"/>
      <c r="MJS108" s="95"/>
      <c r="MJT108" s="88"/>
      <c r="MJU108" s="88"/>
      <c r="MJV108" s="88"/>
      <c r="MJW108" s="88"/>
      <c r="MJX108" s="89"/>
      <c r="MJY108" s="88"/>
      <c r="MJZ108" s="88"/>
      <c r="MKA108" s="95"/>
      <c r="MKB108" s="88"/>
      <c r="MKC108" s="88"/>
      <c r="MKD108" s="88"/>
      <c r="MKE108" s="88"/>
      <c r="MKF108" s="89"/>
      <c r="MKG108" s="88"/>
      <c r="MKH108" s="88"/>
      <c r="MKI108" s="95"/>
      <c r="MKJ108" s="88"/>
      <c r="MKK108" s="88"/>
      <c r="MKL108" s="88"/>
      <c r="MKM108" s="88"/>
      <c r="MKN108" s="89"/>
      <c r="MKO108" s="88"/>
      <c r="MKP108" s="88"/>
      <c r="MKQ108" s="95"/>
      <c r="MKR108" s="88"/>
      <c r="MKS108" s="88"/>
      <c r="MKT108" s="88"/>
      <c r="MKU108" s="88"/>
      <c r="MKV108" s="89"/>
      <c r="MKW108" s="88"/>
      <c r="MKX108" s="88"/>
      <c r="MKY108" s="95"/>
      <c r="MKZ108" s="88"/>
      <c r="MLA108" s="88"/>
      <c r="MLB108" s="88"/>
      <c r="MLC108" s="88"/>
      <c r="MLD108" s="89"/>
      <c r="MLE108" s="88"/>
      <c r="MLF108" s="88"/>
      <c r="MLG108" s="95"/>
      <c r="MLH108" s="88"/>
      <c r="MLI108" s="88"/>
      <c r="MLJ108" s="88"/>
      <c r="MLK108" s="88"/>
      <c r="MLL108" s="89"/>
      <c r="MLM108" s="88"/>
      <c r="MLN108" s="88"/>
      <c r="MLO108" s="95"/>
      <c r="MLP108" s="88"/>
      <c r="MLQ108" s="88"/>
      <c r="MLR108" s="88"/>
      <c r="MLS108" s="88"/>
      <c r="MLT108" s="89"/>
      <c r="MLU108" s="88"/>
      <c r="MLV108" s="88"/>
      <c r="MLW108" s="95"/>
      <c r="MLX108" s="88"/>
      <c r="MLY108" s="88"/>
      <c r="MLZ108" s="88"/>
      <c r="MMA108" s="88"/>
      <c r="MMB108" s="89"/>
      <c r="MMC108" s="88"/>
      <c r="MMD108" s="88"/>
      <c r="MME108" s="95"/>
      <c r="MMF108" s="88"/>
      <c r="MMG108" s="88"/>
      <c r="MMH108" s="88"/>
      <c r="MMI108" s="88"/>
      <c r="MMJ108" s="89"/>
      <c r="MMK108" s="88"/>
      <c r="MML108" s="88"/>
      <c r="MMM108" s="95"/>
      <c r="MMN108" s="88"/>
      <c r="MMO108" s="88"/>
      <c r="MMP108" s="88"/>
      <c r="MMQ108" s="88"/>
      <c r="MMR108" s="89"/>
      <c r="MMS108" s="88"/>
      <c r="MMT108" s="88"/>
      <c r="MMU108" s="95"/>
      <c r="MMV108" s="88"/>
      <c r="MMW108" s="88"/>
      <c r="MMX108" s="88"/>
      <c r="MMY108" s="88"/>
      <c r="MMZ108" s="89"/>
      <c r="MNA108" s="88"/>
      <c r="MNB108" s="88"/>
      <c r="MNC108" s="95"/>
      <c r="MND108" s="88"/>
      <c r="MNE108" s="88"/>
      <c r="MNF108" s="88"/>
      <c r="MNG108" s="88"/>
      <c r="MNH108" s="89"/>
      <c r="MNI108" s="88"/>
      <c r="MNJ108" s="88"/>
      <c r="MNK108" s="95"/>
      <c r="MNL108" s="88"/>
      <c r="MNM108" s="88"/>
      <c r="MNN108" s="88"/>
      <c r="MNO108" s="88"/>
      <c r="MNP108" s="89"/>
      <c r="MNQ108" s="88"/>
      <c r="MNR108" s="88"/>
      <c r="MNS108" s="95"/>
      <c r="MNT108" s="88"/>
      <c r="MNU108" s="88"/>
      <c r="MNV108" s="88"/>
      <c r="MNW108" s="88"/>
      <c r="MNX108" s="89"/>
      <c r="MNY108" s="88"/>
      <c r="MNZ108" s="88"/>
      <c r="MOA108" s="95"/>
      <c r="MOB108" s="88"/>
      <c r="MOC108" s="88"/>
      <c r="MOD108" s="88"/>
      <c r="MOE108" s="88"/>
      <c r="MOF108" s="89"/>
      <c r="MOG108" s="88"/>
      <c r="MOH108" s="88"/>
      <c r="MOI108" s="95"/>
      <c r="MOJ108" s="88"/>
      <c r="MOK108" s="88"/>
      <c r="MOL108" s="88"/>
      <c r="MOM108" s="88"/>
      <c r="MON108" s="89"/>
      <c r="MOO108" s="88"/>
      <c r="MOP108" s="88"/>
      <c r="MOQ108" s="95"/>
      <c r="MOR108" s="88"/>
      <c r="MOS108" s="88"/>
      <c r="MOT108" s="88"/>
      <c r="MOU108" s="88"/>
      <c r="MOV108" s="89"/>
      <c r="MOW108" s="88"/>
      <c r="MOX108" s="88"/>
      <c r="MOY108" s="95"/>
      <c r="MOZ108" s="88"/>
      <c r="MPA108" s="88"/>
      <c r="MPB108" s="88"/>
      <c r="MPC108" s="88"/>
      <c r="MPD108" s="89"/>
      <c r="MPE108" s="88"/>
      <c r="MPF108" s="88"/>
      <c r="MPG108" s="95"/>
      <c r="MPH108" s="88"/>
      <c r="MPI108" s="88"/>
      <c r="MPJ108" s="88"/>
      <c r="MPK108" s="88"/>
      <c r="MPL108" s="89"/>
      <c r="MPM108" s="88"/>
      <c r="MPN108" s="88"/>
      <c r="MPO108" s="95"/>
      <c r="MPP108" s="88"/>
      <c r="MPQ108" s="88"/>
      <c r="MPR108" s="88"/>
      <c r="MPS108" s="88"/>
      <c r="MPT108" s="89"/>
      <c r="MPU108" s="88"/>
      <c r="MPV108" s="88"/>
      <c r="MPW108" s="95"/>
      <c r="MPX108" s="88"/>
      <c r="MPY108" s="88"/>
      <c r="MPZ108" s="88"/>
      <c r="MQA108" s="88"/>
      <c r="MQB108" s="89"/>
      <c r="MQC108" s="88"/>
      <c r="MQD108" s="88"/>
      <c r="MQE108" s="95"/>
      <c r="MQF108" s="88"/>
      <c r="MQG108" s="88"/>
      <c r="MQH108" s="88"/>
      <c r="MQI108" s="88"/>
      <c r="MQJ108" s="89"/>
      <c r="MQK108" s="88"/>
      <c r="MQL108" s="88"/>
      <c r="MQM108" s="95"/>
      <c r="MQN108" s="88"/>
      <c r="MQO108" s="88"/>
      <c r="MQP108" s="88"/>
      <c r="MQQ108" s="88"/>
      <c r="MQR108" s="89"/>
      <c r="MQS108" s="88"/>
      <c r="MQT108" s="88"/>
      <c r="MQU108" s="95"/>
      <c r="MQV108" s="88"/>
      <c r="MQW108" s="88"/>
      <c r="MQX108" s="88"/>
      <c r="MQY108" s="88"/>
      <c r="MQZ108" s="89"/>
      <c r="MRA108" s="88"/>
      <c r="MRB108" s="88"/>
      <c r="MRC108" s="95"/>
      <c r="MRD108" s="88"/>
      <c r="MRE108" s="88"/>
      <c r="MRF108" s="88"/>
      <c r="MRG108" s="88"/>
      <c r="MRH108" s="89"/>
      <c r="MRI108" s="88"/>
      <c r="MRJ108" s="88"/>
      <c r="MRK108" s="95"/>
      <c r="MRL108" s="88"/>
      <c r="MRM108" s="88"/>
      <c r="MRN108" s="88"/>
      <c r="MRO108" s="88"/>
      <c r="MRP108" s="89"/>
      <c r="MRQ108" s="88"/>
      <c r="MRR108" s="88"/>
      <c r="MRS108" s="95"/>
      <c r="MRT108" s="88"/>
      <c r="MRU108" s="88"/>
      <c r="MRV108" s="88"/>
      <c r="MRW108" s="88"/>
      <c r="MRX108" s="89"/>
      <c r="MRY108" s="88"/>
      <c r="MRZ108" s="88"/>
      <c r="MSA108" s="95"/>
      <c r="MSB108" s="88"/>
      <c r="MSC108" s="88"/>
      <c r="MSD108" s="88"/>
      <c r="MSE108" s="88"/>
      <c r="MSF108" s="89"/>
      <c r="MSG108" s="88"/>
      <c r="MSH108" s="88"/>
      <c r="MSI108" s="95"/>
      <c r="MSJ108" s="88"/>
      <c r="MSK108" s="88"/>
      <c r="MSL108" s="88"/>
      <c r="MSM108" s="88"/>
      <c r="MSN108" s="89"/>
      <c r="MSO108" s="88"/>
      <c r="MSP108" s="88"/>
      <c r="MSQ108" s="95"/>
      <c r="MSR108" s="88"/>
      <c r="MSS108" s="88"/>
      <c r="MST108" s="88"/>
      <c r="MSU108" s="88"/>
      <c r="MSV108" s="89"/>
      <c r="MSW108" s="88"/>
      <c r="MSX108" s="88"/>
      <c r="MSY108" s="95"/>
      <c r="MSZ108" s="88"/>
      <c r="MTA108" s="88"/>
      <c r="MTB108" s="88"/>
      <c r="MTC108" s="88"/>
      <c r="MTD108" s="89"/>
      <c r="MTE108" s="88"/>
      <c r="MTF108" s="88"/>
      <c r="MTG108" s="95"/>
      <c r="MTH108" s="88"/>
      <c r="MTI108" s="88"/>
      <c r="MTJ108" s="88"/>
      <c r="MTK108" s="88"/>
      <c r="MTL108" s="89"/>
      <c r="MTM108" s="88"/>
      <c r="MTN108" s="88"/>
      <c r="MTO108" s="95"/>
      <c r="MTP108" s="88"/>
      <c r="MTQ108" s="88"/>
      <c r="MTR108" s="88"/>
      <c r="MTS108" s="88"/>
      <c r="MTT108" s="89"/>
      <c r="MTU108" s="88"/>
      <c r="MTV108" s="88"/>
      <c r="MTW108" s="95"/>
      <c r="MTX108" s="88"/>
      <c r="MTY108" s="88"/>
      <c r="MTZ108" s="88"/>
      <c r="MUA108" s="88"/>
      <c r="MUB108" s="89"/>
      <c r="MUC108" s="88"/>
      <c r="MUD108" s="88"/>
      <c r="MUE108" s="95"/>
      <c r="MUF108" s="88"/>
      <c r="MUG108" s="88"/>
      <c r="MUH108" s="88"/>
      <c r="MUI108" s="88"/>
      <c r="MUJ108" s="89"/>
      <c r="MUK108" s="88"/>
      <c r="MUL108" s="88"/>
      <c r="MUM108" s="95"/>
      <c r="MUN108" s="88"/>
      <c r="MUO108" s="88"/>
      <c r="MUP108" s="88"/>
      <c r="MUQ108" s="88"/>
      <c r="MUR108" s="89"/>
      <c r="MUS108" s="88"/>
      <c r="MUT108" s="88"/>
      <c r="MUU108" s="95"/>
      <c r="MUV108" s="88"/>
      <c r="MUW108" s="88"/>
      <c r="MUX108" s="88"/>
      <c r="MUY108" s="88"/>
      <c r="MUZ108" s="89"/>
      <c r="MVA108" s="88"/>
      <c r="MVB108" s="88"/>
      <c r="MVC108" s="95"/>
      <c r="MVD108" s="88"/>
      <c r="MVE108" s="88"/>
      <c r="MVF108" s="88"/>
      <c r="MVG108" s="88"/>
      <c r="MVH108" s="89"/>
      <c r="MVI108" s="88"/>
      <c r="MVJ108" s="88"/>
      <c r="MVK108" s="95"/>
      <c r="MVL108" s="88"/>
      <c r="MVM108" s="88"/>
      <c r="MVN108" s="88"/>
      <c r="MVO108" s="88"/>
      <c r="MVP108" s="89"/>
      <c r="MVQ108" s="88"/>
      <c r="MVR108" s="88"/>
      <c r="MVS108" s="95"/>
      <c r="MVT108" s="88"/>
      <c r="MVU108" s="88"/>
      <c r="MVV108" s="88"/>
      <c r="MVW108" s="88"/>
      <c r="MVX108" s="89"/>
      <c r="MVY108" s="88"/>
      <c r="MVZ108" s="88"/>
      <c r="MWA108" s="95"/>
      <c r="MWB108" s="88"/>
      <c r="MWC108" s="88"/>
      <c r="MWD108" s="88"/>
      <c r="MWE108" s="88"/>
      <c r="MWF108" s="89"/>
      <c r="MWG108" s="88"/>
      <c r="MWH108" s="88"/>
      <c r="MWI108" s="95"/>
      <c r="MWJ108" s="88"/>
      <c r="MWK108" s="88"/>
      <c r="MWL108" s="88"/>
      <c r="MWM108" s="88"/>
      <c r="MWN108" s="89"/>
      <c r="MWO108" s="88"/>
      <c r="MWP108" s="88"/>
      <c r="MWQ108" s="95"/>
      <c r="MWR108" s="88"/>
      <c r="MWS108" s="88"/>
      <c r="MWT108" s="88"/>
      <c r="MWU108" s="88"/>
      <c r="MWV108" s="89"/>
      <c r="MWW108" s="88"/>
      <c r="MWX108" s="88"/>
      <c r="MWY108" s="95"/>
      <c r="MWZ108" s="88"/>
      <c r="MXA108" s="88"/>
      <c r="MXB108" s="88"/>
      <c r="MXC108" s="88"/>
      <c r="MXD108" s="89"/>
      <c r="MXE108" s="88"/>
      <c r="MXF108" s="88"/>
      <c r="MXG108" s="95"/>
      <c r="MXH108" s="88"/>
      <c r="MXI108" s="88"/>
      <c r="MXJ108" s="88"/>
      <c r="MXK108" s="88"/>
      <c r="MXL108" s="89"/>
      <c r="MXM108" s="88"/>
      <c r="MXN108" s="88"/>
      <c r="MXO108" s="95"/>
      <c r="MXP108" s="88"/>
      <c r="MXQ108" s="88"/>
      <c r="MXR108" s="88"/>
      <c r="MXS108" s="88"/>
      <c r="MXT108" s="89"/>
      <c r="MXU108" s="88"/>
      <c r="MXV108" s="88"/>
      <c r="MXW108" s="95"/>
      <c r="MXX108" s="88"/>
      <c r="MXY108" s="88"/>
      <c r="MXZ108" s="88"/>
      <c r="MYA108" s="88"/>
      <c r="MYB108" s="89"/>
      <c r="MYC108" s="88"/>
      <c r="MYD108" s="88"/>
      <c r="MYE108" s="95"/>
      <c r="MYF108" s="88"/>
      <c r="MYG108" s="88"/>
      <c r="MYH108" s="88"/>
      <c r="MYI108" s="88"/>
      <c r="MYJ108" s="89"/>
      <c r="MYK108" s="88"/>
      <c r="MYL108" s="88"/>
      <c r="MYM108" s="95"/>
      <c r="MYN108" s="88"/>
      <c r="MYO108" s="88"/>
      <c r="MYP108" s="88"/>
      <c r="MYQ108" s="88"/>
      <c r="MYR108" s="89"/>
      <c r="MYS108" s="88"/>
      <c r="MYT108" s="88"/>
      <c r="MYU108" s="95"/>
      <c r="MYV108" s="88"/>
      <c r="MYW108" s="88"/>
      <c r="MYX108" s="88"/>
      <c r="MYY108" s="88"/>
      <c r="MYZ108" s="89"/>
      <c r="MZA108" s="88"/>
      <c r="MZB108" s="88"/>
      <c r="MZC108" s="95"/>
      <c r="MZD108" s="88"/>
      <c r="MZE108" s="88"/>
      <c r="MZF108" s="88"/>
      <c r="MZG108" s="88"/>
      <c r="MZH108" s="89"/>
      <c r="MZI108" s="88"/>
      <c r="MZJ108" s="88"/>
      <c r="MZK108" s="95"/>
      <c r="MZL108" s="88"/>
      <c r="MZM108" s="88"/>
      <c r="MZN108" s="88"/>
      <c r="MZO108" s="88"/>
      <c r="MZP108" s="89"/>
      <c r="MZQ108" s="88"/>
      <c r="MZR108" s="88"/>
      <c r="MZS108" s="95"/>
      <c r="MZT108" s="88"/>
      <c r="MZU108" s="88"/>
      <c r="MZV108" s="88"/>
      <c r="MZW108" s="88"/>
      <c r="MZX108" s="89"/>
      <c r="MZY108" s="88"/>
      <c r="MZZ108" s="88"/>
      <c r="NAA108" s="95"/>
      <c r="NAB108" s="88"/>
      <c r="NAC108" s="88"/>
      <c r="NAD108" s="88"/>
      <c r="NAE108" s="88"/>
      <c r="NAF108" s="89"/>
      <c r="NAG108" s="88"/>
      <c r="NAH108" s="88"/>
      <c r="NAI108" s="95"/>
      <c r="NAJ108" s="88"/>
      <c r="NAK108" s="88"/>
      <c r="NAL108" s="88"/>
      <c r="NAM108" s="88"/>
      <c r="NAN108" s="89"/>
      <c r="NAO108" s="88"/>
      <c r="NAP108" s="88"/>
      <c r="NAQ108" s="95"/>
      <c r="NAR108" s="88"/>
      <c r="NAS108" s="88"/>
      <c r="NAT108" s="88"/>
      <c r="NAU108" s="88"/>
      <c r="NAV108" s="89"/>
      <c r="NAW108" s="88"/>
      <c r="NAX108" s="88"/>
      <c r="NAY108" s="95"/>
      <c r="NAZ108" s="88"/>
      <c r="NBA108" s="88"/>
      <c r="NBB108" s="88"/>
      <c r="NBC108" s="88"/>
      <c r="NBD108" s="89"/>
      <c r="NBE108" s="88"/>
      <c r="NBF108" s="88"/>
      <c r="NBG108" s="95"/>
      <c r="NBH108" s="88"/>
      <c r="NBI108" s="88"/>
      <c r="NBJ108" s="88"/>
      <c r="NBK108" s="88"/>
      <c r="NBL108" s="89"/>
      <c r="NBM108" s="88"/>
      <c r="NBN108" s="88"/>
      <c r="NBO108" s="95"/>
      <c r="NBP108" s="88"/>
      <c r="NBQ108" s="88"/>
      <c r="NBR108" s="88"/>
      <c r="NBS108" s="88"/>
      <c r="NBT108" s="89"/>
      <c r="NBU108" s="88"/>
      <c r="NBV108" s="88"/>
      <c r="NBW108" s="95"/>
      <c r="NBX108" s="88"/>
      <c r="NBY108" s="88"/>
      <c r="NBZ108" s="88"/>
      <c r="NCA108" s="88"/>
      <c r="NCB108" s="89"/>
      <c r="NCC108" s="88"/>
      <c r="NCD108" s="88"/>
      <c r="NCE108" s="95"/>
      <c r="NCF108" s="88"/>
      <c r="NCG108" s="88"/>
      <c r="NCH108" s="88"/>
      <c r="NCI108" s="88"/>
      <c r="NCJ108" s="89"/>
      <c r="NCK108" s="88"/>
      <c r="NCL108" s="88"/>
      <c r="NCM108" s="95"/>
      <c r="NCN108" s="88"/>
      <c r="NCO108" s="88"/>
      <c r="NCP108" s="88"/>
      <c r="NCQ108" s="88"/>
      <c r="NCR108" s="89"/>
      <c r="NCS108" s="88"/>
      <c r="NCT108" s="88"/>
      <c r="NCU108" s="95"/>
      <c r="NCV108" s="88"/>
      <c r="NCW108" s="88"/>
      <c r="NCX108" s="88"/>
      <c r="NCY108" s="88"/>
      <c r="NCZ108" s="89"/>
      <c r="NDA108" s="88"/>
      <c r="NDB108" s="88"/>
      <c r="NDC108" s="95"/>
      <c r="NDD108" s="88"/>
      <c r="NDE108" s="88"/>
      <c r="NDF108" s="88"/>
      <c r="NDG108" s="88"/>
      <c r="NDH108" s="89"/>
      <c r="NDI108" s="88"/>
      <c r="NDJ108" s="88"/>
      <c r="NDK108" s="95"/>
      <c r="NDL108" s="88"/>
      <c r="NDM108" s="88"/>
      <c r="NDN108" s="88"/>
      <c r="NDO108" s="88"/>
      <c r="NDP108" s="89"/>
      <c r="NDQ108" s="88"/>
      <c r="NDR108" s="88"/>
      <c r="NDS108" s="95"/>
      <c r="NDT108" s="88"/>
      <c r="NDU108" s="88"/>
      <c r="NDV108" s="88"/>
      <c r="NDW108" s="88"/>
      <c r="NDX108" s="89"/>
      <c r="NDY108" s="88"/>
      <c r="NDZ108" s="88"/>
      <c r="NEA108" s="95"/>
      <c r="NEB108" s="88"/>
      <c r="NEC108" s="88"/>
      <c r="NED108" s="88"/>
      <c r="NEE108" s="88"/>
      <c r="NEF108" s="89"/>
      <c r="NEG108" s="88"/>
      <c r="NEH108" s="88"/>
      <c r="NEI108" s="95"/>
      <c r="NEJ108" s="88"/>
      <c r="NEK108" s="88"/>
      <c r="NEL108" s="88"/>
      <c r="NEM108" s="88"/>
      <c r="NEN108" s="89"/>
      <c r="NEO108" s="88"/>
      <c r="NEP108" s="88"/>
      <c r="NEQ108" s="95"/>
      <c r="NER108" s="88"/>
      <c r="NES108" s="88"/>
      <c r="NET108" s="88"/>
      <c r="NEU108" s="88"/>
      <c r="NEV108" s="89"/>
      <c r="NEW108" s="88"/>
      <c r="NEX108" s="88"/>
      <c r="NEY108" s="95"/>
      <c r="NEZ108" s="88"/>
      <c r="NFA108" s="88"/>
      <c r="NFB108" s="88"/>
      <c r="NFC108" s="88"/>
      <c r="NFD108" s="89"/>
      <c r="NFE108" s="88"/>
      <c r="NFF108" s="88"/>
      <c r="NFG108" s="95"/>
      <c r="NFH108" s="88"/>
      <c r="NFI108" s="88"/>
      <c r="NFJ108" s="88"/>
      <c r="NFK108" s="88"/>
      <c r="NFL108" s="89"/>
      <c r="NFM108" s="88"/>
      <c r="NFN108" s="88"/>
      <c r="NFO108" s="95"/>
      <c r="NFP108" s="88"/>
      <c r="NFQ108" s="88"/>
      <c r="NFR108" s="88"/>
      <c r="NFS108" s="88"/>
      <c r="NFT108" s="89"/>
      <c r="NFU108" s="88"/>
      <c r="NFV108" s="88"/>
      <c r="NFW108" s="95"/>
      <c r="NFX108" s="88"/>
      <c r="NFY108" s="88"/>
      <c r="NFZ108" s="88"/>
      <c r="NGA108" s="88"/>
      <c r="NGB108" s="89"/>
      <c r="NGC108" s="88"/>
      <c r="NGD108" s="88"/>
      <c r="NGE108" s="95"/>
      <c r="NGF108" s="88"/>
      <c r="NGG108" s="88"/>
      <c r="NGH108" s="88"/>
      <c r="NGI108" s="88"/>
      <c r="NGJ108" s="89"/>
      <c r="NGK108" s="88"/>
      <c r="NGL108" s="88"/>
      <c r="NGM108" s="95"/>
      <c r="NGN108" s="88"/>
      <c r="NGO108" s="88"/>
      <c r="NGP108" s="88"/>
      <c r="NGQ108" s="88"/>
      <c r="NGR108" s="89"/>
      <c r="NGS108" s="88"/>
      <c r="NGT108" s="88"/>
      <c r="NGU108" s="95"/>
      <c r="NGV108" s="88"/>
      <c r="NGW108" s="88"/>
      <c r="NGX108" s="88"/>
      <c r="NGY108" s="88"/>
      <c r="NGZ108" s="89"/>
      <c r="NHA108" s="88"/>
      <c r="NHB108" s="88"/>
      <c r="NHC108" s="95"/>
      <c r="NHD108" s="88"/>
      <c r="NHE108" s="88"/>
      <c r="NHF108" s="88"/>
      <c r="NHG108" s="88"/>
      <c r="NHH108" s="89"/>
      <c r="NHI108" s="88"/>
      <c r="NHJ108" s="88"/>
      <c r="NHK108" s="95"/>
      <c r="NHL108" s="88"/>
      <c r="NHM108" s="88"/>
      <c r="NHN108" s="88"/>
      <c r="NHO108" s="88"/>
      <c r="NHP108" s="89"/>
      <c r="NHQ108" s="88"/>
      <c r="NHR108" s="88"/>
      <c r="NHS108" s="95"/>
      <c r="NHT108" s="88"/>
      <c r="NHU108" s="88"/>
      <c r="NHV108" s="88"/>
      <c r="NHW108" s="88"/>
      <c r="NHX108" s="89"/>
      <c r="NHY108" s="88"/>
      <c r="NHZ108" s="88"/>
      <c r="NIA108" s="95"/>
      <c r="NIB108" s="88"/>
      <c r="NIC108" s="88"/>
      <c r="NID108" s="88"/>
      <c r="NIE108" s="88"/>
      <c r="NIF108" s="89"/>
      <c r="NIG108" s="88"/>
      <c r="NIH108" s="88"/>
      <c r="NII108" s="95"/>
      <c r="NIJ108" s="88"/>
      <c r="NIK108" s="88"/>
      <c r="NIL108" s="88"/>
      <c r="NIM108" s="88"/>
      <c r="NIN108" s="89"/>
      <c r="NIO108" s="88"/>
      <c r="NIP108" s="88"/>
      <c r="NIQ108" s="95"/>
      <c r="NIR108" s="88"/>
      <c r="NIS108" s="88"/>
      <c r="NIT108" s="88"/>
      <c r="NIU108" s="88"/>
      <c r="NIV108" s="89"/>
      <c r="NIW108" s="88"/>
      <c r="NIX108" s="88"/>
      <c r="NIY108" s="95"/>
      <c r="NIZ108" s="88"/>
      <c r="NJA108" s="88"/>
      <c r="NJB108" s="88"/>
      <c r="NJC108" s="88"/>
      <c r="NJD108" s="89"/>
      <c r="NJE108" s="88"/>
      <c r="NJF108" s="88"/>
      <c r="NJG108" s="95"/>
      <c r="NJH108" s="88"/>
      <c r="NJI108" s="88"/>
      <c r="NJJ108" s="88"/>
      <c r="NJK108" s="88"/>
      <c r="NJL108" s="89"/>
      <c r="NJM108" s="88"/>
      <c r="NJN108" s="88"/>
      <c r="NJO108" s="95"/>
      <c r="NJP108" s="88"/>
      <c r="NJQ108" s="88"/>
      <c r="NJR108" s="88"/>
      <c r="NJS108" s="88"/>
      <c r="NJT108" s="89"/>
      <c r="NJU108" s="88"/>
      <c r="NJV108" s="88"/>
      <c r="NJW108" s="95"/>
      <c r="NJX108" s="88"/>
      <c r="NJY108" s="88"/>
      <c r="NJZ108" s="88"/>
      <c r="NKA108" s="88"/>
      <c r="NKB108" s="89"/>
      <c r="NKC108" s="88"/>
      <c r="NKD108" s="88"/>
      <c r="NKE108" s="95"/>
      <c r="NKF108" s="88"/>
      <c r="NKG108" s="88"/>
      <c r="NKH108" s="88"/>
      <c r="NKI108" s="88"/>
      <c r="NKJ108" s="89"/>
      <c r="NKK108" s="88"/>
      <c r="NKL108" s="88"/>
      <c r="NKM108" s="95"/>
      <c r="NKN108" s="88"/>
      <c r="NKO108" s="88"/>
      <c r="NKP108" s="88"/>
      <c r="NKQ108" s="88"/>
      <c r="NKR108" s="89"/>
      <c r="NKS108" s="88"/>
      <c r="NKT108" s="88"/>
      <c r="NKU108" s="95"/>
      <c r="NKV108" s="88"/>
      <c r="NKW108" s="88"/>
      <c r="NKX108" s="88"/>
      <c r="NKY108" s="88"/>
      <c r="NKZ108" s="89"/>
      <c r="NLA108" s="88"/>
      <c r="NLB108" s="88"/>
      <c r="NLC108" s="95"/>
      <c r="NLD108" s="88"/>
      <c r="NLE108" s="88"/>
      <c r="NLF108" s="88"/>
      <c r="NLG108" s="88"/>
      <c r="NLH108" s="89"/>
      <c r="NLI108" s="88"/>
      <c r="NLJ108" s="88"/>
      <c r="NLK108" s="95"/>
      <c r="NLL108" s="88"/>
      <c r="NLM108" s="88"/>
      <c r="NLN108" s="88"/>
      <c r="NLO108" s="88"/>
      <c r="NLP108" s="89"/>
      <c r="NLQ108" s="88"/>
      <c r="NLR108" s="88"/>
      <c r="NLS108" s="95"/>
      <c r="NLT108" s="88"/>
      <c r="NLU108" s="88"/>
      <c r="NLV108" s="88"/>
      <c r="NLW108" s="88"/>
      <c r="NLX108" s="89"/>
      <c r="NLY108" s="88"/>
      <c r="NLZ108" s="88"/>
      <c r="NMA108" s="95"/>
      <c r="NMB108" s="88"/>
      <c r="NMC108" s="88"/>
      <c r="NMD108" s="88"/>
      <c r="NME108" s="88"/>
      <c r="NMF108" s="89"/>
      <c r="NMG108" s="88"/>
      <c r="NMH108" s="88"/>
      <c r="NMI108" s="95"/>
      <c r="NMJ108" s="88"/>
      <c r="NMK108" s="88"/>
      <c r="NML108" s="88"/>
      <c r="NMM108" s="88"/>
      <c r="NMN108" s="89"/>
      <c r="NMO108" s="88"/>
      <c r="NMP108" s="88"/>
      <c r="NMQ108" s="95"/>
      <c r="NMR108" s="88"/>
      <c r="NMS108" s="88"/>
      <c r="NMT108" s="88"/>
      <c r="NMU108" s="88"/>
      <c r="NMV108" s="89"/>
      <c r="NMW108" s="88"/>
      <c r="NMX108" s="88"/>
      <c r="NMY108" s="95"/>
      <c r="NMZ108" s="88"/>
      <c r="NNA108" s="88"/>
      <c r="NNB108" s="88"/>
      <c r="NNC108" s="88"/>
      <c r="NND108" s="89"/>
      <c r="NNE108" s="88"/>
      <c r="NNF108" s="88"/>
      <c r="NNG108" s="95"/>
      <c r="NNH108" s="88"/>
      <c r="NNI108" s="88"/>
      <c r="NNJ108" s="88"/>
      <c r="NNK108" s="88"/>
      <c r="NNL108" s="89"/>
      <c r="NNM108" s="88"/>
      <c r="NNN108" s="88"/>
      <c r="NNO108" s="95"/>
      <c r="NNP108" s="88"/>
      <c r="NNQ108" s="88"/>
      <c r="NNR108" s="88"/>
      <c r="NNS108" s="88"/>
      <c r="NNT108" s="89"/>
      <c r="NNU108" s="88"/>
      <c r="NNV108" s="88"/>
      <c r="NNW108" s="95"/>
      <c r="NNX108" s="88"/>
      <c r="NNY108" s="88"/>
      <c r="NNZ108" s="88"/>
      <c r="NOA108" s="88"/>
      <c r="NOB108" s="89"/>
      <c r="NOC108" s="88"/>
      <c r="NOD108" s="88"/>
      <c r="NOE108" s="95"/>
      <c r="NOF108" s="88"/>
      <c r="NOG108" s="88"/>
      <c r="NOH108" s="88"/>
      <c r="NOI108" s="88"/>
      <c r="NOJ108" s="89"/>
      <c r="NOK108" s="88"/>
      <c r="NOL108" s="88"/>
      <c r="NOM108" s="95"/>
      <c r="NON108" s="88"/>
      <c r="NOO108" s="88"/>
      <c r="NOP108" s="88"/>
      <c r="NOQ108" s="88"/>
      <c r="NOR108" s="89"/>
      <c r="NOS108" s="88"/>
      <c r="NOT108" s="88"/>
      <c r="NOU108" s="95"/>
      <c r="NOV108" s="88"/>
      <c r="NOW108" s="88"/>
      <c r="NOX108" s="88"/>
      <c r="NOY108" s="88"/>
      <c r="NOZ108" s="89"/>
      <c r="NPA108" s="88"/>
      <c r="NPB108" s="88"/>
      <c r="NPC108" s="95"/>
      <c r="NPD108" s="88"/>
      <c r="NPE108" s="88"/>
      <c r="NPF108" s="88"/>
      <c r="NPG108" s="88"/>
      <c r="NPH108" s="89"/>
      <c r="NPI108" s="88"/>
      <c r="NPJ108" s="88"/>
      <c r="NPK108" s="95"/>
      <c r="NPL108" s="88"/>
      <c r="NPM108" s="88"/>
      <c r="NPN108" s="88"/>
      <c r="NPO108" s="88"/>
      <c r="NPP108" s="89"/>
      <c r="NPQ108" s="88"/>
      <c r="NPR108" s="88"/>
      <c r="NPS108" s="95"/>
      <c r="NPT108" s="88"/>
      <c r="NPU108" s="88"/>
      <c r="NPV108" s="88"/>
      <c r="NPW108" s="88"/>
      <c r="NPX108" s="89"/>
      <c r="NPY108" s="88"/>
      <c r="NPZ108" s="88"/>
      <c r="NQA108" s="95"/>
      <c r="NQB108" s="88"/>
      <c r="NQC108" s="88"/>
      <c r="NQD108" s="88"/>
      <c r="NQE108" s="88"/>
      <c r="NQF108" s="89"/>
      <c r="NQG108" s="88"/>
      <c r="NQH108" s="88"/>
      <c r="NQI108" s="95"/>
      <c r="NQJ108" s="88"/>
      <c r="NQK108" s="88"/>
      <c r="NQL108" s="88"/>
      <c r="NQM108" s="88"/>
      <c r="NQN108" s="89"/>
      <c r="NQO108" s="88"/>
      <c r="NQP108" s="88"/>
      <c r="NQQ108" s="95"/>
      <c r="NQR108" s="88"/>
      <c r="NQS108" s="88"/>
      <c r="NQT108" s="88"/>
      <c r="NQU108" s="88"/>
      <c r="NQV108" s="89"/>
      <c r="NQW108" s="88"/>
      <c r="NQX108" s="88"/>
      <c r="NQY108" s="95"/>
      <c r="NQZ108" s="88"/>
      <c r="NRA108" s="88"/>
      <c r="NRB108" s="88"/>
      <c r="NRC108" s="88"/>
      <c r="NRD108" s="89"/>
      <c r="NRE108" s="88"/>
      <c r="NRF108" s="88"/>
      <c r="NRG108" s="95"/>
      <c r="NRH108" s="88"/>
      <c r="NRI108" s="88"/>
      <c r="NRJ108" s="88"/>
      <c r="NRK108" s="88"/>
      <c r="NRL108" s="89"/>
      <c r="NRM108" s="88"/>
      <c r="NRN108" s="88"/>
      <c r="NRO108" s="95"/>
      <c r="NRP108" s="88"/>
      <c r="NRQ108" s="88"/>
      <c r="NRR108" s="88"/>
      <c r="NRS108" s="88"/>
      <c r="NRT108" s="89"/>
      <c r="NRU108" s="88"/>
      <c r="NRV108" s="88"/>
      <c r="NRW108" s="95"/>
      <c r="NRX108" s="88"/>
      <c r="NRY108" s="88"/>
      <c r="NRZ108" s="88"/>
      <c r="NSA108" s="88"/>
      <c r="NSB108" s="89"/>
      <c r="NSC108" s="88"/>
      <c r="NSD108" s="88"/>
      <c r="NSE108" s="95"/>
      <c r="NSF108" s="88"/>
      <c r="NSG108" s="88"/>
      <c r="NSH108" s="88"/>
      <c r="NSI108" s="88"/>
      <c r="NSJ108" s="89"/>
      <c r="NSK108" s="88"/>
      <c r="NSL108" s="88"/>
      <c r="NSM108" s="95"/>
      <c r="NSN108" s="88"/>
      <c r="NSO108" s="88"/>
      <c r="NSP108" s="88"/>
      <c r="NSQ108" s="88"/>
      <c r="NSR108" s="89"/>
      <c r="NSS108" s="88"/>
      <c r="NST108" s="88"/>
      <c r="NSU108" s="95"/>
      <c r="NSV108" s="88"/>
      <c r="NSW108" s="88"/>
      <c r="NSX108" s="88"/>
      <c r="NSY108" s="88"/>
      <c r="NSZ108" s="89"/>
      <c r="NTA108" s="88"/>
      <c r="NTB108" s="88"/>
      <c r="NTC108" s="95"/>
      <c r="NTD108" s="88"/>
      <c r="NTE108" s="88"/>
      <c r="NTF108" s="88"/>
      <c r="NTG108" s="88"/>
      <c r="NTH108" s="89"/>
      <c r="NTI108" s="88"/>
      <c r="NTJ108" s="88"/>
      <c r="NTK108" s="95"/>
      <c r="NTL108" s="88"/>
      <c r="NTM108" s="88"/>
      <c r="NTN108" s="88"/>
      <c r="NTO108" s="88"/>
      <c r="NTP108" s="89"/>
      <c r="NTQ108" s="88"/>
      <c r="NTR108" s="88"/>
      <c r="NTS108" s="95"/>
      <c r="NTT108" s="88"/>
      <c r="NTU108" s="88"/>
      <c r="NTV108" s="88"/>
      <c r="NTW108" s="88"/>
      <c r="NTX108" s="89"/>
      <c r="NTY108" s="88"/>
      <c r="NTZ108" s="88"/>
      <c r="NUA108" s="95"/>
      <c r="NUB108" s="88"/>
      <c r="NUC108" s="88"/>
      <c r="NUD108" s="88"/>
      <c r="NUE108" s="88"/>
      <c r="NUF108" s="89"/>
      <c r="NUG108" s="88"/>
      <c r="NUH108" s="88"/>
      <c r="NUI108" s="95"/>
      <c r="NUJ108" s="88"/>
      <c r="NUK108" s="88"/>
      <c r="NUL108" s="88"/>
      <c r="NUM108" s="88"/>
      <c r="NUN108" s="89"/>
      <c r="NUO108" s="88"/>
      <c r="NUP108" s="88"/>
      <c r="NUQ108" s="95"/>
      <c r="NUR108" s="88"/>
      <c r="NUS108" s="88"/>
      <c r="NUT108" s="88"/>
      <c r="NUU108" s="88"/>
      <c r="NUV108" s="89"/>
      <c r="NUW108" s="88"/>
      <c r="NUX108" s="88"/>
      <c r="NUY108" s="95"/>
      <c r="NUZ108" s="88"/>
      <c r="NVA108" s="88"/>
      <c r="NVB108" s="88"/>
      <c r="NVC108" s="88"/>
      <c r="NVD108" s="89"/>
      <c r="NVE108" s="88"/>
      <c r="NVF108" s="88"/>
      <c r="NVG108" s="95"/>
      <c r="NVH108" s="88"/>
      <c r="NVI108" s="88"/>
      <c r="NVJ108" s="88"/>
      <c r="NVK108" s="88"/>
      <c r="NVL108" s="89"/>
      <c r="NVM108" s="88"/>
      <c r="NVN108" s="88"/>
      <c r="NVO108" s="95"/>
      <c r="NVP108" s="88"/>
      <c r="NVQ108" s="88"/>
      <c r="NVR108" s="88"/>
      <c r="NVS108" s="88"/>
      <c r="NVT108" s="89"/>
      <c r="NVU108" s="88"/>
      <c r="NVV108" s="88"/>
      <c r="NVW108" s="95"/>
      <c r="NVX108" s="88"/>
      <c r="NVY108" s="88"/>
      <c r="NVZ108" s="88"/>
      <c r="NWA108" s="88"/>
      <c r="NWB108" s="89"/>
      <c r="NWC108" s="88"/>
      <c r="NWD108" s="88"/>
      <c r="NWE108" s="95"/>
      <c r="NWF108" s="88"/>
      <c r="NWG108" s="88"/>
      <c r="NWH108" s="88"/>
      <c r="NWI108" s="88"/>
      <c r="NWJ108" s="89"/>
      <c r="NWK108" s="88"/>
      <c r="NWL108" s="88"/>
      <c r="NWM108" s="95"/>
      <c r="NWN108" s="88"/>
      <c r="NWO108" s="88"/>
      <c r="NWP108" s="88"/>
      <c r="NWQ108" s="88"/>
      <c r="NWR108" s="89"/>
      <c r="NWS108" s="88"/>
      <c r="NWT108" s="88"/>
      <c r="NWU108" s="95"/>
      <c r="NWV108" s="88"/>
      <c r="NWW108" s="88"/>
      <c r="NWX108" s="88"/>
      <c r="NWY108" s="88"/>
      <c r="NWZ108" s="89"/>
      <c r="NXA108" s="88"/>
      <c r="NXB108" s="88"/>
      <c r="NXC108" s="95"/>
      <c r="NXD108" s="88"/>
      <c r="NXE108" s="88"/>
      <c r="NXF108" s="88"/>
      <c r="NXG108" s="88"/>
      <c r="NXH108" s="89"/>
      <c r="NXI108" s="88"/>
      <c r="NXJ108" s="88"/>
      <c r="NXK108" s="95"/>
      <c r="NXL108" s="88"/>
      <c r="NXM108" s="88"/>
      <c r="NXN108" s="88"/>
      <c r="NXO108" s="88"/>
      <c r="NXP108" s="89"/>
      <c r="NXQ108" s="88"/>
      <c r="NXR108" s="88"/>
      <c r="NXS108" s="95"/>
      <c r="NXT108" s="88"/>
      <c r="NXU108" s="88"/>
      <c r="NXV108" s="88"/>
      <c r="NXW108" s="88"/>
      <c r="NXX108" s="89"/>
      <c r="NXY108" s="88"/>
      <c r="NXZ108" s="88"/>
      <c r="NYA108" s="95"/>
      <c r="NYB108" s="88"/>
      <c r="NYC108" s="88"/>
      <c r="NYD108" s="88"/>
      <c r="NYE108" s="88"/>
      <c r="NYF108" s="89"/>
      <c r="NYG108" s="88"/>
      <c r="NYH108" s="88"/>
      <c r="NYI108" s="95"/>
      <c r="NYJ108" s="88"/>
      <c r="NYK108" s="88"/>
      <c r="NYL108" s="88"/>
      <c r="NYM108" s="88"/>
      <c r="NYN108" s="89"/>
      <c r="NYO108" s="88"/>
      <c r="NYP108" s="88"/>
      <c r="NYQ108" s="95"/>
      <c r="NYR108" s="88"/>
      <c r="NYS108" s="88"/>
      <c r="NYT108" s="88"/>
      <c r="NYU108" s="88"/>
      <c r="NYV108" s="89"/>
      <c r="NYW108" s="88"/>
      <c r="NYX108" s="88"/>
      <c r="NYY108" s="95"/>
      <c r="NYZ108" s="88"/>
      <c r="NZA108" s="88"/>
      <c r="NZB108" s="88"/>
      <c r="NZC108" s="88"/>
      <c r="NZD108" s="89"/>
      <c r="NZE108" s="88"/>
      <c r="NZF108" s="88"/>
      <c r="NZG108" s="95"/>
      <c r="NZH108" s="88"/>
      <c r="NZI108" s="88"/>
      <c r="NZJ108" s="88"/>
      <c r="NZK108" s="88"/>
      <c r="NZL108" s="89"/>
      <c r="NZM108" s="88"/>
      <c r="NZN108" s="88"/>
      <c r="NZO108" s="95"/>
      <c r="NZP108" s="88"/>
      <c r="NZQ108" s="88"/>
      <c r="NZR108" s="88"/>
      <c r="NZS108" s="88"/>
      <c r="NZT108" s="89"/>
      <c r="NZU108" s="88"/>
      <c r="NZV108" s="88"/>
      <c r="NZW108" s="95"/>
      <c r="NZX108" s="88"/>
      <c r="NZY108" s="88"/>
      <c r="NZZ108" s="88"/>
      <c r="OAA108" s="88"/>
      <c r="OAB108" s="89"/>
      <c r="OAC108" s="88"/>
      <c r="OAD108" s="88"/>
      <c r="OAE108" s="95"/>
      <c r="OAF108" s="88"/>
      <c r="OAG108" s="88"/>
      <c r="OAH108" s="88"/>
      <c r="OAI108" s="88"/>
      <c r="OAJ108" s="89"/>
      <c r="OAK108" s="88"/>
      <c r="OAL108" s="88"/>
      <c r="OAM108" s="95"/>
      <c r="OAN108" s="88"/>
      <c r="OAO108" s="88"/>
      <c r="OAP108" s="88"/>
      <c r="OAQ108" s="88"/>
      <c r="OAR108" s="89"/>
      <c r="OAS108" s="88"/>
      <c r="OAT108" s="88"/>
      <c r="OAU108" s="95"/>
      <c r="OAV108" s="88"/>
      <c r="OAW108" s="88"/>
      <c r="OAX108" s="88"/>
      <c r="OAY108" s="88"/>
      <c r="OAZ108" s="89"/>
      <c r="OBA108" s="88"/>
      <c r="OBB108" s="88"/>
      <c r="OBC108" s="95"/>
      <c r="OBD108" s="88"/>
      <c r="OBE108" s="88"/>
      <c r="OBF108" s="88"/>
      <c r="OBG108" s="88"/>
      <c r="OBH108" s="89"/>
      <c r="OBI108" s="88"/>
      <c r="OBJ108" s="88"/>
      <c r="OBK108" s="95"/>
      <c r="OBL108" s="88"/>
      <c r="OBM108" s="88"/>
      <c r="OBN108" s="88"/>
      <c r="OBO108" s="88"/>
      <c r="OBP108" s="89"/>
      <c r="OBQ108" s="88"/>
      <c r="OBR108" s="88"/>
      <c r="OBS108" s="95"/>
      <c r="OBT108" s="88"/>
      <c r="OBU108" s="88"/>
      <c r="OBV108" s="88"/>
      <c r="OBW108" s="88"/>
      <c r="OBX108" s="89"/>
      <c r="OBY108" s="88"/>
      <c r="OBZ108" s="88"/>
      <c r="OCA108" s="95"/>
      <c r="OCB108" s="88"/>
      <c r="OCC108" s="88"/>
      <c r="OCD108" s="88"/>
      <c r="OCE108" s="88"/>
      <c r="OCF108" s="89"/>
      <c r="OCG108" s="88"/>
      <c r="OCH108" s="88"/>
      <c r="OCI108" s="95"/>
      <c r="OCJ108" s="88"/>
      <c r="OCK108" s="88"/>
      <c r="OCL108" s="88"/>
      <c r="OCM108" s="88"/>
      <c r="OCN108" s="89"/>
      <c r="OCO108" s="88"/>
      <c r="OCP108" s="88"/>
      <c r="OCQ108" s="95"/>
      <c r="OCR108" s="88"/>
      <c r="OCS108" s="88"/>
      <c r="OCT108" s="88"/>
      <c r="OCU108" s="88"/>
      <c r="OCV108" s="89"/>
      <c r="OCW108" s="88"/>
      <c r="OCX108" s="88"/>
      <c r="OCY108" s="95"/>
      <c r="OCZ108" s="88"/>
      <c r="ODA108" s="88"/>
      <c r="ODB108" s="88"/>
      <c r="ODC108" s="88"/>
      <c r="ODD108" s="89"/>
      <c r="ODE108" s="88"/>
      <c r="ODF108" s="88"/>
      <c r="ODG108" s="95"/>
      <c r="ODH108" s="88"/>
      <c r="ODI108" s="88"/>
      <c r="ODJ108" s="88"/>
      <c r="ODK108" s="88"/>
      <c r="ODL108" s="89"/>
      <c r="ODM108" s="88"/>
      <c r="ODN108" s="88"/>
      <c r="ODO108" s="95"/>
      <c r="ODP108" s="88"/>
      <c r="ODQ108" s="88"/>
      <c r="ODR108" s="88"/>
      <c r="ODS108" s="88"/>
      <c r="ODT108" s="89"/>
      <c r="ODU108" s="88"/>
      <c r="ODV108" s="88"/>
      <c r="ODW108" s="95"/>
      <c r="ODX108" s="88"/>
      <c r="ODY108" s="88"/>
      <c r="ODZ108" s="88"/>
      <c r="OEA108" s="88"/>
      <c r="OEB108" s="89"/>
      <c r="OEC108" s="88"/>
      <c r="OED108" s="88"/>
      <c r="OEE108" s="95"/>
      <c r="OEF108" s="88"/>
      <c r="OEG108" s="88"/>
      <c r="OEH108" s="88"/>
      <c r="OEI108" s="88"/>
      <c r="OEJ108" s="89"/>
      <c r="OEK108" s="88"/>
      <c r="OEL108" s="88"/>
      <c r="OEM108" s="95"/>
      <c r="OEN108" s="88"/>
      <c r="OEO108" s="88"/>
      <c r="OEP108" s="88"/>
      <c r="OEQ108" s="88"/>
      <c r="OER108" s="89"/>
      <c r="OES108" s="88"/>
      <c r="OET108" s="88"/>
      <c r="OEU108" s="95"/>
      <c r="OEV108" s="88"/>
      <c r="OEW108" s="88"/>
      <c r="OEX108" s="88"/>
      <c r="OEY108" s="88"/>
      <c r="OEZ108" s="89"/>
      <c r="OFA108" s="88"/>
      <c r="OFB108" s="88"/>
      <c r="OFC108" s="95"/>
      <c r="OFD108" s="88"/>
      <c r="OFE108" s="88"/>
      <c r="OFF108" s="88"/>
      <c r="OFG108" s="88"/>
      <c r="OFH108" s="89"/>
      <c r="OFI108" s="88"/>
      <c r="OFJ108" s="88"/>
      <c r="OFK108" s="95"/>
      <c r="OFL108" s="88"/>
      <c r="OFM108" s="88"/>
      <c r="OFN108" s="88"/>
      <c r="OFO108" s="88"/>
      <c r="OFP108" s="89"/>
      <c r="OFQ108" s="88"/>
      <c r="OFR108" s="88"/>
      <c r="OFS108" s="95"/>
      <c r="OFT108" s="88"/>
      <c r="OFU108" s="88"/>
      <c r="OFV108" s="88"/>
      <c r="OFW108" s="88"/>
      <c r="OFX108" s="89"/>
      <c r="OFY108" s="88"/>
      <c r="OFZ108" s="88"/>
      <c r="OGA108" s="95"/>
      <c r="OGB108" s="88"/>
      <c r="OGC108" s="88"/>
      <c r="OGD108" s="88"/>
      <c r="OGE108" s="88"/>
      <c r="OGF108" s="89"/>
      <c r="OGG108" s="88"/>
      <c r="OGH108" s="88"/>
      <c r="OGI108" s="95"/>
      <c r="OGJ108" s="88"/>
      <c r="OGK108" s="88"/>
      <c r="OGL108" s="88"/>
      <c r="OGM108" s="88"/>
      <c r="OGN108" s="89"/>
      <c r="OGO108" s="88"/>
      <c r="OGP108" s="88"/>
      <c r="OGQ108" s="95"/>
      <c r="OGR108" s="88"/>
      <c r="OGS108" s="88"/>
      <c r="OGT108" s="88"/>
      <c r="OGU108" s="88"/>
      <c r="OGV108" s="89"/>
      <c r="OGW108" s="88"/>
      <c r="OGX108" s="88"/>
      <c r="OGY108" s="95"/>
      <c r="OGZ108" s="88"/>
      <c r="OHA108" s="88"/>
      <c r="OHB108" s="88"/>
      <c r="OHC108" s="88"/>
      <c r="OHD108" s="89"/>
      <c r="OHE108" s="88"/>
      <c r="OHF108" s="88"/>
      <c r="OHG108" s="95"/>
      <c r="OHH108" s="88"/>
      <c r="OHI108" s="88"/>
      <c r="OHJ108" s="88"/>
      <c r="OHK108" s="88"/>
      <c r="OHL108" s="89"/>
      <c r="OHM108" s="88"/>
      <c r="OHN108" s="88"/>
      <c r="OHO108" s="95"/>
      <c r="OHP108" s="88"/>
      <c r="OHQ108" s="88"/>
      <c r="OHR108" s="88"/>
      <c r="OHS108" s="88"/>
      <c r="OHT108" s="89"/>
      <c r="OHU108" s="88"/>
      <c r="OHV108" s="88"/>
      <c r="OHW108" s="95"/>
      <c r="OHX108" s="88"/>
      <c r="OHY108" s="88"/>
      <c r="OHZ108" s="88"/>
      <c r="OIA108" s="88"/>
      <c r="OIB108" s="89"/>
      <c r="OIC108" s="88"/>
      <c r="OID108" s="88"/>
      <c r="OIE108" s="95"/>
      <c r="OIF108" s="88"/>
      <c r="OIG108" s="88"/>
      <c r="OIH108" s="88"/>
      <c r="OII108" s="88"/>
      <c r="OIJ108" s="89"/>
      <c r="OIK108" s="88"/>
      <c r="OIL108" s="88"/>
      <c r="OIM108" s="95"/>
      <c r="OIN108" s="88"/>
      <c r="OIO108" s="88"/>
      <c r="OIP108" s="88"/>
      <c r="OIQ108" s="88"/>
      <c r="OIR108" s="89"/>
      <c r="OIS108" s="88"/>
      <c r="OIT108" s="88"/>
      <c r="OIU108" s="95"/>
      <c r="OIV108" s="88"/>
      <c r="OIW108" s="88"/>
      <c r="OIX108" s="88"/>
      <c r="OIY108" s="88"/>
      <c r="OIZ108" s="89"/>
      <c r="OJA108" s="88"/>
      <c r="OJB108" s="88"/>
      <c r="OJC108" s="95"/>
      <c r="OJD108" s="88"/>
      <c r="OJE108" s="88"/>
      <c r="OJF108" s="88"/>
      <c r="OJG108" s="88"/>
      <c r="OJH108" s="89"/>
      <c r="OJI108" s="88"/>
      <c r="OJJ108" s="88"/>
      <c r="OJK108" s="95"/>
      <c r="OJL108" s="88"/>
      <c r="OJM108" s="88"/>
      <c r="OJN108" s="88"/>
      <c r="OJO108" s="88"/>
      <c r="OJP108" s="89"/>
      <c r="OJQ108" s="88"/>
      <c r="OJR108" s="88"/>
      <c r="OJS108" s="95"/>
      <c r="OJT108" s="88"/>
      <c r="OJU108" s="88"/>
      <c r="OJV108" s="88"/>
      <c r="OJW108" s="88"/>
      <c r="OJX108" s="89"/>
      <c r="OJY108" s="88"/>
      <c r="OJZ108" s="88"/>
      <c r="OKA108" s="95"/>
      <c r="OKB108" s="88"/>
      <c r="OKC108" s="88"/>
      <c r="OKD108" s="88"/>
      <c r="OKE108" s="88"/>
      <c r="OKF108" s="89"/>
      <c r="OKG108" s="88"/>
      <c r="OKH108" s="88"/>
      <c r="OKI108" s="95"/>
      <c r="OKJ108" s="88"/>
      <c r="OKK108" s="88"/>
      <c r="OKL108" s="88"/>
      <c r="OKM108" s="88"/>
      <c r="OKN108" s="89"/>
      <c r="OKO108" s="88"/>
      <c r="OKP108" s="88"/>
      <c r="OKQ108" s="95"/>
      <c r="OKR108" s="88"/>
      <c r="OKS108" s="88"/>
      <c r="OKT108" s="88"/>
      <c r="OKU108" s="88"/>
      <c r="OKV108" s="89"/>
      <c r="OKW108" s="88"/>
      <c r="OKX108" s="88"/>
      <c r="OKY108" s="95"/>
      <c r="OKZ108" s="88"/>
      <c r="OLA108" s="88"/>
      <c r="OLB108" s="88"/>
      <c r="OLC108" s="88"/>
      <c r="OLD108" s="89"/>
      <c r="OLE108" s="88"/>
      <c r="OLF108" s="88"/>
      <c r="OLG108" s="95"/>
      <c r="OLH108" s="88"/>
      <c r="OLI108" s="88"/>
      <c r="OLJ108" s="88"/>
      <c r="OLK108" s="88"/>
      <c r="OLL108" s="89"/>
      <c r="OLM108" s="88"/>
      <c r="OLN108" s="88"/>
      <c r="OLO108" s="95"/>
      <c r="OLP108" s="88"/>
      <c r="OLQ108" s="88"/>
      <c r="OLR108" s="88"/>
      <c r="OLS108" s="88"/>
      <c r="OLT108" s="89"/>
      <c r="OLU108" s="88"/>
      <c r="OLV108" s="88"/>
      <c r="OLW108" s="95"/>
      <c r="OLX108" s="88"/>
      <c r="OLY108" s="88"/>
      <c r="OLZ108" s="88"/>
      <c r="OMA108" s="88"/>
      <c r="OMB108" s="89"/>
      <c r="OMC108" s="88"/>
      <c r="OMD108" s="88"/>
      <c r="OME108" s="95"/>
      <c r="OMF108" s="88"/>
      <c r="OMG108" s="88"/>
      <c r="OMH108" s="88"/>
      <c r="OMI108" s="88"/>
      <c r="OMJ108" s="89"/>
      <c r="OMK108" s="88"/>
      <c r="OML108" s="88"/>
      <c r="OMM108" s="95"/>
      <c r="OMN108" s="88"/>
      <c r="OMO108" s="88"/>
      <c r="OMP108" s="88"/>
      <c r="OMQ108" s="88"/>
      <c r="OMR108" s="89"/>
      <c r="OMS108" s="88"/>
      <c r="OMT108" s="88"/>
      <c r="OMU108" s="95"/>
      <c r="OMV108" s="88"/>
      <c r="OMW108" s="88"/>
      <c r="OMX108" s="88"/>
      <c r="OMY108" s="88"/>
      <c r="OMZ108" s="89"/>
      <c r="ONA108" s="88"/>
      <c r="ONB108" s="88"/>
      <c r="ONC108" s="95"/>
      <c r="OND108" s="88"/>
      <c r="ONE108" s="88"/>
      <c r="ONF108" s="88"/>
      <c r="ONG108" s="88"/>
      <c r="ONH108" s="89"/>
      <c r="ONI108" s="88"/>
      <c r="ONJ108" s="88"/>
      <c r="ONK108" s="95"/>
      <c r="ONL108" s="88"/>
      <c r="ONM108" s="88"/>
      <c r="ONN108" s="88"/>
      <c r="ONO108" s="88"/>
      <c r="ONP108" s="89"/>
      <c r="ONQ108" s="88"/>
      <c r="ONR108" s="88"/>
      <c r="ONS108" s="95"/>
      <c r="ONT108" s="88"/>
      <c r="ONU108" s="88"/>
      <c r="ONV108" s="88"/>
      <c r="ONW108" s="88"/>
      <c r="ONX108" s="89"/>
      <c r="ONY108" s="88"/>
      <c r="ONZ108" s="88"/>
      <c r="OOA108" s="95"/>
      <c r="OOB108" s="88"/>
      <c r="OOC108" s="88"/>
      <c r="OOD108" s="88"/>
      <c r="OOE108" s="88"/>
      <c r="OOF108" s="89"/>
      <c r="OOG108" s="88"/>
      <c r="OOH108" s="88"/>
      <c r="OOI108" s="95"/>
      <c r="OOJ108" s="88"/>
      <c r="OOK108" s="88"/>
      <c r="OOL108" s="88"/>
      <c r="OOM108" s="88"/>
      <c r="OON108" s="89"/>
      <c r="OOO108" s="88"/>
      <c r="OOP108" s="88"/>
      <c r="OOQ108" s="95"/>
      <c r="OOR108" s="88"/>
      <c r="OOS108" s="88"/>
      <c r="OOT108" s="88"/>
      <c r="OOU108" s="88"/>
      <c r="OOV108" s="89"/>
      <c r="OOW108" s="88"/>
      <c r="OOX108" s="88"/>
      <c r="OOY108" s="95"/>
      <c r="OOZ108" s="88"/>
      <c r="OPA108" s="88"/>
      <c r="OPB108" s="88"/>
      <c r="OPC108" s="88"/>
      <c r="OPD108" s="89"/>
      <c r="OPE108" s="88"/>
      <c r="OPF108" s="88"/>
      <c r="OPG108" s="95"/>
      <c r="OPH108" s="88"/>
      <c r="OPI108" s="88"/>
      <c r="OPJ108" s="88"/>
      <c r="OPK108" s="88"/>
      <c r="OPL108" s="89"/>
      <c r="OPM108" s="88"/>
      <c r="OPN108" s="88"/>
      <c r="OPO108" s="95"/>
      <c r="OPP108" s="88"/>
      <c r="OPQ108" s="88"/>
      <c r="OPR108" s="88"/>
      <c r="OPS108" s="88"/>
      <c r="OPT108" s="89"/>
      <c r="OPU108" s="88"/>
      <c r="OPV108" s="88"/>
      <c r="OPW108" s="95"/>
      <c r="OPX108" s="88"/>
      <c r="OPY108" s="88"/>
      <c r="OPZ108" s="88"/>
      <c r="OQA108" s="88"/>
      <c r="OQB108" s="89"/>
      <c r="OQC108" s="88"/>
      <c r="OQD108" s="88"/>
      <c r="OQE108" s="95"/>
      <c r="OQF108" s="88"/>
      <c r="OQG108" s="88"/>
      <c r="OQH108" s="88"/>
      <c r="OQI108" s="88"/>
      <c r="OQJ108" s="89"/>
      <c r="OQK108" s="88"/>
      <c r="OQL108" s="88"/>
      <c r="OQM108" s="95"/>
      <c r="OQN108" s="88"/>
      <c r="OQO108" s="88"/>
      <c r="OQP108" s="88"/>
      <c r="OQQ108" s="88"/>
      <c r="OQR108" s="89"/>
      <c r="OQS108" s="88"/>
      <c r="OQT108" s="88"/>
      <c r="OQU108" s="95"/>
      <c r="OQV108" s="88"/>
      <c r="OQW108" s="88"/>
      <c r="OQX108" s="88"/>
      <c r="OQY108" s="88"/>
      <c r="OQZ108" s="89"/>
      <c r="ORA108" s="88"/>
      <c r="ORB108" s="88"/>
      <c r="ORC108" s="95"/>
      <c r="ORD108" s="88"/>
      <c r="ORE108" s="88"/>
      <c r="ORF108" s="88"/>
      <c r="ORG108" s="88"/>
      <c r="ORH108" s="89"/>
      <c r="ORI108" s="88"/>
      <c r="ORJ108" s="88"/>
      <c r="ORK108" s="95"/>
      <c r="ORL108" s="88"/>
      <c r="ORM108" s="88"/>
      <c r="ORN108" s="88"/>
      <c r="ORO108" s="88"/>
      <c r="ORP108" s="89"/>
      <c r="ORQ108" s="88"/>
      <c r="ORR108" s="88"/>
      <c r="ORS108" s="95"/>
      <c r="ORT108" s="88"/>
      <c r="ORU108" s="88"/>
      <c r="ORV108" s="88"/>
      <c r="ORW108" s="88"/>
      <c r="ORX108" s="89"/>
      <c r="ORY108" s="88"/>
      <c r="ORZ108" s="88"/>
      <c r="OSA108" s="95"/>
      <c r="OSB108" s="88"/>
      <c r="OSC108" s="88"/>
      <c r="OSD108" s="88"/>
      <c r="OSE108" s="88"/>
      <c r="OSF108" s="89"/>
      <c r="OSG108" s="88"/>
      <c r="OSH108" s="88"/>
      <c r="OSI108" s="95"/>
      <c r="OSJ108" s="88"/>
      <c r="OSK108" s="88"/>
      <c r="OSL108" s="88"/>
      <c r="OSM108" s="88"/>
      <c r="OSN108" s="89"/>
      <c r="OSO108" s="88"/>
      <c r="OSP108" s="88"/>
      <c r="OSQ108" s="95"/>
      <c r="OSR108" s="88"/>
      <c r="OSS108" s="88"/>
      <c r="OST108" s="88"/>
      <c r="OSU108" s="88"/>
      <c r="OSV108" s="89"/>
      <c r="OSW108" s="88"/>
      <c r="OSX108" s="88"/>
      <c r="OSY108" s="95"/>
      <c r="OSZ108" s="88"/>
      <c r="OTA108" s="88"/>
      <c r="OTB108" s="88"/>
      <c r="OTC108" s="88"/>
      <c r="OTD108" s="89"/>
      <c r="OTE108" s="88"/>
      <c r="OTF108" s="88"/>
      <c r="OTG108" s="95"/>
      <c r="OTH108" s="88"/>
      <c r="OTI108" s="88"/>
      <c r="OTJ108" s="88"/>
      <c r="OTK108" s="88"/>
      <c r="OTL108" s="89"/>
      <c r="OTM108" s="88"/>
      <c r="OTN108" s="88"/>
      <c r="OTO108" s="95"/>
      <c r="OTP108" s="88"/>
      <c r="OTQ108" s="88"/>
      <c r="OTR108" s="88"/>
      <c r="OTS108" s="88"/>
      <c r="OTT108" s="89"/>
      <c r="OTU108" s="88"/>
      <c r="OTV108" s="88"/>
      <c r="OTW108" s="95"/>
      <c r="OTX108" s="88"/>
      <c r="OTY108" s="88"/>
      <c r="OTZ108" s="88"/>
      <c r="OUA108" s="88"/>
      <c r="OUB108" s="89"/>
      <c r="OUC108" s="88"/>
      <c r="OUD108" s="88"/>
      <c r="OUE108" s="95"/>
      <c r="OUF108" s="88"/>
      <c r="OUG108" s="88"/>
      <c r="OUH108" s="88"/>
      <c r="OUI108" s="88"/>
      <c r="OUJ108" s="89"/>
      <c r="OUK108" s="88"/>
      <c r="OUL108" s="88"/>
      <c r="OUM108" s="95"/>
      <c r="OUN108" s="88"/>
      <c r="OUO108" s="88"/>
      <c r="OUP108" s="88"/>
      <c r="OUQ108" s="88"/>
      <c r="OUR108" s="89"/>
      <c r="OUS108" s="88"/>
      <c r="OUT108" s="88"/>
      <c r="OUU108" s="95"/>
      <c r="OUV108" s="88"/>
      <c r="OUW108" s="88"/>
      <c r="OUX108" s="88"/>
      <c r="OUY108" s="88"/>
      <c r="OUZ108" s="89"/>
      <c r="OVA108" s="88"/>
      <c r="OVB108" s="88"/>
      <c r="OVC108" s="95"/>
      <c r="OVD108" s="88"/>
      <c r="OVE108" s="88"/>
      <c r="OVF108" s="88"/>
      <c r="OVG108" s="88"/>
      <c r="OVH108" s="89"/>
      <c r="OVI108" s="88"/>
      <c r="OVJ108" s="88"/>
      <c r="OVK108" s="95"/>
      <c r="OVL108" s="88"/>
      <c r="OVM108" s="88"/>
      <c r="OVN108" s="88"/>
      <c r="OVO108" s="88"/>
      <c r="OVP108" s="89"/>
      <c r="OVQ108" s="88"/>
      <c r="OVR108" s="88"/>
      <c r="OVS108" s="95"/>
      <c r="OVT108" s="88"/>
      <c r="OVU108" s="88"/>
      <c r="OVV108" s="88"/>
      <c r="OVW108" s="88"/>
      <c r="OVX108" s="89"/>
      <c r="OVY108" s="88"/>
      <c r="OVZ108" s="88"/>
      <c r="OWA108" s="95"/>
      <c r="OWB108" s="88"/>
      <c r="OWC108" s="88"/>
      <c r="OWD108" s="88"/>
      <c r="OWE108" s="88"/>
      <c r="OWF108" s="89"/>
      <c r="OWG108" s="88"/>
      <c r="OWH108" s="88"/>
      <c r="OWI108" s="95"/>
      <c r="OWJ108" s="88"/>
      <c r="OWK108" s="88"/>
      <c r="OWL108" s="88"/>
      <c r="OWM108" s="88"/>
      <c r="OWN108" s="89"/>
      <c r="OWO108" s="88"/>
      <c r="OWP108" s="88"/>
      <c r="OWQ108" s="95"/>
      <c r="OWR108" s="88"/>
      <c r="OWS108" s="88"/>
      <c r="OWT108" s="88"/>
      <c r="OWU108" s="88"/>
      <c r="OWV108" s="89"/>
      <c r="OWW108" s="88"/>
      <c r="OWX108" s="88"/>
      <c r="OWY108" s="95"/>
      <c r="OWZ108" s="88"/>
      <c r="OXA108" s="88"/>
      <c r="OXB108" s="88"/>
      <c r="OXC108" s="88"/>
      <c r="OXD108" s="89"/>
      <c r="OXE108" s="88"/>
      <c r="OXF108" s="88"/>
      <c r="OXG108" s="95"/>
      <c r="OXH108" s="88"/>
      <c r="OXI108" s="88"/>
      <c r="OXJ108" s="88"/>
      <c r="OXK108" s="88"/>
      <c r="OXL108" s="89"/>
      <c r="OXM108" s="88"/>
      <c r="OXN108" s="88"/>
      <c r="OXO108" s="95"/>
      <c r="OXP108" s="88"/>
      <c r="OXQ108" s="88"/>
      <c r="OXR108" s="88"/>
      <c r="OXS108" s="88"/>
      <c r="OXT108" s="89"/>
      <c r="OXU108" s="88"/>
      <c r="OXV108" s="88"/>
      <c r="OXW108" s="95"/>
      <c r="OXX108" s="88"/>
      <c r="OXY108" s="88"/>
      <c r="OXZ108" s="88"/>
      <c r="OYA108" s="88"/>
      <c r="OYB108" s="89"/>
      <c r="OYC108" s="88"/>
      <c r="OYD108" s="88"/>
      <c r="OYE108" s="95"/>
      <c r="OYF108" s="88"/>
      <c r="OYG108" s="88"/>
      <c r="OYH108" s="88"/>
      <c r="OYI108" s="88"/>
      <c r="OYJ108" s="89"/>
      <c r="OYK108" s="88"/>
      <c r="OYL108" s="88"/>
      <c r="OYM108" s="95"/>
      <c r="OYN108" s="88"/>
      <c r="OYO108" s="88"/>
      <c r="OYP108" s="88"/>
      <c r="OYQ108" s="88"/>
      <c r="OYR108" s="89"/>
      <c r="OYS108" s="88"/>
      <c r="OYT108" s="88"/>
      <c r="OYU108" s="95"/>
      <c r="OYV108" s="88"/>
      <c r="OYW108" s="88"/>
      <c r="OYX108" s="88"/>
      <c r="OYY108" s="88"/>
      <c r="OYZ108" s="89"/>
      <c r="OZA108" s="88"/>
      <c r="OZB108" s="88"/>
      <c r="OZC108" s="95"/>
      <c r="OZD108" s="88"/>
      <c r="OZE108" s="88"/>
      <c r="OZF108" s="88"/>
      <c r="OZG108" s="88"/>
      <c r="OZH108" s="89"/>
      <c r="OZI108" s="88"/>
      <c r="OZJ108" s="88"/>
      <c r="OZK108" s="95"/>
      <c r="OZL108" s="88"/>
      <c r="OZM108" s="88"/>
      <c r="OZN108" s="88"/>
      <c r="OZO108" s="88"/>
      <c r="OZP108" s="89"/>
      <c r="OZQ108" s="88"/>
      <c r="OZR108" s="88"/>
      <c r="OZS108" s="95"/>
      <c r="OZT108" s="88"/>
      <c r="OZU108" s="88"/>
      <c r="OZV108" s="88"/>
      <c r="OZW108" s="88"/>
      <c r="OZX108" s="89"/>
      <c r="OZY108" s="88"/>
      <c r="OZZ108" s="88"/>
      <c r="PAA108" s="95"/>
      <c r="PAB108" s="88"/>
      <c r="PAC108" s="88"/>
      <c r="PAD108" s="88"/>
      <c r="PAE108" s="88"/>
      <c r="PAF108" s="89"/>
      <c r="PAG108" s="88"/>
      <c r="PAH108" s="88"/>
      <c r="PAI108" s="95"/>
      <c r="PAJ108" s="88"/>
      <c r="PAK108" s="88"/>
      <c r="PAL108" s="88"/>
      <c r="PAM108" s="88"/>
      <c r="PAN108" s="89"/>
      <c r="PAO108" s="88"/>
      <c r="PAP108" s="88"/>
      <c r="PAQ108" s="95"/>
      <c r="PAR108" s="88"/>
      <c r="PAS108" s="88"/>
      <c r="PAT108" s="88"/>
      <c r="PAU108" s="88"/>
      <c r="PAV108" s="89"/>
      <c r="PAW108" s="88"/>
      <c r="PAX108" s="88"/>
      <c r="PAY108" s="95"/>
      <c r="PAZ108" s="88"/>
      <c r="PBA108" s="88"/>
      <c r="PBB108" s="88"/>
      <c r="PBC108" s="88"/>
      <c r="PBD108" s="89"/>
      <c r="PBE108" s="88"/>
      <c r="PBF108" s="88"/>
      <c r="PBG108" s="95"/>
      <c r="PBH108" s="88"/>
      <c r="PBI108" s="88"/>
      <c r="PBJ108" s="88"/>
      <c r="PBK108" s="88"/>
      <c r="PBL108" s="89"/>
      <c r="PBM108" s="88"/>
      <c r="PBN108" s="88"/>
      <c r="PBO108" s="95"/>
      <c r="PBP108" s="88"/>
      <c r="PBQ108" s="88"/>
      <c r="PBR108" s="88"/>
      <c r="PBS108" s="88"/>
      <c r="PBT108" s="89"/>
      <c r="PBU108" s="88"/>
      <c r="PBV108" s="88"/>
      <c r="PBW108" s="95"/>
      <c r="PBX108" s="88"/>
      <c r="PBY108" s="88"/>
      <c r="PBZ108" s="88"/>
      <c r="PCA108" s="88"/>
      <c r="PCB108" s="89"/>
      <c r="PCC108" s="88"/>
      <c r="PCD108" s="88"/>
      <c r="PCE108" s="95"/>
      <c r="PCF108" s="88"/>
      <c r="PCG108" s="88"/>
      <c r="PCH108" s="88"/>
      <c r="PCI108" s="88"/>
      <c r="PCJ108" s="89"/>
      <c r="PCK108" s="88"/>
      <c r="PCL108" s="88"/>
      <c r="PCM108" s="95"/>
      <c r="PCN108" s="88"/>
      <c r="PCO108" s="88"/>
      <c r="PCP108" s="88"/>
      <c r="PCQ108" s="88"/>
      <c r="PCR108" s="89"/>
      <c r="PCS108" s="88"/>
      <c r="PCT108" s="88"/>
      <c r="PCU108" s="95"/>
      <c r="PCV108" s="88"/>
      <c r="PCW108" s="88"/>
      <c r="PCX108" s="88"/>
      <c r="PCY108" s="88"/>
      <c r="PCZ108" s="89"/>
      <c r="PDA108" s="88"/>
      <c r="PDB108" s="88"/>
      <c r="PDC108" s="95"/>
      <c r="PDD108" s="88"/>
      <c r="PDE108" s="88"/>
      <c r="PDF108" s="88"/>
      <c r="PDG108" s="88"/>
      <c r="PDH108" s="89"/>
      <c r="PDI108" s="88"/>
      <c r="PDJ108" s="88"/>
      <c r="PDK108" s="95"/>
      <c r="PDL108" s="88"/>
      <c r="PDM108" s="88"/>
      <c r="PDN108" s="88"/>
      <c r="PDO108" s="88"/>
      <c r="PDP108" s="89"/>
      <c r="PDQ108" s="88"/>
      <c r="PDR108" s="88"/>
      <c r="PDS108" s="95"/>
      <c r="PDT108" s="88"/>
      <c r="PDU108" s="88"/>
      <c r="PDV108" s="88"/>
      <c r="PDW108" s="88"/>
      <c r="PDX108" s="89"/>
      <c r="PDY108" s="88"/>
      <c r="PDZ108" s="88"/>
      <c r="PEA108" s="95"/>
      <c r="PEB108" s="88"/>
      <c r="PEC108" s="88"/>
      <c r="PED108" s="88"/>
      <c r="PEE108" s="88"/>
      <c r="PEF108" s="89"/>
      <c r="PEG108" s="88"/>
      <c r="PEH108" s="88"/>
      <c r="PEI108" s="95"/>
      <c r="PEJ108" s="88"/>
      <c r="PEK108" s="88"/>
      <c r="PEL108" s="88"/>
      <c r="PEM108" s="88"/>
      <c r="PEN108" s="89"/>
      <c r="PEO108" s="88"/>
      <c r="PEP108" s="88"/>
      <c r="PEQ108" s="95"/>
      <c r="PER108" s="88"/>
      <c r="PES108" s="88"/>
      <c r="PET108" s="88"/>
      <c r="PEU108" s="88"/>
      <c r="PEV108" s="89"/>
      <c r="PEW108" s="88"/>
      <c r="PEX108" s="88"/>
      <c r="PEY108" s="95"/>
      <c r="PEZ108" s="88"/>
      <c r="PFA108" s="88"/>
      <c r="PFB108" s="88"/>
      <c r="PFC108" s="88"/>
      <c r="PFD108" s="89"/>
      <c r="PFE108" s="88"/>
      <c r="PFF108" s="88"/>
      <c r="PFG108" s="95"/>
      <c r="PFH108" s="88"/>
      <c r="PFI108" s="88"/>
      <c r="PFJ108" s="88"/>
      <c r="PFK108" s="88"/>
      <c r="PFL108" s="89"/>
      <c r="PFM108" s="88"/>
      <c r="PFN108" s="88"/>
      <c r="PFO108" s="95"/>
      <c r="PFP108" s="88"/>
      <c r="PFQ108" s="88"/>
      <c r="PFR108" s="88"/>
      <c r="PFS108" s="88"/>
      <c r="PFT108" s="89"/>
      <c r="PFU108" s="88"/>
      <c r="PFV108" s="88"/>
      <c r="PFW108" s="95"/>
      <c r="PFX108" s="88"/>
      <c r="PFY108" s="88"/>
      <c r="PFZ108" s="88"/>
      <c r="PGA108" s="88"/>
      <c r="PGB108" s="89"/>
      <c r="PGC108" s="88"/>
      <c r="PGD108" s="88"/>
      <c r="PGE108" s="95"/>
      <c r="PGF108" s="88"/>
      <c r="PGG108" s="88"/>
      <c r="PGH108" s="88"/>
      <c r="PGI108" s="88"/>
      <c r="PGJ108" s="89"/>
      <c r="PGK108" s="88"/>
      <c r="PGL108" s="88"/>
      <c r="PGM108" s="95"/>
      <c r="PGN108" s="88"/>
      <c r="PGO108" s="88"/>
      <c r="PGP108" s="88"/>
      <c r="PGQ108" s="88"/>
      <c r="PGR108" s="89"/>
      <c r="PGS108" s="88"/>
      <c r="PGT108" s="88"/>
      <c r="PGU108" s="95"/>
      <c r="PGV108" s="88"/>
      <c r="PGW108" s="88"/>
      <c r="PGX108" s="88"/>
      <c r="PGY108" s="88"/>
      <c r="PGZ108" s="89"/>
      <c r="PHA108" s="88"/>
      <c r="PHB108" s="88"/>
      <c r="PHC108" s="95"/>
      <c r="PHD108" s="88"/>
      <c r="PHE108" s="88"/>
      <c r="PHF108" s="88"/>
      <c r="PHG108" s="88"/>
      <c r="PHH108" s="89"/>
      <c r="PHI108" s="88"/>
      <c r="PHJ108" s="88"/>
      <c r="PHK108" s="95"/>
      <c r="PHL108" s="88"/>
      <c r="PHM108" s="88"/>
      <c r="PHN108" s="88"/>
      <c r="PHO108" s="88"/>
      <c r="PHP108" s="89"/>
      <c r="PHQ108" s="88"/>
      <c r="PHR108" s="88"/>
      <c r="PHS108" s="95"/>
      <c r="PHT108" s="88"/>
      <c r="PHU108" s="88"/>
      <c r="PHV108" s="88"/>
      <c r="PHW108" s="88"/>
      <c r="PHX108" s="89"/>
      <c r="PHY108" s="88"/>
      <c r="PHZ108" s="88"/>
      <c r="PIA108" s="95"/>
      <c r="PIB108" s="88"/>
      <c r="PIC108" s="88"/>
      <c r="PID108" s="88"/>
      <c r="PIE108" s="88"/>
      <c r="PIF108" s="89"/>
      <c r="PIG108" s="88"/>
      <c r="PIH108" s="88"/>
      <c r="PII108" s="95"/>
      <c r="PIJ108" s="88"/>
      <c r="PIK108" s="88"/>
      <c r="PIL108" s="88"/>
      <c r="PIM108" s="88"/>
      <c r="PIN108" s="89"/>
      <c r="PIO108" s="88"/>
      <c r="PIP108" s="88"/>
      <c r="PIQ108" s="95"/>
      <c r="PIR108" s="88"/>
      <c r="PIS108" s="88"/>
      <c r="PIT108" s="88"/>
      <c r="PIU108" s="88"/>
      <c r="PIV108" s="89"/>
      <c r="PIW108" s="88"/>
      <c r="PIX108" s="88"/>
      <c r="PIY108" s="95"/>
      <c r="PIZ108" s="88"/>
      <c r="PJA108" s="88"/>
      <c r="PJB108" s="88"/>
      <c r="PJC108" s="88"/>
      <c r="PJD108" s="89"/>
      <c r="PJE108" s="88"/>
      <c r="PJF108" s="88"/>
      <c r="PJG108" s="95"/>
      <c r="PJH108" s="88"/>
      <c r="PJI108" s="88"/>
      <c r="PJJ108" s="88"/>
      <c r="PJK108" s="88"/>
      <c r="PJL108" s="89"/>
      <c r="PJM108" s="88"/>
      <c r="PJN108" s="88"/>
      <c r="PJO108" s="95"/>
      <c r="PJP108" s="88"/>
      <c r="PJQ108" s="88"/>
      <c r="PJR108" s="88"/>
      <c r="PJS108" s="88"/>
      <c r="PJT108" s="89"/>
      <c r="PJU108" s="88"/>
      <c r="PJV108" s="88"/>
      <c r="PJW108" s="95"/>
      <c r="PJX108" s="88"/>
      <c r="PJY108" s="88"/>
      <c r="PJZ108" s="88"/>
      <c r="PKA108" s="88"/>
      <c r="PKB108" s="89"/>
      <c r="PKC108" s="88"/>
      <c r="PKD108" s="88"/>
      <c r="PKE108" s="95"/>
      <c r="PKF108" s="88"/>
      <c r="PKG108" s="88"/>
      <c r="PKH108" s="88"/>
      <c r="PKI108" s="88"/>
      <c r="PKJ108" s="89"/>
      <c r="PKK108" s="88"/>
      <c r="PKL108" s="88"/>
      <c r="PKM108" s="95"/>
      <c r="PKN108" s="88"/>
      <c r="PKO108" s="88"/>
      <c r="PKP108" s="88"/>
      <c r="PKQ108" s="88"/>
      <c r="PKR108" s="89"/>
      <c r="PKS108" s="88"/>
      <c r="PKT108" s="88"/>
      <c r="PKU108" s="95"/>
      <c r="PKV108" s="88"/>
      <c r="PKW108" s="88"/>
      <c r="PKX108" s="88"/>
      <c r="PKY108" s="88"/>
      <c r="PKZ108" s="89"/>
      <c r="PLA108" s="88"/>
      <c r="PLB108" s="88"/>
      <c r="PLC108" s="95"/>
      <c r="PLD108" s="88"/>
      <c r="PLE108" s="88"/>
      <c r="PLF108" s="88"/>
      <c r="PLG108" s="88"/>
      <c r="PLH108" s="89"/>
      <c r="PLI108" s="88"/>
      <c r="PLJ108" s="88"/>
      <c r="PLK108" s="95"/>
      <c r="PLL108" s="88"/>
      <c r="PLM108" s="88"/>
      <c r="PLN108" s="88"/>
      <c r="PLO108" s="88"/>
      <c r="PLP108" s="89"/>
      <c r="PLQ108" s="88"/>
      <c r="PLR108" s="88"/>
      <c r="PLS108" s="95"/>
      <c r="PLT108" s="88"/>
      <c r="PLU108" s="88"/>
      <c r="PLV108" s="88"/>
      <c r="PLW108" s="88"/>
      <c r="PLX108" s="89"/>
      <c r="PLY108" s="88"/>
      <c r="PLZ108" s="88"/>
      <c r="PMA108" s="95"/>
      <c r="PMB108" s="88"/>
      <c r="PMC108" s="88"/>
      <c r="PMD108" s="88"/>
      <c r="PME108" s="88"/>
      <c r="PMF108" s="89"/>
      <c r="PMG108" s="88"/>
      <c r="PMH108" s="88"/>
      <c r="PMI108" s="95"/>
      <c r="PMJ108" s="88"/>
      <c r="PMK108" s="88"/>
      <c r="PML108" s="88"/>
      <c r="PMM108" s="88"/>
      <c r="PMN108" s="89"/>
      <c r="PMO108" s="88"/>
      <c r="PMP108" s="88"/>
      <c r="PMQ108" s="95"/>
      <c r="PMR108" s="88"/>
      <c r="PMS108" s="88"/>
      <c r="PMT108" s="88"/>
      <c r="PMU108" s="88"/>
      <c r="PMV108" s="89"/>
      <c r="PMW108" s="88"/>
      <c r="PMX108" s="88"/>
      <c r="PMY108" s="95"/>
      <c r="PMZ108" s="88"/>
      <c r="PNA108" s="88"/>
      <c r="PNB108" s="88"/>
      <c r="PNC108" s="88"/>
      <c r="PND108" s="89"/>
      <c r="PNE108" s="88"/>
      <c r="PNF108" s="88"/>
      <c r="PNG108" s="95"/>
      <c r="PNH108" s="88"/>
      <c r="PNI108" s="88"/>
      <c r="PNJ108" s="88"/>
      <c r="PNK108" s="88"/>
      <c r="PNL108" s="89"/>
      <c r="PNM108" s="88"/>
      <c r="PNN108" s="88"/>
      <c r="PNO108" s="95"/>
      <c r="PNP108" s="88"/>
      <c r="PNQ108" s="88"/>
      <c r="PNR108" s="88"/>
      <c r="PNS108" s="88"/>
      <c r="PNT108" s="89"/>
      <c r="PNU108" s="88"/>
      <c r="PNV108" s="88"/>
      <c r="PNW108" s="95"/>
      <c r="PNX108" s="88"/>
      <c r="PNY108" s="88"/>
      <c r="PNZ108" s="88"/>
      <c r="POA108" s="88"/>
      <c r="POB108" s="89"/>
      <c r="POC108" s="88"/>
      <c r="POD108" s="88"/>
      <c r="POE108" s="95"/>
      <c r="POF108" s="88"/>
      <c r="POG108" s="88"/>
      <c r="POH108" s="88"/>
      <c r="POI108" s="88"/>
      <c r="POJ108" s="89"/>
      <c r="POK108" s="88"/>
      <c r="POL108" s="88"/>
      <c r="POM108" s="95"/>
      <c r="PON108" s="88"/>
      <c r="POO108" s="88"/>
      <c r="POP108" s="88"/>
      <c r="POQ108" s="88"/>
      <c r="POR108" s="89"/>
      <c r="POS108" s="88"/>
      <c r="POT108" s="88"/>
      <c r="POU108" s="95"/>
      <c r="POV108" s="88"/>
      <c r="POW108" s="88"/>
      <c r="POX108" s="88"/>
      <c r="POY108" s="88"/>
      <c r="POZ108" s="89"/>
      <c r="PPA108" s="88"/>
      <c r="PPB108" s="88"/>
      <c r="PPC108" s="95"/>
      <c r="PPD108" s="88"/>
      <c r="PPE108" s="88"/>
      <c r="PPF108" s="88"/>
      <c r="PPG108" s="88"/>
      <c r="PPH108" s="89"/>
      <c r="PPI108" s="88"/>
      <c r="PPJ108" s="88"/>
      <c r="PPK108" s="95"/>
      <c r="PPL108" s="88"/>
      <c r="PPM108" s="88"/>
      <c r="PPN108" s="88"/>
      <c r="PPO108" s="88"/>
      <c r="PPP108" s="89"/>
      <c r="PPQ108" s="88"/>
      <c r="PPR108" s="88"/>
      <c r="PPS108" s="95"/>
      <c r="PPT108" s="88"/>
      <c r="PPU108" s="88"/>
      <c r="PPV108" s="88"/>
      <c r="PPW108" s="88"/>
      <c r="PPX108" s="89"/>
      <c r="PPY108" s="88"/>
      <c r="PPZ108" s="88"/>
      <c r="PQA108" s="95"/>
      <c r="PQB108" s="88"/>
      <c r="PQC108" s="88"/>
      <c r="PQD108" s="88"/>
      <c r="PQE108" s="88"/>
      <c r="PQF108" s="89"/>
      <c r="PQG108" s="88"/>
      <c r="PQH108" s="88"/>
      <c r="PQI108" s="95"/>
      <c r="PQJ108" s="88"/>
      <c r="PQK108" s="88"/>
      <c r="PQL108" s="88"/>
      <c r="PQM108" s="88"/>
      <c r="PQN108" s="89"/>
      <c r="PQO108" s="88"/>
      <c r="PQP108" s="88"/>
      <c r="PQQ108" s="95"/>
      <c r="PQR108" s="88"/>
      <c r="PQS108" s="88"/>
      <c r="PQT108" s="88"/>
      <c r="PQU108" s="88"/>
      <c r="PQV108" s="89"/>
      <c r="PQW108" s="88"/>
      <c r="PQX108" s="88"/>
      <c r="PQY108" s="95"/>
      <c r="PQZ108" s="88"/>
      <c r="PRA108" s="88"/>
      <c r="PRB108" s="88"/>
      <c r="PRC108" s="88"/>
      <c r="PRD108" s="89"/>
      <c r="PRE108" s="88"/>
      <c r="PRF108" s="88"/>
      <c r="PRG108" s="95"/>
      <c r="PRH108" s="88"/>
      <c r="PRI108" s="88"/>
      <c r="PRJ108" s="88"/>
      <c r="PRK108" s="88"/>
      <c r="PRL108" s="89"/>
      <c r="PRM108" s="88"/>
      <c r="PRN108" s="88"/>
      <c r="PRO108" s="95"/>
      <c r="PRP108" s="88"/>
      <c r="PRQ108" s="88"/>
      <c r="PRR108" s="88"/>
      <c r="PRS108" s="88"/>
      <c r="PRT108" s="89"/>
      <c r="PRU108" s="88"/>
      <c r="PRV108" s="88"/>
      <c r="PRW108" s="95"/>
      <c r="PRX108" s="88"/>
      <c r="PRY108" s="88"/>
      <c r="PRZ108" s="88"/>
      <c r="PSA108" s="88"/>
      <c r="PSB108" s="89"/>
      <c r="PSC108" s="88"/>
      <c r="PSD108" s="88"/>
      <c r="PSE108" s="95"/>
      <c r="PSF108" s="88"/>
      <c r="PSG108" s="88"/>
      <c r="PSH108" s="88"/>
      <c r="PSI108" s="88"/>
      <c r="PSJ108" s="89"/>
      <c r="PSK108" s="88"/>
      <c r="PSL108" s="88"/>
      <c r="PSM108" s="95"/>
      <c r="PSN108" s="88"/>
      <c r="PSO108" s="88"/>
      <c r="PSP108" s="88"/>
      <c r="PSQ108" s="88"/>
      <c r="PSR108" s="89"/>
      <c r="PSS108" s="88"/>
      <c r="PST108" s="88"/>
      <c r="PSU108" s="95"/>
      <c r="PSV108" s="88"/>
      <c r="PSW108" s="88"/>
      <c r="PSX108" s="88"/>
      <c r="PSY108" s="88"/>
      <c r="PSZ108" s="89"/>
      <c r="PTA108" s="88"/>
      <c r="PTB108" s="88"/>
      <c r="PTC108" s="95"/>
      <c r="PTD108" s="88"/>
      <c r="PTE108" s="88"/>
      <c r="PTF108" s="88"/>
      <c r="PTG108" s="88"/>
      <c r="PTH108" s="89"/>
      <c r="PTI108" s="88"/>
      <c r="PTJ108" s="88"/>
      <c r="PTK108" s="95"/>
      <c r="PTL108" s="88"/>
      <c r="PTM108" s="88"/>
      <c r="PTN108" s="88"/>
      <c r="PTO108" s="88"/>
      <c r="PTP108" s="89"/>
      <c r="PTQ108" s="88"/>
      <c r="PTR108" s="88"/>
      <c r="PTS108" s="95"/>
      <c r="PTT108" s="88"/>
      <c r="PTU108" s="88"/>
      <c r="PTV108" s="88"/>
      <c r="PTW108" s="88"/>
      <c r="PTX108" s="89"/>
      <c r="PTY108" s="88"/>
      <c r="PTZ108" s="88"/>
      <c r="PUA108" s="95"/>
      <c r="PUB108" s="88"/>
      <c r="PUC108" s="88"/>
      <c r="PUD108" s="88"/>
      <c r="PUE108" s="88"/>
      <c r="PUF108" s="89"/>
      <c r="PUG108" s="88"/>
      <c r="PUH108" s="88"/>
      <c r="PUI108" s="95"/>
      <c r="PUJ108" s="88"/>
      <c r="PUK108" s="88"/>
      <c r="PUL108" s="88"/>
      <c r="PUM108" s="88"/>
      <c r="PUN108" s="89"/>
      <c r="PUO108" s="88"/>
      <c r="PUP108" s="88"/>
      <c r="PUQ108" s="95"/>
      <c r="PUR108" s="88"/>
      <c r="PUS108" s="88"/>
      <c r="PUT108" s="88"/>
      <c r="PUU108" s="88"/>
      <c r="PUV108" s="89"/>
      <c r="PUW108" s="88"/>
      <c r="PUX108" s="88"/>
      <c r="PUY108" s="95"/>
      <c r="PUZ108" s="88"/>
      <c r="PVA108" s="88"/>
      <c r="PVB108" s="88"/>
      <c r="PVC108" s="88"/>
      <c r="PVD108" s="89"/>
      <c r="PVE108" s="88"/>
      <c r="PVF108" s="88"/>
      <c r="PVG108" s="95"/>
      <c r="PVH108" s="88"/>
      <c r="PVI108" s="88"/>
      <c r="PVJ108" s="88"/>
      <c r="PVK108" s="88"/>
      <c r="PVL108" s="89"/>
      <c r="PVM108" s="88"/>
      <c r="PVN108" s="88"/>
      <c r="PVO108" s="95"/>
      <c r="PVP108" s="88"/>
      <c r="PVQ108" s="88"/>
      <c r="PVR108" s="88"/>
      <c r="PVS108" s="88"/>
      <c r="PVT108" s="89"/>
      <c r="PVU108" s="88"/>
      <c r="PVV108" s="88"/>
      <c r="PVW108" s="95"/>
      <c r="PVX108" s="88"/>
      <c r="PVY108" s="88"/>
      <c r="PVZ108" s="88"/>
      <c r="PWA108" s="88"/>
      <c r="PWB108" s="89"/>
      <c r="PWC108" s="88"/>
      <c r="PWD108" s="88"/>
      <c r="PWE108" s="95"/>
      <c r="PWF108" s="88"/>
      <c r="PWG108" s="88"/>
      <c r="PWH108" s="88"/>
      <c r="PWI108" s="88"/>
      <c r="PWJ108" s="89"/>
      <c r="PWK108" s="88"/>
      <c r="PWL108" s="88"/>
      <c r="PWM108" s="95"/>
      <c r="PWN108" s="88"/>
      <c r="PWO108" s="88"/>
      <c r="PWP108" s="88"/>
      <c r="PWQ108" s="88"/>
      <c r="PWR108" s="89"/>
      <c r="PWS108" s="88"/>
      <c r="PWT108" s="88"/>
      <c r="PWU108" s="95"/>
      <c r="PWV108" s="88"/>
      <c r="PWW108" s="88"/>
      <c r="PWX108" s="88"/>
      <c r="PWY108" s="88"/>
      <c r="PWZ108" s="89"/>
      <c r="PXA108" s="88"/>
      <c r="PXB108" s="88"/>
      <c r="PXC108" s="95"/>
      <c r="PXD108" s="88"/>
      <c r="PXE108" s="88"/>
      <c r="PXF108" s="88"/>
      <c r="PXG108" s="88"/>
      <c r="PXH108" s="89"/>
      <c r="PXI108" s="88"/>
      <c r="PXJ108" s="88"/>
      <c r="PXK108" s="95"/>
      <c r="PXL108" s="88"/>
      <c r="PXM108" s="88"/>
      <c r="PXN108" s="88"/>
      <c r="PXO108" s="88"/>
      <c r="PXP108" s="89"/>
      <c r="PXQ108" s="88"/>
      <c r="PXR108" s="88"/>
      <c r="PXS108" s="95"/>
      <c r="PXT108" s="88"/>
      <c r="PXU108" s="88"/>
      <c r="PXV108" s="88"/>
      <c r="PXW108" s="88"/>
      <c r="PXX108" s="89"/>
      <c r="PXY108" s="88"/>
      <c r="PXZ108" s="88"/>
      <c r="PYA108" s="95"/>
      <c r="PYB108" s="88"/>
      <c r="PYC108" s="88"/>
      <c r="PYD108" s="88"/>
      <c r="PYE108" s="88"/>
      <c r="PYF108" s="89"/>
      <c r="PYG108" s="88"/>
      <c r="PYH108" s="88"/>
      <c r="PYI108" s="95"/>
      <c r="PYJ108" s="88"/>
      <c r="PYK108" s="88"/>
      <c r="PYL108" s="88"/>
      <c r="PYM108" s="88"/>
      <c r="PYN108" s="89"/>
      <c r="PYO108" s="88"/>
      <c r="PYP108" s="88"/>
      <c r="PYQ108" s="95"/>
      <c r="PYR108" s="88"/>
      <c r="PYS108" s="88"/>
      <c r="PYT108" s="88"/>
      <c r="PYU108" s="88"/>
      <c r="PYV108" s="89"/>
      <c r="PYW108" s="88"/>
      <c r="PYX108" s="88"/>
      <c r="PYY108" s="95"/>
      <c r="PYZ108" s="88"/>
      <c r="PZA108" s="88"/>
      <c r="PZB108" s="88"/>
      <c r="PZC108" s="88"/>
      <c r="PZD108" s="89"/>
      <c r="PZE108" s="88"/>
      <c r="PZF108" s="88"/>
      <c r="PZG108" s="95"/>
      <c r="PZH108" s="88"/>
      <c r="PZI108" s="88"/>
      <c r="PZJ108" s="88"/>
      <c r="PZK108" s="88"/>
      <c r="PZL108" s="89"/>
      <c r="PZM108" s="88"/>
      <c r="PZN108" s="88"/>
      <c r="PZO108" s="95"/>
      <c r="PZP108" s="88"/>
      <c r="PZQ108" s="88"/>
      <c r="PZR108" s="88"/>
      <c r="PZS108" s="88"/>
      <c r="PZT108" s="89"/>
      <c r="PZU108" s="88"/>
      <c r="PZV108" s="88"/>
      <c r="PZW108" s="95"/>
      <c r="PZX108" s="88"/>
      <c r="PZY108" s="88"/>
      <c r="PZZ108" s="88"/>
      <c r="QAA108" s="88"/>
      <c r="QAB108" s="89"/>
      <c r="QAC108" s="88"/>
      <c r="QAD108" s="88"/>
      <c r="QAE108" s="95"/>
      <c r="QAF108" s="88"/>
      <c r="QAG108" s="88"/>
      <c r="QAH108" s="88"/>
      <c r="QAI108" s="88"/>
      <c r="QAJ108" s="89"/>
      <c r="QAK108" s="88"/>
      <c r="QAL108" s="88"/>
      <c r="QAM108" s="95"/>
      <c r="QAN108" s="88"/>
      <c r="QAO108" s="88"/>
      <c r="QAP108" s="88"/>
      <c r="QAQ108" s="88"/>
      <c r="QAR108" s="89"/>
      <c r="QAS108" s="88"/>
      <c r="QAT108" s="88"/>
      <c r="QAU108" s="95"/>
      <c r="QAV108" s="88"/>
      <c r="QAW108" s="88"/>
      <c r="QAX108" s="88"/>
      <c r="QAY108" s="88"/>
      <c r="QAZ108" s="89"/>
      <c r="QBA108" s="88"/>
      <c r="QBB108" s="88"/>
      <c r="QBC108" s="95"/>
      <c r="QBD108" s="88"/>
      <c r="QBE108" s="88"/>
      <c r="QBF108" s="88"/>
      <c r="QBG108" s="88"/>
      <c r="QBH108" s="89"/>
      <c r="QBI108" s="88"/>
      <c r="QBJ108" s="88"/>
      <c r="QBK108" s="95"/>
      <c r="QBL108" s="88"/>
      <c r="QBM108" s="88"/>
      <c r="QBN108" s="88"/>
      <c r="QBO108" s="88"/>
      <c r="QBP108" s="89"/>
      <c r="QBQ108" s="88"/>
      <c r="QBR108" s="88"/>
      <c r="QBS108" s="95"/>
      <c r="QBT108" s="88"/>
      <c r="QBU108" s="88"/>
      <c r="QBV108" s="88"/>
      <c r="QBW108" s="88"/>
      <c r="QBX108" s="89"/>
      <c r="QBY108" s="88"/>
      <c r="QBZ108" s="88"/>
      <c r="QCA108" s="95"/>
      <c r="QCB108" s="88"/>
      <c r="QCC108" s="88"/>
      <c r="QCD108" s="88"/>
      <c r="QCE108" s="88"/>
      <c r="QCF108" s="89"/>
      <c r="QCG108" s="88"/>
      <c r="QCH108" s="88"/>
      <c r="QCI108" s="95"/>
      <c r="QCJ108" s="88"/>
      <c r="QCK108" s="88"/>
      <c r="QCL108" s="88"/>
      <c r="QCM108" s="88"/>
      <c r="QCN108" s="89"/>
      <c r="QCO108" s="88"/>
      <c r="QCP108" s="88"/>
      <c r="QCQ108" s="95"/>
      <c r="QCR108" s="88"/>
      <c r="QCS108" s="88"/>
      <c r="QCT108" s="88"/>
      <c r="QCU108" s="88"/>
      <c r="QCV108" s="89"/>
      <c r="QCW108" s="88"/>
      <c r="QCX108" s="88"/>
      <c r="QCY108" s="95"/>
      <c r="QCZ108" s="88"/>
      <c r="QDA108" s="88"/>
      <c r="QDB108" s="88"/>
      <c r="QDC108" s="88"/>
      <c r="QDD108" s="89"/>
      <c r="QDE108" s="88"/>
      <c r="QDF108" s="88"/>
      <c r="QDG108" s="95"/>
      <c r="QDH108" s="88"/>
      <c r="QDI108" s="88"/>
      <c r="QDJ108" s="88"/>
      <c r="QDK108" s="88"/>
      <c r="QDL108" s="89"/>
      <c r="QDM108" s="88"/>
      <c r="QDN108" s="88"/>
      <c r="QDO108" s="95"/>
      <c r="QDP108" s="88"/>
      <c r="QDQ108" s="88"/>
      <c r="QDR108" s="88"/>
      <c r="QDS108" s="88"/>
      <c r="QDT108" s="89"/>
      <c r="QDU108" s="88"/>
      <c r="QDV108" s="88"/>
      <c r="QDW108" s="95"/>
      <c r="QDX108" s="88"/>
      <c r="QDY108" s="88"/>
      <c r="QDZ108" s="88"/>
      <c r="QEA108" s="88"/>
      <c r="QEB108" s="89"/>
      <c r="QEC108" s="88"/>
      <c r="QED108" s="88"/>
      <c r="QEE108" s="95"/>
      <c r="QEF108" s="88"/>
      <c r="QEG108" s="88"/>
      <c r="QEH108" s="88"/>
      <c r="QEI108" s="88"/>
      <c r="QEJ108" s="89"/>
      <c r="QEK108" s="88"/>
      <c r="QEL108" s="88"/>
      <c r="QEM108" s="95"/>
      <c r="QEN108" s="88"/>
      <c r="QEO108" s="88"/>
      <c r="QEP108" s="88"/>
      <c r="QEQ108" s="88"/>
      <c r="QER108" s="89"/>
      <c r="QES108" s="88"/>
      <c r="QET108" s="88"/>
      <c r="QEU108" s="95"/>
      <c r="QEV108" s="88"/>
      <c r="QEW108" s="88"/>
      <c r="QEX108" s="88"/>
      <c r="QEY108" s="88"/>
      <c r="QEZ108" s="89"/>
      <c r="QFA108" s="88"/>
      <c r="QFB108" s="88"/>
      <c r="QFC108" s="95"/>
      <c r="QFD108" s="88"/>
      <c r="QFE108" s="88"/>
      <c r="QFF108" s="88"/>
      <c r="QFG108" s="88"/>
      <c r="QFH108" s="89"/>
      <c r="QFI108" s="88"/>
      <c r="QFJ108" s="88"/>
      <c r="QFK108" s="95"/>
      <c r="QFL108" s="88"/>
      <c r="QFM108" s="88"/>
      <c r="QFN108" s="88"/>
      <c r="QFO108" s="88"/>
      <c r="QFP108" s="89"/>
      <c r="QFQ108" s="88"/>
      <c r="QFR108" s="88"/>
      <c r="QFS108" s="95"/>
      <c r="QFT108" s="88"/>
      <c r="QFU108" s="88"/>
      <c r="QFV108" s="88"/>
      <c r="QFW108" s="88"/>
      <c r="QFX108" s="89"/>
      <c r="QFY108" s="88"/>
      <c r="QFZ108" s="88"/>
      <c r="QGA108" s="95"/>
      <c r="QGB108" s="88"/>
      <c r="QGC108" s="88"/>
      <c r="QGD108" s="88"/>
      <c r="QGE108" s="88"/>
      <c r="QGF108" s="89"/>
      <c r="QGG108" s="88"/>
      <c r="QGH108" s="88"/>
      <c r="QGI108" s="95"/>
      <c r="QGJ108" s="88"/>
      <c r="QGK108" s="88"/>
      <c r="QGL108" s="88"/>
      <c r="QGM108" s="88"/>
      <c r="QGN108" s="89"/>
      <c r="QGO108" s="88"/>
      <c r="QGP108" s="88"/>
      <c r="QGQ108" s="95"/>
      <c r="QGR108" s="88"/>
      <c r="QGS108" s="88"/>
      <c r="QGT108" s="88"/>
      <c r="QGU108" s="88"/>
      <c r="QGV108" s="89"/>
      <c r="QGW108" s="88"/>
      <c r="QGX108" s="88"/>
      <c r="QGY108" s="95"/>
      <c r="QGZ108" s="88"/>
      <c r="QHA108" s="88"/>
      <c r="QHB108" s="88"/>
      <c r="QHC108" s="88"/>
      <c r="QHD108" s="89"/>
      <c r="QHE108" s="88"/>
      <c r="QHF108" s="88"/>
      <c r="QHG108" s="95"/>
      <c r="QHH108" s="88"/>
      <c r="QHI108" s="88"/>
      <c r="QHJ108" s="88"/>
      <c r="QHK108" s="88"/>
      <c r="QHL108" s="89"/>
      <c r="QHM108" s="88"/>
      <c r="QHN108" s="88"/>
      <c r="QHO108" s="95"/>
      <c r="QHP108" s="88"/>
      <c r="QHQ108" s="88"/>
      <c r="QHR108" s="88"/>
      <c r="QHS108" s="88"/>
      <c r="QHT108" s="89"/>
      <c r="QHU108" s="88"/>
      <c r="QHV108" s="88"/>
      <c r="QHW108" s="95"/>
      <c r="QHX108" s="88"/>
      <c r="QHY108" s="88"/>
      <c r="QHZ108" s="88"/>
      <c r="QIA108" s="88"/>
      <c r="QIB108" s="89"/>
      <c r="QIC108" s="88"/>
      <c r="QID108" s="88"/>
      <c r="QIE108" s="95"/>
      <c r="QIF108" s="88"/>
      <c r="QIG108" s="88"/>
      <c r="QIH108" s="88"/>
      <c r="QII108" s="88"/>
      <c r="QIJ108" s="89"/>
      <c r="QIK108" s="88"/>
      <c r="QIL108" s="88"/>
      <c r="QIM108" s="95"/>
      <c r="QIN108" s="88"/>
      <c r="QIO108" s="88"/>
      <c r="QIP108" s="88"/>
      <c r="QIQ108" s="88"/>
      <c r="QIR108" s="89"/>
      <c r="QIS108" s="88"/>
      <c r="QIT108" s="88"/>
      <c r="QIU108" s="95"/>
      <c r="QIV108" s="88"/>
      <c r="QIW108" s="88"/>
      <c r="QIX108" s="88"/>
      <c r="QIY108" s="88"/>
      <c r="QIZ108" s="89"/>
      <c r="QJA108" s="88"/>
      <c r="QJB108" s="88"/>
      <c r="QJC108" s="95"/>
      <c r="QJD108" s="88"/>
      <c r="QJE108" s="88"/>
      <c r="QJF108" s="88"/>
      <c r="QJG108" s="88"/>
      <c r="QJH108" s="89"/>
      <c r="QJI108" s="88"/>
      <c r="QJJ108" s="88"/>
      <c r="QJK108" s="95"/>
      <c r="QJL108" s="88"/>
      <c r="QJM108" s="88"/>
      <c r="QJN108" s="88"/>
      <c r="QJO108" s="88"/>
      <c r="QJP108" s="89"/>
      <c r="QJQ108" s="88"/>
      <c r="QJR108" s="88"/>
      <c r="QJS108" s="95"/>
      <c r="QJT108" s="88"/>
      <c r="QJU108" s="88"/>
      <c r="QJV108" s="88"/>
      <c r="QJW108" s="88"/>
      <c r="QJX108" s="89"/>
      <c r="QJY108" s="88"/>
      <c r="QJZ108" s="88"/>
      <c r="QKA108" s="95"/>
      <c r="QKB108" s="88"/>
      <c r="QKC108" s="88"/>
      <c r="QKD108" s="88"/>
      <c r="QKE108" s="88"/>
      <c r="QKF108" s="89"/>
      <c r="QKG108" s="88"/>
      <c r="QKH108" s="88"/>
      <c r="QKI108" s="95"/>
      <c r="QKJ108" s="88"/>
      <c r="QKK108" s="88"/>
      <c r="QKL108" s="88"/>
      <c r="QKM108" s="88"/>
      <c r="QKN108" s="89"/>
      <c r="QKO108" s="88"/>
      <c r="QKP108" s="88"/>
      <c r="QKQ108" s="95"/>
      <c r="QKR108" s="88"/>
      <c r="QKS108" s="88"/>
      <c r="QKT108" s="88"/>
      <c r="QKU108" s="88"/>
      <c r="QKV108" s="89"/>
      <c r="QKW108" s="88"/>
      <c r="QKX108" s="88"/>
      <c r="QKY108" s="95"/>
      <c r="QKZ108" s="88"/>
      <c r="QLA108" s="88"/>
      <c r="QLB108" s="88"/>
      <c r="QLC108" s="88"/>
      <c r="QLD108" s="89"/>
      <c r="QLE108" s="88"/>
      <c r="QLF108" s="88"/>
      <c r="QLG108" s="95"/>
      <c r="QLH108" s="88"/>
      <c r="QLI108" s="88"/>
      <c r="QLJ108" s="88"/>
      <c r="QLK108" s="88"/>
      <c r="QLL108" s="89"/>
      <c r="QLM108" s="88"/>
      <c r="QLN108" s="88"/>
      <c r="QLO108" s="95"/>
      <c r="QLP108" s="88"/>
      <c r="QLQ108" s="88"/>
      <c r="QLR108" s="88"/>
      <c r="QLS108" s="88"/>
      <c r="QLT108" s="89"/>
      <c r="QLU108" s="88"/>
      <c r="QLV108" s="88"/>
      <c r="QLW108" s="95"/>
      <c r="QLX108" s="88"/>
      <c r="QLY108" s="88"/>
      <c r="QLZ108" s="88"/>
      <c r="QMA108" s="88"/>
      <c r="QMB108" s="89"/>
      <c r="QMC108" s="88"/>
      <c r="QMD108" s="88"/>
      <c r="QME108" s="95"/>
      <c r="QMF108" s="88"/>
      <c r="QMG108" s="88"/>
      <c r="QMH108" s="88"/>
      <c r="QMI108" s="88"/>
      <c r="QMJ108" s="89"/>
      <c r="QMK108" s="88"/>
      <c r="QML108" s="88"/>
      <c r="QMM108" s="95"/>
      <c r="QMN108" s="88"/>
      <c r="QMO108" s="88"/>
      <c r="QMP108" s="88"/>
      <c r="QMQ108" s="88"/>
      <c r="QMR108" s="89"/>
      <c r="QMS108" s="88"/>
      <c r="QMT108" s="88"/>
      <c r="QMU108" s="95"/>
      <c r="QMV108" s="88"/>
      <c r="QMW108" s="88"/>
      <c r="QMX108" s="88"/>
      <c r="QMY108" s="88"/>
      <c r="QMZ108" s="89"/>
      <c r="QNA108" s="88"/>
      <c r="QNB108" s="88"/>
      <c r="QNC108" s="95"/>
      <c r="QND108" s="88"/>
      <c r="QNE108" s="88"/>
      <c r="QNF108" s="88"/>
      <c r="QNG108" s="88"/>
      <c r="QNH108" s="89"/>
      <c r="QNI108" s="88"/>
      <c r="QNJ108" s="88"/>
      <c r="QNK108" s="95"/>
      <c r="QNL108" s="88"/>
      <c r="QNM108" s="88"/>
      <c r="QNN108" s="88"/>
      <c r="QNO108" s="88"/>
      <c r="QNP108" s="89"/>
      <c r="QNQ108" s="88"/>
      <c r="QNR108" s="88"/>
      <c r="QNS108" s="95"/>
      <c r="QNT108" s="88"/>
      <c r="QNU108" s="88"/>
      <c r="QNV108" s="88"/>
      <c r="QNW108" s="88"/>
      <c r="QNX108" s="89"/>
      <c r="QNY108" s="88"/>
      <c r="QNZ108" s="88"/>
      <c r="QOA108" s="95"/>
      <c r="QOB108" s="88"/>
      <c r="QOC108" s="88"/>
      <c r="QOD108" s="88"/>
      <c r="QOE108" s="88"/>
      <c r="QOF108" s="89"/>
      <c r="QOG108" s="88"/>
      <c r="QOH108" s="88"/>
      <c r="QOI108" s="95"/>
      <c r="QOJ108" s="88"/>
      <c r="QOK108" s="88"/>
      <c r="QOL108" s="88"/>
      <c r="QOM108" s="88"/>
      <c r="QON108" s="89"/>
      <c r="QOO108" s="88"/>
      <c r="QOP108" s="88"/>
      <c r="QOQ108" s="95"/>
      <c r="QOR108" s="88"/>
      <c r="QOS108" s="88"/>
      <c r="QOT108" s="88"/>
      <c r="QOU108" s="88"/>
      <c r="QOV108" s="89"/>
      <c r="QOW108" s="88"/>
      <c r="QOX108" s="88"/>
      <c r="QOY108" s="95"/>
      <c r="QOZ108" s="88"/>
      <c r="QPA108" s="88"/>
      <c r="QPB108" s="88"/>
      <c r="QPC108" s="88"/>
      <c r="QPD108" s="89"/>
      <c r="QPE108" s="88"/>
      <c r="QPF108" s="88"/>
      <c r="QPG108" s="95"/>
      <c r="QPH108" s="88"/>
      <c r="QPI108" s="88"/>
      <c r="QPJ108" s="88"/>
      <c r="QPK108" s="88"/>
      <c r="QPL108" s="89"/>
      <c r="QPM108" s="88"/>
      <c r="QPN108" s="88"/>
      <c r="QPO108" s="95"/>
      <c r="QPP108" s="88"/>
      <c r="QPQ108" s="88"/>
      <c r="QPR108" s="88"/>
      <c r="QPS108" s="88"/>
      <c r="QPT108" s="89"/>
      <c r="QPU108" s="88"/>
      <c r="QPV108" s="88"/>
      <c r="QPW108" s="95"/>
      <c r="QPX108" s="88"/>
      <c r="QPY108" s="88"/>
      <c r="QPZ108" s="88"/>
      <c r="QQA108" s="88"/>
      <c r="QQB108" s="89"/>
      <c r="QQC108" s="88"/>
      <c r="QQD108" s="88"/>
      <c r="QQE108" s="95"/>
      <c r="QQF108" s="88"/>
      <c r="QQG108" s="88"/>
      <c r="QQH108" s="88"/>
      <c r="QQI108" s="88"/>
      <c r="QQJ108" s="89"/>
      <c r="QQK108" s="88"/>
      <c r="QQL108" s="88"/>
      <c r="QQM108" s="95"/>
      <c r="QQN108" s="88"/>
      <c r="QQO108" s="88"/>
      <c r="QQP108" s="88"/>
      <c r="QQQ108" s="88"/>
      <c r="QQR108" s="89"/>
      <c r="QQS108" s="88"/>
      <c r="QQT108" s="88"/>
      <c r="QQU108" s="95"/>
      <c r="QQV108" s="88"/>
      <c r="QQW108" s="88"/>
      <c r="QQX108" s="88"/>
      <c r="QQY108" s="88"/>
      <c r="QQZ108" s="89"/>
      <c r="QRA108" s="88"/>
      <c r="QRB108" s="88"/>
      <c r="QRC108" s="95"/>
      <c r="QRD108" s="88"/>
      <c r="QRE108" s="88"/>
      <c r="QRF108" s="88"/>
      <c r="QRG108" s="88"/>
      <c r="QRH108" s="89"/>
      <c r="QRI108" s="88"/>
      <c r="QRJ108" s="88"/>
      <c r="QRK108" s="95"/>
      <c r="QRL108" s="88"/>
      <c r="QRM108" s="88"/>
      <c r="QRN108" s="88"/>
      <c r="QRO108" s="88"/>
      <c r="QRP108" s="89"/>
      <c r="QRQ108" s="88"/>
      <c r="QRR108" s="88"/>
      <c r="QRS108" s="95"/>
      <c r="QRT108" s="88"/>
      <c r="QRU108" s="88"/>
      <c r="QRV108" s="88"/>
      <c r="QRW108" s="88"/>
      <c r="QRX108" s="89"/>
      <c r="QRY108" s="88"/>
      <c r="QRZ108" s="88"/>
      <c r="QSA108" s="95"/>
      <c r="QSB108" s="88"/>
      <c r="QSC108" s="88"/>
      <c r="QSD108" s="88"/>
      <c r="QSE108" s="88"/>
      <c r="QSF108" s="89"/>
      <c r="QSG108" s="88"/>
      <c r="QSH108" s="88"/>
      <c r="QSI108" s="95"/>
      <c r="QSJ108" s="88"/>
      <c r="QSK108" s="88"/>
      <c r="QSL108" s="88"/>
      <c r="QSM108" s="88"/>
      <c r="QSN108" s="89"/>
      <c r="QSO108" s="88"/>
      <c r="QSP108" s="88"/>
      <c r="QSQ108" s="95"/>
      <c r="QSR108" s="88"/>
      <c r="QSS108" s="88"/>
      <c r="QST108" s="88"/>
      <c r="QSU108" s="88"/>
      <c r="QSV108" s="89"/>
      <c r="QSW108" s="88"/>
      <c r="QSX108" s="88"/>
      <c r="QSY108" s="95"/>
      <c r="QSZ108" s="88"/>
      <c r="QTA108" s="88"/>
      <c r="QTB108" s="88"/>
      <c r="QTC108" s="88"/>
      <c r="QTD108" s="89"/>
      <c r="QTE108" s="88"/>
      <c r="QTF108" s="88"/>
      <c r="QTG108" s="95"/>
      <c r="QTH108" s="88"/>
      <c r="QTI108" s="88"/>
      <c r="QTJ108" s="88"/>
      <c r="QTK108" s="88"/>
      <c r="QTL108" s="89"/>
      <c r="QTM108" s="88"/>
      <c r="QTN108" s="88"/>
      <c r="QTO108" s="95"/>
      <c r="QTP108" s="88"/>
      <c r="QTQ108" s="88"/>
      <c r="QTR108" s="88"/>
      <c r="QTS108" s="88"/>
      <c r="QTT108" s="89"/>
      <c r="QTU108" s="88"/>
      <c r="QTV108" s="88"/>
      <c r="QTW108" s="95"/>
      <c r="QTX108" s="88"/>
      <c r="QTY108" s="88"/>
      <c r="QTZ108" s="88"/>
      <c r="QUA108" s="88"/>
      <c r="QUB108" s="89"/>
      <c r="QUC108" s="88"/>
      <c r="QUD108" s="88"/>
      <c r="QUE108" s="95"/>
      <c r="QUF108" s="88"/>
      <c r="QUG108" s="88"/>
      <c r="QUH108" s="88"/>
      <c r="QUI108" s="88"/>
      <c r="QUJ108" s="89"/>
      <c r="QUK108" s="88"/>
      <c r="QUL108" s="88"/>
      <c r="QUM108" s="95"/>
      <c r="QUN108" s="88"/>
      <c r="QUO108" s="88"/>
      <c r="QUP108" s="88"/>
      <c r="QUQ108" s="88"/>
      <c r="QUR108" s="89"/>
      <c r="QUS108" s="88"/>
      <c r="QUT108" s="88"/>
      <c r="QUU108" s="95"/>
      <c r="QUV108" s="88"/>
      <c r="QUW108" s="88"/>
      <c r="QUX108" s="88"/>
      <c r="QUY108" s="88"/>
      <c r="QUZ108" s="89"/>
      <c r="QVA108" s="88"/>
      <c r="QVB108" s="88"/>
      <c r="QVC108" s="95"/>
      <c r="QVD108" s="88"/>
      <c r="QVE108" s="88"/>
      <c r="QVF108" s="88"/>
      <c r="QVG108" s="88"/>
      <c r="QVH108" s="89"/>
      <c r="QVI108" s="88"/>
      <c r="QVJ108" s="88"/>
      <c r="QVK108" s="95"/>
      <c r="QVL108" s="88"/>
      <c r="QVM108" s="88"/>
      <c r="QVN108" s="88"/>
      <c r="QVO108" s="88"/>
      <c r="QVP108" s="89"/>
      <c r="QVQ108" s="88"/>
      <c r="QVR108" s="88"/>
      <c r="QVS108" s="95"/>
      <c r="QVT108" s="88"/>
      <c r="QVU108" s="88"/>
      <c r="QVV108" s="88"/>
      <c r="QVW108" s="88"/>
      <c r="QVX108" s="89"/>
      <c r="QVY108" s="88"/>
      <c r="QVZ108" s="88"/>
      <c r="QWA108" s="95"/>
      <c r="QWB108" s="88"/>
      <c r="QWC108" s="88"/>
      <c r="QWD108" s="88"/>
      <c r="QWE108" s="88"/>
      <c r="QWF108" s="89"/>
      <c r="QWG108" s="88"/>
      <c r="QWH108" s="88"/>
      <c r="QWI108" s="95"/>
      <c r="QWJ108" s="88"/>
      <c r="QWK108" s="88"/>
      <c r="QWL108" s="88"/>
      <c r="QWM108" s="88"/>
      <c r="QWN108" s="89"/>
      <c r="QWO108" s="88"/>
      <c r="QWP108" s="88"/>
      <c r="QWQ108" s="95"/>
      <c r="QWR108" s="88"/>
      <c r="QWS108" s="88"/>
      <c r="QWT108" s="88"/>
      <c r="QWU108" s="88"/>
      <c r="QWV108" s="89"/>
      <c r="QWW108" s="88"/>
      <c r="QWX108" s="88"/>
      <c r="QWY108" s="95"/>
      <c r="QWZ108" s="88"/>
      <c r="QXA108" s="88"/>
      <c r="QXB108" s="88"/>
      <c r="QXC108" s="88"/>
      <c r="QXD108" s="89"/>
      <c r="QXE108" s="88"/>
      <c r="QXF108" s="88"/>
      <c r="QXG108" s="95"/>
      <c r="QXH108" s="88"/>
      <c r="QXI108" s="88"/>
      <c r="QXJ108" s="88"/>
      <c r="QXK108" s="88"/>
      <c r="QXL108" s="89"/>
      <c r="QXM108" s="88"/>
      <c r="QXN108" s="88"/>
      <c r="QXO108" s="95"/>
      <c r="QXP108" s="88"/>
      <c r="QXQ108" s="88"/>
      <c r="QXR108" s="88"/>
      <c r="QXS108" s="88"/>
      <c r="QXT108" s="89"/>
      <c r="QXU108" s="88"/>
      <c r="QXV108" s="88"/>
      <c r="QXW108" s="95"/>
      <c r="QXX108" s="88"/>
      <c r="QXY108" s="88"/>
      <c r="QXZ108" s="88"/>
      <c r="QYA108" s="88"/>
      <c r="QYB108" s="89"/>
      <c r="QYC108" s="88"/>
      <c r="QYD108" s="88"/>
      <c r="QYE108" s="95"/>
      <c r="QYF108" s="88"/>
      <c r="QYG108" s="88"/>
      <c r="QYH108" s="88"/>
      <c r="QYI108" s="88"/>
      <c r="QYJ108" s="89"/>
      <c r="QYK108" s="88"/>
      <c r="QYL108" s="88"/>
      <c r="QYM108" s="95"/>
      <c r="QYN108" s="88"/>
      <c r="QYO108" s="88"/>
      <c r="QYP108" s="88"/>
      <c r="QYQ108" s="88"/>
      <c r="QYR108" s="89"/>
      <c r="QYS108" s="88"/>
      <c r="QYT108" s="88"/>
      <c r="QYU108" s="95"/>
      <c r="QYV108" s="88"/>
      <c r="QYW108" s="88"/>
      <c r="QYX108" s="88"/>
      <c r="QYY108" s="88"/>
      <c r="QYZ108" s="89"/>
      <c r="QZA108" s="88"/>
      <c r="QZB108" s="88"/>
      <c r="QZC108" s="95"/>
      <c r="QZD108" s="88"/>
      <c r="QZE108" s="88"/>
      <c r="QZF108" s="88"/>
      <c r="QZG108" s="88"/>
      <c r="QZH108" s="89"/>
      <c r="QZI108" s="88"/>
      <c r="QZJ108" s="88"/>
      <c r="QZK108" s="95"/>
      <c r="QZL108" s="88"/>
      <c r="QZM108" s="88"/>
      <c r="QZN108" s="88"/>
      <c r="QZO108" s="88"/>
      <c r="QZP108" s="89"/>
      <c r="QZQ108" s="88"/>
      <c r="QZR108" s="88"/>
      <c r="QZS108" s="95"/>
      <c r="QZT108" s="88"/>
      <c r="QZU108" s="88"/>
      <c r="QZV108" s="88"/>
      <c r="QZW108" s="88"/>
      <c r="QZX108" s="89"/>
      <c r="QZY108" s="88"/>
      <c r="QZZ108" s="88"/>
      <c r="RAA108" s="95"/>
      <c r="RAB108" s="88"/>
      <c r="RAC108" s="88"/>
      <c r="RAD108" s="88"/>
      <c r="RAE108" s="88"/>
      <c r="RAF108" s="89"/>
      <c r="RAG108" s="88"/>
      <c r="RAH108" s="88"/>
      <c r="RAI108" s="95"/>
      <c r="RAJ108" s="88"/>
      <c r="RAK108" s="88"/>
      <c r="RAL108" s="88"/>
      <c r="RAM108" s="88"/>
      <c r="RAN108" s="89"/>
      <c r="RAO108" s="88"/>
      <c r="RAP108" s="88"/>
      <c r="RAQ108" s="95"/>
      <c r="RAR108" s="88"/>
      <c r="RAS108" s="88"/>
      <c r="RAT108" s="88"/>
      <c r="RAU108" s="88"/>
      <c r="RAV108" s="89"/>
      <c r="RAW108" s="88"/>
      <c r="RAX108" s="88"/>
      <c r="RAY108" s="95"/>
      <c r="RAZ108" s="88"/>
      <c r="RBA108" s="88"/>
      <c r="RBB108" s="88"/>
      <c r="RBC108" s="88"/>
      <c r="RBD108" s="89"/>
      <c r="RBE108" s="88"/>
      <c r="RBF108" s="88"/>
      <c r="RBG108" s="95"/>
      <c r="RBH108" s="88"/>
      <c r="RBI108" s="88"/>
      <c r="RBJ108" s="88"/>
      <c r="RBK108" s="88"/>
      <c r="RBL108" s="89"/>
      <c r="RBM108" s="88"/>
      <c r="RBN108" s="88"/>
      <c r="RBO108" s="95"/>
      <c r="RBP108" s="88"/>
      <c r="RBQ108" s="88"/>
      <c r="RBR108" s="88"/>
      <c r="RBS108" s="88"/>
      <c r="RBT108" s="89"/>
      <c r="RBU108" s="88"/>
      <c r="RBV108" s="88"/>
      <c r="RBW108" s="95"/>
      <c r="RBX108" s="88"/>
      <c r="RBY108" s="88"/>
      <c r="RBZ108" s="88"/>
      <c r="RCA108" s="88"/>
      <c r="RCB108" s="89"/>
      <c r="RCC108" s="88"/>
      <c r="RCD108" s="88"/>
      <c r="RCE108" s="95"/>
      <c r="RCF108" s="88"/>
      <c r="RCG108" s="88"/>
      <c r="RCH108" s="88"/>
      <c r="RCI108" s="88"/>
      <c r="RCJ108" s="89"/>
      <c r="RCK108" s="88"/>
      <c r="RCL108" s="88"/>
      <c r="RCM108" s="95"/>
      <c r="RCN108" s="88"/>
      <c r="RCO108" s="88"/>
      <c r="RCP108" s="88"/>
      <c r="RCQ108" s="88"/>
      <c r="RCR108" s="89"/>
      <c r="RCS108" s="88"/>
      <c r="RCT108" s="88"/>
      <c r="RCU108" s="95"/>
      <c r="RCV108" s="88"/>
      <c r="RCW108" s="88"/>
      <c r="RCX108" s="88"/>
      <c r="RCY108" s="88"/>
      <c r="RCZ108" s="89"/>
      <c r="RDA108" s="88"/>
      <c r="RDB108" s="88"/>
      <c r="RDC108" s="95"/>
      <c r="RDD108" s="88"/>
      <c r="RDE108" s="88"/>
      <c r="RDF108" s="88"/>
      <c r="RDG108" s="88"/>
      <c r="RDH108" s="89"/>
      <c r="RDI108" s="88"/>
      <c r="RDJ108" s="88"/>
      <c r="RDK108" s="95"/>
      <c r="RDL108" s="88"/>
      <c r="RDM108" s="88"/>
      <c r="RDN108" s="88"/>
      <c r="RDO108" s="88"/>
      <c r="RDP108" s="89"/>
      <c r="RDQ108" s="88"/>
      <c r="RDR108" s="88"/>
      <c r="RDS108" s="95"/>
      <c r="RDT108" s="88"/>
      <c r="RDU108" s="88"/>
      <c r="RDV108" s="88"/>
      <c r="RDW108" s="88"/>
      <c r="RDX108" s="89"/>
      <c r="RDY108" s="88"/>
      <c r="RDZ108" s="88"/>
      <c r="REA108" s="95"/>
      <c r="REB108" s="88"/>
      <c r="REC108" s="88"/>
      <c r="RED108" s="88"/>
      <c r="REE108" s="88"/>
      <c r="REF108" s="89"/>
      <c r="REG108" s="88"/>
      <c r="REH108" s="88"/>
      <c r="REI108" s="95"/>
      <c r="REJ108" s="88"/>
      <c r="REK108" s="88"/>
      <c r="REL108" s="88"/>
      <c r="REM108" s="88"/>
      <c r="REN108" s="89"/>
      <c r="REO108" s="88"/>
      <c r="REP108" s="88"/>
      <c r="REQ108" s="95"/>
      <c r="RER108" s="88"/>
      <c r="RES108" s="88"/>
      <c r="RET108" s="88"/>
      <c r="REU108" s="88"/>
      <c r="REV108" s="89"/>
      <c r="REW108" s="88"/>
      <c r="REX108" s="88"/>
      <c r="REY108" s="95"/>
      <c r="REZ108" s="88"/>
      <c r="RFA108" s="88"/>
      <c r="RFB108" s="88"/>
      <c r="RFC108" s="88"/>
      <c r="RFD108" s="89"/>
      <c r="RFE108" s="88"/>
      <c r="RFF108" s="88"/>
      <c r="RFG108" s="95"/>
      <c r="RFH108" s="88"/>
      <c r="RFI108" s="88"/>
      <c r="RFJ108" s="88"/>
      <c r="RFK108" s="88"/>
      <c r="RFL108" s="89"/>
      <c r="RFM108" s="88"/>
      <c r="RFN108" s="88"/>
      <c r="RFO108" s="95"/>
      <c r="RFP108" s="88"/>
      <c r="RFQ108" s="88"/>
      <c r="RFR108" s="88"/>
      <c r="RFS108" s="88"/>
      <c r="RFT108" s="89"/>
      <c r="RFU108" s="88"/>
      <c r="RFV108" s="88"/>
      <c r="RFW108" s="95"/>
      <c r="RFX108" s="88"/>
      <c r="RFY108" s="88"/>
      <c r="RFZ108" s="88"/>
      <c r="RGA108" s="88"/>
      <c r="RGB108" s="89"/>
      <c r="RGC108" s="88"/>
      <c r="RGD108" s="88"/>
      <c r="RGE108" s="95"/>
      <c r="RGF108" s="88"/>
      <c r="RGG108" s="88"/>
      <c r="RGH108" s="88"/>
      <c r="RGI108" s="88"/>
      <c r="RGJ108" s="89"/>
      <c r="RGK108" s="88"/>
      <c r="RGL108" s="88"/>
      <c r="RGM108" s="95"/>
      <c r="RGN108" s="88"/>
      <c r="RGO108" s="88"/>
      <c r="RGP108" s="88"/>
      <c r="RGQ108" s="88"/>
      <c r="RGR108" s="89"/>
      <c r="RGS108" s="88"/>
      <c r="RGT108" s="88"/>
      <c r="RGU108" s="95"/>
      <c r="RGV108" s="88"/>
      <c r="RGW108" s="88"/>
      <c r="RGX108" s="88"/>
      <c r="RGY108" s="88"/>
      <c r="RGZ108" s="89"/>
      <c r="RHA108" s="88"/>
      <c r="RHB108" s="88"/>
      <c r="RHC108" s="95"/>
      <c r="RHD108" s="88"/>
      <c r="RHE108" s="88"/>
      <c r="RHF108" s="88"/>
      <c r="RHG108" s="88"/>
      <c r="RHH108" s="89"/>
      <c r="RHI108" s="88"/>
      <c r="RHJ108" s="88"/>
      <c r="RHK108" s="95"/>
      <c r="RHL108" s="88"/>
      <c r="RHM108" s="88"/>
      <c r="RHN108" s="88"/>
      <c r="RHO108" s="88"/>
      <c r="RHP108" s="89"/>
      <c r="RHQ108" s="88"/>
      <c r="RHR108" s="88"/>
      <c r="RHS108" s="95"/>
      <c r="RHT108" s="88"/>
      <c r="RHU108" s="88"/>
      <c r="RHV108" s="88"/>
      <c r="RHW108" s="88"/>
      <c r="RHX108" s="89"/>
      <c r="RHY108" s="88"/>
      <c r="RHZ108" s="88"/>
      <c r="RIA108" s="95"/>
      <c r="RIB108" s="88"/>
      <c r="RIC108" s="88"/>
      <c r="RID108" s="88"/>
      <c r="RIE108" s="88"/>
      <c r="RIF108" s="89"/>
      <c r="RIG108" s="88"/>
      <c r="RIH108" s="88"/>
      <c r="RII108" s="95"/>
      <c r="RIJ108" s="88"/>
      <c r="RIK108" s="88"/>
      <c r="RIL108" s="88"/>
      <c r="RIM108" s="88"/>
      <c r="RIN108" s="89"/>
      <c r="RIO108" s="88"/>
      <c r="RIP108" s="88"/>
      <c r="RIQ108" s="95"/>
      <c r="RIR108" s="88"/>
      <c r="RIS108" s="88"/>
      <c r="RIT108" s="88"/>
      <c r="RIU108" s="88"/>
      <c r="RIV108" s="89"/>
      <c r="RIW108" s="88"/>
      <c r="RIX108" s="88"/>
      <c r="RIY108" s="95"/>
      <c r="RIZ108" s="88"/>
      <c r="RJA108" s="88"/>
      <c r="RJB108" s="88"/>
      <c r="RJC108" s="88"/>
      <c r="RJD108" s="89"/>
      <c r="RJE108" s="88"/>
      <c r="RJF108" s="88"/>
      <c r="RJG108" s="95"/>
      <c r="RJH108" s="88"/>
      <c r="RJI108" s="88"/>
      <c r="RJJ108" s="88"/>
      <c r="RJK108" s="88"/>
      <c r="RJL108" s="89"/>
      <c r="RJM108" s="88"/>
      <c r="RJN108" s="88"/>
      <c r="RJO108" s="95"/>
      <c r="RJP108" s="88"/>
      <c r="RJQ108" s="88"/>
      <c r="RJR108" s="88"/>
      <c r="RJS108" s="88"/>
      <c r="RJT108" s="89"/>
      <c r="RJU108" s="88"/>
      <c r="RJV108" s="88"/>
      <c r="RJW108" s="95"/>
      <c r="RJX108" s="88"/>
      <c r="RJY108" s="88"/>
      <c r="RJZ108" s="88"/>
      <c r="RKA108" s="88"/>
      <c r="RKB108" s="89"/>
      <c r="RKC108" s="88"/>
      <c r="RKD108" s="88"/>
      <c r="RKE108" s="95"/>
      <c r="RKF108" s="88"/>
      <c r="RKG108" s="88"/>
      <c r="RKH108" s="88"/>
      <c r="RKI108" s="88"/>
      <c r="RKJ108" s="89"/>
      <c r="RKK108" s="88"/>
      <c r="RKL108" s="88"/>
      <c r="RKM108" s="95"/>
      <c r="RKN108" s="88"/>
      <c r="RKO108" s="88"/>
      <c r="RKP108" s="88"/>
      <c r="RKQ108" s="88"/>
      <c r="RKR108" s="89"/>
      <c r="RKS108" s="88"/>
      <c r="RKT108" s="88"/>
      <c r="RKU108" s="95"/>
      <c r="RKV108" s="88"/>
      <c r="RKW108" s="88"/>
      <c r="RKX108" s="88"/>
      <c r="RKY108" s="88"/>
      <c r="RKZ108" s="89"/>
      <c r="RLA108" s="88"/>
      <c r="RLB108" s="88"/>
      <c r="RLC108" s="95"/>
      <c r="RLD108" s="88"/>
      <c r="RLE108" s="88"/>
      <c r="RLF108" s="88"/>
      <c r="RLG108" s="88"/>
      <c r="RLH108" s="89"/>
      <c r="RLI108" s="88"/>
      <c r="RLJ108" s="88"/>
      <c r="RLK108" s="95"/>
      <c r="RLL108" s="88"/>
      <c r="RLM108" s="88"/>
      <c r="RLN108" s="88"/>
      <c r="RLO108" s="88"/>
      <c r="RLP108" s="89"/>
      <c r="RLQ108" s="88"/>
      <c r="RLR108" s="88"/>
      <c r="RLS108" s="95"/>
      <c r="RLT108" s="88"/>
      <c r="RLU108" s="88"/>
      <c r="RLV108" s="88"/>
      <c r="RLW108" s="88"/>
      <c r="RLX108" s="89"/>
      <c r="RLY108" s="88"/>
      <c r="RLZ108" s="88"/>
      <c r="RMA108" s="95"/>
      <c r="RMB108" s="88"/>
      <c r="RMC108" s="88"/>
      <c r="RMD108" s="88"/>
      <c r="RME108" s="88"/>
      <c r="RMF108" s="89"/>
      <c r="RMG108" s="88"/>
      <c r="RMH108" s="88"/>
      <c r="RMI108" s="95"/>
      <c r="RMJ108" s="88"/>
      <c r="RMK108" s="88"/>
      <c r="RML108" s="88"/>
      <c r="RMM108" s="88"/>
      <c r="RMN108" s="89"/>
      <c r="RMO108" s="88"/>
      <c r="RMP108" s="88"/>
      <c r="RMQ108" s="95"/>
      <c r="RMR108" s="88"/>
      <c r="RMS108" s="88"/>
      <c r="RMT108" s="88"/>
      <c r="RMU108" s="88"/>
      <c r="RMV108" s="89"/>
      <c r="RMW108" s="88"/>
      <c r="RMX108" s="88"/>
      <c r="RMY108" s="95"/>
      <c r="RMZ108" s="88"/>
      <c r="RNA108" s="88"/>
      <c r="RNB108" s="88"/>
      <c r="RNC108" s="88"/>
      <c r="RND108" s="89"/>
      <c r="RNE108" s="88"/>
      <c r="RNF108" s="88"/>
      <c r="RNG108" s="95"/>
      <c r="RNH108" s="88"/>
      <c r="RNI108" s="88"/>
      <c r="RNJ108" s="88"/>
      <c r="RNK108" s="88"/>
      <c r="RNL108" s="89"/>
      <c r="RNM108" s="88"/>
      <c r="RNN108" s="88"/>
      <c r="RNO108" s="95"/>
      <c r="RNP108" s="88"/>
      <c r="RNQ108" s="88"/>
      <c r="RNR108" s="88"/>
      <c r="RNS108" s="88"/>
      <c r="RNT108" s="89"/>
      <c r="RNU108" s="88"/>
      <c r="RNV108" s="88"/>
      <c r="RNW108" s="95"/>
      <c r="RNX108" s="88"/>
      <c r="RNY108" s="88"/>
      <c r="RNZ108" s="88"/>
      <c r="ROA108" s="88"/>
      <c r="ROB108" s="89"/>
      <c r="ROC108" s="88"/>
      <c r="ROD108" s="88"/>
      <c r="ROE108" s="95"/>
      <c r="ROF108" s="88"/>
      <c r="ROG108" s="88"/>
      <c r="ROH108" s="88"/>
      <c r="ROI108" s="88"/>
      <c r="ROJ108" s="89"/>
      <c r="ROK108" s="88"/>
      <c r="ROL108" s="88"/>
      <c r="ROM108" s="95"/>
      <c r="RON108" s="88"/>
      <c r="ROO108" s="88"/>
      <c r="ROP108" s="88"/>
      <c r="ROQ108" s="88"/>
      <c r="ROR108" s="89"/>
      <c r="ROS108" s="88"/>
      <c r="ROT108" s="88"/>
      <c r="ROU108" s="95"/>
      <c r="ROV108" s="88"/>
      <c r="ROW108" s="88"/>
      <c r="ROX108" s="88"/>
      <c r="ROY108" s="88"/>
      <c r="ROZ108" s="89"/>
      <c r="RPA108" s="88"/>
      <c r="RPB108" s="88"/>
      <c r="RPC108" s="95"/>
      <c r="RPD108" s="88"/>
      <c r="RPE108" s="88"/>
      <c r="RPF108" s="88"/>
      <c r="RPG108" s="88"/>
      <c r="RPH108" s="89"/>
      <c r="RPI108" s="88"/>
      <c r="RPJ108" s="88"/>
      <c r="RPK108" s="95"/>
      <c r="RPL108" s="88"/>
      <c r="RPM108" s="88"/>
      <c r="RPN108" s="88"/>
      <c r="RPO108" s="88"/>
      <c r="RPP108" s="89"/>
      <c r="RPQ108" s="88"/>
      <c r="RPR108" s="88"/>
      <c r="RPS108" s="95"/>
      <c r="RPT108" s="88"/>
      <c r="RPU108" s="88"/>
      <c r="RPV108" s="88"/>
      <c r="RPW108" s="88"/>
      <c r="RPX108" s="89"/>
      <c r="RPY108" s="88"/>
      <c r="RPZ108" s="88"/>
      <c r="RQA108" s="95"/>
      <c r="RQB108" s="88"/>
      <c r="RQC108" s="88"/>
      <c r="RQD108" s="88"/>
      <c r="RQE108" s="88"/>
      <c r="RQF108" s="89"/>
      <c r="RQG108" s="88"/>
      <c r="RQH108" s="88"/>
      <c r="RQI108" s="95"/>
      <c r="RQJ108" s="88"/>
      <c r="RQK108" s="88"/>
      <c r="RQL108" s="88"/>
      <c r="RQM108" s="88"/>
      <c r="RQN108" s="89"/>
      <c r="RQO108" s="88"/>
      <c r="RQP108" s="88"/>
      <c r="RQQ108" s="95"/>
      <c r="RQR108" s="88"/>
      <c r="RQS108" s="88"/>
      <c r="RQT108" s="88"/>
      <c r="RQU108" s="88"/>
      <c r="RQV108" s="89"/>
      <c r="RQW108" s="88"/>
      <c r="RQX108" s="88"/>
      <c r="RQY108" s="95"/>
      <c r="RQZ108" s="88"/>
      <c r="RRA108" s="88"/>
      <c r="RRB108" s="88"/>
      <c r="RRC108" s="88"/>
      <c r="RRD108" s="89"/>
      <c r="RRE108" s="88"/>
      <c r="RRF108" s="88"/>
      <c r="RRG108" s="95"/>
      <c r="RRH108" s="88"/>
      <c r="RRI108" s="88"/>
      <c r="RRJ108" s="88"/>
      <c r="RRK108" s="88"/>
      <c r="RRL108" s="89"/>
      <c r="RRM108" s="88"/>
      <c r="RRN108" s="88"/>
      <c r="RRO108" s="95"/>
      <c r="RRP108" s="88"/>
      <c r="RRQ108" s="88"/>
      <c r="RRR108" s="88"/>
      <c r="RRS108" s="88"/>
      <c r="RRT108" s="89"/>
      <c r="RRU108" s="88"/>
      <c r="RRV108" s="88"/>
      <c r="RRW108" s="95"/>
      <c r="RRX108" s="88"/>
      <c r="RRY108" s="88"/>
      <c r="RRZ108" s="88"/>
      <c r="RSA108" s="88"/>
      <c r="RSB108" s="89"/>
      <c r="RSC108" s="88"/>
      <c r="RSD108" s="88"/>
      <c r="RSE108" s="95"/>
      <c r="RSF108" s="88"/>
      <c r="RSG108" s="88"/>
      <c r="RSH108" s="88"/>
      <c r="RSI108" s="88"/>
      <c r="RSJ108" s="89"/>
      <c r="RSK108" s="88"/>
      <c r="RSL108" s="88"/>
      <c r="RSM108" s="95"/>
      <c r="RSN108" s="88"/>
      <c r="RSO108" s="88"/>
      <c r="RSP108" s="88"/>
      <c r="RSQ108" s="88"/>
      <c r="RSR108" s="89"/>
      <c r="RSS108" s="88"/>
      <c r="RST108" s="88"/>
      <c r="RSU108" s="95"/>
      <c r="RSV108" s="88"/>
      <c r="RSW108" s="88"/>
      <c r="RSX108" s="88"/>
      <c r="RSY108" s="88"/>
      <c r="RSZ108" s="89"/>
      <c r="RTA108" s="88"/>
      <c r="RTB108" s="88"/>
      <c r="RTC108" s="95"/>
      <c r="RTD108" s="88"/>
      <c r="RTE108" s="88"/>
      <c r="RTF108" s="88"/>
      <c r="RTG108" s="88"/>
      <c r="RTH108" s="89"/>
      <c r="RTI108" s="88"/>
      <c r="RTJ108" s="88"/>
      <c r="RTK108" s="95"/>
      <c r="RTL108" s="88"/>
      <c r="RTM108" s="88"/>
      <c r="RTN108" s="88"/>
      <c r="RTO108" s="88"/>
      <c r="RTP108" s="89"/>
      <c r="RTQ108" s="88"/>
      <c r="RTR108" s="88"/>
      <c r="RTS108" s="95"/>
      <c r="RTT108" s="88"/>
      <c r="RTU108" s="88"/>
      <c r="RTV108" s="88"/>
      <c r="RTW108" s="88"/>
      <c r="RTX108" s="89"/>
      <c r="RTY108" s="88"/>
      <c r="RTZ108" s="88"/>
      <c r="RUA108" s="95"/>
      <c r="RUB108" s="88"/>
      <c r="RUC108" s="88"/>
      <c r="RUD108" s="88"/>
      <c r="RUE108" s="88"/>
      <c r="RUF108" s="89"/>
      <c r="RUG108" s="88"/>
      <c r="RUH108" s="88"/>
      <c r="RUI108" s="95"/>
      <c r="RUJ108" s="88"/>
      <c r="RUK108" s="88"/>
      <c r="RUL108" s="88"/>
      <c r="RUM108" s="88"/>
      <c r="RUN108" s="89"/>
      <c r="RUO108" s="88"/>
      <c r="RUP108" s="88"/>
      <c r="RUQ108" s="95"/>
      <c r="RUR108" s="88"/>
      <c r="RUS108" s="88"/>
      <c r="RUT108" s="88"/>
      <c r="RUU108" s="88"/>
      <c r="RUV108" s="89"/>
      <c r="RUW108" s="88"/>
      <c r="RUX108" s="88"/>
      <c r="RUY108" s="95"/>
      <c r="RUZ108" s="88"/>
      <c r="RVA108" s="88"/>
      <c r="RVB108" s="88"/>
      <c r="RVC108" s="88"/>
      <c r="RVD108" s="89"/>
      <c r="RVE108" s="88"/>
      <c r="RVF108" s="88"/>
      <c r="RVG108" s="95"/>
      <c r="RVH108" s="88"/>
      <c r="RVI108" s="88"/>
      <c r="RVJ108" s="88"/>
      <c r="RVK108" s="88"/>
      <c r="RVL108" s="89"/>
      <c r="RVM108" s="88"/>
      <c r="RVN108" s="88"/>
      <c r="RVO108" s="95"/>
      <c r="RVP108" s="88"/>
      <c r="RVQ108" s="88"/>
      <c r="RVR108" s="88"/>
      <c r="RVS108" s="88"/>
      <c r="RVT108" s="89"/>
      <c r="RVU108" s="88"/>
      <c r="RVV108" s="88"/>
      <c r="RVW108" s="95"/>
      <c r="RVX108" s="88"/>
      <c r="RVY108" s="88"/>
      <c r="RVZ108" s="88"/>
      <c r="RWA108" s="88"/>
      <c r="RWB108" s="89"/>
      <c r="RWC108" s="88"/>
      <c r="RWD108" s="88"/>
      <c r="RWE108" s="95"/>
      <c r="RWF108" s="88"/>
      <c r="RWG108" s="88"/>
      <c r="RWH108" s="88"/>
      <c r="RWI108" s="88"/>
      <c r="RWJ108" s="89"/>
      <c r="RWK108" s="88"/>
      <c r="RWL108" s="88"/>
      <c r="RWM108" s="95"/>
      <c r="RWN108" s="88"/>
      <c r="RWO108" s="88"/>
      <c r="RWP108" s="88"/>
      <c r="RWQ108" s="88"/>
      <c r="RWR108" s="89"/>
      <c r="RWS108" s="88"/>
      <c r="RWT108" s="88"/>
      <c r="RWU108" s="95"/>
      <c r="RWV108" s="88"/>
      <c r="RWW108" s="88"/>
      <c r="RWX108" s="88"/>
      <c r="RWY108" s="88"/>
      <c r="RWZ108" s="89"/>
      <c r="RXA108" s="88"/>
      <c r="RXB108" s="88"/>
      <c r="RXC108" s="95"/>
      <c r="RXD108" s="88"/>
      <c r="RXE108" s="88"/>
      <c r="RXF108" s="88"/>
      <c r="RXG108" s="88"/>
      <c r="RXH108" s="89"/>
      <c r="RXI108" s="88"/>
      <c r="RXJ108" s="88"/>
      <c r="RXK108" s="95"/>
      <c r="RXL108" s="88"/>
      <c r="RXM108" s="88"/>
      <c r="RXN108" s="88"/>
      <c r="RXO108" s="88"/>
      <c r="RXP108" s="89"/>
      <c r="RXQ108" s="88"/>
      <c r="RXR108" s="88"/>
      <c r="RXS108" s="95"/>
      <c r="RXT108" s="88"/>
      <c r="RXU108" s="88"/>
      <c r="RXV108" s="88"/>
      <c r="RXW108" s="88"/>
      <c r="RXX108" s="89"/>
      <c r="RXY108" s="88"/>
      <c r="RXZ108" s="88"/>
      <c r="RYA108" s="95"/>
      <c r="RYB108" s="88"/>
      <c r="RYC108" s="88"/>
      <c r="RYD108" s="88"/>
      <c r="RYE108" s="88"/>
      <c r="RYF108" s="89"/>
      <c r="RYG108" s="88"/>
      <c r="RYH108" s="88"/>
      <c r="RYI108" s="95"/>
      <c r="RYJ108" s="88"/>
      <c r="RYK108" s="88"/>
      <c r="RYL108" s="88"/>
      <c r="RYM108" s="88"/>
      <c r="RYN108" s="89"/>
      <c r="RYO108" s="88"/>
      <c r="RYP108" s="88"/>
      <c r="RYQ108" s="95"/>
      <c r="RYR108" s="88"/>
      <c r="RYS108" s="88"/>
      <c r="RYT108" s="88"/>
      <c r="RYU108" s="88"/>
      <c r="RYV108" s="89"/>
      <c r="RYW108" s="88"/>
      <c r="RYX108" s="88"/>
      <c r="RYY108" s="95"/>
      <c r="RYZ108" s="88"/>
      <c r="RZA108" s="88"/>
      <c r="RZB108" s="88"/>
      <c r="RZC108" s="88"/>
      <c r="RZD108" s="89"/>
      <c r="RZE108" s="88"/>
      <c r="RZF108" s="88"/>
      <c r="RZG108" s="95"/>
      <c r="RZH108" s="88"/>
      <c r="RZI108" s="88"/>
      <c r="RZJ108" s="88"/>
      <c r="RZK108" s="88"/>
      <c r="RZL108" s="89"/>
      <c r="RZM108" s="88"/>
      <c r="RZN108" s="88"/>
      <c r="RZO108" s="95"/>
      <c r="RZP108" s="88"/>
      <c r="RZQ108" s="88"/>
      <c r="RZR108" s="88"/>
      <c r="RZS108" s="88"/>
      <c r="RZT108" s="89"/>
      <c r="RZU108" s="88"/>
      <c r="RZV108" s="88"/>
      <c r="RZW108" s="95"/>
      <c r="RZX108" s="88"/>
      <c r="RZY108" s="88"/>
      <c r="RZZ108" s="88"/>
      <c r="SAA108" s="88"/>
      <c r="SAB108" s="89"/>
      <c r="SAC108" s="88"/>
      <c r="SAD108" s="88"/>
      <c r="SAE108" s="95"/>
      <c r="SAF108" s="88"/>
      <c r="SAG108" s="88"/>
      <c r="SAH108" s="88"/>
      <c r="SAI108" s="88"/>
      <c r="SAJ108" s="89"/>
      <c r="SAK108" s="88"/>
      <c r="SAL108" s="88"/>
      <c r="SAM108" s="95"/>
      <c r="SAN108" s="88"/>
      <c r="SAO108" s="88"/>
      <c r="SAP108" s="88"/>
      <c r="SAQ108" s="88"/>
      <c r="SAR108" s="89"/>
      <c r="SAS108" s="88"/>
      <c r="SAT108" s="88"/>
      <c r="SAU108" s="95"/>
      <c r="SAV108" s="88"/>
      <c r="SAW108" s="88"/>
      <c r="SAX108" s="88"/>
      <c r="SAY108" s="88"/>
      <c r="SAZ108" s="89"/>
      <c r="SBA108" s="88"/>
      <c r="SBB108" s="88"/>
      <c r="SBC108" s="95"/>
      <c r="SBD108" s="88"/>
      <c r="SBE108" s="88"/>
      <c r="SBF108" s="88"/>
      <c r="SBG108" s="88"/>
      <c r="SBH108" s="89"/>
      <c r="SBI108" s="88"/>
      <c r="SBJ108" s="88"/>
      <c r="SBK108" s="95"/>
      <c r="SBL108" s="88"/>
      <c r="SBM108" s="88"/>
      <c r="SBN108" s="88"/>
      <c r="SBO108" s="88"/>
      <c r="SBP108" s="89"/>
      <c r="SBQ108" s="88"/>
      <c r="SBR108" s="88"/>
      <c r="SBS108" s="95"/>
      <c r="SBT108" s="88"/>
      <c r="SBU108" s="88"/>
      <c r="SBV108" s="88"/>
      <c r="SBW108" s="88"/>
      <c r="SBX108" s="89"/>
      <c r="SBY108" s="88"/>
      <c r="SBZ108" s="88"/>
      <c r="SCA108" s="95"/>
      <c r="SCB108" s="88"/>
      <c r="SCC108" s="88"/>
      <c r="SCD108" s="88"/>
      <c r="SCE108" s="88"/>
      <c r="SCF108" s="89"/>
      <c r="SCG108" s="88"/>
      <c r="SCH108" s="88"/>
      <c r="SCI108" s="95"/>
      <c r="SCJ108" s="88"/>
      <c r="SCK108" s="88"/>
      <c r="SCL108" s="88"/>
      <c r="SCM108" s="88"/>
      <c r="SCN108" s="89"/>
      <c r="SCO108" s="88"/>
      <c r="SCP108" s="88"/>
      <c r="SCQ108" s="95"/>
      <c r="SCR108" s="88"/>
      <c r="SCS108" s="88"/>
      <c r="SCT108" s="88"/>
      <c r="SCU108" s="88"/>
      <c r="SCV108" s="89"/>
      <c r="SCW108" s="88"/>
      <c r="SCX108" s="88"/>
      <c r="SCY108" s="95"/>
      <c r="SCZ108" s="88"/>
      <c r="SDA108" s="88"/>
      <c r="SDB108" s="88"/>
      <c r="SDC108" s="88"/>
      <c r="SDD108" s="89"/>
      <c r="SDE108" s="88"/>
      <c r="SDF108" s="88"/>
      <c r="SDG108" s="95"/>
      <c r="SDH108" s="88"/>
      <c r="SDI108" s="88"/>
      <c r="SDJ108" s="88"/>
      <c r="SDK108" s="88"/>
      <c r="SDL108" s="89"/>
      <c r="SDM108" s="88"/>
      <c r="SDN108" s="88"/>
      <c r="SDO108" s="95"/>
      <c r="SDP108" s="88"/>
      <c r="SDQ108" s="88"/>
      <c r="SDR108" s="88"/>
      <c r="SDS108" s="88"/>
      <c r="SDT108" s="89"/>
      <c r="SDU108" s="88"/>
      <c r="SDV108" s="88"/>
      <c r="SDW108" s="95"/>
      <c r="SDX108" s="88"/>
      <c r="SDY108" s="88"/>
      <c r="SDZ108" s="88"/>
      <c r="SEA108" s="88"/>
      <c r="SEB108" s="89"/>
      <c r="SEC108" s="88"/>
      <c r="SED108" s="88"/>
      <c r="SEE108" s="95"/>
      <c r="SEF108" s="88"/>
      <c r="SEG108" s="88"/>
      <c r="SEH108" s="88"/>
      <c r="SEI108" s="88"/>
      <c r="SEJ108" s="89"/>
      <c r="SEK108" s="88"/>
      <c r="SEL108" s="88"/>
      <c r="SEM108" s="95"/>
      <c r="SEN108" s="88"/>
      <c r="SEO108" s="88"/>
      <c r="SEP108" s="88"/>
      <c r="SEQ108" s="88"/>
      <c r="SER108" s="89"/>
      <c r="SES108" s="88"/>
      <c r="SET108" s="88"/>
      <c r="SEU108" s="95"/>
      <c r="SEV108" s="88"/>
      <c r="SEW108" s="88"/>
      <c r="SEX108" s="88"/>
      <c r="SEY108" s="88"/>
      <c r="SEZ108" s="89"/>
      <c r="SFA108" s="88"/>
      <c r="SFB108" s="88"/>
      <c r="SFC108" s="95"/>
      <c r="SFD108" s="88"/>
      <c r="SFE108" s="88"/>
      <c r="SFF108" s="88"/>
      <c r="SFG108" s="88"/>
      <c r="SFH108" s="89"/>
      <c r="SFI108" s="88"/>
      <c r="SFJ108" s="88"/>
      <c r="SFK108" s="95"/>
      <c r="SFL108" s="88"/>
      <c r="SFM108" s="88"/>
      <c r="SFN108" s="88"/>
      <c r="SFO108" s="88"/>
      <c r="SFP108" s="89"/>
      <c r="SFQ108" s="88"/>
      <c r="SFR108" s="88"/>
      <c r="SFS108" s="95"/>
      <c r="SFT108" s="88"/>
      <c r="SFU108" s="88"/>
      <c r="SFV108" s="88"/>
      <c r="SFW108" s="88"/>
      <c r="SFX108" s="89"/>
      <c r="SFY108" s="88"/>
      <c r="SFZ108" s="88"/>
      <c r="SGA108" s="95"/>
      <c r="SGB108" s="88"/>
      <c r="SGC108" s="88"/>
      <c r="SGD108" s="88"/>
      <c r="SGE108" s="88"/>
      <c r="SGF108" s="89"/>
      <c r="SGG108" s="88"/>
      <c r="SGH108" s="88"/>
      <c r="SGI108" s="95"/>
      <c r="SGJ108" s="88"/>
      <c r="SGK108" s="88"/>
      <c r="SGL108" s="88"/>
      <c r="SGM108" s="88"/>
      <c r="SGN108" s="89"/>
      <c r="SGO108" s="88"/>
      <c r="SGP108" s="88"/>
      <c r="SGQ108" s="95"/>
      <c r="SGR108" s="88"/>
      <c r="SGS108" s="88"/>
      <c r="SGT108" s="88"/>
      <c r="SGU108" s="88"/>
      <c r="SGV108" s="89"/>
      <c r="SGW108" s="88"/>
      <c r="SGX108" s="88"/>
      <c r="SGY108" s="95"/>
      <c r="SGZ108" s="88"/>
      <c r="SHA108" s="88"/>
      <c r="SHB108" s="88"/>
      <c r="SHC108" s="88"/>
      <c r="SHD108" s="89"/>
      <c r="SHE108" s="88"/>
      <c r="SHF108" s="88"/>
      <c r="SHG108" s="95"/>
      <c r="SHH108" s="88"/>
      <c r="SHI108" s="88"/>
      <c r="SHJ108" s="88"/>
      <c r="SHK108" s="88"/>
      <c r="SHL108" s="89"/>
      <c r="SHM108" s="88"/>
      <c r="SHN108" s="88"/>
      <c r="SHO108" s="95"/>
      <c r="SHP108" s="88"/>
      <c r="SHQ108" s="88"/>
      <c r="SHR108" s="88"/>
      <c r="SHS108" s="88"/>
      <c r="SHT108" s="89"/>
      <c r="SHU108" s="88"/>
      <c r="SHV108" s="88"/>
      <c r="SHW108" s="95"/>
      <c r="SHX108" s="88"/>
      <c r="SHY108" s="88"/>
      <c r="SHZ108" s="88"/>
      <c r="SIA108" s="88"/>
      <c r="SIB108" s="89"/>
      <c r="SIC108" s="88"/>
      <c r="SID108" s="88"/>
      <c r="SIE108" s="95"/>
      <c r="SIF108" s="88"/>
      <c r="SIG108" s="88"/>
      <c r="SIH108" s="88"/>
      <c r="SII108" s="88"/>
      <c r="SIJ108" s="89"/>
      <c r="SIK108" s="88"/>
      <c r="SIL108" s="88"/>
      <c r="SIM108" s="95"/>
      <c r="SIN108" s="88"/>
      <c r="SIO108" s="88"/>
      <c r="SIP108" s="88"/>
      <c r="SIQ108" s="88"/>
      <c r="SIR108" s="89"/>
      <c r="SIS108" s="88"/>
      <c r="SIT108" s="88"/>
      <c r="SIU108" s="95"/>
      <c r="SIV108" s="88"/>
      <c r="SIW108" s="88"/>
      <c r="SIX108" s="88"/>
      <c r="SIY108" s="88"/>
      <c r="SIZ108" s="89"/>
      <c r="SJA108" s="88"/>
      <c r="SJB108" s="88"/>
      <c r="SJC108" s="95"/>
      <c r="SJD108" s="88"/>
      <c r="SJE108" s="88"/>
      <c r="SJF108" s="88"/>
      <c r="SJG108" s="88"/>
      <c r="SJH108" s="89"/>
      <c r="SJI108" s="88"/>
      <c r="SJJ108" s="88"/>
      <c r="SJK108" s="95"/>
      <c r="SJL108" s="88"/>
      <c r="SJM108" s="88"/>
      <c r="SJN108" s="88"/>
      <c r="SJO108" s="88"/>
      <c r="SJP108" s="89"/>
      <c r="SJQ108" s="88"/>
      <c r="SJR108" s="88"/>
      <c r="SJS108" s="95"/>
      <c r="SJT108" s="88"/>
      <c r="SJU108" s="88"/>
      <c r="SJV108" s="88"/>
      <c r="SJW108" s="88"/>
      <c r="SJX108" s="89"/>
      <c r="SJY108" s="88"/>
      <c r="SJZ108" s="88"/>
      <c r="SKA108" s="95"/>
      <c r="SKB108" s="88"/>
      <c r="SKC108" s="88"/>
      <c r="SKD108" s="88"/>
      <c r="SKE108" s="88"/>
      <c r="SKF108" s="89"/>
      <c r="SKG108" s="88"/>
      <c r="SKH108" s="88"/>
      <c r="SKI108" s="95"/>
      <c r="SKJ108" s="88"/>
      <c r="SKK108" s="88"/>
      <c r="SKL108" s="88"/>
      <c r="SKM108" s="88"/>
      <c r="SKN108" s="89"/>
      <c r="SKO108" s="88"/>
      <c r="SKP108" s="88"/>
      <c r="SKQ108" s="95"/>
      <c r="SKR108" s="88"/>
      <c r="SKS108" s="88"/>
      <c r="SKT108" s="88"/>
      <c r="SKU108" s="88"/>
      <c r="SKV108" s="89"/>
      <c r="SKW108" s="88"/>
      <c r="SKX108" s="88"/>
      <c r="SKY108" s="95"/>
      <c r="SKZ108" s="88"/>
      <c r="SLA108" s="88"/>
      <c r="SLB108" s="88"/>
      <c r="SLC108" s="88"/>
      <c r="SLD108" s="89"/>
      <c r="SLE108" s="88"/>
      <c r="SLF108" s="88"/>
      <c r="SLG108" s="95"/>
      <c r="SLH108" s="88"/>
      <c r="SLI108" s="88"/>
      <c r="SLJ108" s="88"/>
      <c r="SLK108" s="88"/>
      <c r="SLL108" s="89"/>
      <c r="SLM108" s="88"/>
      <c r="SLN108" s="88"/>
      <c r="SLO108" s="95"/>
      <c r="SLP108" s="88"/>
      <c r="SLQ108" s="88"/>
      <c r="SLR108" s="88"/>
      <c r="SLS108" s="88"/>
      <c r="SLT108" s="89"/>
      <c r="SLU108" s="88"/>
      <c r="SLV108" s="88"/>
      <c r="SLW108" s="95"/>
      <c r="SLX108" s="88"/>
      <c r="SLY108" s="88"/>
      <c r="SLZ108" s="88"/>
      <c r="SMA108" s="88"/>
      <c r="SMB108" s="89"/>
      <c r="SMC108" s="88"/>
      <c r="SMD108" s="88"/>
      <c r="SME108" s="95"/>
      <c r="SMF108" s="88"/>
      <c r="SMG108" s="88"/>
      <c r="SMH108" s="88"/>
      <c r="SMI108" s="88"/>
      <c r="SMJ108" s="89"/>
      <c r="SMK108" s="88"/>
      <c r="SML108" s="88"/>
      <c r="SMM108" s="95"/>
      <c r="SMN108" s="88"/>
      <c r="SMO108" s="88"/>
      <c r="SMP108" s="88"/>
      <c r="SMQ108" s="88"/>
      <c r="SMR108" s="89"/>
      <c r="SMS108" s="88"/>
      <c r="SMT108" s="88"/>
      <c r="SMU108" s="95"/>
      <c r="SMV108" s="88"/>
      <c r="SMW108" s="88"/>
      <c r="SMX108" s="88"/>
      <c r="SMY108" s="88"/>
      <c r="SMZ108" s="89"/>
      <c r="SNA108" s="88"/>
      <c r="SNB108" s="88"/>
      <c r="SNC108" s="95"/>
      <c r="SND108" s="88"/>
      <c r="SNE108" s="88"/>
      <c r="SNF108" s="88"/>
      <c r="SNG108" s="88"/>
      <c r="SNH108" s="89"/>
      <c r="SNI108" s="88"/>
      <c r="SNJ108" s="88"/>
      <c r="SNK108" s="95"/>
      <c r="SNL108" s="88"/>
      <c r="SNM108" s="88"/>
      <c r="SNN108" s="88"/>
      <c r="SNO108" s="88"/>
      <c r="SNP108" s="89"/>
      <c r="SNQ108" s="88"/>
      <c r="SNR108" s="88"/>
      <c r="SNS108" s="95"/>
      <c r="SNT108" s="88"/>
      <c r="SNU108" s="88"/>
      <c r="SNV108" s="88"/>
      <c r="SNW108" s="88"/>
      <c r="SNX108" s="89"/>
      <c r="SNY108" s="88"/>
      <c r="SNZ108" s="88"/>
      <c r="SOA108" s="95"/>
      <c r="SOB108" s="88"/>
      <c r="SOC108" s="88"/>
      <c r="SOD108" s="88"/>
      <c r="SOE108" s="88"/>
      <c r="SOF108" s="89"/>
      <c r="SOG108" s="88"/>
      <c r="SOH108" s="88"/>
      <c r="SOI108" s="95"/>
      <c r="SOJ108" s="88"/>
      <c r="SOK108" s="88"/>
      <c r="SOL108" s="88"/>
      <c r="SOM108" s="88"/>
      <c r="SON108" s="89"/>
      <c r="SOO108" s="88"/>
      <c r="SOP108" s="88"/>
      <c r="SOQ108" s="95"/>
      <c r="SOR108" s="88"/>
      <c r="SOS108" s="88"/>
      <c r="SOT108" s="88"/>
      <c r="SOU108" s="88"/>
      <c r="SOV108" s="89"/>
      <c r="SOW108" s="88"/>
      <c r="SOX108" s="88"/>
      <c r="SOY108" s="95"/>
      <c r="SOZ108" s="88"/>
      <c r="SPA108" s="88"/>
      <c r="SPB108" s="88"/>
      <c r="SPC108" s="88"/>
      <c r="SPD108" s="89"/>
      <c r="SPE108" s="88"/>
      <c r="SPF108" s="88"/>
      <c r="SPG108" s="95"/>
      <c r="SPH108" s="88"/>
      <c r="SPI108" s="88"/>
      <c r="SPJ108" s="88"/>
      <c r="SPK108" s="88"/>
      <c r="SPL108" s="89"/>
      <c r="SPM108" s="88"/>
      <c r="SPN108" s="88"/>
      <c r="SPO108" s="95"/>
      <c r="SPP108" s="88"/>
      <c r="SPQ108" s="88"/>
      <c r="SPR108" s="88"/>
      <c r="SPS108" s="88"/>
      <c r="SPT108" s="89"/>
      <c r="SPU108" s="88"/>
      <c r="SPV108" s="88"/>
      <c r="SPW108" s="95"/>
      <c r="SPX108" s="88"/>
      <c r="SPY108" s="88"/>
      <c r="SPZ108" s="88"/>
      <c r="SQA108" s="88"/>
      <c r="SQB108" s="89"/>
      <c r="SQC108" s="88"/>
      <c r="SQD108" s="88"/>
      <c r="SQE108" s="95"/>
      <c r="SQF108" s="88"/>
      <c r="SQG108" s="88"/>
      <c r="SQH108" s="88"/>
      <c r="SQI108" s="88"/>
      <c r="SQJ108" s="89"/>
      <c r="SQK108" s="88"/>
      <c r="SQL108" s="88"/>
      <c r="SQM108" s="95"/>
      <c r="SQN108" s="88"/>
      <c r="SQO108" s="88"/>
      <c r="SQP108" s="88"/>
      <c r="SQQ108" s="88"/>
      <c r="SQR108" s="89"/>
      <c r="SQS108" s="88"/>
      <c r="SQT108" s="88"/>
      <c r="SQU108" s="95"/>
      <c r="SQV108" s="88"/>
      <c r="SQW108" s="88"/>
      <c r="SQX108" s="88"/>
      <c r="SQY108" s="88"/>
      <c r="SQZ108" s="89"/>
      <c r="SRA108" s="88"/>
      <c r="SRB108" s="88"/>
      <c r="SRC108" s="95"/>
      <c r="SRD108" s="88"/>
      <c r="SRE108" s="88"/>
      <c r="SRF108" s="88"/>
      <c r="SRG108" s="88"/>
      <c r="SRH108" s="89"/>
      <c r="SRI108" s="88"/>
      <c r="SRJ108" s="88"/>
      <c r="SRK108" s="95"/>
      <c r="SRL108" s="88"/>
      <c r="SRM108" s="88"/>
      <c r="SRN108" s="88"/>
      <c r="SRO108" s="88"/>
      <c r="SRP108" s="89"/>
      <c r="SRQ108" s="88"/>
      <c r="SRR108" s="88"/>
      <c r="SRS108" s="95"/>
      <c r="SRT108" s="88"/>
      <c r="SRU108" s="88"/>
      <c r="SRV108" s="88"/>
      <c r="SRW108" s="88"/>
      <c r="SRX108" s="89"/>
      <c r="SRY108" s="88"/>
      <c r="SRZ108" s="88"/>
      <c r="SSA108" s="95"/>
      <c r="SSB108" s="88"/>
      <c r="SSC108" s="88"/>
      <c r="SSD108" s="88"/>
      <c r="SSE108" s="88"/>
      <c r="SSF108" s="89"/>
      <c r="SSG108" s="88"/>
      <c r="SSH108" s="88"/>
      <c r="SSI108" s="95"/>
      <c r="SSJ108" s="88"/>
      <c r="SSK108" s="88"/>
      <c r="SSL108" s="88"/>
      <c r="SSM108" s="88"/>
      <c r="SSN108" s="89"/>
      <c r="SSO108" s="88"/>
      <c r="SSP108" s="88"/>
      <c r="SSQ108" s="95"/>
      <c r="SSR108" s="88"/>
      <c r="SSS108" s="88"/>
      <c r="SST108" s="88"/>
      <c r="SSU108" s="88"/>
      <c r="SSV108" s="89"/>
      <c r="SSW108" s="88"/>
      <c r="SSX108" s="88"/>
      <c r="SSY108" s="95"/>
      <c r="SSZ108" s="88"/>
      <c r="STA108" s="88"/>
      <c r="STB108" s="88"/>
      <c r="STC108" s="88"/>
      <c r="STD108" s="89"/>
      <c r="STE108" s="88"/>
      <c r="STF108" s="88"/>
      <c r="STG108" s="95"/>
      <c r="STH108" s="88"/>
      <c r="STI108" s="88"/>
      <c r="STJ108" s="88"/>
      <c r="STK108" s="88"/>
      <c r="STL108" s="89"/>
      <c r="STM108" s="88"/>
      <c r="STN108" s="88"/>
      <c r="STO108" s="95"/>
      <c r="STP108" s="88"/>
      <c r="STQ108" s="88"/>
      <c r="STR108" s="88"/>
      <c r="STS108" s="88"/>
      <c r="STT108" s="89"/>
      <c r="STU108" s="88"/>
      <c r="STV108" s="88"/>
      <c r="STW108" s="95"/>
      <c r="STX108" s="88"/>
      <c r="STY108" s="88"/>
      <c r="STZ108" s="88"/>
      <c r="SUA108" s="88"/>
      <c r="SUB108" s="89"/>
      <c r="SUC108" s="88"/>
      <c r="SUD108" s="88"/>
      <c r="SUE108" s="95"/>
      <c r="SUF108" s="88"/>
      <c r="SUG108" s="88"/>
      <c r="SUH108" s="88"/>
      <c r="SUI108" s="88"/>
      <c r="SUJ108" s="89"/>
      <c r="SUK108" s="88"/>
      <c r="SUL108" s="88"/>
      <c r="SUM108" s="95"/>
      <c r="SUN108" s="88"/>
      <c r="SUO108" s="88"/>
      <c r="SUP108" s="88"/>
      <c r="SUQ108" s="88"/>
      <c r="SUR108" s="89"/>
      <c r="SUS108" s="88"/>
      <c r="SUT108" s="88"/>
      <c r="SUU108" s="95"/>
      <c r="SUV108" s="88"/>
      <c r="SUW108" s="88"/>
      <c r="SUX108" s="88"/>
      <c r="SUY108" s="88"/>
      <c r="SUZ108" s="89"/>
      <c r="SVA108" s="88"/>
      <c r="SVB108" s="88"/>
      <c r="SVC108" s="95"/>
      <c r="SVD108" s="88"/>
      <c r="SVE108" s="88"/>
      <c r="SVF108" s="88"/>
      <c r="SVG108" s="88"/>
      <c r="SVH108" s="89"/>
      <c r="SVI108" s="88"/>
      <c r="SVJ108" s="88"/>
      <c r="SVK108" s="95"/>
      <c r="SVL108" s="88"/>
      <c r="SVM108" s="88"/>
      <c r="SVN108" s="88"/>
      <c r="SVO108" s="88"/>
      <c r="SVP108" s="89"/>
      <c r="SVQ108" s="88"/>
      <c r="SVR108" s="88"/>
      <c r="SVS108" s="95"/>
      <c r="SVT108" s="88"/>
      <c r="SVU108" s="88"/>
      <c r="SVV108" s="88"/>
      <c r="SVW108" s="88"/>
      <c r="SVX108" s="89"/>
      <c r="SVY108" s="88"/>
      <c r="SVZ108" s="88"/>
      <c r="SWA108" s="95"/>
      <c r="SWB108" s="88"/>
      <c r="SWC108" s="88"/>
      <c r="SWD108" s="88"/>
      <c r="SWE108" s="88"/>
      <c r="SWF108" s="89"/>
      <c r="SWG108" s="88"/>
      <c r="SWH108" s="88"/>
      <c r="SWI108" s="95"/>
      <c r="SWJ108" s="88"/>
      <c r="SWK108" s="88"/>
      <c r="SWL108" s="88"/>
      <c r="SWM108" s="88"/>
      <c r="SWN108" s="89"/>
      <c r="SWO108" s="88"/>
      <c r="SWP108" s="88"/>
      <c r="SWQ108" s="95"/>
      <c r="SWR108" s="88"/>
      <c r="SWS108" s="88"/>
      <c r="SWT108" s="88"/>
      <c r="SWU108" s="88"/>
      <c r="SWV108" s="89"/>
      <c r="SWW108" s="88"/>
      <c r="SWX108" s="88"/>
      <c r="SWY108" s="95"/>
      <c r="SWZ108" s="88"/>
      <c r="SXA108" s="88"/>
      <c r="SXB108" s="88"/>
      <c r="SXC108" s="88"/>
      <c r="SXD108" s="89"/>
      <c r="SXE108" s="88"/>
      <c r="SXF108" s="88"/>
      <c r="SXG108" s="95"/>
      <c r="SXH108" s="88"/>
      <c r="SXI108" s="88"/>
      <c r="SXJ108" s="88"/>
      <c r="SXK108" s="88"/>
      <c r="SXL108" s="89"/>
      <c r="SXM108" s="88"/>
      <c r="SXN108" s="88"/>
      <c r="SXO108" s="95"/>
      <c r="SXP108" s="88"/>
      <c r="SXQ108" s="88"/>
      <c r="SXR108" s="88"/>
      <c r="SXS108" s="88"/>
      <c r="SXT108" s="89"/>
      <c r="SXU108" s="88"/>
      <c r="SXV108" s="88"/>
      <c r="SXW108" s="95"/>
      <c r="SXX108" s="88"/>
      <c r="SXY108" s="88"/>
      <c r="SXZ108" s="88"/>
      <c r="SYA108" s="88"/>
      <c r="SYB108" s="89"/>
      <c r="SYC108" s="88"/>
      <c r="SYD108" s="88"/>
      <c r="SYE108" s="95"/>
      <c r="SYF108" s="88"/>
      <c r="SYG108" s="88"/>
      <c r="SYH108" s="88"/>
      <c r="SYI108" s="88"/>
      <c r="SYJ108" s="89"/>
      <c r="SYK108" s="88"/>
      <c r="SYL108" s="88"/>
      <c r="SYM108" s="95"/>
      <c r="SYN108" s="88"/>
      <c r="SYO108" s="88"/>
      <c r="SYP108" s="88"/>
      <c r="SYQ108" s="88"/>
      <c r="SYR108" s="89"/>
      <c r="SYS108" s="88"/>
      <c r="SYT108" s="88"/>
      <c r="SYU108" s="95"/>
      <c r="SYV108" s="88"/>
      <c r="SYW108" s="88"/>
      <c r="SYX108" s="88"/>
      <c r="SYY108" s="88"/>
      <c r="SYZ108" s="89"/>
      <c r="SZA108" s="88"/>
      <c r="SZB108" s="88"/>
      <c r="SZC108" s="95"/>
      <c r="SZD108" s="88"/>
      <c r="SZE108" s="88"/>
      <c r="SZF108" s="88"/>
      <c r="SZG108" s="88"/>
      <c r="SZH108" s="89"/>
      <c r="SZI108" s="88"/>
      <c r="SZJ108" s="88"/>
      <c r="SZK108" s="95"/>
      <c r="SZL108" s="88"/>
      <c r="SZM108" s="88"/>
      <c r="SZN108" s="88"/>
      <c r="SZO108" s="88"/>
      <c r="SZP108" s="89"/>
      <c r="SZQ108" s="88"/>
      <c r="SZR108" s="88"/>
      <c r="SZS108" s="95"/>
      <c r="SZT108" s="88"/>
      <c r="SZU108" s="88"/>
      <c r="SZV108" s="88"/>
      <c r="SZW108" s="88"/>
      <c r="SZX108" s="89"/>
      <c r="SZY108" s="88"/>
      <c r="SZZ108" s="88"/>
      <c r="TAA108" s="95"/>
      <c r="TAB108" s="88"/>
      <c r="TAC108" s="88"/>
      <c r="TAD108" s="88"/>
      <c r="TAE108" s="88"/>
      <c r="TAF108" s="89"/>
      <c r="TAG108" s="88"/>
      <c r="TAH108" s="88"/>
      <c r="TAI108" s="95"/>
      <c r="TAJ108" s="88"/>
      <c r="TAK108" s="88"/>
      <c r="TAL108" s="88"/>
      <c r="TAM108" s="88"/>
      <c r="TAN108" s="89"/>
      <c r="TAO108" s="88"/>
      <c r="TAP108" s="88"/>
      <c r="TAQ108" s="95"/>
      <c r="TAR108" s="88"/>
      <c r="TAS108" s="88"/>
      <c r="TAT108" s="88"/>
      <c r="TAU108" s="88"/>
      <c r="TAV108" s="89"/>
      <c r="TAW108" s="88"/>
      <c r="TAX108" s="88"/>
      <c r="TAY108" s="95"/>
      <c r="TAZ108" s="88"/>
      <c r="TBA108" s="88"/>
      <c r="TBB108" s="88"/>
      <c r="TBC108" s="88"/>
      <c r="TBD108" s="89"/>
      <c r="TBE108" s="88"/>
      <c r="TBF108" s="88"/>
      <c r="TBG108" s="95"/>
      <c r="TBH108" s="88"/>
      <c r="TBI108" s="88"/>
      <c r="TBJ108" s="88"/>
      <c r="TBK108" s="88"/>
      <c r="TBL108" s="89"/>
      <c r="TBM108" s="88"/>
      <c r="TBN108" s="88"/>
      <c r="TBO108" s="95"/>
      <c r="TBP108" s="88"/>
      <c r="TBQ108" s="88"/>
      <c r="TBR108" s="88"/>
      <c r="TBS108" s="88"/>
      <c r="TBT108" s="89"/>
      <c r="TBU108" s="88"/>
      <c r="TBV108" s="88"/>
      <c r="TBW108" s="95"/>
      <c r="TBX108" s="88"/>
      <c r="TBY108" s="88"/>
      <c r="TBZ108" s="88"/>
      <c r="TCA108" s="88"/>
      <c r="TCB108" s="89"/>
      <c r="TCC108" s="88"/>
      <c r="TCD108" s="88"/>
      <c r="TCE108" s="95"/>
      <c r="TCF108" s="88"/>
      <c r="TCG108" s="88"/>
      <c r="TCH108" s="88"/>
      <c r="TCI108" s="88"/>
      <c r="TCJ108" s="89"/>
      <c r="TCK108" s="88"/>
      <c r="TCL108" s="88"/>
      <c r="TCM108" s="95"/>
      <c r="TCN108" s="88"/>
      <c r="TCO108" s="88"/>
      <c r="TCP108" s="88"/>
      <c r="TCQ108" s="88"/>
      <c r="TCR108" s="89"/>
      <c r="TCS108" s="88"/>
      <c r="TCT108" s="88"/>
      <c r="TCU108" s="95"/>
      <c r="TCV108" s="88"/>
      <c r="TCW108" s="88"/>
      <c r="TCX108" s="88"/>
      <c r="TCY108" s="88"/>
      <c r="TCZ108" s="89"/>
      <c r="TDA108" s="88"/>
      <c r="TDB108" s="88"/>
      <c r="TDC108" s="95"/>
      <c r="TDD108" s="88"/>
      <c r="TDE108" s="88"/>
      <c r="TDF108" s="88"/>
      <c r="TDG108" s="88"/>
      <c r="TDH108" s="89"/>
      <c r="TDI108" s="88"/>
      <c r="TDJ108" s="88"/>
      <c r="TDK108" s="95"/>
      <c r="TDL108" s="88"/>
      <c r="TDM108" s="88"/>
      <c r="TDN108" s="88"/>
      <c r="TDO108" s="88"/>
      <c r="TDP108" s="89"/>
      <c r="TDQ108" s="88"/>
      <c r="TDR108" s="88"/>
      <c r="TDS108" s="95"/>
      <c r="TDT108" s="88"/>
      <c r="TDU108" s="88"/>
      <c r="TDV108" s="88"/>
      <c r="TDW108" s="88"/>
      <c r="TDX108" s="89"/>
      <c r="TDY108" s="88"/>
      <c r="TDZ108" s="88"/>
      <c r="TEA108" s="95"/>
      <c r="TEB108" s="88"/>
      <c r="TEC108" s="88"/>
      <c r="TED108" s="88"/>
      <c r="TEE108" s="88"/>
      <c r="TEF108" s="89"/>
      <c r="TEG108" s="88"/>
      <c r="TEH108" s="88"/>
      <c r="TEI108" s="95"/>
      <c r="TEJ108" s="88"/>
      <c r="TEK108" s="88"/>
      <c r="TEL108" s="88"/>
      <c r="TEM108" s="88"/>
      <c r="TEN108" s="89"/>
      <c r="TEO108" s="88"/>
      <c r="TEP108" s="88"/>
      <c r="TEQ108" s="95"/>
      <c r="TER108" s="88"/>
      <c r="TES108" s="88"/>
      <c r="TET108" s="88"/>
      <c r="TEU108" s="88"/>
      <c r="TEV108" s="89"/>
      <c r="TEW108" s="88"/>
      <c r="TEX108" s="88"/>
      <c r="TEY108" s="95"/>
      <c r="TEZ108" s="88"/>
      <c r="TFA108" s="88"/>
      <c r="TFB108" s="88"/>
      <c r="TFC108" s="88"/>
      <c r="TFD108" s="89"/>
      <c r="TFE108" s="88"/>
      <c r="TFF108" s="88"/>
      <c r="TFG108" s="95"/>
      <c r="TFH108" s="88"/>
      <c r="TFI108" s="88"/>
      <c r="TFJ108" s="88"/>
      <c r="TFK108" s="88"/>
      <c r="TFL108" s="89"/>
      <c r="TFM108" s="88"/>
      <c r="TFN108" s="88"/>
      <c r="TFO108" s="95"/>
      <c r="TFP108" s="88"/>
      <c r="TFQ108" s="88"/>
      <c r="TFR108" s="88"/>
      <c r="TFS108" s="88"/>
      <c r="TFT108" s="89"/>
      <c r="TFU108" s="88"/>
      <c r="TFV108" s="88"/>
      <c r="TFW108" s="95"/>
      <c r="TFX108" s="88"/>
      <c r="TFY108" s="88"/>
      <c r="TFZ108" s="88"/>
      <c r="TGA108" s="88"/>
      <c r="TGB108" s="89"/>
      <c r="TGC108" s="88"/>
      <c r="TGD108" s="88"/>
      <c r="TGE108" s="95"/>
      <c r="TGF108" s="88"/>
      <c r="TGG108" s="88"/>
      <c r="TGH108" s="88"/>
      <c r="TGI108" s="88"/>
      <c r="TGJ108" s="89"/>
      <c r="TGK108" s="88"/>
      <c r="TGL108" s="88"/>
      <c r="TGM108" s="95"/>
      <c r="TGN108" s="88"/>
      <c r="TGO108" s="88"/>
      <c r="TGP108" s="88"/>
      <c r="TGQ108" s="88"/>
      <c r="TGR108" s="89"/>
      <c r="TGS108" s="88"/>
      <c r="TGT108" s="88"/>
      <c r="TGU108" s="95"/>
      <c r="TGV108" s="88"/>
      <c r="TGW108" s="88"/>
      <c r="TGX108" s="88"/>
      <c r="TGY108" s="88"/>
      <c r="TGZ108" s="89"/>
      <c r="THA108" s="88"/>
      <c r="THB108" s="88"/>
      <c r="THC108" s="95"/>
      <c r="THD108" s="88"/>
      <c r="THE108" s="88"/>
      <c r="THF108" s="88"/>
      <c r="THG108" s="88"/>
      <c r="THH108" s="89"/>
      <c r="THI108" s="88"/>
      <c r="THJ108" s="88"/>
      <c r="THK108" s="95"/>
      <c r="THL108" s="88"/>
      <c r="THM108" s="88"/>
      <c r="THN108" s="88"/>
      <c r="THO108" s="88"/>
      <c r="THP108" s="89"/>
      <c r="THQ108" s="88"/>
      <c r="THR108" s="88"/>
      <c r="THS108" s="95"/>
      <c r="THT108" s="88"/>
      <c r="THU108" s="88"/>
      <c r="THV108" s="88"/>
      <c r="THW108" s="88"/>
      <c r="THX108" s="89"/>
      <c r="THY108" s="88"/>
      <c r="THZ108" s="88"/>
      <c r="TIA108" s="95"/>
      <c r="TIB108" s="88"/>
      <c r="TIC108" s="88"/>
      <c r="TID108" s="88"/>
      <c r="TIE108" s="88"/>
      <c r="TIF108" s="89"/>
      <c r="TIG108" s="88"/>
      <c r="TIH108" s="88"/>
      <c r="TII108" s="95"/>
      <c r="TIJ108" s="88"/>
      <c r="TIK108" s="88"/>
      <c r="TIL108" s="88"/>
      <c r="TIM108" s="88"/>
      <c r="TIN108" s="89"/>
      <c r="TIO108" s="88"/>
      <c r="TIP108" s="88"/>
      <c r="TIQ108" s="95"/>
      <c r="TIR108" s="88"/>
      <c r="TIS108" s="88"/>
      <c r="TIT108" s="88"/>
      <c r="TIU108" s="88"/>
      <c r="TIV108" s="89"/>
      <c r="TIW108" s="88"/>
      <c r="TIX108" s="88"/>
      <c r="TIY108" s="95"/>
      <c r="TIZ108" s="88"/>
      <c r="TJA108" s="88"/>
      <c r="TJB108" s="88"/>
      <c r="TJC108" s="88"/>
      <c r="TJD108" s="89"/>
      <c r="TJE108" s="88"/>
      <c r="TJF108" s="88"/>
      <c r="TJG108" s="95"/>
      <c r="TJH108" s="88"/>
      <c r="TJI108" s="88"/>
      <c r="TJJ108" s="88"/>
      <c r="TJK108" s="88"/>
      <c r="TJL108" s="89"/>
      <c r="TJM108" s="88"/>
      <c r="TJN108" s="88"/>
      <c r="TJO108" s="95"/>
      <c r="TJP108" s="88"/>
      <c r="TJQ108" s="88"/>
      <c r="TJR108" s="88"/>
      <c r="TJS108" s="88"/>
      <c r="TJT108" s="89"/>
      <c r="TJU108" s="88"/>
      <c r="TJV108" s="88"/>
      <c r="TJW108" s="95"/>
      <c r="TJX108" s="88"/>
      <c r="TJY108" s="88"/>
      <c r="TJZ108" s="88"/>
      <c r="TKA108" s="88"/>
      <c r="TKB108" s="89"/>
      <c r="TKC108" s="88"/>
      <c r="TKD108" s="88"/>
      <c r="TKE108" s="95"/>
      <c r="TKF108" s="88"/>
      <c r="TKG108" s="88"/>
      <c r="TKH108" s="88"/>
      <c r="TKI108" s="88"/>
      <c r="TKJ108" s="89"/>
      <c r="TKK108" s="88"/>
      <c r="TKL108" s="88"/>
      <c r="TKM108" s="95"/>
      <c r="TKN108" s="88"/>
      <c r="TKO108" s="88"/>
      <c r="TKP108" s="88"/>
      <c r="TKQ108" s="88"/>
      <c r="TKR108" s="89"/>
      <c r="TKS108" s="88"/>
      <c r="TKT108" s="88"/>
      <c r="TKU108" s="95"/>
      <c r="TKV108" s="88"/>
      <c r="TKW108" s="88"/>
      <c r="TKX108" s="88"/>
      <c r="TKY108" s="88"/>
      <c r="TKZ108" s="89"/>
      <c r="TLA108" s="88"/>
      <c r="TLB108" s="88"/>
      <c r="TLC108" s="95"/>
      <c r="TLD108" s="88"/>
      <c r="TLE108" s="88"/>
      <c r="TLF108" s="88"/>
      <c r="TLG108" s="88"/>
      <c r="TLH108" s="89"/>
      <c r="TLI108" s="88"/>
      <c r="TLJ108" s="88"/>
      <c r="TLK108" s="95"/>
      <c r="TLL108" s="88"/>
      <c r="TLM108" s="88"/>
      <c r="TLN108" s="88"/>
      <c r="TLO108" s="88"/>
      <c r="TLP108" s="89"/>
      <c r="TLQ108" s="88"/>
      <c r="TLR108" s="88"/>
      <c r="TLS108" s="95"/>
      <c r="TLT108" s="88"/>
      <c r="TLU108" s="88"/>
      <c r="TLV108" s="88"/>
      <c r="TLW108" s="88"/>
      <c r="TLX108" s="89"/>
      <c r="TLY108" s="88"/>
      <c r="TLZ108" s="88"/>
      <c r="TMA108" s="95"/>
      <c r="TMB108" s="88"/>
      <c r="TMC108" s="88"/>
      <c r="TMD108" s="88"/>
      <c r="TME108" s="88"/>
      <c r="TMF108" s="89"/>
      <c r="TMG108" s="88"/>
      <c r="TMH108" s="88"/>
      <c r="TMI108" s="95"/>
      <c r="TMJ108" s="88"/>
      <c r="TMK108" s="88"/>
      <c r="TML108" s="88"/>
      <c r="TMM108" s="88"/>
      <c r="TMN108" s="89"/>
      <c r="TMO108" s="88"/>
      <c r="TMP108" s="88"/>
      <c r="TMQ108" s="95"/>
      <c r="TMR108" s="88"/>
      <c r="TMS108" s="88"/>
      <c r="TMT108" s="88"/>
      <c r="TMU108" s="88"/>
      <c r="TMV108" s="89"/>
      <c r="TMW108" s="88"/>
      <c r="TMX108" s="88"/>
      <c r="TMY108" s="95"/>
      <c r="TMZ108" s="88"/>
      <c r="TNA108" s="88"/>
      <c r="TNB108" s="88"/>
      <c r="TNC108" s="88"/>
      <c r="TND108" s="89"/>
      <c r="TNE108" s="88"/>
      <c r="TNF108" s="88"/>
      <c r="TNG108" s="95"/>
      <c r="TNH108" s="88"/>
      <c r="TNI108" s="88"/>
      <c r="TNJ108" s="88"/>
      <c r="TNK108" s="88"/>
      <c r="TNL108" s="89"/>
      <c r="TNM108" s="88"/>
      <c r="TNN108" s="88"/>
      <c r="TNO108" s="95"/>
      <c r="TNP108" s="88"/>
      <c r="TNQ108" s="88"/>
      <c r="TNR108" s="88"/>
      <c r="TNS108" s="88"/>
      <c r="TNT108" s="89"/>
      <c r="TNU108" s="88"/>
      <c r="TNV108" s="88"/>
      <c r="TNW108" s="95"/>
      <c r="TNX108" s="88"/>
      <c r="TNY108" s="88"/>
      <c r="TNZ108" s="88"/>
      <c r="TOA108" s="88"/>
      <c r="TOB108" s="89"/>
      <c r="TOC108" s="88"/>
      <c r="TOD108" s="88"/>
      <c r="TOE108" s="95"/>
      <c r="TOF108" s="88"/>
      <c r="TOG108" s="88"/>
      <c r="TOH108" s="88"/>
      <c r="TOI108" s="88"/>
      <c r="TOJ108" s="89"/>
      <c r="TOK108" s="88"/>
      <c r="TOL108" s="88"/>
      <c r="TOM108" s="95"/>
      <c r="TON108" s="88"/>
      <c r="TOO108" s="88"/>
      <c r="TOP108" s="88"/>
      <c r="TOQ108" s="88"/>
      <c r="TOR108" s="89"/>
      <c r="TOS108" s="88"/>
      <c r="TOT108" s="88"/>
      <c r="TOU108" s="95"/>
      <c r="TOV108" s="88"/>
      <c r="TOW108" s="88"/>
      <c r="TOX108" s="88"/>
      <c r="TOY108" s="88"/>
      <c r="TOZ108" s="89"/>
      <c r="TPA108" s="88"/>
      <c r="TPB108" s="88"/>
      <c r="TPC108" s="95"/>
      <c r="TPD108" s="88"/>
      <c r="TPE108" s="88"/>
      <c r="TPF108" s="88"/>
      <c r="TPG108" s="88"/>
      <c r="TPH108" s="89"/>
      <c r="TPI108" s="88"/>
      <c r="TPJ108" s="88"/>
      <c r="TPK108" s="95"/>
      <c r="TPL108" s="88"/>
      <c r="TPM108" s="88"/>
      <c r="TPN108" s="88"/>
      <c r="TPO108" s="88"/>
      <c r="TPP108" s="89"/>
      <c r="TPQ108" s="88"/>
      <c r="TPR108" s="88"/>
      <c r="TPS108" s="95"/>
      <c r="TPT108" s="88"/>
      <c r="TPU108" s="88"/>
      <c r="TPV108" s="88"/>
      <c r="TPW108" s="88"/>
      <c r="TPX108" s="89"/>
      <c r="TPY108" s="88"/>
      <c r="TPZ108" s="88"/>
      <c r="TQA108" s="95"/>
      <c r="TQB108" s="88"/>
      <c r="TQC108" s="88"/>
      <c r="TQD108" s="88"/>
      <c r="TQE108" s="88"/>
      <c r="TQF108" s="89"/>
      <c r="TQG108" s="88"/>
      <c r="TQH108" s="88"/>
      <c r="TQI108" s="95"/>
      <c r="TQJ108" s="88"/>
      <c r="TQK108" s="88"/>
      <c r="TQL108" s="88"/>
      <c r="TQM108" s="88"/>
      <c r="TQN108" s="89"/>
      <c r="TQO108" s="88"/>
      <c r="TQP108" s="88"/>
      <c r="TQQ108" s="95"/>
      <c r="TQR108" s="88"/>
      <c r="TQS108" s="88"/>
      <c r="TQT108" s="88"/>
      <c r="TQU108" s="88"/>
      <c r="TQV108" s="89"/>
      <c r="TQW108" s="88"/>
      <c r="TQX108" s="88"/>
      <c r="TQY108" s="95"/>
      <c r="TQZ108" s="88"/>
      <c r="TRA108" s="88"/>
      <c r="TRB108" s="88"/>
      <c r="TRC108" s="88"/>
      <c r="TRD108" s="89"/>
      <c r="TRE108" s="88"/>
      <c r="TRF108" s="88"/>
      <c r="TRG108" s="95"/>
      <c r="TRH108" s="88"/>
      <c r="TRI108" s="88"/>
      <c r="TRJ108" s="88"/>
      <c r="TRK108" s="88"/>
      <c r="TRL108" s="89"/>
      <c r="TRM108" s="88"/>
      <c r="TRN108" s="88"/>
      <c r="TRO108" s="95"/>
      <c r="TRP108" s="88"/>
      <c r="TRQ108" s="88"/>
      <c r="TRR108" s="88"/>
      <c r="TRS108" s="88"/>
      <c r="TRT108" s="89"/>
      <c r="TRU108" s="88"/>
      <c r="TRV108" s="88"/>
      <c r="TRW108" s="95"/>
      <c r="TRX108" s="88"/>
      <c r="TRY108" s="88"/>
      <c r="TRZ108" s="88"/>
      <c r="TSA108" s="88"/>
      <c r="TSB108" s="89"/>
      <c r="TSC108" s="88"/>
      <c r="TSD108" s="88"/>
      <c r="TSE108" s="95"/>
      <c r="TSF108" s="88"/>
      <c r="TSG108" s="88"/>
      <c r="TSH108" s="88"/>
      <c r="TSI108" s="88"/>
      <c r="TSJ108" s="89"/>
      <c r="TSK108" s="88"/>
      <c r="TSL108" s="88"/>
      <c r="TSM108" s="95"/>
      <c r="TSN108" s="88"/>
      <c r="TSO108" s="88"/>
      <c r="TSP108" s="88"/>
      <c r="TSQ108" s="88"/>
      <c r="TSR108" s="89"/>
      <c r="TSS108" s="88"/>
      <c r="TST108" s="88"/>
      <c r="TSU108" s="95"/>
      <c r="TSV108" s="88"/>
      <c r="TSW108" s="88"/>
      <c r="TSX108" s="88"/>
      <c r="TSY108" s="88"/>
      <c r="TSZ108" s="89"/>
      <c r="TTA108" s="88"/>
      <c r="TTB108" s="88"/>
      <c r="TTC108" s="95"/>
      <c r="TTD108" s="88"/>
      <c r="TTE108" s="88"/>
      <c r="TTF108" s="88"/>
      <c r="TTG108" s="88"/>
      <c r="TTH108" s="89"/>
      <c r="TTI108" s="88"/>
      <c r="TTJ108" s="88"/>
      <c r="TTK108" s="95"/>
      <c r="TTL108" s="88"/>
      <c r="TTM108" s="88"/>
      <c r="TTN108" s="88"/>
      <c r="TTO108" s="88"/>
      <c r="TTP108" s="89"/>
      <c r="TTQ108" s="88"/>
      <c r="TTR108" s="88"/>
      <c r="TTS108" s="95"/>
      <c r="TTT108" s="88"/>
      <c r="TTU108" s="88"/>
      <c r="TTV108" s="88"/>
      <c r="TTW108" s="88"/>
      <c r="TTX108" s="89"/>
      <c r="TTY108" s="88"/>
      <c r="TTZ108" s="88"/>
      <c r="TUA108" s="95"/>
      <c r="TUB108" s="88"/>
      <c r="TUC108" s="88"/>
      <c r="TUD108" s="88"/>
      <c r="TUE108" s="88"/>
      <c r="TUF108" s="89"/>
      <c r="TUG108" s="88"/>
      <c r="TUH108" s="88"/>
      <c r="TUI108" s="95"/>
      <c r="TUJ108" s="88"/>
      <c r="TUK108" s="88"/>
      <c r="TUL108" s="88"/>
      <c r="TUM108" s="88"/>
      <c r="TUN108" s="89"/>
      <c r="TUO108" s="88"/>
      <c r="TUP108" s="88"/>
      <c r="TUQ108" s="95"/>
      <c r="TUR108" s="88"/>
      <c r="TUS108" s="88"/>
      <c r="TUT108" s="88"/>
      <c r="TUU108" s="88"/>
      <c r="TUV108" s="89"/>
      <c r="TUW108" s="88"/>
      <c r="TUX108" s="88"/>
      <c r="TUY108" s="95"/>
      <c r="TUZ108" s="88"/>
      <c r="TVA108" s="88"/>
      <c r="TVB108" s="88"/>
      <c r="TVC108" s="88"/>
      <c r="TVD108" s="89"/>
      <c r="TVE108" s="88"/>
      <c r="TVF108" s="88"/>
      <c r="TVG108" s="95"/>
      <c r="TVH108" s="88"/>
      <c r="TVI108" s="88"/>
      <c r="TVJ108" s="88"/>
      <c r="TVK108" s="88"/>
      <c r="TVL108" s="89"/>
      <c r="TVM108" s="88"/>
      <c r="TVN108" s="88"/>
      <c r="TVO108" s="95"/>
      <c r="TVP108" s="88"/>
      <c r="TVQ108" s="88"/>
      <c r="TVR108" s="88"/>
      <c r="TVS108" s="88"/>
      <c r="TVT108" s="89"/>
      <c r="TVU108" s="88"/>
      <c r="TVV108" s="88"/>
      <c r="TVW108" s="95"/>
      <c r="TVX108" s="88"/>
      <c r="TVY108" s="88"/>
      <c r="TVZ108" s="88"/>
      <c r="TWA108" s="88"/>
      <c r="TWB108" s="89"/>
      <c r="TWC108" s="88"/>
      <c r="TWD108" s="88"/>
      <c r="TWE108" s="95"/>
      <c r="TWF108" s="88"/>
      <c r="TWG108" s="88"/>
      <c r="TWH108" s="88"/>
      <c r="TWI108" s="88"/>
      <c r="TWJ108" s="89"/>
      <c r="TWK108" s="88"/>
      <c r="TWL108" s="88"/>
      <c r="TWM108" s="95"/>
      <c r="TWN108" s="88"/>
      <c r="TWO108" s="88"/>
      <c r="TWP108" s="88"/>
      <c r="TWQ108" s="88"/>
      <c r="TWR108" s="89"/>
      <c r="TWS108" s="88"/>
      <c r="TWT108" s="88"/>
      <c r="TWU108" s="95"/>
      <c r="TWV108" s="88"/>
      <c r="TWW108" s="88"/>
      <c r="TWX108" s="88"/>
      <c r="TWY108" s="88"/>
      <c r="TWZ108" s="89"/>
      <c r="TXA108" s="88"/>
      <c r="TXB108" s="88"/>
      <c r="TXC108" s="95"/>
      <c r="TXD108" s="88"/>
      <c r="TXE108" s="88"/>
      <c r="TXF108" s="88"/>
      <c r="TXG108" s="88"/>
      <c r="TXH108" s="89"/>
      <c r="TXI108" s="88"/>
      <c r="TXJ108" s="88"/>
      <c r="TXK108" s="95"/>
      <c r="TXL108" s="88"/>
      <c r="TXM108" s="88"/>
      <c r="TXN108" s="88"/>
      <c r="TXO108" s="88"/>
      <c r="TXP108" s="89"/>
      <c r="TXQ108" s="88"/>
      <c r="TXR108" s="88"/>
      <c r="TXS108" s="95"/>
      <c r="TXT108" s="88"/>
      <c r="TXU108" s="88"/>
      <c r="TXV108" s="88"/>
      <c r="TXW108" s="88"/>
      <c r="TXX108" s="89"/>
      <c r="TXY108" s="88"/>
      <c r="TXZ108" s="88"/>
      <c r="TYA108" s="95"/>
      <c r="TYB108" s="88"/>
      <c r="TYC108" s="88"/>
      <c r="TYD108" s="88"/>
      <c r="TYE108" s="88"/>
      <c r="TYF108" s="89"/>
      <c r="TYG108" s="88"/>
      <c r="TYH108" s="88"/>
      <c r="TYI108" s="95"/>
      <c r="TYJ108" s="88"/>
      <c r="TYK108" s="88"/>
      <c r="TYL108" s="88"/>
      <c r="TYM108" s="88"/>
      <c r="TYN108" s="89"/>
      <c r="TYO108" s="88"/>
      <c r="TYP108" s="88"/>
      <c r="TYQ108" s="95"/>
      <c r="TYR108" s="88"/>
      <c r="TYS108" s="88"/>
      <c r="TYT108" s="88"/>
      <c r="TYU108" s="88"/>
      <c r="TYV108" s="89"/>
      <c r="TYW108" s="88"/>
      <c r="TYX108" s="88"/>
      <c r="TYY108" s="95"/>
      <c r="TYZ108" s="88"/>
      <c r="TZA108" s="88"/>
      <c r="TZB108" s="88"/>
      <c r="TZC108" s="88"/>
      <c r="TZD108" s="89"/>
      <c r="TZE108" s="88"/>
      <c r="TZF108" s="88"/>
      <c r="TZG108" s="95"/>
      <c r="TZH108" s="88"/>
      <c r="TZI108" s="88"/>
      <c r="TZJ108" s="88"/>
      <c r="TZK108" s="88"/>
      <c r="TZL108" s="89"/>
      <c r="TZM108" s="88"/>
      <c r="TZN108" s="88"/>
      <c r="TZO108" s="95"/>
      <c r="TZP108" s="88"/>
      <c r="TZQ108" s="88"/>
      <c r="TZR108" s="88"/>
      <c r="TZS108" s="88"/>
      <c r="TZT108" s="89"/>
      <c r="TZU108" s="88"/>
      <c r="TZV108" s="88"/>
      <c r="TZW108" s="95"/>
      <c r="TZX108" s="88"/>
      <c r="TZY108" s="88"/>
      <c r="TZZ108" s="88"/>
      <c r="UAA108" s="88"/>
      <c r="UAB108" s="89"/>
      <c r="UAC108" s="88"/>
      <c r="UAD108" s="88"/>
      <c r="UAE108" s="95"/>
      <c r="UAF108" s="88"/>
      <c r="UAG108" s="88"/>
      <c r="UAH108" s="88"/>
      <c r="UAI108" s="88"/>
      <c r="UAJ108" s="89"/>
      <c r="UAK108" s="88"/>
      <c r="UAL108" s="88"/>
      <c r="UAM108" s="95"/>
      <c r="UAN108" s="88"/>
      <c r="UAO108" s="88"/>
      <c r="UAP108" s="88"/>
      <c r="UAQ108" s="88"/>
      <c r="UAR108" s="89"/>
      <c r="UAS108" s="88"/>
      <c r="UAT108" s="88"/>
      <c r="UAU108" s="95"/>
      <c r="UAV108" s="88"/>
      <c r="UAW108" s="88"/>
      <c r="UAX108" s="88"/>
      <c r="UAY108" s="88"/>
      <c r="UAZ108" s="89"/>
      <c r="UBA108" s="88"/>
      <c r="UBB108" s="88"/>
      <c r="UBC108" s="95"/>
      <c r="UBD108" s="88"/>
      <c r="UBE108" s="88"/>
      <c r="UBF108" s="88"/>
      <c r="UBG108" s="88"/>
      <c r="UBH108" s="89"/>
      <c r="UBI108" s="88"/>
      <c r="UBJ108" s="88"/>
      <c r="UBK108" s="95"/>
      <c r="UBL108" s="88"/>
      <c r="UBM108" s="88"/>
      <c r="UBN108" s="88"/>
      <c r="UBO108" s="88"/>
      <c r="UBP108" s="89"/>
      <c r="UBQ108" s="88"/>
      <c r="UBR108" s="88"/>
      <c r="UBS108" s="95"/>
      <c r="UBT108" s="88"/>
      <c r="UBU108" s="88"/>
      <c r="UBV108" s="88"/>
      <c r="UBW108" s="88"/>
      <c r="UBX108" s="89"/>
      <c r="UBY108" s="88"/>
      <c r="UBZ108" s="88"/>
      <c r="UCA108" s="95"/>
      <c r="UCB108" s="88"/>
      <c r="UCC108" s="88"/>
      <c r="UCD108" s="88"/>
      <c r="UCE108" s="88"/>
      <c r="UCF108" s="89"/>
      <c r="UCG108" s="88"/>
      <c r="UCH108" s="88"/>
      <c r="UCI108" s="95"/>
      <c r="UCJ108" s="88"/>
      <c r="UCK108" s="88"/>
      <c r="UCL108" s="88"/>
      <c r="UCM108" s="88"/>
      <c r="UCN108" s="89"/>
      <c r="UCO108" s="88"/>
      <c r="UCP108" s="88"/>
      <c r="UCQ108" s="95"/>
      <c r="UCR108" s="88"/>
      <c r="UCS108" s="88"/>
      <c r="UCT108" s="88"/>
      <c r="UCU108" s="88"/>
      <c r="UCV108" s="89"/>
      <c r="UCW108" s="88"/>
      <c r="UCX108" s="88"/>
      <c r="UCY108" s="95"/>
      <c r="UCZ108" s="88"/>
      <c r="UDA108" s="88"/>
      <c r="UDB108" s="88"/>
      <c r="UDC108" s="88"/>
      <c r="UDD108" s="89"/>
      <c r="UDE108" s="88"/>
      <c r="UDF108" s="88"/>
      <c r="UDG108" s="95"/>
      <c r="UDH108" s="88"/>
      <c r="UDI108" s="88"/>
      <c r="UDJ108" s="88"/>
      <c r="UDK108" s="88"/>
      <c r="UDL108" s="89"/>
      <c r="UDM108" s="88"/>
      <c r="UDN108" s="88"/>
      <c r="UDO108" s="95"/>
      <c r="UDP108" s="88"/>
      <c r="UDQ108" s="88"/>
      <c r="UDR108" s="88"/>
      <c r="UDS108" s="88"/>
      <c r="UDT108" s="89"/>
      <c r="UDU108" s="88"/>
      <c r="UDV108" s="88"/>
      <c r="UDW108" s="95"/>
      <c r="UDX108" s="88"/>
      <c r="UDY108" s="88"/>
      <c r="UDZ108" s="88"/>
      <c r="UEA108" s="88"/>
      <c r="UEB108" s="89"/>
      <c r="UEC108" s="88"/>
      <c r="UED108" s="88"/>
      <c r="UEE108" s="95"/>
      <c r="UEF108" s="88"/>
      <c r="UEG108" s="88"/>
      <c r="UEH108" s="88"/>
      <c r="UEI108" s="88"/>
      <c r="UEJ108" s="89"/>
      <c r="UEK108" s="88"/>
      <c r="UEL108" s="88"/>
      <c r="UEM108" s="95"/>
      <c r="UEN108" s="88"/>
      <c r="UEO108" s="88"/>
      <c r="UEP108" s="88"/>
      <c r="UEQ108" s="88"/>
      <c r="UER108" s="89"/>
      <c r="UES108" s="88"/>
      <c r="UET108" s="88"/>
      <c r="UEU108" s="95"/>
      <c r="UEV108" s="88"/>
      <c r="UEW108" s="88"/>
      <c r="UEX108" s="88"/>
      <c r="UEY108" s="88"/>
      <c r="UEZ108" s="89"/>
      <c r="UFA108" s="88"/>
      <c r="UFB108" s="88"/>
      <c r="UFC108" s="95"/>
      <c r="UFD108" s="88"/>
      <c r="UFE108" s="88"/>
      <c r="UFF108" s="88"/>
      <c r="UFG108" s="88"/>
      <c r="UFH108" s="89"/>
      <c r="UFI108" s="88"/>
      <c r="UFJ108" s="88"/>
      <c r="UFK108" s="95"/>
      <c r="UFL108" s="88"/>
      <c r="UFM108" s="88"/>
      <c r="UFN108" s="88"/>
      <c r="UFO108" s="88"/>
      <c r="UFP108" s="89"/>
      <c r="UFQ108" s="88"/>
      <c r="UFR108" s="88"/>
      <c r="UFS108" s="95"/>
      <c r="UFT108" s="88"/>
      <c r="UFU108" s="88"/>
      <c r="UFV108" s="88"/>
      <c r="UFW108" s="88"/>
      <c r="UFX108" s="89"/>
      <c r="UFY108" s="88"/>
      <c r="UFZ108" s="88"/>
      <c r="UGA108" s="95"/>
      <c r="UGB108" s="88"/>
      <c r="UGC108" s="88"/>
      <c r="UGD108" s="88"/>
      <c r="UGE108" s="88"/>
      <c r="UGF108" s="89"/>
      <c r="UGG108" s="88"/>
      <c r="UGH108" s="88"/>
      <c r="UGI108" s="95"/>
      <c r="UGJ108" s="88"/>
      <c r="UGK108" s="88"/>
      <c r="UGL108" s="88"/>
      <c r="UGM108" s="88"/>
      <c r="UGN108" s="89"/>
      <c r="UGO108" s="88"/>
      <c r="UGP108" s="88"/>
      <c r="UGQ108" s="95"/>
      <c r="UGR108" s="88"/>
      <c r="UGS108" s="88"/>
      <c r="UGT108" s="88"/>
      <c r="UGU108" s="88"/>
      <c r="UGV108" s="89"/>
      <c r="UGW108" s="88"/>
      <c r="UGX108" s="88"/>
      <c r="UGY108" s="95"/>
      <c r="UGZ108" s="88"/>
      <c r="UHA108" s="88"/>
      <c r="UHB108" s="88"/>
      <c r="UHC108" s="88"/>
      <c r="UHD108" s="89"/>
      <c r="UHE108" s="88"/>
      <c r="UHF108" s="88"/>
      <c r="UHG108" s="95"/>
      <c r="UHH108" s="88"/>
      <c r="UHI108" s="88"/>
      <c r="UHJ108" s="88"/>
      <c r="UHK108" s="88"/>
      <c r="UHL108" s="89"/>
      <c r="UHM108" s="88"/>
      <c r="UHN108" s="88"/>
      <c r="UHO108" s="95"/>
      <c r="UHP108" s="88"/>
      <c r="UHQ108" s="88"/>
      <c r="UHR108" s="88"/>
      <c r="UHS108" s="88"/>
      <c r="UHT108" s="89"/>
      <c r="UHU108" s="88"/>
      <c r="UHV108" s="88"/>
      <c r="UHW108" s="95"/>
      <c r="UHX108" s="88"/>
      <c r="UHY108" s="88"/>
      <c r="UHZ108" s="88"/>
      <c r="UIA108" s="88"/>
      <c r="UIB108" s="89"/>
      <c r="UIC108" s="88"/>
      <c r="UID108" s="88"/>
      <c r="UIE108" s="95"/>
      <c r="UIF108" s="88"/>
      <c r="UIG108" s="88"/>
      <c r="UIH108" s="88"/>
      <c r="UII108" s="88"/>
      <c r="UIJ108" s="89"/>
      <c r="UIK108" s="88"/>
      <c r="UIL108" s="88"/>
      <c r="UIM108" s="95"/>
      <c r="UIN108" s="88"/>
      <c r="UIO108" s="88"/>
      <c r="UIP108" s="88"/>
      <c r="UIQ108" s="88"/>
      <c r="UIR108" s="89"/>
      <c r="UIS108" s="88"/>
      <c r="UIT108" s="88"/>
      <c r="UIU108" s="95"/>
      <c r="UIV108" s="88"/>
      <c r="UIW108" s="88"/>
      <c r="UIX108" s="88"/>
      <c r="UIY108" s="88"/>
      <c r="UIZ108" s="89"/>
      <c r="UJA108" s="88"/>
      <c r="UJB108" s="88"/>
      <c r="UJC108" s="95"/>
      <c r="UJD108" s="88"/>
      <c r="UJE108" s="88"/>
      <c r="UJF108" s="88"/>
      <c r="UJG108" s="88"/>
      <c r="UJH108" s="89"/>
      <c r="UJI108" s="88"/>
      <c r="UJJ108" s="88"/>
      <c r="UJK108" s="95"/>
      <c r="UJL108" s="88"/>
      <c r="UJM108" s="88"/>
      <c r="UJN108" s="88"/>
      <c r="UJO108" s="88"/>
      <c r="UJP108" s="89"/>
      <c r="UJQ108" s="88"/>
      <c r="UJR108" s="88"/>
      <c r="UJS108" s="95"/>
      <c r="UJT108" s="88"/>
      <c r="UJU108" s="88"/>
      <c r="UJV108" s="88"/>
      <c r="UJW108" s="88"/>
      <c r="UJX108" s="89"/>
      <c r="UJY108" s="88"/>
      <c r="UJZ108" s="88"/>
      <c r="UKA108" s="95"/>
      <c r="UKB108" s="88"/>
      <c r="UKC108" s="88"/>
      <c r="UKD108" s="88"/>
      <c r="UKE108" s="88"/>
      <c r="UKF108" s="89"/>
      <c r="UKG108" s="88"/>
      <c r="UKH108" s="88"/>
      <c r="UKI108" s="95"/>
      <c r="UKJ108" s="88"/>
      <c r="UKK108" s="88"/>
      <c r="UKL108" s="88"/>
      <c r="UKM108" s="88"/>
      <c r="UKN108" s="89"/>
      <c r="UKO108" s="88"/>
      <c r="UKP108" s="88"/>
      <c r="UKQ108" s="95"/>
      <c r="UKR108" s="88"/>
      <c r="UKS108" s="88"/>
      <c r="UKT108" s="88"/>
      <c r="UKU108" s="88"/>
      <c r="UKV108" s="89"/>
      <c r="UKW108" s="88"/>
      <c r="UKX108" s="88"/>
      <c r="UKY108" s="95"/>
      <c r="UKZ108" s="88"/>
      <c r="ULA108" s="88"/>
      <c r="ULB108" s="88"/>
      <c r="ULC108" s="88"/>
      <c r="ULD108" s="89"/>
      <c r="ULE108" s="88"/>
      <c r="ULF108" s="88"/>
      <c r="ULG108" s="95"/>
      <c r="ULH108" s="88"/>
      <c r="ULI108" s="88"/>
      <c r="ULJ108" s="88"/>
      <c r="ULK108" s="88"/>
      <c r="ULL108" s="89"/>
      <c r="ULM108" s="88"/>
      <c r="ULN108" s="88"/>
      <c r="ULO108" s="95"/>
      <c r="ULP108" s="88"/>
      <c r="ULQ108" s="88"/>
      <c r="ULR108" s="88"/>
      <c r="ULS108" s="88"/>
      <c r="ULT108" s="89"/>
      <c r="ULU108" s="88"/>
      <c r="ULV108" s="88"/>
      <c r="ULW108" s="95"/>
      <c r="ULX108" s="88"/>
      <c r="ULY108" s="88"/>
      <c r="ULZ108" s="88"/>
      <c r="UMA108" s="88"/>
      <c r="UMB108" s="89"/>
      <c r="UMC108" s="88"/>
      <c r="UMD108" s="88"/>
      <c r="UME108" s="95"/>
      <c r="UMF108" s="88"/>
      <c r="UMG108" s="88"/>
      <c r="UMH108" s="88"/>
      <c r="UMI108" s="88"/>
      <c r="UMJ108" s="89"/>
      <c r="UMK108" s="88"/>
      <c r="UML108" s="88"/>
      <c r="UMM108" s="95"/>
      <c r="UMN108" s="88"/>
      <c r="UMO108" s="88"/>
      <c r="UMP108" s="88"/>
      <c r="UMQ108" s="88"/>
      <c r="UMR108" s="89"/>
      <c r="UMS108" s="88"/>
      <c r="UMT108" s="88"/>
      <c r="UMU108" s="95"/>
      <c r="UMV108" s="88"/>
      <c r="UMW108" s="88"/>
      <c r="UMX108" s="88"/>
      <c r="UMY108" s="88"/>
      <c r="UMZ108" s="89"/>
      <c r="UNA108" s="88"/>
      <c r="UNB108" s="88"/>
      <c r="UNC108" s="95"/>
      <c r="UND108" s="88"/>
      <c r="UNE108" s="88"/>
      <c r="UNF108" s="88"/>
      <c r="UNG108" s="88"/>
      <c r="UNH108" s="89"/>
      <c r="UNI108" s="88"/>
      <c r="UNJ108" s="88"/>
      <c r="UNK108" s="95"/>
      <c r="UNL108" s="88"/>
      <c r="UNM108" s="88"/>
      <c r="UNN108" s="88"/>
      <c r="UNO108" s="88"/>
      <c r="UNP108" s="89"/>
      <c r="UNQ108" s="88"/>
      <c r="UNR108" s="88"/>
      <c r="UNS108" s="95"/>
      <c r="UNT108" s="88"/>
      <c r="UNU108" s="88"/>
      <c r="UNV108" s="88"/>
      <c r="UNW108" s="88"/>
      <c r="UNX108" s="89"/>
      <c r="UNY108" s="88"/>
      <c r="UNZ108" s="88"/>
      <c r="UOA108" s="95"/>
      <c r="UOB108" s="88"/>
      <c r="UOC108" s="88"/>
      <c r="UOD108" s="88"/>
      <c r="UOE108" s="88"/>
      <c r="UOF108" s="89"/>
      <c r="UOG108" s="88"/>
      <c r="UOH108" s="88"/>
      <c r="UOI108" s="95"/>
      <c r="UOJ108" s="88"/>
      <c r="UOK108" s="88"/>
      <c r="UOL108" s="88"/>
      <c r="UOM108" s="88"/>
      <c r="UON108" s="89"/>
      <c r="UOO108" s="88"/>
      <c r="UOP108" s="88"/>
      <c r="UOQ108" s="95"/>
      <c r="UOR108" s="88"/>
      <c r="UOS108" s="88"/>
      <c r="UOT108" s="88"/>
      <c r="UOU108" s="88"/>
      <c r="UOV108" s="89"/>
      <c r="UOW108" s="88"/>
      <c r="UOX108" s="88"/>
      <c r="UOY108" s="95"/>
      <c r="UOZ108" s="88"/>
      <c r="UPA108" s="88"/>
      <c r="UPB108" s="88"/>
      <c r="UPC108" s="88"/>
      <c r="UPD108" s="89"/>
      <c r="UPE108" s="88"/>
      <c r="UPF108" s="88"/>
      <c r="UPG108" s="95"/>
      <c r="UPH108" s="88"/>
      <c r="UPI108" s="88"/>
      <c r="UPJ108" s="88"/>
      <c r="UPK108" s="88"/>
      <c r="UPL108" s="89"/>
      <c r="UPM108" s="88"/>
      <c r="UPN108" s="88"/>
      <c r="UPO108" s="95"/>
      <c r="UPP108" s="88"/>
      <c r="UPQ108" s="88"/>
      <c r="UPR108" s="88"/>
      <c r="UPS108" s="88"/>
      <c r="UPT108" s="89"/>
      <c r="UPU108" s="88"/>
      <c r="UPV108" s="88"/>
      <c r="UPW108" s="95"/>
      <c r="UPX108" s="88"/>
      <c r="UPY108" s="88"/>
      <c r="UPZ108" s="88"/>
      <c r="UQA108" s="88"/>
      <c r="UQB108" s="89"/>
      <c r="UQC108" s="88"/>
      <c r="UQD108" s="88"/>
      <c r="UQE108" s="95"/>
      <c r="UQF108" s="88"/>
      <c r="UQG108" s="88"/>
      <c r="UQH108" s="88"/>
      <c r="UQI108" s="88"/>
      <c r="UQJ108" s="89"/>
      <c r="UQK108" s="88"/>
      <c r="UQL108" s="88"/>
      <c r="UQM108" s="95"/>
      <c r="UQN108" s="88"/>
      <c r="UQO108" s="88"/>
      <c r="UQP108" s="88"/>
      <c r="UQQ108" s="88"/>
      <c r="UQR108" s="89"/>
      <c r="UQS108" s="88"/>
      <c r="UQT108" s="88"/>
      <c r="UQU108" s="95"/>
      <c r="UQV108" s="88"/>
      <c r="UQW108" s="88"/>
      <c r="UQX108" s="88"/>
      <c r="UQY108" s="88"/>
      <c r="UQZ108" s="89"/>
      <c r="URA108" s="88"/>
      <c r="URB108" s="88"/>
      <c r="URC108" s="95"/>
      <c r="URD108" s="88"/>
      <c r="URE108" s="88"/>
      <c r="URF108" s="88"/>
      <c r="URG108" s="88"/>
      <c r="URH108" s="89"/>
      <c r="URI108" s="88"/>
      <c r="URJ108" s="88"/>
      <c r="URK108" s="95"/>
      <c r="URL108" s="88"/>
      <c r="URM108" s="88"/>
      <c r="URN108" s="88"/>
      <c r="URO108" s="88"/>
      <c r="URP108" s="89"/>
      <c r="URQ108" s="88"/>
      <c r="URR108" s="88"/>
      <c r="URS108" s="95"/>
      <c r="URT108" s="88"/>
      <c r="URU108" s="88"/>
      <c r="URV108" s="88"/>
      <c r="URW108" s="88"/>
      <c r="URX108" s="89"/>
      <c r="URY108" s="88"/>
      <c r="URZ108" s="88"/>
      <c r="USA108" s="95"/>
      <c r="USB108" s="88"/>
      <c r="USC108" s="88"/>
      <c r="USD108" s="88"/>
      <c r="USE108" s="88"/>
      <c r="USF108" s="89"/>
      <c r="USG108" s="88"/>
      <c r="USH108" s="88"/>
      <c r="USI108" s="95"/>
      <c r="USJ108" s="88"/>
      <c r="USK108" s="88"/>
      <c r="USL108" s="88"/>
      <c r="USM108" s="88"/>
      <c r="USN108" s="89"/>
      <c r="USO108" s="88"/>
      <c r="USP108" s="88"/>
      <c r="USQ108" s="95"/>
      <c r="USR108" s="88"/>
      <c r="USS108" s="88"/>
      <c r="UST108" s="88"/>
      <c r="USU108" s="88"/>
      <c r="USV108" s="89"/>
      <c r="USW108" s="88"/>
      <c r="USX108" s="88"/>
      <c r="USY108" s="95"/>
      <c r="USZ108" s="88"/>
      <c r="UTA108" s="88"/>
      <c r="UTB108" s="88"/>
      <c r="UTC108" s="88"/>
      <c r="UTD108" s="89"/>
      <c r="UTE108" s="88"/>
      <c r="UTF108" s="88"/>
      <c r="UTG108" s="95"/>
      <c r="UTH108" s="88"/>
      <c r="UTI108" s="88"/>
      <c r="UTJ108" s="88"/>
      <c r="UTK108" s="88"/>
      <c r="UTL108" s="89"/>
      <c r="UTM108" s="88"/>
      <c r="UTN108" s="88"/>
      <c r="UTO108" s="95"/>
      <c r="UTP108" s="88"/>
      <c r="UTQ108" s="88"/>
      <c r="UTR108" s="88"/>
      <c r="UTS108" s="88"/>
      <c r="UTT108" s="89"/>
      <c r="UTU108" s="88"/>
      <c r="UTV108" s="88"/>
      <c r="UTW108" s="95"/>
      <c r="UTX108" s="88"/>
      <c r="UTY108" s="88"/>
      <c r="UTZ108" s="88"/>
      <c r="UUA108" s="88"/>
      <c r="UUB108" s="89"/>
      <c r="UUC108" s="88"/>
      <c r="UUD108" s="88"/>
      <c r="UUE108" s="95"/>
      <c r="UUF108" s="88"/>
      <c r="UUG108" s="88"/>
      <c r="UUH108" s="88"/>
      <c r="UUI108" s="88"/>
      <c r="UUJ108" s="89"/>
      <c r="UUK108" s="88"/>
      <c r="UUL108" s="88"/>
      <c r="UUM108" s="95"/>
      <c r="UUN108" s="88"/>
      <c r="UUO108" s="88"/>
      <c r="UUP108" s="88"/>
      <c r="UUQ108" s="88"/>
      <c r="UUR108" s="89"/>
      <c r="UUS108" s="88"/>
      <c r="UUT108" s="88"/>
      <c r="UUU108" s="95"/>
      <c r="UUV108" s="88"/>
      <c r="UUW108" s="88"/>
      <c r="UUX108" s="88"/>
      <c r="UUY108" s="88"/>
      <c r="UUZ108" s="89"/>
      <c r="UVA108" s="88"/>
      <c r="UVB108" s="88"/>
      <c r="UVC108" s="95"/>
      <c r="UVD108" s="88"/>
      <c r="UVE108" s="88"/>
      <c r="UVF108" s="88"/>
      <c r="UVG108" s="88"/>
      <c r="UVH108" s="89"/>
      <c r="UVI108" s="88"/>
      <c r="UVJ108" s="88"/>
      <c r="UVK108" s="95"/>
      <c r="UVL108" s="88"/>
      <c r="UVM108" s="88"/>
      <c r="UVN108" s="88"/>
      <c r="UVO108" s="88"/>
      <c r="UVP108" s="89"/>
      <c r="UVQ108" s="88"/>
      <c r="UVR108" s="88"/>
      <c r="UVS108" s="95"/>
      <c r="UVT108" s="88"/>
      <c r="UVU108" s="88"/>
      <c r="UVV108" s="88"/>
      <c r="UVW108" s="88"/>
      <c r="UVX108" s="89"/>
      <c r="UVY108" s="88"/>
      <c r="UVZ108" s="88"/>
      <c r="UWA108" s="95"/>
      <c r="UWB108" s="88"/>
      <c r="UWC108" s="88"/>
      <c r="UWD108" s="88"/>
      <c r="UWE108" s="88"/>
      <c r="UWF108" s="89"/>
      <c r="UWG108" s="88"/>
      <c r="UWH108" s="88"/>
      <c r="UWI108" s="95"/>
      <c r="UWJ108" s="88"/>
      <c r="UWK108" s="88"/>
      <c r="UWL108" s="88"/>
      <c r="UWM108" s="88"/>
      <c r="UWN108" s="89"/>
      <c r="UWO108" s="88"/>
      <c r="UWP108" s="88"/>
      <c r="UWQ108" s="95"/>
      <c r="UWR108" s="88"/>
      <c r="UWS108" s="88"/>
      <c r="UWT108" s="88"/>
      <c r="UWU108" s="88"/>
      <c r="UWV108" s="89"/>
      <c r="UWW108" s="88"/>
      <c r="UWX108" s="88"/>
      <c r="UWY108" s="95"/>
      <c r="UWZ108" s="88"/>
      <c r="UXA108" s="88"/>
      <c r="UXB108" s="88"/>
      <c r="UXC108" s="88"/>
      <c r="UXD108" s="89"/>
      <c r="UXE108" s="88"/>
      <c r="UXF108" s="88"/>
      <c r="UXG108" s="95"/>
      <c r="UXH108" s="88"/>
      <c r="UXI108" s="88"/>
      <c r="UXJ108" s="88"/>
      <c r="UXK108" s="88"/>
      <c r="UXL108" s="89"/>
      <c r="UXM108" s="88"/>
      <c r="UXN108" s="88"/>
      <c r="UXO108" s="95"/>
      <c r="UXP108" s="88"/>
      <c r="UXQ108" s="88"/>
      <c r="UXR108" s="88"/>
      <c r="UXS108" s="88"/>
      <c r="UXT108" s="89"/>
      <c r="UXU108" s="88"/>
      <c r="UXV108" s="88"/>
      <c r="UXW108" s="95"/>
      <c r="UXX108" s="88"/>
      <c r="UXY108" s="88"/>
      <c r="UXZ108" s="88"/>
      <c r="UYA108" s="88"/>
      <c r="UYB108" s="89"/>
      <c r="UYC108" s="88"/>
      <c r="UYD108" s="88"/>
      <c r="UYE108" s="95"/>
      <c r="UYF108" s="88"/>
      <c r="UYG108" s="88"/>
      <c r="UYH108" s="88"/>
      <c r="UYI108" s="88"/>
      <c r="UYJ108" s="89"/>
      <c r="UYK108" s="88"/>
      <c r="UYL108" s="88"/>
      <c r="UYM108" s="95"/>
      <c r="UYN108" s="88"/>
      <c r="UYO108" s="88"/>
      <c r="UYP108" s="88"/>
      <c r="UYQ108" s="88"/>
      <c r="UYR108" s="89"/>
      <c r="UYS108" s="88"/>
      <c r="UYT108" s="88"/>
      <c r="UYU108" s="95"/>
      <c r="UYV108" s="88"/>
      <c r="UYW108" s="88"/>
      <c r="UYX108" s="88"/>
      <c r="UYY108" s="88"/>
      <c r="UYZ108" s="89"/>
      <c r="UZA108" s="88"/>
      <c r="UZB108" s="88"/>
      <c r="UZC108" s="95"/>
      <c r="UZD108" s="88"/>
      <c r="UZE108" s="88"/>
      <c r="UZF108" s="88"/>
      <c r="UZG108" s="88"/>
      <c r="UZH108" s="89"/>
      <c r="UZI108" s="88"/>
      <c r="UZJ108" s="88"/>
      <c r="UZK108" s="95"/>
      <c r="UZL108" s="88"/>
      <c r="UZM108" s="88"/>
      <c r="UZN108" s="88"/>
      <c r="UZO108" s="88"/>
      <c r="UZP108" s="89"/>
      <c r="UZQ108" s="88"/>
      <c r="UZR108" s="88"/>
      <c r="UZS108" s="95"/>
      <c r="UZT108" s="88"/>
      <c r="UZU108" s="88"/>
      <c r="UZV108" s="88"/>
      <c r="UZW108" s="88"/>
      <c r="UZX108" s="89"/>
      <c r="UZY108" s="88"/>
      <c r="UZZ108" s="88"/>
      <c r="VAA108" s="95"/>
      <c r="VAB108" s="88"/>
      <c r="VAC108" s="88"/>
      <c r="VAD108" s="88"/>
      <c r="VAE108" s="88"/>
      <c r="VAF108" s="89"/>
      <c r="VAG108" s="88"/>
      <c r="VAH108" s="88"/>
      <c r="VAI108" s="95"/>
      <c r="VAJ108" s="88"/>
      <c r="VAK108" s="88"/>
      <c r="VAL108" s="88"/>
      <c r="VAM108" s="88"/>
      <c r="VAN108" s="89"/>
      <c r="VAO108" s="88"/>
      <c r="VAP108" s="88"/>
      <c r="VAQ108" s="95"/>
      <c r="VAR108" s="88"/>
      <c r="VAS108" s="88"/>
      <c r="VAT108" s="88"/>
      <c r="VAU108" s="88"/>
      <c r="VAV108" s="89"/>
      <c r="VAW108" s="88"/>
      <c r="VAX108" s="88"/>
      <c r="VAY108" s="95"/>
      <c r="VAZ108" s="88"/>
      <c r="VBA108" s="88"/>
      <c r="VBB108" s="88"/>
      <c r="VBC108" s="88"/>
      <c r="VBD108" s="89"/>
      <c r="VBE108" s="88"/>
      <c r="VBF108" s="88"/>
      <c r="VBG108" s="95"/>
      <c r="VBH108" s="88"/>
      <c r="VBI108" s="88"/>
      <c r="VBJ108" s="88"/>
      <c r="VBK108" s="88"/>
      <c r="VBL108" s="89"/>
      <c r="VBM108" s="88"/>
      <c r="VBN108" s="88"/>
      <c r="VBO108" s="95"/>
      <c r="VBP108" s="88"/>
      <c r="VBQ108" s="88"/>
      <c r="VBR108" s="88"/>
      <c r="VBS108" s="88"/>
      <c r="VBT108" s="89"/>
      <c r="VBU108" s="88"/>
      <c r="VBV108" s="88"/>
      <c r="VBW108" s="95"/>
      <c r="VBX108" s="88"/>
      <c r="VBY108" s="88"/>
      <c r="VBZ108" s="88"/>
      <c r="VCA108" s="88"/>
      <c r="VCB108" s="89"/>
      <c r="VCC108" s="88"/>
      <c r="VCD108" s="88"/>
      <c r="VCE108" s="95"/>
      <c r="VCF108" s="88"/>
      <c r="VCG108" s="88"/>
      <c r="VCH108" s="88"/>
      <c r="VCI108" s="88"/>
      <c r="VCJ108" s="89"/>
      <c r="VCK108" s="88"/>
      <c r="VCL108" s="88"/>
      <c r="VCM108" s="95"/>
      <c r="VCN108" s="88"/>
      <c r="VCO108" s="88"/>
      <c r="VCP108" s="88"/>
      <c r="VCQ108" s="88"/>
      <c r="VCR108" s="89"/>
      <c r="VCS108" s="88"/>
      <c r="VCT108" s="88"/>
      <c r="VCU108" s="95"/>
      <c r="VCV108" s="88"/>
      <c r="VCW108" s="88"/>
      <c r="VCX108" s="88"/>
      <c r="VCY108" s="88"/>
      <c r="VCZ108" s="89"/>
      <c r="VDA108" s="88"/>
      <c r="VDB108" s="88"/>
      <c r="VDC108" s="95"/>
      <c r="VDD108" s="88"/>
      <c r="VDE108" s="88"/>
      <c r="VDF108" s="88"/>
      <c r="VDG108" s="88"/>
      <c r="VDH108" s="89"/>
      <c r="VDI108" s="88"/>
      <c r="VDJ108" s="88"/>
      <c r="VDK108" s="95"/>
      <c r="VDL108" s="88"/>
      <c r="VDM108" s="88"/>
      <c r="VDN108" s="88"/>
      <c r="VDO108" s="88"/>
      <c r="VDP108" s="89"/>
      <c r="VDQ108" s="88"/>
      <c r="VDR108" s="88"/>
      <c r="VDS108" s="95"/>
      <c r="VDT108" s="88"/>
      <c r="VDU108" s="88"/>
      <c r="VDV108" s="88"/>
      <c r="VDW108" s="88"/>
      <c r="VDX108" s="89"/>
      <c r="VDY108" s="88"/>
      <c r="VDZ108" s="88"/>
      <c r="VEA108" s="95"/>
      <c r="VEB108" s="88"/>
      <c r="VEC108" s="88"/>
      <c r="VED108" s="88"/>
      <c r="VEE108" s="88"/>
      <c r="VEF108" s="89"/>
      <c r="VEG108" s="88"/>
      <c r="VEH108" s="88"/>
      <c r="VEI108" s="95"/>
      <c r="VEJ108" s="88"/>
      <c r="VEK108" s="88"/>
      <c r="VEL108" s="88"/>
      <c r="VEM108" s="88"/>
      <c r="VEN108" s="89"/>
      <c r="VEO108" s="88"/>
      <c r="VEP108" s="88"/>
      <c r="VEQ108" s="95"/>
      <c r="VER108" s="88"/>
      <c r="VES108" s="88"/>
      <c r="VET108" s="88"/>
      <c r="VEU108" s="88"/>
      <c r="VEV108" s="89"/>
      <c r="VEW108" s="88"/>
      <c r="VEX108" s="88"/>
      <c r="VEY108" s="95"/>
      <c r="VEZ108" s="88"/>
      <c r="VFA108" s="88"/>
      <c r="VFB108" s="88"/>
      <c r="VFC108" s="88"/>
      <c r="VFD108" s="89"/>
      <c r="VFE108" s="88"/>
      <c r="VFF108" s="88"/>
      <c r="VFG108" s="95"/>
      <c r="VFH108" s="88"/>
      <c r="VFI108" s="88"/>
      <c r="VFJ108" s="88"/>
      <c r="VFK108" s="88"/>
      <c r="VFL108" s="89"/>
      <c r="VFM108" s="88"/>
      <c r="VFN108" s="88"/>
      <c r="VFO108" s="95"/>
      <c r="VFP108" s="88"/>
      <c r="VFQ108" s="88"/>
      <c r="VFR108" s="88"/>
      <c r="VFS108" s="88"/>
      <c r="VFT108" s="89"/>
      <c r="VFU108" s="88"/>
      <c r="VFV108" s="88"/>
      <c r="VFW108" s="95"/>
      <c r="VFX108" s="88"/>
      <c r="VFY108" s="88"/>
      <c r="VFZ108" s="88"/>
      <c r="VGA108" s="88"/>
      <c r="VGB108" s="89"/>
      <c r="VGC108" s="88"/>
      <c r="VGD108" s="88"/>
      <c r="VGE108" s="95"/>
      <c r="VGF108" s="88"/>
      <c r="VGG108" s="88"/>
      <c r="VGH108" s="88"/>
      <c r="VGI108" s="88"/>
      <c r="VGJ108" s="89"/>
      <c r="VGK108" s="88"/>
      <c r="VGL108" s="88"/>
      <c r="VGM108" s="95"/>
      <c r="VGN108" s="88"/>
      <c r="VGO108" s="88"/>
      <c r="VGP108" s="88"/>
      <c r="VGQ108" s="88"/>
      <c r="VGR108" s="89"/>
      <c r="VGS108" s="88"/>
      <c r="VGT108" s="88"/>
      <c r="VGU108" s="95"/>
      <c r="VGV108" s="88"/>
      <c r="VGW108" s="88"/>
      <c r="VGX108" s="88"/>
      <c r="VGY108" s="88"/>
      <c r="VGZ108" s="89"/>
      <c r="VHA108" s="88"/>
      <c r="VHB108" s="88"/>
      <c r="VHC108" s="95"/>
      <c r="VHD108" s="88"/>
      <c r="VHE108" s="88"/>
      <c r="VHF108" s="88"/>
      <c r="VHG108" s="88"/>
      <c r="VHH108" s="89"/>
      <c r="VHI108" s="88"/>
      <c r="VHJ108" s="88"/>
      <c r="VHK108" s="95"/>
      <c r="VHL108" s="88"/>
      <c r="VHM108" s="88"/>
      <c r="VHN108" s="88"/>
      <c r="VHO108" s="88"/>
      <c r="VHP108" s="89"/>
      <c r="VHQ108" s="88"/>
      <c r="VHR108" s="88"/>
      <c r="VHS108" s="95"/>
      <c r="VHT108" s="88"/>
      <c r="VHU108" s="88"/>
      <c r="VHV108" s="88"/>
      <c r="VHW108" s="88"/>
      <c r="VHX108" s="89"/>
      <c r="VHY108" s="88"/>
      <c r="VHZ108" s="88"/>
      <c r="VIA108" s="95"/>
      <c r="VIB108" s="88"/>
      <c r="VIC108" s="88"/>
      <c r="VID108" s="88"/>
      <c r="VIE108" s="88"/>
      <c r="VIF108" s="89"/>
      <c r="VIG108" s="88"/>
      <c r="VIH108" s="88"/>
      <c r="VII108" s="95"/>
      <c r="VIJ108" s="88"/>
      <c r="VIK108" s="88"/>
      <c r="VIL108" s="88"/>
      <c r="VIM108" s="88"/>
      <c r="VIN108" s="89"/>
      <c r="VIO108" s="88"/>
      <c r="VIP108" s="88"/>
      <c r="VIQ108" s="95"/>
      <c r="VIR108" s="88"/>
      <c r="VIS108" s="88"/>
      <c r="VIT108" s="88"/>
      <c r="VIU108" s="88"/>
      <c r="VIV108" s="89"/>
      <c r="VIW108" s="88"/>
      <c r="VIX108" s="88"/>
      <c r="VIY108" s="95"/>
      <c r="VIZ108" s="88"/>
      <c r="VJA108" s="88"/>
      <c r="VJB108" s="88"/>
      <c r="VJC108" s="88"/>
      <c r="VJD108" s="89"/>
      <c r="VJE108" s="88"/>
      <c r="VJF108" s="88"/>
      <c r="VJG108" s="95"/>
      <c r="VJH108" s="88"/>
      <c r="VJI108" s="88"/>
      <c r="VJJ108" s="88"/>
      <c r="VJK108" s="88"/>
      <c r="VJL108" s="89"/>
      <c r="VJM108" s="88"/>
      <c r="VJN108" s="88"/>
      <c r="VJO108" s="95"/>
      <c r="VJP108" s="88"/>
      <c r="VJQ108" s="88"/>
      <c r="VJR108" s="88"/>
      <c r="VJS108" s="88"/>
      <c r="VJT108" s="89"/>
      <c r="VJU108" s="88"/>
      <c r="VJV108" s="88"/>
      <c r="VJW108" s="95"/>
      <c r="VJX108" s="88"/>
      <c r="VJY108" s="88"/>
      <c r="VJZ108" s="88"/>
      <c r="VKA108" s="88"/>
      <c r="VKB108" s="89"/>
      <c r="VKC108" s="88"/>
      <c r="VKD108" s="88"/>
      <c r="VKE108" s="95"/>
      <c r="VKF108" s="88"/>
      <c r="VKG108" s="88"/>
      <c r="VKH108" s="88"/>
      <c r="VKI108" s="88"/>
      <c r="VKJ108" s="89"/>
      <c r="VKK108" s="88"/>
      <c r="VKL108" s="88"/>
      <c r="VKM108" s="95"/>
      <c r="VKN108" s="88"/>
      <c r="VKO108" s="88"/>
      <c r="VKP108" s="88"/>
      <c r="VKQ108" s="88"/>
      <c r="VKR108" s="89"/>
      <c r="VKS108" s="88"/>
      <c r="VKT108" s="88"/>
      <c r="VKU108" s="95"/>
      <c r="VKV108" s="88"/>
      <c r="VKW108" s="88"/>
      <c r="VKX108" s="88"/>
      <c r="VKY108" s="88"/>
      <c r="VKZ108" s="89"/>
      <c r="VLA108" s="88"/>
      <c r="VLB108" s="88"/>
      <c r="VLC108" s="95"/>
      <c r="VLD108" s="88"/>
      <c r="VLE108" s="88"/>
      <c r="VLF108" s="88"/>
      <c r="VLG108" s="88"/>
      <c r="VLH108" s="89"/>
      <c r="VLI108" s="88"/>
      <c r="VLJ108" s="88"/>
      <c r="VLK108" s="95"/>
      <c r="VLL108" s="88"/>
      <c r="VLM108" s="88"/>
      <c r="VLN108" s="88"/>
      <c r="VLO108" s="88"/>
      <c r="VLP108" s="89"/>
      <c r="VLQ108" s="88"/>
      <c r="VLR108" s="88"/>
      <c r="VLS108" s="95"/>
      <c r="VLT108" s="88"/>
      <c r="VLU108" s="88"/>
      <c r="VLV108" s="88"/>
      <c r="VLW108" s="88"/>
      <c r="VLX108" s="89"/>
      <c r="VLY108" s="88"/>
      <c r="VLZ108" s="88"/>
      <c r="VMA108" s="95"/>
      <c r="VMB108" s="88"/>
      <c r="VMC108" s="88"/>
      <c r="VMD108" s="88"/>
      <c r="VME108" s="88"/>
      <c r="VMF108" s="89"/>
      <c r="VMG108" s="88"/>
      <c r="VMH108" s="88"/>
      <c r="VMI108" s="95"/>
      <c r="VMJ108" s="88"/>
      <c r="VMK108" s="88"/>
      <c r="VML108" s="88"/>
      <c r="VMM108" s="88"/>
      <c r="VMN108" s="89"/>
      <c r="VMO108" s="88"/>
      <c r="VMP108" s="88"/>
      <c r="VMQ108" s="95"/>
      <c r="VMR108" s="88"/>
      <c r="VMS108" s="88"/>
      <c r="VMT108" s="88"/>
      <c r="VMU108" s="88"/>
      <c r="VMV108" s="89"/>
      <c r="VMW108" s="88"/>
      <c r="VMX108" s="88"/>
      <c r="VMY108" s="95"/>
      <c r="VMZ108" s="88"/>
      <c r="VNA108" s="88"/>
      <c r="VNB108" s="88"/>
      <c r="VNC108" s="88"/>
      <c r="VND108" s="89"/>
      <c r="VNE108" s="88"/>
      <c r="VNF108" s="88"/>
      <c r="VNG108" s="95"/>
      <c r="VNH108" s="88"/>
      <c r="VNI108" s="88"/>
      <c r="VNJ108" s="88"/>
      <c r="VNK108" s="88"/>
      <c r="VNL108" s="89"/>
      <c r="VNM108" s="88"/>
      <c r="VNN108" s="88"/>
      <c r="VNO108" s="95"/>
      <c r="VNP108" s="88"/>
      <c r="VNQ108" s="88"/>
      <c r="VNR108" s="88"/>
      <c r="VNS108" s="88"/>
      <c r="VNT108" s="89"/>
      <c r="VNU108" s="88"/>
      <c r="VNV108" s="88"/>
      <c r="VNW108" s="95"/>
      <c r="VNX108" s="88"/>
      <c r="VNY108" s="88"/>
      <c r="VNZ108" s="88"/>
      <c r="VOA108" s="88"/>
      <c r="VOB108" s="89"/>
      <c r="VOC108" s="88"/>
      <c r="VOD108" s="88"/>
      <c r="VOE108" s="95"/>
      <c r="VOF108" s="88"/>
      <c r="VOG108" s="88"/>
      <c r="VOH108" s="88"/>
      <c r="VOI108" s="88"/>
      <c r="VOJ108" s="89"/>
      <c r="VOK108" s="88"/>
      <c r="VOL108" s="88"/>
      <c r="VOM108" s="95"/>
      <c r="VON108" s="88"/>
      <c r="VOO108" s="88"/>
      <c r="VOP108" s="88"/>
      <c r="VOQ108" s="88"/>
      <c r="VOR108" s="89"/>
      <c r="VOS108" s="88"/>
      <c r="VOT108" s="88"/>
      <c r="VOU108" s="95"/>
      <c r="VOV108" s="88"/>
      <c r="VOW108" s="88"/>
      <c r="VOX108" s="88"/>
      <c r="VOY108" s="88"/>
      <c r="VOZ108" s="89"/>
      <c r="VPA108" s="88"/>
      <c r="VPB108" s="88"/>
      <c r="VPC108" s="95"/>
      <c r="VPD108" s="88"/>
      <c r="VPE108" s="88"/>
      <c r="VPF108" s="88"/>
      <c r="VPG108" s="88"/>
      <c r="VPH108" s="89"/>
      <c r="VPI108" s="88"/>
      <c r="VPJ108" s="88"/>
      <c r="VPK108" s="95"/>
      <c r="VPL108" s="88"/>
      <c r="VPM108" s="88"/>
      <c r="VPN108" s="88"/>
      <c r="VPO108" s="88"/>
      <c r="VPP108" s="89"/>
      <c r="VPQ108" s="88"/>
      <c r="VPR108" s="88"/>
      <c r="VPS108" s="95"/>
      <c r="VPT108" s="88"/>
      <c r="VPU108" s="88"/>
      <c r="VPV108" s="88"/>
      <c r="VPW108" s="88"/>
      <c r="VPX108" s="89"/>
      <c r="VPY108" s="88"/>
      <c r="VPZ108" s="88"/>
      <c r="VQA108" s="95"/>
      <c r="VQB108" s="88"/>
      <c r="VQC108" s="88"/>
      <c r="VQD108" s="88"/>
      <c r="VQE108" s="88"/>
      <c r="VQF108" s="89"/>
      <c r="VQG108" s="88"/>
      <c r="VQH108" s="88"/>
      <c r="VQI108" s="95"/>
      <c r="VQJ108" s="88"/>
      <c r="VQK108" s="88"/>
      <c r="VQL108" s="88"/>
      <c r="VQM108" s="88"/>
      <c r="VQN108" s="89"/>
      <c r="VQO108" s="88"/>
      <c r="VQP108" s="88"/>
      <c r="VQQ108" s="95"/>
      <c r="VQR108" s="88"/>
      <c r="VQS108" s="88"/>
      <c r="VQT108" s="88"/>
      <c r="VQU108" s="88"/>
      <c r="VQV108" s="89"/>
      <c r="VQW108" s="88"/>
      <c r="VQX108" s="88"/>
      <c r="VQY108" s="95"/>
      <c r="VQZ108" s="88"/>
      <c r="VRA108" s="88"/>
      <c r="VRB108" s="88"/>
      <c r="VRC108" s="88"/>
      <c r="VRD108" s="89"/>
      <c r="VRE108" s="88"/>
      <c r="VRF108" s="88"/>
      <c r="VRG108" s="95"/>
      <c r="VRH108" s="88"/>
      <c r="VRI108" s="88"/>
      <c r="VRJ108" s="88"/>
      <c r="VRK108" s="88"/>
      <c r="VRL108" s="89"/>
      <c r="VRM108" s="88"/>
      <c r="VRN108" s="88"/>
      <c r="VRO108" s="95"/>
      <c r="VRP108" s="88"/>
      <c r="VRQ108" s="88"/>
      <c r="VRR108" s="88"/>
      <c r="VRS108" s="88"/>
      <c r="VRT108" s="89"/>
      <c r="VRU108" s="88"/>
      <c r="VRV108" s="88"/>
      <c r="VRW108" s="95"/>
      <c r="VRX108" s="88"/>
      <c r="VRY108" s="88"/>
      <c r="VRZ108" s="88"/>
      <c r="VSA108" s="88"/>
      <c r="VSB108" s="89"/>
      <c r="VSC108" s="88"/>
      <c r="VSD108" s="88"/>
      <c r="VSE108" s="95"/>
      <c r="VSF108" s="88"/>
      <c r="VSG108" s="88"/>
      <c r="VSH108" s="88"/>
      <c r="VSI108" s="88"/>
      <c r="VSJ108" s="89"/>
      <c r="VSK108" s="88"/>
      <c r="VSL108" s="88"/>
      <c r="VSM108" s="95"/>
      <c r="VSN108" s="88"/>
      <c r="VSO108" s="88"/>
      <c r="VSP108" s="88"/>
      <c r="VSQ108" s="88"/>
      <c r="VSR108" s="89"/>
      <c r="VSS108" s="88"/>
      <c r="VST108" s="88"/>
      <c r="VSU108" s="95"/>
      <c r="VSV108" s="88"/>
      <c r="VSW108" s="88"/>
      <c r="VSX108" s="88"/>
      <c r="VSY108" s="88"/>
      <c r="VSZ108" s="89"/>
      <c r="VTA108" s="88"/>
      <c r="VTB108" s="88"/>
      <c r="VTC108" s="95"/>
      <c r="VTD108" s="88"/>
      <c r="VTE108" s="88"/>
      <c r="VTF108" s="88"/>
      <c r="VTG108" s="88"/>
      <c r="VTH108" s="89"/>
      <c r="VTI108" s="88"/>
      <c r="VTJ108" s="88"/>
      <c r="VTK108" s="95"/>
      <c r="VTL108" s="88"/>
      <c r="VTM108" s="88"/>
      <c r="VTN108" s="88"/>
      <c r="VTO108" s="88"/>
      <c r="VTP108" s="89"/>
      <c r="VTQ108" s="88"/>
      <c r="VTR108" s="88"/>
      <c r="VTS108" s="95"/>
      <c r="VTT108" s="88"/>
      <c r="VTU108" s="88"/>
      <c r="VTV108" s="88"/>
      <c r="VTW108" s="88"/>
      <c r="VTX108" s="89"/>
      <c r="VTY108" s="88"/>
      <c r="VTZ108" s="88"/>
      <c r="VUA108" s="95"/>
      <c r="VUB108" s="88"/>
      <c r="VUC108" s="88"/>
      <c r="VUD108" s="88"/>
      <c r="VUE108" s="88"/>
      <c r="VUF108" s="89"/>
      <c r="VUG108" s="88"/>
      <c r="VUH108" s="88"/>
      <c r="VUI108" s="95"/>
      <c r="VUJ108" s="88"/>
      <c r="VUK108" s="88"/>
      <c r="VUL108" s="88"/>
      <c r="VUM108" s="88"/>
      <c r="VUN108" s="89"/>
      <c r="VUO108" s="88"/>
      <c r="VUP108" s="88"/>
      <c r="VUQ108" s="95"/>
      <c r="VUR108" s="88"/>
      <c r="VUS108" s="88"/>
      <c r="VUT108" s="88"/>
      <c r="VUU108" s="88"/>
      <c r="VUV108" s="89"/>
      <c r="VUW108" s="88"/>
      <c r="VUX108" s="88"/>
      <c r="VUY108" s="95"/>
      <c r="VUZ108" s="88"/>
      <c r="VVA108" s="88"/>
      <c r="VVB108" s="88"/>
      <c r="VVC108" s="88"/>
      <c r="VVD108" s="89"/>
      <c r="VVE108" s="88"/>
      <c r="VVF108" s="88"/>
      <c r="VVG108" s="95"/>
      <c r="VVH108" s="88"/>
      <c r="VVI108" s="88"/>
      <c r="VVJ108" s="88"/>
      <c r="VVK108" s="88"/>
      <c r="VVL108" s="89"/>
      <c r="VVM108" s="88"/>
      <c r="VVN108" s="88"/>
      <c r="VVO108" s="95"/>
      <c r="VVP108" s="88"/>
      <c r="VVQ108" s="88"/>
      <c r="VVR108" s="88"/>
      <c r="VVS108" s="88"/>
      <c r="VVT108" s="89"/>
      <c r="VVU108" s="88"/>
      <c r="VVV108" s="88"/>
      <c r="VVW108" s="95"/>
      <c r="VVX108" s="88"/>
      <c r="VVY108" s="88"/>
      <c r="VVZ108" s="88"/>
      <c r="VWA108" s="88"/>
      <c r="VWB108" s="89"/>
      <c r="VWC108" s="88"/>
      <c r="VWD108" s="88"/>
      <c r="VWE108" s="95"/>
      <c r="VWF108" s="88"/>
      <c r="VWG108" s="88"/>
      <c r="VWH108" s="88"/>
      <c r="VWI108" s="88"/>
      <c r="VWJ108" s="89"/>
      <c r="VWK108" s="88"/>
      <c r="VWL108" s="88"/>
      <c r="VWM108" s="95"/>
      <c r="VWN108" s="88"/>
      <c r="VWO108" s="88"/>
      <c r="VWP108" s="88"/>
      <c r="VWQ108" s="88"/>
      <c r="VWR108" s="89"/>
      <c r="VWS108" s="88"/>
      <c r="VWT108" s="88"/>
      <c r="VWU108" s="95"/>
      <c r="VWV108" s="88"/>
      <c r="VWW108" s="88"/>
      <c r="VWX108" s="88"/>
      <c r="VWY108" s="88"/>
      <c r="VWZ108" s="89"/>
      <c r="VXA108" s="88"/>
      <c r="VXB108" s="88"/>
      <c r="VXC108" s="95"/>
      <c r="VXD108" s="88"/>
      <c r="VXE108" s="88"/>
      <c r="VXF108" s="88"/>
      <c r="VXG108" s="88"/>
      <c r="VXH108" s="89"/>
      <c r="VXI108" s="88"/>
      <c r="VXJ108" s="88"/>
      <c r="VXK108" s="95"/>
      <c r="VXL108" s="88"/>
      <c r="VXM108" s="88"/>
      <c r="VXN108" s="88"/>
      <c r="VXO108" s="88"/>
      <c r="VXP108" s="89"/>
      <c r="VXQ108" s="88"/>
      <c r="VXR108" s="88"/>
      <c r="VXS108" s="95"/>
      <c r="VXT108" s="88"/>
      <c r="VXU108" s="88"/>
      <c r="VXV108" s="88"/>
      <c r="VXW108" s="88"/>
      <c r="VXX108" s="89"/>
      <c r="VXY108" s="88"/>
      <c r="VXZ108" s="88"/>
      <c r="VYA108" s="95"/>
      <c r="VYB108" s="88"/>
      <c r="VYC108" s="88"/>
      <c r="VYD108" s="88"/>
      <c r="VYE108" s="88"/>
      <c r="VYF108" s="89"/>
      <c r="VYG108" s="88"/>
      <c r="VYH108" s="88"/>
      <c r="VYI108" s="95"/>
      <c r="VYJ108" s="88"/>
      <c r="VYK108" s="88"/>
      <c r="VYL108" s="88"/>
      <c r="VYM108" s="88"/>
      <c r="VYN108" s="89"/>
      <c r="VYO108" s="88"/>
      <c r="VYP108" s="88"/>
      <c r="VYQ108" s="95"/>
      <c r="VYR108" s="88"/>
      <c r="VYS108" s="88"/>
      <c r="VYT108" s="88"/>
      <c r="VYU108" s="88"/>
      <c r="VYV108" s="89"/>
      <c r="VYW108" s="88"/>
      <c r="VYX108" s="88"/>
      <c r="VYY108" s="95"/>
      <c r="VYZ108" s="88"/>
      <c r="VZA108" s="88"/>
      <c r="VZB108" s="88"/>
      <c r="VZC108" s="88"/>
      <c r="VZD108" s="89"/>
      <c r="VZE108" s="88"/>
      <c r="VZF108" s="88"/>
      <c r="VZG108" s="95"/>
      <c r="VZH108" s="88"/>
      <c r="VZI108" s="88"/>
      <c r="VZJ108" s="88"/>
      <c r="VZK108" s="88"/>
      <c r="VZL108" s="89"/>
      <c r="VZM108" s="88"/>
      <c r="VZN108" s="88"/>
      <c r="VZO108" s="95"/>
      <c r="VZP108" s="88"/>
      <c r="VZQ108" s="88"/>
      <c r="VZR108" s="88"/>
      <c r="VZS108" s="88"/>
      <c r="VZT108" s="89"/>
      <c r="VZU108" s="88"/>
      <c r="VZV108" s="88"/>
      <c r="VZW108" s="95"/>
      <c r="VZX108" s="88"/>
      <c r="VZY108" s="88"/>
      <c r="VZZ108" s="88"/>
      <c r="WAA108" s="88"/>
      <c r="WAB108" s="89"/>
      <c r="WAC108" s="88"/>
      <c r="WAD108" s="88"/>
      <c r="WAE108" s="95"/>
      <c r="WAF108" s="88"/>
      <c r="WAG108" s="88"/>
      <c r="WAH108" s="88"/>
      <c r="WAI108" s="88"/>
      <c r="WAJ108" s="89"/>
      <c r="WAK108" s="88"/>
      <c r="WAL108" s="88"/>
      <c r="WAM108" s="95"/>
      <c r="WAN108" s="88"/>
      <c r="WAO108" s="88"/>
      <c r="WAP108" s="88"/>
      <c r="WAQ108" s="88"/>
      <c r="WAR108" s="89"/>
      <c r="WAS108" s="88"/>
      <c r="WAT108" s="88"/>
      <c r="WAU108" s="95"/>
      <c r="WAV108" s="88"/>
      <c r="WAW108" s="88"/>
      <c r="WAX108" s="88"/>
      <c r="WAY108" s="88"/>
      <c r="WAZ108" s="89"/>
      <c r="WBA108" s="88"/>
      <c r="WBB108" s="88"/>
      <c r="WBC108" s="95"/>
      <c r="WBD108" s="88"/>
      <c r="WBE108" s="88"/>
      <c r="WBF108" s="88"/>
      <c r="WBG108" s="88"/>
      <c r="WBH108" s="89"/>
      <c r="WBI108" s="88"/>
      <c r="WBJ108" s="88"/>
      <c r="WBK108" s="95"/>
      <c r="WBL108" s="88"/>
      <c r="WBM108" s="88"/>
      <c r="WBN108" s="88"/>
      <c r="WBO108" s="88"/>
      <c r="WBP108" s="89"/>
      <c r="WBQ108" s="88"/>
      <c r="WBR108" s="88"/>
      <c r="WBS108" s="95"/>
      <c r="WBT108" s="88"/>
      <c r="WBU108" s="88"/>
      <c r="WBV108" s="88"/>
      <c r="WBW108" s="88"/>
      <c r="WBX108" s="89"/>
      <c r="WBY108" s="88"/>
      <c r="WBZ108" s="88"/>
      <c r="WCA108" s="95"/>
      <c r="WCB108" s="88"/>
      <c r="WCC108" s="88"/>
      <c r="WCD108" s="88"/>
      <c r="WCE108" s="88"/>
      <c r="WCF108" s="89"/>
      <c r="WCG108" s="88"/>
      <c r="WCH108" s="88"/>
      <c r="WCI108" s="95"/>
      <c r="WCJ108" s="88"/>
      <c r="WCK108" s="88"/>
      <c r="WCL108" s="88"/>
      <c r="WCM108" s="88"/>
      <c r="WCN108" s="89"/>
      <c r="WCO108" s="88"/>
      <c r="WCP108" s="88"/>
      <c r="WCQ108" s="95"/>
      <c r="WCR108" s="88"/>
      <c r="WCS108" s="88"/>
      <c r="WCT108" s="88"/>
      <c r="WCU108" s="88"/>
      <c r="WCV108" s="89"/>
      <c r="WCW108" s="88"/>
      <c r="WCX108" s="88"/>
      <c r="WCY108" s="95"/>
      <c r="WCZ108" s="88"/>
      <c r="WDA108" s="88"/>
      <c r="WDB108" s="88"/>
      <c r="WDC108" s="88"/>
      <c r="WDD108" s="89"/>
      <c r="WDE108" s="88"/>
      <c r="WDF108" s="88"/>
      <c r="WDG108" s="95"/>
      <c r="WDH108" s="88"/>
      <c r="WDI108" s="88"/>
      <c r="WDJ108" s="88"/>
      <c r="WDK108" s="88"/>
      <c r="WDL108" s="89"/>
      <c r="WDM108" s="88"/>
      <c r="WDN108" s="88"/>
      <c r="WDO108" s="95"/>
      <c r="WDP108" s="88"/>
      <c r="WDQ108" s="88"/>
      <c r="WDR108" s="88"/>
      <c r="WDS108" s="88"/>
      <c r="WDT108" s="89"/>
      <c r="WDU108" s="88"/>
      <c r="WDV108" s="88"/>
      <c r="WDW108" s="95"/>
      <c r="WDX108" s="88"/>
      <c r="WDY108" s="88"/>
      <c r="WDZ108" s="88"/>
      <c r="WEA108" s="88"/>
      <c r="WEB108" s="89"/>
      <c r="WEC108" s="88"/>
      <c r="WED108" s="88"/>
      <c r="WEE108" s="95"/>
      <c r="WEF108" s="88"/>
      <c r="WEG108" s="88"/>
      <c r="WEH108" s="88"/>
      <c r="WEI108" s="88"/>
      <c r="WEJ108" s="89"/>
      <c r="WEK108" s="88"/>
      <c r="WEL108" s="88"/>
      <c r="WEM108" s="95"/>
      <c r="WEN108" s="88"/>
      <c r="WEO108" s="88"/>
      <c r="WEP108" s="88"/>
      <c r="WEQ108" s="88"/>
      <c r="WER108" s="89"/>
      <c r="WES108" s="88"/>
      <c r="WET108" s="88"/>
      <c r="WEU108" s="95"/>
      <c r="WEV108" s="88"/>
      <c r="WEW108" s="88"/>
      <c r="WEX108" s="88"/>
      <c r="WEY108" s="88"/>
      <c r="WEZ108" s="89"/>
      <c r="WFA108" s="88"/>
      <c r="WFB108" s="88"/>
      <c r="WFC108" s="95"/>
      <c r="WFD108" s="88"/>
      <c r="WFE108" s="88"/>
      <c r="WFF108" s="88"/>
      <c r="WFG108" s="88"/>
      <c r="WFH108" s="89"/>
      <c r="WFI108" s="88"/>
      <c r="WFJ108" s="88"/>
      <c r="WFK108" s="95"/>
      <c r="WFL108" s="88"/>
      <c r="WFM108" s="88"/>
      <c r="WFN108" s="88"/>
      <c r="WFO108" s="88"/>
      <c r="WFP108" s="89"/>
      <c r="WFQ108" s="88"/>
      <c r="WFR108" s="88"/>
      <c r="WFS108" s="95"/>
      <c r="WFT108" s="88"/>
      <c r="WFU108" s="88"/>
      <c r="WFV108" s="88"/>
      <c r="WFW108" s="88"/>
      <c r="WFX108" s="89"/>
      <c r="WFY108" s="88"/>
      <c r="WFZ108" s="88"/>
      <c r="WGA108" s="95"/>
      <c r="WGB108" s="88"/>
      <c r="WGC108" s="88"/>
      <c r="WGD108" s="88"/>
      <c r="WGE108" s="88"/>
      <c r="WGF108" s="89"/>
      <c r="WGG108" s="88"/>
      <c r="WGH108" s="88"/>
      <c r="WGI108" s="95"/>
      <c r="WGJ108" s="88"/>
      <c r="WGK108" s="88"/>
      <c r="WGL108" s="88"/>
      <c r="WGM108" s="88"/>
      <c r="WGN108" s="89"/>
      <c r="WGO108" s="88"/>
      <c r="WGP108" s="88"/>
      <c r="WGQ108" s="95"/>
      <c r="WGR108" s="88"/>
      <c r="WGS108" s="88"/>
      <c r="WGT108" s="88"/>
      <c r="WGU108" s="88"/>
      <c r="WGV108" s="89"/>
      <c r="WGW108" s="88"/>
      <c r="WGX108" s="88"/>
      <c r="WGY108" s="95"/>
      <c r="WGZ108" s="88"/>
      <c r="WHA108" s="88"/>
      <c r="WHB108" s="88"/>
      <c r="WHC108" s="88"/>
      <c r="WHD108" s="89"/>
      <c r="WHE108" s="88"/>
      <c r="WHF108" s="88"/>
      <c r="WHG108" s="95"/>
      <c r="WHH108" s="88"/>
      <c r="WHI108" s="88"/>
      <c r="WHJ108" s="88"/>
      <c r="WHK108" s="88"/>
      <c r="WHL108" s="89"/>
      <c r="WHM108" s="88"/>
      <c r="WHN108" s="88"/>
      <c r="WHO108" s="95"/>
      <c r="WHP108" s="88"/>
      <c r="WHQ108" s="88"/>
      <c r="WHR108" s="88"/>
      <c r="WHS108" s="88"/>
      <c r="WHT108" s="89"/>
      <c r="WHU108" s="88"/>
      <c r="WHV108" s="88"/>
      <c r="WHW108" s="95"/>
      <c r="WHX108" s="88"/>
      <c r="WHY108" s="88"/>
      <c r="WHZ108" s="88"/>
      <c r="WIA108" s="88"/>
      <c r="WIB108" s="89"/>
      <c r="WIC108" s="88"/>
      <c r="WID108" s="88"/>
      <c r="WIE108" s="95"/>
      <c r="WIF108" s="88"/>
      <c r="WIG108" s="88"/>
      <c r="WIH108" s="88"/>
      <c r="WII108" s="88"/>
      <c r="WIJ108" s="89"/>
      <c r="WIK108" s="88"/>
      <c r="WIL108" s="88"/>
      <c r="WIM108" s="95"/>
      <c r="WIN108" s="88"/>
      <c r="WIO108" s="88"/>
      <c r="WIP108" s="88"/>
      <c r="WIQ108" s="88"/>
      <c r="WIR108" s="89"/>
      <c r="WIS108" s="88"/>
      <c r="WIT108" s="88"/>
      <c r="WIU108" s="95"/>
      <c r="WIV108" s="88"/>
      <c r="WIW108" s="88"/>
      <c r="WIX108" s="88"/>
      <c r="WIY108" s="88"/>
      <c r="WIZ108" s="89"/>
      <c r="WJA108" s="88"/>
      <c r="WJB108" s="88"/>
      <c r="WJC108" s="95"/>
      <c r="WJD108" s="88"/>
      <c r="WJE108" s="88"/>
      <c r="WJF108" s="88"/>
      <c r="WJG108" s="88"/>
      <c r="WJH108" s="89"/>
      <c r="WJI108" s="88"/>
      <c r="WJJ108" s="88"/>
      <c r="WJK108" s="95"/>
      <c r="WJL108" s="88"/>
      <c r="WJM108" s="88"/>
      <c r="WJN108" s="88"/>
      <c r="WJO108" s="88"/>
      <c r="WJP108" s="89"/>
      <c r="WJQ108" s="88"/>
      <c r="WJR108" s="88"/>
      <c r="WJS108" s="95"/>
      <c r="WJT108" s="88"/>
      <c r="WJU108" s="88"/>
      <c r="WJV108" s="88"/>
      <c r="WJW108" s="88"/>
      <c r="WJX108" s="89"/>
      <c r="WJY108" s="88"/>
      <c r="WJZ108" s="88"/>
      <c r="WKA108" s="95"/>
      <c r="WKB108" s="88"/>
      <c r="WKC108" s="88"/>
      <c r="WKD108" s="88"/>
      <c r="WKE108" s="88"/>
      <c r="WKF108" s="89"/>
      <c r="WKG108" s="88"/>
      <c r="WKH108" s="88"/>
      <c r="WKI108" s="95"/>
      <c r="WKJ108" s="88"/>
      <c r="WKK108" s="88"/>
      <c r="WKL108" s="88"/>
      <c r="WKM108" s="88"/>
      <c r="WKN108" s="89"/>
      <c r="WKO108" s="88"/>
      <c r="WKP108" s="88"/>
      <c r="WKQ108" s="95"/>
      <c r="WKR108" s="88"/>
      <c r="WKS108" s="88"/>
      <c r="WKT108" s="88"/>
      <c r="WKU108" s="88"/>
      <c r="WKV108" s="89"/>
      <c r="WKW108" s="88"/>
      <c r="WKX108" s="88"/>
      <c r="WKY108" s="95"/>
      <c r="WKZ108" s="88"/>
      <c r="WLA108" s="88"/>
      <c r="WLB108" s="88"/>
      <c r="WLC108" s="88"/>
      <c r="WLD108" s="89"/>
      <c r="WLE108" s="88"/>
      <c r="WLF108" s="88"/>
      <c r="WLG108" s="95"/>
      <c r="WLH108" s="88"/>
      <c r="WLI108" s="88"/>
      <c r="WLJ108" s="88"/>
      <c r="WLK108" s="88"/>
      <c r="WLL108" s="89"/>
      <c r="WLM108" s="88"/>
      <c r="WLN108" s="88"/>
      <c r="WLO108" s="95"/>
      <c r="WLP108" s="88"/>
      <c r="WLQ108" s="88"/>
      <c r="WLR108" s="88"/>
      <c r="WLS108" s="88"/>
      <c r="WLT108" s="89"/>
      <c r="WLU108" s="88"/>
      <c r="WLV108" s="88"/>
      <c r="WLW108" s="95"/>
      <c r="WLX108" s="88"/>
      <c r="WLY108" s="88"/>
      <c r="WLZ108" s="88"/>
      <c r="WMA108" s="88"/>
      <c r="WMB108" s="89"/>
      <c r="WMC108" s="88"/>
      <c r="WMD108" s="88"/>
      <c r="WME108" s="95"/>
      <c r="WMF108" s="88"/>
      <c r="WMG108" s="88"/>
      <c r="WMH108" s="88"/>
      <c r="WMI108" s="88"/>
      <c r="WMJ108" s="89"/>
      <c r="WMK108" s="88"/>
      <c r="WML108" s="88"/>
      <c r="WMM108" s="95"/>
      <c r="WMN108" s="88"/>
      <c r="WMO108" s="88"/>
      <c r="WMP108" s="88"/>
      <c r="WMQ108" s="88"/>
      <c r="WMR108" s="89"/>
      <c r="WMS108" s="88"/>
      <c r="WMT108" s="88"/>
      <c r="WMU108" s="95"/>
      <c r="WMV108" s="88"/>
      <c r="WMW108" s="88"/>
      <c r="WMX108" s="88"/>
      <c r="WMY108" s="88"/>
      <c r="WMZ108" s="89"/>
      <c r="WNA108" s="88"/>
      <c r="WNB108" s="88"/>
      <c r="WNC108" s="95"/>
      <c r="WND108" s="88"/>
      <c r="WNE108" s="88"/>
      <c r="WNF108" s="88"/>
      <c r="WNG108" s="88"/>
      <c r="WNH108" s="89"/>
      <c r="WNI108" s="88"/>
      <c r="WNJ108" s="88"/>
      <c r="WNK108" s="95"/>
      <c r="WNL108" s="88"/>
      <c r="WNM108" s="88"/>
      <c r="WNN108" s="88"/>
      <c r="WNO108" s="88"/>
      <c r="WNP108" s="89"/>
      <c r="WNQ108" s="88"/>
      <c r="WNR108" s="88"/>
      <c r="WNS108" s="95"/>
      <c r="WNT108" s="88"/>
      <c r="WNU108" s="88"/>
      <c r="WNV108" s="88"/>
      <c r="WNW108" s="88"/>
      <c r="WNX108" s="89"/>
      <c r="WNY108" s="88"/>
      <c r="WNZ108" s="88"/>
      <c r="WOA108" s="95"/>
      <c r="WOB108" s="88"/>
      <c r="WOC108" s="88"/>
      <c r="WOD108" s="88"/>
      <c r="WOE108" s="88"/>
      <c r="WOF108" s="89"/>
      <c r="WOG108" s="88"/>
      <c r="WOH108" s="88"/>
      <c r="WOI108" s="95"/>
      <c r="WOJ108" s="88"/>
      <c r="WOK108" s="88"/>
      <c r="WOL108" s="88"/>
      <c r="WOM108" s="88"/>
      <c r="WON108" s="89"/>
      <c r="WOO108" s="88"/>
      <c r="WOP108" s="88"/>
      <c r="WOQ108" s="95"/>
      <c r="WOR108" s="88"/>
      <c r="WOS108" s="88"/>
      <c r="WOT108" s="88"/>
      <c r="WOU108" s="88"/>
      <c r="WOV108" s="89"/>
      <c r="WOW108" s="88"/>
      <c r="WOX108" s="88"/>
      <c r="WOY108" s="95"/>
      <c r="WOZ108" s="88"/>
      <c r="WPA108" s="88"/>
      <c r="WPB108" s="88"/>
      <c r="WPC108" s="88"/>
      <c r="WPD108" s="89"/>
      <c r="WPE108" s="88"/>
      <c r="WPF108" s="88"/>
      <c r="WPG108" s="95"/>
      <c r="WPH108" s="88"/>
      <c r="WPI108" s="88"/>
      <c r="WPJ108" s="88"/>
      <c r="WPK108" s="88"/>
      <c r="WPL108" s="89"/>
      <c r="WPM108" s="88"/>
      <c r="WPN108" s="88"/>
      <c r="WPO108" s="95"/>
      <c r="WPP108" s="88"/>
      <c r="WPQ108" s="88"/>
      <c r="WPR108" s="88"/>
      <c r="WPS108" s="88"/>
      <c r="WPT108" s="89"/>
      <c r="WPU108" s="88"/>
      <c r="WPV108" s="88"/>
      <c r="WPW108" s="95"/>
      <c r="WPX108" s="88"/>
      <c r="WPY108" s="88"/>
      <c r="WPZ108" s="88"/>
      <c r="WQA108" s="88"/>
      <c r="WQB108" s="89"/>
      <c r="WQC108" s="88"/>
      <c r="WQD108" s="88"/>
      <c r="WQE108" s="95"/>
      <c r="WQF108" s="88"/>
      <c r="WQG108" s="88"/>
      <c r="WQH108" s="88"/>
      <c r="WQI108" s="88"/>
      <c r="WQJ108" s="89"/>
      <c r="WQK108" s="88"/>
      <c r="WQL108" s="88"/>
      <c r="WQM108" s="95"/>
      <c r="WQN108" s="88"/>
      <c r="WQO108" s="88"/>
      <c r="WQP108" s="88"/>
      <c r="WQQ108" s="88"/>
      <c r="WQR108" s="89"/>
      <c r="WQS108" s="88"/>
      <c r="WQT108" s="88"/>
      <c r="WQU108" s="95"/>
      <c r="WQV108" s="88"/>
      <c r="WQW108" s="88"/>
      <c r="WQX108" s="88"/>
      <c r="WQY108" s="88"/>
      <c r="WQZ108" s="89"/>
      <c r="WRA108" s="88"/>
      <c r="WRB108" s="88"/>
      <c r="WRC108" s="95"/>
      <c r="WRD108" s="88"/>
      <c r="WRE108" s="88"/>
      <c r="WRF108" s="88"/>
      <c r="WRG108" s="88"/>
      <c r="WRH108" s="89"/>
      <c r="WRI108" s="88"/>
      <c r="WRJ108" s="88"/>
      <c r="WRK108" s="95"/>
      <c r="WRL108" s="88"/>
      <c r="WRM108" s="88"/>
      <c r="WRN108" s="88"/>
      <c r="WRO108" s="88"/>
      <c r="WRP108" s="89"/>
      <c r="WRQ108" s="88"/>
      <c r="WRR108" s="88"/>
      <c r="WRS108" s="95"/>
      <c r="WRT108" s="88"/>
      <c r="WRU108" s="88"/>
      <c r="WRV108" s="88"/>
      <c r="WRW108" s="88"/>
      <c r="WRX108" s="89"/>
      <c r="WRY108" s="88"/>
      <c r="WRZ108" s="88"/>
      <c r="WSA108" s="95"/>
      <c r="WSB108" s="88"/>
      <c r="WSC108" s="88"/>
      <c r="WSD108" s="88"/>
      <c r="WSE108" s="88"/>
      <c r="WSF108" s="89"/>
      <c r="WSG108" s="88"/>
      <c r="WSH108" s="88"/>
      <c r="WSI108" s="95"/>
      <c r="WSJ108" s="88"/>
      <c r="WSK108" s="88"/>
      <c r="WSL108" s="88"/>
      <c r="WSM108" s="88"/>
      <c r="WSN108" s="89"/>
      <c r="WSO108" s="88"/>
      <c r="WSP108" s="88"/>
      <c r="WSQ108" s="95"/>
      <c r="WSR108" s="88"/>
      <c r="WSS108" s="88"/>
      <c r="WST108" s="88"/>
      <c r="WSU108" s="88"/>
      <c r="WSV108" s="89"/>
      <c r="WSW108" s="88"/>
      <c r="WSX108" s="88"/>
      <c r="WSY108" s="95"/>
      <c r="WSZ108" s="88"/>
      <c r="WTA108" s="88"/>
      <c r="WTB108" s="88"/>
      <c r="WTC108" s="88"/>
      <c r="WTD108" s="89"/>
      <c r="WTE108" s="88"/>
      <c r="WTF108" s="88"/>
      <c r="WTG108" s="95"/>
      <c r="WTH108" s="88"/>
      <c r="WTI108" s="88"/>
      <c r="WTJ108" s="88"/>
      <c r="WTK108" s="88"/>
      <c r="WTL108" s="89"/>
      <c r="WTM108" s="88"/>
      <c r="WTN108" s="88"/>
      <c r="WTO108" s="95"/>
      <c r="WTP108" s="88"/>
      <c r="WTQ108" s="88"/>
      <c r="WTR108" s="88"/>
      <c r="WTS108" s="88"/>
      <c r="WTT108" s="89"/>
      <c r="WTU108" s="88"/>
      <c r="WTV108" s="88"/>
      <c r="WTW108" s="95"/>
      <c r="WTX108" s="88"/>
      <c r="WTY108" s="88"/>
      <c r="WTZ108" s="88"/>
      <c r="WUA108" s="88"/>
      <c r="WUB108" s="89"/>
      <c r="WUC108" s="88"/>
      <c r="WUD108" s="88"/>
      <c r="WUE108" s="95"/>
      <c r="WUF108" s="88"/>
      <c r="WUG108" s="88"/>
      <c r="WUH108" s="88"/>
      <c r="WUI108" s="88"/>
      <c r="WUJ108" s="89"/>
      <c r="WUK108" s="88"/>
      <c r="WUL108" s="88"/>
      <c r="WUM108" s="95"/>
      <c r="WUN108" s="88"/>
      <c r="WUO108" s="88"/>
      <c r="WUP108" s="88"/>
      <c r="WUQ108" s="88"/>
      <c r="WUR108" s="89"/>
      <c r="WUS108" s="88"/>
      <c r="WUT108" s="88"/>
      <c r="WUU108" s="95"/>
      <c r="WUV108" s="88"/>
      <c r="WUW108" s="88"/>
      <c r="WUX108" s="88"/>
      <c r="WUY108" s="88"/>
      <c r="WUZ108" s="89"/>
      <c r="WVA108" s="88"/>
      <c r="WVB108" s="88"/>
      <c r="WVC108" s="95"/>
      <c r="WVD108" s="88"/>
      <c r="WVE108" s="88"/>
      <c r="WVF108" s="88"/>
      <c r="WVG108" s="88"/>
      <c r="WVH108" s="89"/>
      <c r="WVI108" s="88"/>
      <c r="WVJ108" s="88"/>
      <c r="WVK108" s="95"/>
      <c r="WVL108" s="88"/>
      <c r="WVM108" s="88"/>
      <c r="WVN108" s="88"/>
      <c r="WVO108" s="88"/>
      <c r="WVP108" s="89"/>
      <c r="WVQ108" s="88"/>
      <c r="WVR108" s="88"/>
      <c r="WVS108" s="95"/>
      <c r="WVT108" s="88"/>
      <c r="WVU108" s="88"/>
      <c r="WVV108" s="88"/>
      <c r="WVW108" s="88"/>
      <c r="WVX108" s="89"/>
      <c r="WVY108" s="88"/>
      <c r="WVZ108" s="88"/>
      <c r="WWA108" s="95"/>
      <c r="WWB108" s="88"/>
      <c r="WWC108" s="88"/>
      <c r="WWD108" s="88"/>
      <c r="WWE108" s="88"/>
      <c r="WWF108" s="89"/>
      <c r="WWG108" s="88"/>
      <c r="WWH108" s="88"/>
      <c r="WWI108" s="95"/>
      <c r="WWJ108" s="88"/>
      <c r="WWK108" s="88"/>
      <c r="WWL108" s="88"/>
      <c r="WWM108" s="88"/>
      <c r="WWN108" s="89"/>
      <c r="WWO108" s="88"/>
      <c r="WWP108" s="88"/>
      <c r="WWQ108" s="95"/>
      <c r="WWR108" s="88"/>
      <c r="WWS108" s="88"/>
      <c r="WWT108" s="88"/>
      <c r="WWU108" s="88"/>
      <c r="WWV108" s="89"/>
      <c r="WWW108" s="88"/>
      <c r="WWX108" s="88"/>
      <c r="WWY108" s="95"/>
      <c r="WWZ108" s="88"/>
      <c r="WXA108" s="88"/>
      <c r="WXB108" s="88"/>
      <c r="WXC108" s="88"/>
      <c r="WXD108" s="89"/>
      <c r="WXE108" s="88"/>
      <c r="WXF108" s="88"/>
      <c r="WXG108" s="95"/>
      <c r="WXH108" s="88"/>
      <c r="WXI108" s="88"/>
      <c r="WXJ108" s="88"/>
      <c r="WXK108" s="88"/>
      <c r="WXL108" s="89"/>
      <c r="WXM108" s="88"/>
      <c r="WXN108" s="88"/>
      <c r="WXO108" s="95"/>
      <c r="WXP108" s="88"/>
      <c r="WXQ108" s="88"/>
      <c r="WXR108" s="88"/>
      <c r="WXS108" s="88"/>
      <c r="WXT108" s="89"/>
      <c r="WXU108" s="88"/>
      <c r="WXV108" s="88"/>
      <c r="WXW108" s="95"/>
      <c r="WXX108" s="88"/>
      <c r="WXY108" s="88"/>
      <c r="WXZ108" s="88"/>
      <c r="WYA108" s="88"/>
      <c r="WYB108" s="89"/>
      <c r="WYC108" s="88"/>
      <c r="WYD108" s="88"/>
      <c r="WYE108" s="95"/>
      <c r="WYF108" s="88"/>
      <c r="WYG108" s="88"/>
      <c r="WYH108" s="88"/>
      <c r="WYI108" s="88"/>
      <c r="WYJ108" s="89"/>
      <c r="WYK108" s="88"/>
      <c r="WYL108" s="88"/>
      <c r="WYM108" s="95"/>
      <c r="WYN108" s="88"/>
      <c r="WYO108" s="88"/>
      <c r="WYP108" s="88"/>
      <c r="WYQ108" s="88"/>
      <c r="WYR108" s="89"/>
      <c r="WYS108" s="88"/>
      <c r="WYT108" s="88"/>
      <c r="WYU108" s="95"/>
      <c r="WYV108" s="88"/>
      <c r="WYW108" s="88"/>
      <c r="WYX108" s="88"/>
      <c r="WYY108" s="88"/>
      <c r="WYZ108" s="89"/>
      <c r="WZA108" s="88"/>
      <c r="WZB108" s="88"/>
      <c r="WZC108" s="95"/>
      <c r="WZD108" s="88"/>
      <c r="WZE108" s="88"/>
      <c r="WZF108" s="88"/>
      <c r="WZG108" s="88"/>
      <c r="WZH108" s="89"/>
      <c r="WZI108" s="88"/>
      <c r="WZJ108" s="88"/>
      <c r="WZK108" s="95"/>
      <c r="WZL108" s="88"/>
      <c r="WZM108" s="88"/>
      <c r="WZN108" s="88"/>
      <c r="WZO108" s="88"/>
      <c r="WZP108" s="89"/>
      <c r="WZQ108" s="88"/>
      <c r="WZR108" s="88"/>
      <c r="WZS108" s="95"/>
      <c r="WZT108" s="88"/>
      <c r="WZU108" s="88"/>
      <c r="WZV108" s="88"/>
      <c r="WZW108" s="88"/>
      <c r="WZX108" s="89"/>
      <c r="WZY108" s="88"/>
      <c r="WZZ108" s="88"/>
      <c r="XAA108" s="95"/>
      <c r="XAB108" s="88"/>
      <c r="XAC108" s="88"/>
      <c r="XAD108" s="88"/>
      <c r="XAE108" s="88"/>
      <c r="XAF108" s="89"/>
      <c r="XAG108" s="88"/>
      <c r="XAH108" s="88"/>
      <c r="XAI108" s="95"/>
      <c r="XAJ108" s="88"/>
      <c r="XAK108" s="88"/>
      <c r="XAL108" s="88"/>
      <c r="XAM108" s="88"/>
      <c r="XAN108" s="89"/>
      <c r="XAO108" s="88"/>
      <c r="XAP108" s="88"/>
      <c r="XAQ108" s="95"/>
      <c r="XAR108" s="88"/>
      <c r="XAS108" s="88"/>
      <c r="XAT108" s="88"/>
      <c r="XAU108" s="88"/>
      <c r="XAV108" s="89"/>
      <c r="XAW108" s="88"/>
      <c r="XAX108" s="88"/>
      <c r="XAY108" s="95"/>
      <c r="XAZ108" s="88"/>
      <c r="XBA108" s="88"/>
      <c r="XBB108" s="88"/>
      <c r="XBC108" s="88"/>
      <c r="XBD108" s="89"/>
      <c r="XBE108" s="88"/>
      <c r="XBF108" s="88"/>
      <c r="XBG108" s="95"/>
      <c r="XBH108" s="88"/>
      <c r="XBI108" s="88"/>
      <c r="XBJ108" s="88"/>
      <c r="XBK108" s="88"/>
      <c r="XBL108" s="89"/>
      <c r="XBM108" s="88"/>
      <c r="XBN108" s="88"/>
      <c r="XBO108" s="95"/>
      <c r="XBP108" s="88"/>
      <c r="XBQ108" s="88"/>
      <c r="XBR108" s="88"/>
      <c r="XBS108" s="88"/>
      <c r="XBT108" s="89"/>
      <c r="XBU108" s="88"/>
      <c r="XBV108" s="88"/>
      <c r="XBW108" s="95"/>
      <c r="XBX108" s="88"/>
      <c r="XBY108" s="88"/>
      <c r="XBZ108" s="88"/>
      <c r="XCA108" s="88"/>
      <c r="XCB108" s="89"/>
      <c r="XCC108" s="88"/>
      <c r="XCD108" s="88"/>
      <c r="XCE108" s="95"/>
      <c r="XCF108" s="88"/>
      <c r="XCG108" s="88"/>
      <c r="XCH108" s="88"/>
      <c r="XCI108" s="88"/>
      <c r="XCJ108" s="89"/>
      <c r="XCK108" s="88"/>
      <c r="XCL108" s="88"/>
      <c r="XCM108" s="95"/>
      <c r="XCN108" s="88"/>
      <c r="XCO108" s="88"/>
      <c r="XCP108" s="88"/>
      <c r="XCQ108" s="88"/>
      <c r="XCR108" s="89"/>
      <c r="XCS108" s="88"/>
      <c r="XCT108" s="88"/>
      <c r="XCU108" s="95"/>
      <c r="XCV108" s="88"/>
      <c r="XCW108" s="88"/>
      <c r="XCX108" s="88"/>
      <c r="XCY108" s="88"/>
      <c r="XCZ108" s="89"/>
      <c r="XDA108" s="88"/>
      <c r="XDB108" s="88"/>
      <c r="XDC108" s="95"/>
      <c r="XDD108" s="88"/>
      <c r="XDE108" s="88"/>
      <c r="XDF108" s="88"/>
      <c r="XDG108" s="88"/>
      <c r="XDH108" s="89"/>
      <c r="XDI108" s="88"/>
      <c r="XDJ108" s="88"/>
      <c r="XDK108" s="95"/>
      <c r="XDL108" s="88"/>
      <c r="XDM108" s="88"/>
      <c r="XDN108" s="88"/>
      <c r="XDO108" s="88"/>
      <c r="XDP108" s="89"/>
      <c r="XDQ108" s="88"/>
      <c r="XDR108" s="88"/>
      <c r="XDS108" s="95"/>
      <c r="XDT108" s="88"/>
      <c r="XDU108" s="88"/>
      <c r="XDV108" s="88"/>
      <c r="XDW108" s="88"/>
      <c r="XDX108" s="89"/>
      <c r="XDY108" s="88"/>
      <c r="XDZ108" s="88"/>
      <c r="XEA108" s="95"/>
      <c r="XEB108" s="88"/>
      <c r="XEC108" s="88"/>
      <c r="XED108" s="88"/>
      <c r="XEE108" s="88"/>
      <c r="XEF108" s="89"/>
      <c r="XEG108" s="88"/>
      <c r="XEH108" s="88"/>
      <c r="XEI108" s="95"/>
      <c r="XEJ108" s="88"/>
      <c r="XEK108" s="88"/>
      <c r="XEL108" s="88"/>
      <c r="XEM108" s="88"/>
      <c r="XEN108" s="89"/>
      <c r="XEO108" s="88"/>
      <c r="XEP108" s="88"/>
      <c r="XEQ108" s="95"/>
      <c r="XER108" s="88"/>
      <c r="XES108" s="88"/>
      <c r="XET108" s="88"/>
      <c r="XEU108" s="88"/>
      <c r="XEV108" s="89"/>
      <c r="XEW108" s="88"/>
      <c r="XEX108" s="88"/>
      <c r="XEY108" s="95"/>
      <c r="XEZ108" s="88"/>
      <c r="XFA108" s="88"/>
      <c r="XFB108" s="88"/>
      <c r="XFC108" s="88"/>
      <c r="XFD108" s="89"/>
    </row>
    <row r="109" spans="1:16384" ht="20.100000000000001" customHeight="1" x14ac:dyDescent="0.25">
      <c r="A109" s="150"/>
      <c r="B109" s="85" t="s">
        <v>144</v>
      </c>
      <c r="C109" s="131"/>
      <c r="D109" s="82" t="s">
        <v>145</v>
      </c>
      <c r="E109" s="72"/>
      <c r="F109" s="77">
        <v>0</v>
      </c>
      <c r="G109" s="62"/>
      <c r="H109" s="78">
        <v>0</v>
      </c>
      <c r="I109" s="78">
        <f t="shared" si="5"/>
        <v>0</v>
      </c>
      <c r="J109" s="88"/>
      <c r="K109" s="95"/>
      <c r="L109" s="88"/>
      <c r="M109" s="88"/>
      <c r="N109" s="88"/>
      <c r="O109" s="88"/>
      <c r="P109" s="89"/>
      <c r="Q109" s="88"/>
      <c r="R109" s="88"/>
      <c r="S109" s="95"/>
      <c r="T109" s="88"/>
      <c r="U109" s="88"/>
      <c r="V109" s="88"/>
      <c r="W109" s="88"/>
      <c r="X109" s="89"/>
      <c r="Y109" s="88"/>
      <c r="Z109" s="88"/>
      <c r="AA109" s="95"/>
      <c r="AB109" s="88"/>
      <c r="AC109" s="88"/>
      <c r="AD109" s="88"/>
      <c r="AE109" s="88"/>
      <c r="AF109" s="89"/>
      <c r="AG109" s="88"/>
      <c r="AH109" s="88"/>
      <c r="AI109" s="95"/>
      <c r="AJ109" s="88"/>
      <c r="AK109" s="88"/>
      <c r="AL109" s="88"/>
      <c r="AM109" s="88"/>
      <c r="AN109" s="89"/>
      <c r="AO109" s="88"/>
      <c r="AP109" s="88"/>
      <c r="AQ109" s="95"/>
      <c r="AR109" s="88"/>
      <c r="AS109" s="88"/>
      <c r="AT109" s="88"/>
      <c r="AU109" s="88"/>
      <c r="AV109" s="89"/>
      <c r="AW109" s="88"/>
      <c r="AX109" s="88"/>
      <c r="AY109" s="95"/>
      <c r="AZ109" s="88"/>
      <c r="BA109" s="88"/>
      <c r="BB109" s="88"/>
      <c r="BC109" s="88"/>
      <c r="BD109" s="89"/>
      <c r="BE109" s="88"/>
      <c r="BF109" s="88"/>
      <c r="BG109" s="95"/>
      <c r="BH109" s="88"/>
      <c r="BI109" s="88"/>
      <c r="BJ109" s="88"/>
      <c r="BK109" s="88"/>
      <c r="BL109" s="89"/>
      <c r="BM109" s="88"/>
      <c r="BN109" s="88"/>
      <c r="BO109" s="95"/>
      <c r="BP109" s="88"/>
      <c r="BQ109" s="88"/>
      <c r="BR109" s="88"/>
      <c r="BS109" s="88"/>
      <c r="BT109" s="89"/>
      <c r="BU109" s="88"/>
      <c r="BV109" s="88"/>
      <c r="BW109" s="95"/>
      <c r="BX109" s="88"/>
      <c r="BY109" s="88"/>
      <c r="BZ109" s="88"/>
      <c r="CA109" s="88"/>
      <c r="CB109" s="89"/>
      <c r="CC109" s="88"/>
      <c r="CD109" s="88"/>
      <c r="CE109" s="95"/>
      <c r="CF109" s="88"/>
      <c r="CG109" s="88"/>
      <c r="CH109" s="88"/>
      <c r="CI109" s="88"/>
      <c r="CJ109" s="89"/>
      <c r="CK109" s="88"/>
      <c r="CL109" s="88"/>
      <c r="CM109" s="95"/>
      <c r="CN109" s="88"/>
      <c r="CO109" s="88"/>
      <c r="CP109" s="88"/>
      <c r="CQ109" s="88"/>
      <c r="CR109" s="89"/>
      <c r="CS109" s="88"/>
      <c r="CT109" s="88"/>
      <c r="CU109" s="95"/>
      <c r="CV109" s="88"/>
      <c r="CW109" s="88"/>
      <c r="CX109" s="88"/>
      <c r="CY109" s="88"/>
      <c r="CZ109" s="89"/>
      <c r="DA109" s="88"/>
      <c r="DB109" s="88"/>
      <c r="DC109" s="95"/>
      <c r="DD109" s="88"/>
      <c r="DE109" s="88"/>
      <c r="DF109" s="88"/>
      <c r="DG109" s="88"/>
      <c r="DH109" s="89"/>
      <c r="DI109" s="88"/>
      <c r="DJ109" s="88"/>
      <c r="DK109" s="95"/>
      <c r="DL109" s="88"/>
      <c r="DM109" s="88"/>
      <c r="DN109" s="88"/>
      <c r="DO109" s="88"/>
      <c r="DP109" s="89"/>
      <c r="DQ109" s="88"/>
      <c r="DR109" s="88"/>
      <c r="DS109" s="95"/>
      <c r="DT109" s="88"/>
      <c r="DU109" s="88"/>
      <c r="DV109" s="88"/>
      <c r="DW109" s="88"/>
      <c r="DX109" s="89"/>
      <c r="DY109" s="88"/>
      <c r="DZ109" s="88"/>
      <c r="EA109" s="95"/>
      <c r="EB109" s="88"/>
      <c r="EC109" s="88"/>
      <c r="ED109" s="88"/>
      <c r="EE109" s="88"/>
      <c r="EF109" s="89"/>
      <c r="EG109" s="88"/>
      <c r="EH109" s="88"/>
      <c r="EI109" s="95"/>
      <c r="EJ109" s="88"/>
      <c r="EK109" s="88"/>
      <c r="EL109" s="88"/>
      <c r="EM109" s="88"/>
      <c r="EN109" s="89"/>
      <c r="EO109" s="88"/>
      <c r="EP109" s="88"/>
      <c r="EQ109" s="95"/>
      <c r="ER109" s="88"/>
      <c r="ES109" s="88"/>
      <c r="ET109" s="88"/>
      <c r="EU109" s="88"/>
      <c r="EV109" s="89"/>
      <c r="EW109" s="88"/>
      <c r="EX109" s="88"/>
      <c r="EY109" s="95"/>
      <c r="EZ109" s="88"/>
      <c r="FA109" s="88"/>
      <c r="FB109" s="88"/>
      <c r="FC109" s="88"/>
      <c r="FD109" s="89"/>
      <c r="FE109" s="88"/>
      <c r="FF109" s="88"/>
      <c r="FG109" s="95"/>
      <c r="FH109" s="88"/>
      <c r="FI109" s="88"/>
      <c r="FJ109" s="88"/>
      <c r="FK109" s="88"/>
      <c r="FL109" s="89"/>
      <c r="FM109" s="88"/>
      <c r="FN109" s="88"/>
      <c r="FO109" s="95"/>
      <c r="FP109" s="88"/>
      <c r="FQ109" s="88"/>
      <c r="FR109" s="88"/>
      <c r="FS109" s="88"/>
      <c r="FT109" s="89"/>
      <c r="FU109" s="88"/>
      <c r="FV109" s="88"/>
      <c r="FW109" s="95"/>
      <c r="FX109" s="88"/>
      <c r="FY109" s="88"/>
      <c r="FZ109" s="88"/>
      <c r="GA109" s="88"/>
      <c r="GB109" s="89"/>
      <c r="GC109" s="88"/>
      <c r="GD109" s="88"/>
      <c r="GE109" s="95"/>
      <c r="GF109" s="88"/>
      <c r="GG109" s="88"/>
      <c r="GH109" s="88"/>
      <c r="GI109" s="88"/>
      <c r="GJ109" s="89"/>
      <c r="GK109" s="88"/>
      <c r="GL109" s="88"/>
      <c r="GM109" s="95"/>
      <c r="GN109" s="88"/>
      <c r="GO109" s="88"/>
      <c r="GP109" s="88"/>
      <c r="GQ109" s="88"/>
      <c r="GR109" s="89"/>
      <c r="GS109" s="88"/>
      <c r="GT109" s="88"/>
      <c r="GU109" s="95"/>
      <c r="GV109" s="88"/>
      <c r="GW109" s="88"/>
      <c r="GX109" s="88"/>
      <c r="GY109" s="88"/>
      <c r="GZ109" s="89"/>
      <c r="HA109" s="88"/>
      <c r="HB109" s="88"/>
      <c r="HC109" s="95"/>
      <c r="HD109" s="88"/>
      <c r="HE109" s="88"/>
      <c r="HF109" s="88"/>
      <c r="HG109" s="88"/>
      <c r="HH109" s="89"/>
      <c r="HI109" s="88"/>
      <c r="HJ109" s="88"/>
      <c r="HK109" s="95"/>
      <c r="HL109" s="88"/>
      <c r="HM109" s="88"/>
      <c r="HN109" s="88"/>
      <c r="HO109" s="88"/>
      <c r="HP109" s="89"/>
      <c r="HQ109" s="88"/>
      <c r="HR109" s="88"/>
      <c r="HS109" s="95"/>
      <c r="HT109" s="88"/>
      <c r="HU109" s="88"/>
      <c r="HV109" s="88"/>
      <c r="HW109" s="88"/>
      <c r="HX109" s="89"/>
      <c r="HY109" s="88"/>
      <c r="HZ109" s="88"/>
      <c r="IA109" s="95"/>
      <c r="IB109" s="88"/>
      <c r="IC109" s="88"/>
      <c r="ID109" s="88"/>
      <c r="IE109" s="88"/>
      <c r="IF109" s="89"/>
      <c r="IG109" s="88"/>
      <c r="IH109" s="88"/>
      <c r="II109" s="95"/>
      <c r="IJ109" s="88"/>
      <c r="IK109" s="88"/>
      <c r="IL109" s="88"/>
      <c r="IM109" s="88"/>
      <c r="IN109" s="89"/>
      <c r="IO109" s="88"/>
      <c r="IP109" s="88"/>
      <c r="IQ109" s="95"/>
      <c r="IR109" s="88"/>
      <c r="IS109" s="88"/>
      <c r="IT109" s="88"/>
      <c r="IU109" s="88"/>
      <c r="IV109" s="89"/>
      <c r="IW109" s="88"/>
      <c r="IX109" s="88"/>
      <c r="IY109" s="95"/>
      <c r="IZ109" s="88"/>
      <c r="JA109" s="88"/>
      <c r="JB109" s="88"/>
      <c r="JC109" s="88"/>
      <c r="JD109" s="89"/>
      <c r="JE109" s="88"/>
      <c r="JF109" s="88"/>
      <c r="JG109" s="95"/>
      <c r="JH109" s="88"/>
      <c r="JI109" s="88"/>
      <c r="JJ109" s="88"/>
      <c r="JK109" s="88"/>
      <c r="JL109" s="89"/>
      <c r="JM109" s="88"/>
      <c r="JN109" s="88"/>
      <c r="JO109" s="95"/>
      <c r="JP109" s="88"/>
      <c r="JQ109" s="88"/>
      <c r="JR109" s="88"/>
      <c r="JS109" s="88"/>
      <c r="JT109" s="89"/>
      <c r="JU109" s="88"/>
      <c r="JV109" s="88"/>
      <c r="JW109" s="95"/>
      <c r="JX109" s="88"/>
      <c r="JY109" s="88"/>
      <c r="JZ109" s="88"/>
      <c r="KA109" s="88"/>
      <c r="KB109" s="89"/>
      <c r="KC109" s="88"/>
      <c r="KD109" s="88"/>
      <c r="KE109" s="95"/>
      <c r="KF109" s="88"/>
      <c r="KG109" s="88"/>
      <c r="KH109" s="88"/>
      <c r="KI109" s="88"/>
      <c r="KJ109" s="89"/>
      <c r="KK109" s="88"/>
      <c r="KL109" s="88"/>
      <c r="KM109" s="95"/>
      <c r="KN109" s="88"/>
      <c r="KO109" s="88"/>
      <c r="KP109" s="88"/>
      <c r="KQ109" s="88"/>
      <c r="KR109" s="89"/>
      <c r="KS109" s="88"/>
      <c r="KT109" s="88"/>
      <c r="KU109" s="95"/>
      <c r="KV109" s="88"/>
      <c r="KW109" s="88"/>
      <c r="KX109" s="88"/>
      <c r="KY109" s="88"/>
      <c r="KZ109" s="89"/>
      <c r="LA109" s="88"/>
      <c r="LB109" s="88"/>
      <c r="LC109" s="95"/>
      <c r="LD109" s="88"/>
      <c r="LE109" s="88"/>
      <c r="LF109" s="88"/>
      <c r="LG109" s="88"/>
      <c r="LH109" s="89"/>
      <c r="LI109" s="88"/>
      <c r="LJ109" s="88"/>
      <c r="LK109" s="95"/>
      <c r="LL109" s="88"/>
      <c r="LM109" s="88"/>
      <c r="LN109" s="88"/>
      <c r="LO109" s="88"/>
      <c r="LP109" s="89"/>
      <c r="LQ109" s="88"/>
      <c r="LR109" s="88"/>
      <c r="LS109" s="95"/>
      <c r="LT109" s="88"/>
      <c r="LU109" s="88"/>
      <c r="LV109" s="88"/>
      <c r="LW109" s="88"/>
      <c r="LX109" s="89"/>
      <c r="LY109" s="88"/>
      <c r="LZ109" s="88"/>
      <c r="MA109" s="95"/>
      <c r="MB109" s="88"/>
      <c r="MC109" s="88"/>
      <c r="MD109" s="88"/>
      <c r="ME109" s="88"/>
      <c r="MF109" s="89"/>
      <c r="MG109" s="88"/>
      <c r="MH109" s="88"/>
      <c r="MI109" s="95"/>
      <c r="MJ109" s="88"/>
      <c r="MK109" s="88"/>
      <c r="ML109" s="88"/>
      <c r="MM109" s="88"/>
      <c r="MN109" s="89"/>
      <c r="MO109" s="88"/>
      <c r="MP109" s="88"/>
      <c r="MQ109" s="95"/>
      <c r="MR109" s="88"/>
      <c r="MS109" s="88"/>
      <c r="MT109" s="88"/>
      <c r="MU109" s="88"/>
      <c r="MV109" s="89"/>
      <c r="MW109" s="88"/>
      <c r="MX109" s="88"/>
      <c r="MY109" s="95"/>
      <c r="MZ109" s="88"/>
      <c r="NA109" s="88"/>
      <c r="NB109" s="88"/>
      <c r="NC109" s="88"/>
      <c r="ND109" s="89"/>
      <c r="NE109" s="88"/>
      <c r="NF109" s="88"/>
      <c r="NG109" s="95"/>
      <c r="NH109" s="88"/>
      <c r="NI109" s="88"/>
      <c r="NJ109" s="88"/>
      <c r="NK109" s="88"/>
      <c r="NL109" s="89"/>
      <c r="NM109" s="88"/>
      <c r="NN109" s="88"/>
      <c r="NO109" s="95"/>
      <c r="NP109" s="88"/>
      <c r="NQ109" s="88"/>
      <c r="NR109" s="88"/>
      <c r="NS109" s="88"/>
      <c r="NT109" s="89"/>
      <c r="NU109" s="88"/>
      <c r="NV109" s="88"/>
      <c r="NW109" s="95"/>
      <c r="NX109" s="88"/>
      <c r="NY109" s="88"/>
      <c r="NZ109" s="88"/>
      <c r="OA109" s="88"/>
      <c r="OB109" s="89"/>
      <c r="OC109" s="88"/>
      <c r="OD109" s="88"/>
      <c r="OE109" s="95"/>
      <c r="OF109" s="88"/>
      <c r="OG109" s="88"/>
      <c r="OH109" s="88"/>
      <c r="OI109" s="88"/>
      <c r="OJ109" s="89"/>
      <c r="OK109" s="88"/>
      <c r="OL109" s="88"/>
      <c r="OM109" s="95"/>
      <c r="ON109" s="88"/>
      <c r="OO109" s="88"/>
      <c r="OP109" s="88"/>
      <c r="OQ109" s="88"/>
      <c r="OR109" s="89"/>
      <c r="OS109" s="88"/>
      <c r="OT109" s="88"/>
      <c r="OU109" s="95"/>
      <c r="OV109" s="88"/>
      <c r="OW109" s="88"/>
      <c r="OX109" s="88"/>
      <c r="OY109" s="88"/>
      <c r="OZ109" s="89"/>
      <c r="PA109" s="88"/>
      <c r="PB109" s="88"/>
      <c r="PC109" s="95"/>
      <c r="PD109" s="88"/>
      <c r="PE109" s="88"/>
      <c r="PF109" s="88"/>
      <c r="PG109" s="88"/>
      <c r="PH109" s="89"/>
      <c r="PI109" s="88"/>
      <c r="PJ109" s="88"/>
      <c r="PK109" s="95"/>
      <c r="PL109" s="88"/>
      <c r="PM109" s="88"/>
      <c r="PN109" s="88"/>
      <c r="PO109" s="88"/>
      <c r="PP109" s="89"/>
      <c r="PQ109" s="88"/>
      <c r="PR109" s="88"/>
      <c r="PS109" s="95"/>
      <c r="PT109" s="88"/>
      <c r="PU109" s="88"/>
      <c r="PV109" s="88"/>
      <c r="PW109" s="88"/>
      <c r="PX109" s="89"/>
      <c r="PY109" s="88"/>
      <c r="PZ109" s="88"/>
      <c r="QA109" s="95"/>
      <c r="QB109" s="88"/>
      <c r="QC109" s="88"/>
      <c r="QD109" s="88"/>
      <c r="QE109" s="88"/>
      <c r="QF109" s="89"/>
      <c r="QG109" s="88"/>
      <c r="QH109" s="88"/>
      <c r="QI109" s="95"/>
      <c r="QJ109" s="88"/>
      <c r="QK109" s="88"/>
      <c r="QL109" s="88"/>
      <c r="QM109" s="88"/>
      <c r="QN109" s="89"/>
      <c r="QO109" s="88"/>
      <c r="QP109" s="88"/>
      <c r="QQ109" s="95"/>
      <c r="QR109" s="88"/>
      <c r="QS109" s="88"/>
      <c r="QT109" s="88"/>
      <c r="QU109" s="88"/>
      <c r="QV109" s="89"/>
      <c r="QW109" s="88"/>
      <c r="QX109" s="88"/>
      <c r="QY109" s="95"/>
      <c r="QZ109" s="88"/>
      <c r="RA109" s="88"/>
      <c r="RB109" s="88"/>
      <c r="RC109" s="88"/>
      <c r="RD109" s="89"/>
      <c r="RE109" s="88"/>
      <c r="RF109" s="88"/>
      <c r="RG109" s="95"/>
      <c r="RH109" s="88"/>
      <c r="RI109" s="88"/>
      <c r="RJ109" s="88"/>
      <c r="RK109" s="88"/>
      <c r="RL109" s="89"/>
      <c r="RM109" s="88"/>
      <c r="RN109" s="88"/>
      <c r="RO109" s="95"/>
      <c r="RP109" s="88"/>
      <c r="RQ109" s="88"/>
      <c r="RR109" s="88"/>
      <c r="RS109" s="88"/>
      <c r="RT109" s="89"/>
      <c r="RU109" s="88"/>
      <c r="RV109" s="88"/>
      <c r="RW109" s="95"/>
      <c r="RX109" s="88"/>
      <c r="RY109" s="88"/>
      <c r="RZ109" s="88"/>
      <c r="SA109" s="88"/>
      <c r="SB109" s="89"/>
      <c r="SC109" s="88"/>
      <c r="SD109" s="88"/>
      <c r="SE109" s="95"/>
      <c r="SF109" s="88"/>
      <c r="SG109" s="88"/>
      <c r="SH109" s="88"/>
      <c r="SI109" s="88"/>
      <c r="SJ109" s="89"/>
      <c r="SK109" s="88"/>
      <c r="SL109" s="88"/>
      <c r="SM109" s="95"/>
      <c r="SN109" s="88"/>
      <c r="SO109" s="88"/>
      <c r="SP109" s="88"/>
      <c r="SQ109" s="88"/>
      <c r="SR109" s="89"/>
      <c r="SS109" s="88"/>
      <c r="ST109" s="88"/>
      <c r="SU109" s="95"/>
      <c r="SV109" s="88"/>
      <c r="SW109" s="88"/>
      <c r="SX109" s="88"/>
      <c r="SY109" s="88"/>
      <c r="SZ109" s="89"/>
      <c r="TA109" s="88"/>
      <c r="TB109" s="88"/>
      <c r="TC109" s="95"/>
      <c r="TD109" s="88"/>
      <c r="TE109" s="88"/>
      <c r="TF109" s="88"/>
      <c r="TG109" s="88"/>
      <c r="TH109" s="89"/>
      <c r="TI109" s="88"/>
      <c r="TJ109" s="88"/>
      <c r="TK109" s="95"/>
      <c r="TL109" s="88"/>
      <c r="TM109" s="88"/>
      <c r="TN109" s="88"/>
      <c r="TO109" s="88"/>
      <c r="TP109" s="89"/>
      <c r="TQ109" s="88"/>
      <c r="TR109" s="88"/>
      <c r="TS109" s="95"/>
      <c r="TT109" s="88"/>
      <c r="TU109" s="88"/>
      <c r="TV109" s="88"/>
      <c r="TW109" s="88"/>
      <c r="TX109" s="89"/>
      <c r="TY109" s="88"/>
      <c r="TZ109" s="88"/>
      <c r="UA109" s="95"/>
      <c r="UB109" s="88"/>
      <c r="UC109" s="88"/>
      <c r="UD109" s="88"/>
      <c r="UE109" s="88"/>
      <c r="UF109" s="89"/>
      <c r="UG109" s="88"/>
      <c r="UH109" s="88"/>
      <c r="UI109" s="95"/>
      <c r="UJ109" s="88"/>
      <c r="UK109" s="88"/>
      <c r="UL109" s="88"/>
      <c r="UM109" s="88"/>
      <c r="UN109" s="89"/>
      <c r="UO109" s="88"/>
      <c r="UP109" s="88"/>
      <c r="UQ109" s="95"/>
      <c r="UR109" s="88"/>
      <c r="US109" s="88"/>
      <c r="UT109" s="88"/>
      <c r="UU109" s="88"/>
      <c r="UV109" s="89"/>
      <c r="UW109" s="88"/>
      <c r="UX109" s="88"/>
      <c r="UY109" s="95"/>
      <c r="UZ109" s="88"/>
      <c r="VA109" s="88"/>
      <c r="VB109" s="88"/>
      <c r="VC109" s="88"/>
      <c r="VD109" s="89"/>
      <c r="VE109" s="88"/>
      <c r="VF109" s="88"/>
      <c r="VG109" s="95"/>
      <c r="VH109" s="88"/>
      <c r="VI109" s="88"/>
      <c r="VJ109" s="88"/>
      <c r="VK109" s="88"/>
      <c r="VL109" s="89"/>
      <c r="VM109" s="88"/>
      <c r="VN109" s="88"/>
      <c r="VO109" s="95"/>
      <c r="VP109" s="88"/>
      <c r="VQ109" s="88"/>
      <c r="VR109" s="88"/>
      <c r="VS109" s="88"/>
      <c r="VT109" s="89"/>
      <c r="VU109" s="88"/>
      <c r="VV109" s="88"/>
      <c r="VW109" s="95"/>
      <c r="VX109" s="88"/>
      <c r="VY109" s="88"/>
      <c r="VZ109" s="88"/>
      <c r="WA109" s="88"/>
      <c r="WB109" s="89"/>
      <c r="WC109" s="88"/>
      <c r="WD109" s="88"/>
      <c r="WE109" s="95"/>
      <c r="WF109" s="88"/>
      <c r="WG109" s="88"/>
      <c r="WH109" s="88"/>
      <c r="WI109" s="88"/>
      <c r="WJ109" s="89"/>
      <c r="WK109" s="88"/>
      <c r="WL109" s="88"/>
      <c r="WM109" s="95"/>
      <c r="WN109" s="88"/>
      <c r="WO109" s="88"/>
      <c r="WP109" s="88"/>
      <c r="WQ109" s="88"/>
      <c r="WR109" s="89"/>
      <c r="WS109" s="88"/>
      <c r="WT109" s="88"/>
      <c r="WU109" s="95"/>
      <c r="WV109" s="88"/>
      <c r="WW109" s="88"/>
      <c r="WX109" s="88"/>
      <c r="WY109" s="88"/>
      <c r="WZ109" s="89"/>
      <c r="XA109" s="88"/>
      <c r="XB109" s="88"/>
      <c r="XC109" s="95"/>
      <c r="XD109" s="88"/>
      <c r="XE109" s="88"/>
      <c r="XF109" s="88"/>
      <c r="XG109" s="88"/>
      <c r="XH109" s="89"/>
      <c r="XI109" s="88"/>
      <c r="XJ109" s="88"/>
      <c r="XK109" s="95"/>
      <c r="XL109" s="88"/>
      <c r="XM109" s="88"/>
      <c r="XN109" s="88"/>
      <c r="XO109" s="88"/>
      <c r="XP109" s="89"/>
      <c r="XQ109" s="88"/>
      <c r="XR109" s="88"/>
      <c r="XS109" s="95"/>
      <c r="XT109" s="88"/>
      <c r="XU109" s="88"/>
      <c r="XV109" s="88"/>
      <c r="XW109" s="88"/>
      <c r="XX109" s="89"/>
      <c r="XY109" s="88"/>
      <c r="XZ109" s="88"/>
      <c r="YA109" s="95"/>
      <c r="YB109" s="88"/>
      <c r="YC109" s="88"/>
      <c r="YD109" s="88"/>
      <c r="YE109" s="88"/>
      <c r="YF109" s="89"/>
      <c r="YG109" s="88"/>
      <c r="YH109" s="88"/>
      <c r="YI109" s="95"/>
      <c r="YJ109" s="88"/>
      <c r="YK109" s="88"/>
      <c r="YL109" s="88"/>
      <c r="YM109" s="88"/>
      <c r="YN109" s="89"/>
      <c r="YO109" s="88"/>
      <c r="YP109" s="88"/>
      <c r="YQ109" s="95"/>
      <c r="YR109" s="88"/>
      <c r="YS109" s="88"/>
      <c r="YT109" s="88"/>
      <c r="YU109" s="88"/>
      <c r="YV109" s="89"/>
      <c r="YW109" s="88"/>
      <c r="YX109" s="88"/>
      <c r="YY109" s="95"/>
      <c r="YZ109" s="88"/>
      <c r="ZA109" s="88"/>
      <c r="ZB109" s="88"/>
      <c r="ZC109" s="88"/>
      <c r="ZD109" s="89"/>
      <c r="ZE109" s="88"/>
      <c r="ZF109" s="88"/>
      <c r="ZG109" s="95"/>
      <c r="ZH109" s="88"/>
      <c r="ZI109" s="88"/>
      <c r="ZJ109" s="88"/>
      <c r="ZK109" s="88"/>
      <c r="ZL109" s="89"/>
      <c r="ZM109" s="88"/>
      <c r="ZN109" s="88"/>
      <c r="ZO109" s="95"/>
      <c r="ZP109" s="88"/>
      <c r="ZQ109" s="88"/>
      <c r="ZR109" s="88"/>
      <c r="ZS109" s="88"/>
      <c r="ZT109" s="89"/>
      <c r="ZU109" s="88"/>
      <c r="ZV109" s="88"/>
      <c r="ZW109" s="95"/>
      <c r="ZX109" s="88"/>
      <c r="ZY109" s="88"/>
      <c r="ZZ109" s="88"/>
      <c r="AAA109" s="88"/>
      <c r="AAB109" s="89"/>
      <c r="AAC109" s="88"/>
      <c r="AAD109" s="88"/>
      <c r="AAE109" s="95"/>
      <c r="AAF109" s="88"/>
      <c r="AAG109" s="88"/>
      <c r="AAH109" s="88"/>
      <c r="AAI109" s="88"/>
      <c r="AAJ109" s="89"/>
      <c r="AAK109" s="88"/>
      <c r="AAL109" s="88"/>
      <c r="AAM109" s="95"/>
      <c r="AAN109" s="88"/>
      <c r="AAO109" s="88"/>
      <c r="AAP109" s="88"/>
      <c r="AAQ109" s="88"/>
      <c r="AAR109" s="89"/>
      <c r="AAS109" s="88"/>
      <c r="AAT109" s="88"/>
      <c r="AAU109" s="95"/>
      <c r="AAV109" s="88"/>
      <c r="AAW109" s="88"/>
      <c r="AAX109" s="88"/>
      <c r="AAY109" s="88"/>
      <c r="AAZ109" s="89"/>
      <c r="ABA109" s="88"/>
      <c r="ABB109" s="88"/>
      <c r="ABC109" s="95"/>
      <c r="ABD109" s="88"/>
      <c r="ABE109" s="88"/>
      <c r="ABF109" s="88"/>
      <c r="ABG109" s="88"/>
      <c r="ABH109" s="89"/>
      <c r="ABI109" s="88"/>
      <c r="ABJ109" s="88"/>
      <c r="ABK109" s="95"/>
      <c r="ABL109" s="88"/>
      <c r="ABM109" s="88"/>
      <c r="ABN109" s="88"/>
      <c r="ABO109" s="88"/>
      <c r="ABP109" s="89"/>
      <c r="ABQ109" s="88"/>
      <c r="ABR109" s="88"/>
      <c r="ABS109" s="95"/>
      <c r="ABT109" s="88"/>
      <c r="ABU109" s="88"/>
      <c r="ABV109" s="88"/>
      <c r="ABW109" s="88"/>
      <c r="ABX109" s="89"/>
      <c r="ABY109" s="88"/>
      <c r="ABZ109" s="88"/>
      <c r="ACA109" s="95"/>
      <c r="ACB109" s="88"/>
      <c r="ACC109" s="88"/>
      <c r="ACD109" s="88"/>
      <c r="ACE109" s="88"/>
      <c r="ACF109" s="89"/>
      <c r="ACG109" s="88"/>
      <c r="ACH109" s="88"/>
      <c r="ACI109" s="95"/>
      <c r="ACJ109" s="88"/>
      <c r="ACK109" s="88"/>
      <c r="ACL109" s="88"/>
      <c r="ACM109" s="88"/>
      <c r="ACN109" s="89"/>
      <c r="ACO109" s="88"/>
      <c r="ACP109" s="88"/>
      <c r="ACQ109" s="95"/>
      <c r="ACR109" s="88"/>
      <c r="ACS109" s="88"/>
      <c r="ACT109" s="88"/>
      <c r="ACU109" s="88"/>
      <c r="ACV109" s="89"/>
      <c r="ACW109" s="88"/>
      <c r="ACX109" s="88"/>
      <c r="ACY109" s="95"/>
      <c r="ACZ109" s="88"/>
      <c r="ADA109" s="88"/>
      <c r="ADB109" s="88"/>
      <c r="ADC109" s="88"/>
      <c r="ADD109" s="89"/>
      <c r="ADE109" s="88"/>
      <c r="ADF109" s="88"/>
      <c r="ADG109" s="95"/>
      <c r="ADH109" s="88"/>
      <c r="ADI109" s="88"/>
      <c r="ADJ109" s="88"/>
      <c r="ADK109" s="88"/>
      <c r="ADL109" s="89"/>
      <c r="ADM109" s="88"/>
      <c r="ADN109" s="88"/>
      <c r="ADO109" s="95"/>
      <c r="ADP109" s="88"/>
      <c r="ADQ109" s="88"/>
      <c r="ADR109" s="88"/>
      <c r="ADS109" s="88"/>
      <c r="ADT109" s="89"/>
      <c r="ADU109" s="88"/>
      <c r="ADV109" s="88"/>
      <c r="ADW109" s="95"/>
      <c r="ADX109" s="88"/>
      <c r="ADY109" s="88"/>
      <c r="ADZ109" s="88"/>
      <c r="AEA109" s="88"/>
      <c r="AEB109" s="89"/>
      <c r="AEC109" s="88"/>
      <c r="AED109" s="88"/>
      <c r="AEE109" s="95"/>
      <c r="AEF109" s="88"/>
      <c r="AEG109" s="88"/>
      <c r="AEH109" s="88"/>
      <c r="AEI109" s="88"/>
      <c r="AEJ109" s="89"/>
      <c r="AEK109" s="88"/>
      <c r="AEL109" s="88"/>
      <c r="AEM109" s="95"/>
      <c r="AEN109" s="88"/>
      <c r="AEO109" s="88"/>
      <c r="AEP109" s="88"/>
      <c r="AEQ109" s="88"/>
      <c r="AER109" s="89"/>
      <c r="AES109" s="88"/>
      <c r="AET109" s="88"/>
      <c r="AEU109" s="95"/>
      <c r="AEV109" s="88"/>
      <c r="AEW109" s="88"/>
      <c r="AEX109" s="88"/>
      <c r="AEY109" s="88"/>
      <c r="AEZ109" s="89"/>
      <c r="AFA109" s="88"/>
      <c r="AFB109" s="88"/>
      <c r="AFC109" s="95"/>
      <c r="AFD109" s="88"/>
      <c r="AFE109" s="88"/>
      <c r="AFF109" s="88"/>
      <c r="AFG109" s="88"/>
      <c r="AFH109" s="89"/>
      <c r="AFI109" s="88"/>
      <c r="AFJ109" s="88"/>
      <c r="AFK109" s="95"/>
      <c r="AFL109" s="88"/>
      <c r="AFM109" s="88"/>
      <c r="AFN109" s="88"/>
      <c r="AFO109" s="88"/>
      <c r="AFP109" s="89"/>
      <c r="AFQ109" s="88"/>
      <c r="AFR109" s="88"/>
      <c r="AFS109" s="95"/>
      <c r="AFT109" s="88"/>
      <c r="AFU109" s="88"/>
      <c r="AFV109" s="88"/>
      <c r="AFW109" s="88"/>
      <c r="AFX109" s="89"/>
      <c r="AFY109" s="88"/>
      <c r="AFZ109" s="88"/>
      <c r="AGA109" s="95"/>
      <c r="AGB109" s="88"/>
      <c r="AGC109" s="88"/>
      <c r="AGD109" s="88"/>
      <c r="AGE109" s="88"/>
      <c r="AGF109" s="89"/>
      <c r="AGG109" s="88"/>
      <c r="AGH109" s="88"/>
      <c r="AGI109" s="95"/>
      <c r="AGJ109" s="88"/>
      <c r="AGK109" s="88"/>
      <c r="AGL109" s="88"/>
      <c r="AGM109" s="88"/>
      <c r="AGN109" s="89"/>
      <c r="AGO109" s="88"/>
      <c r="AGP109" s="88"/>
      <c r="AGQ109" s="95"/>
      <c r="AGR109" s="88"/>
      <c r="AGS109" s="88"/>
      <c r="AGT109" s="88"/>
      <c r="AGU109" s="88"/>
      <c r="AGV109" s="89"/>
      <c r="AGW109" s="88"/>
      <c r="AGX109" s="88"/>
      <c r="AGY109" s="95"/>
      <c r="AGZ109" s="88"/>
      <c r="AHA109" s="88"/>
      <c r="AHB109" s="88"/>
      <c r="AHC109" s="88"/>
      <c r="AHD109" s="89"/>
      <c r="AHE109" s="88"/>
      <c r="AHF109" s="88"/>
      <c r="AHG109" s="95"/>
      <c r="AHH109" s="88"/>
      <c r="AHI109" s="88"/>
      <c r="AHJ109" s="88"/>
      <c r="AHK109" s="88"/>
      <c r="AHL109" s="89"/>
      <c r="AHM109" s="88"/>
      <c r="AHN109" s="88"/>
      <c r="AHO109" s="95"/>
      <c r="AHP109" s="88"/>
      <c r="AHQ109" s="88"/>
      <c r="AHR109" s="88"/>
      <c r="AHS109" s="88"/>
      <c r="AHT109" s="89"/>
      <c r="AHU109" s="88"/>
      <c r="AHV109" s="88"/>
      <c r="AHW109" s="95"/>
      <c r="AHX109" s="88"/>
      <c r="AHY109" s="88"/>
      <c r="AHZ109" s="88"/>
      <c r="AIA109" s="88"/>
      <c r="AIB109" s="89"/>
      <c r="AIC109" s="88"/>
      <c r="AID109" s="88"/>
      <c r="AIE109" s="95"/>
      <c r="AIF109" s="88"/>
      <c r="AIG109" s="88"/>
      <c r="AIH109" s="88"/>
      <c r="AII109" s="88"/>
      <c r="AIJ109" s="89"/>
      <c r="AIK109" s="88"/>
      <c r="AIL109" s="88"/>
      <c r="AIM109" s="95"/>
      <c r="AIN109" s="88"/>
      <c r="AIO109" s="88"/>
      <c r="AIP109" s="88"/>
      <c r="AIQ109" s="88"/>
      <c r="AIR109" s="89"/>
      <c r="AIS109" s="88"/>
      <c r="AIT109" s="88"/>
      <c r="AIU109" s="95"/>
      <c r="AIV109" s="88"/>
      <c r="AIW109" s="88"/>
      <c r="AIX109" s="88"/>
      <c r="AIY109" s="88"/>
      <c r="AIZ109" s="89"/>
      <c r="AJA109" s="88"/>
      <c r="AJB109" s="88"/>
      <c r="AJC109" s="95"/>
      <c r="AJD109" s="88"/>
      <c r="AJE109" s="88"/>
      <c r="AJF109" s="88"/>
      <c r="AJG109" s="88"/>
      <c r="AJH109" s="89"/>
      <c r="AJI109" s="88"/>
      <c r="AJJ109" s="88"/>
      <c r="AJK109" s="95"/>
      <c r="AJL109" s="88"/>
      <c r="AJM109" s="88"/>
      <c r="AJN109" s="88"/>
      <c r="AJO109" s="88"/>
      <c r="AJP109" s="89"/>
      <c r="AJQ109" s="88"/>
      <c r="AJR109" s="88"/>
      <c r="AJS109" s="95"/>
      <c r="AJT109" s="88"/>
      <c r="AJU109" s="88"/>
      <c r="AJV109" s="88"/>
      <c r="AJW109" s="88"/>
      <c r="AJX109" s="89"/>
      <c r="AJY109" s="88"/>
      <c r="AJZ109" s="88"/>
      <c r="AKA109" s="95"/>
      <c r="AKB109" s="88"/>
      <c r="AKC109" s="88"/>
      <c r="AKD109" s="88"/>
      <c r="AKE109" s="88"/>
      <c r="AKF109" s="89"/>
      <c r="AKG109" s="88"/>
      <c r="AKH109" s="88"/>
      <c r="AKI109" s="95"/>
      <c r="AKJ109" s="88"/>
      <c r="AKK109" s="88"/>
      <c r="AKL109" s="88"/>
      <c r="AKM109" s="88"/>
      <c r="AKN109" s="89"/>
      <c r="AKO109" s="88"/>
      <c r="AKP109" s="88"/>
      <c r="AKQ109" s="95"/>
      <c r="AKR109" s="88"/>
      <c r="AKS109" s="88"/>
      <c r="AKT109" s="88"/>
      <c r="AKU109" s="88"/>
      <c r="AKV109" s="89"/>
      <c r="AKW109" s="88"/>
      <c r="AKX109" s="88"/>
      <c r="AKY109" s="95"/>
      <c r="AKZ109" s="88"/>
      <c r="ALA109" s="88"/>
      <c r="ALB109" s="88"/>
      <c r="ALC109" s="88"/>
      <c r="ALD109" s="89"/>
      <c r="ALE109" s="88"/>
      <c r="ALF109" s="88"/>
      <c r="ALG109" s="95"/>
      <c r="ALH109" s="88"/>
      <c r="ALI109" s="88"/>
      <c r="ALJ109" s="88"/>
      <c r="ALK109" s="88"/>
      <c r="ALL109" s="89"/>
      <c r="ALM109" s="88"/>
      <c r="ALN109" s="88"/>
      <c r="ALO109" s="95"/>
      <c r="ALP109" s="88"/>
      <c r="ALQ109" s="88"/>
      <c r="ALR109" s="88"/>
      <c r="ALS109" s="88"/>
      <c r="ALT109" s="89"/>
      <c r="ALU109" s="88"/>
      <c r="ALV109" s="88"/>
      <c r="ALW109" s="95"/>
      <c r="ALX109" s="88"/>
      <c r="ALY109" s="88"/>
      <c r="ALZ109" s="88"/>
      <c r="AMA109" s="88"/>
      <c r="AMB109" s="89"/>
      <c r="AMC109" s="88"/>
      <c r="AMD109" s="88"/>
      <c r="AME109" s="95"/>
      <c r="AMF109" s="88"/>
      <c r="AMG109" s="88"/>
      <c r="AMH109" s="88"/>
      <c r="AMI109" s="88"/>
      <c r="AMJ109" s="89"/>
      <c r="AMK109" s="88"/>
      <c r="AML109" s="88"/>
      <c r="AMM109" s="95"/>
      <c r="AMN109" s="88"/>
      <c r="AMO109" s="88"/>
      <c r="AMP109" s="88"/>
      <c r="AMQ109" s="88"/>
      <c r="AMR109" s="89"/>
      <c r="AMS109" s="88"/>
      <c r="AMT109" s="88"/>
      <c r="AMU109" s="95"/>
      <c r="AMV109" s="88"/>
      <c r="AMW109" s="88"/>
      <c r="AMX109" s="88"/>
      <c r="AMY109" s="88"/>
      <c r="AMZ109" s="89"/>
      <c r="ANA109" s="88"/>
      <c r="ANB109" s="88"/>
      <c r="ANC109" s="95"/>
      <c r="AND109" s="88"/>
      <c r="ANE109" s="88"/>
      <c r="ANF109" s="88"/>
      <c r="ANG109" s="88"/>
      <c r="ANH109" s="89"/>
      <c r="ANI109" s="88"/>
      <c r="ANJ109" s="88"/>
      <c r="ANK109" s="95"/>
      <c r="ANL109" s="88"/>
      <c r="ANM109" s="88"/>
      <c r="ANN109" s="88"/>
      <c r="ANO109" s="88"/>
      <c r="ANP109" s="89"/>
      <c r="ANQ109" s="88"/>
      <c r="ANR109" s="88"/>
      <c r="ANS109" s="95"/>
      <c r="ANT109" s="88"/>
      <c r="ANU109" s="88"/>
      <c r="ANV109" s="88"/>
      <c r="ANW109" s="88"/>
      <c r="ANX109" s="89"/>
      <c r="ANY109" s="88"/>
      <c r="ANZ109" s="88"/>
      <c r="AOA109" s="95"/>
      <c r="AOB109" s="88"/>
      <c r="AOC109" s="88"/>
      <c r="AOD109" s="88"/>
      <c r="AOE109" s="88"/>
      <c r="AOF109" s="89"/>
      <c r="AOG109" s="88"/>
      <c r="AOH109" s="88"/>
      <c r="AOI109" s="95"/>
      <c r="AOJ109" s="88"/>
      <c r="AOK109" s="88"/>
      <c r="AOL109" s="88"/>
      <c r="AOM109" s="88"/>
      <c r="AON109" s="89"/>
      <c r="AOO109" s="88"/>
      <c r="AOP109" s="88"/>
      <c r="AOQ109" s="95"/>
      <c r="AOR109" s="88"/>
      <c r="AOS109" s="88"/>
      <c r="AOT109" s="88"/>
      <c r="AOU109" s="88"/>
      <c r="AOV109" s="89"/>
      <c r="AOW109" s="88"/>
      <c r="AOX109" s="88"/>
      <c r="AOY109" s="95"/>
      <c r="AOZ109" s="88"/>
      <c r="APA109" s="88"/>
      <c r="APB109" s="88"/>
      <c r="APC109" s="88"/>
      <c r="APD109" s="89"/>
      <c r="APE109" s="88"/>
      <c r="APF109" s="88"/>
      <c r="APG109" s="95"/>
      <c r="APH109" s="88"/>
      <c r="API109" s="88"/>
      <c r="APJ109" s="88"/>
      <c r="APK109" s="88"/>
      <c r="APL109" s="89"/>
      <c r="APM109" s="88"/>
      <c r="APN109" s="88"/>
      <c r="APO109" s="95"/>
      <c r="APP109" s="88"/>
      <c r="APQ109" s="88"/>
      <c r="APR109" s="88"/>
      <c r="APS109" s="88"/>
      <c r="APT109" s="89"/>
      <c r="APU109" s="88"/>
      <c r="APV109" s="88"/>
      <c r="APW109" s="95"/>
      <c r="APX109" s="88"/>
      <c r="APY109" s="88"/>
      <c r="APZ109" s="88"/>
      <c r="AQA109" s="88"/>
      <c r="AQB109" s="89"/>
      <c r="AQC109" s="88"/>
      <c r="AQD109" s="88"/>
      <c r="AQE109" s="95"/>
      <c r="AQF109" s="88"/>
      <c r="AQG109" s="88"/>
      <c r="AQH109" s="88"/>
      <c r="AQI109" s="88"/>
      <c r="AQJ109" s="89"/>
      <c r="AQK109" s="88"/>
      <c r="AQL109" s="88"/>
      <c r="AQM109" s="95"/>
      <c r="AQN109" s="88"/>
      <c r="AQO109" s="88"/>
      <c r="AQP109" s="88"/>
      <c r="AQQ109" s="88"/>
      <c r="AQR109" s="89"/>
      <c r="AQS109" s="88"/>
      <c r="AQT109" s="88"/>
      <c r="AQU109" s="95"/>
      <c r="AQV109" s="88"/>
      <c r="AQW109" s="88"/>
      <c r="AQX109" s="88"/>
      <c r="AQY109" s="88"/>
      <c r="AQZ109" s="89"/>
      <c r="ARA109" s="88"/>
      <c r="ARB109" s="88"/>
      <c r="ARC109" s="95"/>
      <c r="ARD109" s="88"/>
      <c r="ARE109" s="88"/>
      <c r="ARF109" s="88"/>
      <c r="ARG109" s="88"/>
      <c r="ARH109" s="89"/>
      <c r="ARI109" s="88"/>
      <c r="ARJ109" s="88"/>
      <c r="ARK109" s="95"/>
      <c r="ARL109" s="88"/>
      <c r="ARM109" s="88"/>
      <c r="ARN109" s="88"/>
      <c r="ARO109" s="88"/>
      <c r="ARP109" s="89"/>
      <c r="ARQ109" s="88"/>
      <c r="ARR109" s="88"/>
      <c r="ARS109" s="95"/>
      <c r="ART109" s="88"/>
      <c r="ARU109" s="88"/>
      <c r="ARV109" s="88"/>
      <c r="ARW109" s="88"/>
      <c r="ARX109" s="89"/>
      <c r="ARY109" s="88"/>
      <c r="ARZ109" s="88"/>
      <c r="ASA109" s="95"/>
      <c r="ASB109" s="88"/>
      <c r="ASC109" s="88"/>
      <c r="ASD109" s="88"/>
      <c r="ASE109" s="88"/>
      <c r="ASF109" s="89"/>
      <c r="ASG109" s="88"/>
      <c r="ASH109" s="88"/>
      <c r="ASI109" s="95"/>
      <c r="ASJ109" s="88"/>
      <c r="ASK109" s="88"/>
      <c r="ASL109" s="88"/>
      <c r="ASM109" s="88"/>
      <c r="ASN109" s="89"/>
      <c r="ASO109" s="88"/>
      <c r="ASP109" s="88"/>
      <c r="ASQ109" s="95"/>
      <c r="ASR109" s="88"/>
      <c r="ASS109" s="88"/>
      <c r="AST109" s="88"/>
      <c r="ASU109" s="88"/>
      <c r="ASV109" s="89"/>
      <c r="ASW109" s="88"/>
      <c r="ASX109" s="88"/>
      <c r="ASY109" s="95"/>
      <c r="ASZ109" s="88"/>
      <c r="ATA109" s="88"/>
      <c r="ATB109" s="88"/>
      <c r="ATC109" s="88"/>
      <c r="ATD109" s="89"/>
      <c r="ATE109" s="88"/>
      <c r="ATF109" s="88"/>
      <c r="ATG109" s="95"/>
      <c r="ATH109" s="88"/>
      <c r="ATI109" s="88"/>
      <c r="ATJ109" s="88"/>
      <c r="ATK109" s="88"/>
      <c r="ATL109" s="89"/>
      <c r="ATM109" s="88"/>
      <c r="ATN109" s="88"/>
      <c r="ATO109" s="95"/>
      <c r="ATP109" s="88"/>
      <c r="ATQ109" s="88"/>
      <c r="ATR109" s="88"/>
      <c r="ATS109" s="88"/>
      <c r="ATT109" s="89"/>
      <c r="ATU109" s="88"/>
      <c r="ATV109" s="88"/>
      <c r="ATW109" s="95"/>
      <c r="ATX109" s="88"/>
      <c r="ATY109" s="88"/>
      <c r="ATZ109" s="88"/>
      <c r="AUA109" s="88"/>
      <c r="AUB109" s="89"/>
      <c r="AUC109" s="88"/>
      <c r="AUD109" s="88"/>
      <c r="AUE109" s="95"/>
      <c r="AUF109" s="88"/>
      <c r="AUG109" s="88"/>
      <c r="AUH109" s="88"/>
      <c r="AUI109" s="88"/>
      <c r="AUJ109" s="89"/>
      <c r="AUK109" s="88"/>
      <c r="AUL109" s="88"/>
      <c r="AUM109" s="95"/>
      <c r="AUN109" s="88"/>
      <c r="AUO109" s="88"/>
      <c r="AUP109" s="88"/>
      <c r="AUQ109" s="88"/>
      <c r="AUR109" s="89"/>
      <c r="AUS109" s="88"/>
      <c r="AUT109" s="88"/>
      <c r="AUU109" s="95"/>
      <c r="AUV109" s="88"/>
      <c r="AUW109" s="88"/>
      <c r="AUX109" s="88"/>
      <c r="AUY109" s="88"/>
      <c r="AUZ109" s="89"/>
      <c r="AVA109" s="88"/>
      <c r="AVB109" s="88"/>
      <c r="AVC109" s="95"/>
      <c r="AVD109" s="88"/>
      <c r="AVE109" s="88"/>
      <c r="AVF109" s="88"/>
      <c r="AVG109" s="88"/>
      <c r="AVH109" s="89"/>
      <c r="AVI109" s="88"/>
      <c r="AVJ109" s="88"/>
      <c r="AVK109" s="95"/>
      <c r="AVL109" s="88"/>
      <c r="AVM109" s="88"/>
      <c r="AVN109" s="88"/>
      <c r="AVO109" s="88"/>
      <c r="AVP109" s="89"/>
      <c r="AVQ109" s="88"/>
      <c r="AVR109" s="88"/>
      <c r="AVS109" s="95"/>
      <c r="AVT109" s="88"/>
      <c r="AVU109" s="88"/>
      <c r="AVV109" s="88"/>
      <c r="AVW109" s="88"/>
      <c r="AVX109" s="89"/>
      <c r="AVY109" s="88"/>
      <c r="AVZ109" s="88"/>
      <c r="AWA109" s="95"/>
      <c r="AWB109" s="88"/>
      <c r="AWC109" s="88"/>
      <c r="AWD109" s="88"/>
      <c r="AWE109" s="88"/>
      <c r="AWF109" s="89"/>
      <c r="AWG109" s="88"/>
      <c r="AWH109" s="88"/>
      <c r="AWI109" s="95"/>
      <c r="AWJ109" s="88"/>
      <c r="AWK109" s="88"/>
      <c r="AWL109" s="88"/>
      <c r="AWM109" s="88"/>
      <c r="AWN109" s="89"/>
      <c r="AWO109" s="88"/>
      <c r="AWP109" s="88"/>
      <c r="AWQ109" s="95"/>
      <c r="AWR109" s="88"/>
      <c r="AWS109" s="88"/>
      <c r="AWT109" s="88"/>
      <c r="AWU109" s="88"/>
      <c r="AWV109" s="89"/>
      <c r="AWW109" s="88"/>
      <c r="AWX109" s="88"/>
      <c r="AWY109" s="95"/>
      <c r="AWZ109" s="88"/>
      <c r="AXA109" s="88"/>
      <c r="AXB109" s="88"/>
      <c r="AXC109" s="88"/>
      <c r="AXD109" s="89"/>
      <c r="AXE109" s="88"/>
      <c r="AXF109" s="88"/>
      <c r="AXG109" s="95"/>
      <c r="AXH109" s="88"/>
      <c r="AXI109" s="88"/>
      <c r="AXJ109" s="88"/>
      <c r="AXK109" s="88"/>
      <c r="AXL109" s="89"/>
      <c r="AXM109" s="88"/>
      <c r="AXN109" s="88"/>
      <c r="AXO109" s="95"/>
      <c r="AXP109" s="88"/>
      <c r="AXQ109" s="88"/>
      <c r="AXR109" s="88"/>
      <c r="AXS109" s="88"/>
      <c r="AXT109" s="89"/>
      <c r="AXU109" s="88"/>
      <c r="AXV109" s="88"/>
      <c r="AXW109" s="95"/>
      <c r="AXX109" s="88"/>
      <c r="AXY109" s="88"/>
      <c r="AXZ109" s="88"/>
      <c r="AYA109" s="88"/>
      <c r="AYB109" s="89"/>
      <c r="AYC109" s="88"/>
      <c r="AYD109" s="88"/>
      <c r="AYE109" s="95"/>
      <c r="AYF109" s="88"/>
      <c r="AYG109" s="88"/>
      <c r="AYH109" s="88"/>
      <c r="AYI109" s="88"/>
      <c r="AYJ109" s="89"/>
      <c r="AYK109" s="88"/>
      <c r="AYL109" s="88"/>
      <c r="AYM109" s="95"/>
      <c r="AYN109" s="88"/>
      <c r="AYO109" s="88"/>
      <c r="AYP109" s="88"/>
      <c r="AYQ109" s="88"/>
      <c r="AYR109" s="89"/>
      <c r="AYS109" s="88"/>
      <c r="AYT109" s="88"/>
      <c r="AYU109" s="95"/>
      <c r="AYV109" s="88"/>
      <c r="AYW109" s="88"/>
      <c r="AYX109" s="88"/>
      <c r="AYY109" s="88"/>
      <c r="AYZ109" s="89"/>
      <c r="AZA109" s="88"/>
      <c r="AZB109" s="88"/>
      <c r="AZC109" s="95"/>
      <c r="AZD109" s="88"/>
      <c r="AZE109" s="88"/>
      <c r="AZF109" s="88"/>
      <c r="AZG109" s="88"/>
      <c r="AZH109" s="89"/>
      <c r="AZI109" s="88"/>
      <c r="AZJ109" s="88"/>
      <c r="AZK109" s="95"/>
      <c r="AZL109" s="88"/>
      <c r="AZM109" s="88"/>
      <c r="AZN109" s="88"/>
      <c r="AZO109" s="88"/>
      <c r="AZP109" s="89"/>
      <c r="AZQ109" s="88"/>
      <c r="AZR109" s="88"/>
      <c r="AZS109" s="95"/>
      <c r="AZT109" s="88"/>
      <c r="AZU109" s="88"/>
      <c r="AZV109" s="88"/>
      <c r="AZW109" s="88"/>
      <c r="AZX109" s="89"/>
      <c r="AZY109" s="88"/>
      <c r="AZZ109" s="88"/>
      <c r="BAA109" s="95"/>
      <c r="BAB109" s="88"/>
      <c r="BAC109" s="88"/>
      <c r="BAD109" s="88"/>
      <c r="BAE109" s="88"/>
      <c r="BAF109" s="89"/>
      <c r="BAG109" s="88"/>
      <c r="BAH109" s="88"/>
      <c r="BAI109" s="95"/>
      <c r="BAJ109" s="88"/>
      <c r="BAK109" s="88"/>
      <c r="BAL109" s="88"/>
      <c r="BAM109" s="88"/>
      <c r="BAN109" s="89"/>
      <c r="BAO109" s="88"/>
      <c r="BAP109" s="88"/>
      <c r="BAQ109" s="95"/>
      <c r="BAR109" s="88"/>
      <c r="BAS109" s="88"/>
      <c r="BAT109" s="88"/>
      <c r="BAU109" s="88"/>
      <c r="BAV109" s="89"/>
      <c r="BAW109" s="88"/>
      <c r="BAX109" s="88"/>
      <c r="BAY109" s="95"/>
      <c r="BAZ109" s="88"/>
      <c r="BBA109" s="88"/>
      <c r="BBB109" s="88"/>
      <c r="BBC109" s="88"/>
      <c r="BBD109" s="89"/>
      <c r="BBE109" s="88"/>
      <c r="BBF109" s="88"/>
      <c r="BBG109" s="95"/>
      <c r="BBH109" s="88"/>
      <c r="BBI109" s="88"/>
      <c r="BBJ109" s="88"/>
      <c r="BBK109" s="88"/>
      <c r="BBL109" s="89"/>
      <c r="BBM109" s="88"/>
      <c r="BBN109" s="88"/>
      <c r="BBO109" s="95"/>
      <c r="BBP109" s="88"/>
      <c r="BBQ109" s="88"/>
      <c r="BBR109" s="88"/>
      <c r="BBS109" s="88"/>
      <c r="BBT109" s="89"/>
      <c r="BBU109" s="88"/>
      <c r="BBV109" s="88"/>
      <c r="BBW109" s="95"/>
      <c r="BBX109" s="88"/>
      <c r="BBY109" s="88"/>
      <c r="BBZ109" s="88"/>
      <c r="BCA109" s="88"/>
      <c r="BCB109" s="89"/>
      <c r="BCC109" s="88"/>
      <c r="BCD109" s="88"/>
      <c r="BCE109" s="95"/>
      <c r="BCF109" s="88"/>
      <c r="BCG109" s="88"/>
      <c r="BCH109" s="88"/>
      <c r="BCI109" s="88"/>
      <c r="BCJ109" s="89"/>
      <c r="BCK109" s="88"/>
      <c r="BCL109" s="88"/>
      <c r="BCM109" s="95"/>
      <c r="BCN109" s="88"/>
      <c r="BCO109" s="88"/>
      <c r="BCP109" s="88"/>
      <c r="BCQ109" s="88"/>
      <c r="BCR109" s="89"/>
      <c r="BCS109" s="88"/>
      <c r="BCT109" s="88"/>
      <c r="BCU109" s="95"/>
      <c r="BCV109" s="88"/>
      <c r="BCW109" s="88"/>
      <c r="BCX109" s="88"/>
      <c r="BCY109" s="88"/>
      <c r="BCZ109" s="89"/>
      <c r="BDA109" s="88"/>
      <c r="BDB109" s="88"/>
      <c r="BDC109" s="95"/>
      <c r="BDD109" s="88"/>
      <c r="BDE109" s="88"/>
      <c r="BDF109" s="88"/>
      <c r="BDG109" s="88"/>
      <c r="BDH109" s="89"/>
      <c r="BDI109" s="88"/>
      <c r="BDJ109" s="88"/>
      <c r="BDK109" s="95"/>
      <c r="BDL109" s="88"/>
      <c r="BDM109" s="88"/>
      <c r="BDN109" s="88"/>
      <c r="BDO109" s="88"/>
      <c r="BDP109" s="89"/>
      <c r="BDQ109" s="88"/>
      <c r="BDR109" s="88"/>
      <c r="BDS109" s="95"/>
      <c r="BDT109" s="88"/>
      <c r="BDU109" s="88"/>
      <c r="BDV109" s="88"/>
      <c r="BDW109" s="88"/>
      <c r="BDX109" s="89"/>
      <c r="BDY109" s="88"/>
      <c r="BDZ109" s="88"/>
      <c r="BEA109" s="95"/>
      <c r="BEB109" s="88"/>
      <c r="BEC109" s="88"/>
      <c r="BED109" s="88"/>
      <c r="BEE109" s="88"/>
      <c r="BEF109" s="89"/>
      <c r="BEG109" s="88"/>
      <c r="BEH109" s="88"/>
      <c r="BEI109" s="95"/>
      <c r="BEJ109" s="88"/>
      <c r="BEK109" s="88"/>
      <c r="BEL109" s="88"/>
      <c r="BEM109" s="88"/>
      <c r="BEN109" s="89"/>
      <c r="BEO109" s="88"/>
      <c r="BEP109" s="88"/>
      <c r="BEQ109" s="95"/>
      <c r="BER109" s="88"/>
      <c r="BES109" s="88"/>
      <c r="BET109" s="88"/>
      <c r="BEU109" s="88"/>
      <c r="BEV109" s="89"/>
      <c r="BEW109" s="88"/>
      <c r="BEX109" s="88"/>
      <c r="BEY109" s="95"/>
      <c r="BEZ109" s="88"/>
      <c r="BFA109" s="88"/>
      <c r="BFB109" s="88"/>
      <c r="BFC109" s="88"/>
      <c r="BFD109" s="89"/>
      <c r="BFE109" s="88"/>
      <c r="BFF109" s="88"/>
      <c r="BFG109" s="95"/>
      <c r="BFH109" s="88"/>
      <c r="BFI109" s="88"/>
      <c r="BFJ109" s="88"/>
      <c r="BFK109" s="88"/>
      <c r="BFL109" s="89"/>
      <c r="BFM109" s="88"/>
      <c r="BFN109" s="88"/>
      <c r="BFO109" s="95"/>
      <c r="BFP109" s="88"/>
      <c r="BFQ109" s="88"/>
      <c r="BFR109" s="88"/>
      <c r="BFS109" s="88"/>
      <c r="BFT109" s="89"/>
      <c r="BFU109" s="88"/>
      <c r="BFV109" s="88"/>
      <c r="BFW109" s="95"/>
      <c r="BFX109" s="88"/>
      <c r="BFY109" s="88"/>
      <c r="BFZ109" s="88"/>
      <c r="BGA109" s="88"/>
      <c r="BGB109" s="89"/>
      <c r="BGC109" s="88"/>
      <c r="BGD109" s="88"/>
      <c r="BGE109" s="95"/>
      <c r="BGF109" s="88"/>
      <c r="BGG109" s="88"/>
      <c r="BGH109" s="88"/>
      <c r="BGI109" s="88"/>
      <c r="BGJ109" s="89"/>
      <c r="BGK109" s="88"/>
      <c r="BGL109" s="88"/>
      <c r="BGM109" s="95"/>
      <c r="BGN109" s="88"/>
      <c r="BGO109" s="88"/>
      <c r="BGP109" s="88"/>
      <c r="BGQ109" s="88"/>
      <c r="BGR109" s="89"/>
      <c r="BGS109" s="88"/>
      <c r="BGT109" s="88"/>
      <c r="BGU109" s="95"/>
      <c r="BGV109" s="88"/>
      <c r="BGW109" s="88"/>
      <c r="BGX109" s="88"/>
      <c r="BGY109" s="88"/>
      <c r="BGZ109" s="89"/>
      <c r="BHA109" s="88"/>
      <c r="BHB109" s="88"/>
      <c r="BHC109" s="95"/>
      <c r="BHD109" s="88"/>
      <c r="BHE109" s="88"/>
      <c r="BHF109" s="88"/>
      <c r="BHG109" s="88"/>
      <c r="BHH109" s="89"/>
      <c r="BHI109" s="88"/>
      <c r="BHJ109" s="88"/>
      <c r="BHK109" s="95"/>
      <c r="BHL109" s="88"/>
      <c r="BHM109" s="88"/>
      <c r="BHN109" s="88"/>
      <c r="BHO109" s="88"/>
      <c r="BHP109" s="89"/>
      <c r="BHQ109" s="88"/>
      <c r="BHR109" s="88"/>
      <c r="BHS109" s="95"/>
      <c r="BHT109" s="88"/>
      <c r="BHU109" s="88"/>
      <c r="BHV109" s="88"/>
      <c r="BHW109" s="88"/>
      <c r="BHX109" s="89"/>
      <c r="BHY109" s="88"/>
      <c r="BHZ109" s="88"/>
      <c r="BIA109" s="95"/>
      <c r="BIB109" s="88"/>
      <c r="BIC109" s="88"/>
      <c r="BID109" s="88"/>
      <c r="BIE109" s="88"/>
      <c r="BIF109" s="89"/>
      <c r="BIG109" s="88"/>
      <c r="BIH109" s="88"/>
      <c r="BII109" s="95"/>
      <c r="BIJ109" s="88"/>
      <c r="BIK109" s="88"/>
      <c r="BIL109" s="88"/>
      <c r="BIM109" s="88"/>
      <c r="BIN109" s="89"/>
      <c r="BIO109" s="88"/>
      <c r="BIP109" s="88"/>
      <c r="BIQ109" s="95"/>
      <c r="BIR109" s="88"/>
      <c r="BIS109" s="88"/>
      <c r="BIT109" s="88"/>
      <c r="BIU109" s="88"/>
      <c r="BIV109" s="89"/>
      <c r="BIW109" s="88"/>
      <c r="BIX109" s="88"/>
      <c r="BIY109" s="95"/>
      <c r="BIZ109" s="88"/>
      <c r="BJA109" s="88"/>
      <c r="BJB109" s="88"/>
      <c r="BJC109" s="88"/>
      <c r="BJD109" s="89"/>
      <c r="BJE109" s="88"/>
      <c r="BJF109" s="88"/>
      <c r="BJG109" s="95"/>
      <c r="BJH109" s="88"/>
      <c r="BJI109" s="88"/>
      <c r="BJJ109" s="88"/>
      <c r="BJK109" s="88"/>
      <c r="BJL109" s="89"/>
      <c r="BJM109" s="88"/>
      <c r="BJN109" s="88"/>
      <c r="BJO109" s="95"/>
      <c r="BJP109" s="88"/>
      <c r="BJQ109" s="88"/>
      <c r="BJR109" s="88"/>
      <c r="BJS109" s="88"/>
      <c r="BJT109" s="89"/>
      <c r="BJU109" s="88"/>
      <c r="BJV109" s="88"/>
      <c r="BJW109" s="95"/>
      <c r="BJX109" s="88"/>
      <c r="BJY109" s="88"/>
      <c r="BJZ109" s="88"/>
      <c r="BKA109" s="88"/>
      <c r="BKB109" s="89"/>
      <c r="BKC109" s="88"/>
      <c r="BKD109" s="88"/>
      <c r="BKE109" s="95"/>
      <c r="BKF109" s="88"/>
      <c r="BKG109" s="88"/>
      <c r="BKH109" s="88"/>
      <c r="BKI109" s="88"/>
      <c r="BKJ109" s="89"/>
      <c r="BKK109" s="88"/>
      <c r="BKL109" s="88"/>
      <c r="BKM109" s="95"/>
      <c r="BKN109" s="88"/>
      <c r="BKO109" s="88"/>
      <c r="BKP109" s="88"/>
      <c r="BKQ109" s="88"/>
      <c r="BKR109" s="89"/>
      <c r="BKS109" s="88"/>
      <c r="BKT109" s="88"/>
      <c r="BKU109" s="95"/>
      <c r="BKV109" s="88"/>
      <c r="BKW109" s="88"/>
      <c r="BKX109" s="88"/>
      <c r="BKY109" s="88"/>
      <c r="BKZ109" s="89"/>
      <c r="BLA109" s="88"/>
      <c r="BLB109" s="88"/>
      <c r="BLC109" s="95"/>
      <c r="BLD109" s="88"/>
      <c r="BLE109" s="88"/>
      <c r="BLF109" s="88"/>
      <c r="BLG109" s="88"/>
      <c r="BLH109" s="89"/>
      <c r="BLI109" s="88"/>
      <c r="BLJ109" s="88"/>
      <c r="BLK109" s="95"/>
      <c r="BLL109" s="88"/>
      <c r="BLM109" s="88"/>
      <c r="BLN109" s="88"/>
      <c r="BLO109" s="88"/>
      <c r="BLP109" s="89"/>
      <c r="BLQ109" s="88"/>
      <c r="BLR109" s="88"/>
      <c r="BLS109" s="95"/>
      <c r="BLT109" s="88"/>
      <c r="BLU109" s="88"/>
      <c r="BLV109" s="88"/>
      <c r="BLW109" s="88"/>
      <c r="BLX109" s="89"/>
      <c r="BLY109" s="88"/>
      <c r="BLZ109" s="88"/>
      <c r="BMA109" s="95"/>
      <c r="BMB109" s="88"/>
      <c r="BMC109" s="88"/>
      <c r="BMD109" s="88"/>
      <c r="BME109" s="88"/>
      <c r="BMF109" s="89"/>
      <c r="BMG109" s="88"/>
      <c r="BMH109" s="88"/>
      <c r="BMI109" s="95"/>
      <c r="BMJ109" s="88"/>
      <c r="BMK109" s="88"/>
      <c r="BML109" s="88"/>
      <c r="BMM109" s="88"/>
      <c r="BMN109" s="89"/>
      <c r="BMO109" s="88"/>
      <c r="BMP109" s="88"/>
      <c r="BMQ109" s="95"/>
      <c r="BMR109" s="88"/>
      <c r="BMS109" s="88"/>
      <c r="BMT109" s="88"/>
      <c r="BMU109" s="88"/>
      <c r="BMV109" s="89"/>
      <c r="BMW109" s="88"/>
      <c r="BMX109" s="88"/>
      <c r="BMY109" s="95"/>
      <c r="BMZ109" s="88"/>
      <c r="BNA109" s="88"/>
      <c r="BNB109" s="88"/>
      <c r="BNC109" s="88"/>
      <c r="BND109" s="89"/>
      <c r="BNE109" s="88"/>
      <c r="BNF109" s="88"/>
      <c r="BNG109" s="95"/>
      <c r="BNH109" s="88"/>
      <c r="BNI109" s="88"/>
      <c r="BNJ109" s="88"/>
      <c r="BNK109" s="88"/>
      <c r="BNL109" s="89"/>
      <c r="BNM109" s="88"/>
      <c r="BNN109" s="88"/>
      <c r="BNO109" s="95"/>
      <c r="BNP109" s="88"/>
      <c r="BNQ109" s="88"/>
      <c r="BNR109" s="88"/>
      <c r="BNS109" s="88"/>
      <c r="BNT109" s="89"/>
      <c r="BNU109" s="88"/>
      <c r="BNV109" s="88"/>
      <c r="BNW109" s="95"/>
      <c r="BNX109" s="88"/>
      <c r="BNY109" s="88"/>
      <c r="BNZ109" s="88"/>
      <c r="BOA109" s="88"/>
      <c r="BOB109" s="89"/>
      <c r="BOC109" s="88"/>
      <c r="BOD109" s="88"/>
      <c r="BOE109" s="95"/>
      <c r="BOF109" s="88"/>
      <c r="BOG109" s="88"/>
      <c r="BOH109" s="88"/>
      <c r="BOI109" s="88"/>
      <c r="BOJ109" s="89"/>
      <c r="BOK109" s="88"/>
      <c r="BOL109" s="88"/>
      <c r="BOM109" s="95"/>
      <c r="BON109" s="88"/>
      <c r="BOO109" s="88"/>
      <c r="BOP109" s="88"/>
      <c r="BOQ109" s="88"/>
      <c r="BOR109" s="89"/>
      <c r="BOS109" s="88"/>
      <c r="BOT109" s="88"/>
      <c r="BOU109" s="95"/>
      <c r="BOV109" s="88"/>
      <c r="BOW109" s="88"/>
      <c r="BOX109" s="88"/>
      <c r="BOY109" s="88"/>
      <c r="BOZ109" s="89"/>
      <c r="BPA109" s="88"/>
      <c r="BPB109" s="88"/>
      <c r="BPC109" s="95"/>
      <c r="BPD109" s="88"/>
      <c r="BPE109" s="88"/>
      <c r="BPF109" s="88"/>
      <c r="BPG109" s="88"/>
      <c r="BPH109" s="89"/>
      <c r="BPI109" s="88"/>
      <c r="BPJ109" s="88"/>
      <c r="BPK109" s="95"/>
      <c r="BPL109" s="88"/>
      <c r="BPM109" s="88"/>
      <c r="BPN109" s="88"/>
      <c r="BPO109" s="88"/>
      <c r="BPP109" s="89"/>
      <c r="BPQ109" s="88"/>
      <c r="BPR109" s="88"/>
      <c r="BPS109" s="95"/>
      <c r="BPT109" s="88"/>
      <c r="BPU109" s="88"/>
      <c r="BPV109" s="88"/>
      <c r="BPW109" s="88"/>
      <c r="BPX109" s="89"/>
      <c r="BPY109" s="88"/>
      <c r="BPZ109" s="88"/>
      <c r="BQA109" s="95"/>
      <c r="BQB109" s="88"/>
      <c r="BQC109" s="88"/>
      <c r="BQD109" s="88"/>
      <c r="BQE109" s="88"/>
      <c r="BQF109" s="89"/>
      <c r="BQG109" s="88"/>
      <c r="BQH109" s="88"/>
      <c r="BQI109" s="95"/>
      <c r="BQJ109" s="88"/>
      <c r="BQK109" s="88"/>
      <c r="BQL109" s="88"/>
      <c r="BQM109" s="88"/>
      <c r="BQN109" s="89"/>
      <c r="BQO109" s="88"/>
      <c r="BQP109" s="88"/>
      <c r="BQQ109" s="95"/>
      <c r="BQR109" s="88"/>
      <c r="BQS109" s="88"/>
      <c r="BQT109" s="88"/>
      <c r="BQU109" s="88"/>
      <c r="BQV109" s="89"/>
      <c r="BQW109" s="88"/>
      <c r="BQX109" s="88"/>
      <c r="BQY109" s="95"/>
      <c r="BQZ109" s="88"/>
      <c r="BRA109" s="88"/>
      <c r="BRB109" s="88"/>
      <c r="BRC109" s="88"/>
      <c r="BRD109" s="89"/>
      <c r="BRE109" s="88"/>
      <c r="BRF109" s="88"/>
      <c r="BRG109" s="95"/>
      <c r="BRH109" s="88"/>
      <c r="BRI109" s="88"/>
      <c r="BRJ109" s="88"/>
      <c r="BRK109" s="88"/>
      <c r="BRL109" s="89"/>
      <c r="BRM109" s="88"/>
      <c r="BRN109" s="88"/>
      <c r="BRO109" s="95"/>
      <c r="BRP109" s="88"/>
      <c r="BRQ109" s="88"/>
      <c r="BRR109" s="88"/>
      <c r="BRS109" s="88"/>
      <c r="BRT109" s="89"/>
      <c r="BRU109" s="88"/>
      <c r="BRV109" s="88"/>
      <c r="BRW109" s="95"/>
      <c r="BRX109" s="88"/>
      <c r="BRY109" s="88"/>
      <c r="BRZ109" s="88"/>
      <c r="BSA109" s="88"/>
      <c r="BSB109" s="89"/>
      <c r="BSC109" s="88"/>
      <c r="BSD109" s="88"/>
      <c r="BSE109" s="95"/>
      <c r="BSF109" s="88"/>
      <c r="BSG109" s="88"/>
      <c r="BSH109" s="88"/>
      <c r="BSI109" s="88"/>
      <c r="BSJ109" s="89"/>
      <c r="BSK109" s="88"/>
      <c r="BSL109" s="88"/>
      <c r="BSM109" s="95"/>
      <c r="BSN109" s="88"/>
      <c r="BSO109" s="88"/>
      <c r="BSP109" s="88"/>
      <c r="BSQ109" s="88"/>
      <c r="BSR109" s="89"/>
      <c r="BSS109" s="88"/>
      <c r="BST109" s="88"/>
      <c r="BSU109" s="95"/>
      <c r="BSV109" s="88"/>
      <c r="BSW109" s="88"/>
      <c r="BSX109" s="88"/>
      <c r="BSY109" s="88"/>
      <c r="BSZ109" s="89"/>
      <c r="BTA109" s="88"/>
      <c r="BTB109" s="88"/>
      <c r="BTC109" s="95"/>
      <c r="BTD109" s="88"/>
      <c r="BTE109" s="88"/>
      <c r="BTF109" s="88"/>
      <c r="BTG109" s="88"/>
      <c r="BTH109" s="89"/>
      <c r="BTI109" s="88"/>
      <c r="BTJ109" s="88"/>
      <c r="BTK109" s="95"/>
      <c r="BTL109" s="88"/>
      <c r="BTM109" s="88"/>
      <c r="BTN109" s="88"/>
      <c r="BTO109" s="88"/>
      <c r="BTP109" s="89"/>
      <c r="BTQ109" s="88"/>
      <c r="BTR109" s="88"/>
      <c r="BTS109" s="95"/>
      <c r="BTT109" s="88"/>
      <c r="BTU109" s="88"/>
      <c r="BTV109" s="88"/>
      <c r="BTW109" s="88"/>
      <c r="BTX109" s="89"/>
      <c r="BTY109" s="88"/>
      <c r="BTZ109" s="88"/>
      <c r="BUA109" s="95"/>
      <c r="BUB109" s="88"/>
      <c r="BUC109" s="88"/>
      <c r="BUD109" s="88"/>
      <c r="BUE109" s="88"/>
      <c r="BUF109" s="89"/>
      <c r="BUG109" s="88"/>
      <c r="BUH109" s="88"/>
      <c r="BUI109" s="95"/>
      <c r="BUJ109" s="88"/>
      <c r="BUK109" s="88"/>
      <c r="BUL109" s="88"/>
      <c r="BUM109" s="88"/>
      <c r="BUN109" s="89"/>
      <c r="BUO109" s="88"/>
      <c r="BUP109" s="88"/>
      <c r="BUQ109" s="95"/>
      <c r="BUR109" s="88"/>
      <c r="BUS109" s="88"/>
      <c r="BUT109" s="88"/>
      <c r="BUU109" s="88"/>
      <c r="BUV109" s="89"/>
      <c r="BUW109" s="88"/>
      <c r="BUX109" s="88"/>
      <c r="BUY109" s="95"/>
      <c r="BUZ109" s="88"/>
      <c r="BVA109" s="88"/>
      <c r="BVB109" s="88"/>
      <c r="BVC109" s="88"/>
      <c r="BVD109" s="89"/>
      <c r="BVE109" s="88"/>
      <c r="BVF109" s="88"/>
      <c r="BVG109" s="95"/>
      <c r="BVH109" s="88"/>
      <c r="BVI109" s="88"/>
      <c r="BVJ109" s="88"/>
      <c r="BVK109" s="88"/>
      <c r="BVL109" s="89"/>
      <c r="BVM109" s="88"/>
      <c r="BVN109" s="88"/>
      <c r="BVO109" s="95"/>
      <c r="BVP109" s="88"/>
      <c r="BVQ109" s="88"/>
      <c r="BVR109" s="88"/>
      <c r="BVS109" s="88"/>
      <c r="BVT109" s="89"/>
      <c r="BVU109" s="88"/>
      <c r="BVV109" s="88"/>
      <c r="BVW109" s="95"/>
      <c r="BVX109" s="88"/>
      <c r="BVY109" s="88"/>
      <c r="BVZ109" s="88"/>
      <c r="BWA109" s="88"/>
      <c r="BWB109" s="89"/>
      <c r="BWC109" s="88"/>
      <c r="BWD109" s="88"/>
      <c r="BWE109" s="95"/>
      <c r="BWF109" s="88"/>
      <c r="BWG109" s="88"/>
      <c r="BWH109" s="88"/>
      <c r="BWI109" s="88"/>
      <c r="BWJ109" s="89"/>
      <c r="BWK109" s="88"/>
      <c r="BWL109" s="88"/>
      <c r="BWM109" s="95"/>
      <c r="BWN109" s="88"/>
      <c r="BWO109" s="88"/>
      <c r="BWP109" s="88"/>
      <c r="BWQ109" s="88"/>
      <c r="BWR109" s="89"/>
      <c r="BWS109" s="88"/>
      <c r="BWT109" s="88"/>
      <c r="BWU109" s="95"/>
      <c r="BWV109" s="88"/>
      <c r="BWW109" s="88"/>
      <c r="BWX109" s="88"/>
      <c r="BWY109" s="88"/>
      <c r="BWZ109" s="89"/>
      <c r="BXA109" s="88"/>
      <c r="BXB109" s="88"/>
      <c r="BXC109" s="95"/>
      <c r="BXD109" s="88"/>
      <c r="BXE109" s="88"/>
      <c r="BXF109" s="88"/>
      <c r="BXG109" s="88"/>
      <c r="BXH109" s="89"/>
      <c r="BXI109" s="88"/>
      <c r="BXJ109" s="88"/>
      <c r="BXK109" s="95"/>
      <c r="BXL109" s="88"/>
      <c r="BXM109" s="88"/>
      <c r="BXN109" s="88"/>
      <c r="BXO109" s="88"/>
      <c r="BXP109" s="89"/>
      <c r="BXQ109" s="88"/>
      <c r="BXR109" s="88"/>
      <c r="BXS109" s="95"/>
      <c r="BXT109" s="88"/>
      <c r="BXU109" s="88"/>
      <c r="BXV109" s="88"/>
      <c r="BXW109" s="88"/>
      <c r="BXX109" s="89"/>
      <c r="BXY109" s="88"/>
      <c r="BXZ109" s="88"/>
      <c r="BYA109" s="95"/>
      <c r="BYB109" s="88"/>
      <c r="BYC109" s="88"/>
      <c r="BYD109" s="88"/>
      <c r="BYE109" s="88"/>
      <c r="BYF109" s="89"/>
      <c r="BYG109" s="88"/>
      <c r="BYH109" s="88"/>
      <c r="BYI109" s="95"/>
      <c r="BYJ109" s="88"/>
      <c r="BYK109" s="88"/>
      <c r="BYL109" s="88"/>
      <c r="BYM109" s="88"/>
      <c r="BYN109" s="89"/>
      <c r="BYO109" s="88"/>
      <c r="BYP109" s="88"/>
      <c r="BYQ109" s="95"/>
      <c r="BYR109" s="88"/>
      <c r="BYS109" s="88"/>
      <c r="BYT109" s="88"/>
      <c r="BYU109" s="88"/>
      <c r="BYV109" s="89"/>
      <c r="BYW109" s="88"/>
      <c r="BYX109" s="88"/>
      <c r="BYY109" s="95"/>
      <c r="BYZ109" s="88"/>
      <c r="BZA109" s="88"/>
      <c r="BZB109" s="88"/>
      <c r="BZC109" s="88"/>
      <c r="BZD109" s="89"/>
      <c r="BZE109" s="88"/>
      <c r="BZF109" s="88"/>
      <c r="BZG109" s="95"/>
      <c r="BZH109" s="88"/>
      <c r="BZI109" s="88"/>
      <c r="BZJ109" s="88"/>
      <c r="BZK109" s="88"/>
      <c r="BZL109" s="89"/>
      <c r="BZM109" s="88"/>
      <c r="BZN109" s="88"/>
      <c r="BZO109" s="95"/>
      <c r="BZP109" s="88"/>
      <c r="BZQ109" s="88"/>
      <c r="BZR109" s="88"/>
      <c r="BZS109" s="88"/>
      <c r="BZT109" s="89"/>
      <c r="BZU109" s="88"/>
      <c r="BZV109" s="88"/>
      <c r="BZW109" s="95"/>
      <c r="BZX109" s="88"/>
      <c r="BZY109" s="88"/>
      <c r="BZZ109" s="88"/>
      <c r="CAA109" s="88"/>
      <c r="CAB109" s="89"/>
      <c r="CAC109" s="88"/>
      <c r="CAD109" s="88"/>
      <c r="CAE109" s="95"/>
      <c r="CAF109" s="88"/>
      <c r="CAG109" s="88"/>
      <c r="CAH109" s="88"/>
      <c r="CAI109" s="88"/>
      <c r="CAJ109" s="89"/>
      <c r="CAK109" s="88"/>
      <c r="CAL109" s="88"/>
      <c r="CAM109" s="95"/>
      <c r="CAN109" s="88"/>
      <c r="CAO109" s="88"/>
      <c r="CAP109" s="88"/>
      <c r="CAQ109" s="88"/>
      <c r="CAR109" s="89"/>
      <c r="CAS109" s="88"/>
      <c r="CAT109" s="88"/>
      <c r="CAU109" s="95"/>
      <c r="CAV109" s="88"/>
      <c r="CAW109" s="88"/>
      <c r="CAX109" s="88"/>
      <c r="CAY109" s="88"/>
      <c r="CAZ109" s="89"/>
      <c r="CBA109" s="88"/>
      <c r="CBB109" s="88"/>
      <c r="CBC109" s="95"/>
      <c r="CBD109" s="88"/>
      <c r="CBE109" s="88"/>
      <c r="CBF109" s="88"/>
      <c r="CBG109" s="88"/>
      <c r="CBH109" s="89"/>
      <c r="CBI109" s="88"/>
      <c r="CBJ109" s="88"/>
      <c r="CBK109" s="95"/>
      <c r="CBL109" s="88"/>
      <c r="CBM109" s="88"/>
      <c r="CBN109" s="88"/>
      <c r="CBO109" s="88"/>
      <c r="CBP109" s="89"/>
      <c r="CBQ109" s="88"/>
      <c r="CBR109" s="88"/>
      <c r="CBS109" s="95"/>
      <c r="CBT109" s="88"/>
      <c r="CBU109" s="88"/>
      <c r="CBV109" s="88"/>
      <c r="CBW109" s="88"/>
      <c r="CBX109" s="89"/>
      <c r="CBY109" s="88"/>
      <c r="CBZ109" s="88"/>
      <c r="CCA109" s="95"/>
      <c r="CCB109" s="88"/>
      <c r="CCC109" s="88"/>
      <c r="CCD109" s="88"/>
      <c r="CCE109" s="88"/>
      <c r="CCF109" s="89"/>
      <c r="CCG109" s="88"/>
      <c r="CCH109" s="88"/>
      <c r="CCI109" s="95"/>
      <c r="CCJ109" s="88"/>
      <c r="CCK109" s="88"/>
      <c r="CCL109" s="88"/>
      <c r="CCM109" s="88"/>
      <c r="CCN109" s="89"/>
      <c r="CCO109" s="88"/>
      <c r="CCP109" s="88"/>
      <c r="CCQ109" s="95"/>
      <c r="CCR109" s="88"/>
      <c r="CCS109" s="88"/>
      <c r="CCT109" s="88"/>
      <c r="CCU109" s="88"/>
      <c r="CCV109" s="89"/>
      <c r="CCW109" s="88"/>
      <c r="CCX109" s="88"/>
      <c r="CCY109" s="95"/>
      <c r="CCZ109" s="88"/>
      <c r="CDA109" s="88"/>
      <c r="CDB109" s="88"/>
      <c r="CDC109" s="88"/>
      <c r="CDD109" s="89"/>
      <c r="CDE109" s="88"/>
      <c r="CDF109" s="88"/>
      <c r="CDG109" s="95"/>
      <c r="CDH109" s="88"/>
      <c r="CDI109" s="88"/>
      <c r="CDJ109" s="88"/>
      <c r="CDK109" s="88"/>
      <c r="CDL109" s="89"/>
      <c r="CDM109" s="88"/>
      <c r="CDN109" s="88"/>
      <c r="CDO109" s="95"/>
      <c r="CDP109" s="88"/>
      <c r="CDQ109" s="88"/>
      <c r="CDR109" s="88"/>
      <c r="CDS109" s="88"/>
      <c r="CDT109" s="89"/>
      <c r="CDU109" s="88"/>
      <c r="CDV109" s="88"/>
      <c r="CDW109" s="95"/>
      <c r="CDX109" s="88"/>
      <c r="CDY109" s="88"/>
      <c r="CDZ109" s="88"/>
      <c r="CEA109" s="88"/>
      <c r="CEB109" s="89"/>
      <c r="CEC109" s="88"/>
      <c r="CED109" s="88"/>
      <c r="CEE109" s="95"/>
      <c r="CEF109" s="88"/>
      <c r="CEG109" s="88"/>
      <c r="CEH109" s="88"/>
      <c r="CEI109" s="88"/>
      <c r="CEJ109" s="89"/>
      <c r="CEK109" s="88"/>
      <c r="CEL109" s="88"/>
      <c r="CEM109" s="95"/>
      <c r="CEN109" s="88"/>
      <c r="CEO109" s="88"/>
      <c r="CEP109" s="88"/>
      <c r="CEQ109" s="88"/>
      <c r="CER109" s="89"/>
      <c r="CES109" s="88"/>
      <c r="CET109" s="88"/>
      <c r="CEU109" s="95"/>
      <c r="CEV109" s="88"/>
      <c r="CEW109" s="88"/>
      <c r="CEX109" s="88"/>
      <c r="CEY109" s="88"/>
      <c r="CEZ109" s="89"/>
      <c r="CFA109" s="88"/>
      <c r="CFB109" s="88"/>
      <c r="CFC109" s="95"/>
      <c r="CFD109" s="88"/>
      <c r="CFE109" s="88"/>
      <c r="CFF109" s="88"/>
      <c r="CFG109" s="88"/>
      <c r="CFH109" s="89"/>
      <c r="CFI109" s="88"/>
      <c r="CFJ109" s="88"/>
      <c r="CFK109" s="95"/>
      <c r="CFL109" s="88"/>
      <c r="CFM109" s="88"/>
      <c r="CFN109" s="88"/>
      <c r="CFO109" s="88"/>
      <c r="CFP109" s="89"/>
      <c r="CFQ109" s="88"/>
      <c r="CFR109" s="88"/>
      <c r="CFS109" s="95"/>
      <c r="CFT109" s="88"/>
      <c r="CFU109" s="88"/>
      <c r="CFV109" s="88"/>
      <c r="CFW109" s="88"/>
      <c r="CFX109" s="89"/>
      <c r="CFY109" s="88"/>
      <c r="CFZ109" s="88"/>
      <c r="CGA109" s="95"/>
      <c r="CGB109" s="88"/>
      <c r="CGC109" s="88"/>
      <c r="CGD109" s="88"/>
      <c r="CGE109" s="88"/>
      <c r="CGF109" s="89"/>
      <c r="CGG109" s="88"/>
      <c r="CGH109" s="88"/>
      <c r="CGI109" s="95"/>
      <c r="CGJ109" s="88"/>
      <c r="CGK109" s="88"/>
      <c r="CGL109" s="88"/>
      <c r="CGM109" s="88"/>
      <c r="CGN109" s="89"/>
      <c r="CGO109" s="88"/>
      <c r="CGP109" s="88"/>
      <c r="CGQ109" s="95"/>
      <c r="CGR109" s="88"/>
      <c r="CGS109" s="88"/>
      <c r="CGT109" s="88"/>
      <c r="CGU109" s="88"/>
      <c r="CGV109" s="89"/>
      <c r="CGW109" s="88"/>
      <c r="CGX109" s="88"/>
      <c r="CGY109" s="95"/>
      <c r="CGZ109" s="88"/>
      <c r="CHA109" s="88"/>
      <c r="CHB109" s="88"/>
      <c r="CHC109" s="88"/>
      <c r="CHD109" s="89"/>
      <c r="CHE109" s="88"/>
      <c r="CHF109" s="88"/>
      <c r="CHG109" s="95"/>
      <c r="CHH109" s="88"/>
      <c r="CHI109" s="88"/>
      <c r="CHJ109" s="88"/>
      <c r="CHK109" s="88"/>
      <c r="CHL109" s="89"/>
      <c r="CHM109" s="88"/>
      <c r="CHN109" s="88"/>
      <c r="CHO109" s="95"/>
      <c r="CHP109" s="88"/>
      <c r="CHQ109" s="88"/>
      <c r="CHR109" s="88"/>
      <c r="CHS109" s="88"/>
      <c r="CHT109" s="89"/>
      <c r="CHU109" s="88"/>
      <c r="CHV109" s="88"/>
      <c r="CHW109" s="95"/>
      <c r="CHX109" s="88"/>
      <c r="CHY109" s="88"/>
      <c r="CHZ109" s="88"/>
      <c r="CIA109" s="88"/>
      <c r="CIB109" s="89"/>
      <c r="CIC109" s="88"/>
      <c r="CID109" s="88"/>
      <c r="CIE109" s="95"/>
      <c r="CIF109" s="88"/>
      <c r="CIG109" s="88"/>
      <c r="CIH109" s="88"/>
      <c r="CII109" s="88"/>
      <c r="CIJ109" s="89"/>
      <c r="CIK109" s="88"/>
      <c r="CIL109" s="88"/>
      <c r="CIM109" s="95"/>
      <c r="CIN109" s="88"/>
      <c r="CIO109" s="88"/>
      <c r="CIP109" s="88"/>
      <c r="CIQ109" s="88"/>
      <c r="CIR109" s="89"/>
      <c r="CIS109" s="88"/>
      <c r="CIT109" s="88"/>
      <c r="CIU109" s="95"/>
      <c r="CIV109" s="88"/>
      <c r="CIW109" s="88"/>
      <c r="CIX109" s="88"/>
      <c r="CIY109" s="88"/>
      <c r="CIZ109" s="89"/>
      <c r="CJA109" s="88"/>
      <c r="CJB109" s="88"/>
      <c r="CJC109" s="95"/>
      <c r="CJD109" s="88"/>
      <c r="CJE109" s="88"/>
      <c r="CJF109" s="88"/>
      <c r="CJG109" s="88"/>
      <c r="CJH109" s="89"/>
      <c r="CJI109" s="88"/>
      <c r="CJJ109" s="88"/>
      <c r="CJK109" s="95"/>
      <c r="CJL109" s="88"/>
      <c r="CJM109" s="88"/>
      <c r="CJN109" s="88"/>
      <c r="CJO109" s="88"/>
      <c r="CJP109" s="89"/>
      <c r="CJQ109" s="88"/>
      <c r="CJR109" s="88"/>
      <c r="CJS109" s="95"/>
      <c r="CJT109" s="88"/>
      <c r="CJU109" s="88"/>
      <c r="CJV109" s="88"/>
      <c r="CJW109" s="88"/>
      <c r="CJX109" s="89"/>
      <c r="CJY109" s="88"/>
      <c r="CJZ109" s="88"/>
      <c r="CKA109" s="95"/>
      <c r="CKB109" s="88"/>
      <c r="CKC109" s="88"/>
      <c r="CKD109" s="88"/>
      <c r="CKE109" s="88"/>
      <c r="CKF109" s="89"/>
      <c r="CKG109" s="88"/>
      <c r="CKH109" s="88"/>
      <c r="CKI109" s="95"/>
      <c r="CKJ109" s="88"/>
      <c r="CKK109" s="88"/>
      <c r="CKL109" s="88"/>
      <c r="CKM109" s="88"/>
      <c r="CKN109" s="89"/>
      <c r="CKO109" s="88"/>
      <c r="CKP109" s="88"/>
      <c r="CKQ109" s="95"/>
      <c r="CKR109" s="88"/>
      <c r="CKS109" s="88"/>
      <c r="CKT109" s="88"/>
      <c r="CKU109" s="88"/>
      <c r="CKV109" s="89"/>
      <c r="CKW109" s="88"/>
      <c r="CKX109" s="88"/>
      <c r="CKY109" s="95"/>
      <c r="CKZ109" s="88"/>
      <c r="CLA109" s="88"/>
      <c r="CLB109" s="88"/>
      <c r="CLC109" s="88"/>
      <c r="CLD109" s="89"/>
      <c r="CLE109" s="88"/>
      <c r="CLF109" s="88"/>
      <c r="CLG109" s="95"/>
      <c r="CLH109" s="88"/>
      <c r="CLI109" s="88"/>
      <c r="CLJ109" s="88"/>
      <c r="CLK109" s="88"/>
      <c r="CLL109" s="89"/>
      <c r="CLM109" s="88"/>
      <c r="CLN109" s="88"/>
      <c r="CLO109" s="95"/>
      <c r="CLP109" s="88"/>
      <c r="CLQ109" s="88"/>
      <c r="CLR109" s="88"/>
      <c r="CLS109" s="88"/>
      <c r="CLT109" s="89"/>
      <c r="CLU109" s="88"/>
      <c r="CLV109" s="88"/>
      <c r="CLW109" s="95"/>
      <c r="CLX109" s="88"/>
      <c r="CLY109" s="88"/>
      <c r="CLZ109" s="88"/>
      <c r="CMA109" s="88"/>
      <c r="CMB109" s="89"/>
      <c r="CMC109" s="88"/>
      <c r="CMD109" s="88"/>
      <c r="CME109" s="95"/>
      <c r="CMF109" s="88"/>
      <c r="CMG109" s="88"/>
      <c r="CMH109" s="88"/>
      <c r="CMI109" s="88"/>
      <c r="CMJ109" s="89"/>
      <c r="CMK109" s="88"/>
      <c r="CML109" s="88"/>
      <c r="CMM109" s="95"/>
      <c r="CMN109" s="88"/>
      <c r="CMO109" s="88"/>
      <c r="CMP109" s="88"/>
      <c r="CMQ109" s="88"/>
      <c r="CMR109" s="89"/>
      <c r="CMS109" s="88"/>
      <c r="CMT109" s="88"/>
      <c r="CMU109" s="95"/>
      <c r="CMV109" s="88"/>
      <c r="CMW109" s="88"/>
      <c r="CMX109" s="88"/>
      <c r="CMY109" s="88"/>
      <c r="CMZ109" s="89"/>
      <c r="CNA109" s="88"/>
      <c r="CNB109" s="88"/>
      <c r="CNC109" s="95"/>
      <c r="CND109" s="88"/>
      <c r="CNE109" s="88"/>
      <c r="CNF109" s="88"/>
      <c r="CNG109" s="88"/>
      <c r="CNH109" s="89"/>
      <c r="CNI109" s="88"/>
      <c r="CNJ109" s="88"/>
      <c r="CNK109" s="95"/>
      <c r="CNL109" s="88"/>
      <c r="CNM109" s="88"/>
      <c r="CNN109" s="88"/>
      <c r="CNO109" s="88"/>
      <c r="CNP109" s="89"/>
      <c r="CNQ109" s="88"/>
      <c r="CNR109" s="88"/>
      <c r="CNS109" s="95"/>
      <c r="CNT109" s="88"/>
      <c r="CNU109" s="88"/>
      <c r="CNV109" s="88"/>
      <c r="CNW109" s="88"/>
      <c r="CNX109" s="89"/>
      <c r="CNY109" s="88"/>
      <c r="CNZ109" s="88"/>
      <c r="COA109" s="95"/>
      <c r="COB109" s="88"/>
      <c r="COC109" s="88"/>
      <c r="COD109" s="88"/>
      <c r="COE109" s="88"/>
      <c r="COF109" s="89"/>
      <c r="COG109" s="88"/>
      <c r="COH109" s="88"/>
      <c r="COI109" s="95"/>
      <c r="COJ109" s="88"/>
      <c r="COK109" s="88"/>
      <c r="COL109" s="88"/>
      <c r="COM109" s="88"/>
      <c r="CON109" s="89"/>
      <c r="COO109" s="88"/>
      <c r="COP109" s="88"/>
      <c r="COQ109" s="95"/>
      <c r="COR109" s="88"/>
      <c r="COS109" s="88"/>
      <c r="COT109" s="88"/>
      <c r="COU109" s="88"/>
      <c r="COV109" s="89"/>
      <c r="COW109" s="88"/>
      <c r="COX109" s="88"/>
      <c r="COY109" s="95"/>
      <c r="COZ109" s="88"/>
      <c r="CPA109" s="88"/>
      <c r="CPB109" s="88"/>
      <c r="CPC109" s="88"/>
      <c r="CPD109" s="89"/>
      <c r="CPE109" s="88"/>
      <c r="CPF109" s="88"/>
      <c r="CPG109" s="95"/>
      <c r="CPH109" s="88"/>
      <c r="CPI109" s="88"/>
      <c r="CPJ109" s="88"/>
      <c r="CPK109" s="88"/>
      <c r="CPL109" s="89"/>
      <c r="CPM109" s="88"/>
      <c r="CPN109" s="88"/>
      <c r="CPO109" s="95"/>
      <c r="CPP109" s="88"/>
      <c r="CPQ109" s="88"/>
      <c r="CPR109" s="88"/>
      <c r="CPS109" s="88"/>
      <c r="CPT109" s="89"/>
      <c r="CPU109" s="88"/>
      <c r="CPV109" s="88"/>
      <c r="CPW109" s="95"/>
      <c r="CPX109" s="88"/>
      <c r="CPY109" s="88"/>
      <c r="CPZ109" s="88"/>
      <c r="CQA109" s="88"/>
      <c r="CQB109" s="89"/>
      <c r="CQC109" s="88"/>
      <c r="CQD109" s="88"/>
      <c r="CQE109" s="95"/>
      <c r="CQF109" s="88"/>
      <c r="CQG109" s="88"/>
      <c r="CQH109" s="88"/>
      <c r="CQI109" s="88"/>
      <c r="CQJ109" s="89"/>
      <c r="CQK109" s="88"/>
      <c r="CQL109" s="88"/>
      <c r="CQM109" s="95"/>
      <c r="CQN109" s="88"/>
      <c r="CQO109" s="88"/>
      <c r="CQP109" s="88"/>
      <c r="CQQ109" s="88"/>
      <c r="CQR109" s="89"/>
      <c r="CQS109" s="88"/>
      <c r="CQT109" s="88"/>
      <c r="CQU109" s="95"/>
      <c r="CQV109" s="88"/>
      <c r="CQW109" s="88"/>
      <c r="CQX109" s="88"/>
      <c r="CQY109" s="88"/>
      <c r="CQZ109" s="89"/>
      <c r="CRA109" s="88"/>
      <c r="CRB109" s="88"/>
      <c r="CRC109" s="95"/>
      <c r="CRD109" s="88"/>
      <c r="CRE109" s="88"/>
      <c r="CRF109" s="88"/>
      <c r="CRG109" s="88"/>
      <c r="CRH109" s="89"/>
      <c r="CRI109" s="88"/>
      <c r="CRJ109" s="88"/>
      <c r="CRK109" s="95"/>
      <c r="CRL109" s="88"/>
      <c r="CRM109" s="88"/>
      <c r="CRN109" s="88"/>
      <c r="CRO109" s="88"/>
      <c r="CRP109" s="89"/>
      <c r="CRQ109" s="88"/>
      <c r="CRR109" s="88"/>
      <c r="CRS109" s="95"/>
      <c r="CRT109" s="88"/>
      <c r="CRU109" s="88"/>
      <c r="CRV109" s="88"/>
      <c r="CRW109" s="88"/>
      <c r="CRX109" s="89"/>
      <c r="CRY109" s="88"/>
      <c r="CRZ109" s="88"/>
      <c r="CSA109" s="95"/>
      <c r="CSB109" s="88"/>
      <c r="CSC109" s="88"/>
      <c r="CSD109" s="88"/>
      <c r="CSE109" s="88"/>
      <c r="CSF109" s="89"/>
      <c r="CSG109" s="88"/>
      <c r="CSH109" s="88"/>
      <c r="CSI109" s="95"/>
      <c r="CSJ109" s="88"/>
      <c r="CSK109" s="88"/>
      <c r="CSL109" s="88"/>
      <c r="CSM109" s="88"/>
      <c r="CSN109" s="89"/>
      <c r="CSO109" s="88"/>
      <c r="CSP109" s="88"/>
      <c r="CSQ109" s="95"/>
      <c r="CSR109" s="88"/>
      <c r="CSS109" s="88"/>
      <c r="CST109" s="88"/>
      <c r="CSU109" s="88"/>
      <c r="CSV109" s="89"/>
      <c r="CSW109" s="88"/>
      <c r="CSX109" s="88"/>
      <c r="CSY109" s="95"/>
      <c r="CSZ109" s="88"/>
      <c r="CTA109" s="88"/>
      <c r="CTB109" s="88"/>
      <c r="CTC109" s="88"/>
      <c r="CTD109" s="89"/>
      <c r="CTE109" s="88"/>
      <c r="CTF109" s="88"/>
      <c r="CTG109" s="95"/>
      <c r="CTH109" s="88"/>
      <c r="CTI109" s="88"/>
      <c r="CTJ109" s="88"/>
      <c r="CTK109" s="88"/>
      <c r="CTL109" s="89"/>
      <c r="CTM109" s="88"/>
      <c r="CTN109" s="88"/>
      <c r="CTO109" s="95"/>
      <c r="CTP109" s="88"/>
      <c r="CTQ109" s="88"/>
      <c r="CTR109" s="88"/>
      <c r="CTS109" s="88"/>
      <c r="CTT109" s="89"/>
      <c r="CTU109" s="88"/>
      <c r="CTV109" s="88"/>
      <c r="CTW109" s="95"/>
      <c r="CTX109" s="88"/>
      <c r="CTY109" s="88"/>
      <c r="CTZ109" s="88"/>
      <c r="CUA109" s="88"/>
      <c r="CUB109" s="89"/>
      <c r="CUC109" s="88"/>
      <c r="CUD109" s="88"/>
      <c r="CUE109" s="95"/>
      <c r="CUF109" s="88"/>
      <c r="CUG109" s="88"/>
      <c r="CUH109" s="88"/>
      <c r="CUI109" s="88"/>
      <c r="CUJ109" s="89"/>
      <c r="CUK109" s="88"/>
      <c r="CUL109" s="88"/>
      <c r="CUM109" s="95"/>
      <c r="CUN109" s="88"/>
      <c r="CUO109" s="88"/>
      <c r="CUP109" s="88"/>
      <c r="CUQ109" s="88"/>
      <c r="CUR109" s="89"/>
      <c r="CUS109" s="88"/>
      <c r="CUT109" s="88"/>
      <c r="CUU109" s="95"/>
      <c r="CUV109" s="88"/>
      <c r="CUW109" s="88"/>
      <c r="CUX109" s="88"/>
      <c r="CUY109" s="88"/>
      <c r="CUZ109" s="89"/>
      <c r="CVA109" s="88"/>
      <c r="CVB109" s="88"/>
      <c r="CVC109" s="95"/>
      <c r="CVD109" s="88"/>
      <c r="CVE109" s="88"/>
      <c r="CVF109" s="88"/>
      <c r="CVG109" s="88"/>
      <c r="CVH109" s="89"/>
      <c r="CVI109" s="88"/>
      <c r="CVJ109" s="88"/>
      <c r="CVK109" s="95"/>
      <c r="CVL109" s="88"/>
      <c r="CVM109" s="88"/>
      <c r="CVN109" s="88"/>
      <c r="CVO109" s="88"/>
      <c r="CVP109" s="89"/>
      <c r="CVQ109" s="88"/>
      <c r="CVR109" s="88"/>
      <c r="CVS109" s="95"/>
      <c r="CVT109" s="88"/>
      <c r="CVU109" s="88"/>
      <c r="CVV109" s="88"/>
      <c r="CVW109" s="88"/>
      <c r="CVX109" s="89"/>
      <c r="CVY109" s="88"/>
      <c r="CVZ109" s="88"/>
      <c r="CWA109" s="95"/>
      <c r="CWB109" s="88"/>
      <c r="CWC109" s="88"/>
      <c r="CWD109" s="88"/>
      <c r="CWE109" s="88"/>
      <c r="CWF109" s="89"/>
      <c r="CWG109" s="88"/>
      <c r="CWH109" s="88"/>
      <c r="CWI109" s="95"/>
      <c r="CWJ109" s="88"/>
      <c r="CWK109" s="88"/>
      <c r="CWL109" s="88"/>
      <c r="CWM109" s="88"/>
      <c r="CWN109" s="89"/>
      <c r="CWO109" s="88"/>
      <c r="CWP109" s="88"/>
      <c r="CWQ109" s="95"/>
      <c r="CWR109" s="88"/>
      <c r="CWS109" s="88"/>
      <c r="CWT109" s="88"/>
      <c r="CWU109" s="88"/>
      <c r="CWV109" s="89"/>
      <c r="CWW109" s="88"/>
      <c r="CWX109" s="88"/>
      <c r="CWY109" s="95"/>
      <c r="CWZ109" s="88"/>
      <c r="CXA109" s="88"/>
      <c r="CXB109" s="88"/>
      <c r="CXC109" s="88"/>
      <c r="CXD109" s="89"/>
      <c r="CXE109" s="88"/>
      <c r="CXF109" s="88"/>
      <c r="CXG109" s="95"/>
      <c r="CXH109" s="88"/>
      <c r="CXI109" s="88"/>
      <c r="CXJ109" s="88"/>
      <c r="CXK109" s="88"/>
      <c r="CXL109" s="89"/>
      <c r="CXM109" s="88"/>
      <c r="CXN109" s="88"/>
      <c r="CXO109" s="95"/>
      <c r="CXP109" s="88"/>
      <c r="CXQ109" s="88"/>
      <c r="CXR109" s="88"/>
      <c r="CXS109" s="88"/>
      <c r="CXT109" s="89"/>
      <c r="CXU109" s="88"/>
      <c r="CXV109" s="88"/>
      <c r="CXW109" s="95"/>
      <c r="CXX109" s="88"/>
      <c r="CXY109" s="88"/>
      <c r="CXZ109" s="88"/>
      <c r="CYA109" s="88"/>
      <c r="CYB109" s="89"/>
      <c r="CYC109" s="88"/>
      <c r="CYD109" s="88"/>
      <c r="CYE109" s="95"/>
      <c r="CYF109" s="88"/>
      <c r="CYG109" s="88"/>
      <c r="CYH109" s="88"/>
      <c r="CYI109" s="88"/>
      <c r="CYJ109" s="89"/>
      <c r="CYK109" s="88"/>
      <c r="CYL109" s="88"/>
      <c r="CYM109" s="95"/>
      <c r="CYN109" s="88"/>
      <c r="CYO109" s="88"/>
      <c r="CYP109" s="88"/>
      <c r="CYQ109" s="88"/>
      <c r="CYR109" s="89"/>
      <c r="CYS109" s="88"/>
      <c r="CYT109" s="88"/>
      <c r="CYU109" s="95"/>
      <c r="CYV109" s="88"/>
      <c r="CYW109" s="88"/>
      <c r="CYX109" s="88"/>
      <c r="CYY109" s="88"/>
      <c r="CYZ109" s="89"/>
      <c r="CZA109" s="88"/>
      <c r="CZB109" s="88"/>
      <c r="CZC109" s="95"/>
      <c r="CZD109" s="88"/>
      <c r="CZE109" s="88"/>
      <c r="CZF109" s="88"/>
      <c r="CZG109" s="88"/>
      <c r="CZH109" s="89"/>
      <c r="CZI109" s="88"/>
      <c r="CZJ109" s="88"/>
      <c r="CZK109" s="95"/>
      <c r="CZL109" s="88"/>
      <c r="CZM109" s="88"/>
      <c r="CZN109" s="88"/>
      <c r="CZO109" s="88"/>
      <c r="CZP109" s="89"/>
      <c r="CZQ109" s="88"/>
      <c r="CZR109" s="88"/>
      <c r="CZS109" s="95"/>
      <c r="CZT109" s="88"/>
      <c r="CZU109" s="88"/>
      <c r="CZV109" s="88"/>
      <c r="CZW109" s="88"/>
      <c r="CZX109" s="89"/>
      <c r="CZY109" s="88"/>
      <c r="CZZ109" s="88"/>
      <c r="DAA109" s="95"/>
      <c r="DAB109" s="88"/>
      <c r="DAC109" s="88"/>
      <c r="DAD109" s="88"/>
      <c r="DAE109" s="88"/>
      <c r="DAF109" s="89"/>
      <c r="DAG109" s="88"/>
      <c r="DAH109" s="88"/>
      <c r="DAI109" s="95"/>
      <c r="DAJ109" s="88"/>
      <c r="DAK109" s="88"/>
      <c r="DAL109" s="88"/>
      <c r="DAM109" s="88"/>
      <c r="DAN109" s="89"/>
      <c r="DAO109" s="88"/>
      <c r="DAP109" s="88"/>
      <c r="DAQ109" s="95"/>
      <c r="DAR109" s="88"/>
      <c r="DAS109" s="88"/>
      <c r="DAT109" s="88"/>
      <c r="DAU109" s="88"/>
      <c r="DAV109" s="89"/>
      <c r="DAW109" s="88"/>
      <c r="DAX109" s="88"/>
      <c r="DAY109" s="95"/>
      <c r="DAZ109" s="88"/>
      <c r="DBA109" s="88"/>
      <c r="DBB109" s="88"/>
      <c r="DBC109" s="88"/>
      <c r="DBD109" s="89"/>
      <c r="DBE109" s="88"/>
      <c r="DBF109" s="88"/>
      <c r="DBG109" s="95"/>
      <c r="DBH109" s="88"/>
      <c r="DBI109" s="88"/>
      <c r="DBJ109" s="88"/>
      <c r="DBK109" s="88"/>
      <c r="DBL109" s="89"/>
      <c r="DBM109" s="88"/>
      <c r="DBN109" s="88"/>
      <c r="DBO109" s="95"/>
      <c r="DBP109" s="88"/>
      <c r="DBQ109" s="88"/>
      <c r="DBR109" s="88"/>
      <c r="DBS109" s="88"/>
      <c r="DBT109" s="89"/>
      <c r="DBU109" s="88"/>
      <c r="DBV109" s="88"/>
      <c r="DBW109" s="95"/>
      <c r="DBX109" s="88"/>
      <c r="DBY109" s="88"/>
      <c r="DBZ109" s="88"/>
      <c r="DCA109" s="88"/>
      <c r="DCB109" s="89"/>
      <c r="DCC109" s="88"/>
      <c r="DCD109" s="88"/>
      <c r="DCE109" s="95"/>
      <c r="DCF109" s="88"/>
      <c r="DCG109" s="88"/>
      <c r="DCH109" s="88"/>
      <c r="DCI109" s="88"/>
      <c r="DCJ109" s="89"/>
      <c r="DCK109" s="88"/>
      <c r="DCL109" s="88"/>
      <c r="DCM109" s="95"/>
      <c r="DCN109" s="88"/>
      <c r="DCO109" s="88"/>
      <c r="DCP109" s="88"/>
      <c r="DCQ109" s="88"/>
      <c r="DCR109" s="89"/>
      <c r="DCS109" s="88"/>
      <c r="DCT109" s="88"/>
      <c r="DCU109" s="95"/>
      <c r="DCV109" s="88"/>
      <c r="DCW109" s="88"/>
      <c r="DCX109" s="88"/>
      <c r="DCY109" s="88"/>
      <c r="DCZ109" s="89"/>
      <c r="DDA109" s="88"/>
      <c r="DDB109" s="88"/>
      <c r="DDC109" s="95"/>
      <c r="DDD109" s="88"/>
      <c r="DDE109" s="88"/>
      <c r="DDF109" s="88"/>
      <c r="DDG109" s="88"/>
      <c r="DDH109" s="89"/>
      <c r="DDI109" s="88"/>
      <c r="DDJ109" s="88"/>
      <c r="DDK109" s="95"/>
      <c r="DDL109" s="88"/>
      <c r="DDM109" s="88"/>
      <c r="DDN109" s="88"/>
      <c r="DDO109" s="88"/>
      <c r="DDP109" s="89"/>
      <c r="DDQ109" s="88"/>
      <c r="DDR109" s="88"/>
      <c r="DDS109" s="95"/>
      <c r="DDT109" s="88"/>
      <c r="DDU109" s="88"/>
      <c r="DDV109" s="88"/>
      <c r="DDW109" s="88"/>
      <c r="DDX109" s="89"/>
      <c r="DDY109" s="88"/>
      <c r="DDZ109" s="88"/>
      <c r="DEA109" s="95"/>
      <c r="DEB109" s="88"/>
      <c r="DEC109" s="88"/>
      <c r="DED109" s="88"/>
      <c r="DEE109" s="88"/>
      <c r="DEF109" s="89"/>
      <c r="DEG109" s="88"/>
      <c r="DEH109" s="88"/>
      <c r="DEI109" s="95"/>
      <c r="DEJ109" s="88"/>
      <c r="DEK109" s="88"/>
      <c r="DEL109" s="88"/>
      <c r="DEM109" s="88"/>
      <c r="DEN109" s="89"/>
      <c r="DEO109" s="88"/>
      <c r="DEP109" s="88"/>
      <c r="DEQ109" s="95"/>
      <c r="DER109" s="88"/>
      <c r="DES109" s="88"/>
      <c r="DET109" s="88"/>
      <c r="DEU109" s="88"/>
      <c r="DEV109" s="89"/>
      <c r="DEW109" s="88"/>
      <c r="DEX109" s="88"/>
      <c r="DEY109" s="95"/>
      <c r="DEZ109" s="88"/>
      <c r="DFA109" s="88"/>
      <c r="DFB109" s="88"/>
      <c r="DFC109" s="88"/>
      <c r="DFD109" s="89"/>
      <c r="DFE109" s="88"/>
      <c r="DFF109" s="88"/>
      <c r="DFG109" s="95"/>
      <c r="DFH109" s="88"/>
      <c r="DFI109" s="88"/>
      <c r="DFJ109" s="88"/>
      <c r="DFK109" s="88"/>
      <c r="DFL109" s="89"/>
      <c r="DFM109" s="88"/>
      <c r="DFN109" s="88"/>
      <c r="DFO109" s="95"/>
      <c r="DFP109" s="88"/>
      <c r="DFQ109" s="88"/>
      <c r="DFR109" s="88"/>
      <c r="DFS109" s="88"/>
      <c r="DFT109" s="89"/>
      <c r="DFU109" s="88"/>
      <c r="DFV109" s="88"/>
      <c r="DFW109" s="95"/>
      <c r="DFX109" s="88"/>
      <c r="DFY109" s="88"/>
      <c r="DFZ109" s="88"/>
      <c r="DGA109" s="88"/>
      <c r="DGB109" s="89"/>
      <c r="DGC109" s="88"/>
      <c r="DGD109" s="88"/>
      <c r="DGE109" s="95"/>
      <c r="DGF109" s="88"/>
      <c r="DGG109" s="88"/>
      <c r="DGH109" s="88"/>
      <c r="DGI109" s="88"/>
      <c r="DGJ109" s="89"/>
      <c r="DGK109" s="88"/>
      <c r="DGL109" s="88"/>
      <c r="DGM109" s="95"/>
      <c r="DGN109" s="88"/>
      <c r="DGO109" s="88"/>
      <c r="DGP109" s="88"/>
      <c r="DGQ109" s="88"/>
      <c r="DGR109" s="89"/>
      <c r="DGS109" s="88"/>
      <c r="DGT109" s="88"/>
      <c r="DGU109" s="95"/>
      <c r="DGV109" s="88"/>
      <c r="DGW109" s="88"/>
      <c r="DGX109" s="88"/>
      <c r="DGY109" s="88"/>
      <c r="DGZ109" s="89"/>
      <c r="DHA109" s="88"/>
      <c r="DHB109" s="88"/>
      <c r="DHC109" s="95"/>
      <c r="DHD109" s="88"/>
      <c r="DHE109" s="88"/>
      <c r="DHF109" s="88"/>
      <c r="DHG109" s="88"/>
      <c r="DHH109" s="89"/>
      <c r="DHI109" s="88"/>
      <c r="DHJ109" s="88"/>
      <c r="DHK109" s="95"/>
      <c r="DHL109" s="88"/>
      <c r="DHM109" s="88"/>
      <c r="DHN109" s="88"/>
      <c r="DHO109" s="88"/>
      <c r="DHP109" s="89"/>
      <c r="DHQ109" s="88"/>
      <c r="DHR109" s="88"/>
      <c r="DHS109" s="95"/>
      <c r="DHT109" s="88"/>
      <c r="DHU109" s="88"/>
      <c r="DHV109" s="88"/>
      <c r="DHW109" s="88"/>
      <c r="DHX109" s="89"/>
      <c r="DHY109" s="88"/>
      <c r="DHZ109" s="88"/>
      <c r="DIA109" s="95"/>
      <c r="DIB109" s="88"/>
      <c r="DIC109" s="88"/>
      <c r="DID109" s="88"/>
      <c r="DIE109" s="88"/>
      <c r="DIF109" s="89"/>
      <c r="DIG109" s="88"/>
      <c r="DIH109" s="88"/>
      <c r="DII109" s="95"/>
      <c r="DIJ109" s="88"/>
      <c r="DIK109" s="88"/>
      <c r="DIL109" s="88"/>
      <c r="DIM109" s="88"/>
      <c r="DIN109" s="89"/>
      <c r="DIO109" s="88"/>
      <c r="DIP109" s="88"/>
      <c r="DIQ109" s="95"/>
      <c r="DIR109" s="88"/>
      <c r="DIS109" s="88"/>
      <c r="DIT109" s="88"/>
      <c r="DIU109" s="88"/>
      <c r="DIV109" s="89"/>
      <c r="DIW109" s="88"/>
      <c r="DIX109" s="88"/>
      <c r="DIY109" s="95"/>
      <c r="DIZ109" s="88"/>
      <c r="DJA109" s="88"/>
      <c r="DJB109" s="88"/>
      <c r="DJC109" s="88"/>
      <c r="DJD109" s="89"/>
      <c r="DJE109" s="88"/>
      <c r="DJF109" s="88"/>
      <c r="DJG109" s="95"/>
      <c r="DJH109" s="88"/>
      <c r="DJI109" s="88"/>
      <c r="DJJ109" s="88"/>
      <c r="DJK109" s="88"/>
      <c r="DJL109" s="89"/>
      <c r="DJM109" s="88"/>
      <c r="DJN109" s="88"/>
      <c r="DJO109" s="95"/>
      <c r="DJP109" s="88"/>
      <c r="DJQ109" s="88"/>
      <c r="DJR109" s="88"/>
      <c r="DJS109" s="88"/>
      <c r="DJT109" s="89"/>
      <c r="DJU109" s="88"/>
      <c r="DJV109" s="88"/>
      <c r="DJW109" s="95"/>
      <c r="DJX109" s="88"/>
      <c r="DJY109" s="88"/>
      <c r="DJZ109" s="88"/>
      <c r="DKA109" s="88"/>
      <c r="DKB109" s="89"/>
      <c r="DKC109" s="88"/>
      <c r="DKD109" s="88"/>
      <c r="DKE109" s="95"/>
      <c r="DKF109" s="88"/>
      <c r="DKG109" s="88"/>
      <c r="DKH109" s="88"/>
      <c r="DKI109" s="88"/>
      <c r="DKJ109" s="89"/>
      <c r="DKK109" s="88"/>
      <c r="DKL109" s="88"/>
      <c r="DKM109" s="95"/>
      <c r="DKN109" s="88"/>
      <c r="DKO109" s="88"/>
      <c r="DKP109" s="88"/>
      <c r="DKQ109" s="88"/>
      <c r="DKR109" s="89"/>
      <c r="DKS109" s="88"/>
      <c r="DKT109" s="88"/>
      <c r="DKU109" s="95"/>
      <c r="DKV109" s="88"/>
      <c r="DKW109" s="88"/>
      <c r="DKX109" s="88"/>
      <c r="DKY109" s="88"/>
      <c r="DKZ109" s="89"/>
      <c r="DLA109" s="88"/>
      <c r="DLB109" s="88"/>
      <c r="DLC109" s="95"/>
      <c r="DLD109" s="88"/>
      <c r="DLE109" s="88"/>
      <c r="DLF109" s="88"/>
      <c r="DLG109" s="88"/>
      <c r="DLH109" s="89"/>
      <c r="DLI109" s="88"/>
      <c r="DLJ109" s="88"/>
      <c r="DLK109" s="95"/>
      <c r="DLL109" s="88"/>
      <c r="DLM109" s="88"/>
      <c r="DLN109" s="88"/>
      <c r="DLO109" s="88"/>
      <c r="DLP109" s="89"/>
      <c r="DLQ109" s="88"/>
      <c r="DLR109" s="88"/>
      <c r="DLS109" s="95"/>
      <c r="DLT109" s="88"/>
      <c r="DLU109" s="88"/>
      <c r="DLV109" s="88"/>
      <c r="DLW109" s="88"/>
      <c r="DLX109" s="89"/>
      <c r="DLY109" s="88"/>
      <c r="DLZ109" s="88"/>
      <c r="DMA109" s="95"/>
      <c r="DMB109" s="88"/>
      <c r="DMC109" s="88"/>
      <c r="DMD109" s="88"/>
      <c r="DME109" s="88"/>
      <c r="DMF109" s="89"/>
      <c r="DMG109" s="88"/>
      <c r="DMH109" s="88"/>
      <c r="DMI109" s="95"/>
      <c r="DMJ109" s="88"/>
      <c r="DMK109" s="88"/>
      <c r="DML109" s="88"/>
      <c r="DMM109" s="88"/>
      <c r="DMN109" s="89"/>
      <c r="DMO109" s="88"/>
      <c r="DMP109" s="88"/>
      <c r="DMQ109" s="95"/>
      <c r="DMR109" s="88"/>
      <c r="DMS109" s="88"/>
      <c r="DMT109" s="88"/>
      <c r="DMU109" s="88"/>
      <c r="DMV109" s="89"/>
      <c r="DMW109" s="88"/>
      <c r="DMX109" s="88"/>
      <c r="DMY109" s="95"/>
      <c r="DMZ109" s="88"/>
      <c r="DNA109" s="88"/>
      <c r="DNB109" s="88"/>
      <c r="DNC109" s="88"/>
      <c r="DND109" s="89"/>
      <c r="DNE109" s="88"/>
      <c r="DNF109" s="88"/>
      <c r="DNG109" s="95"/>
      <c r="DNH109" s="88"/>
      <c r="DNI109" s="88"/>
      <c r="DNJ109" s="88"/>
      <c r="DNK109" s="88"/>
      <c r="DNL109" s="89"/>
      <c r="DNM109" s="88"/>
      <c r="DNN109" s="88"/>
      <c r="DNO109" s="95"/>
      <c r="DNP109" s="88"/>
      <c r="DNQ109" s="88"/>
      <c r="DNR109" s="88"/>
      <c r="DNS109" s="88"/>
      <c r="DNT109" s="89"/>
      <c r="DNU109" s="88"/>
      <c r="DNV109" s="88"/>
      <c r="DNW109" s="95"/>
      <c r="DNX109" s="88"/>
      <c r="DNY109" s="88"/>
      <c r="DNZ109" s="88"/>
      <c r="DOA109" s="88"/>
      <c r="DOB109" s="89"/>
      <c r="DOC109" s="88"/>
      <c r="DOD109" s="88"/>
      <c r="DOE109" s="95"/>
      <c r="DOF109" s="88"/>
      <c r="DOG109" s="88"/>
      <c r="DOH109" s="88"/>
      <c r="DOI109" s="88"/>
      <c r="DOJ109" s="89"/>
      <c r="DOK109" s="88"/>
      <c r="DOL109" s="88"/>
      <c r="DOM109" s="95"/>
      <c r="DON109" s="88"/>
      <c r="DOO109" s="88"/>
      <c r="DOP109" s="88"/>
      <c r="DOQ109" s="88"/>
      <c r="DOR109" s="89"/>
      <c r="DOS109" s="88"/>
      <c r="DOT109" s="88"/>
      <c r="DOU109" s="95"/>
      <c r="DOV109" s="88"/>
      <c r="DOW109" s="88"/>
      <c r="DOX109" s="88"/>
      <c r="DOY109" s="88"/>
      <c r="DOZ109" s="89"/>
      <c r="DPA109" s="88"/>
      <c r="DPB109" s="88"/>
      <c r="DPC109" s="95"/>
      <c r="DPD109" s="88"/>
      <c r="DPE109" s="88"/>
      <c r="DPF109" s="88"/>
      <c r="DPG109" s="88"/>
      <c r="DPH109" s="89"/>
      <c r="DPI109" s="88"/>
      <c r="DPJ109" s="88"/>
      <c r="DPK109" s="95"/>
      <c r="DPL109" s="88"/>
      <c r="DPM109" s="88"/>
      <c r="DPN109" s="88"/>
      <c r="DPO109" s="88"/>
      <c r="DPP109" s="89"/>
      <c r="DPQ109" s="88"/>
      <c r="DPR109" s="88"/>
      <c r="DPS109" s="95"/>
      <c r="DPT109" s="88"/>
      <c r="DPU109" s="88"/>
      <c r="DPV109" s="88"/>
      <c r="DPW109" s="88"/>
      <c r="DPX109" s="89"/>
      <c r="DPY109" s="88"/>
      <c r="DPZ109" s="88"/>
      <c r="DQA109" s="95"/>
      <c r="DQB109" s="88"/>
      <c r="DQC109" s="88"/>
      <c r="DQD109" s="88"/>
      <c r="DQE109" s="88"/>
      <c r="DQF109" s="89"/>
      <c r="DQG109" s="88"/>
      <c r="DQH109" s="88"/>
      <c r="DQI109" s="95"/>
      <c r="DQJ109" s="88"/>
      <c r="DQK109" s="88"/>
      <c r="DQL109" s="88"/>
      <c r="DQM109" s="88"/>
      <c r="DQN109" s="89"/>
      <c r="DQO109" s="88"/>
      <c r="DQP109" s="88"/>
      <c r="DQQ109" s="95"/>
      <c r="DQR109" s="88"/>
      <c r="DQS109" s="88"/>
      <c r="DQT109" s="88"/>
      <c r="DQU109" s="88"/>
      <c r="DQV109" s="89"/>
      <c r="DQW109" s="88"/>
      <c r="DQX109" s="88"/>
      <c r="DQY109" s="95"/>
      <c r="DQZ109" s="88"/>
      <c r="DRA109" s="88"/>
      <c r="DRB109" s="88"/>
      <c r="DRC109" s="88"/>
      <c r="DRD109" s="89"/>
      <c r="DRE109" s="88"/>
      <c r="DRF109" s="88"/>
      <c r="DRG109" s="95"/>
      <c r="DRH109" s="88"/>
      <c r="DRI109" s="88"/>
      <c r="DRJ109" s="88"/>
      <c r="DRK109" s="88"/>
      <c r="DRL109" s="89"/>
      <c r="DRM109" s="88"/>
      <c r="DRN109" s="88"/>
      <c r="DRO109" s="95"/>
      <c r="DRP109" s="88"/>
      <c r="DRQ109" s="88"/>
      <c r="DRR109" s="88"/>
      <c r="DRS109" s="88"/>
      <c r="DRT109" s="89"/>
      <c r="DRU109" s="88"/>
      <c r="DRV109" s="88"/>
      <c r="DRW109" s="95"/>
      <c r="DRX109" s="88"/>
      <c r="DRY109" s="88"/>
      <c r="DRZ109" s="88"/>
      <c r="DSA109" s="88"/>
      <c r="DSB109" s="89"/>
      <c r="DSC109" s="88"/>
      <c r="DSD109" s="88"/>
      <c r="DSE109" s="95"/>
      <c r="DSF109" s="88"/>
      <c r="DSG109" s="88"/>
      <c r="DSH109" s="88"/>
      <c r="DSI109" s="88"/>
      <c r="DSJ109" s="89"/>
      <c r="DSK109" s="88"/>
      <c r="DSL109" s="88"/>
      <c r="DSM109" s="95"/>
      <c r="DSN109" s="88"/>
      <c r="DSO109" s="88"/>
      <c r="DSP109" s="88"/>
      <c r="DSQ109" s="88"/>
      <c r="DSR109" s="89"/>
      <c r="DSS109" s="88"/>
      <c r="DST109" s="88"/>
      <c r="DSU109" s="95"/>
      <c r="DSV109" s="88"/>
      <c r="DSW109" s="88"/>
      <c r="DSX109" s="88"/>
      <c r="DSY109" s="88"/>
      <c r="DSZ109" s="89"/>
      <c r="DTA109" s="88"/>
      <c r="DTB109" s="88"/>
      <c r="DTC109" s="95"/>
      <c r="DTD109" s="88"/>
      <c r="DTE109" s="88"/>
      <c r="DTF109" s="88"/>
      <c r="DTG109" s="88"/>
      <c r="DTH109" s="89"/>
      <c r="DTI109" s="88"/>
      <c r="DTJ109" s="88"/>
      <c r="DTK109" s="95"/>
      <c r="DTL109" s="88"/>
      <c r="DTM109" s="88"/>
      <c r="DTN109" s="88"/>
      <c r="DTO109" s="88"/>
      <c r="DTP109" s="89"/>
      <c r="DTQ109" s="88"/>
      <c r="DTR109" s="88"/>
      <c r="DTS109" s="95"/>
      <c r="DTT109" s="88"/>
      <c r="DTU109" s="88"/>
      <c r="DTV109" s="88"/>
      <c r="DTW109" s="88"/>
      <c r="DTX109" s="89"/>
      <c r="DTY109" s="88"/>
      <c r="DTZ109" s="88"/>
      <c r="DUA109" s="95"/>
      <c r="DUB109" s="88"/>
      <c r="DUC109" s="88"/>
      <c r="DUD109" s="88"/>
      <c r="DUE109" s="88"/>
      <c r="DUF109" s="89"/>
      <c r="DUG109" s="88"/>
      <c r="DUH109" s="88"/>
      <c r="DUI109" s="95"/>
      <c r="DUJ109" s="88"/>
      <c r="DUK109" s="88"/>
      <c r="DUL109" s="88"/>
      <c r="DUM109" s="88"/>
      <c r="DUN109" s="89"/>
      <c r="DUO109" s="88"/>
      <c r="DUP109" s="88"/>
      <c r="DUQ109" s="95"/>
      <c r="DUR109" s="88"/>
      <c r="DUS109" s="88"/>
      <c r="DUT109" s="88"/>
      <c r="DUU109" s="88"/>
      <c r="DUV109" s="89"/>
      <c r="DUW109" s="88"/>
      <c r="DUX109" s="88"/>
      <c r="DUY109" s="95"/>
      <c r="DUZ109" s="88"/>
      <c r="DVA109" s="88"/>
      <c r="DVB109" s="88"/>
      <c r="DVC109" s="88"/>
      <c r="DVD109" s="89"/>
      <c r="DVE109" s="88"/>
      <c r="DVF109" s="88"/>
      <c r="DVG109" s="95"/>
      <c r="DVH109" s="88"/>
      <c r="DVI109" s="88"/>
      <c r="DVJ109" s="88"/>
      <c r="DVK109" s="88"/>
      <c r="DVL109" s="89"/>
      <c r="DVM109" s="88"/>
      <c r="DVN109" s="88"/>
      <c r="DVO109" s="95"/>
      <c r="DVP109" s="88"/>
      <c r="DVQ109" s="88"/>
      <c r="DVR109" s="88"/>
      <c r="DVS109" s="88"/>
      <c r="DVT109" s="89"/>
      <c r="DVU109" s="88"/>
      <c r="DVV109" s="88"/>
      <c r="DVW109" s="95"/>
      <c r="DVX109" s="88"/>
      <c r="DVY109" s="88"/>
      <c r="DVZ109" s="88"/>
      <c r="DWA109" s="88"/>
      <c r="DWB109" s="89"/>
      <c r="DWC109" s="88"/>
      <c r="DWD109" s="88"/>
      <c r="DWE109" s="95"/>
      <c r="DWF109" s="88"/>
      <c r="DWG109" s="88"/>
      <c r="DWH109" s="88"/>
      <c r="DWI109" s="88"/>
      <c r="DWJ109" s="89"/>
      <c r="DWK109" s="88"/>
      <c r="DWL109" s="88"/>
      <c r="DWM109" s="95"/>
      <c r="DWN109" s="88"/>
      <c r="DWO109" s="88"/>
      <c r="DWP109" s="88"/>
      <c r="DWQ109" s="88"/>
      <c r="DWR109" s="89"/>
      <c r="DWS109" s="88"/>
      <c r="DWT109" s="88"/>
      <c r="DWU109" s="95"/>
      <c r="DWV109" s="88"/>
      <c r="DWW109" s="88"/>
      <c r="DWX109" s="88"/>
      <c r="DWY109" s="88"/>
      <c r="DWZ109" s="89"/>
      <c r="DXA109" s="88"/>
      <c r="DXB109" s="88"/>
      <c r="DXC109" s="95"/>
      <c r="DXD109" s="88"/>
      <c r="DXE109" s="88"/>
      <c r="DXF109" s="88"/>
      <c r="DXG109" s="88"/>
      <c r="DXH109" s="89"/>
      <c r="DXI109" s="88"/>
      <c r="DXJ109" s="88"/>
      <c r="DXK109" s="95"/>
      <c r="DXL109" s="88"/>
      <c r="DXM109" s="88"/>
      <c r="DXN109" s="88"/>
      <c r="DXO109" s="88"/>
      <c r="DXP109" s="89"/>
      <c r="DXQ109" s="88"/>
      <c r="DXR109" s="88"/>
      <c r="DXS109" s="95"/>
      <c r="DXT109" s="88"/>
      <c r="DXU109" s="88"/>
      <c r="DXV109" s="88"/>
      <c r="DXW109" s="88"/>
      <c r="DXX109" s="89"/>
      <c r="DXY109" s="88"/>
      <c r="DXZ109" s="88"/>
      <c r="DYA109" s="95"/>
      <c r="DYB109" s="88"/>
      <c r="DYC109" s="88"/>
      <c r="DYD109" s="88"/>
      <c r="DYE109" s="88"/>
      <c r="DYF109" s="89"/>
      <c r="DYG109" s="88"/>
      <c r="DYH109" s="88"/>
      <c r="DYI109" s="95"/>
      <c r="DYJ109" s="88"/>
      <c r="DYK109" s="88"/>
      <c r="DYL109" s="88"/>
      <c r="DYM109" s="88"/>
      <c r="DYN109" s="89"/>
      <c r="DYO109" s="88"/>
      <c r="DYP109" s="88"/>
      <c r="DYQ109" s="95"/>
      <c r="DYR109" s="88"/>
      <c r="DYS109" s="88"/>
      <c r="DYT109" s="88"/>
      <c r="DYU109" s="88"/>
      <c r="DYV109" s="89"/>
      <c r="DYW109" s="88"/>
      <c r="DYX109" s="88"/>
      <c r="DYY109" s="95"/>
      <c r="DYZ109" s="88"/>
      <c r="DZA109" s="88"/>
      <c r="DZB109" s="88"/>
      <c r="DZC109" s="88"/>
      <c r="DZD109" s="89"/>
      <c r="DZE109" s="88"/>
      <c r="DZF109" s="88"/>
      <c r="DZG109" s="95"/>
      <c r="DZH109" s="88"/>
      <c r="DZI109" s="88"/>
      <c r="DZJ109" s="88"/>
      <c r="DZK109" s="88"/>
      <c r="DZL109" s="89"/>
      <c r="DZM109" s="88"/>
      <c r="DZN109" s="88"/>
      <c r="DZO109" s="95"/>
      <c r="DZP109" s="88"/>
      <c r="DZQ109" s="88"/>
      <c r="DZR109" s="88"/>
      <c r="DZS109" s="88"/>
      <c r="DZT109" s="89"/>
      <c r="DZU109" s="88"/>
      <c r="DZV109" s="88"/>
      <c r="DZW109" s="95"/>
      <c r="DZX109" s="88"/>
      <c r="DZY109" s="88"/>
      <c r="DZZ109" s="88"/>
      <c r="EAA109" s="88"/>
      <c r="EAB109" s="89"/>
      <c r="EAC109" s="88"/>
      <c r="EAD109" s="88"/>
      <c r="EAE109" s="95"/>
      <c r="EAF109" s="88"/>
      <c r="EAG109" s="88"/>
      <c r="EAH109" s="88"/>
      <c r="EAI109" s="88"/>
      <c r="EAJ109" s="89"/>
      <c r="EAK109" s="88"/>
      <c r="EAL109" s="88"/>
      <c r="EAM109" s="95"/>
      <c r="EAN109" s="88"/>
      <c r="EAO109" s="88"/>
      <c r="EAP109" s="88"/>
      <c r="EAQ109" s="88"/>
      <c r="EAR109" s="89"/>
      <c r="EAS109" s="88"/>
      <c r="EAT109" s="88"/>
      <c r="EAU109" s="95"/>
      <c r="EAV109" s="88"/>
      <c r="EAW109" s="88"/>
      <c r="EAX109" s="88"/>
      <c r="EAY109" s="88"/>
      <c r="EAZ109" s="89"/>
      <c r="EBA109" s="88"/>
      <c r="EBB109" s="88"/>
      <c r="EBC109" s="95"/>
      <c r="EBD109" s="88"/>
      <c r="EBE109" s="88"/>
      <c r="EBF109" s="88"/>
      <c r="EBG109" s="88"/>
      <c r="EBH109" s="89"/>
      <c r="EBI109" s="88"/>
      <c r="EBJ109" s="88"/>
      <c r="EBK109" s="95"/>
      <c r="EBL109" s="88"/>
      <c r="EBM109" s="88"/>
      <c r="EBN109" s="88"/>
      <c r="EBO109" s="88"/>
      <c r="EBP109" s="89"/>
      <c r="EBQ109" s="88"/>
      <c r="EBR109" s="88"/>
      <c r="EBS109" s="95"/>
      <c r="EBT109" s="88"/>
      <c r="EBU109" s="88"/>
      <c r="EBV109" s="88"/>
      <c r="EBW109" s="88"/>
      <c r="EBX109" s="89"/>
      <c r="EBY109" s="88"/>
      <c r="EBZ109" s="88"/>
      <c r="ECA109" s="95"/>
      <c r="ECB109" s="88"/>
      <c r="ECC109" s="88"/>
      <c r="ECD109" s="88"/>
      <c r="ECE109" s="88"/>
      <c r="ECF109" s="89"/>
      <c r="ECG109" s="88"/>
      <c r="ECH109" s="88"/>
      <c r="ECI109" s="95"/>
      <c r="ECJ109" s="88"/>
      <c r="ECK109" s="88"/>
      <c r="ECL109" s="88"/>
      <c r="ECM109" s="88"/>
      <c r="ECN109" s="89"/>
      <c r="ECO109" s="88"/>
      <c r="ECP109" s="88"/>
      <c r="ECQ109" s="95"/>
      <c r="ECR109" s="88"/>
      <c r="ECS109" s="88"/>
      <c r="ECT109" s="88"/>
      <c r="ECU109" s="88"/>
      <c r="ECV109" s="89"/>
      <c r="ECW109" s="88"/>
      <c r="ECX109" s="88"/>
      <c r="ECY109" s="95"/>
      <c r="ECZ109" s="88"/>
      <c r="EDA109" s="88"/>
      <c r="EDB109" s="88"/>
      <c r="EDC109" s="88"/>
      <c r="EDD109" s="89"/>
      <c r="EDE109" s="88"/>
      <c r="EDF109" s="88"/>
      <c r="EDG109" s="95"/>
      <c r="EDH109" s="88"/>
      <c r="EDI109" s="88"/>
      <c r="EDJ109" s="88"/>
      <c r="EDK109" s="88"/>
      <c r="EDL109" s="89"/>
      <c r="EDM109" s="88"/>
      <c r="EDN109" s="88"/>
      <c r="EDO109" s="95"/>
      <c r="EDP109" s="88"/>
      <c r="EDQ109" s="88"/>
      <c r="EDR109" s="88"/>
      <c r="EDS109" s="88"/>
      <c r="EDT109" s="89"/>
      <c r="EDU109" s="88"/>
      <c r="EDV109" s="88"/>
      <c r="EDW109" s="95"/>
      <c r="EDX109" s="88"/>
      <c r="EDY109" s="88"/>
      <c r="EDZ109" s="88"/>
      <c r="EEA109" s="88"/>
      <c r="EEB109" s="89"/>
      <c r="EEC109" s="88"/>
      <c r="EED109" s="88"/>
      <c r="EEE109" s="95"/>
      <c r="EEF109" s="88"/>
      <c r="EEG109" s="88"/>
      <c r="EEH109" s="88"/>
      <c r="EEI109" s="88"/>
      <c r="EEJ109" s="89"/>
      <c r="EEK109" s="88"/>
      <c r="EEL109" s="88"/>
      <c r="EEM109" s="95"/>
      <c r="EEN109" s="88"/>
      <c r="EEO109" s="88"/>
      <c r="EEP109" s="88"/>
      <c r="EEQ109" s="88"/>
      <c r="EER109" s="89"/>
      <c r="EES109" s="88"/>
      <c r="EET109" s="88"/>
      <c r="EEU109" s="95"/>
      <c r="EEV109" s="88"/>
      <c r="EEW109" s="88"/>
      <c r="EEX109" s="88"/>
      <c r="EEY109" s="88"/>
      <c r="EEZ109" s="89"/>
      <c r="EFA109" s="88"/>
      <c r="EFB109" s="88"/>
      <c r="EFC109" s="95"/>
      <c r="EFD109" s="88"/>
      <c r="EFE109" s="88"/>
      <c r="EFF109" s="88"/>
      <c r="EFG109" s="88"/>
      <c r="EFH109" s="89"/>
      <c r="EFI109" s="88"/>
      <c r="EFJ109" s="88"/>
      <c r="EFK109" s="95"/>
      <c r="EFL109" s="88"/>
      <c r="EFM109" s="88"/>
      <c r="EFN109" s="88"/>
      <c r="EFO109" s="88"/>
      <c r="EFP109" s="89"/>
      <c r="EFQ109" s="88"/>
      <c r="EFR109" s="88"/>
      <c r="EFS109" s="95"/>
      <c r="EFT109" s="88"/>
      <c r="EFU109" s="88"/>
      <c r="EFV109" s="88"/>
      <c r="EFW109" s="88"/>
      <c r="EFX109" s="89"/>
      <c r="EFY109" s="88"/>
      <c r="EFZ109" s="88"/>
      <c r="EGA109" s="95"/>
      <c r="EGB109" s="88"/>
      <c r="EGC109" s="88"/>
      <c r="EGD109" s="88"/>
      <c r="EGE109" s="88"/>
      <c r="EGF109" s="89"/>
      <c r="EGG109" s="88"/>
      <c r="EGH109" s="88"/>
      <c r="EGI109" s="95"/>
      <c r="EGJ109" s="88"/>
      <c r="EGK109" s="88"/>
      <c r="EGL109" s="88"/>
      <c r="EGM109" s="88"/>
      <c r="EGN109" s="89"/>
      <c r="EGO109" s="88"/>
      <c r="EGP109" s="88"/>
      <c r="EGQ109" s="95"/>
      <c r="EGR109" s="88"/>
      <c r="EGS109" s="88"/>
      <c r="EGT109" s="88"/>
      <c r="EGU109" s="88"/>
      <c r="EGV109" s="89"/>
      <c r="EGW109" s="88"/>
      <c r="EGX109" s="88"/>
      <c r="EGY109" s="95"/>
      <c r="EGZ109" s="88"/>
      <c r="EHA109" s="88"/>
      <c r="EHB109" s="88"/>
      <c r="EHC109" s="88"/>
      <c r="EHD109" s="89"/>
      <c r="EHE109" s="88"/>
      <c r="EHF109" s="88"/>
      <c r="EHG109" s="95"/>
      <c r="EHH109" s="88"/>
      <c r="EHI109" s="88"/>
      <c r="EHJ109" s="88"/>
      <c r="EHK109" s="88"/>
      <c r="EHL109" s="89"/>
      <c r="EHM109" s="88"/>
      <c r="EHN109" s="88"/>
      <c r="EHO109" s="95"/>
      <c r="EHP109" s="88"/>
      <c r="EHQ109" s="88"/>
      <c r="EHR109" s="88"/>
      <c r="EHS109" s="88"/>
      <c r="EHT109" s="89"/>
      <c r="EHU109" s="88"/>
      <c r="EHV109" s="88"/>
      <c r="EHW109" s="95"/>
      <c r="EHX109" s="88"/>
      <c r="EHY109" s="88"/>
      <c r="EHZ109" s="88"/>
      <c r="EIA109" s="88"/>
      <c r="EIB109" s="89"/>
      <c r="EIC109" s="88"/>
      <c r="EID109" s="88"/>
      <c r="EIE109" s="95"/>
      <c r="EIF109" s="88"/>
      <c r="EIG109" s="88"/>
      <c r="EIH109" s="88"/>
      <c r="EII109" s="88"/>
      <c r="EIJ109" s="89"/>
      <c r="EIK109" s="88"/>
      <c r="EIL109" s="88"/>
      <c r="EIM109" s="95"/>
      <c r="EIN109" s="88"/>
      <c r="EIO109" s="88"/>
      <c r="EIP109" s="88"/>
      <c r="EIQ109" s="88"/>
      <c r="EIR109" s="89"/>
      <c r="EIS109" s="88"/>
      <c r="EIT109" s="88"/>
      <c r="EIU109" s="95"/>
      <c r="EIV109" s="88"/>
      <c r="EIW109" s="88"/>
      <c r="EIX109" s="88"/>
      <c r="EIY109" s="88"/>
      <c r="EIZ109" s="89"/>
      <c r="EJA109" s="88"/>
      <c r="EJB109" s="88"/>
      <c r="EJC109" s="95"/>
      <c r="EJD109" s="88"/>
      <c r="EJE109" s="88"/>
      <c r="EJF109" s="88"/>
      <c r="EJG109" s="88"/>
      <c r="EJH109" s="89"/>
      <c r="EJI109" s="88"/>
      <c r="EJJ109" s="88"/>
      <c r="EJK109" s="95"/>
      <c r="EJL109" s="88"/>
      <c r="EJM109" s="88"/>
      <c r="EJN109" s="88"/>
      <c r="EJO109" s="88"/>
      <c r="EJP109" s="89"/>
      <c r="EJQ109" s="88"/>
      <c r="EJR109" s="88"/>
      <c r="EJS109" s="95"/>
      <c r="EJT109" s="88"/>
      <c r="EJU109" s="88"/>
      <c r="EJV109" s="88"/>
      <c r="EJW109" s="88"/>
      <c r="EJX109" s="89"/>
      <c r="EJY109" s="88"/>
      <c r="EJZ109" s="88"/>
      <c r="EKA109" s="95"/>
      <c r="EKB109" s="88"/>
      <c r="EKC109" s="88"/>
      <c r="EKD109" s="88"/>
      <c r="EKE109" s="88"/>
      <c r="EKF109" s="89"/>
      <c r="EKG109" s="88"/>
      <c r="EKH109" s="88"/>
      <c r="EKI109" s="95"/>
      <c r="EKJ109" s="88"/>
      <c r="EKK109" s="88"/>
      <c r="EKL109" s="88"/>
      <c r="EKM109" s="88"/>
      <c r="EKN109" s="89"/>
      <c r="EKO109" s="88"/>
      <c r="EKP109" s="88"/>
      <c r="EKQ109" s="95"/>
      <c r="EKR109" s="88"/>
      <c r="EKS109" s="88"/>
      <c r="EKT109" s="88"/>
      <c r="EKU109" s="88"/>
      <c r="EKV109" s="89"/>
      <c r="EKW109" s="88"/>
      <c r="EKX109" s="88"/>
      <c r="EKY109" s="95"/>
      <c r="EKZ109" s="88"/>
      <c r="ELA109" s="88"/>
      <c r="ELB109" s="88"/>
      <c r="ELC109" s="88"/>
      <c r="ELD109" s="89"/>
      <c r="ELE109" s="88"/>
      <c r="ELF109" s="88"/>
      <c r="ELG109" s="95"/>
      <c r="ELH109" s="88"/>
      <c r="ELI109" s="88"/>
      <c r="ELJ109" s="88"/>
      <c r="ELK109" s="88"/>
      <c r="ELL109" s="89"/>
      <c r="ELM109" s="88"/>
      <c r="ELN109" s="88"/>
      <c r="ELO109" s="95"/>
      <c r="ELP109" s="88"/>
      <c r="ELQ109" s="88"/>
      <c r="ELR109" s="88"/>
      <c r="ELS109" s="88"/>
      <c r="ELT109" s="89"/>
      <c r="ELU109" s="88"/>
      <c r="ELV109" s="88"/>
      <c r="ELW109" s="95"/>
      <c r="ELX109" s="88"/>
      <c r="ELY109" s="88"/>
      <c r="ELZ109" s="88"/>
      <c r="EMA109" s="88"/>
      <c r="EMB109" s="89"/>
      <c r="EMC109" s="88"/>
      <c r="EMD109" s="88"/>
      <c r="EME109" s="95"/>
      <c r="EMF109" s="88"/>
      <c r="EMG109" s="88"/>
      <c r="EMH109" s="88"/>
      <c r="EMI109" s="88"/>
      <c r="EMJ109" s="89"/>
      <c r="EMK109" s="88"/>
      <c r="EML109" s="88"/>
      <c r="EMM109" s="95"/>
      <c r="EMN109" s="88"/>
      <c r="EMO109" s="88"/>
      <c r="EMP109" s="88"/>
      <c r="EMQ109" s="88"/>
      <c r="EMR109" s="89"/>
      <c r="EMS109" s="88"/>
      <c r="EMT109" s="88"/>
      <c r="EMU109" s="95"/>
      <c r="EMV109" s="88"/>
      <c r="EMW109" s="88"/>
      <c r="EMX109" s="88"/>
      <c r="EMY109" s="88"/>
      <c r="EMZ109" s="89"/>
      <c r="ENA109" s="88"/>
      <c r="ENB109" s="88"/>
      <c r="ENC109" s="95"/>
      <c r="END109" s="88"/>
      <c r="ENE109" s="88"/>
      <c r="ENF109" s="88"/>
      <c r="ENG109" s="88"/>
      <c r="ENH109" s="89"/>
      <c r="ENI109" s="88"/>
      <c r="ENJ109" s="88"/>
      <c r="ENK109" s="95"/>
      <c r="ENL109" s="88"/>
      <c r="ENM109" s="88"/>
      <c r="ENN109" s="88"/>
      <c r="ENO109" s="88"/>
      <c r="ENP109" s="89"/>
      <c r="ENQ109" s="88"/>
      <c r="ENR109" s="88"/>
      <c r="ENS109" s="95"/>
      <c r="ENT109" s="88"/>
      <c r="ENU109" s="88"/>
      <c r="ENV109" s="88"/>
      <c r="ENW109" s="88"/>
      <c r="ENX109" s="89"/>
      <c r="ENY109" s="88"/>
      <c r="ENZ109" s="88"/>
      <c r="EOA109" s="95"/>
      <c r="EOB109" s="88"/>
      <c r="EOC109" s="88"/>
      <c r="EOD109" s="88"/>
      <c r="EOE109" s="88"/>
      <c r="EOF109" s="89"/>
      <c r="EOG109" s="88"/>
      <c r="EOH109" s="88"/>
      <c r="EOI109" s="95"/>
      <c r="EOJ109" s="88"/>
      <c r="EOK109" s="88"/>
      <c r="EOL109" s="88"/>
      <c r="EOM109" s="88"/>
      <c r="EON109" s="89"/>
      <c r="EOO109" s="88"/>
      <c r="EOP109" s="88"/>
      <c r="EOQ109" s="95"/>
      <c r="EOR109" s="88"/>
      <c r="EOS109" s="88"/>
      <c r="EOT109" s="88"/>
      <c r="EOU109" s="88"/>
      <c r="EOV109" s="89"/>
      <c r="EOW109" s="88"/>
      <c r="EOX109" s="88"/>
      <c r="EOY109" s="95"/>
      <c r="EOZ109" s="88"/>
      <c r="EPA109" s="88"/>
      <c r="EPB109" s="88"/>
      <c r="EPC109" s="88"/>
      <c r="EPD109" s="89"/>
      <c r="EPE109" s="88"/>
      <c r="EPF109" s="88"/>
      <c r="EPG109" s="95"/>
      <c r="EPH109" s="88"/>
      <c r="EPI109" s="88"/>
      <c r="EPJ109" s="88"/>
      <c r="EPK109" s="88"/>
      <c r="EPL109" s="89"/>
      <c r="EPM109" s="88"/>
      <c r="EPN109" s="88"/>
      <c r="EPO109" s="95"/>
      <c r="EPP109" s="88"/>
      <c r="EPQ109" s="88"/>
      <c r="EPR109" s="88"/>
      <c r="EPS109" s="88"/>
      <c r="EPT109" s="89"/>
      <c r="EPU109" s="88"/>
      <c r="EPV109" s="88"/>
      <c r="EPW109" s="95"/>
      <c r="EPX109" s="88"/>
      <c r="EPY109" s="88"/>
      <c r="EPZ109" s="88"/>
      <c r="EQA109" s="88"/>
      <c r="EQB109" s="89"/>
      <c r="EQC109" s="88"/>
      <c r="EQD109" s="88"/>
      <c r="EQE109" s="95"/>
      <c r="EQF109" s="88"/>
      <c r="EQG109" s="88"/>
      <c r="EQH109" s="88"/>
      <c r="EQI109" s="88"/>
      <c r="EQJ109" s="89"/>
      <c r="EQK109" s="88"/>
      <c r="EQL109" s="88"/>
      <c r="EQM109" s="95"/>
      <c r="EQN109" s="88"/>
      <c r="EQO109" s="88"/>
      <c r="EQP109" s="88"/>
      <c r="EQQ109" s="88"/>
      <c r="EQR109" s="89"/>
      <c r="EQS109" s="88"/>
      <c r="EQT109" s="88"/>
      <c r="EQU109" s="95"/>
      <c r="EQV109" s="88"/>
      <c r="EQW109" s="88"/>
      <c r="EQX109" s="88"/>
      <c r="EQY109" s="88"/>
      <c r="EQZ109" s="89"/>
      <c r="ERA109" s="88"/>
      <c r="ERB109" s="88"/>
      <c r="ERC109" s="95"/>
      <c r="ERD109" s="88"/>
      <c r="ERE109" s="88"/>
      <c r="ERF109" s="88"/>
      <c r="ERG109" s="88"/>
      <c r="ERH109" s="89"/>
      <c r="ERI109" s="88"/>
      <c r="ERJ109" s="88"/>
      <c r="ERK109" s="95"/>
      <c r="ERL109" s="88"/>
      <c r="ERM109" s="88"/>
      <c r="ERN109" s="88"/>
      <c r="ERO109" s="88"/>
      <c r="ERP109" s="89"/>
      <c r="ERQ109" s="88"/>
      <c r="ERR109" s="88"/>
      <c r="ERS109" s="95"/>
      <c r="ERT109" s="88"/>
      <c r="ERU109" s="88"/>
      <c r="ERV109" s="88"/>
      <c r="ERW109" s="88"/>
      <c r="ERX109" s="89"/>
      <c r="ERY109" s="88"/>
      <c r="ERZ109" s="88"/>
      <c r="ESA109" s="95"/>
      <c r="ESB109" s="88"/>
      <c r="ESC109" s="88"/>
      <c r="ESD109" s="88"/>
      <c r="ESE109" s="88"/>
      <c r="ESF109" s="89"/>
      <c r="ESG109" s="88"/>
      <c r="ESH109" s="88"/>
      <c r="ESI109" s="95"/>
      <c r="ESJ109" s="88"/>
      <c r="ESK109" s="88"/>
      <c r="ESL109" s="88"/>
      <c r="ESM109" s="88"/>
      <c r="ESN109" s="89"/>
      <c r="ESO109" s="88"/>
      <c r="ESP109" s="88"/>
      <c r="ESQ109" s="95"/>
      <c r="ESR109" s="88"/>
      <c r="ESS109" s="88"/>
      <c r="EST109" s="88"/>
      <c r="ESU109" s="88"/>
      <c r="ESV109" s="89"/>
      <c r="ESW109" s="88"/>
      <c r="ESX109" s="88"/>
      <c r="ESY109" s="95"/>
      <c r="ESZ109" s="88"/>
      <c r="ETA109" s="88"/>
      <c r="ETB109" s="88"/>
      <c r="ETC109" s="88"/>
      <c r="ETD109" s="89"/>
      <c r="ETE109" s="88"/>
      <c r="ETF109" s="88"/>
      <c r="ETG109" s="95"/>
      <c r="ETH109" s="88"/>
      <c r="ETI109" s="88"/>
      <c r="ETJ109" s="88"/>
      <c r="ETK109" s="88"/>
      <c r="ETL109" s="89"/>
      <c r="ETM109" s="88"/>
      <c r="ETN109" s="88"/>
      <c r="ETO109" s="95"/>
      <c r="ETP109" s="88"/>
      <c r="ETQ109" s="88"/>
      <c r="ETR109" s="88"/>
      <c r="ETS109" s="88"/>
      <c r="ETT109" s="89"/>
      <c r="ETU109" s="88"/>
      <c r="ETV109" s="88"/>
      <c r="ETW109" s="95"/>
      <c r="ETX109" s="88"/>
      <c r="ETY109" s="88"/>
      <c r="ETZ109" s="88"/>
      <c r="EUA109" s="88"/>
      <c r="EUB109" s="89"/>
      <c r="EUC109" s="88"/>
      <c r="EUD109" s="88"/>
      <c r="EUE109" s="95"/>
      <c r="EUF109" s="88"/>
      <c r="EUG109" s="88"/>
      <c r="EUH109" s="88"/>
      <c r="EUI109" s="88"/>
      <c r="EUJ109" s="89"/>
      <c r="EUK109" s="88"/>
      <c r="EUL109" s="88"/>
      <c r="EUM109" s="95"/>
      <c r="EUN109" s="88"/>
      <c r="EUO109" s="88"/>
      <c r="EUP109" s="88"/>
      <c r="EUQ109" s="88"/>
      <c r="EUR109" s="89"/>
      <c r="EUS109" s="88"/>
      <c r="EUT109" s="88"/>
      <c r="EUU109" s="95"/>
      <c r="EUV109" s="88"/>
      <c r="EUW109" s="88"/>
      <c r="EUX109" s="88"/>
      <c r="EUY109" s="88"/>
      <c r="EUZ109" s="89"/>
      <c r="EVA109" s="88"/>
      <c r="EVB109" s="88"/>
      <c r="EVC109" s="95"/>
      <c r="EVD109" s="88"/>
      <c r="EVE109" s="88"/>
      <c r="EVF109" s="88"/>
      <c r="EVG109" s="88"/>
      <c r="EVH109" s="89"/>
      <c r="EVI109" s="88"/>
      <c r="EVJ109" s="88"/>
      <c r="EVK109" s="95"/>
      <c r="EVL109" s="88"/>
      <c r="EVM109" s="88"/>
      <c r="EVN109" s="88"/>
      <c r="EVO109" s="88"/>
      <c r="EVP109" s="89"/>
      <c r="EVQ109" s="88"/>
      <c r="EVR109" s="88"/>
      <c r="EVS109" s="95"/>
      <c r="EVT109" s="88"/>
      <c r="EVU109" s="88"/>
      <c r="EVV109" s="88"/>
      <c r="EVW109" s="88"/>
      <c r="EVX109" s="89"/>
      <c r="EVY109" s="88"/>
      <c r="EVZ109" s="88"/>
      <c r="EWA109" s="95"/>
      <c r="EWB109" s="88"/>
      <c r="EWC109" s="88"/>
      <c r="EWD109" s="88"/>
      <c r="EWE109" s="88"/>
      <c r="EWF109" s="89"/>
      <c r="EWG109" s="88"/>
      <c r="EWH109" s="88"/>
      <c r="EWI109" s="95"/>
      <c r="EWJ109" s="88"/>
      <c r="EWK109" s="88"/>
      <c r="EWL109" s="88"/>
      <c r="EWM109" s="88"/>
      <c r="EWN109" s="89"/>
      <c r="EWO109" s="88"/>
      <c r="EWP109" s="88"/>
      <c r="EWQ109" s="95"/>
      <c r="EWR109" s="88"/>
      <c r="EWS109" s="88"/>
      <c r="EWT109" s="88"/>
      <c r="EWU109" s="88"/>
      <c r="EWV109" s="89"/>
      <c r="EWW109" s="88"/>
      <c r="EWX109" s="88"/>
      <c r="EWY109" s="95"/>
      <c r="EWZ109" s="88"/>
      <c r="EXA109" s="88"/>
      <c r="EXB109" s="88"/>
      <c r="EXC109" s="88"/>
      <c r="EXD109" s="89"/>
      <c r="EXE109" s="88"/>
      <c r="EXF109" s="88"/>
      <c r="EXG109" s="95"/>
      <c r="EXH109" s="88"/>
      <c r="EXI109" s="88"/>
      <c r="EXJ109" s="88"/>
      <c r="EXK109" s="88"/>
      <c r="EXL109" s="89"/>
      <c r="EXM109" s="88"/>
      <c r="EXN109" s="88"/>
      <c r="EXO109" s="95"/>
      <c r="EXP109" s="88"/>
      <c r="EXQ109" s="88"/>
      <c r="EXR109" s="88"/>
      <c r="EXS109" s="88"/>
      <c r="EXT109" s="89"/>
      <c r="EXU109" s="88"/>
      <c r="EXV109" s="88"/>
      <c r="EXW109" s="95"/>
      <c r="EXX109" s="88"/>
      <c r="EXY109" s="88"/>
      <c r="EXZ109" s="88"/>
      <c r="EYA109" s="88"/>
      <c r="EYB109" s="89"/>
      <c r="EYC109" s="88"/>
      <c r="EYD109" s="88"/>
      <c r="EYE109" s="95"/>
      <c r="EYF109" s="88"/>
      <c r="EYG109" s="88"/>
      <c r="EYH109" s="88"/>
      <c r="EYI109" s="88"/>
      <c r="EYJ109" s="89"/>
      <c r="EYK109" s="88"/>
      <c r="EYL109" s="88"/>
      <c r="EYM109" s="95"/>
      <c r="EYN109" s="88"/>
      <c r="EYO109" s="88"/>
      <c r="EYP109" s="88"/>
      <c r="EYQ109" s="88"/>
      <c r="EYR109" s="89"/>
      <c r="EYS109" s="88"/>
      <c r="EYT109" s="88"/>
      <c r="EYU109" s="95"/>
      <c r="EYV109" s="88"/>
      <c r="EYW109" s="88"/>
      <c r="EYX109" s="88"/>
      <c r="EYY109" s="88"/>
      <c r="EYZ109" s="89"/>
      <c r="EZA109" s="88"/>
      <c r="EZB109" s="88"/>
      <c r="EZC109" s="95"/>
      <c r="EZD109" s="88"/>
      <c r="EZE109" s="88"/>
      <c r="EZF109" s="88"/>
      <c r="EZG109" s="88"/>
      <c r="EZH109" s="89"/>
      <c r="EZI109" s="88"/>
      <c r="EZJ109" s="88"/>
      <c r="EZK109" s="95"/>
      <c r="EZL109" s="88"/>
      <c r="EZM109" s="88"/>
      <c r="EZN109" s="88"/>
      <c r="EZO109" s="88"/>
      <c r="EZP109" s="89"/>
      <c r="EZQ109" s="88"/>
      <c r="EZR109" s="88"/>
      <c r="EZS109" s="95"/>
      <c r="EZT109" s="88"/>
      <c r="EZU109" s="88"/>
      <c r="EZV109" s="88"/>
      <c r="EZW109" s="88"/>
      <c r="EZX109" s="89"/>
      <c r="EZY109" s="88"/>
      <c r="EZZ109" s="88"/>
      <c r="FAA109" s="95"/>
      <c r="FAB109" s="88"/>
      <c r="FAC109" s="88"/>
      <c r="FAD109" s="88"/>
      <c r="FAE109" s="88"/>
      <c r="FAF109" s="89"/>
      <c r="FAG109" s="88"/>
      <c r="FAH109" s="88"/>
      <c r="FAI109" s="95"/>
      <c r="FAJ109" s="88"/>
      <c r="FAK109" s="88"/>
      <c r="FAL109" s="88"/>
      <c r="FAM109" s="88"/>
      <c r="FAN109" s="89"/>
      <c r="FAO109" s="88"/>
      <c r="FAP109" s="88"/>
      <c r="FAQ109" s="95"/>
      <c r="FAR109" s="88"/>
      <c r="FAS109" s="88"/>
      <c r="FAT109" s="88"/>
      <c r="FAU109" s="88"/>
      <c r="FAV109" s="89"/>
      <c r="FAW109" s="88"/>
      <c r="FAX109" s="88"/>
      <c r="FAY109" s="95"/>
      <c r="FAZ109" s="88"/>
      <c r="FBA109" s="88"/>
      <c r="FBB109" s="88"/>
      <c r="FBC109" s="88"/>
      <c r="FBD109" s="89"/>
      <c r="FBE109" s="88"/>
      <c r="FBF109" s="88"/>
      <c r="FBG109" s="95"/>
      <c r="FBH109" s="88"/>
      <c r="FBI109" s="88"/>
      <c r="FBJ109" s="88"/>
      <c r="FBK109" s="88"/>
      <c r="FBL109" s="89"/>
      <c r="FBM109" s="88"/>
      <c r="FBN109" s="88"/>
      <c r="FBO109" s="95"/>
      <c r="FBP109" s="88"/>
      <c r="FBQ109" s="88"/>
      <c r="FBR109" s="88"/>
      <c r="FBS109" s="88"/>
      <c r="FBT109" s="89"/>
      <c r="FBU109" s="88"/>
      <c r="FBV109" s="88"/>
      <c r="FBW109" s="95"/>
      <c r="FBX109" s="88"/>
      <c r="FBY109" s="88"/>
      <c r="FBZ109" s="88"/>
      <c r="FCA109" s="88"/>
      <c r="FCB109" s="89"/>
      <c r="FCC109" s="88"/>
      <c r="FCD109" s="88"/>
      <c r="FCE109" s="95"/>
      <c r="FCF109" s="88"/>
      <c r="FCG109" s="88"/>
      <c r="FCH109" s="88"/>
      <c r="FCI109" s="88"/>
      <c r="FCJ109" s="89"/>
      <c r="FCK109" s="88"/>
      <c r="FCL109" s="88"/>
      <c r="FCM109" s="95"/>
      <c r="FCN109" s="88"/>
      <c r="FCO109" s="88"/>
      <c r="FCP109" s="88"/>
      <c r="FCQ109" s="88"/>
      <c r="FCR109" s="89"/>
      <c r="FCS109" s="88"/>
      <c r="FCT109" s="88"/>
      <c r="FCU109" s="95"/>
      <c r="FCV109" s="88"/>
      <c r="FCW109" s="88"/>
      <c r="FCX109" s="88"/>
      <c r="FCY109" s="88"/>
      <c r="FCZ109" s="89"/>
      <c r="FDA109" s="88"/>
      <c r="FDB109" s="88"/>
      <c r="FDC109" s="95"/>
      <c r="FDD109" s="88"/>
      <c r="FDE109" s="88"/>
      <c r="FDF109" s="88"/>
      <c r="FDG109" s="88"/>
      <c r="FDH109" s="89"/>
      <c r="FDI109" s="88"/>
      <c r="FDJ109" s="88"/>
      <c r="FDK109" s="95"/>
      <c r="FDL109" s="88"/>
      <c r="FDM109" s="88"/>
      <c r="FDN109" s="88"/>
      <c r="FDO109" s="88"/>
      <c r="FDP109" s="89"/>
      <c r="FDQ109" s="88"/>
      <c r="FDR109" s="88"/>
      <c r="FDS109" s="95"/>
      <c r="FDT109" s="88"/>
      <c r="FDU109" s="88"/>
      <c r="FDV109" s="88"/>
      <c r="FDW109" s="88"/>
      <c r="FDX109" s="89"/>
      <c r="FDY109" s="88"/>
      <c r="FDZ109" s="88"/>
      <c r="FEA109" s="95"/>
      <c r="FEB109" s="88"/>
      <c r="FEC109" s="88"/>
      <c r="FED109" s="88"/>
      <c r="FEE109" s="88"/>
      <c r="FEF109" s="89"/>
      <c r="FEG109" s="88"/>
      <c r="FEH109" s="88"/>
      <c r="FEI109" s="95"/>
      <c r="FEJ109" s="88"/>
      <c r="FEK109" s="88"/>
      <c r="FEL109" s="88"/>
      <c r="FEM109" s="88"/>
      <c r="FEN109" s="89"/>
      <c r="FEO109" s="88"/>
      <c r="FEP109" s="88"/>
      <c r="FEQ109" s="95"/>
      <c r="FER109" s="88"/>
      <c r="FES109" s="88"/>
      <c r="FET109" s="88"/>
      <c r="FEU109" s="88"/>
      <c r="FEV109" s="89"/>
      <c r="FEW109" s="88"/>
      <c r="FEX109" s="88"/>
      <c r="FEY109" s="95"/>
      <c r="FEZ109" s="88"/>
      <c r="FFA109" s="88"/>
      <c r="FFB109" s="88"/>
      <c r="FFC109" s="88"/>
      <c r="FFD109" s="89"/>
      <c r="FFE109" s="88"/>
      <c r="FFF109" s="88"/>
      <c r="FFG109" s="95"/>
      <c r="FFH109" s="88"/>
      <c r="FFI109" s="88"/>
      <c r="FFJ109" s="88"/>
      <c r="FFK109" s="88"/>
      <c r="FFL109" s="89"/>
      <c r="FFM109" s="88"/>
      <c r="FFN109" s="88"/>
      <c r="FFO109" s="95"/>
      <c r="FFP109" s="88"/>
      <c r="FFQ109" s="88"/>
      <c r="FFR109" s="88"/>
      <c r="FFS109" s="88"/>
      <c r="FFT109" s="89"/>
      <c r="FFU109" s="88"/>
      <c r="FFV109" s="88"/>
      <c r="FFW109" s="95"/>
      <c r="FFX109" s="88"/>
      <c r="FFY109" s="88"/>
      <c r="FFZ109" s="88"/>
      <c r="FGA109" s="88"/>
      <c r="FGB109" s="89"/>
      <c r="FGC109" s="88"/>
      <c r="FGD109" s="88"/>
      <c r="FGE109" s="95"/>
      <c r="FGF109" s="88"/>
      <c r="FGG109" s="88"/>
      <c r="FGH109" s="88"/>
      <c r="FGI109" s="88"/>
      <c r="FGJ109" s="89"/>
      <c r="FGK109" s="88"/>
      <c r="FGL109" s="88"/>
      <c r="FGM109" s="95"/>
      <c r="FGN109" s="88"/>
      <c r="FGO109" s="88"/>
      <c r="FGP109" s="88"/>
      <c r="FGQ109" s="88"/>
      <c r="FGR109" s="89"/>
      <c r="FGS109" s="88"/>
      <c r="FGT109" s="88"/>
      <c r="FGU109" s="95"/>
      <c r="FGV109" s="88"/>
      <c r="FGW109" s="88"/>
      <c r="FGX109" s="88"/>
      <c r="FGY109" s="88"/>
      <c r="FGZ109" s="89"/>
      <c r="FHA109" s="88"/>
      <c r="FHB109" s="88"/>
      <c r="FHC109" s="95"/>
      <c r="FHD109" s="88"/>
      <c r="FHE109" s="88"/>
      <c r="FHF109" s="88"/>
      <c r="FHG109" s="88"/>
      <c r="FHH109" s="89"/>
      <c r="FHI109" s="88"/>
      <c r="FHJ109" s="88"/>
      <c r="FHK109" s="95"/>
      <c r="FHL109" s="88"/>
      <c r="FHM109" s="88"/>
      <c r="FHN109" s="88"/>
      <c r="FHO109" s="88"/>
      <c r="FHP109" s="89"/>
      <c r="FHQ109" s="88"/>
      <c r="FHR109" s="88"/>
      <c r="FHS109" s="95"/>
      <c r="FHT109" s="88"/>
      <c r="FHU109" s="88"/>
      <c r="FHV109" s="88"/>
      <c r="FHW109" s="88"/>
      <c r="FHX109" s="89"/>
      <c r="FHY109" s="88"/>
      <c r="FHZ109" s="88"/>
      <c r="FIA109" s="95"/>
      <c r="FIB109" s="88"/>
      <c r="FIC109" s="88"/>
      <c r="FID109" s="88"/>
      <c r="FIE109" s="88"/>
      <c r="FIF109" s="89"/>
      <c r="FIG109" s="88"/>
      <c r="FIH109" s="88"/>
      <c r="FII109" s="95"/>
      <c r="FIJ109" s="88"/>
      <c r="FIK109" s="88"/>
      <c r="FIL109" s="88"/>
      <c r="FIM109" s="88"/>
      <c r="FIN109" s="89"/>
      <c r="FIO109" s="88"/>
      <c r="FIP109" s="88"/>
      <c r="FIQ109" s="95"/>
      <c r="FIR109" s="88"/>
      <c r="FIS109" s="88"/>
      <c r="FIT109" s="88"/>
      <c r="FIU109" s="88"/>
      <c r="FIV109" s="89"/>
      <c r="FIW109" s="88"/>
      <c r="FIX109" s="88"/>
      <c r="FIY109" s="95"/>
      <c r="FIZ109" s="88"/>
      <c r="FJA109" s="88"/>
      <c r="FJB109" s="88"/>
      <c r="FJC109" s="88"/>
      <c r="FJD109" s="89"/>
      <c r="FJE109" s="88"/>
      <c r="FJF109" s="88"/>
      <c r="FJG109" s="95"/>
      <c r="FJH109" s="88"/>
      <c r="FJI109" s="88"/>
      <c r="FJJ109" s="88"/>
      <c r="FJK109" s="88"/>
      <c r="FJL109" s="89"/>
      <c r="FJM109" s="88"/>
      <c r="FJN109" s="88"/>
      <c r="FJO109" s="95"/>
      <c r="FJP109" s="88"/>
      <c r="FJQ109" s="88"/>
      <c r="FJR109" s="88"/>
      <c r="FJS109" s="88"/>
      <c r="FJT109" s="89"/>
      <c r="FJU109" s="88"/>
      <c r="FJV109" s="88"/>
      <c r="FJW109" s="95"/>
      <c r="FJX109" s="88"/>
      <c r="FJY109" s="88"/>
      <c r="FJZ109" s="88"/>
      <c r="FKA109" s="88"/>
      <c r="FKB109" s="89"/>
      <c r="FKC109" s="88"/>
      <c r="FKD109" s="88"/>
      <c r="FKE109" s="95"/>
      <c r="FKF109" s="88"/>
      <c r="FKG109" s="88"/>
      <c r="FKH109" s="88"/>
      <c r="FKI109" s="88"/>
      <c r="FKJ109" s="89"/>
      <c r="FKK109" s="88"/>
      <c r="FKL109" s="88"/>
      <c r="FKM109" s="95"/>
      <c r="FKN109" s="88"/>
      <c r="FKO109" s="88"/>
      <c r="FKP109" s="88"/>
      <c r="FKQ109" s="88"/>
      <c r="FKR109" s="89"/>
      <c r="FKS109" s="88"/>
      <c r="FKT109" s="88"/>
      <c r="FKU109" s="95"/>
      <c r="FKV109" s="88"/>
      <c r="FKW109" s="88"/>
      <c r="FKX109" s="88"/>
      <c r="FKY109" s="88"/>
      <c r="FKZ109" s="89"/>
      <c r="FLA109" s="88"/>
      <c r="FLB109" s="88"/>
      <c r="FLC109" s="95"/>
      <c r="FLD109" s="88"/>
      <c r="FLE109" s="88"/>
      <c r="FLF109" s="88"/>
      <c r="FLG109" s="88"/>
      <c r="FLH109" s="89"/>
      <c r="FLI109" s="88"/>
      <c r="FLJ109" s="88"/>
      <c r="FLK109" s="95"/>
      <c r="FLL109" s="88"/>
      <c r="FLM109" s="88"/>
      <c r="FLN109" s="88"/>
      <c r="FLO109" s="88"/>
      <c r="FLP109" s="89"/>
      <c r="FLQ109" s="88"/>
      <c r="FLR109" s="88"/>
      <c r="FLS109" s="95"/>
      <c r="FLT109" s="88"/>
      <c r="FLU109" s="88"/>
      <c r="FLV109" s="88"/>
      <c r="FLW109" s="88"/>
      <c r="FLX109" s="89"/>
      <c r="FLY109" s="88"/>
      <c r="FLZ109" s="88"/>
      <c r="FMA109" s="95"/>
      <c r="FMB109" s="88"/>
      <c r="FMC109" s="88"/>
      <c r="FMD109" s="88"/>
      <c r="FME109" s="88"/>
      <c r="FMF109" s="89"/>
      <c r="FMG109" s="88"/>
      <c r="FMH109" s="88"/>
      <c r="FMI109" s="95"/>
      <c r="FMJ109" s="88"/>
      <c r="FMK109" s="88"/>
      <c r="FML109" s="88"/>
      <c r="FMM109" s="88"/>
      <c r="FMN109" s="89"/>
      <c r="FMO109" s="88"/>
      <c r="FMP109" s="88"/>
      <c r="FMQ109" s="95"/>
      <c r="FMR109" s="88"/>
      <c r="FMS109" s="88"/>
      <c r="FMT109" s="88"/>
      <c r="FMU109" s="88"/>
      <c r="FMV109" s="89"/>
      <c r="FMW109" s="88"/>
      <c r="FMX109" s="88"/>
      <c r="FMY109" s="95"/>
      <c r="FMZ109" s="88"/>
      <c r="FNA109" s="88"/>
      <c r="FNB109" s="88"/>
      <c r="FNC109" s="88"/>
      <c r="FND109" s="89"/>
      <c r="FNE109" s="88"/>
      <c r="FNF109" s="88"/>
      <c r="FNG109" s="95"/>
      <c r="FNH109" s="88"/>
      <c r="FNI109" s="88"/>
      <c r="FNJ109" s="88"/>
      <c r="FNK109" s="88"/>
      <c r="FNL109" s="89"/>
      <c r="FNM109" s="88"/>
      <c r="FNN109" s="88"/>
      <c r="FNO109" s="95"/>
      <c r="FNP109" s="88"/>
      <c r="FNQ109" s="88"/>
      <c r="FNR109" s="88"/>
      <c r="FNS109" s="88"/>
      <c r="FNT109" s="89"/>
      <c r="FNU109" s="88"/>
      <c r="FNV109" s="88"/>
      <c r="FNW109" s="95"/>
      <c r="FNX109" s="88"/>
      <c r="FNY109" s="88"/>
      <c r="FNZ109" s="88"/>
      <c r="FOA109" s="88"/>
      <c r="FOB109" s="89"/>
      <c r="FOC109" s="88"/>
      <c r="FOD109" s="88"/>
      <c r="FOE109" s="95"/>
      <c r="FOF109" s="88"/>
      <c r="FOG109" s="88"/>
      <c r="FOH109" s="88"/>
      <c r="FOI109" s="88"/>
      <c r="FOJ109" s="89"/>
      <c r="FOK109" s="88"/>
      <c r="FOL109" s="88"/>
      <c r="FOM109" s="95"/>
      <c r="FON109" s="88"/>
      <c r="FOO109" s="88"/>
      <c r="FOP109" s="88"/>
      <c r="FOQ109" s="88"/>
      <c r="FOR109" s="89"/>
      <c r="FOS109" s="88"/>
      <c r="FOT109" s="88"/>
      <c r="FOU109" s="95"/>
      <c r="FOV109" s="88"/>
      <c r="FOW109" s="88"/>
      <c r="FOX109" s="88"/>
      <c r="FOY109" s="88"/>
      <c r="FOZ109" s="89"/>
      <c r="FPA109" s="88"/>
      <c r="FPB109" s="88"/>
      <c r="FPC109" s="95"/>
      <c r="FPD109" s="88"/>
      <c r="FPE109" s="88"/>
      <c r="FPF109" s="88"/>
      <c r="FPG109" s="88"/>
      <c r="FPH109" s="89"/>
      <c r="FPI109" s="88"/>
      <c r="FPJ109" s="88"/>
      <c r="FPK109" s="95"/>
      <c r="FPL109" s="88"/>
      <c r="FPM109" s="88"/>
      <c r="FPN109" s="88"/>
      <c r="FPO109" s="88"/>
      <c r="FPP109" s="89"/>
      <c r="FPQ109" s="88"/>
      <c r="FPR109" s="88"/>
      <c r="FPS109" s="95"/>
      <c r="FPT109" s="88"/>
      <c r="FPU109" s="88"/>
      <c r="FPV109" s="88"/>
      <c r="FPW109" s="88"/>
      <c r="FPX109" s="89"/>
      <c r="FPY109" s="88"/>
      <c r="FPZ109" s="88"/>
      <c r="FQA109" s="95"/>
      <c r="FQB109" s="88"/>
      <c r="FQC109" s="88"/>
      <c r="FQD109" s="88"/>
      <c r="FQE109" s="88"/>
      <c r="FQF109" s="89"/>
      <c r="FQG109" s="88"/>
      <c r="FQH109" s="88"/>
      <c r="FQI109" s="95"/>
      <c r="FQJ109" s="88"/>
      <c r="FQK109" s="88"/>
      <c r="FQL109" s="88"/>
      <c r="FQM109" s="88"/>
      <c r="FQN109" s="89"/>
      <c r="FQO109" s="88"/>
      <c r="FQP109" s="88"/>
      <c r="FQQ109" s="95"/>
      <c r="FQR109" s="88"/>
      <c r="FQS109" s="88"/>
      <c r="FQT109" s="88"/>
      <c r="FQU109" s="88"/>
      <c r="FQV109" s="89"/>
      <c r="FQW109" s="88"/>
      <c r="FQX109" s="88"/>
      <c r="FQY109" s="95"/>
      <c r="FQZ109" s="88"/>
      <c r="FRA109" s="88"/>
      <c r="FRB109" s="88"/>
      <c r="FRC109" s="88"/>
      <c r="FRD109" s="89"/>
      <c r="FRE109" s="88"/>
      <c r="FRF109" s="88"/>
      <c r="FRG109" s="95"/>
      <c r="FRH109" s="88"/>
      <c r="FRI109" s="88"/>
      <c r="FRJ109" s="88"/>
      <c r="FRK109" s="88"/>
      <c r="FRL109" s="89"/>
      <c r="FRM109" s="88"/>
      <c r="FRN109" s="88"/>
      <c r="FRO109" s="95"/>
      <c r="FRP109" s="88"/>
      <c r="FRQ109" s="88"/>
      <c r="FRR109" s="88"/>
      <c r="FRS109" s="88"/>
      <c r="FRT109" s="89"/>
      <c r="FRU109" s="88"/>
      <c r="FRV109" s="88"/>
      <c r="FRW109" s="95"/>
      <c r="FRX109" s="88"/>
      <c r="FRY109" s="88"/>
      <c r="FRZ109" s="88"/>
      <c r="FSA109" s="88"/>
      <c r="FSB109" s="89"/>
      <c r="FSC109" s="88"/>
      <c r="FSD109" s="88"/>
      <c r="FSE109" s="95"/>
      <c r="FSF109" s="88"/>
      <c r="FSG109" s="88"/>
      <c r="FSH109" s="88"/>
      <c r="FSI109" s="88"/>
      <c r="FSJ109" s="89"/>
      <c r="FSK109" s="88"/>
      <c r="FSL109" s="88"/>
      <c r="FSM109" s="95"/>
      <c r="FSN109" s="88"/>
      <c r="FSO109" s="88"/>
      <c r="FSP109" s="88"/>
      <c r="FSQ109" s="88"/>
      <c r="FSR109" s="89"/>
      <c r="FSS109" s="88"/>
      <c r="FST109" s="88"/>
      <c r="FSU109" s="95"/>
      <c r="FSV109" s="88"/>
      <c r="FSW109" s="88"/>
      <c r="FSX109" s="88"/>
      <c r="FSY109" s="88"/>
      <c r="FSZ109" s="89"/>
      <c r="FTA109" s="88"/>
      <c r="FTB109" s="88"/>
      <c r="FTC109" s="95"/>
      <c r="FTD109" s="88"/>
      <c r="FTE109" s="88"/>
      <c r="FTF109" s="88"/>
      <c r="FTG109" s="88"/>
      <c r="FTH109" s="89"/>
      <c r="FTI109" s="88"/>
      <c r="FTJ109" s="88"/>
      <c r="FTK109" s="95"/>
      <c r="FTL109" s="88"/>
      <c r="FTM109" s="88"/>
      <c r="FTN109" s="88"/>
      <c r="FTO109" s="88"/>
      <c r="FTP109" s="89"/>
      <c r="FTQ109" s="88"/>
      <c r="FTR109" s="88"/>
      <c r="FTS109" s="95"/>
      <c r="FTT109" s="88"/>
      <c r="FTU109" s="88"/>
      <c r="FTV109" s="88"/>
      <c r="FTW109" s="88"/>
      <c r="FTX109" s="89"/>
      <c r="FTY109" s="88"/>
      <c r="FTZ109" s="88"/>
      <c r="FUA109" s="95"/>
      <c r="FUB109" s="88"/>
      <c r="FUC109" s="88"/>
      <c r="FUD109" s="88"/>
      <c r="FUE109" s="88"/>
      <c r="FUF109" s="89"/>
      <c r="FUG109" s="88"/>
      <c r="FUH109" s="88"/>
      <c r="FUI109" s="95"/>
      <c r="FUJ109" s="88"/>
      <c r="FUK109" s="88"/>
      <c r="FUL109" s="88"/>
      <c r="FUM109" s="88"/>
      <c r="FUN109" s="89"/>
      <c r="FUO109" s="88"/>
      <c r="FUP109" s="88"/>
      <c r="FUQ109" s="95"/>
      <c r="FUR109" s="88"/>
      <c r="FUS109" s="88"/>
      <c r="FUT109" s="88"/>
      <c r="FUU109" s="88"/>
      <c r="FUV109" s="89"/>
      <c r="FUW109" s="88"/>
      <c r="FUX109" s="88"/>
      <c r="FUY109" s="95"/>
      <c r="FUZ109" s="88"/>
      <c r="FVA109" s="88"/>
      <c r="FVB109" s="88"/>
      <c r="FVC109" s="88"/>
      <c r="FVD109" s="89"/>
      <c r="FVE109" s="88"/>
      <c r="FVF109" s="88"/>
      <c r="FVG109" s="95"/>
      <c r="FVH109" s="88"/>
      <c r="FVI109" s="88"/>
      <c r="FVJ109" s="88"/>
      <c r="FVK109" s="88"/>
      <c r="FVL109" s="89"/>
      <c r="FVM109" s="88"/>
      <c r="FVN109" s="88"/>
      <c r="FVO109" s="95"/>
      <c r="FVP109" s="88"/>
      <c r="FVQ109" s="88"/>
      <c r="FVR109" s="88"/>
      <c r="FVS109" s="88"/>
      <c r="FVT109" s="89"/>
      <c r="FVU109" s="88"/>
      <c r="FVV109" s="88"/>
      <c r="FVW109" s="95"/>
      <c r="FVX109" s="88"/>
      <c r="FVY109" s="88"/>
      <c r="FVZ109" s="88"/>
      <c r="FWA109" s="88"/>
      <c r="FWB109" s="89"/>
      <c r="FWC109" s="88"/>
      <c r="FWD109" s="88"/>
      <c r="FWE109" s="95"/>
      <c r="FWF109" s="88"/>
      <c r="FWG109" s="88"/>
      <c r="FWH109" s="88"/>
      <c r="FWI109" s="88"/>
      <c r="FWJ109" s="89"/>
      <c r="FWK109" s="88"/>
      <c r="FWL109" s="88"/>
      <c r="FWM109" s="95"/>
      <c r="FWN109" s="88"/>
      <c r="FWO109" s="88"/>
      <c r="FWP109" s="88"/>
      <c r="FWQ109" s="88"/>
      <c r="FWR109" s="89"/>
      <c r="FWS109" s="88"/>
      <c r="FWT109" s="88"/>
      <c r="FWU109" s="95"/>
      <c r="FWV109" s="88"/>
      <c r="FWW109" s="88"/>
      <c r="FWX109" s="88"/>
      <c r="FWY109" s="88"/>
      <c r="FWZ109" s="89"/>
      <c r="FXA109" s="88"/>
      <c r="FXB109" s="88"/>
      <c r="FXC109" s="95"/>
      <c r="FXD109" s="88"/>
      <c r="FXE109" s="88"/>
      <c r="FXF109" s="88"/>
      <c r="FXG109" s="88"/>
      <c r="FXH109" s="89"/>
      <c r="FXI109" s="88"/>
      <c r="FXJ109" s="88"/>
      <c r="FXK109" s="95"/>
      <c r="FXL109" s="88"/>
      <c r="FXM109" s="88"/>
      <c r="FXN109" s="88"/>
      <c r="FXO109" s="88"/>
      <c r="FXP109" s="89"/>
      <c r="FXQ109" s="88"/>
      <c r="FXR109" s="88"/>
      <c r="FXS109" s="95"/>
      <c r="FXT109" s="88"/>
      <c r="FXU109" s="88"/>
      <c r="FXV109" s="88"/>
      <c r="FXW109" s="88"/>
      <c r="FXX109" s="89"/>
      <c r="FXY109" s="88"/>
      <c r="FXZ109" s="88"/>
      <c r="FYA109" s="95"/>
      <c r="FYB109" s="88"/>
      <c r="FYC109" s="88"/>
      <c r="FYD109" s="88"/>
      <c r="FYE109" s="88"/>
      <c r="FYF109" s="89"/>
      <c r="FYG109" s="88"/>
      <c r="FYH109" s="88"/>
      <c r="FYI109" s="95"/>
      <c r="FYJ109" s="88"/>
      <c r="FYK109" s="88"/>
      <c r="FYL109" s="88"/>
      <c r="FYM109" s="88"/>
      <c r="FYN109" s="89"/>
      <c r="FYO109" s="88"/>
      <c r="FYP109" s="88"/>
      <c r="FYQ109" s="95"/>
      <c r="FYR109" s="88"/>
      <c r="FYS109" s="88"/>
      <c r="FYT109" s="88"/>
      <c r="FYU109" s="88"/>
      <c r="FYV109" s="89"/>
      <c r="FYW109" s="88"/>
      <c r="FYX109" s="88"/>
      <c r="FYY109" s="95"/>
      <c r="FYZ109" s="88"/>
      <c r="FZA109" s="88"/>
      <c r="FZB109" s="88"/>
      <c r="FZC109" s="88"/>
      <c r="FZD109" s="89"/>
      <c r="FZE109" s="88"/>
      <c r="FZF109" s="88"/>
      <c r="FZG109" s="95"/>
      <c r="FZH109" s="88"/>
      <c r="FZI109" s="88"/>
      <c r="FZJ109" s="88"/>
      <c r="FZK109" s="88"/>
      <c r="FZL109" s="89"/>
      <c r="FZM109" s="88"/>
      <c r="FZN109" s="88"/>
      <c r="FZO109" s="95"/>
      <c r="FZP109" s="88"/>
      <c r="FZQ109" s="88"/>
      <c r="FZR109" s="88"/>
      <c r="FZS109" s="88"/>
      <c r="FZT109" s="89"/>
      <c r="FZU109" s="88"/>
      <c r="FZV109" s="88"/>
      <c r="FZW109" s="95"/>
      <c r="FZX109" s="88"/>
      <c r="FZY109" s="88"/>
      <c r="FZZ109" s="88"/>
      <c r="GAA109" s="88"/>
      <c r="GAB109" s="89"/>
      <c r="GAC109" s="88"/>
      <c r="GAD109" s="88"/>
      <c r="GAE109" s="95"/>
      <c r="GAF109" s="88"/>
      <c r="GAG109" s="88"/>
      <c r="GAH109" s="88"/>
      <c r="GAI109" s="88"/>
      <c r="GAJ109" s="89"/>
      <c r="GAK109" s="88"/>
      <c r="GAL109" s="88"/>
      <c r="GAM109" s="95"/>
      <c r="GAN109" s="88"/>
      <c r="GAO109" s="88"/>
      <c r="GAP109" s="88"/>
      <c r="GAQ109" s="88"/>
      <c r="GAR109" s="89"/>
      <c r="GAS109" s="88"/>
      <c r="GAT109" s="88"/>
      <c r="GAU109" s="95"/>
      <c r="GAV109" s="88"/>
      <c r="GAW109" s="88"/>
      <c r="GAX109" s="88"/>
      <c r="GAY109" s="88"/>
      <c r="GAZ109" s="89"/>
      <c r="GBA109" s="88"/>
      <c r="GBB109" s="88"/>
      <c r="GBC109" s="95"/>
      <c r="GBD109" s="88"/>
      <c r="GBE109" s="88"/>
      <c r="GBF109" s="88"/>
      <c r="GBG109" s="88"/>
      <c r="GBH109" s="89"/>
      <c r="GBI109" s="88"/>
      <c r="GBJ109" s="88"/>
      <c r="GBK109" s="95"/>
      <c r="GBL109" s="88"/>
      <c r="GBM109" s="88"/>
      <c r="GBN109" s="88"/>
      <c r="GBO109" s="88"/>
      <c r="GBP109" s="89"/>
      <c r="GBQ109" s="88"/>
      <c r="GBR109" s="88"/>
      <c r="GBS109" s="95"/>
      <c r="GBT109" s="88"/>
      <c r="GBU109" s="88"/>
      <c r="GBV109" s="88"/>
      <c r="GBW109" s="88"/>
      <c r="GBX109" s="89"/>
      <c r="GBY109" s="88"/>
      <c r="GBZ109" s="88"/>
      <c r="GCA109" s="95"/>
      <c r="GCB109" s="88"/>
      <c r="GCC109" s="88"/>
      <c r="GCD109" s="88"/>
      <c r="GCE109" s="88"/>
      <c r="GCF109" s="89"/>
      <c r="GCG109" s="88"/>
      <c r="GCH109" s="88"/>
      <c r="GCI109" s="95"/>
      <c r="GCJ109" s="88"/>
      <c r="GCK109" s="88"/>
      <c r="GCL109" s="88"/>
      <c r="GCM109" s="88"/>
      <c r="GCN109" s="89"/>
      <c r="GCO109" s="88"/>
      <c r="GCP109" s="88"/>
      <c r="GCQ109" s="95"/>
      <c r="GCR109" s="88"/>
      <c r="GCS109" s="88"/>
      <c r="GCT109" s="88"/>
      <c r="GCU109" s="88"/>
      <c r="GCV109" s="89"/>
      <c r="GCW109" s="88"/>
      <c r="GCX109" s="88"/>
      <c r="GCY109" s="95"/>
      <c r="GCZ109" s="88"/>
      <c r="GDA109" s="88"/>
      <c r="GDB109" s="88"/>
      <c r="GDC109" s="88"/>
      <c r="GDD109" s="89"/>
      <c r="GDE109" s="88"/>
      <c r="GDF109" s="88"/>
      <c r="GDG109" s="95"/>
      <c r="GDH109" s="88"/>
      <c r="GDI109" s="88"/>
      <c r="GDJ109" s="88"/>
      <c r="GDK109" s="88"/>
      <c r="GDL109" s="89"/>
      <c r="GDM109" s="88"/>
      <c r="GDN109" s="88"/>
      <c r="GDO109" s="95"/>
      <c r="GDP109" s="88"/>
      <c r="GDQ109" s="88"/>
      <c r="GDR109" s="88"/>
      <c r="GDS109" s="88"/>
      <c r="GDT109" s="89"/>
      <c r="GDU109" s="88"/>
      <c r="GDV109" s="88"/>
      <c r="GDW109" s="95"/>
      <c r="GDX109" s="88"/>
      <c r="GDY109" s="88"/>
      <c r="GDZ109" s="88"/>
      <c r="GEA109" s="88"/>
      <c r="GEB109" s="89"/>
      <c r="GEC109" s="88"/>
      <c r="GED109" s="88"/>
      <c r="GEE109" s="95"/>
      <c r="GEF109" s="88"/>
      <c r="GEG109" s="88"/>
      <c r="GEH109" s="88"/>
      <c r="GEI109" s="88"/>
      <c r="GEJ109" s="89"/>
      <c r="GEK109" s="88"/>
      <c r="GEL109" s="88"/>
      <c r="GEM109" s="95"/>
      <c r="GEN109" s="88"/>
      <c r="GEO109" s="88"/>
      <c r="GEP109" s="88"/>
      <c r="GEQ109" s="88"/>
      <c r="GER109" s="89"/>
      <c r="GES109" s="88"/>
      <c r="GET109" s="88"/>
      <c r="GEU109" s="95"/>
      <c r="GEV109" s="88"/>
      <c r="GEW109" s="88"/>
      <c r="GEX109" s="88"/>
      <c r="GEY109" s="88"/>
      <c r="GEZ109" s="89"/>
      <c r="GFA109" s="88"/>
      <c r="GFB109" s="88"/>
      <c r="GFC109" s="95"/>
      <c r="GFD109" s="88"/>
      <c r="GFE109" s="88"/>
      <c r="GFF109" s="88"/>
      <c r="GFG109" s="88"/>
      <c r="GFH109" s="89"/>
      <c r="GFI109" s="88"/>
      <c r="GFJ109" s="88"/>
      <c r="GFK109" s="95"/>
      <c r="GFL109" s="88"/>
      <c r="GFM109" s="88"/>
      <c r="GFN109" s="88"/>
      <c r="GFO109" s="88"/>
      <c r="GFP109" s="89"/>
      <c r="GFQ109" s="88"/>
      <c r="GFR109" s="88"/>
      <c r="GFS109" s="95"/>
      <c r="GFT109" s="88"/>
      <c r="GFU109" s="88"/>
      <c r="GFV109" s="88"/>
      <c r="GFW109" s="88"/>
      <c r="GFX109" s="89"/>
      <c r="GFY109" s="88"/>
      <c r="GFZ109" s="88"/>
      <c r="GGA109" s="95"/>
      <c r="GGB109" s="88"/>
      <c r="GGC109" s="88"/>
      <c r="GGD109" s="88"/>
      <c r="GGE109" s="88"/>
      <c r="GGF109" s="89"/>
      <c r="GGG109" s="88"/>
      <c r="GGH109" s="88"/>
      <c r="GGI109" s="95"/>
      <c r="GGJ109" s="88"/>
      <c r="GGK109" s="88"/>
      <c r="GGL109" s="88"/>
      <c r="GGM109" s="88"/>
      <c r="GGN109" s="89"/>
      <c r="GGO109" s="88"/>
      <c r="GGP109" s="88"/>
      <c r="GGQ109" s="95"/>
      <c r="GGR109" s="88"/>
      <c r="GGS109" s="88"/>
      <c r="GGT109" s="88"/>
      <c r="GGU109" s="88"/>
      <c r="GGV109" s="89"/>
      <c r="GGW109" s="88"/>
      <c r="GGX109" s="88"/>
      <c r="GGY109" s="95"/>
      <c r="GGZ109" s="88"/>
      <c r="GHA109" s="88"/>
      <c r="GHB109" s="88"/>
      <c r="GHC109" s="88"/>
      <c r="GHD109" s="89"/>
      <c r="GHE109" s="88"/>
      <c r="GHF109" s="88"/>
      <c r="GHG109" s="95"/>
      <c r="GHH109" s="88"/>
      <c r="GHI109" s="88"/>
      <c r="GHJ109" s="88"/>
      <c r="GHK109" s="88"/>
      <c r="GHL109" s="89"/>
      <c r="GHM109" s="88"/>
      <c r="GHN109" s="88"/>
      <c r="GHO109" s="95"/>
      <c r="GHP109" s="88"/>
      <c r="GHQ109" s="88"/>
      <c r="GHR109" s="88"/>
      <c r="GHS109" s="88"/>
      <c r="GHT109" s="89"/>
      <c r="GHU109" s="88"/>
      <c r="GHV109" s="88"/>
      <c r="GHW109" s="95"/>
      <c r="GHX109" s="88"/>
      <c r="GHY109" s="88"/>
      <c r="GHZ109" s="88"/>
      <c r="GIA109" s="88"/>
      <c r="GIB109" s="89"/>
      <c r="GIC109" s="88"/>
      <c r="GID109" s="88"/>
      <c r="GIE109" s="95"/>
      <c r="GIF109" s="88"/>
      <c r="GIG109" s="88"/>
      <c r="GIH109" s="88"/>
      <c r="GII109" s="88"/>
      <c r="GIJ109" s="89"/>
      <c r="GIK109" s="88"/>
      <c r="GIL109" s="88"/>
      <c r="GIM109" s="95"/>
      <c r="GIN109" s="88"/>
      <c r="GIO109" s="88"/>
      <c r="GIP109" s="88"/>
      <c r="GIQ109" s="88"/>
      <c r="GIR109" s="89"/>
      <c r="GIS109" s="88"/>
      <c r="GIT109" s="88"/>
      <c r="GIU109" s="95"/>
      <c r="GIV109" s="88"/>
      <c r="GIW109" s="88"/>
      <c r="GIX109" s="88"/>
      <c r="GIY109" s="88"/>
      <c r="GIZ109" s="89"/>
      <c r="GJA109" s="88"/>
      <c r="GJB109" s="88"/>
      <c r="GJC109" s="95"/>
      <c r="GJD109" s="88"/>
      <c r="GJE109" s="88"/>
      <c r="GJF109" s="88"/>
      <c r="GJG109" s="88"/>
      <c r="GJH109" s="89"/>
      <c r="GJI109" s="88"/>
      <c r="GJJ109" s="88"/>
      <c r="GJK109" s="95"/>
      <c r="GJL109" s="88"/>
      <c r="GJM109" s="88"/>
      <c r="GJN109" s="88"/>
      <c r="GJO109" s="88"/>
      <c r="GJP109" s="89"/>
      <c r="GJQ109" s="88"/>
      <c r="GJR109" s="88"/>
      <c r="GJS109" s="95"/>
      <c r="GJT109" s="88"/>
      <c r="GJU109" s="88"/>
      <c r="GJV109" s="88"/>
      <c r="GJW109" s="88"/>
      <c r="GJX109" s="89"/>
      <c r="GJY109" s="88"/>
      <c r="GJZ109" s="88"/>
      <c r="GKA109" s="95"/>
      <c r="GKB109" s="88"/>
      <c r="GKC109" s="88"/>
      <c r="GKD109" s="88"/>
      <c r="GKE109" s="88"/>
      <c r="GKF109" s="89"/>
      <c r="GKG109" s="88"/>
      <c r="GKH109" s="88"/>
      <c r="GKI109" s="95"/>
      <c r="GKJ109" s="88"/>
      <c r="GKK109" s="88"/>
      <c r="GKL109" s="88"/>
      <c r="GKM109" s="88"/>
      <c r="GKN109" s="89"/>
      <c r="GKO109" s="88"/>
      <c r="GKP109" s="88"/>
      <c r="GKQ109" s="95"/>
      <c r="GKR109" s="88"/>
      <c r="GKS109" s="88"/>
      <c r="GKT109" s="88"/>
      <c r="GKU109" s="88"/>
      <c r="GKV109" s="89"/>
      <c r="GKW109" s="88"/>
      <c r="GKX109" s="88"/>
      <c r="GKY109" s="95"/>
      <c r="GKZ109" s="88"/>
      <c r="GLA109" s="88"/>
      <c r="GLB109" s="88"/>
      <c r="GLC109" s="88"/>
      <c r="GLD109" s="89"/>
      <c r="GLE109" s="88"/>
      <c r="GLF109" s="88"/>
      <c r="GLG109" s="95"/>
      <c r="GLH109" s="88"/>
      <c r="GLI109" s="88"/>
      <c r="GLJ109" s="88"/>
      <c r="GLK109" s="88"/>
      <c r="GLL109" s="89"/>
      <c r="GLM109" s="88"/>
      <c r="GLN109" s="88"/>
      <c r="GLO109" s="95"/>
      <c r="GLP109" s="88"/>
      <c r="GLQ109" s="88"/>
      <c r="GLR109" s="88"/>
      <c r="GLS109" s="88"/>
      <c r="GLT109" s="89"/>
      <c r="GLU109" s="88"/>
      <c r="GLV109" s="88"/>
      <c r="GLW109" s="95"/>
      <c r="GLX109" s="88"/>
      <c r="GLY109" s="88"/>
      <c r="GLZ109" s="88"/>
      <c r="GMA109" s="88"/>
      <c r="GMB109" s="89"/>
      <c r="GMC109" s="88"/>
      <c r="GMD109" s="88"/>
      <c r="GME109" s="95"/>
      <c r="GMF109" s="88"/>
      <c r="GMG109" s="88"/>
      <c r="GMH109" s="88"/>
      <c r="GMI109" s="88"/>
      <c r="GMJ109" s="89"/>
      <c r="GMK109" s="88"/>
      <c r="GML109" s="88"/>
      <c r="GMM109" s="95"/>
      <c r="GMN109" s="88"/>
      <c r="GMO109" s="88"/>
      <c r="GMP109" s="88"/>
      <c r="GMQ109" s="88"/>
      <c r="GMR109" s="89"/>
      <c r="GMS109" s="88"/>
      <c r="GMT109" s="88"/>
      <c r="GMU109" s="95"/>
      <c r="GMV109" s="88"/>
      <c r="GMW109" s="88"/>
      <c r="GMX109" s="88"/>
      <c r="GMY109" s="88"/>
      <c r="GMZ109" s="89"/>
      <c r="GNA109" s="88"/>
      <c r="GNB109" s="88"/>
      <c r="GNC109" s="95"/>
      <c r="GND109" s="88"/>
      <c r="GNE109" s="88"/>
      <c r="GNF109" s="88"/>
      <c r="GNG109" s="88"/>
      <c r="GNH109" s="89"/>
      <c r="GNI109" s="88"/>
      <c r="GNJ109" s="88"/>
      <c r="GNK109" s="95"/>
      <c r="GNL109" s="88"/>
      <c r="GNM109" s="88"/>
      <c r="GNN109" s="88"/>
      <c r="GNO109" s="88"/>
      <c r="GNP109" s="89"/>
      <c r="GNQ109" s="88"/>
      <c r="GNR109" s="88"/>
      <c r="GNS109" s="95"/>
      <c r="GNT109" s="88"/>
      <c r="GNU109" s="88"/>
      <c r="GNV109" s="88"/>
      <c r="GNW109" s="88"/>
      <c r="GNX109" s="89"/>
      <c r="GNY109" s="88"/>
      <c r="GNZ109" s="88"/>
      <c r="GOA109" s="95"/>
      <c r="GOB109" s="88"/>
      <c r="GOC109" s="88"/>
      <c r="GOD109" s="88"/>
      <c r="GOE109" s="88"/>
      <c r="GOF109" s="89"/>
      <c r="GOG109" s="88"/>
      <c r="GOH109" s="88"/>
      <c r="GOI109" s="95"/>
      <c r="GOJ109" s="88"/>
      <c r="GOK109" s="88"/>
      <c r="GOL109" s="88"/>
      <c r="GOM109" s="88"/>
      <c r="GON109" s="89"/>
      <c r="GOO109" s="88"/>
      <c r="GOP109" s="88"/>
      <c r="GOQ109" s="95"/>
      <c r="GOR109" s="88"/>
      <c r="GOS109" s="88"/>
      <c r="GOT109" s="88"/>
      <c r="GOU109" s="88"/>
      <c r="GOV109" s="89"/>
      <c r="GOW109" s="88"/>
      <c r="GOX109" s="88"/>
      <c r="GOY109" s="95"/>
      <c r="GOZ109" s="88"/>
      <c r="GPA109" s="88"/>
      <c r="GPB109" s="88"/>
      <c r="GPC109" s="88"/>
      <c r="GPD109" s="89"/>
      <c r="GPE109" s="88"/>
      <c r="GPF109" s="88"/>
      <c r="GPG109" s="95"/>
      <c r="GPH109" s="88"/>
      <c r="GPI109" s="88"/>
      <c r="GPJ109" s="88"/>
      <c r="GPK109" s="88"/>
      <c r="GPL109" s="89"/>
      <c r="GPM109" s="88"/>
      <c r="GPN109" s="88"/>
      <c r="GPO109" s="95"/>
      <c r="GPP109" s="88"/>
      <c r="GPQ109" s="88"/>
      <c r="GPR109" s="88"/>
      <c r="GPS109" s="88"/>
      <c r="GPT109" s="89"/>
      <c r="GPU109" s="88"/>
      <c r="GPV109" s="88"/>
      <c r="GPW109" s="95"/>
      <c r="GPX109" s="88"/>
      <c r="GPY109" s="88"/>
      <c r="GPZ109" s="88"/>
      <c r="GQA109" s="88"/>
      <c r="GQB109" s="89"/>
      <c r="GQC109" s="88"/>
      <c r="GQD109" s="88"/>
      <c r="GQE109" s="95"/>
      <c r="GQF109" s="88"/>
      <c r="GQG109" s="88"/>
      <c r="GQH109" s="88"/>
      <c r="GQI109" s="88"/>
      <c r="GQJ109" s="89"/>
      <c r="GQK109" s="88"/>
      <c r="GQL109" s="88"/>
      <c r="GQM109" s="95"/>
      <c r="GQN109" s="88"/>
      <c r="GQO109" s="88"/>
      <c r="GQP109" s="88"/>
      <c r="GQQ109" s="88"/>
      <c r="GQR109" s="89"/>
      <c r="GQS109" s="88"/>
      <c r="GQT109" s="88"/>
      <c r="GQU109" s="95"/>
      <c r="GQV109" s="88"/>
      <c r="GQW109" s="88"/>
      <c r="GQX109" s="88"/>
      <c r="GQY109" s="88"/>
      <c r="GQZ109" s="89"/>
      <c r="GRA109" s="88"/>
      <c r="GRB109" s="88"/>
      <c r="GRC109" s="95"/>
      <c r="GRD109" s="88"/>
      <c r="GRE109" s="88"/>
      <c r="GRF109" s="88"/>
      <c r="GRG109" s="88"/>
      <c r="GRH109" s="89"/>
      <c r="GRI109" s="88"/>
      <c r="GRJ109" s="88"/>
      <c r="GRK109" s="95"/>
      <c r="GRL109" s="88"/>
      <c r="GRM109" s="88"/>
      <c r="GRN109" s="88"/>
      <c r="GRO109" s="88"/>
      <c r="GRP109" s="89"/>
      <c r="GRQ109" s="88"/>
      <c r="GRR109" s="88"/>
      <c r="GRS109" s="95"/>
      <c r="GRT109" s="88"/>
      <c r="GRU109" s="88"/>
      <c r="GRV109" s="88"/>
      <c r="GRW109" s="88"/>
      <c r="GRX109" s="89"/>
      <c r="GRY109" s="88"/>
      <c r="GRZ109" s="88"/>
      <c r="GSA109" s="95"/>
      <c r="GSB109" s="88"/>
      <c r="GSC109" s="88"/>
      <c r="GSD109" s="88"/>
      <c r="GSE109" s="88"/>
      <c r="GSF109" s="89"/>
      <c r="GSG109" s="88"/>
      <c r="GSH109" s="88"/>
      <c r="GSI109" s="95"/>
      <c r="GSJ109" s="88"/>
      <c r="GSK109" s="88"/>
      <c r="GSL109" s="88"/>
      <c r="GSM109" s="88"/>
      <c r="GSN109" s="89"/>
      <c r="GSO109" s="88"/>
      <c r="GSP109" s="88"/>
      <c r="GSQ109" s="95"/>
      <c r="GSR109" s="88"/>
      <c r="GSS109" s="88"/>
      <c r="GST109" s="88"/>
      <c r="GSU109" s="88"/>
      <c r="GSV109" s="89"/>
      <c r="GSW109" s="88"/>
      <c r="GSX109" s="88"/>
      <c r="GSY109" s="95"/>
      <c r="GSZ109" s="88"/>
      <c r="GTA109" s="88"/>
      <c r="GTB109" s="88"/>
      <c r="GTC109" s="88"/>
      <c r="GTD109" s="89"/>
      <c r="GTE109" s="88"/>
      <c r="GTF109" s="88"/>
      <c r="GTG109" s="95"/>
      <c r="GTH109" s="88"/>
      <c r="GTI109" s="88"/>
      <c r="GTJ109" s="88"/>
      <c r="GTK109" s="88"/>
      <c r="GTL109" s="89"/>
      <c r="GTM109" s="88"/>
      <c r="GTN109" s="88"/>
      <c r="GTO109" s="95"/>
      <c r="GTP109" s="88"/>
      <c r="GTQ109" s="88"/>
      <c r="GTR109" s="88"/>
      <c r="GTS109" s="88"/>
      <c r="GTT109" s="89"/>
      <c r="GTU109" s="88"/>
      <c r="GTV109" s="88"/>
      <c r="GTW109" s="95"/>
      <c r="GTX109" s="88"/>
      <c r="GTY109" s="88"/>
      <c r="GTZ109" s="88"/>
      <c r="GUA109" s="88"/>
      <c r="GUB109" s="89"/>
      <c r="GUC109" s="88"/>
      <c r="GUD109" s="88"/>
      <c r="GUE109" s="95"/>
      <c r="GUF109" s="88"/>
      <c r="GUG109" s="88"/>
      <c r="GUH109" s="88"/>
      <c r="GUI109" s="88"/>
      <c r="GUJ109" s="89"/>
      <c r="GUK109" s="88"/>
      <c r="GUL109" s="88"/>
      <c r="GUM109" s="95"/>
      <c r="GUN109" s="88"/>
      <c r="GUO109" s="88"/>
      <c r="GUP109" s="88"/>
      <c r="GUQ109" s="88"/>
      <c r="GUR109" s="89"/>
      <c r="GUS109" s="88"/>
      <c r="GUT109" s="88"/>
      <c r="GUU109" s="95"/>
      <c r="GUV109" s="88"/>
      <c r="GUW109" s="88"/>
      <c r="GUX109" s="88"/>
      <c r="GUY109" s="88"/>
      <c r="GUZ109" s="89"/>
      <c r="GVA109" s="88"/>
      <c r="GVB109" s="88"/>
      <c r="GVC109" s="95"/>
      <c r="GVD109" s="88"/>
      <c r="GVE109" s="88"/>
      <c r="GVF109" s="88"/>
      <c r="GVG109" s="88"/>
      <c r="GVH109" s="89"/>
      <c r="GVI109" s="88"/>
      <c r="GVJ109" s="88"/>
      <c r="GVK109" s="95"/>
      <c r="GVL109" s="88"/>
      <c r="GVM109" s="88"/>
      <c r="GVN109" s="88"/>
      <c r="GVO109" s="88"/>
      <c r="GVP109" s="89"/>
      <c r="GVQ109" s="88"/>
      <c r="GVR109" s="88"/>
      <c r="GVS109" s="95"/>
      <c r="GVT109" s="88"/>
      <c r="GVU109" s="88"/>
      <c r="GVV109" s="88"/>
      <c r="GVW109" s="88"/>
      <c r="GVX109" s="89"/>
      <c r="GVY109" s="88"/>
      <c r="GVZ109" s="88"/>
      <c r="GWA109" s="95"/>
      <c r="GWB109" s="88"/>
      <c r="GWC109" s="88"/>
      <c r="GWD109" s="88"/>
      <c r="GWE109" s="88"/>
      <c r="GWF109" s="89"/>
      <c r="GWG109" s="88"/>
      <c r="GWH109" s="88"/>
      <c r="GWI109" s="95"/>
      <c r="GWJ109" s="88"/>
      <c r="GWK109" s="88"/>
      <c r="GWL109" s="88"/>
      <c r="GWM109" s="88"/>
      <c r="GWN109" s="89"/>
      <c r="GWO109" s="88"/>
      <c r="GWP109" s="88"/>
      <c r="GWQ109" s="95"/>
      <c r="GWR109" s="88"/>
      <c r="GWS109" s="88"/>
      <c r="GWT109" s="88"/>
      <c r="GWU109" s="88"/>
      <c r="GWV109" s="89"/>
      <c r="GWW109" s="88"/>
      <c r="GWX109" s="88"/>
      <c r="GWY109" s="95"/>
      <c r="GWZ109" s="88"/>
      <c r="GXA109" s="88"/>
      <c r="GXB109" s="88"/>
      <c r="GXC109" s="88"/>
      <c r="GXD109" s="89"/>
      <c r="GXE109" s="88"/>
      <c r="GXF109" s="88"/>
      <c r="GXG109" s="95"/>
      <c r="GXH109" s="88"/>
      <c r="GXI109" s="88"/>
      <c r="GXJ109" s="88"/>
      <c r="GXK109" s="88"/>
      <c r="GXL109" s="89"/>
      <c r="GXM109" s="88"/>
      <c r="GXN109" s="88"/>
      <c r="GXO109" s="95"/>
      <c r="GXP109" s="88"/>
      <c r="GXQ109" s="88"/>
      <c r="GXR109" s="88"/>
      <c r="GXS109" s="88"/>
      <c r="GXT109" s="89"/>
      <c r="GXU109" s="88"/>
      <c r="GXV109" s="88"/>
      <c r="GXW109" s="95"/>
      <c r="GXX109" s="88"/>
      <c r="GXY109" s="88"/>
      <c r="GXZ109" s="88"/>
      <c r="GYA109" s="88"/>
      <c r="GYB109" s="89"/>
      <c r="GYC109" s="88"/>
      <c r="GYD109" s="88"/>
      <c r="GYE109" s="95"/>
      <c r="GYF109" s="88"/>
      <c r="GYG109" s="88"/>
      <c r="GYH109" s="88"/>
      <c r="GYI109" s="88"/>
      <c r="GYJ109" s="89"/>
      <c r="GYK109" s="88"/>
      <c r="GYL109" s="88"/>
      <c r="GYM109" s="95"/>
      <c r="GYN109" s="88"/>
      <c r="GYO109" s="88"/>
      <c r="GYP109" s="88"/>
      <c r="GYQ109" s="88"/>
      <c r="GYR109" s="89"/>
      <c r="GYS109" s="88"/>
      <c r="GYT109" s="88"/>
      <c r="GYU109" s="95"/>
      <c r="GYV109" s="88"/>
      <c r="GYW109" s="88"/>
      <c r="GYX109" s="88"/>
      <c r="GYY109" s="88"/>
      <c r="GYZ109" s="89"/>
      <c r="GZA109" s="88"/>
      <c r="GZB109" s="88"/>
      <c r="GZC109" s="95"/>
      <c r="GZD109" s="88"/>
      <c r="GZE109" s="88"/>
      <c r="GZF109" s="88"/>
      <c r="GZG109" s="88"/>
      <c r="GZH109" s="89"/>
      <c r="GZI109" s="88"/>
      <c r="GZJ109" s="88"/>
      <c r="GZK109" s="95"/>
      <c r="GZL109" s="88"/>
      <c r="GZM109" s="88"/>
      <c r="GZN109" s="88"/>
      <c r="GZO109" s="88"/>
      <c r="GZP109" s="89"/>
      <c r="GZQ109" s="88"/>
      <c r="GZR109" s="88"/>
      <c r="GZS109" s="95"/>
      <c r="GZT109" s="88"/>
      <c r="GZU109" s="88"/>
      <c r="GZV109" s="88"/>
      <c r="GZW109" s="88"/>
      <c r="GZX109" s="89"/>
      <c r="GZY109" s="88"/>
      <c r="GZZ109" s="88"/>
      <c r="HAA109" s="95"/>
      <c r="HAB109" s="88"/>
      <c r="HAC109" s="88"/>
      <c r="HAD109" s="88"/>
      <c r="HAE109" s="88"/>
      <c r="HAF109" s="89"/>
      <c r="HAG109" s="88"/>
      <c r="HAH109" s="88"/>
      <c r="HAI109" s="95"/>
      <c r="HAJ109" s="88"/>
      <c r="HAK109" s="88"/>
      <c r="HAL109" s="88"/>
      <c r="HAM109" s="88"/>
      <c r="HAN109" s="89"/>
      <c r="HAO109" s="88"/>
      <c r="HAP109" s="88"/>
      <c r="HAQ109" s="95"/>
      <c r="HAR109" s="88"/>
      <c r="HAS109" s="88"/>
      <c r="HAT109" s="88"/>
      <c r="HAU109" s="88"/>
      <c r="HAV109" s="89"/>
      <c r="HAW109" s="88"/>
      <c r="HAX109" s="88"/>
      <c r="HAY109" s="95"/>
      <c r="HAZ109" s="88"/>
      <c r="HBA109" s="88"/>
      <c r="HBB109" s="88"/>
      <c r="HBC109" s="88"/>
      <c r="HBD109" s="89"/>
      <c r="HBE109" s="88"/>
      <c r="HBF109" s="88"/>
      <c r="HBG109" s="95"/>
      <c r="HBH109" s="88"/>
      <c r="HBI109" s="88"/>
      <c r="HBJ109" s="88"/>
      <c r="HBK109" s="88"/>
      <c r="HBL109" s="89"/>
      <c r="HBM109" s="88"/>
      <c r="HBN109" s="88"/>
      <c r="HBO109" s="95"/>
      <c r="HBP109" s="88"/>
      <c r="HBQ109" s="88"/>
      <c r="HBR109" s="88"/>
      <c r="HBS109" s="88"/>
      <c r="HBT109" s="89"/>
      <c r="HBU109" s="88"/>
      <c r="HBV109" s="88"/>
      <c r="HBW109" s="95"/>
      <c r="HBX109" s="88"/>
      <c r="HBY109" s="88"/>
      <c r="HBZ109" s="88"/>
      <c r="HCA109" s="88"/>
      <c r="HCB109" s="89"/>
      <c r="HCC109" s="88"/>
      <c r="HCD109" s="88"/>
      <c r="HCE109" s="95"/>
      <c r="HCF109" s="88"/>
      <c r="HCG109" s="88"/>
      <c r="HCH109" s="88"/>
      <c r="HCI109" s="88"/>
      <c r="HCJ109" s="89"/>
      <c r="HCK109" s="88"/>
      <c r="HCL109" s="88"/>
      <c r="HCM109" s="95"/>
      <c r="HCN109" s="88"/>
      <c r="HCO109" s="88"/>
      <c r="HCP109" s="88"/>
      <c r="HCQ109" s="88"/>
      <c r="HCR109" s="89"/>
      <c r="HCS109" s="88"/>
      <c r="HCT109" s="88"/>
      <c r="HCU109" s="95"/>
      <c r="HCV109" s="88"/>
      <c r="HCW109" s="88"/>
      <c r="HCX109" s="88"/>
      <c r="HCY109" s="88"/>
      <c r="HCZ109" s="89"/>
      <c r="HDA109" s="88"/>
      <c r="HDB109" s="88"/>
      <c r="HDC109" s="95"/>
      <c r="HDD109" s="88"/>
      <c r="HDE109" s="88"/>
      <c r="HDF109" s="88"/>
      <c r="HDG109" s="88"/>
      <c r="HDH109" s="89"/>
      <c r="HDI109" s="88"/>
      <c r="HDJ109" s="88"/>
      <c r="HDK109" s="95"/>
      <c r="HDL109" s="88"/>
      <c r="HDM109" s="88"/>
      <c r="HDN109" s="88"/>
      <c r="HDO109" s="88"/>
      <c r="HDP109" s="89"/>
      <c r="HDQ109" s="88"/>
      <c r="HDR109" s="88"/>
      <c r="HDS109" s="95"/>
      <c r="HDT109" s="88"/>
      <c r="HDU109" s="88"/>
      <c r="HDV109" s="88"/>
      <c r="HDW109" s="88"/>
      <c r="HDX109" s="89"/>
      <c r="HDY109" s="88"/>
      <c r="HDZ109" s="88"/>
      <c r="HEA109" s="95"/>
      <c r="HEB109" s="88"/>
      <c r="HEC109" s="88"/>
      <c r="HED109" s="88"/>
      <c r="HEE109" s="88"/>
      <c r="HEF109" s="89"/>
      <c r="HEG109" s="88"/>
      <c r="HEH109" s="88"/>
      <c r="HEI109" s="95"/>
      <c r="HEJ109" s="88"/>
      <c r="HEK109" s="88"/>
      <c r="HEL109" s="88"/>
      <c r="HEM109" s="88"/>
      <c r="HEN109" s="89"/>
      <c r="HEO109" s="88"/>
      <c r="HEP109" s="88"/>
      <c r="HEQ109" s="95"/>
      <c r="HER109" s="88"/>
      <c r="HES109" s="88"/>
      <c r="HET109" s="88"/>
      <c r="HEU109" s="88"/>
      <c r="HEV109" s="89"/>
      <c r="HEW109" s="88"/>
      <c r="HEX109" s="88"/>
      <c r="HEY109" s="95"/>
      <c r="HEZ109" s="88"/>
      <c r="HFA109" s="88"/>
      <c r="HFB109" s="88"/>
      <c r="HFC109" s="88"/>
      <c r="HFD109" s="89"/>
      <c r="HFE109" s="88"/>
      <c r="HFF109" s="88"/>
      <c r="HFG109" s="95"/>
      <c r="HFH109" s="88"/>
      <c r="HFI109" s="88"/>
      <c r="HFJ109" s="88"/>
      <c r="HFK109" s="88"/>
      <c r="HFL109" s="89"/>
      <c r="HFM109" s="88"/>
      <c r="HFN109" s="88"/>
      <c r="HFO109" s="95"/>
      <c r="HFP109" s="88"/>
      <c r="HFQ109" s="88"/>
      <c r="HFR109" s="88"/>
      <c r="HFS109" s="88"/>
      <c r="HFT109" s="89"/>
      <c r="HFU109" s="88"/>
      <c r="HFV109" s="88"/>
      <c r="HFW109" s="95"/>
      <c r="HFX109" s="88"/>
      <c r="HFY109" s="88"/>
      <c r="HFZ109" s="88"/>
      <c r="HGA109" s="88"/>
      <c r="HGB109" s="89"/>
      <c r="HGC109" s="88"/>
      <c r="HGD109" s="88"/>
      <c r="HGE109" s="95"/>
      <c r="HGF109" s="88"/>
      <c r="HGG109" s="88"/>
      <c r="HGH109" s="88"/>
      <c r="HGI109" s="88"/>
      <c r="HGJ109" s="89"/>
      <c r="HGK109" s="88"/>
      <c r="HGL109" s="88"/>
      <c r="HGM109" s="95"/>
      <c r="HGN109" s="88"/>
      <c r="HGO109" s="88"/>
      <c r="HGP109" s="88"/>
      <c r="HGQ109" s="88"/>
      <c r="HGR109" s="89"/>
      <c r="HGS109" s="88"/>
      <c r="HGT109" s="88"/>
      <c r="HGU109" s="95"/>
      <c r="HGV109" s="88"/>
      <c r="HGW109" s="88"/>
      <c r="HGX109" s="88"/>
      <c r="HGY109" s="88"/>
      <c r="HGZ109" s="89"/>
      <c r="HHA109" s="88"/>
      <c r="HHB109" s="88"/>
      <c r="HHC109" s="95"/>
      <c r="HHD109" s="88"/>
      <c r="HHE109" s="88"/>
      <c r="HHF109" s="88"/>
      <c r="HHG109" s="88"/>
      <c r="HHH109" s="89"/>
      <c r="HHI109" s="88"/>
      <c r="HHJ109" s="88"/>
      <c r="HHK109" s="95"/>
      <c r="HHL109" s="88"/>
      <c r="HHM109" s="88"/>
      <c r="HHN109" s="88"/>
      <c r="HHO109" s="88"/>
      <c r="HHP109" s="89"/>
      <c r="HHQ109" s="88"/>
      <c r="HHR109" s="88"/>
      <c r="HHS109" s="95"/>
      <c r="HHT109" s="88"/>
      <c r="HHU109" s="88"/>
      <c r="HHV109" s="88"/>
      <c r="HHW109" s="88"/>
      <c r="HHX109" s="89"/>
      <c r="HHY109" s="88"/>
      <c r="HHZ109" s="88"/>
      <c r="HIA109" s="95"/>
      <c r="HIB109" s="88"/>
      <c r="HIC109" s="88"/>
      <c r="HID109" s="88"/>
      <c r="HIE109" s="88"/>
      <c r="HIF109" s="89"/>
      <c r="HIG109" s="88"/>
      <c r="HIH109" s="88"/>
      <c r="HII109" s="95"/>
      <c r="HIJ109" s="88"/>
      <c r="HIK109" s="88"/>
      <c r="HIL109" s="88"/>
      <c r="HIM109" s="88"/>
      <c r="HIN109" s="89"/>
      <c r="HIO109" s="88"/>
      <c r="HIP109" s="88"/>
      <c r="HIQ109" s="95"/>
      <c r="HIR109" s="88"/>
      <c r="HIS109" s="88"/>
      <c r="HIT109" s="88"/>
      <c r="HIU109" s="88"/>
      <c r="HIV109" s="89"/>
      <c r="HIW109" s="88"/>
      <c r="HIX109" s="88"/>
      <c r="HIY109" s="95"/>
      <c r="HIZ109" s="88"/>
      <c r="HJA109" s="88"/>
      <c r="HJB109" s="88"/>
      <c r="HJC109" s="88"/>
      <c r="HJD109" s="89"/>
      <c r="HJE109" s="88"/>
      <c r="HJF109" s="88"/>
      <c r="HJG109" s="95"/>
      <c r="HJH109" s="88"/>
      <c r="HJI109" s="88"/>
      <c r="HJJ109" s="88"/>
      <c r="HJK109" s="88"/>
      <c r="HJL109" s="89"/>
      <c r="HJM109" s="88"/>
      <c r="HJN109" s="88"/>
      <c r="HJO109" s="95"/>
      <c r="HJP109" s="88"/>
      <c r="HJQ109" s="88"/>
      <c r="HJR109" s="88"/>
      <c r="HJS109" s="88"/>
      <c r="HJT109" s="89"/>
      <c r="HJU109" s="88"/>
      <c r="HJV109" s="88"/>
      <c r="HJW109" s="95"/>
      <c r="HJX109" s="88"/>
      <c r="HJY109" s="88"/>
      <c r="HJZ109" s="88"/>
      <c r="HKA109" s="88"/>
      <c r="HKB109" s="89"/>
      <c r="HKC109" s="88"/>
      <c r="HKD109" s="88"/>
      <c r="HKE109" s="95"/>
      <c r="HKF109" s="88"/>
      <c r="HKG109" s="88"/>
      <c r="HKH109" s="88"/>
      <c r="HKI109" s="88"/>
      <c r="HKJ109" s="89"/>
      <c r="HKK109" s="88"/>
      <c r="HKL109" s="88"/>
      <c r="HKM109" s="95"/>
      <c r="HKN109" s="88"/>
      <c r="HKO109" s="88"/>
      <c r="HKP109" s="88"/>
      <c r="HKQ109" s="88"/>
      <c r="HKR109" s="89"/>
      <c r="HKS109" s="88"/>
      <c r="HKT109" s="88"/>
      <c r="HKU109" s="95"/>
      <c r="HKV109" s="88"/>
      <c r="HKW109" s="88"/>
      <c r="HKX109" s="88"/>
      <c r="HKY109" s="88"/>
      <c r="HKZ109" s="89"/>
      <c r="HLA109" s="88"/>
      <c r="HLB109" s="88"/>
      <c r="HLC109" s="95"/>
      <c r="HLD109" s="88"/>
      <c r="HLE109" s="88"/>
      <c r="HLF109" s="88"/>
      <c r="HLG109" s="88"/>
      <c r="HLH109" s="89"/>
      <c r="HLI109" s="88"/>
      <c r="HLJ109" s="88"/>
      <c r="HLK109" s="95"/>
      <c r="HLL109" s="88"/>
      <c r="HLM109" s="88"/>
      <c r="HLN109" s="88"/>
      <c r="HLO109" s="88"/>
      <c r="HLP109" s="89"/>
      <c r="HLQ109" s="88"/>
      <c r="HLR109" s="88"/>
      <c r="HLS109" s="95"/>
      <c r="HLT109" s="88"/>
      <c r="HLU109" s="88"/>
      <c r="HLV109" s="88"/>
      <c r="HLW109" s="88"/>
      <c r="HLX109" s="89"/>
      <c r="HLY109" s="88"/>
      <c r="HLZ109" s="88"/>
      <c r="HMA109" s="95"/>
      <c r="HMB109" s="88"/>
      <c r="HMC109" s="88"/>
      <c r="HMD109" s="88"/>
      <c r="HME109" s="88"/>
      <c r="HMF109" s="89"/>
      <c r="HMG109" s="88"/>
      <c r="HMH109" s="88"/>
      <c r="HMI109" s="95"/>
      <c r="HMJ109" s="88"/>
      <c r="HMK109" s="88"/>
      <c r="HML109" s="88"/>
      <c r="HMM109" s="88"/>
      <c r="HMN109" s="89"/>
      <c r="HMO109" s="88"/>
      <c r="HMP109" s="88"/>
      <c r="HMQ109" s="95"/>
      <c r="HMR109" s="88"/>
      <c r="HMS109" s="88"/>
      <c r="HMT109" s="88"/>
      <c r="HMU109" s="88"/>
      <c r="HMV109" s="89"/>
      <c r="HMW109" s="88"/>
      <c r="HMX109" s="88"/>
      <c r="HMY109" s="95"/>
      <c r="HMZ109" s="88"/>
      <c r="HNA109" s="88"/>
      <c r="HNB109" s="88"/>
      <c r="HNC109" s="88"/>
      <c r="HND109" s="89"/>
      <c r="HNE109" s="88"/>
      <c r="HNF109" s="88"/>
      <c r="HNG109" s="95"/>
      <c r="HNH109" s="88"/>
      <c r="HNI109" s="88"/>
      <c r="HNJ109" s="88"/>
      <c r="HNK109" s="88"/>
      <c r="HNL109" s="89"/>
      <c r="HNM109" s="88"/>
      <c r="HNN109" s="88"/>
      <c r="HNO109" s="95"/>
      <c r="HNP109" s="88"/>
      <c r="HNQ109" s="88"/>
      <c r="HNR109" s="88"/>
      <c r="HNS109" s="88"/>
      <c r="HNT109" s="89"/>
      <c r="HNU109" s="88"/>
      <c r="HNV109" s="88"/>
      <c r="HNW109" s="95"/>
      <c r="HNX109" s="88"/>
      <c r="HNY109" s="88"/>
      <c r="HNZ109" s="88"/>
      <c r="HOA109" s="88"/>
      <c r="HOB109" s="89"/>
      <c r="HOC109" s="88"/>
      <c r="HOD109" s="88"/>
      <c r="HOE109" s="95"/>
      <c r="HOF109" s="88"/>
      <c r="HOG109" s="88"/>
      <c r="HOH109" s="88"/>
      <c r="HOI109" s="88"/>
      <c r="HOJ109" s="89"/>
      <c r="HOK109" s="88"/>
      <c r="HOL109" s="88"/>
      <c r="HOM109" s="95"/>
      <c r="HON109" s="88"/>
      <c r="HOO109" s="88"/>
      <c r="HOP109" s="88"/>
      <c r="HOQ109" s="88"/>
      <c r="HOR109" s="89"/>
      <c r="HOS109" s="88"/>
      <c r="HOT109" s="88"/>
      <c r="HOU109" s="95"/>
      <c r="HOV109" s="88"/>
      <c r="HOW109" s="88"/>
      <c r="HOX109" s="88"/>
      <c r="HOY109" s="88"/>
      <c r="HOZ109" s="89"/>
      <c r="HPA109" s="88"/>
      <c r="HPB109" s="88"/>
      <c r="HPC109" s="95"/>
      <c r="HPD109" s="88"/>
      <c r="HPE109" s="88"/>
      <c r="HPF109" s="88"/>
      <c r="HPG109" s="88"/>
      <c r="HPH109" s="89"/>
      <c r="HPI109" s="88"/>
      <c r="HPJ109" s="88"/>
      <c r="HPK109" s="95"/>
      <c r="HPL109" s="88"/>
      <c r="HPM109" s="88"/>
      <c r="HPN109" s="88"/>
      <c r="HPO109" s="88"/>
      <c r="HPP109" s="89"/>
      <c r="HPQ109" s="88"/>
      <c r="HPR109" s="88"/>
      <c r="HPS109" s="95"/>
      <c r="HPT109" s="88"/>
      <c r="HPU109" s="88"/>
      <c r="HPV109" s="88"/>
      <c r="HPW109" s="88"/>
      <c r="HPX109" s="89"/>
      <c r="HPY109" s="88"/>
      <c r="HPZ109" s="88"/>
      <c r="HQA109" s="95"/>
      <c r="HQB109" s="88"/>
      <c r="HQC109" s="88"/>
      <c r="HQD109" s="88"/>
      <c r="HQE109" s="88"/>
      <c r="HQF109" s="89"/>
      <c r="HQG109" s="88"/>
      <c r="HQH109" s="88"/>
      <c r="HQI109" s="95"/>
      <c r="HQJ109" s="88"/>
      <c r="HQK109" s="88"/>
      <c r="HQL109" s="88"/>
      <c r="HQM109" s="88"/>
      <c r="HQN109" s="89"/>
      <c r="HQO109" s="88"/>
      <c r="HQP109" s="88"/>
      <c r="HQQ109" s="95"/>
      <c r="HQR109" s="88"/>
      <c r="HQS109" s="88"/>
      <c r="HQT109" s="88"/>
      <c r="HQU109" s="88"/>
      <c r="HQV109" s="89"/>
      <c r="HQW109" s="88"/>
      <c r="HQX109" s="88"/>
      <c r="HQY109" s="95"/>
      <c r="HQZ109" s="88"/>
      <c r="HRA109" s="88"/>
      <c r="HRB109" s="88"/>
      <c r="HRC109" s="88"/>
      <c r="HRD109" s="89"/>
      <c r="HRE109" s="88"/>
      <c r="HRF109" s="88"/>
      <c r="HRG109" s="95"/>
      <c r="HRH109" s="88"/>
      <c r="HRI109" s="88"/>
      <c r="HRJ109" s="88"/>
      <c r="HRK109" s="88"/>
      <c r="HRL109" s="89"/>
      <c r="HRM109" s="88"/>
      <c r="HRN109" s="88"/>
      <c r="HRO109" s="95"/>
      <c r="HRP109" s="88"/>
      <c r="HRQ109" s="88"/>
      <c r="HRR109" s="88"/>
      <c r="HRS109" s="88"/>
      <c r="HRT109" s="89"/>
      <c r="HRU109" s="88"/>
      <c r="HRV109" s="88"/>
      <c r="HRW109" s="95"/>
      <c r="HRX109" s="88"/>
      <c r="HRY109" s="88"/>
      <c r="HRZ109" s="88"/>
      <c r="HSA109" s="88"/>
      <c r="HSB109" s="89"/>
      <c r="HSC109" s="88"/>
      <c r="HSD109" s="88"/>
      <c r="HSE109" s="95"/>
      <c r="HSF109" s="88"/>
      <c r="HSG109" s="88"/>
      <c r="HSH109" s="88"/>
      <c r="HSI109" s="88"/>
      <c r="HSJ109" s="89"/>
      <c r="HSK109" s="88"/>
      <c r="HSL109" s="88"/>
      <c r="HSM109" s="95"/>
      <c r="HSN109" s="88"/>
      <c r="HSO109" s="88"/>
      <c r="HSP109" s="88"/>
      <c r="HSQ109" s="88"/>
      <c r="HSR109" s="89"/>
      <c r="HSS109" s="88"/>
      <c r="HST109" s="88"/>
      <c r="HSU109" s="95"/>
      <c r="HSV109" s="88"/>
      <c r="HSW109" s="88"/>
      <c r="HSX109" s="88"/>
      <c r="HSY109" s="88"/>
      <c r="HSZ109" s="89"/>
      <c r="HTA109" s="88"/>
      <c r="HTB109" s="88"/>
      <c r="HTC109" s="95"/>
      <c r="HTD109" s="88"/>
      <c r="HTE109" s="88"/>
      <c r="HTF109" s="88"/>
      <c r="HTG109" s="88"/>
      <c r="HTH109" s="89"/>
      <c r="HTI109" s="88"/>
      <c r="HTJ109" s="88"/>
      <c r="HTK109" s="95"/>
      <c r="HTL109" s="88"/>
      <c r="HTM109" s="88"/>
      <c r="HTN109" s="88"/>
      <c r="HTO109" s="88"/>
      <c r="HTP109" s="89"/>
      <c r="HTQ109" s="88"/>
      <c r="HTR109" s="88"/>
      <c r="HTS109" s="95"/>
      <c r="HTT109" s="88"/>
      <c r="HTU109" s="88"/>
      <c r="HTV109" s="88"/>
      <c r="HTW109" s="88"/>
      <c r="HTX109" s="89"/>
      <c r="HTY109" s="88"/>
      <c r="HTZ109" s="88"/>
      <c r="HUA109" s="95"/>
      <c r="HUB109" s="88"/>
      <c r="HUC109" s="88"/>
      <c r="HUD109" s="88"/>
      <c r="HUE109" s="88"/>
      <c r="HUF109" s="89"/>
      <c r="HUG109" s="88"/>
      <c r="HUH109" s="88"/>
      <c r="HUI109" s="95"/>
      <c r="HUJ109" s="88"/>
      <c r="HUK109" s="88"/>
      <c r="HUL109" s="88"/>
      <c r="HUM109" s="88"/>
      <c r="HUN109" s="89"/>
      <c r="HUO109" s="88"/>
      <c r="HUP109" s="88"/>
      <c r="HUQ109" s="95"/>
      <c r="HUR109" s="88"/>
      <c r="HUS109" s="88"/>
      <c r="HUT109" s="88"/>
      <c r="HUU109" s="88"/>
      <c r="HUV109" s="89"/>
      <c r="HUW109" s="88"/>
      <c r="HUX109" s="88"/>
      <c r="HUY109" s="95"/>
      <c r="HUZ109" s="88"/>
      <c r="HVA109" s="88"/>
      <c r="HVB109" s="88"/>
      <c r="HVC109" s="88"/>
      <c r="HVD109" s="89"/>
      <c r="HVE109" s="88"/>
      <c r="HVF109" s="88"/>
      <c r="HVG109" s="95"/>
      <c r="HVH109" s="88"/>
      <c r="HVI109" s="88"/>
      <c r="HVJ109" s="88"/>
      <c r="HVK109" s="88"/>
      <c r="HVL109" s="89"/>
      <c r="HVM109" s="88"/>
      <c r="HVN109" s="88"/>
      <c r="HVO109" s="95"/>
      <c r="HVP109" s="88"/>
      <c r="HVQ109" s="88"/>
      <c r="HVR109" s="88"/>
      <c r="HVS109" s="88"/>
      <c r="HVT109" s="89"/>
      <c r="HVU109" s="88"/>
      <c r="HVV109" s="88"/>
      <c r="HVW109" s="95"/>
      <c r="HVX109" s="88"/>
      <c r="HVY109" s="88"/>
      <c r="HVZ109" s="88"/>
      <c r="HWA109" s="88"/>
      <c r="HWB109" s="89"/>
      <c r="HWC109" s="88"/>
      <c r="HWD109" s="88"/>
      <c r="HWE109" s="95"/>
      <c r="HWF109" s="88"/>
      <c r="HWG109" s="88"/>
      <c r="HWH109" s="88"/>
      <c r="HWI109" s="88"/>
      <c r="HWJ109" s="89"/>
      <c r="HWK109" s="88"/>
      <c r="HWL109" s="88"/>
      <c r="HWM109" s="95"/>
      <c r="HWN109" s="88"/>
      <c r="HWO109" s="88"/>
      <c r="HWP109" s="88"/>
      <c r="HWQ109" s="88"/>
      <c r="HWR109" s="89"/>
      <c r="HWS109" s="88"/>
      <c r="HWT109" s="88"/>
      <c r="HWU109" s="95"/>
      <c r="HWV109" s="88"/>
      <c r="HWW109" s="88"/>
      <c r="HWX109" s="88"/>
      <c r="HWY109" s="88"/>
      <c r="HWZ109" s="89"/>
      <c r="HXA109" s="88"/>
      <c r="HXB109" s="88"/>
      <c r="HXC109" s="95"/>
      <c r="HXD109" s="88"/>
      <c r="HXE109" s="88"/>
      <c r="HXF109" s="88"/>
      <c r="HXG109" s="88"/>
      <c r="HXH109" s="89"/>
      <c r="HXI109" s="88"/>
      <c r="HXJ109" s="88"/>
      <c r="HXK109" s="95"/>
      <c r="HXL109" s="88"/>
      <c r="HXM109" s="88"/>
      <c r="HXN109" s="88"/>
      <c r="HXO109" s="88"/>
      <c r="HXP109" s="89"/>
      <c r="HXQ109" s="88"/>
      <c r="HXR109" s="88"/>
      <c r="HXS109" s="95"/>
      <c r="HXT109" s="88"/>
      <c r="HXU109" s="88"/>
      <c r="HXV109" s="88"/>
      <c r="HXW109" s="88"/>
      <c r="HXX109" s="89"/>
      <c r="HXY109" s="88"/>
      <c r="HXZ109" s="88"/>
      <c r="HYA109" s="95"/>
      <c r="HYB109" s="88"/>
      <c r="HYC109" s="88"/>
      <c r="HYD109" s="88"/>
      <c r="HYE109" s="88"/>
      <c r="HYF109" s="89"/>
      <c r="HYG109" s="88"/>
      <c r="HYH109" s="88"/>
      <c r="HYI109" s="95"/>
      <c r="HYJ109" s="88"/>
      <c r="HYK109" s="88"/>
      <c r="HYL109" s="88"/>
      <c r="HYM109" s="88"/>
      <c r="HYN109" s="89"/>
      <c r="HYO109" s="88"/>
      <c r="HYP109" s="88"/>
      <c r="HYQ109" s="95"/>
      <c r="HYR109" s="88"/>
      <c r="HYS109" s="88"/>
      <c r="HYT109" s="88"/>
      <c r="HYU109" s="88"/>
      <c r="HYV109" s="89"/>
      <c r="HYW109" s="88"/>
      <c r="HYX109" s="88"/>
      <c r="HYY109" s="95"/>
      <c r="HYZ109" s="88"/>
      <c r="HZA109" s="88"/>
      <c r="HZB109" s="88"/>
      <c r="HZC109" s="88"/>
      <c r="HZD109" s="89"/>
      <c r="HZE109" s="88"/>
      <c r="HZF109" s="88"/>
      <c r="HZG109" s="95"/>
      <c r="HZH109" s="88"/>
      <c r="HZI109" s="88"/>
      <c r="HZJ109" s="88"/>
      <c r="HZK109" s="88"/>
      <c r="HZL109" s="89"/>
      <c r="HZM109" s="88"/>
      <c r="HZN109" s="88"/>
      <c r="HZO109" s="95"/>
      <c r="HZP109" s="88"/>
      <c r="HZQ109" s="88"/>
      <c r="HZR109" s="88"/>
      <c r="HZS109" s="88"/>
      <c r="HZT109" s="89"/>
      <c r="HZU109" s="88"/>
      <c r="HZV109" s="88"/>
      <c r="HZW109" s="95"/>
      <c r="HZX109" s="88"/>
      <c r="HZY109" s="88"/>
      <c r="HZZ109" s="88"/>
      <c r="IAA109" s="88"/>
      <c r="IAB109" s="89"/>
      <c r="IAC109" s="88"/>
      <c r="IAD109" s="88"/>
      <c r="IAE109" s="95"/>
      <c r="IAF109" s="88"/>
      <c r="IAG109" s="88"/>
      <c r="IAH109" s="88"/>
      <c r="IAI109" s="88"/>
      <c r="IAJ109" s="89"/>
      <c r="IAK109" s="88"/>
      <c r="IAL109" s="88"/>
      <c r="IAM109" s="95"/>
      <c r="IAN109" s="88"/>
      <c r="IAO109" s="88"/>
      <c r="IAP109" s="88"/>
      <c r="IAQ109" s="88"/>
      <c r="IAR109" s="89"/>
      <c r="IAS109" s="88"/>
      <c r="IAT109" s="88"/>
      <c r="IAU109" s="95"/>
      <c r="IAV109" s="88"/>
      <c r="IAW109" s="88"/>
      <c r="IAX109" s="88"/>
      <c r="IAY109" s="88"/>
      <c r="IAZ109" s="89"/>
      <c r="IBA109" s="88"/>
      <c r="IBB109" s="88"/>
      <c r="IBC109" s="95"/>
      <c r="IBD109" s="88"/>
      <c r="IBE109" s="88"/>
      <c r="IBF109" s="88"/>
      <c r="IBG109" s="88"/>
      <c r="IBH109" s="89"/>
      <c r="IBI109" s="88"/>
      <c r="IBJ109" s="88"/>
      <c r="IBK109" s="95"/>
      <c r="IBL109" s="88"/>
      <c r="IBM109" s="88"/>
      <c r="IBN109" s="88"/>
      <c r="IBO109" s="88"/>
      <c r="IBP109" s="89"/>
      <c r="IBQ109" s="88"/>
      <c r="IBR109" s="88"/>
      <c r="IBS109" s="95"/>
      <c r="IBT109" s="88"/>
      <c r="IBU109" s="88"/>
      <c r="IBV109" s="88"/>
      <c r="IBW109" s="88"/>
      <c r="IBX109" s="89"/>
      <c r="IBY109" s="88"/>
      <c r="IBZ109" s="88"/>
      <c r="ICA109" s="95"/>
      <c r="ICB109" s="88"/>
      <c r="ICC109" s="88"/>
      <c r="ICD109" s="88"/>
      <c r="ICE109" s="88"/>
      <c r="ICF109" s="89"/>
      <c r="ICG109" s="88"/>
      <c r="ICH109" s="88"/>
      <c r="ICI109" s="95"/>
      <c r="ICJ109" s="88"/>
      <c r="ICK109" s="88"/>
      <c r="ICL109" s="88"/>
      <c r="ICM109" s="88"/>
      <c r="ICN109" s="89"/>
      <c r="ICO109" s="88"/>
      <c r="ICP109" s="88"/>
      <c r="ICQ109" s="95"/>
      <c r="ICR109" s="88"/>
      <c r="ICS109" s="88"/>
      <c r="ICT109" s="88"/>
      <c r="ICU109" s="88"/>
      <c r="ICV109" s="89"/>
      <c r="ICW109" s="88"/>
      <c r="ICX109" s="88"/>
      <c r="ICY109" s="95"/>
      <c r="ICZ109" s="88"/>
      <c r="IDA109" s="88"/>
      <c r="IDB109" s="88"/>
      <c r="IDC109" s="88"/>
      <c r="IDD109" s="89"/>
      <c r="IDE109" s="88"/>
      <c r="IDF109" s="88"/>
      <c r="IDG109" s="95"/>
      <c r="IDH109" s="88"/>
      <c r="IDI109" s="88"/>
      <c r="IDJ109" s="88"/>
      <c r="IDK109" s="88"/>
      <c r="IDL109" s="89"/>
      <c r="IDM109" s="88"/>
      <c r="IDN109" s="88"/>
      <c r="IDO109" s="95"/>
      <c r="IDP109" s="88"/>
      <c r="IDQ109" s="88"/>
      <c r="IDR109" s="88"/>
      <c r="IDS109" s="88"/>
      <c r="IDT109" s="89"/>
      <c r="IDU109" s="88"/>
      <c r="IDV109" s="88"/>
      <c r="IDW109" s="95"/>
      <c r="IDX109" s="88"/>
      <c r="IDY109" s="88"/>
      <c r="IDZ109" s="88"/>
      <c r="IEA109" s="88"/>
      <c r="IEB109" s="89"/>
      <c r="IEC109" s="88"/>
      <c r="IED109" s="88"/>
      <c r="IEE109" s="95"/>
      <c r="IEF109" s="88"/>
      <c r="IEG109" s="88"/>
      <c r="IEH109" s="88"/>
      <c r="IEI109" s="88"/>
      <c r="IEJ109" s="89"/>
      <c r="IEK109" s="88"/>
      <c r="IEL109" s="88"/>
      <c r="IEM109" s="95"/>
      <c r="IEN109" s="88"/>
      <c r="IEO109" s="88"/>
      <c r="IEP109" s="88"/>
      <c r="IEQ109" s="88"/>
      <c r="IER109" s="89"/>
      <c r="IES109" s="88"/>
      <c r="IET109" s="88"/>
      <c r="IEU109" s="95"/>
      <c r="IEV109" s="88"/>
      <c r="IEW109" s="88"/>
      <c r="IEX109" s="88"/>
      <c r="IEY109" s="88"/>
      <c r="IEZ109" s="89"/>
      <c r="IFA109" s="88"/>
      <c r="IFB109" s="88"/>
      <c r="IFC109" s="95"/>
      <c r="IFD109" s="88"/>
      <c r="IFE109" s="88"/>
      <c r="IFF109" s="88"/>
      <c r="IFG109" s="88"/>
      <c r="IFH109" s="89"/>
      <c r="IFI109" s="88"/>
      <c r="IFJ109" s="88"/>
      <c r="IFK109" s="95"/>
      <c r="IFL109" s="88"/>
      <c r="IFM109" s="88"/>
      <c r="IFN109" s="88"/>
      <c r="IFO109" s="88"/>
      <c r="IFP109" s="89"/>
      <c r="IFQ109" s="88"/>
      <c r="IFR109" s="88"/>
      <c r="IFS109" s="95"/>
      <c r="IFT109" s="88"/>
      <c r="IFU109" s="88"/>
      <c r="IFV109" s="88"/>
      <c r="IFW109" s="88"/>
      <c r="IFX109" s="89"/>
      <c r="IFY109" s="88"/>
      <c r="IFZ109" s="88"/>
      <c r="IGA109" s="95"/>
      <c r="IGB109" s="88"/>
      <c r="IGC109" s="88"/>
      <c r="IGD109" s="88"/>
      <c r="IGE109" s="88"/>
      <c r="IGF109" s="89"/>
      <c r="IGG109" s="88"/>
      <c r="IGH109" s="88"/>
      <c r="IGI109" s="95"/>
      <c r="IGJ109" s="88"/>
      <c r="IGK109" s="88"/>
      <c r="IGL109" s="88"/>
      <c r="IGM109" s="88"/>
      <c r="IGN109" s="89"/>
      <c r="IGO109" s="88"/>
      <c r="IGP109" s="88"/>
      <c r="IGQ109" s="95"/>
      <c r="IGR109" s="88"/>
      <c r="IGS109" s="88"/>
      <c r="IGT109" s="88"/>
      <c r="IGU109" s="88"/>
      <c r="IGV109" s="89"/>
      <c r="IGW109" s="88"/>
      <c r="IGX109" s="88"/>
      <c r="IGY109" s="95"/>
      <c r="IGZ109" s="88"/>
      <c r="IHA109" s="88"/>
      <c r="IHB109" s="88"/>
      <c r="IHC109" s="88"/>
      <c r="IHD109" s="89"/>
      <c r="IHE109" s="88"/>
      <c r="IHF109" s="88"/>
      <c r="IHG109" s="95"/>
      <c r="IHH109" s="88"/>
      <c r="IHI109" s="88"/>
      <c r="IHJ109" s="88"/>
      <c r="IHK109" s="88"/>
      <c r="IHL109" s="89"/>
      <c r="IHM109" s="88"/>
      <c r="IHN109" s="88"/>
      <c r="IHO109" s="95"/>
      <c r="IHP109" s="88"/>
      <c r="IHQ109" s="88"/>
      <c r="IHR109" s="88"/>
      <c r="IHS109" s="88"/>
      <c r="IHT109" s="89"/>
      <c r="IHU109" s="88"/>
      <c r="IHV109" s="88"/>
      <c r="IHW109" s="95"/>
      <c r="IHX109" s="88"/>
      <c r="IHY109" s="88"/>
      <c r="IHZ109" s="88"/>
      <c r="IIA109" s="88"/>
      <c r="IIB109" s="89"/>
      <c r="IIC109" s="88"/>
      <c r="IID109" s="88"/>
      <c r="IIE109" s="95"/>
      <c r="IIF109" s="88"/>
      <c r="IIG109" s="88"/>
      <c r="IIH109" s="88"/>
      <c r="III109" s="88"/>
      <c r="IIJ109" s="89"/>
      <c r="IIK109" s="88"/>
      <c r="IIL109" s="88"/>
      <c r="IIM109" s="95"/>
      <c r="IIN109" s="88"/>
      <c r="IIO109" s="88"/>
      <c r="IIP109" s="88"/>
      <c r="IIQ109" s="88"/>
      <c r="IIR109" s="89"/>
      <c r="IIS109" s="88"/>
      <c r="IIT109" s="88"/>
      <c r="IIU109" s="95"/>
      <c r="IIV109" s="88"/>
      <c r="IIW109" s="88"/>
      <c r="IIX109" s="88"/>
      <c r="IIY109" s="88"/>
      <c r="IIZ109" s="89"/>
      <c r="IJA109" s="88"/>
      <c r="IJB109" s="88"/>
      <c r="IJC109" s="95"/>
      <c r="IJD109" s="88"/>
      <c r="IJE109" s="88"/>
      <c r="IJF109" s="88"/>
      <c r="IJG109" s="88"/>
      <c r="IJH109" s="89"/>
      <c r="IJI109" s="88"/>
      <c r="IJJ109" s="88"/>
      <c r="IJK109" s="95"/>
      <c r="IJL109" s="88"/>
      <c r="IJM109" s="88"/>
      <c r="IJN109" s="88"/>
      <c r="IJO109" s="88"/>
      <c r="IJP109" s="89"/>
      <c r="IJQ109" s="88"/>
      <c r="IJR109" s="88"/>
      <c r="IJS109" s="95"/>
      <c r="IJT109" s="88"/>
      <c r="IJU109" s="88"/>
      <c r="IJV109" s="88"/>
      <c r="IJW109" s="88"/>
      <c r="IJX109" s="89"/>
      <c r="IJY109" s="88"/>
      <c r="IJZ109" s="88"/>
      <c r="IKA109" s="95"/>
      <c r="IKB109" s="88"/>
      <c r="IKC109" s="88"/>
      <c r="IKD109" s="88"/>
      <c r="IKE109" s="88"/>
      <c r="IKF109" s="89"/>
      <c r="IKG109" s="88"/>
      <c r="IKH109" s="88"/>
      <c r="IKI109" s="95"/>
      <c r="IKJ109" s="88"/>
      <c r="IKK109" s="88"/>
      <c r="IKL109" s="88"/>
      <c r="IKM109" s="88"/>
      <c r="IKN109" s="89"/>
      <c r="IKO109" s="88"/>
      <c r="IKP109" s="88"/>
      <c r="IKQ109" s="95"/>
      <c r="IKR109" s="88"/>
      <c r="IKS109" s="88"/>
      <c r="IKT109" s="88"/>
      <c r="IKU109" s="88"/>
      <c r="IKV109" s="89"/>
      <c r="IKW109" s="88"/>
      <c r="IKX109" s="88"/>
      <c r="IKY109" s="95"/>
      <c r="IKZ109" s="88"/>
      <c r="ILA109" s="88"/>
      <c r="ILB109" s="88"/>
      <c r="ILC109" s="88"/>
      <c r="ILD109" s="89"/>
      <c r="ILE109" s="88"/>
      <c r="ILF109" s="88"/>
      <c r="ILG109" s="95"/>
      <c r="ILH109" s="88"/>
      <c r="ILI109" s="88"/>
      <c r="ILJ109" s="88"/>
      <c r="ILK109" s="88"/>
      <c r="ILL109" s="89"/>
      <c r="ILM109" s="88"/>
      <c r="ILN109" s="88"/>
      <c r="ILO109" s="95"/>
      <c r="ILP109" s="88"/>
      <c r="ILQ109" s="88"/>
      <c r="ILR109" s="88"/>
      <c r="ILS109" s="88"/>
      <c r="ILT109" s="89"/>
      <c r="ILU109" s="88"/>
      <c r="ILV109" s="88"/>
      <c r="ILW109" s="95"/>
      <c r="ILX109" s="88"/>
      <c r="ILY109" s="88"/>
      <c r="ILZ109" s="88"/>
      <c r="IMA109" s="88"/>
      <c r="IMB109" s="89"/>
      <c r="IMC109" s="88"/>
      <c r="IMD109" s="88"/>
      <c r="IME109" s="95"/>
      <c r="IMF109" s="88"/>
      <c r="IMG109" s="88"/>
      <c r="IMH109" s="88"/>
      <c r="IMI109" s="88"/>
      <c r="IMJ109" s="89"/>
      <c r="IMK109" s="88"/>
      <c r="IML109" s="88"/>
      <c r="IMM109" s="95"/>
      <c r="IMN109" s="88"/>
      <c r="IMO109" s="88"/>
      <c r="IMP109" s="88"/>
      <c r="IMQ109" s="88"/>
      <c r="IMR109" s="89"/>
      <c r="IMS109" s="88"/>
      <c r="IMT109" s="88"/>
      <c r="IMU109" s="95"/>
      <c r="IMV109" s="88"/>
      <c r="IMW109" s="88"/>
      <c r="IMX109" s="88"/>
      <c r="IMY109" s="88"/>
      <c r="IMZ109" s="89"/>
      <c r="INA109" s="88"/>
      <c r="INB109" s="88"/>
      <c r="INC109" s="95"/>
      <c r="IND109" s="88"/>
      <c r="INE109" s="88"/>
      <c r="INF109" s="88"/>
      <c r="ING109" s="88"/>
      <c r="INH109" s="89"/>
      <c r="INI109" s="88"/>
      <c r="INJ109" s="88"/>
      <c r="INK109" s="95"/>
      <c r="INL109" s="88"/>
      <c r="INM109" s="88"/>
      <c r="INN109" s="88"/>
      <c r="INO109" s="88"/>
      <c r="INP109" s="89"/>
      <c r="INQ109" s="88"/>
      <c r="INR109" s="88"/>
      <c r="INS109" s="95"/>
      <c r="INT109" s="88"/>
      <c r="INU109" s="88"/>
      <c r="INV109" s="88"/>
      <c r="INW109" s="88"/>
      <c r="INX109" s="89"/>
      <c r="INY109" s="88"/>
      <c r="INZ109" s="88"/>
      <c r="IOA109" s="95"/>
      <c r="IOB109" s="88"/>
      <c r="IOC109" s="88"/>
      <c r="IOD109" s="88"/>
      <c r="IOE109" s="88"/>
      <c r="IOF109" s="89"/>
      <c r="IOG109" s="88"/>
      <c r="IOH109" s="88"/>
      <c r="IOI109" s="95"/>
      <c r="IOJ109" s="88"/>
      <c r="IOK109" s="88"/>
      <c r="IOL109" s="88"/>
      <c r="IOM109" s="88"/>
      <c r="ION109" s="89"/>
      <c r="IOO109" s="88"/>
      <c r="IOP109" s="88"/>
      <c r="IOQ109" s="95"/>
      <c r="IOR109" s="88"/>
      <c r="IOS109" s="88"/>
      <c r="IOT109" s="88"/>
      <c r="IOU109" s="88"/>
      <c r="IOV109" s="89"/>
      <c r="IOW109" s="88"/>
      <c r="IOX109" s="88"/>
      <c r="IOY109" s="95"/>
      <c r="IOZ109" s="88"/>
      <c r="IPA109" s="88"/>
      <c r="IPB109" s="88"/>
      <c r="IPC109" s="88"/>
      <c r="IPD109" s="89"/>
      <c r="IPE109" s="88"/>
      <c r="IPF109" s="88"/>
      <c r="IPG109" s="95"/>
      <c r="IPH109" s="88"/>
      <c r="IPI109" s="88"/>
      <c r="IPJ109" s="88"/>
      <c r="IPK109" s="88"/>
      <c r="IPL109" s="89"/>
      <c r="IPM109" s="88"/>
      <c r="IPN109" s="88"/>
      <c r="IPO109" s="95"/>
      <c r="IPP109" s="88"/>
      <c r="IPQ109" s="88"/>
      <c r="IPR109" s="88"/>
      <c r="IPS109" s="88"/>
      <c r="IPT109" s="89"/>
      <c r="IPU109" s="88"/>
      <c r="IPV109" s="88"/>
      <c r="IPW109" s="95"/>
      <c r="IPX109" s="88"/>
      <c r="IPY109" s="88"/>
      <c r="IPZ109" s="88"/>
      <c r="IQA109" s="88"/>
      <c r="IQB109" s="89"/>
      <c r="IQC109" s="88"/>
      <c r="IQD109" s="88"/>
      <c r="IQE109" s="95"/>
      <c r="IQF109" s="88"/>
      <c r="IQG109" s="88"/>
      <c r="IQH109" s="88"/>
      <c r="IQI109" s="88"/>
      <c r="IQJ109" s="89"/>
      <c r="IQK109" s="88"/>
      <c r="IQL109" s="88"/>
      <c r="IQM109" s="95"/>
      <c r="IQN109" s="88"/>
      <c r="IQO109" s="88"/>
      <c r="IQP109" s="88"/>
      <c r="IQQ109" s="88"/>
      <c r="IQR109" s="89"/>
      <c r="IQS109" s="88"/>
      <c r="IQT109" s="88"/>
      <c r="IQU109" s="95"/>
      <c r="IQV109" s="88"/>
      <c r="IQW109" s="88"/>
      <c r="IQX109" s="88"/>
      <c r="IQY109" s="88"/>
      <c r="IQZ109" s="89"/>
      <c r="IRA109" s="88"/>
      <c r="IRB109" s="88"/>
      <c r="IRC109" s="95"/>
      <c r="IRD109" s="88"/>
      <c r="IRE109" s="88"/>
      <c r="IRF109" s="88"/>
      <c r="IRG109" s="88"/>
      <c r="IRH109" s="89"/>
      <c r="IRI109" s="88"/>
      <c r="IRJ109" s="88"/>
      <c r="IRK109" s="95"/>
      <c r="IRL109" s="88"/>
      <c r="IRM109" s="88"/>
      <c r="IRN109" s="88"/>
      <c r="IRO109" s="88"/>
      <c r="IRP109" s="89"/>
      <c r="IRQ109" s="88"/>
      <c r="IRR109" s="88"/>
      <c r="IRS109" s="95"/>
      <c r="IRT109" s="88"/>
      <c r="IRU109" s="88"/>
      <c r="IRV109" s="88"/>
      <c r="IRW109" s="88"/>
      <c r="IRX109" s="89"/>
      <c r="IRY109" s="88"/>
      <c r="IRZ109" s="88"/>
      <c r="ISA109" s="95"/>
      <c r="ISB109" s="88"/>
      <c r="ISC109" s="88"/>
      <c r="ISD109" s="88"/>
      <c r="ISE109" s="88"/>
      <c r="ISF109" s="89"/>
      <c r="ISG109" s="88"/>
      <c r="ISH109" s="88"/>
      <c r="ISI109" s="95"/>
      <c r="ISJ109" s="88"/>
      <c r="ISK109" s="88"/>
      <c r="ISL109" s="88"/>
      <c r="ISM109" s="88"/>
      <c r="ISN109" s="89"/>
      <c r="ISO109" s="88"/>
      <c r="ISP109" s="88"/>
      <c r="ISQ109" s="95"/>
      <c r="ISR109" s="88"/>
      <c r="ISS109" s="88"/>
      <c r="IST109" s="88"/>
      <c r="ISU109" s="88"/>
      <c r="ISV109" s="89"/>
      <c r="ISW109" s="88"/>
      <c r="ISX109" s="88"/>
      <c r="ISY109" s="95"/>
      <c r="ISZ109" s="88"/>
      <c r="ITA109" s="88"/>
      <c r="ITB109" s="88"/>
      <c r="ITC109" s="88"/>
      <c r="ITD109" s="89"/>
      <c r="ITE109" s="88"/>
      <c r="ITF109" s="88"/>
      <c r="ITG109" s="95"/>
      <c r="ITH109" s="88"/>
      <c r="ITI109" s="88"/>
      <c r="ITJ109" s="88"/>
      <c r="ITK109" s="88"/>
      <c r="ITL109" s="89"/>
      <c r="ITM109" s="88"/>
      <c r="ITN109" s="88"/>
      <c r="ITO109" s="95"/>
      <c r="ITP109" s="88"/>
      <c r="ITQ109" s="88"/>
      <c r="ITR109" s="88"/>
      <c r="ITS109" s="88"/>
      <c r="ITT109" s="89"/>
      <c r="ITU109" s="88"/>
      <c r="ITV109" s="88"/>
      <c r="ITW109" s="95"/>
      <c r="ITX109" s="88"/>
      <c r="ITY109" s="88"/>
      <c r="ITZ109" s="88"/>
      <c r="IUA109" s="88"/>
      <c r="IUB109" s="89"/>
      <c r="IUC109" s="88"/>
      <c r="IUD109" s="88"/>
      <c r="IUE109" s="95"/>
      <c r="IUF109" s="88"/>
      <c r="IUG109" s="88"/>
      <c r="IUH109" s="88"/>
      <c r="IUI109" s="88"/>
      <c r="IUJ109" s="89"/>
      <c r="IUK109" s="88"/>
      <c r="IUL109" s="88"/>
      <c r="IUM109" s="95"/>
      <c r="IUN109" s="88"/>
      <c r="IUO109" s="88"/>
      <c r="IUP109" s="88"/>
      <c r="IUQ109" s="88"/>
      <c r="IUR109" s="89"/>
      <c r="IUS109" s="88"/>
      <c r="IUT109" s="88"/>
      <c r="IUU109" s="95"/>
      <c r="IUV109" s="88"/>
      <c r="IUW109" s="88"/>
      <c r="IUX109" s="88"/>
      <c r="IUY109" s="88"/>
      <c r="IUZ109" s="89"/>
      <c r="IVA109" s="88"/>
      <c r="IVB109" s="88"/>
      <c r="IVC109" s="95"/>
      <c r="IVD109" s="88"/>
      <c r="IVE109" s="88"/>
      <c r="IVF109" s="88"/>
      <c r="IVG109" s="88"/>
      <c r="IVH109" s="89"/>
      <c r="IVI109" s="88"/>
      <c r="IVJ109" s="88"/>
      <c r="IVK109" s="95"/>
      <c r="IVL109" s="88"/>
      <c r="IVM109" s="88"/>
      <c r="IVN109" s="88"/>
      <c r="IVO109" s="88"/>
      <c r="IVP109" s="89"/>
      <c r="IVQ109" s="88"/>
      <c r="IVR109" s="88"/>
      <c r="IVS109" s="95"/>
      <c r="IVT109" s="88"/>
      <c r="IVU109" s="88"/>
      <c r="IVV109" s="88"/>
      <c r="IVW109" s="88"/>
      <c r="IVX109" s="89"/>
      <c r="IVY109" s="88"/>
      <c r="IVZ109" s="88"/>
      <c r="IWA109" s="95"/>
      <c r="IWB109" s="88"/>
      <c r="IWC109" s="88"/>
      <c r="IWD109" s="88"/>
      <c r="IWE109" s="88"/>
      <c r="IWF109" s="89"/>
      <c r="IWG109" s="88"/>
      <c r="IWH109" s="88"/>
      <c r="IWI109" s="95"/>
      <c r="IWJ109" s="88"/>
      <c r="IWK109" s="88"/>
      <c r="IWL109" s="88"/>
      <c r="IWM109" s="88"/>
      <c r="IWN109" s="89"/>
      <c r="IWO109" s="88"/>
      <c r="IWP109" s="88"/>
      <c r="IWQ109" s="95"/>
      <c r="IWR109" s="88"/>
      <c r="IWS109" s="88"/>
      <c r="IWT109" s="88"/>
      <c r="IWU109" s="88"/>
      <c r="IWV109" s="89"/>
      <c r="IWW109" s="88"/>
      <c r="IWX109" s="88"/>
      <c r="IWY109" s="95"/>
      <c r="IWZ109" s="88"/>
      <c r="IXA109" s="88"/>
      <c r="IXB109" s="88"/>
      <c r="IXC109" s="88"/>
      <c r="IXD109" s="89"/>
      <c r="IXE109" s="88"/>
      <c r="IXF109" s="88"/>
      <c r="IXG109" s="95"/>
      <c r="IXH109" s="88"/>
      <c r="IXI109" s="88"/>
      <c r="IXJ109" s="88"/>
      <c r="IXK109" s="88"/>
      <c r="IXL109" s="89"/>
      <c r="IXM109" s="88"/>
      <c r="IXN109" s="88"/>
      <c r="IXO109" s="95"/>
      <c r="IXP109" s="88"/>
      <c r="IXQ109" s="88"/>
      <c r="IXR109" s="88"/>
      <c r="IXS109" s="88"/>
      <c r="IXT109" s="89"/>
      <c r="IXU109" s="88"/>
      <c r="IXV109" s="88"/>
      <c r="IXW109" s="95"/>
      <c r="IXX109" s="88"/>
      <c r="IXY109" s="88"/>
      <c r="IXZ109" s="88"/>
      <c r="IYA109" s="88"/>
      <c r="IYB109" s="89"/>
      <c r="IYC109" s="88"/>
      <c r="IYD109" s="88"/>
      <c r="IYE109" s="95"/>
      <c r="IYF109" s="88"/>
      <c r="IYG109" s="88"/>
      <c r="IYH109" s="88"/>
      <c r="IYI109" s="88"/>
      <c r="IYJ109" s="89"/>
      <c r="IYK109" s="88"/>
      <c r="IYL109" s="88"/>
      <c r="IYM109" s="95"/>
      <c r="IYN109" s="88"/>
      <c r="IYO109" s="88"/>
      <c r="IYP109" s="88"/>
      <c r="IYQ109" s="88"/>
      <c r="IYR109" s="89"/>
      <c r="IYS109" s="88"/>
      <c r="IYT109" s="88"/>
      <c r="IYU109" s="95"/>
      <c r="IYV109" s="88"/>
      <c r="IYW109" s="88"/>
      <c r="IYX109" s="88"/>
      <c r="IYY109" s="88"/>
      <c r="IYZ109" s="89"/>
      <c r="IZA109" s="88"/>
      <c r="IZB109" s="88"/>
      <c r="IZC109" s="95"/>
      <c r="IZD109" s="88"/>
      <c r="IZE109" s="88"/>
      <c r="IZF109" s="88"/>
      <c r="IZG109" s="88"/>
      <c r="IZH109" s="89"/>
      <c r="IZI109" s="88"/>
      <c r="IZJ109" s="88"/>
      <c r="IZK109" s="95"/>
      <c r="IZL109" s="88"/>
      <c r="IZM109" s="88"/>
      <c r="IZN109" s="88"/>
      <c r="IZO109" s="88"/>
      <c r="IZP109" s="89"/>
      <c r="IZQ109" s="88"/>
      <c r="IZR109" s="88"/>
      <c r="IZS109" s="95"/>
      <c r="IZT109" s="88"/>
      <c r="IZU109" s="88"/>
      <c r="IZV109" s="88"/>
      <c r="IZW109" s="88"/>
      <c r="IZX109" s="89"/>
      <c r="IZY109" s="88"/>
      <c r="IZZ109" s="88"/>
      <c r="JAA109" s="95"/>
      <c r="JAB109" s="88"/>
      <c r="JAC109" s="88"/>
      <c r="JAD109" s="88"/>
      <c r="JAE109" s="88"/>
      <c r="JAF109" s="89"/>
      <c r="JAG109" s="88"/>
      <c r="JAH109" s="88"/>
      <c r="JAI109" s="95"/>
      <c r="JAJ109" s="88"/>
      <c r="JAK109" s="88"/>
      <c r="JAL109" s="88"/>
      <c r="JAM109" s="88"/>
      <c r="JAN109" s="89"/>
      <c r="JAO109" s="88"/>
      <c r="JAP109" s="88"/>
      <c r="JAQ109" s="95"/>
      <c r="JAR109" s="88"/>
      <c r="JAS109" s="88"/>
      <c r="JAT109" s="88"/>
      <c r="JAU109" s="88"/>
      <c r="JAV109" s="89"/>
      <c r="JAW109" s="88"/>
      <c r="JAX109" s="88"/>
      <c r="JAY109" s="95"/>
      <c r="JAZ109" s="88"/>
      <c r="JBA109" s="88"/>
      <c r="JBB109" s="88"/>
      <c r="JBC109" s="88"/>
      <c r="JBD109" s="89"/>
      <c r="JBE109" s="88"/>
      <c r="JBF109" s="88"/>
      <c r="JBG109" s="95"/>
      <c r="JBH109" s="88"/>
      <c r="JBI109" s="88"/>
      <c r="JBJ109" s="88"/>
      <c r="JBK109" s="88"/>
      <c r="JBL109" s="89"/>
      <c r="JBM109" s="88"/>
      <c r="JBN109" s="88"/>
      <c r="JBO109" s="95"/>
      <c r="JBP109" s="88"/>
      <c r="JBQ109" s="88"/>
      <c r="JBR109" s="88"/>
      <c r="JBS109" s="88"/>
      <c r="JBT109" s="89"/>
      <c r="JBU109" s="88"/>
      <c r="JBV109" s="88"/>
      <c r="JBW109" s="95"/>
      <c r="JBX109" s="88"/>
      <c r="JBY109" s="88"/>
      <c r="JBZ109" s="88"/>
      <c r="JCA109" s="88"/>
      <c r="JCB109" s="89"/>
      <c r="JCC109" s="88"/>
      <c r="JCD109" s="88"/>
      <c r="JCE109" s="95"/>
      <c r="JCF109" s="88"/>
      <c r="JCG109" s="88"/>
      <c r="JCH109" s="88"/>
      <c r="JCI109" s="88"/>
      <c r="JCJ109" s="89"/>
      <c r="JCK109" s="88"/>
      <c r="JCL109" s="88"/>
      <c r="JCM109" s="95"/>
      <c r="JCN109" s="88"/>
      <c r="JCO109" s="88"/>
      <c r="JCP109" s="88"/>
      <c r="JCQ109" s="88"/>
      <c r="JCR109" s="89"/>
      <c r="JCS109" s="88"/>
      <c r="JCT109" s="88"/>
      <c r="JCU109" s="95"/>
      <c r="JCV109" s="88"/>
      <c r="JCW109" s="88"/>
      <c r="JCX109" s="88"/>
      <c r="JCY109" s="88"/>
      <c r="JCZ109" s="89"/>
      <c r="JDA109" s="88"/>
      <c r="JDB109" s="88"/>
      <c r="JDC109" s="95"/>
      <c r="JDD109" s="88"/>
      <c r="JDE109" s="88"/>
      <c r="JDF109" s="88"/>
      <c r="JDG109" s="88"/>
      <c r="JDH109" s="89"/>
      <c r="JDI109" s="88"/>
      <c r="JDJ109" s="88"/>
      <c r="JDK109" s="95"/>
      <c r="JDL109" s="88"/>
      <c r="JDM109" s="88"/>
      <c r="JDN109" s="88"/>
      <c r="JDO109" s="88"/>
      <c r="JDP109" s="89"/>
      <c r="JDQ109" s="88"/>
      <c r="JDR109" s="88"/>
      <c r="JDS109" s="95"/>
      <c r="JDT109" s="88"/>
      <c r="JDU109" s="88"/>
      <c r="JDV109" s="88"/>
      <c r="JDW109" s="88"/>
      <c r="JDX109" s="89"/>
      <c r="JDY109" s="88"/>
      <c r="JDZ109" s="88"/>
      <c r="JEA109" s="95"/>
      <c r="JEB109" s="88"/>
      <c r="JEC109" s="88"/>
      <c r="JED109" s="88"/>
      <c r="JEE109" s="88"/>
      <c r="JEF109" s="89"/>
      <c r="JEG109" s="88"/>
      <c r="JEH109" s="88"/>
      <c r="JEI109" s="95"/>
      <c r="JEJ109" s="88"/>
      <c r="JEK109" s="88"/>
      <c r="JEL109" s="88"/>
      <c r="JEM109" s="88"/>
      <c r="JEN109" s="89"/>
      <c r="JEO109" s="88"/>
      <c r="JEP109" s="88"/>
      <c r="JEQ109" s="95"/>
      <c r="JER109" s="88"/>
      <c r="JES109" s="88"/>
      <c r="JET109" s="88"/>
      <c r="JEU109" s="88"/>
      <c r="JEV109" s="89"/>
      <c r="JEW109" s="88"/>
      <c r="JEX109" s="88"/>
      <c r="JEY109" s="95"/>
      <c r="JEZ109" s="88"/>
      <c r="JFA109" s="88"/>
      <c r="JFB109" s="88"/>
      <c r="JFC109" s="88"/>
      <c r="JFD109" s="89"/>
      <c r="JFE109" s="88"/>
      <c r="JFF109" s="88"/>
      <c r="JFG109" s="95"/>
      <c r="JFH109" s="88"/>
      <c r="JFI109" s="88"/>
      <c r="JFJ109" s="88"/>
      <c r="JFK109" s="88"/>
      <c r="JFL109" s="89"/>
      <c r="JFM109" s="88"/>
      <c r="JFN109" s="88"/>
      <c r="JFO109" s="95"/>
      <c r="JFP109" s="88"/>
      <c r="JFQ109" s="88"/>
      <c r="JFR109" s="88"/>
      <c r="JFS109" s="88"/>
      <c r="JFT109" s="89"/>
      <c r="JFU109" s="88"/>
      <c r="JFV109" s="88"/>
      <c r="JFW109" s="95"/>
      <c r="JFX109" s="88"/>
      <c r="JFY109" s="88"/>
      <c r="JFZ109" s="88"/>
      <c r="JGA109" s="88"/>
      <c r="JGB109" s="89"/>
      <c r="JGC109" s="88"/>
      <c r="JGD109" s="88"/>
      <c r="JGE109" s="95"/>
      <c r="JGF109" s="88"/>
      <c r="JGG109" s="88"/>
      <c r="JGH109" s="88"/>
      <c r="JGI109" s="88"/>
      <c r="JGJ109" s="89"/>
      <c r="JGK109" s="88"/>
      <c r="JGL109" s="88"/>
      <c r="JGM109" s="95"/>
      <c r="JGN109" s="88"/>
      <c r="JGO109" s="88"/>
      <c r="JGP109" s="88"/>
      <c r="JGQ109" s="88"/>
      <c r="JGR109" s="89"/>
      <c r="JGS109" s="88"/>
      <c r="JGT109" s="88"/>
      <c r="JGU109" s="95"/>
      <c r="JGV109" s="88"/>
      <c r="JGW109" s="88"/>
      <c r="JGX109" s="88"/>
      <c r="JGY109" s="88"/>
      <c r="JGZ109" s="89"/>
      <c r="JHA109" s="88"/>
      <c r="JHB109" s="88"/>
      <c r="JHC109" s="95"/>
      <c r="JHD109" s="88"/>
      <c r="JHE109" s="88"/>
      <c r="JHF109" s="88"/>
      <c r="JHG109" s="88"/>
      <c r="JHH109" s="89"/>
      <c r="JHI109" s="88"/>
      <c r="JHJ109" s="88"/>
      <c r="JHK109" s="95"/>
      <c r="JHL109" s="88"/>
      <c r="JHM109" s="88"/>
      <c r="JHN109" s="88"/>
      <c r="JHO109" s="88"/>
      <c r="JHP109" s="89"/>
      <c r="JHQ109" s="88"/>
      <c r="JHR109" s="88"/>
      <c r="JHS109" s="95"/>
      <c r="JHT109" s="88"/>
      <c r="JHU109" s="88"/>
      <c r="JHV109" s="88"/>
      <c r="JHW109" s="88"/>
      <c r="JHX109" s="89"/>
      <c r="JHY109" s="88"/>
      <c r="JHZ109" s="88"/>
      <c r="JIA109" s="95"/>
      <c r="JIB109" s="88"/>
      <c r="JIC109" s="88"/>
      <c r="JID109" s="88"/>
      <c r="JIE109" s="88"/>
      <c r="JIF109" s="89"/>
      <c r="JIG109" s="88"/>
      <c r="JIH109" s="88"/>
      <c r="JII109" s="95"/>
      <c r="JIJ109" s="88"/>
      <c r="JIK109" s="88"/>
      <c r="JIL109" s="88"/>
      <c r="JIM109" s="88"/>
      <c r="JIN109" s="89"/>
      <c r="JIO109" s="88"/>
      <c r="JIP109" s="88"/>
      <c r="JIQ109" s="95"/>
      <c r="JIR109" s="88"/>
      <c r="JIS109" s="88"/>
      <c r="JIT109" s="88"/>
      <c r="JIU109" s="88"/>
      <c r="JIV109" s="89"/>
      <c r="JIW109" s="88"/>
      <c r="JIX109" s="88"/>
      <c r="JIY109" s="95"/>
      <c r="JIZ109" s="88"/>
      <c r="JJA109" s="88"/>
      <c r="JJB109" s="88"/>
      <c r="JJC109" s="88"/>
      <c r="JJD109" s="89"/>
      <c r="JJE109" s="88"/>
      <c r="JJF109" s="88"/>
      <c r="JJG109" s="95"/>
      <c r="JJH109" s="88"/>
      <c r="JJI109" s="88"/>
      <c r="JJJ109" s="88"/>
      <c r="JJK109" s="88"/>
      <c r="JJL109" s="89"/>
      <c r="JJM109" s="88"/>
      <c r="JJN109" s="88"/>
      <c r="JJO109" s="95"/>
      <c r="JJP109" s="88"/>
      <c r="JJQ109" s="88"/>
      <c r="JJR109" s="88"/>
      <c r="JJS109" s="88"/>
      <c r="JJT109" s="89"/>
      <c r="JJU109" s="88"/>
      <c r="JJV109" s="88"/>
      <c r="JJW109" s="95"/>
      <c r="JJX109" s="88"/>
      <c r="JJY109" s="88"/>
      <c r="JJZ109" s="88"/>
      <c r="JKA109" s="88"/>
      <c r="JKB109" s="89"/>
      <c r="JKC109" s="88"/>
      <c r="JKD109" s="88"/>
      <c r="JKE109" s="95"/>
      <c r="JKF109" s="88"/>
      <c r="JKG109" s="88"/>
      <c r="JKH109" s="88"/>
      <c r="JKI109" s="88"/>
      <c r="JKJ109" s="89"/>
      <c r="JKK109" s="88"/>
      <c r="JKL109" s="88"/>
      <c r="JKM109" s="95"/>
      <c r="JKN109" s="88"/>
      <c r="JKO109" s="88"/>
      <c r="JKP109" s="88"/>
      <c r="JKQ109" s="88"/>
      <c r="JKR109" s="89"/>
      <c r="JKS109" s="88"/>
      <c r="JKT109" s="88"/>
      <c r="JKU109" s="95"/>
      <c r="JKV109" s="88"/>
      <c r="JKW109" s="88"/>
      <c r="JKX109" s="88"/>
      <c r="JKY109" s="88"/>
      <c r="JKZ109" s="89"/>
      <c r="JLA109" s="88"/>
      <c r="JLB109" s="88"/>
      <c r="JLC109" s="95"/>
      <c r="JLD109" s="88"/>
      <c r="JLE109" s="88"/>
      <c r="JLF109" s="88"/>
      <c r="JLG109" s="88"/>
      <c r="JLH109" s="89"/>
      <c r="JLI109" s="88"/>
      <c r="JLJ109" s="88"/>
      <c r="JLK109" s="95"/>
      <c r="JLL109" s="88"/>
      <c r="JLM109" s="88"/>
      <c r="JLN109" s="88"/>
      <c r="JLO109" s="88"/>
      <c r="JLP109" s="89"/>
      <c r="JLQ109" s="88"/>
      <c r="JLR109" s="88"/>
      <c r="JLS109" s="95"/>
      <c r="JLT109" s="88"/>
      <c r="JLU109" s="88"/>
      <c r="JLV109" s="88"/>
      <c r="JLW109" s="88"/>
      <c r="JLX109" s="89"/>
      <c r="JLY109" s="88"/>
      <c r="JLZ109" s="88"/>
      <c r="JMA109" s="95"/>
      <c r="JMB109" s="88"/>
      <c r="JMC109" s="88"/>
      <c r="JMD109" s="88"/>
      <c r="JME109" s="88"/>
      <c r="JMF109" s="89"/>
      <c r="JMG109" s="88"/>
      <c r="JMH109" s="88"/>
      <c r="JMI109" s="95"/>
      <c r="JMJ109" s="88"/>
      <c r="JMK109" s="88"/>
      <c r="JML109" s="88"/>
      <c r="JMM109" s="88"/>
      <c r="JMN109" s="89"/>
      <c r="JMO109" s="88"/>
      <c r="JMP109" s="88"/>
      <c r="JMQ109" s="95"/>
      <c r="JMR109" s="88"/>
      <c r="JMS109" s="88"/>
      <c r="JMT109" s="88"/>
      <c r="JMU109" s="88"/>
      <c r="JMV109" s="89"/>
      <c r="JMW109" s="88"/>
      <c r="JMX109" s="88"/>
      <c r="JMY109" s="95"/>
      <c r="JMZ109" s="88"/>
      <c r="JNA109" s="88"/>
      <c r="JNB109" s="88"/>
      <c r="JNC109" s="88"/>
      <c r="JND109" s="89"/>
      <c r="JNE109" s="88"/>
      <c r="JNF109" s="88"/>
      <c r="JNG109" s="95"/>
      <c r="JNH109" s="88"/>
      <c r="JNI109" s="88"/>
      <c r="JNJ109" s="88"/>
      <c r="JNK109" s="88"/>
      <c r="JNL109" s="89"/>
      <c r="JNM109" s="88"/>
      <c r="JNN109" s="88"/>
      <c r="JNO109" s="95"/>
      <c r="JNP109" s="88"/>
      <c r="JNQ109" s="88"/>
      <c r="JNR109" s="88"/>
      <c r="JNS109" s="88"/>
      <c r="JNT109" s="89"/>
      <c r="JNU109" s="88"/>
      <c r="JNV109" s="88"/>
      <c r="JNW109" s="95"/>
      <c r="JNX109" s="88"/>
      <c r="JNY109" s="88"/>
      <c r="JNZ109" s="88"/>
      <c r="JOA109" s="88"/>
      <c r="JOB109" s="89"/>
      <c r="JOC109" s="88"/>
      <c r="JOD109" s="88"/>
      <c r="JOE109" s="95"/>
      <c r="JOF109" s="88"/>
      <c r="JOG109" s="88"/>
      <c r="JOH109" s="88"/>
      <c r="JOI109" s="88"/>
      <c r="JOJ109" s="89"/>
      <c r="JOK109" s="88"/>
      <c r="JOL109" s="88"/>
      <c r="JOM109" s="95"/>
      <c r="JON109" s="88"/>
      <c r="JOO109" s="88"/>
      <c r="JOP109" s="88"/>
      <c r="JOQ109" s="88"/>
      <c r="JOR109" s="89"/>
      <c r="JOS109" s="88"/>
      <c r="JOT109" s="88"/>
      <c r="JOU109" s="95"/>
      <c r="JOV109" s="88"/>
      <c r="JOW109" s="88"/>
      <c r="JOX109" s="88"/>
      <c r="JOY109" s="88"/>
      <c r="JOZ109" s="89"/>
      <c r="JPA109" s="88"/>
      <c r="JPB109" s="88"/>
      <c r="JPC109" s="95"/>
      <c r="JPD109" s="88"/>
      <c r="JPE109" s="88"/>
      <c r="JPF109" s="88"/>
      <c r="JPG109" s="88"/>
      <c r="JPH109" s="89"/>
      <c r="JPI109" s="88"/>
      <c r="JPJ109" s="88"/>
      <c r="JPK109" s="95"/>
      <c r="JPL109" s="88"/>
      <c r="JPM109" s="88"/>
      <c r="JPN109" s="88"/>
      <c r="JPO109" s="88"/>
      <c r="JPP109" s="89"/>
      <c r="JPQ109" s="88"/>
      <c r="JPR109" s="88"/>
      <c r="JPS109" s="95"/>
      <c r="JPT109" s="88"/>
      <c r="JPU109" s="88"/>
      <c r="JPV109" s="88"/>
      <c r="JPW109" s="88"/>
      <c r="JPX109" s="89"/>
      <c r="JPY109" s="88"/>
      <c r="JPZ109" s="88"/>
      <c r="JQA109" s="95"/>
      <c r="JQB109" s="88"/>
      <c r="JQC109" s="88"/>
      <c r="JQD109" s="88"/>
      <c r="JQE109" s="88"/>
      <c r="JQF109" s="89"/>
      <c r="JQG109" s="88"/>
      <c r="JQH109" s="88"/>
      <c r="JQI109" s="95"/>
      <c r="JQJ109" s="88"/>
      <c r="JQK109" s="88"/>
      <c r="JQL109" s="88"/>
      <c r="JQM109" s="88"/>
      <c r="JQN109" s="89"/>
      <c r="JQO109" s="88"/>
      <c r="JQP109" s="88"/>
      <c r="JQQ109" s="95"/>
      <c r="JQR109" s="88"/>
      <c r="JQS109" s="88"/>
      <c r="JQT109" s="88"/>
      <c r="JQU109" s="88"/>
      <c r="JQV109" s="89"/>
      <c r="JQW109" s="88"/>
      <c r="JQX109" s="88"/>
      <c r="JQY109" s="95"/>
      <c r="JQZ109" s="88"/>
      <c r="JRA109" s="88"/>
      <c r="JRB109" s="88"/>
      <c r="JRC109" s="88"/>
      <c r="JRD109" s="89"/>
      <c r="JRE109" s="88"/>
      <c r="JRF109" s="88"/>
      <c r="JRG109" s="95"/>
      <c r="JRH109" s="88"/>
      <c r="JRI109" s="88"/>
      <c r="JRJ109" s="88"/>
      <c r="JRK109" s="88"/>
      <c r="JRL109" s="89"/>
      <c r="JRM109" s="88"/>
      <c r="JRN109" s="88"/>
      <c r="JRO109" s="95"/>
      <c r="JRP109" s="88"/>
      <c r="JRQ109" s="88"/>
      <c r="JRR109" s="88"/>
      <c r="JRS109" s="88"/>
      <c r="JRT109" s="89"/>
      <c r="JRU109" s="88"/>
      <c r="JRV109" s="88"/>
      <c r="JRW109" s="95"/>
      <c r="JRX109" s="88"/>
      <c r="JRY109" s="88"/>
      <c r="JRZ109" s="88"/>
      <c r="JSA109" s="88"/>
      <c r="JSB109" s="89"/>
      <c r="JSC109" s="88"/>
      <c r="JSD109" s="88"/>
      <c r="JSE109" s="95"/>
      <c r="JSF109" s="88"/>
      <c r="JSG109" s="88"/>
      <c r="JSH109" s="88"/>
      <c r="JSI109" s="88"/>
      <c r="JSJ109" s="89"/>
      <c r="JSK109" s="88"/>
      <c r="JSL109" s="88"/>
      <c r="JSM109" s="95"/>
      <c r="JSN109" s="88"/>
      <c r="JSO109" s="88"/>
      <c r="JSP109" s="88"/>
      <c r="JSQ109" s="88"/>
      <c r="JSR109" s="89"/>
      <c r="JSS109" s="88"/>
      <c r="JST109" s="88"/>
      <c r="JSU109" s="95"/>
      <c r="JSV109" s="88"/>
      <c r="JSW109" s="88"/>
      <c r="JSX109" s="88"/>
      <c r="JSY109" s="88"/>
      <c r="JSZ109" s="89"/>
      <c r="JTA109" s="88"/>
      <c r="JTB109" s="88"/>
      <c r="JTC109" s="95"/>
      <c r="JTD109" s="88"/>
      <c r="JTE109" s="88"/>
      <c r="JTF109" s="88"/>
      <c r="JTG109" s="88"/>
      <c r="JTH109" s="89"/>
      <c r="JTI109" s="88"/>
      <c r="JTJ109" s="88"/>
      <c r="JTK109" s="95"/>
      <c r="JTL109" s="88"/>
      <c r="JTM109" s="88"/>
      <c r="JTN109" s="88"/>
      <c r="JTO109" s="88"/>
      <c r="JTP109" s="89"/>
      <c r="JTQ109" s="88"/>
      <c r="JTR109" s="88"/>
      <c r="JTS109" s="95"/>
      <c r="JTT109" s="88"/>
      <c r="JTU109" s="88"/>
      <c r="JTV109" s="88"/>
      <c r="JTW109" s="88"/>
      <c r="JTX109" s="89"/>
      <c r="JTY109" s="88"/>
      <c r="JTZ109" s="88"/>
      <c r="JUA109" s="95"/>
      <c r="JUB109" s="88"/>
      <c r="JUC109" s="88"/>
      <c r="JUD109" s="88"/>
      <c r="JUE109" s="88"/>
      <c r="JUF109" s="89"/>
      <c r="JUG109" s="88"/>
      <c r="JUH109" s="88"/>
      <c r="JUI109" s="95"/>
      <c r="JUJ109" s="88"/>
      <c r="JUK109" s="88"/>
      <c r="JUL109" s="88"/>
      <c r="JUM109" s="88"/>
      <c r="JUN109" s="89"/>
      <c r="JUO109" s="88"/>
      <c r="JUP109" s="88"/>
      <c r="JUQ109" s="95"/>
      <c r="JUR109" s="88"/>
      <c r="JUS109" s="88"/>
      <c r="JUT109" s="88"/>
      <c r="JUU109" s="88"/>
      <c r="JUV109" s="89"/>
      <c r="JUW109" s="88"/>
      <c r="JUX109" s="88"/>
      <c r="JUY109" s="95"/>
      <c r="JUZ109" s="88"/>
      <c r="JVA109" s="88"/>
      <c r="JVB109" s="88"/>
      <c r="JVC109" s="88"/>
      <c r="JVD109" s="89"/>
      <c r="JVE109" s="88"/>
      <c r="JVF109" s="88"/>
      <c r="JVG109" s="95"/>
      <c r="JVH109" s="88"/>
      <c r="JVI109" s="88"/>
      <c r="JVJ109" s="88"/>
      <c r="JVK109" s="88"/>
      <c r="JVL109" s="89"/>
      <c r="JVM109" s="88"/>
      <c r="JVN109" s="88"/>
      <c r="JVO109" s="95"/>
      <c r="JVP109" s="88"/>
      <c r="JVQ109" s="88"/>
      <c r="JVR109" s="88"/>
      <c r="JVS109" s="88"/>
      <c r="JVT109" s="89"/>
      <c r="JVU109" s="88"/>
      <c r="JVV109" s="88"/>
      <c r="JVW109" s="95"/>
      <c r="JVX109" s="88"/>
      <c r="JVY109" s="88"/>
      <c r="JVZ109" s="88"/>
      <c r="JWA109" s="88"/>
      <c r="JWB109" s="89"/>
      <c r="JWC109" s="88"/>
      <c r="JWD109" s="88"/>
      <c r="JWE109" s="95"/>
      <c r="JWF109" s="88"/>
      <c r="JWG109" s="88"/>
      <c r="JWH109" s="88"/>
      <c r="JWI109" s="88"/>
      <c r="JWJ109" s="89"/>
      <c r="JWK109" s="88"/>
      <c r="JWL109" s="88"/>
      <c r="JWM109" s="95"/>
      <c r="JWN109" s="88"/>
      <c r="JWO109" s="88"/>
      <c r="JWP109" s="88"/>
      <c r="JWQ109" s="88"/>
      <c r="JWR109" s="89"/>
      <c r="JWS109" s="88"/>
      <c r="JWT109" s="88"/>
      <c r="JWU109" s="95"/>
      <c r="JWV109" s="88"/>
      <c r="JWW109" s="88"/>
      <c r="JWX109" s="88"/>
      <c r="JWY109" s="88"/>
      <c r="JWZ109" s="89"/>
      <c r="JXA109" s="88"/>
      <c r="JXB109" s="88"/>
      <c r="JXC109" s="95"/>
      <c r="JXD109" s="88"/>
      <c r="JXE109" s="88"/>
      <c r="JXF109" s="88"/>
      <c r="JXG109" s="88"/>
      <c r="JXH109" s="89"/>
      <c r="JXI109" s="88"/>
      <c r="JXJ109" s="88"/>
      <c r="JXK109" s="95"/>
      <c r="JXL109" s="88"/>
      <c r="JXM109" s="88"/>
      <c r="JXN109" s="88"/>
      <c r="JXO109" s="88"/>
      <c r="JXP109" s="89"/>
      <c r="JXQ109" s="88"/>
      <c r="JXR109" s="88"/>
      <c r="JXS109" s="95"/>
      <c r="JXT109" s="88"/>
      <c r="JXU109" s="88"/>
      <c r="JXV109" s="88"/>
      <c r="JXW109" s="88"/>
      <c r="JXX109" s="89"/>
      <c r="JXY109" s="88"/>
      <c r="JXZ109" s="88"/>
      <c r="JYA109" s="95"/>
      <c r="JYB109" s="88"/>
      <c r="JYC109" s="88"/>
      <c r="JYD109" s="88"/>
      <c r="JYE109" s="88"/>
      <c r="JYF109" s="89"/>
      <c r="JYG109" s="88"/>
      <c r="JYH109" s="88"/>
      <c r="JYI109" s="95"/>
      <c r="JYJ109" s="88"/>
      <c r="JYK109" s="88"/>
      <c r="JYL109" s="88"/>
      <c r="JYM109" s="88"/>
      <c r="JYN109" s="89"/>
      <c r="JYO109" s="88"/>
      <c r="JYP109" s="88"/>
      <c r="JYQ109" s="95"/>
      <c r="JYR109" s="88"/>
      <c r="JYS109" s="88"/>
      <c r="JYT109" s="88"/>
      <c r="JYU109" s="88"/>
      <c r="JYV109" s="89"/>
      <c r="JYW109" s="88"/>
      <c r="JYX109" s="88"/>
      <c r="JYY109" s="95"/>
      <c r="JYZ109" s="88"/>
      <c r="JZA109" s="88"/>
      <c r="JZB109" s="88"/>
      <c r="JZC109" s="88"/>
      <c r="JZD109" s="89"/>
      <c r="JZE109" s="88"/>
      <c r="JZF109" s="88"/>
      <c r="JZG109" s="95"/>
      <c r="JZH109" s="88"/>
      <c r="JZI109" s="88"/>
      <c r="JZJ109" s="88"/>
      <c r="JZK109" s="88"/>
      <c r="JZL109" s="89"/>
      <c r="JZM109" s="88"/>
      <c r="JZN109" s="88"/>
      <c r="JZO109" s="95"/>
      <c r="JZP109" s="88"/>
      <c r="JZQ109" s="88"/>
      <c r="JZR109" s="88"/>
      <c r="JZS109" s="88"/>
      <c r="JZT109" s="89"/>
      <c r="JZU109" s="88"/>
      <c r="JZV109" s="88"/>
      <c r="JZW109" s="95"/>
      <c r="JZX109" s="88"/>
      <c r="JZY109" s="88"/>
      <c r="JZZ109" s="88"/>
      <c r="KAA109" s="88"/>
      <c r="KAB109" s="89"/>
      <c r="KAC109" s="88"/>
      <c r="KAD109" s="88"/>
      <c r="KAE109" s="95"/>
      <c r="KAF109" s="88"/>
      <c r="KAG109" s="88"/>
      <c r="KAH109" s="88"/>
      <c r="KAI109" s="88"/>
      <c r="KAJ109" s="89"/>
      <c r="KAK109" s="88"/>
      <c r="KAL109" s="88"/>
      <c r="KAM109" s="95"/>
      <c r="KAN109" s="88"/>
      <c r="KAO109" s="88"/>
      <c r="KAP109" s="88"/>
      <c r="KAQ109" s="88"/>
      <c r="KAR109" s="89"/>
      <c r="KAS109" s="88"/>
      <c r="KAT109" s="88"/>
      <c r="KAU109" s="95"/>
      <c r="KAV109" s="88"/>
      <c r="KAW109" s="88"/>
      <c r="KAX109" s="88"/>
      <c r="KAY109" s="88"/>
      <c r="KAZ109" s="89"/>
      <c r="KBA109" s="88"/>
      <c r="KBB109" s="88"/>
      <c r="KBC109" s="95"/>
      <c r="KBD109" s="88"/>
      <c r="KBE109" s="88"/>
      <c r="KBF109" s="88"/>
      <c r="KBG109" s="88"/>
      <c r="KBH109" s="89"/>
      <c r="KBI109" s="88"/>
      <c r="KBJ109" s="88"/>
      <c r="KBK109" s="95"/>
      <c r="KBL109" s="88"/>
      <c r="KBM109" s="88"/>
      <c r="KBN109" s="88"/>
      <c r="KBO109" s="88"/>
      <c r="KBP109" s="89"/>
      <c r="KBQ109" s="88"/>
      <c r="KBR109" s="88"/>
      <c r="KBS109" s="95"/>
      <c r="KBT109" s="88"/>
      <c r="KBU109" s="88"/>
      <c r="KBV109" s="88"/>
      <c r="KBW109" s="88"/>
      <c r="KBX109" s="89"/>
      <c r="KBY109" s="88"/>
      <c r="KBZ109" s="88"/>
      <c r="KCA109" s="95"/>
      <c r="KCB109" s="88"/>
      <c r="KCC109" s="88"/>
      <c r="KCD109" s="88"/>
      <c r="KCE109" s="88"/>
      <c r="KCF109" s="89"/>
      <c r="KCG109" s="88"/>
      <c r="KCH109" s="88"/>
      <c r="KCI109" s="95"/>
      <c r="KCJ109" s="88"/>
      <c r="KCK109" s="88"/>
      <c r="KCL109" s="88"/>
      <c r="KCM109" s="88"/>
      <c r="KCN109" s="89"/>
      <c r="KCO109" s="88"/>
      <c r="KCP109" s="88"/>
      <c r="KCQ109" s="95"/>
      <c r="KCR109" s="88"/>
      <c r="KCS109" s="88"/>
      <c r="KCT109" s="88"/>
      <c r="KCU109" s="88"/>
      <c r="KCV109" s="89"/>
      <c r="KCW109" s="88"/>
      <c r="KCX109" s="88"/>
      <c r="KCY109" s="95"/>
      <c r="KCZ109" s="88"/>
      <c r="KDA109" s="88"/>
      <c r="KDB109" s="88"/>
      <c r="KDC109" s="88"/>
      <c r="KDD109" s="89"/>
      <c r="KDE109" s="88"/>
      <c r="KDF109" s="88"/>
      <c r="KDG109" s="95"/>
      <c r="KDH109" s="88"/>
      <c r="KDI109" s="88"/>
      <c r="KDJ109" s="88"/>
      <c r="KDK109" s="88"/>
      <c r="KDL109" s="89"/>
      <c r="KDM109" s="88"/>
      <c r="KDN109" s="88"/>
      <c r="KDO109" s="95"/>
      <c r="KDP109" s="88"/>
      <c r="KDQ109" s="88"/>
      <c r="KDR109" s="88"/>
      <c r="KDS109" s="88"/>
      <c r="KDT109" s="89"/>
      <c r="KDU109" s="88"/>
      <c r="KDV109" s="88"/>
      <c r="KDW109" s="95"/>
      <c r="KDX109" s="88"/>
      <c r="KDY109" s="88"/>
      <c r="KDZ109" s="88"/>
      <c r="KEA109" s="88"/>
      <c r="KEB109" s="89"/>
      <c r="KEC109" s="88"/>
      <c r="KED109" s="88"/>
      <c r="KEE109" s="95"/>
      <c r="KEF109" s="88"/>
      <c r="KEG109" s="88"/>
      <c r="KEH109" s="88"/>
      <c r="KEI109" s="88"/>
      <c r="KEJ109" s="89"/>
      <c r="KEK109" s="88"/>
      <c r="KEL109" s="88"/>
      <c r="KEM109" s="95"/>
      <c r="KEN109" s="88"/>
      <c r="KEO109" s="88"/>
      <c r="KEP109" s="88"/>
      <c r="KEQ109" s="88"/>
      <c r="KER109" s="89"/>
      <c r="KES109" s="88"/>
      <c r="KET109" s="88"/>
      <c r="KEU109" s="95"/>
      <c r="KEV109" s="88"/>
      <c r="KEW109" s="88"/>
      <c r="KEX109" s="88"/>
      <c r="KEY109" s="88"/>
      <c r="KEZ109" s="89"/>
      <c r="KFA109" s="88"/>
      <c r="KFB109" s="88"/>
      <c r="KFC109" s="95"/>
      <c r="KFD109" s="88"/>
      <c r="KFE109" s="88"/>
      <c r="KFF109" s="88"/>
      <c r="KFG109" s="88"/>
      <c r="KFH109" s="89"/>
      <c r="KFI109" s="88"/>
      <c r="KFJ109" s="88"/>
      <c r="KFK109" s="95"/>
      <c r="KFL109" s="88"/>
      <c r="KFM109" s="88"/>
      <c r="KFN109" s="88"/>
      <c r="KFO109" s="88"/>
      <c r="KFP109" s="89"/>
      <c r="KFQ109" s="88"/>
      <c r="KFR109" s="88"/>
      <c r="KFS109" s="95"/>
      <c r="KFT109" s="88"/>
      <c r="KFU109" s="88"/>
      <c r="KFV109" s="88"/>
      <c r="KFW109" s="88"/>
      <c r="KFX109" s="89"/>
      <c r="KFY109" s="88"/>
      <c r="KFZ109" s="88"/>
      <c r="KGA109" s="95"/>
      <c r="KGB109" s="88"/>
      <c r="KGC109" s="88"/>
      <c r="KGD109" s="88"/>
      <c r="KGE109" s="88"/>
      <c r="KGF109" s="89"/>
      <c r="KGG109" s="88"/>
      <c r="KGH109" s="88"/>
      <c r="KGI109" s="95"/>
      <c r="KGJ109" s="88"/>
      <c r="KGK109" s="88"/>
      <c r="KGL109" s="88"/>
      <c r="KGM109" s="88"/>
      <c r="KGN109" s="89"/>
      <c r="KGO109" s="88"/>
      <c r="KGP109" s="88"/>
      <c r="KGQ109" s="95"/>
      <c r="KGR109" s="88"/>
      <c r="KGS109" s="88"/>
      <c r="KGT109" s="88"/>
      <c r="KGU109" s="88"/>
      <c r="KGV109" s="89"/>
      <c r="KGW109" s="88"/>
      <c r="KGX109" s="88"/>
      <c r="KGY109" s="95"/>
      <c r="KGZ109" s="88"/>
      <c r="KHA109" s="88"/>
      <c r="KHB109" s="88"/>
      <c r="KHC109" s="88"/>
      <c r="KHD109" s="89"/>
      <c r="KHE109" s="88"/>
      <c r="KHF109" s="88"/>
      <c r="KHG109" s="95"/>
      <c r="KHH109" s="88"/>
      <c r="KHI109" s="88"/>
      <c r="KHJ109" s="88"/>
      <c r="KHK109" s="88"/>
      <c r="KHL109" s="89"/>
      <c r="KHM109" s="88"/>
      <c r="KHN109" s="88"/>
      <c r="KHO109" s="95"/>
      <c r="KHP109" s="88"/>
      <c r="KHQ109" s="88"/>
      <c r="KHR109" s="88"/>
      <c r="KHS109" s="88"/>
      <c r="KHT109" s="89"/>
      <c r="KHU109" s="88"/>
      <c r="KHV109" s="88"/>
      <c r="KHW109" s="95"/>
      <c r="KHX109" s="88"/>
      <c r="KHY109" s="88"/>
      <c r="KHZ109" s="88"/>
      <c r="KIA109" s="88"/>
      <c r="KIB109" s="89"/>
      <c r="KIC109" s="88"/>
      <c r="KID109" s="88"/>
      <c r="KIE109" s="95"/>
      <c r="KIF109" s="88"/>
      <c r="KIG109" s="88"/>
      <c r="KIH109" s="88"/>
      <c r="KII109" s="88"/>
      <c r="KIJ109" s="89"/>
      <c r="KIK109" s="88"/>
      <c r="KIL109" s="88"/>
      <c r="KIM109" s="95"/>
      <c r="KIN109" s="88"/>
      <c r="KIO109" s="88"/>
      <c r="KIP109" s="88"/>
      <c r="KIQ109" s="88"/>
      <c r="KIR109" s="89"/>
      <c r="KIS109" s="88"/>
      <c r="KIT109" s="88"/>
      <c r="KIU109" s="95"/>
      <c r="KIV109" s="88"/>
      <c r="KIW109" s="88"/>
      <c r="KIX109" s="88"/>
      <c r="KIY109" s="88"/>
      <c r="KIZ109" s="89"/>
      <c r="KJA109" s="88"/>
      <c r="KJB109" s="88"/>
      <c r="KJC109" s="95"/>
      <c r="KJD109" s="88"/>
      <c r="KJE109" s="88"/>
      <c r="KJF109" s="88"/>
      <c r="KJG109" s="88"/>
      <c r="KJH109" s="89"/>
      <c r="KJI109" s="88"/>
      <c r="KJJ109" s="88"/>
      <c r="KJK109" s="95"/>
      <c r="KJL109" s="88"/>
      <c r="KJM109" s="88"/>
      <c r="KJN109" s="88"/>
      <c r="KJO109" s="88"/>
      <c r="KJP109" s="89"/>
      <c r="KJQ109" s="88"/>
      <c r="KJR109" s="88"/>
      <c r="KJS109" s="95"/>
      <c r="KJT109" s="88"/>
      <c r="KJU109" s="88"/>
      <c r="KJV109" s="88"/>
      <c r="KJW109" s="88"/>
      <c r="KJX109" s="89"/>
      <c r="KJY109" s="88"/>
      <c r="KJZ109" s="88"/>
      <c r="KKA109" s="95"/>
      <c r="KKB109" s="88"/>
      <c r="KKC109" s="88"/>
      <c r="KKD109" s="88"/>
      <c r="KKE109" s="88"/>
      <c r="KKF109" s="89"/>
      <c r="KKG109" s="88"/>
      <c r="KKH109" s="88"/>
      <c r="KKI109" s="95"/>
      <c r="KKJ109" s="88"/>
      <c r="KKK109" s="88"/>
      <c r="KKL109" s="88"/>
      <c r="KKM109" s="88"/>
      <c r="KKN109" s="89"/>
      <c r="KKO109" s="88"/>
      <c r="KKP109" s="88"/>
      <c r="KKQ109" s="95"/>
      <c r="KKR109" s="88"/>
      <c r="KKS109" s="88"/>
      <c r="KKT109" s="88"/>
      <c r="KKU109" s="88"/>
      <c r="KKV109" s="89"/>
      <c r="KKW109" s="88"/>
      <c r="KKX109" s="88"/>
      <c r="KKY109" s="95"/>
      <c r="KKZ109" s="88"/>
      <c r="KLA109" s="88"/>
      <c r="KLB109" s="88"/>
      <c r="KLC109" s="88"/>
      <c r="KLD109" s="89"/>
      <c r="KLE109" s="88"/>
      <c r="KLF109" s="88"/>
      <c r="KLG109" s="95"/>
      <c r="KLH109" s="88"/>
      <c r="KLI109" s="88"/>
      <c r="KLJ109" s="88"/>
      <c r="KLK109" s="88"/>
      <c r="KLL109" s="89"/>
      <c r="KLM109" s="88"/>
      <c r="KLN109" s="88"/>
      <c r="KLO109" s="95"/>
      <c r="KLP109" s="88"/>
      <c r="KLQ109" s="88"/>
      <c r="KLR109" s="88"/>
      <c r="KLS109" s="88"/>
      <c r="KLT109" s="89"/>
      <c r="KLU109" s="88"/>
      <c r="KLV109" s="88"/>
      <c r="KLW109" s="95"/>
      <c r="KLX109" s="88"/>
      <c r="KLY109" s="88"/>
      <c r="KLZ109" s="88"/>
      <c r="KMA109" s="88"/>
      <c r="KMB109" s="89"/>
      <c r="KMC109" s="88"/>
      <c r="KMD109" s="88"/>
      <c r="KME109" s="95"/>
      <c r="KMF109" s="88"/>
      <c r="KMG109" s="88"/>
      <c r="KMH109" s="88"/>
      <c r="KMI109" s="88"/>
      <c r="KMJ109" s="89"/>
      <c r="KMK109" s="88"/>
      <c r="KML109" s="88"/>
      <c r="KMM109" s="95"/>
      <c r="KMN109" s="88"/>
      <c r="KMO109" s="88"/>
      <c r="KMP109" s="88"/>
      <c r="KMQ109" s="88"/>
      <c r="KMR109" s="89"/>
      <c r="KMS109" s="88"/>
      <c r="KMT109" s="88"/>
      <c r="KMU109" s="95"/>
      <c r="KMV109" s="88"/>
      <c r="KMW109" s="88"/>
      <c r="KMX109" s="88"/>
      <c r="KMY109" s="88"/>
      <c r="KMZ109" s="89"/>
      <c r="KNA109" s="88"/>
      <c r="KNB109" s="88"/>
      <c r="KNC109" s="95"/>
      <c r="KND109" s="88"/>
      <c r="KNE109" s="88"/>
      <c r="KNF109" s="88"/>
      <c r="KNG109" s="88"/>
      <c r="KNH109" s="89"/>
      <c r="KNI109" s="88"/>
      <c r="KNJ109" s="88"/>
      <c r="KNK109" s="95"/>
      <c r="KNL109" s="88"/>
      <c r="KNM109" s="88"/>
      <c r="KNN109" s="88"/>
      <c r="KNO109" s="88"/>
      <c r="KNP109" s="89"/>
      <c r="KNQ109" s="88"/>
      <c r="KNR109" s="88"/>
      <c r="KNS109" s="95"/>
      <c r="KNT109" s="88"/>
      <c r="KNU109" s="88"/>
      <c r="KNV109" s="88"/>
      <c r="KNW109" s="88"/>
      <c r="KNX109" s="89"/>
      <c r="KNY109" s="88"/>
      <c r="KNZ109" s="88"/>
      <c r="KOA109" s="95"/>
      <c r="KOB109" s="88"/>
      <c r="KOC109" s="88"/>
      <c r="KOD109" s="88"/>
      <c r="KOE109" s="88"/>
      <c r="KOF109" s="89"/>
      <c r="KOG109" s="88"/>
      <c r="KOH109" s="88"/>
      <c r="KOI109" s="95"/>
      <c r="KOJ109" s="88"/>
      <c r="KOK109" s="88"/>
      <c r="KOL109" s="88"/>
      <c r="KOM109" s="88"/>
      <c r="KON109" s="89"/>
      <c r="KOO109" s="88"/>
      <c r="KOP109" s="88"/>
      <c r="KOQ109" s="95"/>
      <c r="KOR109" s="88"/>
      <c r="KOS109" s="88"/>
      <c r="KOT109" s="88"/>
      <c r="KOU109" s="88"/>
      <c r="KOV109" s="89"/>
      <c r="KOW109" s="88"/>
      <c r="KOX109" s="88"/>
      <c r="KOY109" s="95"/>
      <c r="KOZ109" s="88"/>
      <c r="KPA109" s="88"/>
      <c r="KPB109" s="88"/>
      <c r="KPC109" s="88"/>
      <c r="KPD109" s="89"/>
      <c r="KPE109" s="88"/>
      <c r="KPF109" s="88"/>
      <c r="KPG109" s="95"/>
      <c r="KPH109" s="88"/>
      <c r="KPI109" s="88"/>
      <c r="KPJ109" s="88"/>
      <c r="KPK109" s="88"/>
      <c r="KPL109" s="89"/>
      <c r="KPM109" s="88"/>
      <c r="KPN109" s="88"/>
      <c r="KPO109" s="95"/>
      <c r="KPP109" s="88"/>
      <c r="KPQ109" s="88"/>
      <c r="KPR109" s="88"/>
      <c r="KPS109" s="88"/>
      <c r="KPT109" s="89"/>
      <c r="KPU109" s="88"/>
      <c r="KPV109" s="88"/>
      <c r="KPW109" s="95"/>
      <c r="KPX109" s="88"/>
      <c r="KPY109" s="88"/>
      <c r="KPZ109" s="88"/>
      <c r="KQA109" s="88"/>
      <c r="KQB109" s="89"/>
      <c r="KQC109" s="88"/>
      <c r="KQD109" s="88"/>
      <c r="KQE109" s="95"/>
      <c r="KQF109" s="88"/>
      <c r="KQG109" s="88"/>
      <c r="KQH109" s="88"/>
      <c r="KQI109" s="88"/>
      <c r="KQJ109" s="89"/>
      <c r="KQK109" s="88"/>
      <c r="KQL109" s="88"/>
      <c r="KQM109" s="95"/>
      <c r="KQN109" s="88"/>
      <c r="KQO109" s="88"/>
      <c r="KQP109" s="88"/>
      <c r="KQQ109" s="88"/>
      <c r="KQR109" s="89"/>
      <c r="KQS109" s="88"/>
      <c r="KQT109" s="88"/>
      <c r="KQU109" s="95"/>
      <c r="KQV109" s="88"/>
      <c r="KQW109" s="88"/>
      <c r="KQX109" s="88"/>
      <c r="KQY109" s="88"/>
      <c r="KQZ109" s="89"/>
      <c r="KRA109" s="88"/>
      <c r="KRB109" s="88"/>
      <c r="KRC109" s="95"/>
      <c r="KRD109" s="88"/>
      <c r="KRE109" s="88"/>
      <c r="KRF109" s="88"/>
      <c r="KRG109" s="88"/>
      <c r="KRH109" s="89"/>
      <c r="KRI109" s="88"/>
      <c r="KRJ109" s="88"/>
      <c r="KRK109" s="95"/>
      <c r="KRL109" s="88"/>
      <c r="KRM109" s="88"/>
      <c r="KRN109" s="88"/>
      <c r="KRO109" s="88"/>
      <c r="KRP109" s="89"/>
      <c r="KRQ109" s="88"/>
      <c r="KRR109" s="88"/>
      <c r="KRS109" s="95"/>
      <c r="KRT109" s="88"/>
      <c r="KRU109" s="88"/>
      <c r="KRV109" s="88"/>
      <c r="KRW109" s="88"/>
      <c r="KRX109" s="89"/>
      <c r="KRY109" s="88"/>
      <c r="KRZ109" s="88"/>
      <c r="KSA109" s="95"/>
      <c r="KSB109" s="88"/>
      <c r="KSC109" s="88"/>
      <c r="KSD109" s="88"/>
      <c r="KSE109" s="88"/>
      <c r="KSF109" s="89"/>
      <c r="KSG109" s="88"/>
      <c r="KSH109" s="88"/>
      <c r="KSI109" s="95"/>
      <c r="KSJ109" s="88"/>
      <c r="KSK109" s="88"/>
      <c r="KSL109" s="88"/>
      <c r="KSM109" s="88"/>
      <c r="KSN109" s="89"/>
      <c r="KSO109" s="88"/>
      <c r="KSP109" s="88"/>
      <c r="KSQ109" s="95"/>
      <c r="KSR109" s="88"/>
      <c r="KSS109" s="88"/>
      <c r="KST109" s="88"/>
      <c r="KSU109" s="88"/>
      <c r="KSV109" s="89"/>
      <c r="KSW109" s="88"/>
      <c r="KSX109" s="88"/>
      <c r="KSY109" s="95"/>
      <c r="KSZ109" s="88"/>
      <c r="KTA109" s="88"/>
      <c r="KTB109" s="88"/>
      <c r="KTC109" s="88"/>
      <c r="KTD109" s="89"/>
      <c r="KTE109" s="88"/>
      <c r="KTF109" s="88"/>
      <c r="KTG109" s="95"/>
      <c r="KTH109" s="88"/>
      <c r="KTI109" s="88"/>
      <c r="KTJ109" s="88"/>
      <c r="KTK109" s="88"/>
      <c r="KTL109" s="89"/>
      <c r="KTM109" s="88"/>
      <c r="KTN109" s="88"/>
      <c r="KTO109" s="95"/>
      <c r="KTP109" s="88"/>
      <c r="KTQ109" s="88"/>
      <c r="KTR109" s="88"/>
      <c r="KTS109" s="88"/>
      <c r="KTT109" s="89"/>
      <c r="KTU109" s="88"/>
      <c r="KTV109" s="88"/>
      <c r="KTW109" s="95"/>
      <c r="KTX109" s="88"/>
      <c r="KTY109" s="88"/>
      <c r="KTZ109" s="88"/>
      <c r="KUA109" s="88"/>
      <c r="KUB109" s="89"/>
      <c r="KUC109" s="88"/>
      <c r="KUD109" s="88"/>
      <c r="KUE109" s="95"/>
      <c r="KUF109" s="88"/>
      <c r="KUG109" s="88"/>
      <c r="KUH109" s="88"/>
      <c r="KUI109" s="88"/>
      <c r="KUJ109" s="89"/>
      <c r="KUK109" s="88"/>
      <c r="KUL109" s="88"/>
      <c r="KUM109" s="95"/>
      <c r="KUN109" s="88"/>
      <c r="KUO109" s="88"/>
      <c r="KUP109" s="88"/>
      <c r="KUQ109" s="88"/>
      <c r="KUR109" s="89"/>
      <c r="KUS109" s="88"/>
      <c r="KUT109" s="88"/>
      <c r="KUU109" s="95"/>
      <c r="KUV109" s="88"/>
      <c r="KUW109" s="88"/>
      <c r="KUX109" s="88"/>
      <c r="KUY109" s="88"/>
      <c r="KUZ109" s="89"/>
      <c r="KVA109" s="88"/>
      <c r="KVB109" s="88"/>
      <c r="KVC109" s="95"/>
      <c r="KVD109" s="88"/>
      <c r="KVE109" s="88"/>
      <c r="KVF109" s="88"/>
      <c r="KVG109" s="88"/>
      <c r="KVH109" s="89"/>
      <c r="KVI109" s="88"/>
      <c r="KVJ109" s="88"/>
      <c r="KVK109" s="95"/>
      <c r="KVL109" s="88"/>
      <c r="KVM109" s="88"/>
      <c r="KVN109" s="88"/>
      <c r="KVO109" s="88"/>
      <c r="KVP109" s="89"/>
      <c r="KVQ109" s="88"/>
      <c r="KVR109" s="88"/>
      <c r="KVS109" s="95"/>
      <c r="KVT109" s="88"/>
      <c r="KVU109" s="88"/>
      <c r="KVV109" s="88"/>
      <c r="KVW109" s="88"/>
      <c r="KVX109" s="89"/>
      <c r="KVY109" s="88"/>
      <c r="KVZ109" s="88"/>
      <c r="KWA109" s="95"/>
      <c r="KWB109" s="88"/>
      <c r="KWC109" s="88"/>
      <c r="KWD109" s="88"/>
      <c r="KWE109" s="88"/>
      <c r="KWF109" s="89"/>
      <c r="KWG109" s="88"/>
      <c r="KWH109" s="88"/>
      <c r="KWI109" s="95"/>
      <c r="KWJ109" s="88"/>
      <c r="KWK109" s="88"/>
      <c r="KWL109" s="88"/>
      <c r="KWM109" s="88"/>
      <c r="KWN109" s="89"/>
      <c r="KWO109" s="88"/>
      <c r="KWP109" s="88"/>
      <c r="KWQ109" s="95"/>
      <c r="KWR109" s="88"/>
      <c r="KWS109" s="88"/>
      <c r="KWT109" s="88"/>
      <c r="KWU109" s="88"/>
      <c r="KWV109" s="89"/>
      <c r="KWW109" s="88"/>
      <c r="KWX109" s="88"/>
      <c r="KWY109" s="95"/>
      <c r="KWZ109" s="88"/>
      <c r="KXA109" s="88"/>
      <c r="KXB109" s="88"/>
      <c r="KXC109" s="88"/>
      <c r="KXD109" s="89"/>
      <c r="KXE109" s="88"/>
      <c r="KXF109" s="88"/>
      <c r="KXG109" s="95"/>
      <c r="KXH109" s="88"/>
      <c r="KXI109" s="88"/>
      <c r="KXJ109" s="88"/>
      <c r="KXK109" s="88"/>
      <c r="KXL109" s="89"/>
      <c r="KXM109" s="88"/>
      <c r="KXN109" s="88"/>
      <c r="KXO109" s="95"/>
      <c r="KXP109" s="88"/>
      <c r="KXQ109" s="88"/>
      <c r="KXR109" s="88"/>
      <c r="KXS109" s="88"/>
      <c r="KXT109" s="89"/>
      <c r="KXU109" s="88"/>
      <c r="KXV109" s="88"/>
      <c r="KXW109" s="95"/>
      <c r="KXX109" s="88"/>
      <c r="KXY109" s="88"/>
      <c r="KXZ109" s="88"/>
      <c r="KYA109" s="88"/>
      <c r="KYB109" s="89"/>
      <c r="KYC109" s="88"/>
      <c r="KYD109" s="88"/>
      <c r="KYE109" s="95"/>
      <c r="KYF109" s="88"/>
      <c r="KYG109" s="88"/>
      <c r="KYH109" s="88"/>
      <c r="KYI109" s="88"/>
      <c r="KYJ109" s="89"/>
      <c r="KYK109" s="88"/>
      <c r="KYL109" s="88"/>
      <c r="KYM109" s="95"/>
      <c r="KYN109" s="88"/>
      <c r="KYO109" s="88"/>
      <c r="KYP109" s="88"/>
      <c r="KYQ109" s="88"/>
      <c r="KYR109" s="89"/>
      <c r="KYS109" s="88"/>
      <c r="KYT109" s="88"/>
      <c r="KYU109" s="95"/>
      <c r="KYV109" s="88"/>
      <c r="KYW109" s="88"/>
      <c r="KYX109" s="88"/>
      <c r="KYY109" s="88"/>
      <c r="KYZ109" s="89"/>
      <c r="KZA109" s="88"/>
      <c r="KZB109" s="88"/>
      <c r="KZC109" s="95"/>
      <c r="KZD109" s="88"/>
      <c r="KZE109" s="88"/>
      <c r="KZF109" s="88"/>
      <c r="KZG109" s="88"/>
      <c r="KZH109" s="89"/>
      <c r="KZI109" s="88"/>
      <c r="KZJ109" s="88"/>
      <c r="KZK109" s="95"/>
      <c r="KZL109" s="88"/>
      <c r="KZM109" s="88"/>
      <c r="KZN109" s="88"/>
      <c r="KZO109" s="88"/>
      <c r="KZP109" s="89"/>
      <c r="KZQ109" s="88"/>
      <c r="KZR109" s="88"/>
      <c r="KZS109" s="95"/>
      <c r="KZT109" s="88"/>
      <c r="KZU109" s="88"/>
      <c r="KZV109" s="88"/>
      <c r="KZW109" s="88"/>
      <c r="KZX109" s="89"/>
      <c r="KZY109" s="88"/>
      <c r="KZZ109" s="88"/>
      <c r="LAA109" s="95"/>
      <c r="LAB109" s="88"/>
      <c r="LAC109" s="88"/>
      <c r="LAD109" s="88"/>
      <c r="LAE109" s="88"/>
      <c r="LAF109" s="89"/>
      <c r="LAG109" s="88"/>
      <c r="LAH109" s="88"/>
      <c r="LAI109" s="95"/>
      <c r="LAJ109" s="88"/>
      <c r="LAK109" s="88"/>
      <c r="LAL109" s="88"/>
      <c r="LAM109" s="88"/>
      <c r="LAN109" s="89"/>
      <c r="LAO109" s="88"/>
      <c r="LAP109" s="88"/>
      <c r="LAQ109" s="95"/>
      <c r="LAR109" s="88"/>
      <c r="LAS109" s="88"/>
      <c r="LAT109" s="88"/>
      <c r="LAU109" s="88"/>
      <c r="LAV109" s="89"/>
      <c r="LAW109" s="88"/>
      <c r="LAX109" s="88"/>
      <c r="LAY109" s="95"/>
      <c r="LAZ109" s="88"/>
      <c r="LBA109" s="88"/>
      <c r="LBB109" s="88"/>
      <c r="LBC109" s="88"/>
      <c r="LBD109" s="89"/>
      <c r="LBE109" s="88"/>
      <c r="LBF109" s="88"/>
      <c r="LBG109" s="95"/>
      <c r="LBH109" s="88"/>
      <c r="LBI109" s="88"/>
      <c r="LBJ109" s="88"/>
      <c r="LBK109" s="88"/>
      <c r="LBL109" s="89"/>
      <c r="LBM109" s="88"/>
      <c r="LBN109" s="88"/>
      <c r="LBO109" s="95"/>
      <c r="LBP109" s="88"/>
      <c r="LBQ109" s="88"/>
      <c r="LBR109" s="88"/>
      <c r="LBS109" s="88"/>
      <c r="LBT109" s="89"/>
      <c r="LBU109" s="88"/>
      <c r="LBV109" s="88"/>
      <c r="LBW109" s="95"/>
      <c r="LBX109" s="88"/>
      <c r="LBY109" s="88"/>
      <c r="LBZ109" s="88"/>
      <c r="LCA109" s="88"/>
      <c r="LCB109" s="89"/>
      <c r="LCC109" s="88"/>
      <c r="LCD109" s="88"/>
      <c r="LCE109" s="95"/>
      <c r="LCF109" s="88"/>
      <c r="LCG109" s="88"/>
      <c r="LCH109" s="88"/>
      <c r="LCI109" s="88"/>
      <c r="LCJ109" s="89"/>
      <c r="LCK109" s="88"/>
      <c r="LCL109" s="88"/>
      <c r="LCM109" s="95"/>
      <c r="LCN109" s="88"/>
      <c r="LCO109" s="88"/>
      <c r="LCP109" s="88"/>
      <c r="LCQ109" s="88"/>
      <c r="LCR109" s="89"/>
      <c r="LCS109" s="88"/>
      <c r="LCT109" s="88"/>
      <c r="LCU109" s="95"/>
      <c r="LCV109" s="88"/>
      <c r="LCW109" s="88"/>
      <c r="LCX109" s="88"/>
      <c r="LCY109" s="88"/>
      <c r="LCZ109" s="89"/>
      <c r="LDA109" s="88"/>
      <c r="LDB109" s="88"/>
      <c r="LDC109" s="95"/>
      <c r="LDD109" s="88"/>
      <c r="LDE109" s="88"/>
      <c r="LDF109" s="88"/>
      <c r="LDG109" s="88"/>
      <c r="LDH109" s="89"/>
      <c r="LDI109" s="88"/>
      <c r="LDJ109" s="88"/>
      <c r="LDK109" s="95"/>
      <c r="LDL109" s="88"/>
      <c r="LDM109" s="88"/>
      <c r="LDN109" s="88"/>
      <c r="LDO109" s="88"/>
      <c r="LDP109" s="89"/>
      <c r="LDQ109" s="88"/>
      <c r="LDR109" s="88"/>
      <c r="LDS109" s="95"/>
      <c r="LDT109" s="88"/>
      <c r="LDU109" s="88"/>
      <c r="LDV109" s="88"/>
      <c r="LDW109" s="88"/>
      <c r="LDX109" s="89"/>
      <c r="LDY109" s="88"/>
      <c r="LDZ109" s="88"/>
      <c r="LEA109" s="95"/>
      <c r="LEB109" s="88"/>
      <c r="LEC109" s="88"/>
      <c r="LED109" s="88"/>
      <c r="LEE109" s="88"/>
      <c r="LEF109" s="89"/>
      <c r="LEG109" s="88"/>
      <c r="LEH109" s="88"/>
      <c r="LEI109" s="95"/>
      <c r="LEJ109" s="88"/>
      <c r="LEK109" s="88"/>
      <c r="LEL109" s="88"/>
      <c r="LEM109" s="88"/>
      <c r="LEN109" s="89"/>
      <c r="LEO109" s="88"/>
      <c r="LEP109" s="88"/>
      <c r="LEQ109" s="95"/>
      <c r="LER109" s="88"/>
      <c r="LES109" s="88"/>
      <c r="LET109" s="88"/>
      <c r="LEU109" s="88"/>
      <c r="LEV109" s="89"/>
      <c r="LEW109" s="88"/>
      <c r="LEX109" s="88"/>
      <c r="LEY109" s="95"/>
      <c r="LEZ109" s="88"/>
      <c r="LFA109" s="88"/>
      <c r="LFB109" s="88"/>
      <c r="LFC109" s="88"/>
      <c r="LFD109" s="89"/>
      <c r="LFE109" s="88"/>
      <c r="LFF109" s="88"/>
      <c r="LFG109" s="95"/>
      <c r="LFH109" s="88"/>
      <c r="LFI109" s="88"/>
      <c r="LFJ109" s="88"/>
      <c r="LFK109" s="88"/>
      <c r="LFL109" s="89"/>
      <c r="LFM109" s="88"/>
      <c r="LFN109" s="88"/>
      <c r="LFO109" s="95"/>
      <c r="LFP109" s="88"/>
      <c r="LFQ109" s="88"/>
      <c r="LFR109" s="88"/>
      <c r="LFS109" s="88"/>
      <c r="LFT109" s="89"/>
      <c r="LFU109" s="88"/>
      <c r="LFV109" s="88"/>
      <c r="LFW109" s="95"/>
      <c r="LFX109" s="88"/>
      <c r="LFY109" s="88"/>
      <c r="LFZ109" s="88"/>
      <c r="LGA109" s="88"/>
      <c r="LGB109" s="89"/>
      <c r="LGC109" s="88"/>
      <c r="LGD109" s="88"/>
      <c r="LGE109" s="95"/>
      <c r="LGF109" s="88"/>
      <c r="LGG109" s="88"/>
      <c r="LGH109" s="88"/>
      <c r="LGI109" s="88"/>
      <c r="LGJ109" s="89"/>
      <c r="LGK109" s="88"/>
      <c r="LGL109" s="88"/>
      <c r="LGM109" s="95"/>
      <c r="LGN109" s="88"/>
      <c r="LGO109" s="88"/>
      <c r="LGP109" s="88"/>
      <c r="LGQ109" s="88"/>
      <c r="LGR109" s="89"/>
      <c r="LGS109" s="88"/>
      <c r="LGT109" s="88"/>
      <c r="LGU109" s="95"/>
      <c r="LGV109" s="88"/>
      <c r="LGW109" s="88"/>
      <c r="LGX109" s="88"/>
      <c r="LGY109" s="88"/>
      <c r="LGZ109" s="89"/>
      <c r="LHA109" s="88"/>
      <c r="LHB109" s="88"/>
      <c r="LHC109" s="95"/>
      <c r="LHD109" s="88"/>
      <c r="LHE109" s="88"/>
      <c r="LHF109" s="88"/>
      <c r="LHG109" s="88"/>
      <c r="LHH109" s="89"/>
      <c r="LHI109" s="88"/>
      <c r="LHJ109" s="88"/>
      <c r="LHK109" s="95"/>
      <c r="LHL109" s="88"/>
      <c r="LHM109" s="88"/>
      <c r="LHN109" s="88"/>
      <c r="LHO109" s="88"/>
      <c r="LHP109" s="89"/>
      <c r="LHQ109" s="88"/>
      <c r="LHR109" s="88"/>
      <c r="LHS109" s="95"/>
      <c r="LHT109" s="88"/>
      <c r="LHU109" s="88"/>
      <c r="LHV109" s="88"/>
      <c r="LHW109" s="88"/>
      <c r="LHX109" s="89"/>
      <c r="LHY109" s="88"/>
      <c r="LHZ109" s="88"/>
      <c r="LIA109" s="95"/>
      <c r="LIB109" s="88"/>
      <c r="LIC109" s="88"/>
      <c r="LID109" s="88"/>
      <c r="LIE109" s="88"/>
      <c r="LIF109" s="89"/>
      <c r="LIG109" s="88"/>
      <c r="LIH109" s="88"/>
      <c r="LII109" s="95"/>
      <c r="LIJ109" s="88"/>
      <c r="LIK109" s="88"/>
      <c r="LIL109" s="88"/>
      <c r="LIM109" s="88"/>
      <c r="LIN109" s="89"/>
      <c r="LIO109" s="88"/>
      <c r="LIP109" s="88"/>
      <c r="LIQ109" s="95"/>
      <c r="LIR109" s="88"/>
      <c r="LIS109" s="88"/>
      <c r="LIT109" s="88"/>
      <c r="LIU109" s="88"/>
      <c r="LIV109" s="89"/>
      <c r="LIW109" s="88"/>
      <c r="LIX109" s="88"/>
      <c r="LIY109" s="95"/>
      <c r="LIZ109" s="88"/>
      <c r="LJA109" s="88"/>
      <c r="LJB109" s="88"/>
      <c r="LJC109" s="88"/>
      <c r="LJD109" s="89"/>
      <c r="LJE109" s="88"/>
      <c r="LJF109" s="88"/>
      <c r="LJG109" s="95"/>
      <c r="LJH109" s="88"/>
      <c r="LJI109" s="88"/>
      <c r="LJJ109" s="88"/>
      <c r="LJK109" s="88"/>
      <c r="LJL109" s="89"/>
      <c r="LJM109" s="88"/>
      <c r="LJN109" s="88"/>
      <c r="LJO109" s="95"/>
      <c r="LJP109" s="88"/>
      <c r="LJQ109" s="88"/>
      <c r="LJR109" s="88"/>
      <c r="LJS109" s="88"/>
      <c r="LJT109" s="89"/>
      <c r="LJU109" s="88"/>
      <c r="LJV109" s="88"/>
      <c r="LJW109" s="95"/>
      <c r="LJX109" s="88"/>
      <c r="LJY109" s="88"/>
      <c r="LJZ109" s="88"/>
      <c r="LKA109" s="88"/>
      <c r="LKB109" s="89"/>
      <c r="LKC109" s="88"/>
      <c r="LKD109" s="88"/>
      <c r="LKE109" s="95"/>
      <c r="LKF109" s="88"/>
      <c r="LKG109" s="88"/>
      <c r="LKH109" s="88"/>
      <c r="LKI109" s="88"/>
      <c r="LKJ109" s="89"/>
      <c r="LKK109" s="88"/>
      <c r="LKL109" s="88"/>
      <c r="LKM109" s="95"/>
      <c r="LKN109" s="88"/>
      <c r="LKO109" s="88"/>
      <c r="LKP109" s="88"/>
      <c r="LKQ109" s="88"/>
      <c r="LKR109" s="89"/>
      <c r="LKS109" s="88"/>
      <c r="LKT109" s="88"/>
      <c r="LKU109" s="95"/>
      <c r="LKV109" s="88"/>
      <c r="LKW109" s="88"/>
      <c r="LKX109" s="88"/>
      <c r="LKY109" s="88"/>
      <c r="LKZ109" s="89"/>
      <c r="LLA109" s="88"/>
      <c r="LLB109" s="88"/>
      <c r="LLC109" s="95"/>
      <c r="LLD109" s="88"/>
      <c r="LLE109" s="88"/>
      <c r="LLF109" s="88"/>
      <c r="LLG109" s="88"/>
      <c r="LLH109" s="89"/>
      <c r="LLI109" s="88"/>
      <c r="LLJ109" s="88"/>
      <c r="LLK109" s="95"/>
      <c r="LLL109" s="88"/>
      <c r="LLM109" s="88"/>
      <c r="LLN109" s="88"/>
      <c r="LLO109" s="88"/>
      <c r="LLP109" s="89"/>
      <c r="LLQ109" s="88"/>
      <c r="LLR109" s="88"/>
      <c r="LLS109" s="95"/>
      <c r="LLT109" s="88"/>
      <c r="LLU109" s="88"/>
      <c r="LLV109" s="88"/>
      <c r="LLW109" s="88"/>
      <c r="LLX109" s="89"/>
      <c r="LLY109" s="88"/>
      <c r="LLZ109" s="88"/>
      <c r="LMA109" s="95"/>
      <c r="LMB109" s="88"/>
      <c r="LMC109" s="88"/>
      <c r="LMD109" s="88"/>
      <c r="LME109" s="88"/>
      <c r="LMF109" s="89"/>
      <c r="LMG109" s="88"/>
      <c r="LMH109" s="88"/>
      <c r="LMI109" s="95"/>
      <c r="LMJ109" s="88"/>
      <c r="LMK109" s="88"/>
      <c r="LML109" s="88"/>
      <c r="LMM109" s="88"/>
      <c r="LMN109" s="89"/>
      <c r="LMO109" s="88"/>
      <c r="LMP109" s="88"/>
      <c r="LMQ109" s="95"/>
      <c r="LMR109" s="88"/>
      <c r="LMS109" s="88"/>
      <c r="LMT109" s="88"/>
      <c r="LMU109" s="88"/>
      <c r="LMV109" s="89"/>
      <c r="LMW109" s="88"/>
      <c r="LMX109" s="88"/>
      <c r="LMY109" s="95"/>
      <c r="LMZ109" s="88"/>
      <c r="LNA109" s="88"/>
      <c r="LNB109" s="88"/>
      <c r="LNC109" s="88"/>
      <c r="LND109" s="89"/>
      <c r="LNE109" s="88"/>
      <c r="LNF109" s="88"/>
      <c r="LNG109" s="95"/>
      <c r="LNH109" s="88"/>
      <c r="LNI109" s="88"/>
      <c r="LNJ109" s="88"/>
      <c r="LNK109" s="88"/>
      <c r="LNL109" s="89"/>
      <c r="LNM109" s="88"/>
      <c r="LNN109" s="88"/>
      <c r="LNO109" s="95"/>
      <c r="LNP109" s="88"/>
      <c r="LNQ109" s="88"/>
      <c r="LNR109" s="88"/>
      <c r="LNS109" s="88"/>
      <c r="LNT109" s="89"/>
      <c r="LNU109" s="88"/>
      <c r="LNV109" s="88"/>
      <c r="LNW109" s="95"/>
      <c r="LNX109" s="88"/>
      <c r="LNY109" s="88"/>
      <c r="LNZ109" s="88"/>
      <c r="LOA109" s="88"/>
      <c r="LOB109" s="89"/>
      <c r="LOC109" s="88"/>
      <c r="LOD109" s="88"/>
      <c r="LOE109" s="95"/>
      <c r="LOF109" s="88"/>
      <c r="LOG109" s="88"/>
      <c r="LOH109" s="88"/>
      <c r="LOI109" s="88"/>
      <c r="LOJ109" s="89"/>
      <c r="LOK109" s="88"/>
      <c r="LOL109" s="88"/>
      <c r="LOM109" s="95"/>
      <c r="LON109" s="88"/>
      <c r="LOO109" s="88"/>
      <c r="LOP109" s="88"/>
      <c r="LOQ109" s="88"/>
      <c r="LOR109" s="89"/>
      <c r="LOS109" s="88"/>
      <c r="LOT109" s="88"/>
      <c r="LOU109" s="95"/>
      <c r="LOV109" s="88"/>
      <c r="LOW109" s="88"/>
      <c r="LOX109" s="88"/>
      <c r="LOY109" s="88"/>
      <c r="LOZ109" s="89"/>
      <c r="LPA109" s="88"/>
      <c r="LPB109" s="88"/>
      <c r="LPC109" s="95"/>
      <c r="LPD109" s="88"/>
      <c r="LPE109" s="88"/>
      <c r="LPF109" s="88"/>
      <c r="LPG109" s="88"/>
      <c r="LPH109" s="89"/>
      <c r="LPI109" s="88"/>
      <c r="LPJ109" s="88"/>
      <c r="LPK109" s="95"/>
      <c r="LPL109" s="88"/>
      <c r="LPM109" s="88"/>
      <c r="LPN109" s="88"/>
      <c r="LPO109" s="88"/>
      <c r="LPP109" s="89"/>
      <c r="LPQ109" s="88"/>
      <c r="LPR109" s="88"/>
      <c r="LPS109" s="95"/>
      <c r="LPT109" s="88"/>
      <c r="LPU109" s="88"/>
      <c r="LPV109" s="88"/>
      <c r="LPW109" s="88"/>
      <c r="LPX109" s="89"/>
      <c r="LPY109" s="88"/>
      <c r="LPZ109" s="88"/>
      <c r="LQA109" s="95"/>
      <c r="LQB109" s="88"/>
      <c r="LQC109" s="88"/>
      <c r="LQD109" s="88"/>
      <c r="LQE109" s="88"/>
      <c r="LQF109" s="89"/>
      <c r="LQG109" s="88"/>
      <c r="LQH109" s="88"/>
      <c r="LQI109" s="95"/>
      <c r="LQJ109" s="88"/>
      <c r="LQK109" s="88"/>
      <c r="LQL109" s="88"/>
      <c r="LQM109" s="88"/>
      <c r="LQN109" s="89"/>
      <c r="LQO109" s="88"/>
      <c r="LQP109" s="88"/>
      <c r="LQQ109" s="95"/>
      <c r="LQR109" s="88"/>
      <c r="LQS109" s="88"/>
      <c r="LQT109" s="88"/>
      <c r="LQU109" s="88"/>
      <c r="LQV109" s="89"/>
      <c r="LQW109" s="88"/>
      <c r="LQX109" s="88"/>
      <c r="LQY109" s="95"/>
      <c r="LQZ109" s="88"/>
      <c r="LRA109" s="88"/>
      <c r="LRB109" s="88"/>
      <c r="LRC109" s="88"/>
      <c r="LRD109" s="89"/>
      <c r="LRE109" s="88"/>
      <c r="LRF109" s="88"/>
      <c r="LRG109" s="95"/>
      <c r="LRH109" s="88"/>
      <c r="LRI109" s="88"/>
      <c r="LRJ109" s="88"/>
      <c r="LRK109" s="88"/>
      <c r="LRL109" s="89"/>
      <c r="LRM109" s="88"/>
      <c r="LRN109" s="88"/>
      <c r="LRO109" s="95"/>
      <c r="LRP109" s="88"/>
      <c r="LRQ109" s="88"/>
      <c r="LRR109" s="88"/>
      <c r="LRS109" s="88"/>
      <c r="LRT109" s="89"/>
      <c r="LRU109" s="88"/>
      <c r="LRV109" s="88"/>
      <c r="LRW109" s="95"/>
      <c r="LRX109" s="88"/>
      <c r="LRY109" s="88"/>
      <c r="LRZ109" s="88"/>
      <c r="LSA109" s="88"/>
      <c r="LSB109" s="89"/>
      <c r="LSC109" s="88"/>
      <c r="LSD109" s="88"/>
      <c r="LSE109" s="95"/>
      <c r="LSF109" s="88"/>
      <c r="LSG109" s="88"/>
      <c r="LSH109" s="88"/>
      <c r="LSI109" s="88"/>
      <c r="LSJ109" s="89"/>
      <c r="LSK109" s="88"/>
      <c r="LSL109" s="88"/>
      <c r="LSM109" s="95"/>
      <c r="LSN109" s="88"/>
      <c r="LSO109" s="88"/>
      <c r="LSP109" s="88"/>
      <c r="LSQ109" s="88"/>
      <c r="LSR109" s="89"/>
      <c r="LSS109" s="88"/>
      <c r="LST109" s="88"/>
      <c r="LSU109" s="95"/>
      <c r="LSV109" s="88"/>
      <c r="LSW109" s="88"/>
      <c r="LSX109" s="88"/>
      <c r="LSY109" s="88"/>
      <c r="LSZ109" s="89"/>
      <c r="LTA109" s="88"/>
      <c r="LTB109" s="88"/>
      <c r="LTC109" s="95"/>
      <c r="LTD109" s="88"/>
      <c r="LTE109" s="88"/>
      <c r="LTF109" s="88"/>
      <c r="LTG109" s="88"/>
      <c r="LTH109" s="89"/>
      <c r="LTI109" s="88"/>
      <c r="LTJ109" s="88"/>
      <c r="LTK109" s="95"/>
      <c r="LTL109" s="88"/>
      <c r="LTM109" s="88"/>
      <c r="LTN109" s="88"/>
      <c r="LTO109" s="88"/>
      <c r="LTP109" s="89"/>
      <c r="LTQ109" s="88"/>
      <c r="LTR109" s="88"/>
      <c r="LTS109" s="95"/>
      <c r="LTT109" s="88"/>
      <c r="LTU109" s="88"/>
      <c r="LTV109" s="88"/>
      <c r="LTW109" s="88"/>
      <c r="LTX109" s="89"/>
      <c r="LTY109" s="88"/>
      <c r="LTZ109" s="88"/>
      <c r="LUA109" s="95"/>
      <c r="LUB109" s="88"/>
      <c r="LUC109" s="88"/>
      <c r="LUD109" s="88"/>
      <c r="LUE109" s="88"/>
      <c r="LUF109" s="89"/>
      <c r="LUG109" s="88"/>
      <c r="LUH109" s="88"/>
      <c r="LUI109" s="95"/>
      <c r="LUJ109" s="88"/>
      <c r="LUK109" s="88"/>
      <c r="LUL109" s="88"/>
      <c r="LUM109" s="88"/>
      <c r="LUN109" s="89"/>
      <c r="LUO109" s="88"/>
      <c r="LUP109" s="88"/>
      <c r="LUQ109" s="95"/>
      <c r="LUR109" s="88"/>
      <c r="LUS109" s="88"/>
      <c r="LUT109" s="88"/>
      <c r="LUU109" s="88"/>
      <c r="LUV109" s="89"/>
      <c r="LUW109" s="88"/>
      <c r="LUX109" s="88"/>
      <c r="LUY109" s="95"/>
      <c r="LUZ109" s="88"/>
      <c r="LVA109" s="88"/>
      <c r="LVB109" s="88"/>
      <c r="LVC109" s="88"/>
      <c r="LVD109" s="89"/>
      <c r="LVE109" s="88"/>
      <c r="LVF109" s="88"/>
      <c r="LVG109" s="95"/>
      <c r="LVH109" s="88"/>
      <c r="LVI109" s="88"/>
      <c r="LVJ109" s="88"/>
      <c r="LVK109" s="88"/>
      <c r="LVL109" s="89"/>
      <c r="LVM109" s="88"/>
      <c r="LVN109" s="88"/>
      <c r="LVO109" s="95"/>
      <c r="LVP109" s="88"/>
      <c r="LVQ109" s="88"/>
      <c r="LVR109" s="88"/>
      <c r="LVS109" s="88"/>
      <c r="LVT109" s="89"/>
      <c r="LVU109" s="88"/>
      <c r="LVV109" s="88"/>
      <c r="LVW109" s="95"/>
      <c r="LVX109" s="88"/>
      <c r="LVY109" s="88"/>
      <c r="LVZ109" s="88"/>
      <c r="LWA109" s="88"/>
      <c r="LWB109" s="89"/>
      <c r="LWC109" s="88"/>
      <c r="LWD109" s="88"/>
      <c r="LWE109" s="95"/>
      <c r="LWF109" s="88"/>
      <c r="LWG109" s="88"/>
      <c r="LWH109" s="88"/>
      <c r="LWI109" s="88"/>
      <c r="LWJ109" s="89"/>
      <c r="LWK109" s="88"/>
      <c r="LWL109" s="88"/>
      <c r="LWM109" s="95"/>
      <c r="LWN109" s="88"/>
      <c r="LWO109" s="88"/>
      <c r="LWP109" s="88"/>
      <c r="LWQ109" s="88"/>
      <c r="LWR109" s="89"/>
      <c r="LWS109" s="88"/>
      <c r="LWT109" s="88"/>
      <c r="LWU109" s="95"/>
      <c r="LWV109" s="88"/>
      <c r="LWW109" s="88"/>
      <c r="LWX109" s="88"/>
      <c r="LWY109" s="88"/>
      <c r="LWZ109" s="89"/>
      <c r="LXA109" s="88"/>
      <c r="LXB109" s="88"/>
      <c r="LXC109" s="95"/>
      <c r="LXD109" s="88"/>
      <c r="LXE109" s="88"/>
      <c r="LXF109" s="88"/>
      <c r="LXG109" s="88"/>
      <c r="LXH109" s="89"/>
      <c r="LXI109" s="88"/>
      <c r="LXJ109" s="88"/>
      <c r="LXK109" s="95"/>
      <c r="LXL109" s="88"/>
      <c r="LXM109" s="88"/>
      <c r="LXN109" s="88"/>
      <c r="LXO109" s="88"/>
      <c r="LXP109" s="89"/>
      <c r="LXQ109" s="88"/>
      <c r="LXR109" s="88"/>
      <c r="LXS109" s="95"/>
      <c r="LXT109" s="88"/>
      <c r="LXU109" s="88"/>
      <c r="LXV109" s="88"/>
      <c r="LXW109" s="88"/>
      <c r="LXX109" s="89"/>
      <c r="LXY109" s="88"/>
      <c r="LXZ109" s="88"/>
      <c r="LYA109" s="95"/>
      <c r="LYB109" s="88"/>
      <c r="LYC109" s="88"/>
      <c r="LYD109" s="88"/>
      <c r="LYE109" s="88"/>
      <c r="LYF109" s="89"/>
      <c r="LYG109" s="88"/>
      <c r="LYH109" s="88"/>
      <c r="LYI109" s="95"/>
      <c r="LYJ109" s="88"/>
      <c r="LYK109" s="88"/>
      <c r="LYL109" s="88"/>
      <c r="LYM109" s="88"/>
      <c r="LYN109" s="89"/>
      <c r="LYO109" s="88"/>
      <c r="LYP109" s="88"/>
      <c r="LYQ109" s="95"/>
      <c r="LYR109" s="88"/>
      <c r="LYS109" s="88"/>
      <c r="LYT109" s="88"/>
      <c r="LYU109" s="88"/>
      <c r="LYV109" s="89"/>
      <c r="LYW109" s="88"/>
      <c r="LYX109" s="88"/>
      <c r="LYY109" s="95"/>
      <c r="LYZ109" s="88"/>
      <c r="LZA109" s="88"/>
      <c r="LZB109" s="88"/>
      <c r="LZC109" s="88"/>
      <c r="LZD109" s="89"/>
      <c r="LZE109" s="88"/>
      <c r="LZF109" s="88"/>
      <c r="LZG109" s="95"/>
      <c r="LZH109" s="88"/>
      <c r="LZI109" s="88"/>
      <c r="LZJ109" s="88"/>
      <c r="LZK109" s="88"/>
      <c r="LZL109" s="89"/>
      <c r="LZM109" s="88"/>
      <c r="LZN109" s="88"/>
      <c r="LZO109" s="95"/>
      <c r="LZP109" s="88"/>
      <c r="LZQ109" s="88"/>
      <c r="LZR109" s="88"/>
      <c r="LZS109" s="88"/>
      <c r="LZT109" s="89"/>
      <c r="LZU109" s="88"/>
      <c r="LZV109" s="88"/>
      <c r="LZW109" s="95"/>
      <c r="LZX109" s="88"/>
      <c r="LZY109" s="88"/>
      <c r="LZZ109" s="88"/>
      <c r="MAA109" s="88"/>
      <c r="MAB109" s="89"/>
      <c r="MAC109" s="88"/>
      <c r="MAD109" s="88"/>
      <c r="MAE109" s="95"/>
      <c r="MAF109" s="88"/>
      <c r="MAG109" s="88"/>
      <c r="MAH109" s="88"/>
      <c r="MAI109" s="88"/>
      <c r="MAJ109" s="89"/>
      <c r="MAK109" s="88"/>
      <c r="MAL109" s="88"/>
      <c r="MAM109" s="95"/>
      <c r="MAN109" s="88"/>
      <c r="MAO109" s="88"/>
      <c r="MAP109" s="88"/>
      <c r="MAQ109" s="88"/>
      <c r="MAR109" s="89"/>
      <c r="MAS109" s="88"/>
      <c r="MAT109" s="88"/>
      <c r="MAU109" s="95"/>
      <c r="MAV109" s="88"/>
      <c r="MAW109" s="88"/>
      <c r="MAX109" s="88"/>
      <c r="MAY109" s="88"/>
      <c r="MAZ109" s="89"/>
      <c r="MBA109" s="88"/>
      <c r="MBB109" s="88"/>
      <c r="MBC109" s="95"/>
      <c r="MBD109" s="88"/>
      <c r="MBE109" s="88"/>
      <c r="MBF109" s="88"/>
      <c r="MBG109" s="88"/>
      <c r="MBH109" s="89"/>
      <c r="MBI109" s="88"/>
      <c r="MBJ109" s="88"/>
      <c r="MBK109" s="95"/>
      <c r="MBL109" s="88"/>
      <c r="MBM109" s="88"/>
      <c r="MBN109" s="88"/>
      <c r="MBO109" s="88"/>
      <c r="MBP109" s="89"/>
      <c r="MBQ109" s="88"/>
      <c r="MBR109" s="88"/>
      <c r="MBS109" s="95"/>
      <c r="MBT109" s="88"/>
      <c r="MBU109" s="88"/>
      <c r="MBV109" s="88"/>
      <c r="MBW109" s="88"/>
      <c r="MBX109" s="89"/>
      <c r="MBY109" s="88"/>
      <c r="MBZ109" s="88"/>
      <c r="MCA109" s="95"/>
      <c r="MCB109" s="88"/>
      <c r="MCC109" s="88"/>
      <c r="MCD109" s="88"/>
      <c r="MCE109" s="88"/>
      <c r="MCF109" s="89"/>
      <c r="MCG109" s="88"/>
      <c r="MCH109" s="88"/>
      <c r="MCI109" s="95"/>
      <c r="MCJ109" s="88"/>
      <c r="MCK109" s="88"/>
      <c r="MCL109" s="88"/>
      <c r="MCM109" s="88"/>
      <c r="MCN109" s="89"/>
      <c r="MCO109" s="88"/>
      <c r="MCP109" s="88"/>
      <c r="MCQ109" s="95"/>
      <c r="MCR109" s="88"/>
      <c r="MCS109" s="88"/>
      <c r="MCT109" s="88"/>
      <c r="MCU109" s="88"/>
      <c r="MCV109" s="89"/>
      <c r="MCW109" s="88"/>
      <c r="MCX109" s="88"/>
      <c r="MCY109" s="95"/>
      <c r="MCZ109" s="88"/>
      <c r="MDA109" s="88"/>
      <c r="MDB109" s="88"/>
      <c r="MDC109" s="88"/>
      <c r="MDD109" s="89"/>
      <c r="MDE109" s="88"/>
      <c r="MDF109" s="88"/>
      <c r="MDG109" s="95"/>
      <c r="MDH109" s="88"/>
      <c r="MDI109" s="88"/>
      <c r="MDJ109" s="88"/>
      <c r="MDK109" s="88"/>
      <c r="MDL109" s="89"/>
      <c r="MDM109" s="88"/>
      <c r="MDN109" s="88"/>
      <c r="MDO109" s="95"/>
      <c r="MDP109" s="88"/>
      <c r="MDQ109" s="88"/>
      <c r="MDR109" s="88"/>
      <c r="MDS109" s="88"/>
      <c r="MDT109" s="89"/>
      <c r="MDU109" s="88"/>
      <c r="MDV109" s="88"/>
      <c r="MDW109" s="95"/>
      <c r="MDX109" s="88"/>
      <c r="MDY109" s="88"/>
      <c r="MDZ109" s="88"/>
      <c r="MEA109" s="88"/>
      <c r="MEB109" s="89"/>
      <c r="MEC109" s="88"/>
      <c r="MED109" s="88"/>
      <c r="MEE109" s="95"/>
      <c r="MEF109" s="88"/>
      <c r="MEG109" s="88"/>
      <c r="MEH109" s="88"/>
      <c r="MEI109" s="88"/>
      <c r="MEJ109" s="89"/>
      <c r="MEK109" s="88"/>
      <c r="MEL109" s="88"/>
      <c r="MEM109" s="95"/>
      <c r="MEN109" s="88"/>
      <c r="MEO109" s="88"/>
      <c r="MEP109" s="88"/>
      <c r="MEQ109" s="88"/>
      <c r="MER109" s="89"/>
      <c r="MES109" s="88"/>
      <c r="MET109" s="88"/>
      <c r="MEU109" s="95"/>
      <c r="MEV109" s="88"/>
      <c r="MEW109" s="88"/>
      <c r="MEX109" s="88"/>
      <c r="MEY109" s="88"/>
      <c r="MEZ109" s="89"/>
      <c r="MFA109" s="88"/>
      <c r="MFB109" s="88"/>
      <c r="MFC109" s="95"/>
      <c r="MFD109" s="88"/>
      <c r="MFE109" s="88"/>
      <c r="MFF109" s="88"/>
      <c r="MFG109" s="88"/>
      <c r="MFH109" s="89"/>
      <c r="MFI109" s="88"/>
      <c r="MFJ109" s="88"/>
      <c r="MFK109" s="95"/>
      <c r="MFL109" s="88"/>
      <c r="MFM109" s="88"/>
      <c r="MFN109" s="88"/>
      <c r="MFO109" s="88"/>
      <c r="MFP109" s="89"/>
      <c r="MFQ109" s="88"/>
      <c r="MFR109" s="88"/>
      <c r="MFS109" s="95"/>
      <c r="MFT109" s="88"/>
      <c r="MFU109" s="88"/>
      <c r="MFV109" s="88"/>
      <c r="MFW109" s="88"/>
      <c r="MFX109" s="89"/>
      <c r="MFY109" s="88"/>
      <c r="MFZ109" s="88"/>
      <c r="MGA109" s="95"/>
      <c r="MGB109" s="88"/>
      <c r="MGC109" s="88"/>
      <c r="MGD109" s="88"/>
      <c r="MGE109" s="88"/>
      <c r="MGF109" s="89"/>
      <c r="MGG109" s="88"/>
      <c r="MGH109" s="88"/>
      <c r="MGI109" s="95"/>
      <c r="MGJ109" s="88"/>
      <c r="MGK109" s="88"/>
      <c r="MGL109" s="88"/>
      <c r="MGM109" s="88"/>
      <c r="MGN109" s="89"/>
      <c r="MGO109" s="88"/>
      <c r="MGP109" s="88"/>
      <c r="MGQ109" s="95"/>
      <c r="MGR109" s="88"/>
      <c r="MGS109" s="88"/>
      <c r="MGT109" s="88"/>
      <c r="MGU109" s="88"/>
      <c r="MGV109" s="89"/>
      <c r="MGW109" s="88"/>
      <c r="MGX109" s="88"/>
      <c r="MGY109" s="95"/>
      <c r="MGZ109" s="88"/>
      <c r="MHA109" s="88"/>
      <c r="MHB109" s="88"/>
      <c r="MHC109" s="88"/>
      <c r="MHD109" s="89"/>
      <c r="MHE109" s="88"/>
      <c r="MHF109" s="88"/>
      <c r="MHG109" s="95"/>
      <c r="MHH109" s="88"/>
      <c r="MHI109" s="88"/>
      <c r="MHJ109" s="88"/>
      <c r="MHK109" s="88"/>
      <c r="MHL109" s="89"/>
      <c r="MHM109" s="88"/>
      <c r="MHN109" s="88"/>
      <c r="MHO109" s="95"/>
      <c r="MHP109" s="88"/>
      <c r="MHQ109" s="88"/>
      <c r="MHR109" s="88"/>
      <c r="MHS109" s="88"/>
      <c r="MHT109" s="89"/>
      <c r="MHU109" s="88"/>
      <c r="MHV109" s="88"/>
      <c r="MHW109" s="95"/>
      <c r="MHX109" s="88"/>
      <c r="MHY109" s="88"/>
      <c r="MHZ109" s="88"/>
      <c r="MIA109" s="88"/>
      <c r="MIB109" s="89"/>
      <c r="MIC109" s="88"/>
      <c r="MID109" s="88"/>
      <c r="MIE109" s="95"/>
      <c r="MIF109" s="88"/>
      <c r="MIG109" s="88"/>
      <c r="MIH109" s="88"/>
      <c r="MII109" s="88"/>
      <c r="MIJ109" s="89"/>
      <c r="MIK109" s="88"/>
      <c r="MIL109" s="88"/>
      <c r="MIM109" s="95"/>
      <c r="MIN109" s="88"/>
      <c r="MIO109" s="88"/>
      <c r="MIP109" s="88"/>
      <c r="MIQ109" s="88"/>
      <c r="MIR109" s="89"/>
      <c r="MIS109" s="88"/>
      <c r="MIT109" s="88"/>
      <c r="MIU109" s="95"/>
      <c r="MIV109" s="88"/>
      <c r="MIW109" s="88"/>
      <c r="MIX109" s="88"/>
      <c r="MIY109" s="88"/>
      <c r="MIZ109" s="89"/>
      <c r="MJA109" s="88"/>
      <c r="MJB109" s="88"/>
      <c r="MJC109" s="95"/>
      <c r="MJD109" s="88"/>
      <c r="MJE109" s="88"/>
      <c r="MJF109" s="88"/>
      <c r="MJG109" s="88"/>
      <c r="MJH109" s="89"/>
      <c r="MJI109" s="88"/>
      <c r="MJJ109" s="88"/>
      <c r="MJK109" s="95"/>
      <c r="MJL109" s="88"/>
      <c r="MJM109" s="88"/>
      <c r="MJN109" s="88"/>
      <c r="MJO109" s="88"/>
      <c r="MJP109" s="89"/>
      <c r="MJQ109" s="88"/>
      <c r="MJR109" s="88"/>
      <c r="MJS109" s="95"/>
      <c r="MJT109" s="88"/>
      <c r="MJU109" s="88"/>
      <c r="MJV109" s="88"/>
      <c r="MJW109" s="88"/>
      <c r="MJX109" s="89"/>
      <c r="MJY109" s="88"/>
      <c r="MJZ109" s="88"/>
      <c r="MKA109" s="95"/>
      <c r="MKB109" s="88"/>
      <c r="MKC109" s="88"/>
      <c r="MKD109" s="88"/>
      <c r="MKE109" s="88"/>
      <c r="MKF109" s="89"/>
      <c r="MKG109" s="88"/>
      <c r="MKH109" s="88"/>
      <c r="MKI109" s="95"/>
      <c r="MKJ109" s="88"/>
      <c r="MKK109" s="88"/>
      <c r="MKL109" s="88"/>
      <c r="MKM109" s="88"/>
      <c r="MKN109" s="89"/>
      <c r="MKO109" s="88"/>
      <c r="MKP109" s="88"/>
      <c r="MKQ109" s="95"/>
      <c r="MKR109" s="88"/>
      <c r="MKS109" s="88"/>
      <c r="MKT109" s="88"/>
      <c r="MKU109" s="88"/>
      <c r="MKV109" s="89"/>
      <c r="MKW109" s="88"/>
      <c r="MKX109" s="88"/>
      <c r="MKY109" s="95"/>
      <c r="MKZ109" s="88"/>
      <c r="MLA109" s="88"/>
      <c r="MLB109" s="88"/>
      <c r="MLC109" s="88"/>
      <c r="MLD109" s="89"/>
      <c r="MLE109" s="88"/>
      <c r="MLF109" s="88"/>
      <c r="MLG109" s="95"/>
      <c r="MLH109" s="88"/>
      <c r="MLI109" s="88"/>
      <c r="MLJ109" s="88"/>
      <c r="MLK109" s="88"/>
      <c r="MLL109" s="89"/>
      <c r="MLM109" s="88"/>
      <c r="MLN109" s="88"/>
      <c r="MLO109" s="95"/>
      <c r="MLP109" s="88"/>
      <c r="MLQ109" s="88"/>
      <c r="MLR109" s="88"/>
      <c r="MLS109" s="88"/>
      <c r="MLT109" s="89"/>
      <c r="MLU109" s="88"/>
      <c r="MLV109" s="88"/>
      <c r="MLW109" s="95"/>
      <c r="MLX109" s="88"/>
      <c r="MLY109" s="88"/>
      <c r="MLZ109" s="88"/>
      <c r="MMA109" s="88"/>
      <c r="MMB109" s="89"/>
      <c r="MMC109" s="88"/>
      <c r="MMD109" s="88"/>
      <c r="MME109" s="95"/>
      <c r="MMF109" s="88"/>
      <c r="MMG109" s="88"/>
      <c r="MMH109" s="88"/>
      <c r="MMI109" s="88"/>
      <c r="MMJ109" s="89"/>
      <c r="MMK109" s="88"/>
      <c r="MML109" s="88"/>
      <c r="MMM109" s="95"/>
      <c r="MMN109" s="88"/>
      <c r="MMO109" s="88"/>
      <c r="MMP109" s="88"/>
      <c r="MMQ109" s="88"/>
      <c r="MMR109" s="89"/>
      <c r="MMS109" s="88"/>
      <c r="MMT109" s="88"/>
      <c r="MMU109" s="95"/>
      <c r="MMV109" s="88"/>
      <c r="MMW109" s="88"/>
      <c r="MMX109" s="88"/>
      <c r="MMY109" s="88"/>
      <c r="MMZ109" s="89"/>
      <c r="MNA109" s="88"/>
      <c r="MNB109" s="88"/>
      <c r="MNC109" s="95"/>
      <c r="MND109" s="88"/>
      <c r="MNE109" s="88"/>
      <c r="MNF109" s="88"/>
      <c r="MNG109" s="88"/>
      <c r="MNH109" s="89"/>
      <c r="MNI109" s="88"/>
      <c r="MNJ109" s="88"/>
      <c r="MNK109" s="95"/>
      <c r="MNL109" s="88"/>
      <c r="MNM109" s="88"/>
      <c r="MNN109" s="88"/>
      <c r="MNO109" s="88"/>
      <c r="MNP109" s="89"/>
      <c r="MNQ109" s="88"/>
      <c r="MNR109" s="88"/>
      <c r="MNS109" s="95"/>
      <c r="MNT109" s="88"/>
      <c r="MNU109" s="88"/>
      <c r="MNV109" s="88"/>
      <c r="MNW109" s="88"/>
      <c r="MNX109" s="89"/>
      <c r="MNY109" s="88"/>
      <c r="MNZ109" s="88"/>
      <c r="MOA109" s="95"/>
      <c r="MOB109" s="88"/>
      <c r="MOC109" s="88"/>
      <c r="MOD109" s="88"/>
      <c r="MOE109" s="88"/>
      <c r="MOF109" s="89"/>
      <c r="MOG109" s="88"/>
      <c r="MOH109" s="88"/>
      <c r="MOI109" s="95"/>
      <c r="MOJ109" s="88"/>
      <c r="MOK109" s="88"/>
      <c r="MOL109" s="88"/>
      <c r="MOM109" s="88"/>
      <c r="MON109" s="89"/>
      <c r="MOO109" s="88"/>
      <c r="MOP109" s="88"/>
      <c r="MOQ109" s="95"/>
      <c r="MOR109" s="88"/>
      <c r="MOS109" s="88"/>
      <c r="MOT109" s="88"/>
      <c r="MOU109" s="88"/>
      <c r="MOV109" s="89"/>
      <c r="MOW109" s="88"/>
      <c r="MOX109" s="88"/>
      <c r="MOY109" s="95"/>
      <c r="MOZ109" s="88"/>
      <c r="MPA109" s="88"/>
      <c r="MPB109" s="88"/>
      <c r="MPC109" s="88"/>
      <c r="MPD109" s="89"/>
      <c r="MPE109" s="88"/>
      <c r="MPF109" s="88"/>
      <c r="MPG109" s="95"/>
      <c r="MPH109" s="88"/>
      <c r="MPI109" s="88"/>
      <c r="MPJ109" s="88"/>
      <c r="MPK109" s="88"/>
      <c r="MPL109" s="89"/>
      <c r="MPM109" s="88"/>
      <c r="MPN109" s="88"/>
      <c r="MPO109" s="95"/>
      <c r="MPP109" s="88"/>
      <c r="MPQ109" s="88"/>
      <c r="MPR109" s="88"/>
      <c r="MPS109" s="88"/>
      <c r="MPT109" s="89"/>
      <c r="MPU109" s="88"/>
      <c r="MPV109" s="88"/>
      <c r="MPW109" s="95"/>
      <c r="MPX109" s="88"/>
      <c r="MPY109" s="88"/>
      <c r="MPZ109" s="88"/>
      <c r="MQA109" s="88"/>
      <c r="MQB109" s="89"/>
      <c r="MQC109" s="88"/>
      <c r="MQD109" s="88"/>
      <c r="MQE109" s="95"/>
      <c r="MQF109" s="88"/>
      <c r="MQG109" s="88"/>
      <c r="MQH109" s="88"/>
      <c r="MQI109" s="88"/>
      <c r="MQJ109" s="89"/>
      <c r="MQK109" s="88"/>
      <c r="MQL109" s="88"/>
      <c r="MQM109" s="95"/>
      <c r="MQN109" s="88"/>
      <c r="MQO109" s="88"/>
      <c r="MQP109" s="88"/>
      <c r="MQQ109" s="88"/>
      <c r="MQR109" s="89"/>
      <c r="MQS109" s="88"/>
      <c r="MQT109" s="88"/>
      <c r="MQU109" s="95"/>
      <c r="MQV109" s="88"/>
      <c r="MQW109" s="88"/>
      <c r="MQX109" s="88"/>
      <c r="MQY109" s="88"/>
      <c r="MQZ109" s="89"/>
      <c r="MRA109" s="88"/>
      <c r="MRB109" s="88"/>
      <c r="MRC109" s="95"/>
      <c r="MRD109" s="88"/>
      <c r="MRE109" s="88"/>
      <c r="MRF109" s="88"/>
      <c r="MRG109" s="88"/>
      <c r="MRH109" s="89"/>
      <c r="MRI109" s="88"/>
      <c r="MRJ109" s="88"/>
      <c r="MRK109" s="95"/>
      <c r="MRL109" s="88"/>
      <c r="MRM109" s="88"/>
      <c r="MRN109" s="88"/>
      <c r="MRO109" s="88"/>
      <c r="MRP109" s="89"/>
      <c r="MRQ109" s="88"/>
      <c r="MRR109" s="88"/>
      <c r="MRS109" s="95"/>
      <c r="MRT109" s="88"/>
      <c r="MRU109" s="88"/>
      <c r="MRV109" s="88"/>
      <c r="MRW109" s="88"/>
      <c r="MRX109" s="89"/>
      <c r="MRY109" s="88"/>
      <c r="MRZ109" s="88"/>
      <c r="MSA109" s="95"/>
      <c r="MSB109" s="88"/>
      <c r="MSC109" s="88"/>
      <c r="MSD109" s="88"/>
      <c r="MSE109" s="88"/>
      <c r="MSF109" s="89"/>
      <c r="MSG109" s="88"/>
      <c r="MSH109" s="88"/>
      <c r="MSI109" s="95"/>
      <c r="MSJ109" s="88"/>
      <c r="MSK109" s="88"/>
      <c r="MSL109" s="88"/>
      <c r="MSM109" s="88"/>
      <c r="MSN109" s="89"/>
      <c r="MSO109" s="88"/>
      <c r="MSP109" s="88"/>
      <c r="MSQ109" s="95"/>
      <c r="MSR109" s="88"/>
      <c r="MSS109" s="88"/>
      <c r="MST109" s="88"/>
      <c r="MSU109" s="88"/>
      <c r="MSV109" s="89"/>
      <c r="MSW109" s="88"/>
      <c r="MSX109" s="88"/>
      <c r="MSY109" s="95"/>
      <c r="MSZ109" s="88"/>
      <c r="MTA109" s="88"/>
      <c r="MTB109" s="88"/>
      <c r="MTC109" s="88"/>
      <c r="MTD109" s="89"/>
      <c r="MTE109" s="88"/>
      <c r="MTF109" s="88"/>
      <c r="MTG109" s="95"/>
      <c r="MTH109" s="88"/>
      <c r="MTI109" s="88"/>
      <c r="MTJ109" s="88"/>
      <c r="MTK109" s="88"/>
      <c r="MTL109" s="89"/>
      <c r="MTM109" s="88"/>
      <c r="MTN109" s="88"/>
      <c r="MTO109" s="95"/>
      <c r="MTP109" s="88"/>
      <c r="MTQ109" s="88"/>
      <c r="MTR109" s="88"/>
      <c r="MTS109" s="88"/>
      <c r="MTT109" s="89"/>
      <c r="MTU109" s="88"/>
      <c r="MTV109" s="88"/>
      <c r="MTW109" s="95"/>
      <c r="MTX109" s="88"/>
      <c r="MTY109" s="88"/>
      <c r="MTZ109" s="88"/>
      <c r="MUA109" s="88"/>
      <c r="MUB109" s="89"/>
      <c r="MUC109" s="88"/>
      <c r="MUD109" s="88"/>
      <c r="MUE109" s="95"/>
      <c r="MUF109" s="88"/>
      <c r="MUG109" s="88"/>
      <c r="MUH109" s="88"/>
      <c r="MUI109" s="88"/>
      <c r="MUJ109" s="89"/>
      <c r="MUK109" s="88"/>
      <c r="MUL109" s="88"/>
      <c r="MUM109" s="95"/>
      <c r="MUN109" s="88"/>
      <c r="MUO109" s="88"/>
      <c r="MUP109" s="88"/>
      <c r="MUQ109" s="88"/>
      <c r="MUR109" s="89"/>
      <c r="MUS109" s="88"/>
      <c r="MUT109" s="88"/>
      <c r="MUU109" s="95"/>
      <c r="MUV109" s="88"/>
      <c r="MUW109" s="88"/>
      <c r="MUX109" s="88"/>
      <c r="MUY109" s="88"/>
      <c r="MUZ109" s="89"/>
      <c r="MVA109" s="88"/>
      <c r="MVB109" s="88"/>
      <c r="MVC109" s="95"/>
      <c r="MVD109" s="88"/>
      <c r="MVE109" s="88"/>
      <c r="MVF109" s="88"/>
      <c r="MVG109" s="88"/>
      <c r="MVH109" s="89"/>
      <c r="MVI109" s="88"/>
      <c r="MVJ109" s="88"/>
      <c r="MVK109" s="95"/>
      <c r="MVL109" s="88"/>
      <c r="MVM109" s="88"/>
      <c r="MVN109" s="88"/>
      <c r="MVO109" s="88"/>
      <c r="MVP109" s="89"/>
      <c r="MVQ109" s="88"/>
      <c r="MVR109" s="88"/>
      <c r="MVS109" s="95"/>
      <c r="MVT109" s="88"/>
      <c r="MVU109" s="88"/>
      <c r="MVV109" s="88"/>
      <c r="MVW109" s="88"/>
      <c r="MVX109" s="89"/>
      <c r="MVY109" s="88"/>
      <c r="MVZ109" s="88"/>
      <c r="MWA109" s="95"/>
      <c r="MWB109" s="88"/>
      <c r="MWC109" s="88"/>
      <c r="MWD109" s="88"/>
      <c r="MWE109" s="88"/>
      <c r="MWF109" s="89"/>
      <c r="MWG109" s="88"/>
      <c r="MWH109" s="88"/>
      <c r="MWI109" s="95"/>
      <c r="MWJ109" s="88"/>
      <c r="MWK109" s="88"/>
      <c r="MWL109" s="88"/>
      <c r="MWM109" s="88"/>
      <c r="MWN109" s="89"/>
      <c r="MWO109" s="88"/>
      <c r="MWP109" s="88"/>
      <c r="MWQ109" s="95"/>
      <c r="MWR109" s="88"/>
      <c r="MWS109" s="88"/>
      <c r="MWT109" s="88"/>
      <c r="MWU109" s="88"/>
      <c r="MWV109" s="89"/>
      <c r="MWW109" s="88"/>
      <c r="MWX109" s="88"/>
      <c r="MWY109" s="95"/>
      <c r="MWZ109" s="88"/>
      <c r="MXA109" s="88"/>
      <c r="MXB109" s="88"/>
      <c r="MXC109" s="88"/>
      <c r="MXD109" s="89"/>
      <c r="MXE109" s="88"/>
      <c r="MXF109" s="88"/>
      <c r="MXG109" s="95"/>
      <c r="MXH109" s="88"/>
      <c r="MXI109" s="88"/>
      <c r="MXJ109" s="88"/>
      <c r="MXK109" s="88"/>
      <c r="MXL109" s="89"/>
      <c r="MXM109" s="88"/>
      <c r="MXN109" s="88"/>
      <c r="MXO109" s="95"/>
      <c r="MXP109" s="88"/>
      <c r="MXQ109" s="88"/>
      <c r="MXR109" s="88"/>
      <c r="MXS109" s="88"/>
      <c r="MXT109" s="89"/>
      <c r="MXU109" s="88"/>
      <c r="MXV109" s="88"/>
      <c r="MXW109" s="95"/>
      <c r="MXX109" s="88"/>
      <c r="MXY109" s="88"/>
      <c r="MXZ109" s="88"/>
      <c r="MYA109" s="88"/>
      <c r="MYB109" s="89"/>
      <c r="MYC109" s="88"/>
      <c r="MYD109" s="88"/>
      <c r="MYE109" s="95"/>
      <c r="MYF109" s="88"/>
      <c r="MYG109" s="88"/>
      <c r="MYH109" s="88"/>
      <c r="MYI109" s="88"/>
      <c r="MYJ109" s="89"/>
      <c r="MYK109" s="88"/>
      <c r="MYL109" s="88"/>
      <c r="MYM109" s="95"/>
      <c r="MYN109" s="88"/>
      <c r="MYO109" s="88"/>
      <c r="MYP109" s="88"/>
      <c r="MYQ109" s="88"/>
      <c r="MYR109" s="89"/>
      <c r="MYS109" s="88"/>
      <c r="MYT109" s="88"/>
      <c r="MYU109" s="95"/>
      <c r="MYV109" s="88"/>
      <c r="MYW109" s="88"/>
      <c r="MYX109" s="88"/>
      <c r="MYY109" s="88"/>
      <c r="MYZ109" s="89"/>
      <c r="MZA109" s="88"/>
      <c r="MZB109" s="88"/>
      <c r="MZC109" s="95"/>
      <c r="MZD109" s="88"/>
      <c r="MZE109" s="88"/>
      <c r="MZF109" s="88"/>
      <c r="MZG109" s="88"/>
      <c r="MZH109" s="89"/>
      <c r="MZI109" s="88"/>
      <c r="MZJ109" s="88"/>
      <c r="MZK109" s="95"/>
      <c r="MZL109" s="88"/>
      <c r="MZM109" s="88"/>
      <c r="MZN109" s="88"/>
      <c r="MZO109" s="88"/>
      <c r="MZP109" s="89"/>
      <c r="MZQ109" s="88"/>
      <c r="MZR109" s="88"/>
      <c r="MZS109" s="95"/>
      <c r="MZT109" s="88"/>
      <c r="MZU109" s="88"/>
      <c r="MZV109" s="88"/>
      <c r="MZW109" s="88"/>
      <c r="MZX109" s="89"/>
      <c r="MZY109" s="88"/>
      <c r="MZZ109" s="88"/>
      <c r="NAA109" s="95"/>
      <c r="NAB109" s="88"/>
      <c r="NAC109" s="88"/>
      <c r="NAD109" s="88"/>
      <c r="NAE109" s="88"/>
      <c r="NAF109" s="89"/>
      <c r="NAG109" s="88"/>
      <c r="NAH109" s="88"/>
      <c r="NAI109" s="95"/>
      <c r="NAJ109" s="88"/>
      <c r="NAK109" s="88"/>
      <c r="NAL109" s="88"/>
      <c r="NAM109" s="88"/>
      <c r="NAN109" s="89"/>
      <c r="NAO109" s="88"/>
      <c r="NAP109" s="88"/>
      <c r="NAQ109" s="95"/>
      <c r="NAR109" s="88"/>
      <c r="NAS109" s="88"/>
      <c r="NAT109" s="88"/>
      <c r="NAU109" s="88"/>
      <c r="NAV109" s="89"/>
      <c r="NAW109" s="88"/>
      <c r="NAX109" s="88"/>
      <c r="NAY109" s="95"/>
      <c r="NAZ109" s="88"/>
      <c r="NBA109" s="88"/>
      <c r="NBB109" s="88"/>
      <c r="NBC109" s="88"/>
      <c r="NBD109" s="89"/>
      <c r="NBE109" s="88"/>
      <c r="NBF109" s="88"/>
      <c r="NBG109" s="95"/>
      <c r="NBH109" s="88"/>
      <c r="NBI109" s="88"/>
      <c r="NBJ109" s="88"/>
      <c r="NBK109" s="88"/>
      <c r="NBL109" s="89"/>
      <c r="NBM109" s="88"/>
      <c r="NBN109" s="88"/>
      <c r="NBO109" s="95"/>
      <c r="NBP109" s="88"/>
      <c r="NBQ109" s="88"/>
      <c r="NBR109" s="88"/>
      <c r="NBS109" s="88"/>
      <c r="NBT109" s="89"/>
      <c r="NBU109" s="88"/>
      <c r="NBV109" s="88"/>
      <c r="NBW109" s="95"/>
      <c r="NBX109" s="88"/>
      <c r="NBY109" s="88"/>
      <c r="NBZ109" s="88"/>
      <c r="NCA109" s="88"/>
      <c r="NCB109" s="89"/>
      <c r="NCC109" s="88"/>
      <c r="NCD109" s="88"/>
      <c r="NCE109" s="95"/>
      <c r="NCF109" s="88"/>
      <c r="NCG109" s="88"/>
      <c r="NCH109" s="88"/>
      <c r="NCI109" s="88"/>
      <c r="NCJ109" s="89"/>
      <c r="NCK109" s="88"/>
      <c r="NCL109" s="88"/>
      <c r="NCM109" s="95"/>
      <c r="NCN109" s="88"/>
      <c r="NCO109" s="88"/>
      <c r="NCP109" s="88"/>
      <c r="NCQ109" s="88"/>
      <c r="NCR109" s="89"/>
      <c r="NCS109" s="88"/>
      <c r="NCT109" s="88"/>
      <c r="NCU109" s="95"/>
      <c r="NCV109" s="88"/>
      <c r="NCW109" s="88"/>
      <c r="NCX109" s="88"/>
      <c r="NCY109" s="88"/>
      <c r="NCZ109" s="89"/>
      <c r="NDA109" s="88"/>
      <c r="NDB109" s="88"/>
      <c r="NDC109" s="95"/>
      <c r="NDD109" s="88"/>
      <c r="NDE109" s="88"/>
      <c r="NDF109" s="88"/>
      <c r="NDG109" s="88"/>
      <c r="NDH109" s="89"/>
      <c r="NDI109" s="88"/>
      <c r="NDJ109" s="88"/>
      <c r="NDK109" s="95"/>
      <c r="NDL109" s="88"/>
      <c r="NDM109" s="88"/>
      <c r="NDN109" s="88"/>
      <c r="NDO109" s="88"/>
      <c r="NDP109" s="89"/>
      <c r="NDQ109" s="88"/>
      <c r="NDR109" s="88"/>
      <c r="NDS109" s="95"/>
      <c r="NDT109" s="88"/>
      <c r="NDU109" s="88"/>
      <c r="NDV109" s="88"/>
      <c r="NDW109" s="88"/>
      <c r="NDX109" s="89"/>
      <c r="NDY109" s="88"/>
      <c r="NDZ109" s="88"/>
      <c r="NEA109" s="95"/>
      <c r="NEB109" s="88"/>
      <c r="NEC109" s="88"/>
      <c r="NED109" s="88"/>
      <c r="NEE109" s="88"/>
      <c r="NEF109" s="89"/>
      <c r="NEG109" s="88"/>
      <c r="NEH109" s="88"/>
      <c r="NEI109" s="95"/>
      <c r="NEJ109" s="88"/>
      <c r="NEK109" s="88"/>
      <c r="NEL109" s="88"/>
      <c r="NEM109" s="88"/>
      <c r="NEN109" s="89"/>
      <c r="NEO109" s="88"/>
      <c r="NEP109" s="88"/>
      <c r="NEQ109" s="95"/>
      <c r="NER109" s="88"/>
      <c r="NES109" s="88"/>
      <c r="NET109" s="88"/>
      <c r="NEU109" s="88"/>
      <c r="NEV109" s="89"/>
      <c r="NEW109" s="88"/>
      <c r="NEX109" s="88"/>
      <c r="NEY109" s="95"/>
      <c r="NEZ109" s="88"/>
      <c r="NFA109" s="88"/>
      <c r="NFB109" s="88"/>
      <c r="NFC109" s="88"/>
      <c r="NFD109" s="89"/>
      <c r="NFE109" s="88"/>
      <c r="NFF109" s="88"/>
      <c r="NFG109" s="95"/>
      <c r="NFH109" s="88"/>
      <c r="NFI109" s="88"/>
      <c r="NFJ109" s="88"/>
      <c r="NFK109" s="88"/>
      <c r="NFL109" s="89"/>
      <c r="NFM109" s="88"/>
      <c r="NFN109" s="88"/>
      <c r="NFO109" s="95"/>
      <c r="NFP109" s="88"/>
      <c r="NFQ109" s="88"/>
      <c r="NFR109" s="88"/>
      <c r="NFS109" s="88"/>
      <c r="NFT109" s="89"/>
      <c r="NFU109" s="88"/>
      <c r="NFV109" s="88"/>
      <c r="NFW109" s="95"/>
      <c r="NFX109" s="88"/>
      <c r="NFY109" s="88"/>
      <c r="NFZ109" s="88"/>
      <c r="NGA109" s="88"/>
      <c r="NGB109" s="89"/>
      <c r="NGC109" s="88"/>
      <c r="NGD109" s="88"/>
      <c r="NGE109" s="95"/>
      <c r="NGF109" s="88"/>
      <c r="NGG109" s="88"/>
      <c r="NGH109" s="88"/>
      <c r="NGI109" s="88"/>
      <c r="NGJ109" s="89"/>
      <c r="NGK109" s="88"/>
      <c r="NGL109" s="88"/>
      <c r="NGM109" s="95"/>
      <c r="NGN109" s="88"/>
      <c r="NGO109" s="88"/>
      <c r="NGP109" s="88"/>
      <c r="NGQ109" s="88"/>
      <c r="NGR109" s="89"/>
      <c r="NGS109" s="88"/>
      <c r="NGT109" s="88"/>
      <c r="NGU109" s="95"/>
      <c r="NGV109" s="88"/>
      <c r="NGW109" s="88"/>
      <c r="NGX109" s="88"/>
      <c r="NGY109" s="88"/>
      <c r="NGZ109" s="89"/>
      <c r="NHA109" s="88"/>
      <c r="NHB109" s="88"/>
      <c r="NHC109" s="95"/>
      <c r="NHD109" s="88"/>
      <c r="NHE109" s="88"/>
      <c r="NHF109" s="88"/>
      <c r="NHG109" s="88"/>
      <c r="NHH109" s="89"/>
      <c r="NHI109" s="88"/>
      <c r="NHJ109" s="88"/>
      <c r="NHK109" s="95"/>
      <c r="NHL109" s="88"/>
      <c r="NHM109" s="88"/>
      <c r="NHN109" s="88"/>
      <c r="NHO109" s="88"/>
      <c r="NHP109" s="89"/>
      <c r="NHQ109" s="88"/>
      <c r="NHR109" s="88"/>
      <c r="NHS109" s="95"/>
      <c r="NHT109" s="88"/>
      <c r="NHU109" s="88"/>
      <c r="NHV109" s="88"/>
      <c r="NHW109" s="88"/>
      <c r="NHX109" s="89"/>
      <c r="NHY109" s="88"/>
      <c r="NHZ109" s="88"/>
      <c r="NIA109" s="95"/>
      <c r="NIB109" s="88"/>
      <c r="NIC109" s="88"/>
      <c r="NID109" s="88"/>
      <c r="NIE109" s="88"/>
      <c r="NIF109" s="89"/>
      <c r="NIG109" s="88"/>
      <c r="NIH109" s="88"/>
      <c r="NII109" s="95"/>
      <c r="NIJ109" s="88"/>
      <c r="NIK109" s="88"/>
      <c r="NIL109" s="88"/>
      <c r="NIM109" s="88"/>
      <c r="NIN109" s="89"/>
      <c r="NIO109" s="88"/>
      <c r="NIP109" s="88"/>
      <c r="NIQ109" s="95"/>
      <c r="NIR109" s="88"/>
      <c r="NIS109" s="88"/>
      <c r="NIT109" s="88"/>
      <c r="NIU109" s="88"/>
      <c r="NIV109" s="89"/>
      <c r="NIW109" s="88"/>
      <c r="NIX109" s="88"/>
      <c r="NIY109" s="95"/>
      <c r="NIZ109" s="88"/>
      <c r="NJA109" s="88"/>
      <c r="NJB109" s="88"/>
      <c r="NJC109" s="88"/>
      <c r="NJD109" s="89"/>
      <c r="NJE109" s="88"/>
      <c r="NJF109" s="88"/>
      <c r="NJG109" s="95"/>
      <c r="NJH109" s="88"/>
      <c r="NJI109" s="88"/>
      <c r="NJJ109" s="88"/>
      <c r="NJK109" s="88"/>
      <c r="NJL109" s="89"/>
      <c r="NJM109" s="88"/>
      <c r="NJN109" s="88"/>
      <c r="NJO109" s="95"/>
      <c r="NJP109" s="88"/>
      <c r="NJQ109" s="88"/>
      <c r="NJR109" s="88"/>
      <c r="NJS109" s="88"/>
      <c r="NJT109" s="89"/>
      <c r="NJU109" s="88"/>
      <c r="NJV109" s="88"/>
      <c r="NJW109" s="95"/>
      <c r="NJX109" s="88"/>
      <c r="NJY109" s="88"/>
      <c r="NJZ109" s="88"/>
      <c r="NKA109" s="88"/>
      <c r="NKB109" s="89"/>
      <c r="NKC109" s="88"/>
      <c r="NKD109" s="88"/>
      <c r="NKE109" s="95"/>
      <c r="NKF109" s="88"/>
      <c r="NKG109" s="88"/>
      <c r="NKH109" s="88"/>
      <c r="NKI109" s="88"/>
      <c r="NKJ109" s="89"/>
      <c r="NKK109" s="88"/>
      <c r="NKL109" s="88"/>
      <c r="NKM109" s="95"/>
      <c r="NKN109" s="88"/>
      <c r="NKO109" s="88"/>
      <c r="NKP109" s="88"/>
      <c r="NKQ109" s="88"/>
      <c r="NKR109" s="89"/>
      <c r="NKS109" s="88"/>
      <c r="NKT109" s="88"/>
      <c r="NKU109" s="95"/>
      <c r="NKV109" s="88"/>
      <c r="NKW109" s="88"/>
      <c r="NKX109" s="88"/>
      <c r="NKY109" s="88"/>
      <c r="NKZ109" s="89"/>
      <c r="NLA109" s="88"/>
      <c r="NLB109" s="88"/>
      <c r="NLC109" s="95"/>
      <c r="NLD109" s="88"/>
      <c r="NLE109" s="88"/>
      <c r="NLF109" s="88"/>
      <c r="NLG109" s="88"/>
      <c r="NLH109" s="89"/>
      <c r="NLI109" s="88"/>
      <c r="NLJ109" s="88"/>
      <c r="NLK109" s="95"/>
      <c r="NLL109" s="88"/>
      <c r="NLM109" s="88"/>
      <c r="NLN109" s="88"/>
      <c r="NLO109" s="88"/>
      <c r="NLP109" s="89"/>
      <c r="NLQ109" s="88"/>
      <c r="NLR109" s="88"/>
      <c r="NLS109" s="95"/>
      <c r="NLT109" s="88"/>
      <c r="NLU109" s="88"/>
      <c r="NLV109" s="88"/>
      <c r="NLW109" s="88"/>
      <c r="NLX109" s="89"/>
      <c r="NLY109" s="88"/>
      <c r="NLZ109" s="88"/>
      <c r="NMA109" s="95"/>
      <c r="NMB109" s="88"/>
      <c r="NMC109" s="88"/>
      <c r="NMD109" s="88"/>
      <c r="NME109" s="88"/>
      <c r="NMF109" s="89"/>
      <c r="NMG109" s="88"/>
      <c r="NMH109" s="88"/>
      <c r="NMI109" s="95"/>
      <c r="NMJ109" s="88"/>
      <c r="NMK109" s="88"/>
      <c r="NML109" s="88"/>
      <c r="NMM109" s="88"/>
      <c r="NMN109" s="89"/>
      <c r="NMO109" s="88"/>
      <c r="NMP109" s="88"/>
      <c r="NMQ109" s="95"/>
      <c r="NMR109" s="88"/>
      <c r="NMS109" s="88"/>
      <c r="NMT109" s="88"/>
      <c r="NMU109" s="88"/>
      <c r="NMV109" s="89"/>
      <c r="NMW109" s="88"/>
      <c r="NMX109" s="88"/>
      <c r="NMY109" s="95"/>
      <c r="NMZ109" s="88"/>
      <c r="NNA109" s="88"/>
      <c r="NNB109" s="88"/>
      <c r="NNC109" s="88"/>
      <c r="NND109" s="89"/>
      <c r="NNE109" s="88"/>
      <c r="NNF109" s="88"/>
      <c r="NNG109" s="95"/>
      <c r="NNH109" s="88"/>
      <c r="NNI109" s="88"/>
      <c r="NNJ109" s="88"/>
      <c r="NNK109" s="88"/>
      <c r="NNL109" s="89"/>
      <c r="NNM109" s="88"/>
      <c r="NNN109" s="88"/>
      <c r="NNO109" s="95"/>
      <c r="NNP109" s="88"/>
      <c r="NNQ109" s="88"/>
      <c r="NNR109" s="88"/>
      <c r="NNS109" s="88"/>
      <c r="NNT109" s="89"/>
      <c r="NNU109" s="88"/>
      <c r="NNV109" s="88"/>
      <c r="NNW109" s="95"/>
      <c r="NNX109" s="88"/>
      <c r="NNY109" s="88"/>
      <c r="NNZ109" s="88"/>
      <c r="NOA109" s="88"/>
      <c r="NOB109" s="89"/>
      <c r="NOC109" s="88"/>
      <c r="NOD109" s="88"/>
      <c r="NOE109" s="95"/>
      <c r="NOF109" s="88"/>
      <c r="NOG109" s="88"/>
      <c r="NOH109" s="88"/>
      <c r="NOI109" s="88"/>
      <c r="NOJ109" s="89"/>
      <c r="NOK109" s="88"/>
      <c r="NOL109" s="88"/>
      <c r="NOM109" s="95"/>
      <c r="NON109" s="88"/>
      <c r="NOO109" s="88"/>
      <c r="NOP109" s="88"/>
      <c r="NOQ109" s="88"/>
      <c r="NOR109" s="89"/>
      <c r="NOS109" s="88"/>
      <c r="NOT109" s="88"/>
      <c r="NOU109" s="95"/>
      <c r="NOV109" s="88"/>
      <c r="NOW109" s="88"/>
      <c r="NOX109" s="88"/>
      <c r="NOY109" s="88"/>
      <c r="NOZ109" s="89"/>
      <c r="NPA109" s="88"/>
      <c r="NPB109" s="88"/>
      <c r="NPC109" s="95"/>
      <c r="NPD109" s="88"/>
      <c r="NPE109" s="88"/>
      <c r="NPF109" s="88"/>
      <c r="NPG109" s="88"/>
      <c r="NPH109" s="89"/>
      <c r="NPI109" s="88"/>
      <c r="NPJ109" s="88"/>
      <c r="NPK109" s="95"/>
      <c r="NPL109" s="88"/>
      <c r="NPM109" s="88"/>
      <c r="NPN109" s="88"/>
      <c r="NPO109" s="88"/>
      <c r="NPP109" s="89"/>
      <c r="NPQ109" s="88"/>
      <c r="NPR109" s="88"/>
      <c r="NPS109" s="95"/>
      <c r="NPT109" s="88"/>
      <c r="NPU109" s="88"/>
      <c r="NPV109" s="88"/>
      <c r="NPW109" s="88"/>
      <c r="NPX109" s="89"/>
      <c r="NPY109" s="88"/>
      <c r="NPZ109" s="88"/>
      <c r="NQA109" s="95"/>
      <c r="NQB109" s="88"/>
      <c r="NQC109" s="88"/>
      <c r="NQD109" s="88"/>
      <c r="NQE109" s="88"/>
      <c r="NQF109" s="89"/>
      <c r="NQG109" s="88"/>
      <c r="NQH109" s="88"/>
      <c r="NQI109" s="95"/>
      <c r="NQJ109" s="88"/>
      <c r="NQK109" s="88"/>
      <c r="NQL109" s="88"/>
      <c r="NQM109" s="88"/>
      <c r="NQN109" s="89"/>
      <c r="NQO109" s="88"/>
      <c r="NQP109" s="88"/>
      <c r="NQQ109" s="95"/>
      <c r="NQR109" s="88"/>
      <c r="NQS109" s="88"/>
      <c r="NQT109" s="88"/>
      <c r="NQU109" s="88"/>
      <c r="NQV109" s="89"/>
      <c r="NQW109" s="88"/>
      <c r="NQX109" s="88"/>
      <c r="NQY109" s="95"/>
      <c r="NQZ109" s="88"/>
      <c r="NRA109" s="88"/>
      <c r="NRB109" s="88"/>
      <c r="NRC109" s="88"/>
      <c r="NRD109" s="89"/>
      <c r="NRE109" s="88"/>
      <c r="NRF109" s="88"/>
      <c r="NRG109" s="95"/>
      <c r="NRH109" s="88"/>
      <c r="NRI109" s="88"/>
      <c r="NRJ109" s="88"/>
      <c r="NRK109" s="88"/>
      <c r="NRL109" s="89"/>
      <c r="NRM109" s="88"/>
      <c r="NRN109" s="88"/>
      <c r="NRO109" s="95"/>
      <c r="NRP109" s="88"/>
      <c r="NRQ109" s="88"/>
      <c r="NRR109" s="88"/>
      <c r="NRS109" s="88"/>
      <c r="NRT109" s="89"/>
      <c r="NRU109" s="88"/>
      <c r="NRV109" s="88"/>
      <c r="NRW109" s="95"/>
      <c r="NRX109" s="88"/>
      <c r="NRY109" s="88"/>
      <c r="NRZ109" s="88"/>
      <c r="NSA109" s="88"/>
      <c r="NSB109" s="89"/>
      <c r="NSC109" s="88"/>
      <c r="NSD109" s="88"/>
      <c r="NSE109" s="95"/>
      <c r="NSF109" s="88"/>
      <c r="NSG109" s="88"/>
      <c r="NSH109" s="88"/>
      <c r="NSI109" s="88"/>
      <c r="NSJ109" s="89"/>
      <c r="NSK109" s="88"/>
      <c r="NSL109" s="88"/>
      <c r="NSM109" s="95"/>
      <c r="NSN109" s="88"/>
      <c r="NSO109" s="88"/>
      <c r="NSP109" s="88"/>
      <c r="NSQ109" s="88"/>
      <c r="NSR109" s="89"/>
      <c r="NSS109" s="88"/>
      <c r="NST109" s="88"/>
      <c r="NSU109" s="95"/>
      <c r="NSV109" s="88"/>
      <c r="NSW109" s="88"/>
      <c r="NSX109" s="88"/>
      <c r="NSY109" s="88"/>
      <c r="NSZ109" s="89"/>
      <c r="NTA109" s="88"/>
      <c r="NTB109" s="88"/>
      <c r="NTC109" s="95"/>
      <c r="NTD109" s="88"/>
      <c r="NTE109" s="88"/>
      <c r="NTF109" s="88"/>
      <c r="NTG109" s="88"/>
      <c r="NTH109" s="89"/>
      <c r="NTI109" s="88"/>
      <c r="NTJ109" s="88"/>
      <c r="NTK109" s="95"/>
      <c r="NTL109" s="88"/>
      <c r="NTM109" s="88"/>
      <c r="NTN109" s="88"/>
      <c r="NTO109" s="88"/>
      <c r="NTP109" s="89"/>
      <c r="NTQ109" s="88"/>
      <c r="NTR109" s="88"/>
      <c r="NTS109" s="95"/>
      <c r="NTT109" s="88"/>
      <c r="NTU109" s="88"/>
      <c r="NTV109" s="88"/>
      <c r="NTW109" s="88"/>
      <c r="NTX109" s="89"/>
      <c r="NTY109" s="88"/>
      <c r="NTZ109" s="88"/>
      <c r="NUA109" s="95"/>
      <c r="NUB109" s="88"/>
      <c r="NUC109" s="88"/>
      <c r="NUD109" s="88"/>
      <c r="NUE109" s="88"/>
      <c r="NUF109" s="89"/>
      <c r="NUG109" s="88"/>
      <c r="NUH109" s="88"/>
      <c r="NUI109" s="95"/>
      <c r="NUJ109" s="88"/>
      <c r="NUK109" s="88"/>
      <c r="NUL109" s="88"/>
      <c r="NUM109" s="88"/>
      <c r="NUN109" s="89"/>
      <c r="NUO109" s="88"/>
      <c r="NUP109" s="88"/>
      <c r="NUQ109" s="95"/>
      <c r="NUR109" s="88"/>
      <c r="NUS109" s="88"/>
      <c r="NUT109" s="88"/>
      <c r="NUU109" s="88"/>
      <c r="NUV109" s="89"/>
      <c r="NUW109" s="88"/>
      <c r="NUX109" s="88"/>
      <c r="NUY109" s="95"/>
      <c r="NUZ109" s="88"/>
      <c r="NVA109" s="88"/>
      <c r="NVB109" s="88"/>
      <c r="NVC109" s="88"/>
      <c r="NVD109" s="89"/>
      <c r="NVE109" s="88"/>
      <c r="NVF109" s="88"/>
      <c r="NVG109" s="95"/>
      <c r="NVH109" s="88"/>
      <c r="NVI109" s="88"/>
      <c r="NVJ109" s="88"/>
      <c r="NVK109" s="88"/>
      <c r="NVL109" s="89"/>
      <c r="NVM109" s="88"/>
      <c r="NVN109" s="88"/>
      <c r="NVO109" s="95"/>
      <c r="NVP109" s="88"/>
      <c r="NVQ109" s="88"/>
      <c r="NVR109" s="88"/>
      <c r="NVS109" s="88"/>
      <c r="NVT109" s="89"/>
      <c r="NVU109" s="88"/>
      <c r="NVV109" s="88"/>
      <c r="NVW109" s="95"/>
      <c r="NVX109" s="88"/>
      <c r="NVY109" s="88"/>
      <c r="NVZ109" s="88"/>
      <c r="NWA109" s="88"/>
      <c r="NWB109" s="89"/>
      <c r="NWC109" s="88"/>
      <c r="NWD109" s="88"/>
      <c r="NWE109" s="95"/>
      <c r="NWF109" s="88"/>
      <c r="NWG109" s="88"/>
      <c r="NWH109" s="88"/>
      <c r="NWI109" s="88"/>
      <c r="NWJ109" s="89"/>
      <c r="NWK109" s="88"/>
      <c r="NWL109" s="88"/>
      <c r="NWM109" s="95"/>
      <c r="NWN109" s="88"/>
      <c r="NWO109" s="88"/>
      <c r="NWP109" s="88"/>
      <c r="NWQ109" s="88"/>
      <c r="NWR109" s="89"/>
      <c r="NWS109" s="88"/>
      <c r="NWT109" s="88"/>
      <c r="NWU109" s="95"/>
      <c r="NWV109" s="88"/>
      <c r="NWW109" s="88"/>
      <c r="NWX109" s="88"/>
      <c r="NWY109" s="88"/>
      <c r="NWZ109" s="89"/>
      <c r="NXA109" s="88"/>
      <c r="NXB109" s="88"/>
      <c r="NXC109" s="95"/>
      <c r="NXD109" s="88"/>
      <c r="NXE109" s="88"/>
      <c r="NXF109" s="88"/>
      <c r="NXG109" s="88"/>
      <c r="NXH109" s="89"/>
      <c r="NXI109" s="88"/>
      <c r="NXJ109" s="88"/>
      <c r="NXK109" s="95"/>
      <c r="NXL109" s="88"/>
      <c r="NXM109" s="88"/>
      <c r="NXN109" s="88"/>
      <c r="NXO109" s="88"/>
      <c r="NXP109" s="89"/>
      <c r="NXQ109" s="88"/>
      <c r="NXR109" s="88"/>
      <c r="NXS109" s="95"/>
      <c r="NXT109" s="88"/>
      <c r="NXU109" s="88"/>
      <c r="NXV109" s="88"/>
      <c r="NXW109" s="88"/>
      <c r="NXX109" s="89"/>
      <c r="NXY109" s="88"/>
      <c r="NXZ109" s="88"/>
      <c r="NYA109" s="95"/>
      <c r="NYB109" s="88"/>
      <c r="NYC109" s="88"/>
      <c r="NYD109" s="88"/>
      <c r="NYE109" s="88"/>
      <c r="NYF109" s="89"/>
      <c r="NYG109" s="88"/>
      <c r="NYH109" s="88"/>
      <c r="NYI109" s="95"/>
      <c r="NYJ109" s="88"/>
      <c r="NYK109" s="88"/>
      <c r="NYL109" s="88"/>
      <c r="NYM109" s="88"/>
      <c r="NYN109" s="89"/>
      <c r="NYO109" s="88"/>
      <c r="NYP109" s="88"/>
      <c r="NYQ109" s="95"/>
      <c r="NYR109" s="88"/>
      <c r="NYS109" s="88"/>
      <c r="NYT109" s="88"/>
      <c r="NYU109" s="88"/>
      <c r="NYV109" s="89"/>
      <c r="NYW109" s="88"/>
      <c r="NYX109" s="88"/>
      <c r="NYY109" s="95"/>
      <c r="NYZ109" s="88"/>
      <c r="NZA109" s="88"/>
      <c r="NZB109" s="88"/>
      <c r="NZC109" s="88"/>
      <c r="NZD109" s="89"/>
      <c r="NZE109" s="88"/>
      <c r="NZF109" s="88"/>
      <c r="NZG109" s="95"/>
      <c r="NZH109" s="88"/>
      <c r="NZI109" s="88"/>
      <c r="NZJ109" s="88"/>
      <c r="NZK109" s="88"/>
      <c r="NZL109" s="89"/>
      <c r="NZM109" s="88"/>
      <c r="NZN109" s="88"/>
      <c r="NZO109" s="95"/>
      <c r="NZP109" s="88"/>
      <c r="NZQ109" s="88"/>
      <c r="NZR109" s="88"/>
      <c r="NZS109" s="88"/>
      <c r="NZT109" s="89"/>
      <c r="NZU109" s="88"/>
      <c r="NZV109" s="88"/>
      <c r="NZW109" s="95"/>
      <c r="NZX109" s="88"/>
      <c r="NZY109" s="88"/>
      <c r="NZZ109" s="88"/>
      <c r="OAA109" s="88"/>
      <c r="OAB109" s="89"/>
      <c r="OAC109" s="88"/>
      <c r="OAD109" s="88"/>
      <c r="OAE109" s="95"/>
      <c r="OAF109" s="88"/>
      <c r="OAG109" s="88"/>
      <c r="OAH109" s="88"/>
      <c r="OAI109" s="88"/>
      <c r="OAJ109" s="89"/>
      <c r="OAK109" s="88"/>
      <c r="OAL109" s="88"/>
      <c r="OAM109" s="95"/>
      <c r="OAN109" s="88"/>
      <c r="OAO109" s="88"/>
      <c r="OAP109" s="88"/>
      <c r="OAQ109" s="88"/>
      <c r="OAR109" s="89"/>
      <c r="OAS109" s="88"/>
      <c r="OAT109" s="88"/>
      <c r="OAU109" s="95"/>
      <c r="OAV109" s="88"/>
      <c r="OAW109" s="88"/>
      <c r="OAX109" s="88"/>
      <c r="OAY109" s="88"/>
      <c r="OAZ109" s="89"/>
      <c r="OBA109" s="88"/>
      <c r="OBB109" s="88"/>
      <c r="OBC109" s="95"/>
      <c r="OBD109" s="88"/>
      <c r="OBE109" s="88"/>
      <c r="OBF109" s="88"/>
      <c r="OBG109" s="88"/>
      <c r="OBH109" s="89"/>
      <c r="OBI109" s="88"/>
      <c r="OBJ109" s="88"/>
      <c r="OBK109" s="95"/>
      <c r="OBL109" s="88"/>
      <c r="OBM109" s="88"/>
      <c r="OBN109" s="88"/>
      <c r="OBO109" s="88"/>
      <c r="OBP109" s="89"/>
      <c r="OBQ109" s="88"/>
      <c r="OBR109" s="88"/>
      <c r="OBS109" s="95"/>
      <c r="OBT109" s="88"/>
      <c r="OBU109" s="88"/>
      <c r="OBV109" s="88"/>
      <c r="OBW109" s="88"/>
      <c r="OBX109" s="89"/>
      <c r="OBY109" s="88"/>
      <c r="OBZ109" s="88"/>
      <c r="OCA109" s="95"/>
      <c r="OCB109" s="88"/>
      <c r="OCC109" s="88"/>
      <c r="OCD109" s="88"/>
      <c r="OCE109" s="88"/>
      <c r="OCF109" s="89"/>
      <c r="OCG109" s="88"/>
      <c r="OCH109" s="88"/>
      <c r="OCI109" s="95"/>
      <c r="OCJ109" s="88"/>
      <c r="OCK109" s="88"/>
      <c r="OCL109" s="88"/>
      <c r="OCM109" s="88"/>
      <c r="OCN109" s="89"/>
      <c r="OCO109" s="88"/>
      <c r="OCP109" s="88"/>
      <c r="OCQ109" s="95"/>
      <c r="OCR109" s="88"/>
      <c r="OCS109" s="88"/>
      <c r="OCT109" s="88"/>
      <c r="OCU109" s="88"/>
      <c r="OCV109" s="89"/>
      <c r="OCW109" s="88"/>
      <c r="OCX109" s="88"/>
      <c r="OCY109" s="95"/>
      <c r="OCZ109" s="88"/>
      <c r="ODA109" s="88"/>
      <c r="ODB109" s="88"/>
      <c r="ODC109" s="88"/>
      <c r="ODD109" s="89"/>
      <c r="ODE109" s="88"/>
      <c r="ODF109" s="88"/>
      <c r="ODG109" s="95"/>
      <c r="ODH109" s="88"/>
      <c r="ODI109" s="88"/>
      <c r="ODJ109" s="88"/>
      <c r="ODK109" s="88"/>
      <c r="ODL109" s="89"/>
      <c r="ODM109" s="88"/>
      <c r="ODN109" s="88"/>
      <c r="ODO109" s="95"/>
      <c r="ODP109" s="88"/>
      <c r="ODQ109" s="88"/>
      <c r="ODR109" s="88"/>
      <c r="ODS109" s="88"/>
      <c r="ODT109" s="89"/>
      <c r="ODU109" s="88"/>
      <c r="ODV109" s="88"/>
      <c r="ODW109" s="95"/>
      <c r="ODX109" s="88"/>
      <c r="ODY109" s="88"/>
      <c r="ODZ109" s="88"/>
      <c r="OEA109" s="88"/>
      <c r="OEB109" s="89"/>
      <c r="OEC109" s="88"/>
      <c r="OED109" s="88"/>
      <c r="OEE109" s="95"/>
      <c r="OEF109" s="88"/>
      <c r="OEG109" s="88"/>
      <c r="OEH109" s="88"/>
      <c r="OEI109" s="88"/>
      <c r="OEJ109" s="89"/>
      <c r="OEK109" s="88"/>
      <c r="OEL109" s="88"/>
      <c r="OEM109" s="95"/>
      <c r="OEN109" s="88"/>
      <c r="OEO109" s="88"/>
      <c r="OEP109" s="88"/>
      <c r="OEQ109" s="88"/>
      <c r="OER109" s="89"/>
      <c r="OES109" s="88"/>
      <c r="OET109" s="88"/>
      <c r="OEU109" s="95"/>
      <c r="OEV109" s="88"/>
      <c r="OEW109" s="88"/>
      <c r="OEX109" s="88"/>
      <c r="OEY109" s="88"/>
      <c r="OEZ109" s="89"/>
      <c r="OFA109" s="88"/>
      <c r="OFB109" s="88"/>
      <c r="OFC109" s="95"/>
      <c r="OFD109" s="88"/>
      <c r="OFE109" s="88"/>
      <c r="OFF109" s="88"/>
      <c r="OFG109" s="88"/>
      <c r="OFH109" s="89"/>
      <c r="OFI109" s="88"/>
      <c r="OFJ109" s="88"/>
      <c r="OFK109" s="95"/>
      <c r="OFL109" s="88"/>
      <c r="OFM109" s="88"/>
      <c r="OFN109" s="88"/>
      <c r="OFO109" s="88"/>
      <c r="OFP109" s="89"/>
      <c r="OFQ109" s="88"/>
      <c r="OFR109" s="88"/>
      <c r="OFS109" s="95"/>
      <c r="OFT109" s="88"/>
      <c r="OFU109" s="88"/>
      <c r="OFV109" s="88"/>
      <c r="OFW109" s="88"/>
      <c r="OFX109" s="89"/>
      <c r="OFY109" s="88"/>
      <c r="OFZ109" s="88"/>
      <c r="OGA109" s="95"/>
      <c r="OGB109" s="88"/>
      <c r="OGC109" s="88"/>
      <c r="OGD109" s="88"/>
      <c r="OGE109" s="88"/>
      <c r="OGF109" s="89"/>
      <c r="OGG109" s="88"/>
      <c r="OGH109" s="88"/>
      <c r="OGI109" s="95"/>
      <c r="OGJ109" s="88"/>
      <c r="OGK109" s="88"/>
      <c r="OGL109" s="88"/>
      <c r="OGM109" s="88"/>
      <c r="OGN109" s="89"/>
      <c r="OGO109" s="88"/>
      <c r="OGP109" s="88"/>
      <c r="OGQ109" s="95"/>
      <c r="OGR109" s="88"/>
      <c r="OGS109" s="88"/>
      <c r="OGT109" s="88"/>
      <c r="OGU109" s="88"/>
      <c r="OGV109" s="89"/>
      <c r="OGW109" s="88"/>
      <c r="OGX109" s="88"/>
      <c r="OGY109" s="95"/>
      <c r="OGZ109" s="88"/>
      <c r="OHA109" s="88"/>
      <c r="OHB109" s="88"/>
      <c r="OHC109" s="88"/>
      <c r="OHD109" s="89"/>
      <c r="OHE109" s="88"/>
      <c r="OHF109" s="88"/>
      <c r="OHG109" s="95"/>
      <c r="OHH109" s="88"/>
      <c r="OHI109" s="88"/>
      <c r="OHJ109" s="88"/>
      <c r="OHK109" s="88"/>
      <c r="OHL109" s="89"/>
      <c r="OHM109" s="88"/>
      <c r="OHN109" s="88"/>
      <c r="OHO109" s="95"/>
      <c r="OHP109" s="88"/>
      <c r="OHQ109" s="88"/>
      <c r="OHR109" s="88"/>
      <c r="OHS109" s="88"/>
      <c r="OHT109" s="89"/>
      <c r="OHU109" s="88"/>
      <c r="OHV109" s="88"/>
      <c r="OHW109" s="95"/>
      <c r="OHX109" s="88"/>
      <c r="OHY109" s="88"/>
      <c r="OHZ109" s="88"/>
      <c r="OIA109" s="88"/>
      <c r="OIB109" s="89"/>
      <c r="OIC109" s="88"/>
      <c r="OID109" s="88"/>
      <c r="OIE109" s="95"/>
      <c r="OIF109" s="88"/>
      <c r="OIG109" s="88"/>
      <c r="OIH109" s="88"/>
      <c r="OII109" s="88"/>
      <c r="OIJ109" s="89"/>
      <c r="OIK109" s="88"/>
      <c r="OIL109" s="88"/>
      <c r="OIM109" s="95"/>
      <c r="OIN109" s="88"/>
      <c r="OIO109" s="88"/>
      <c r="OIP109" s="88"/>
      <c r="OIQ109" s="88"/>
      <c r="OIR109" s="89"/>
      <c r="OIS109" s="88"/>
      <c r="OIT109" s="88"/>
      <c r="OIU109" s="95"/>
      <c r="OIV109" s="88"/>
      <c r="OIW109" s="88"/>
      <c r="OIX109" s="88"/>
      <c r="OIY109" s="88"/>
      <c r="OIZ109" s="89"/>
      <c r="OJA109" s="88"/>
      <c r="OJB109" s="88"/>
      <c r="OJC109" s="95"/>
      <c r="OJD109" s="88"/>
      <c r="OJE109" s="88"/>
      <c r="OJF109" s="88"/>
      <c r="OJG109" s="88"/>
      <c r="OJH109" s="89"/>
      <c r="OJI109" s="88"/>
      <c r="OJJ109" s="88"/>
      <c r="OJK109" s="95"/>
      <c r="OJL109" s="88"/>
      <c r="OJM109" s="88"/>
      <c r="OJN109" s="88"/>
      <c r="OJO109" s="88"/>
      <c r="OJP109" s="89"/>
      <c r="OJQ109" s="88"/>
      <c r="OJR109" s="88"/>
      <c r="OJS109" s="95"/>
      <c r="OJT109" s="88"/>
      <c r="OJU109" s="88"/>
      <c r="OJV109" s="88"/>
      <c r="OJW109" s="88"/>
      <c r="OJX109" s="89"/>
      <c r="OJY109" s="88"/>
      <c r="OJZ109" s="88"/>
      <c r="OKA109" s="95"/>
      <c r="OKB109" s="88"/>
      <c r="OKC109" s="88"/>
      <c r="OKD109" s="88"/>
      <c r="OKE109" s="88"/>
      <c r="OKF109" s="89"/>
      <c r="OKG109" s="88"/>
      <c r="OKH109" s="88"/>
      <c r="OKI109" s="95"/>
      <c r="OKJ109" s="88"/>
      <c r="OKK109" s="88"/>
      <c r="OKL109" s="88"/>
      <c r="OKM109" s="88"/>
      <c r="OKN109" s="89"/>
      <c r="OKO109" s="88"/>
      <c r="OKP109" s="88"/>
      <c r="OKQ109" s="95"/>
      <c r="OKR109" s="88"/>
      <c r="OKS109" s="88"/>
      <c r="OKT109" s="88"/>
      <c r="OKU109" s="88"/>
      <c r="OKV109" s="89"/>
      <c r="OKW109" s="88"/>
      <c r="OKX109" s="88"/>
      <c r="OKY109" s="95"/>
      <c r="OKZ109" s="88"/>
      <c r="OLA109" s="88"/>
      <c r="OLB109" s="88"/>
      <c r="OLC109" s="88"/>
      <c r="OLD109" s="89"/>
      <c r="OLE109" s="88"/>
      <c r="OLF109" s="88"/>
      <c r="OLG109" s="95"/>
      <c r="OLH109" s="88"/>
      <c r="OLI109" s="88"/>
      <c r="OLJ109" s="88"/>
      <c r="OLK109" s="88"/>
      <c r="OLL109" s="89"/>
      <c r="OLM109" s="88"/>
      <c r="OLN109" s="88"/>
      <c r="OLO109" s="95"/>
      <c r="OLP109" s="88"/>
      <c r="OLQ109" s="88"/>
      <c r="OLR109" s="88"/>
      <c r="OLS109" s="88"/>
      <c r="OLT109" s="89"/>
      <c r="OLU109" s="88"/>
      <c r="OLV109" s="88"/>
      <c r="OLW109" s="95"/>
      <c r="OLX109" s="88"/>
      <c r="OLY109" s="88"/>
      <c r="OLZ109" s="88"/>
      <c r="OMA109" s="88"/>
      <c r="OMB109" s="89"/>
      <c r="OMC109" s="88"/>
      <c r="OMD109" s="88"/>
      <c r="OME109" s="95"/>
      <c r="OMF109" s="88"/>
      <c r="OMG109" s="88"/>
      <c r="OMH109" s="88"/>
      <c r="OMI109" s="88"/>
      <c r="OMJ109" s="89"/>
      <c r="OMK109" s="88"/>
      <c r="OML109" s="88"/>
      <c r="OMM109" s="95"/>
      <c r="OMN109" s="88"/>
      <c r="OMO109" s="88"/>
      <c r="OMP109" s="88"/>
      <c r="OMQ109" s="88"/>
      <c r="OMR109" s="89"/>
      <c r="OMS109" s="88"/>
      <c r="OMT109" s="88"/>
      <c r="OMU109" s="95"/>
      <c r="OMV109" s="88"/>
      <c r="OMW109" s="88"/>
      <c r="OMX109" s="88"/>
      <c r="OMY109" s="88"/>
      <c r="OMZ109" s="89"/>
      <c r="ONA109" s="88"/>
      <c r="ONB109" s="88"/>
      <c r="ONC109" s="95"/>
      <c r="OND109" s="88"/>
      <c r="ONE109" s="88"/>
      <c r="ONF109" s="88"/>
      <c r="ONG109" s="88"/>
      <c r="ONH109" s="89"/>
      <c r="ONI109" s="88"/>
      <c r="ONJ109" s="88"/>
      <c r="ONK109" s="95"/>
      <c r="ONL109" s="88"/>
      <c r="ONM109" s="88"/>
      <c r="ONN109" s="88"/>
      <c r="ONO109" s="88"/>
      <c r="ONP109" s="89"/>
      <c r="ONQ109" s="88"/>
      <c r="ONR109" s="88"/>
      <c r="ONS109" s="95"/>
      <c r="ONT109" s="88"/>
      <c r="ONU109" s="88"/>
      <c r="ONV109" s="88"/>
      <c r="ONW109" s="88"/>
      <c r="ONX109" s="89"/>
      <c r="ONY109" s="88"/>
      <c r="ONZ109" s="88"/>
      <c r="OOA109" s="95"/>
      <c r="OOB109" s="88"/>
      <c r="OOC109" s="88"/>
      <c r="OOD109" s="88"/>
      <c r="OOE109" s="88"/>
      <c r="OOF109" s="89"/>
      <c r="OOG109" s="88"/>
      <c r="OOH109" s="88"/>
      <c r="OOI109" s="95"/>
      <c r="OOJ109" s="88"/>
      <c r="OOK109" s="88"/>
      <c r="OOL109" s="88"/>
      <c r="OOM109" s="88"/>
      <c r="OON109" s="89"/>
      <c r="OOO109" s="88"/>
      <c r="OOP109" s="88"/>
      <c r="OOQ109" s="95"/>
      <c r="OOR109" s="88"/>
      <c r="OOS109" s="88"/>
      <c r="OOT109" s="88"/>
      <c r="OOU109" s="88"/>
      <c r="OOV109" s="89"/>
      <c r="OOW109" s="88"/>
      <c r="OOX109" s="88"/>
      <c r="OOY109" s="95"/>
      <c r="OOZ109" s="88"/>
      <c r="OPA109" s="88"/>
      <c r="OPB109" s="88"/>
      <c r="OPC109" s="88"/>
      <c r="OPD109" s="89"/>
      <c r="OPE109" s="88"/>
      <c r="OPF109" s="88"/>
      <c r="OPG109" s="95"/>
      <c r="OPH109" s="88"/>
      <c r="OPI109" s="88"/>
      <c r="OPJ109" s="88"/>
      <c r="OPK109" s="88"/>
      <c r="OPL109" s="89"/>
      <c r="OPM109" s="88"/>
      <c r="OPN109" s="88"/>
      <c r="OPO109" s="95"/>
      <c r="OPP109" s="88"/>
      <c r="OPQ109" s="88"/>
      <c r="OPR109" s="88"/>
      <c r="OPS109" s="88"/>
      <c r="OPT109" s="89"/>
      <c r="OPU109" s="88"/>
      <c r="OPV109" s="88"/>
      <c r="OPW109" s="95"/>
      <c r="OPX109" s="88"/>
      <c r="OPY109" s="88"/>
      <c r="OPZ109" s="88"/>
      <c r="OQA109" s="88"/>
      <c r="OQB109" s="89"/>
      <c r="OQC109" s="88"/>
      <c r="OQD109" s="88"/>
      <c r="OQE109" s="95"/>
      <c r="OQF109" s="88"/>
      <c r="OQG109" s="88"/>
      <c r="OQH109" s="88"/>
      <c r="OQI109" s="88"/>
      <c r="OQJ109" s="89"/>
      <c r="OQK109" s="88"/>
      <c r="OQL109" s="88"/>
      <c r="OQM109" s="95"/>
      <c r="OQN109" s="88"/>
      <c r="OQO109" s="88"/>
      <c r="OQP109" s="88"/>
      <c r="OQQ109" s="88"/>
      <c r="OQR109" s="89"/>
      <c r="OQS109" s="88"/>
      <c r="OQT109" s="88"/>
      <c r="OQU109" s="95"/>
      <c r="OQV109" s="88"/>
      <c r="OQW109" s="88"/>
      <c r="OQX109" s="88"/>
      <c r="OQY109" s="88"/>
      <c r="OQZ109" s="89"/>
      <c r="ORA109" s="88"/>
      <c r="ORB109" s="88"/>
      <c r="ORC109" s="95"/>
      <c r="ORD109" s="88"/>
      <c r="ORE109" s="88"/>
      <c r="ORF109" s="88"/>
      <c r="ORG109" s="88"/>
      <c r="ORH109" s="89"/>
      <c r="ORI109" s="88"/>
      <c r="ORJ109" s="88"/>
      <c r="ORK109" s="95"/>
      <c r="ORL109" s="88"/>
      <c r="ORM109" s="88"/>
      <c r="ORN109" s="88"/>
      <c r="ORO109" s="88"/>
      <c r="ORP109" s="89"/>
      <c r="ORQ109" s="88"/>
      <c r="ORR109" s="88"/>
      <c r="ORS109" s="95"/>
      <c r="ORT109" s="88"/>
      <c r="ORU109" s="88"/>
      <c r="ORV109" s="88"/>
      <c r="ORW109" s="88"/>
      <c r="ORX109" s="89"/>
      <c r="ORY109" s="88"/>
      <c r="ORZ109" s="88"/>
      <c r="OSA109" s="95"/>
      <c r="OSB109" s="88"/>
      <c r="OSC109" s="88"/>
      <c r="OSD109" s="88"/>
      <c r="OSE109" s="88"/>
      <c r="OSF109" s="89"/>
      <c r="OSG109" s="88"/>
      <c r="OSH109" s="88"/>
      <c r="OSI109" s="95"/>
      <c r="OSJ109" s="88"/>
      <c r="OSK109" s="88"/>
      <c r="OSL109" s="88"/>
      <c r="OSM109" s="88"/>
      <c r="OSN109" s="89"/>
      <c r="OSO109" s="88"/>
      <c r="OSP109" s="88"/>
      <c r="OSQ109" s="95"/>
      <c r="OSR109" s="88"/>
      <c r="OSS109" s="88"/>
      <c r="OST109" s="88"/>
      <c r="OSU109" s="88"/>
      <c r="OSV109" s="89"/>
      <c r="OSW109" s="88"/>
      <c r="OSX109" s="88"/>
      <c r="OSY109" s="95"/>
      <c r="OSZ109" s="88"/>
      <c r="OTA109" s="88"/>
      <c r="OTB109" s="88"/>
      <c r="OTC109" s="88"/>
      <c r="OTD109" s="89"/>
      <c r="OTE109" s="88"/>
      <c r="OTF109" s="88"/>
      <c r="OTG109" s="95"/>
      <c r="OTH109" s="88"/>
      <c r="OTI109" s="88"/>
      <c r="OTJ109" s="88"/>
      <c r="OTK109" s="88"/>
      <c r="OTL109" s="89"/>
      <c r="OTM109" s="88"/>
      <c r="OTN109" s="88"/>
      <c r="OTO109" s="95"/>
      <c r="OTP109" s="88"/>
      <c r="OTQ109" s="88"/>
      <c r="OTR109" s="88"/>
      <c r="OTS109" s="88"/>
      <c r="OTT109" s="89"/>
      <c r="OTU109" s="88"/>
      <c r="OTV109" s="88"/>
      <c r="OTW109" s="95"/>
      <c r="OTX109" s="88"/>
      <c r="OTY109" s="88"/>
      <c r="OTZ109" s="88"/>
      <c r="OUA109" s="88"/>
      <c r="OUB109" s="89"/>
      <c r="OUC109" s="88"/>
      <c r="OUD109" s="88"/>
      <c r="OUE109" s="95"/>
      <c r="OUF109" s="88"/>
      <c r="OUG109" s="88"/>
      <c r="OUH109" s="88"/>
      <c r="OUI109" s="88"/>
      <c r="OUJ109" s="89"/>
      <c r="OUK109" s="88"/>
      <c r="OUL109" s="88"/>
      <c r="OUM109" s="95"/>
      <c r="OUN109" s="88"/>
      <c r="OUO109" s="88"/>
      <c r="OUP109" s="88"/>
      <c r="OUQ109" s="88"/>
      <c r="OUR109" s="89"/>
      <c r="OUS109" s="88"/>
      <c r="OUT109" s="88"/>
      <c r="OUU109" s="95"/>
      <c r="OUV109" s="88"/>
      <c r="OUW109" s="88"/>
      <c r="OUX109" s="88"/>
      <c r="OUY109" s="88"/>
      <c r="OUZ109" s="89"/>
      <c r="OVA109" s="88"/>
      <c r="OVB109" s="88"/>
      <c r="OVC109" s="95"/>
      <c r="OVD109" s="88"/>
      <c r="OVE109" s="88"/>
      <c r="OVF109" s="88"/>
      <c r="OVG109" s="88"/>
      <c r="OVH109" s="89"/>
      <c r="OVI109" s="88"/>
      <c r="OVJ109" s="88"/>
      <c r="OVK109" s="95"/>
      <c r="OVL109" s="88"/>
      <c r="OVM109" s="88"/>
      <c r="OVN109" s="88"/>
      <c r="OVO109" s="88"/>
      <c r="OVP109" s="89"/>
      <c r="OVQ109" s="88"/>
      <c r="OVR109" s="88"/>
      <c r="OVS109" s="95"/>
      <c r="OVT109" s="88"/>
      <c r="OVU109" s="88"/>
      <c r="OVV109" s="88"/>
      <c r="OVW109" s="88"/>
      <c r="OVX109" s="89"/>
      <c r="OVY109" s="88"/>
      <c r="OVZ109" s="88"/>
      <c r="OWA109" s="95"/>
      <c r="OWB109" s="88"/>
      <c r="OWC109" s="88"/>
      <c r="OWD109" s="88"/>
      <c r="OWE109" s="88"/>
      <c r="OWF109" s="89"/>
      <c r="OWG109" s="88"/>
      <c r="OWH109" s="88"/>
      <c r="OWI109" s="95"/>
      <c r="OWJ109" s="88"/>
      <c r="OWK109" s="88"/>
      <c r="OWL109" s="88"/>
      <c r="OWM109" s="88"/>
      <c r="OWN109" s="89"/>
      <c r="OWO109" s="88"/>
      <c r="OWP109" s="88"/>
      <c r="OWQ109" s="95"/>
      <c r="OWR109" s="88"/>
      <c r="OWS109" s="88"/>
      <c r="OWT109" s="88"/>
      <c r="OWU109" s="88"/>
      <c r="OWV109" s="89"/>
      <c r="OWW109" s="88"/>
      <c r="OWX109" s="88"/>
      <c r="OWY109" s="95"/>
      <c r="OWZ109" s="88"/>
      <c r="OXA109" s="88"/>
      <c r="OXB109" s="88"/>
      <c r="OXC109" s="88"/>
      <c r="OXD109" s="89"/>
      <c r="OXE109" s="88"/>
      <c r="OXF109" s="88"/>
      <c r="OXG109" s="95"/>
      <c r="OXH109" s="88"/>
      <c r="OXI109" s="88"/>
      <c r="OXJ109" s="88"/>
      <c r="OXK109" s="88"/>
      <c r="OXL109" s="89"/>
      <c r="OXM109" s="88"/>
      <c r="OXN109" s="88"/>
      <c r="OXO109" s="95"/>
      <c r="OXP109" s="88"/>
      <c r="OXQ109" s="88"/>
      <c r="OXR109" s="88"/>
      <c r="OXS109" s="88"/>
      <c r="OXT109" s="89"/>
      <c r="OXU109" s="88"/>
      <c r="OXV109" s="88"/>
      <c r="OXW109" s="95"/>
      <c r="OXX109" s="88"/>
      <c r="OXY109" s="88"/>
      <c r="OXZ109" s="88"/>
      <c r="OYA109" s="88"/>
      <c r="OYB109" s="89"/>
      <c r="OYC109" s="88"/>
      <c r="OYD109" s="88"/>
      <c r="OYE109" s="95"/>
      <c r="OYF109" s="88"/>
      <c r="OYG109" s="88"/>
      <c r="OYH109" s="88"/>
      <c r="OYI109" s="88"/>
      <c r="OYJ109" s="89"/>
      <c r="OYK109" s="88"/>
      <c r="OYL109" s="88"/>
      <c r="OYM109" s="95"/>
      <c r="OYN109" s="88"/>
      <c r="OYO109" s="88"/>
      <c r="OYP109" s="88"/>
      <c r="OYQ109" s="88"/>
      <c r="OYR109" s="89"/>
      <c r="OYS109" s="88"/>
      <c r="OYT109" s="88"/>
      <c r="OYU109" s="95"/>
      <c r="OYV109" s="88"/>
      <c r="OYW109" s="88"/>
      <c r="OYX109" s="88"/>
      <c r="OYY109" s="88"/>
      <c r="OYZ109" s="89"/>
      <c r="OZA109" s="88"/>
      <c r="OZB109" s="88"/>
      <c r="OZC109" s="95"/>
      <c r="OZD109" s="88"/>
      <c r="OZE109" s="88"/>
      <c r="OZF109" s="88"/>
      <c r="OZG109" s="88"/>
      <c r="OZH109" s="89"/>
      <c r="OZI109" s="88"/>
      <c r="OZJ109" s="88"/>
      <c r="OZK109" s="95"/>
      <c r="OZL109" s="88"/>
      <c r="OZM109" s="88"/>
      <c r="OZN109" s="88"/>
      <c r="OZO109" s="88"/>
      <c r="OZP109" s="89"/>
      <c r="OZQ109" s="88"/>
      <c r="OZR109" s="88"/>
      <c r="OZS109" s="95"/>
      <c r="OZT109" s="88"/>
      <c r="OZU109" s="88"/>
      <c r="OZV109" s="88"/>
      <c r="OZW109" s="88"/>
      <c r="OZX109" s="89"/>
      <c r="OZY109" s="88"/>
      <c r="OZZ109" s="88"/>
      <c r="PAA109" s="95"/>
      <c r="PAB109" s="88"/>
      <c r="PAC109" s="88"/>
      <c r="PAD109" s="88"/>
      <c r="PAE109" s="88"/>
      <c r="PAF109" s="89"/>
      <c r="PAG109" s="88"/>
      <c r="PAH109" s="88"/>
      <c r="PAI109" s="95"/>
      <c r="PAJ109" s="88"/>
      <c r="PAK109" s="88"/>
      <c r="PAL109" s="88"/>
      <c r="PAM109" s="88"/>
      <c r="PAN109" s="89"/>
      <c r="PAO109" s="88"/>
      <c r="PAP109" s="88"/>
      <c r="PAQ109" s="95"/>
      <c r="PAR109" s="88"/>
      <c r="PAS109" s="88"/>
      <c r="PAT109" s="88"/>
      <c r="PAU109" s="88"/>
      <c r="PAV109" s="89"/>
      <c r="PAW109" s="88"/>
      <c r="PAX109" s="88"/>
      <c r="PAY109" s="95"/>
      <c r="PAZ109" s="88"/>
      <c r="PBA109" s="88"/>
      <c r="PBB109" s="88"/>
      <c r="PBC109" s="88"/>
      <c r="PBD109" s="89"/>
      <c r="PBE109" s="88"/>
      <c r="PBF109" s="88"/>
      <c r="PBG109" s="95"/>
      <c r="PBH109" s="88"/>
      <c r="PBI109" s="88"/>
      <c r="PBJ109" s="88"/>
      <c r="PBK109" s="88"/>
      <c r="PBL109" s="89"/>
      <c r="PBM109" s="88"/>
      <c r="PBN109" s="88"/>
      <c r="PBO109" s="95"/>
      <c r="PBP109" s="88"/>
      <c r="PBQ109" s="88"/>
      <c r="PBR109" s="88"/>
      <c r="PBS109" s="88"/>
      <c r="PBT109" s="89"/>
      <c r="PBU109" s="88"/>
      <c r="PBV109" s="88"/>
      <c r="PBW109" s="95"/>
      <c r="PBX109" s="88"/>
      <c r="PBY109" s="88"/>
      <c r="PBZ109" s="88"/>
      <c r="PCA109" s="88"/>
      <c r="PCB109" s="89"/>
      <c r="PCC109" s="88"/>
      <c r="PCD109" s="88"/>
      <c r="PCE109" s="95"/>
      <c r="PCF109" s="88"/>
      <c r="PCG109" s="88"/>
      <c r="PCH109" s="88"/>
      <c r="PCI109" s="88"/>
      <c r="PCJ109" s="89"/>
      <c r="PCK109" s="88"/>
      <c r="PCL109" s="88"/>
      <c r="PCM109" s="95"/>
      <c r="PCN109" s="88"/>
      <c r="PCO109" s="88"/>
      <c r="PCP109" s="88"/>
      <c r="PCQ109" s="88"/>
      <c r="PCR109" s="89"/>
      <c r="PCS109" s="88"/>
      <c r="PCT109" s="88"/>
      <c r="PCU109" s="95"/>
      <c r="PCV109" s="88"/>
      <c r="PCW109" s="88"/>
      <c r="PCX109" s="88"/>
      <c r="PCY109" s="88"/>
      <c r="PCZ109" s="89"/>
      <c r="PDA109" s="88"/>
      <c r="PDB109" s="88"/>
      <c r="PDC109" s="95"/>
      <c r="PDD109" s="88"/>
      <c r="PDE109" s="88"/>
      <c r="PDF109" s="88"/>
      <c r="PDG109" s="88"/>
      <c r="PDH109" s="89"/>
      <c r="PDI109" s="88"/>
      <c r="PDJ109" s="88"/>
      <c r="PDK109" s="95"/>
      <c r="PDL109" s="88"/>
      <c r="PDM109" s="88"/>
      <c r="PDN109" s="88"/>
      <c r="PDO109" s="88"/>
      <c r="PDP109" s="89"/>
      <c r="PDQ109" s="88"/>
      <c r="PDR109" s="88"/>
      <c r="PDS109" s="95"/>
      <c r="PDT109" s="88"/>
      <c r="PDU109" s="88"/>
      <c r="PDV109" s="88"/>
      <c r="PDW109" s="88"/>
      <c r="PDX109" s="89"/>
      <c r="PDY109" s="88"/>
      <c r="PDZ109" s="88"/>
      <c r="PEA109" s="95"/>
      <c r="PEB109" s="88"/>
      <c r="PEC109" s="88"/>
      <c r="PED109" s="88"/>
      <c r="PEE109" s="88"/>
      <c r="PEF109" s="89"/>
      <c r="PEG109" s="88"/>
      <c r="PEH109" s="88"/>
      <c r="PEI109" s="95"/>
      <c r="PEJ109" s="88"/>
      <c r="PEK109" s="88"/>
      <c r="PEL109" s="88"/>
      <c r="PEM109" s="88"/>
      <c r="PEN109" s="89"/>
      <c r="PEO109" s="88"/>
      <c r="PEP109" s="88"/>
      <c r="PEQ109" s="95"/>
      <c r="PER109" s="88"/>
      <c r="PES109" s="88"/>
      <c r="PET109" s="88"/>
      <c r="PEU109" s="88"/>
      <c r="PEV109" s="89"/>
      <c r="PEW109" s="88"/>
      <c r="PEX109" s="88"/>
      <c r="PEY109" s="95"/>
      <c r="PEZ109" s="88"/>
      <c r="PFA109" s="88"/>
      <c r="PFB109" s="88"/>
      <c r="PFC109" s="88"/>
      <c r="PFD109" s="89"/>
      <c r="PFE109" s="88"/>
      <c r="PFF109" s="88"/>
      <c r="PFG109" s="95"/>
      <c r="PFH109" s="88"/>
      <c r="PFI109" s="88"/>
      <c r="PFJ109" s="88"/>
      <c r="PFK109" s="88"/>
      <c r="PFL109" s="89"/>
      <c r="PFM109" s="88"/>
      <c r="PFN109" s="88"/>
      <c r="PFO109" s="95"/>
      <c r="PFP109" s="88"/>
      <c r="PFQ109" s="88"/>
      <c r="PFR109" s="88"/>
      <c r="PFS109" s="88"/>
      <c r="PFT109" s="89"/>
      <c r="PFU109" s="88"/>
      <c r="PFV109" s="88"/>
      <c r="PFW109" s="95"/>
      <c r="PFX109" s="88"/>
      <c r="PFY109" s="88"/>
      <c r="PFZ109" s="88"/>
      <c r="PGA109" s="88"/>
      <c r="PGB109" s="89"/>
      <c r="PGC109" s="88"/>
      <c r="PGD109" s="88"/>
      <c r="PGE109" s="95"/>
      <c r="PGF109" s="88"/>
      <c r="PGG109" s="88"/>
      <c r="PGH109" s="88"/>
      <c r="PGI109" s="88"/>
      <c r="PGJ109" s="89"/>
      <c r="PGK109" s="88"/>
      <c r="PGL109" s="88"/>
      <c r="PGM109" s="95"/>
      <c r="PGN109" s="88"/>
      <c r="PGO109" s="88"/>
      <c r="PGP109" s="88"/>
      <c r="PGQ109" s="88"/>
      <c r="PGR109" s="89"/>
      <c r="PGS109" s="88"/>
      <c r="PGT109" s="88"/>
      <c r="PGU109" s="95"/>
      <c r="PGV109" s="88"/>
      <c r="PGW109" s="88"/>
      <c r="PGX109" s="88"/>
      <c r="PGY109" s="88"/>
      <c r="PGZ109" s="89"/>
      <c r="PHA109" s="88"/>
      <c r="PHB109" s="88"/>
      <c r="PHC109" s="95"/>
      <c r="PHD109" s="88"/>
      <c r="PHE109" s="88"/>
      <c r="PHF109" s="88"/>
      <c r="PHG109" s="88"/>
      <c r="PHH109" s="89"/>
      <c r="PHI109" s="88"/>
      <c r="PHJ109" s="88"/>
      <c r="PHK109" s="95"/>
      <c r="PHL109" s="88"/>
      <c r="PHM109" s="88"/>
      <c r="PHN109" s="88"/>
      <c r="PHO109" s="88"/>
      <c r="PHP109" s="89"/>
      <c r="PHQ109" s="88"/>
      <c r="PHR109" s="88"/>
      <c r="PHS109" s="95"/>
      <c r="PHT109" s="88"/>
      <c r="PHU109" s="88"/>
      <c r="PHV109" s="88"/>
      <c r="PHW109" s="88"/>
      <c r="PHX109" s="89"/>
      <c r="PHY109" s="88"/>
      <c r="PHZ109" s="88"/>
      <c r="PIA109" s="95"/>
      <c r="PIB109" s="88"/>
      <c r="PIC109" s="88"/>
      <c r="PID109" s="88"/>
      <c r="PIE109" s="88"/>
      <c r="PIF109" s="89"/>
      <c r="PIG109" s="88"/>
      <c r="PIH109" s="88"/>
      <c r="PII109" s="95"/>
      <c r="PIJ109" s="88"/>
      <c r="PIK109" s="88"/>
      <c r="PIL109" s="88"/>
      <c r="PIM109" s="88"/>
      <c r="PIN109" s="89"/>
      <c r="PIO109" s="88"/>
      <c r="PIP109" s="88"/>
      <c r="PIQ109" s="95"/>
      <c r="PIR109" s="88"/>
      <c r="PIS109" s="88"/>
      <c r="PIT109" s="88"/>
      <c r="PIU109" s="88"/>
      <c r="PIV109" s="89"/>
      <c r="PIW109" s="88"/>
      <c r="PIX109" s="88"/>
      <c r="PIY109" s="95"/>
      <c r="PIZ109" s="88"/>
      <c r="PJA109" s="88"/>
      <c r="PJB109" s="88"/>
      <c r="PJC109" s="88"/>
      <c r="PJD109" s="89"/>
      <c r="PJE109" s="88"/>
      <c r="PJF109" s="88"/>
      <c r="PJG109" s="95"/>
      <c r="PJH109" s="88"/>
      <c r="PJI109" s="88"/>
      <c r="PJJ109" s="88"/>
      <c r="PJK109" s="88"/>
      <c r="PJL109" s="89"/>
      <c r="PJM109" s="88"/>
      <c r="PJN109" s="88"/>
      <c r="PJO109" s="95"/>
      <c r="PJP109" s="88"/>
      <c r="PJQ109" s="88"/>
      <c r="PJR109" s="88"/>
      <c r="PJS109" s="88"/>
      <c r="PJT109" s="89"/>
      <c r="PJU109" s="88"/>
      <c r="PJV109" s="88"/>
      <c r="PJW109" s="95"/>
      <c r="PJX109" s="88"/>
      <c r="PJY109" s="88"/>
      <c r="PJZ109" s="88"/>
      <c r="PKA109" s="88"/>
      <c r="PKB109" s="89"/>
      <c r="PKC109" s="88"/>
      <c r="PKD109" s="88"/>
      <c r="PKE109" s="95"/>
      <c r="PKF109" s="88"/>
      <c r="PKG109" s="88"/>
      <c r="PKH109" s="88"/>
      <c r="PKI109" s="88"/>
      <c r="PKJ109" s="89"/>
      <c r="PKK109" s="88"/>
      <c r="PKL109" s="88"/>
      <c r="PKM109" s="95"/>
      <c r="PKN109" s="88"/>
      <c r="PKO109" s="88"/>
      <c r="PKP109" s="88"/>
      <c r="PKQ109" s="88"/>
      <c r="PKR109" s="89"/>
      <c r="PKS109" s="88"/>
      <c r="PKT109" s="88"/>
      <c r="PKU109" s="95"/>
      <c r="PKV109" s="88"/>
      <c r="PKW109" s="88"/>
      <c r="PKX109" s="88"/>
      <c r="PKY109" s="88"/>
      <c r="PKZ109" s="89"/>
      <c r="PLA109" s="88"/>
      <c r="PLB109" s="88"/>
      <c r="PLC109" s="95"/>
      <c r="PLD109" s="88"/>
      <c r="PLE109" s="88"/>
      <c r="PLF109" s="88"/>
      <c r="PLG109" s="88"/>
      <c r="PLH109" s="89"/>
      <c r="PLI109" s="88"/>
      <c r="PLJ109" s="88"/>
      <c r="PLK109" s="95"/>
      <c r="PLL109" s="88"/>
      <c r="PLM109" s="88"/>
      <c r="PLN109" s="88"/>
      <c r="PLO109" s="88"/>
      <c r="PLP109" s="89"/>
      <c r="PLQ109" s="88"/>
      <c r="PLR109" s="88"/>
      <c r="PLS109" s="95"/>
      <c r="PLT109" s="88"/>
      <c r="PLU109" s="88"/>
      <c r="PLV109" s="88"/>
      <c r="PLW109" s="88"/>
      <c r="PLX109" s="89"/>
      <c r="PLY109" s="88"/>
      <c r="PLZ109" s="88"/>
      <c r="PMA109" s="95"/>
      <c r="PMB109" s="88"/>
      <c r="PMC109" s="88"/>
      <c r="PMD109" s="88"/>
      <c r="PME109" s="88"/>
      <c r="PMF109" s="89"/>
      <c r="PMG109" s="88"/>
      <c r="PMH109" s="88"/>
      <c r="PMI109" s="95"/>
      <c r="PMJ109" s="88"/>
      <c r="PMK109" s="88"/>
      <c r="PML109" s="88"/>
      <c r="PMM109" s="88"/>
      <c r="PMN109" s="89"/>
      <c r="PMO109" s="88"/>
      <c r="PMP109" s="88"/>
      <c r="PMQ109" s="95"/>
      <c r="PMR109" s="88"/>
      <c r="PMS109" s="88"/>
      <c r="PMT109" s="88"/>
      <c r="PMU109" s="88"/>
      <c r="PMV109" s="89"/>
      <c r="PMW109" s="88"/>
      <c r="PMX109" s="88"/>
      <c r="PMY109" s="95"/>
      <c r="PMZ109" s="88"/>
      <c r="PNA109" s="88"/>
      <c r="PNB109" s="88"/>
      <c r="PNC109" s="88"/>
      <c r="PND109" s="89"/>
      <c r="PNE109" s="88"/>
      <c r="PNF109" s="88"/>
      <c r="PNG109" s="95"/>
      <c r="PNH109" s="88"/>
      <c r="PNI109" s="88"/>
      <c r="PNJ109" s="88"/>
      <c r="PNK109" s="88"/>
      <c r="PNL109" s="89"/>
      <c r="PNM109" s="88"/>
      <c r="PNN109" s="88"/>
      <c r="PNO109" s="95"/>
      <c r="PNP109" s="88"/>
      <c r="PNQ109" s="88"/>
      <c r="PNR109" s="88"/>
      <c r="PNS109" s="88"/>
      <c r="PNT109" s="89"/>
      <c r="PNU109" s="88"/>
      <c r="PNV109" s="88"/>
      <c r="PNW109" s="95"/>
      <c r="PNX109" s="88"/>
      <c r="PNY109" s="88"/>
      <c r="PNZ109" s="88"/>
      <c r="POA109" s="88"/>
      <c r="POB109" s="89"/>
      <c r="POC109" s="88"/>
      <c r="POD109" s="88"/>
      <c r="POE109" s="95"/>
      <c r="POF109" s="88"/>
      <c r="POG109" s="88"/>
      <c r="POH109" s="88"/>
      <c r="POI109" s="88"/>
      <c r="POJ109" s="89"/>
      <c r="POK109" s="88"/>
      <c r="POL109" s="88"/>
      <c r="POM109" s="95"/>
      <c r="PON109" s="88"/>
      <c r="POO109" s="88"/>
      <c r="POP109" s="88"/>
      <c r="POQ109" s="88"/>
      <c r="POR109" s="89"/>
      <c r="POS109" s="88"/>
      <c r="POT109" s="88"/>
      <c r="POU109" s="95"/>
      <c r="POV109" s="88"/>
      <c r="POW109" s="88"/>
      <c r="POX109" s="88"/>
      <c r="POY109" s="88"/>
      <c r="POZ109" s="89"/>
      <c r="PPA109" s="88"/>
      <c r="PPB109" s="88"/>
      <c r="PPC109" s="95"/>
      <c r="PPD109" s="88"/>
      <c r="PPE109" s="88"/>
      <c r="PPF109" s="88"/>
      <c r="PPG109" s="88"/>
      <c r="PPH109" s="89"/>
      <c r="PPI109" s="88"/>
      <c r="PPJ109" s="88"/>
      <c r="PPK109" s="95"/>
      <c r="PPL109" s="88"/>
      <c r="PPM109" s="88"/>
      <c r="PPN109" s="88"/>
      <c r="PPO109" s="88"/>
      <c r="PPP109" s="89"/>
      <c r="PPQ109" s="88"/>
      <c r="PPR109" s="88"/>
      <c r="PPS109" s="95"/>
      <c r="PPT109" s="88"/>
      <c r="PPU109" s="88"/>
      <c r="PPV109" s="88"/>
      <c r="PPW109" s="88"/>
      <c r="PPX109" s="89"/>
      <c r="PPY109" s="88"/>
      <c r="PPZ109" s="88"/>
      <c r="PQA109" s="95"/>
      <c r="PQB109" s="88"/>
      <c r="PQC109" s="88"/>
      <c r="PQD109" s="88"/>
      <c r="PQE109" s="88"/>
      <c r="PQF109" s="89"/>
      <c r="PQG109" s="88"/>
      <c r="PQH109" s="88"/>
      <c r="PQI109" s="95"/>
      <c r="PQJ109" s="88"/>
      <c r="PQK109" s="88"/>
      <c r="PQL109" s="88"/>
      <c r="PQM109" s="88"/>
      <c r="PQN109" s="89"/>
      <c r="PQO109" s="88"/>
      <c r="PQP109" s="88"/>
      <c r="PQQ109" s="95"/>
      <c r="PQR109" s="88"/>
      <c r="PQS109" s="88"/>
      <c r="PQT109" s="88"/>
      <c r="PQU109" s="88"/>
      <c r="PQV109" s="89"/>
      <c r="PQW109" s="88"/>
      <c r="PQX109" s="88"/>
      <c r="PQY109" s="95"/>
      <c r="PQZ109" s="88"/>
      <c r="PRA109" s="88"/>
      <c r="PRB109" s="88"/>
      <c r="PRC109" s="88"/>
      <c r="PRD109" s="89"/>
      <c r="PRE109" s="88"/>
      <c r="PRF109" s="88"/>
      <c r="PRG109" s="95"/>
      <c r="PRH109" s="88"/>
      <c r="PRI109" s="88"/>
      <c r="PRJ109" s="88"/>
      <c r="PRK109" s="88"/>
      <c r="PRL109" s="89"/>
      <c r="PRM109" s="88"/>
      <c r="PRN109" s="88"/>
      <c r="PRO109" s="95"/>
      <c r="PRP109" s="88"/>
      <c r="PRQ109" s="88"/>
      <c r="PRR109" s="88"/>
      <c r="PRS109" s="88"/>
      <c r="PRT109" s="89"/>
      <c r="PRU109" s="88"/>
      <c r="PRV109" s="88"/>
      <c r="PRW109" s="95"/>
      <c r="PRX109" s="88"/>
      <c r="PRY109" s="88"/>
      <c r="PRZ109" s="88"/>
      <c r="PSA109" s="88"/>
      <c r="PSB109" s="89"/>
      <c r="PSC109" s="88"/>
      <c r="PSD109" s="88"/>
      <c r="PSE109" s="95"/>
      <c r="PSF109" s="88"/>
      <c r="PSG109" s="88"/>
      <c r="PSH109" s="88"/>
      <c r="PSI109" s="88"/>
      <c r="PSJ109" s="89"/>
      <c r="PSK109" s="88"/>
      <c r="PSL109" s="88"/>
      <c r="PSM109" s="95"/>
      <c r="PSN109" s="88"/>
      <c r="PSO109" s="88"/>
      <c r="PSP109" s="88"/>
      <c r="PSQ109" s="88"/>
      <c r="PSR109" s="89"/>
      <c r="PSS109" s="88"/>
      <c r="PST109" s="88"/>
      <c r="PSU109" s="95"/>
      <c r="PSV109" s="88"/>
      <c r="PSW109" s="88"/>
      <c r="PSX109" s="88"/>
      <c r="PSY109" s="88"/>
      <c r="PSZ109" s="89"/>
      <c r="PTA109" s="88"/>
      <c r="PTB109" s="88"/>
      <c r="PTC109" s="95"/>
      <c r="PTD109" s="88"/>
      <c r="PTE109" s="88"/>
      <c r="PTF109" s="88"/>
      <c r="PTG109" s="88"/>
      <c r="PTH109" s="89"/>
      <c r="PTI109" s="88"/>
      <c r="PTJ109" s="88"/>
      <c r="PTK109" s="95"/>
      <c r="PTL109" s="88"/>
      <c r="PTM109" s="88"/>
      <c r="PTN109" s="88"/>
      <c r="PTO109" s="88"/>
      <c r="PTP109" s="89"/>
      <c r="PTQ109" s="88"/>
      <c r="PTR109" s="88"/>
      <c r="PTS109" s="95"/>
      <c r="PTT109" s="88"/>
      <c r="PTU109" s="88"/>
      <c r="PTV109" s="88"/>
      <c r="PTW109" s="88"/>
      <c r="PTX109" s="89"/>
      <c r="PTY109" s="88"/>
      <c r="PTZ109" s="88"/>
      <c r="PUA109" s="95"/>
      <c r="PUB109" s="88"/>
      <c r="PUC109" s="88"/>
      <c r="PUD109" s="88"/>
      <c r="PUE109" s="88"/>
      <c r="PUF109" s="89"/>
      <c r="PUG109" s="88"/>
      <c r="PUH109" s="88"/>
      <c r="PUI109" s="95"/>
      <c r="PUJ109" s="88"/>
      <c r="PUK109" s="88"/>
      <c r="PUL109" s="88"/>
      <c r="PUM109" s="88"/>
      <c r="PUN109" s="89"/>
      <c r="PUO109" s="88"/>
      <c r="PUP109" s="88"/>
      <c r="PUQ109" s="95"/>
      <c r="PUR109" s="88"/>
      <c r="PUS109" s="88"/>
      <c r="PUT109" s="88"/>
      <c r="PUU109" s="88"/>
      <c r="PUV109" s="89"/>
      <c r="PUW109" s="88"/>
      <c r="PUX109" s="88"/>
      <c r="PUY109" s="95"/>
      <c r="PUZ109" s="88"/>
      <c r="PVA109" s="88"/>
      <c r="PVB109" s="88"/>
      <c r="PVC109" s="88"/>
      <c r="PVD109" s="89"/>
      <c r="PVE109" s="88"/>
      <c r="PVF109" s="88"/>
      <c r="PVG109" s="95"/>
      <c r="PVH109" s="88"/>
      <c r="PVI109" s="88"/>
      <c r="PVJ109" s="88"/>
      <c r="PVK109" s="88"/>
      <c r="PVL109" s="89"/>
      <c r="PVM109" s="88"/>
      <c r="PVN109" s="88"/>
      <c r="PVO109" s="95"/>
      <c r="PVP109" s="88"/>
      <c r="PVQ109" s="88"/>
      <c r="PVR109" s="88"/>
      <c r="PVS109" s="88"/>
      <c r="PVT109" s="89"/>
      <c r="PVU109" s="88"/>
      <c r="PVV109" s="88"/>
      <c r="PVW109" s="95"/>
      <c r="PVX109" s="88"/>
      <c r="PVY109" s="88"/>
      <c r="PVZ109" s="88"/>
      <c r="PWA109" s="88"/>
      <c r="PWB109" s="89"/>
      <c r="PWC109" s="88"/>
      <c r="PWD109" s="88"/>
      <c r="PWE109" s="95"/>
      <c r="PWF109" s="88"/>
      <c r="PWG109" s="88"/>
      <c r="PWH109" s="88"/>
      <c r="PWI109" s="88"/>
      <c r="PWJ109" s="89"/>
      <c r="PWK109" s="88"/>
      <c r="PWL109" s="88"/>
      <c r="PWM109" s="95"/>
      <c r="PWN109" s="88"/>
      <c r="PWO109" s="88"/>
      <c r="PWP109" s="88"/>
      <c r="PWQ109" s="88"/>
      <c r="PWR109" s="89"/>
      <c r="PWS109" s="88"/>
      <c r="PWT109" s="88"/>
      <c r="PWU109" s="95"/>
      <c r="PWV109" s="88"/>
      <c r="PWW109" s="88"/>
      <c r="PWX109" s="88"/>
      <c r="PWY109" s="88"/>
      <c r="PWZ109" s="89"/>
      <c r="PXA109" s="88"/>
      <c r="PXB109" s="88"/>
      <c r="PXC109" s="95"/>
      <c r="PXD109" s="88"/>
      <c r="PXE109" s="88"/>
      <c r="PXF109" s="88"/>
      <c r="PXG109" s="88"/>
      <c r="PXH109" s="89"/>
      <c r="PXI109" s="88"/>
      <c r="PXJ109" s="88"/>
      <c r="PXK109" s="95"/>
      <c r="PXL109" s="88"/>
      <c r="PXM109" s="88"/>
      <c r="PXN109" s="88"/>
      <c r="PXO109" s="88"/>
      <c r="PXP109" s="89"/>
      <c r="PXQ109" s="88"/>
      <c r="PXR109" s="88"/>
      <c r="PXS109" s="95"/>
      <c r="PXT109" s="88"/>
      <c r="PXU109" s="88"/>
      <c r="PXV109" s="88"/>
      <c r="PXW109" s="88"/>
      <c r="PXX109" s="89"/>
      <c r="PXY109" s="88"/>
      <c r="PXZ109" s="88"/>
      <c r="PYA109" s="95"/>
      <c r="PYB109" s="88"/>
      <c r="PYC109" s="88"/>
      <c r="PYD109" s="88"/>
      <c r="PYE109" s="88"/>
      <c r="PYF109" s="89"/>
      <c r="PYG109" s="88"/>
      <c r="PYH109" s="88"/>
      <c r="PYI109" s="95"/>
      <c r="PYJ109" s="88"/>
      <c r="PYK109" s="88"/>
      <c r="PYL109" s="88"/>
      <c r="PYM109" s="88"/>
      <c r="PYN109" s="89"/>
      <c r="PYO109" s="88"/>
      <c r="PYP109" s="88"/>
      <c r="PYQ109" s="95"/>
      <c r="PYR109" s="88"/>
      <c r="PYS109" s="88"/>
      <c r="PYT109" s="88"/>
      <c r="PYU109" s="88"/>
      <c r="PYV109" s="89"/>
      <c r="PYW109" s="88"/>
      <c r="PYX109" s="88"/>
      <c r="PYY109" s="95"/>
      <c r="PYZ109" s="88"/>
      <c r="PZA109" s="88"/>
      <c r="PZB109" s="88"/>
      <c r="PZC109" s="88"/>
      <c r="PZD109" s="89"/>
      <c r="PZE109" s="88"/>
      <c r="PZF109" s="88"/>
      <c r="PZG109" s="95"/>
      <c r="PZH109" s="88"/>
      <c r="PZI109" s="88"/>
      <c r="PZJ109" s="88"/>
      <c r="PZK109" s="88"/>
      <c r="PZL109" s="89"/>
      <c r="PZM109" s="88"/>
      <c r="PZN109" s="88"/>
      <c r="PZO109" s="95"/>
      <c r="PZP109" s="88"/>
      <c r="PZQ109" s="88"/>
      <c r="PZR109" s="88"/>
      <c r="PZS109" s="88"/>
      <c r="PZT109" s="89"/>
      <c r="PZU109" s="88"/>
      <c r="PZV109" s="88"/>
      <c r="PZW109" s="95"/>
      <c r="PZX109" s="88"/>
      <c r="PZY109" s="88"/>
      <c r="PZZ109" s="88"/>
      <c r="QAA109" s="88"/>
      <c r="QAB109" s="89"/>
      <c r="QAC109" s="88"/>
      <c r="QAD109" s="88"/>
      <c r="QAE109" s="95"/>
      <c r="QAF109" s="88"/>
      <c r="QAG109" s="88"/>
      <c r="QAH109" s="88"/>
      <c r="QAI109" s="88"/>
      <c r="QAJ109" s="89"/>
      <c r="QAK109" s="88"/>
      <c r="QAL109" s="88"/>
      <c r="QAM109" s="95"/>
      <c r="QAN109" s="88"/>
      <c r="QAO109" s="88"/>
      <c r="QAP109" s="88"/>
      <c r="QAQ109" s="88"/>
      <c r="QAR109" s="89"/>
      <c r="QAS109" s="88"/>
      <c r="QAT109" s="88"/>
      <c r="QAU109" s="95"/>
      <c r="QAV109" s="88"/>
      <c r="QAW109" s="88"/>
      <c r="QAX109" s="88"/>
      <c r="QAY109" s="88"/>
      <c r="QAZ109" s="89"/>
      <c r="QBA109" s="88"/>
      <c r="QBB109" s="88"/>
      <c r="QBC109" s="95"/>
      <c r="QBD109" s="88"/>
      <c r="QBE109" s="88"/>
      <c r="QBF109" s="88"/>
      <c r="QBG109" s="88"/>
      <c r="QBH109" s="89"/>
      <c r="QBI109" s="88"/>
      <c r="QBJ109" s="88"/>
      <c r="QBK109" s="95"/>
      <c r="QBL109" s="88"/>
      <c r="QBM109" s="88"/>
      <c r="QBN109" s="88"/>
      <c r="QBO109" s="88"/>
      <c r="QBP109" s="89"/>
      <c r="QBQ109" s="88"/>
      <c r="QBR109" s="88"/>
      <c r="QBS109" s="95"/>
      <c r="QBT109" s="88"/>
      <c r="QBU109" s="88"/>
      <c r="QBV109" s="88"/>
      <c r="QBW109" s="88"/>
      <c r="QBX109" s="89"/>
      <c r="QBY109" s="88"/>
      <c r="QBZ109" s="88"/>
      <c r="QCA109" s="95"/>
      <c r="QCB109" s="88"/>
      <c r="QCC109" s="88"/>
      <c r="QCD109" s="88"/>
      <c r="QCE109" s="88"/>
      <c r="QCF109" s="89"/>
      <c r="QCG109" s="88"/>
      <c r="QCH109" s="88"/>
      <c r="QCI109" s="95"/>
      <c r="QCJ109" s="88"/>
      <c r="QCK109" s="88"/>
      <c r="QCL109" s="88"/>
      <c r="QCM109" s="88"/>
      <c r="QCN109" s="89"/>
      <c r="QCO109" s="88"/>
      <c r="QCP109" s="88"/>
      <c r="QCQ109" s="95"/>
      <c r="QCR109" s="88"/>
      <c r="QCS109" s="88"/>
      <c r="QCT109" s="88"/>
      <c r="QCU109" s="88"/>
      <c r="QCV109" s="89"/>
      <c r="QCW109" s="88"/>
      <c r="QCX109" s="88"/>
      <c r="QCY109" s="95"/>
      <c r="QCZ109" s="88"/>
      <c r="QDA109" s="88"/>
      <c r="QDB109" s="88"/>
      <c r="QDC109" s="88"/>
      <c r="QDD109" s="89"/>
      <c r="QDE109" s="88"/>
      <c r="QDF109" s="88"/>
      <c r="QDG109" s="95"/>
      <c r="QDH109" s="88"/>
      <c r="QDI109" s="88"/>
      <c r="QDJ109" s="88"/>
      <c r="QDK109" s="88"/>
      <c r="QDL109" s="89"/>
      <c r="QDM109" s="88"/>
      <c r="QDN109" s="88"/>
      <c r="QDO109" s="95"/>
      <c r="QDP109" s="88"/>
      <c r="QDQ109" s="88"/>
      <c r="QDR109" s="88"/>
      <c r="QDS109" s="88"/>
      <c r="QDT109" s="89"/>
      <c r="QDU109" s="88"/>
      <c r="QDV109" s="88"/>
      <c r="QDW109" s="95"/>
      <c r="QDX109" s="88"/>
      <c r="QDY109" s="88"/>
      <c r="QDZ109" s="88"/>
      <c r="QEA109" s="88"/>
      <c r="QEB109" s="89"/>
      <c r="QEC109" s="88"/>
      <c r="QED109" s="88"/>
      <c r="QEE109" s="95"/>
      <c r="QEF109" s="88"/>
      <c r="QEG109" s="88"/>
      <c r="QEH109" s="88"/>
      <c r="QEI109" s="88"/>
      <c r="QEJ109" s="89"/>
      <c r="QEK109" s="88"/>
      <c r="QEL109" s="88"/>
      <c r="QEM109" s="95"/>
      <c r="QEN109" s="88"/>
      <c r="QEO109" s="88"/>
      <c r="QEP109" s="88"/>
      <c r="QEQ109" s="88"/>
      <c r="QER109" s="89"/>
      <c r="QES109" s="88"/>
      <c r="QET109" s="88"/>
      <c r="QEU109" s="95"/>
      <c r="QEV109" s="88"/>
      <c r="QEW109" s="88"/>
      <c r="QEX109" s="88"/>
      <c r="QEY109" s="88"/>
      <c r="QEZ109" s="89"/>
      <c r="QFA109" s="88"/>
      <c r="QFB109" s="88"/>
      <c r="QFC109" s="95"/>
      <c r="QFD109" s="88"/>
      <c r="QFE109" s="88"/>
      <c r="QFF109" s="88"/>
      <c r="QFG109" s="88"/>
      <c r="QFH109" s="89"/>
      <c r="QFI109" s="88"/>
      <c r="QFJ109" s="88"/>
      <c r="QFK109" s="95"/>
      <c r="QFL109" s="88"/>
      <c r="QFM109" s="88"/>
      <c r="QFN109" s="88"/>
      <c r="QFO109" s="88"/>
      <c r="QFP109" s="89"/>
      <c r="QFQ109" s="88"/>
      <c r="QFR109" s="88"/>
      <c r="QFS109" s="95"/>
      <c r="QFT109" s="88"/>
      <c r="QFU109" s="88"/>
      <c r="QFV109" s="88"/>
      <c r="QFW109" s="88"/>
      <c r="QFX109" s="89"/>
      <c r="QFY109" s="88"/>
      <c r="QFZ109" s="88"/>
      <c r="QGA109" s="95"/>
      <c r="QGB109" s="88"/>
      <c r="QGC109" s="88"/>
      <c r="QGD109" s="88"/>
      <c r="QGE109" s="88"/>
      <c r="QGF109" s="89"/>
      <c r="QGG109" s="88"/>
      <c r="QGH109" s="88"/>
      <c r="QGI109" s="95"/>
      <c r="QGJ109" s="88"/>
      <c r="QGK109" s="88"/>
      <c r="QGL109" s="88"/>
      <c r="QGM109" s="88"/>
      <c r="QGN109" s="89"/>
      <c r="QGO109" s="88"/>
      <c r="QGP109" s="88"/>
      <c r="QGQ109" s="95"/>
      <c r="QGR109" s="88"/>
      <c r="QGS109" s="88"/>
      <c r="QGT109" s="88"/>
      <c r="QGU109" s="88"/>
      <c r="QGV109" s="89"/>
      <c r="QGW109" s="88"/>
      <c r="QGX109" s="88"/>
      <c r="QGY109" s="95"/>
      <c r="QGZ109" s="88"/>
      <c r="QHA109" s="88"/>
      <c r="QHB109" s="88"/>
      <c r="QHC109" s="88"/>
      <c r="QHD109" s="89"/>
      <c r="QHE109" s="88"/>
      <c r="QHF109" s="88"/>
      <c r="QHG109" s="95"/>
      <c r="QHH109" s="88"/>
      <c r="QHI109" s="88"/>
      <c r="QHJ109" s="88"/>
      <c r="QHK109" s="88"/>
      <c r="QHL109" s="89"/>
      <c r="QHM109" s="88"/>
      <c r="QHN109" s="88"/>
      <c r="QHO109" s="95"/>
      <c r="QHP109" s="88"/>
      <c r="QHQ109" s="88"/>
      <c r="QHR109" s="88"/>
      <c r="QHS109" s="88"/>
      <c r="QHT109" s="89"/>
      <c r="QHU109" s="88"/>
      <c r="QHV109" s="88"/>
      <c r="QHW109" s="95"/>
      <c r="QHX109" s="88"/>
      <c r="QHY109" s="88"/>
      <c r="QHZ109" s="88"/>
      <c r="QIA109" s="88"/>
      <c r="QIB109" s="89"/>
      <c r="QIC109" s="88"/>
      <c r="QID109" s="88"/>
      <c r="QIE109" s="95"/>
      <c r="QIF109" s="88"/>
      <c r="QIG109" s="88"/>
      <c r="QIH109" s="88"/>
      <c r="QII109" s="88"/>
      <c r="QIJ109" s="89"/>
      <c r="QIK109" s="88"/>
      <c r="QIL109" s="88"/>
      <c r="QIM109" s="95"/>
      <c r="QIN109" s="88"/>
      <c r="QIO109" s="88"/>
      <c r="QIP109" s="88"/>
      <c r="QIQ109" s="88"/>
      <c r="QIR109" s="89"/>
      <c r="QIS109" s="88"/>
      <c r="QIT109" s="88"/>
      <c r="QIU109" s="95"/>
      <c r="QIV109" s="88"/>
      <c r="QIW109" s="88"/>
      <c r="QIX109" s="88"/>
      <c r="QIY109" s="88"/>
      <c r="QIZ109" s="89"/>
      <c r="QJA109" s="88"/>
      <c r="QJB109" s="88"/>
      <c r="QJC109" s="95"/>
      <c r="QJD109" s="88"/>
      <c r="QJE109" s="88"/>
      <c r="QJF109" s="88"/>
      <c r="QJG109" s="88"/>
      <c r="QJH109" s="89"/>
      <c r="QJI109" s="88"/>
      <c r="QJJ109" s="88"/>
      <c r="QJK109" s="95"/>
      <c r="QJL109" s="88"/>
      <c r="QJM109" s="88"/>
      <c r="QJN109" s="88"/>
      <c r="QJO109" s="88"/>
      <c r="QJP109" s="89"/>
      <c r="QJQ109" s="88"/>
      <c r="QJR109" s="88"/>
      <c r="QJS109" s="95"/>
      <c r="QJT109" s="88"/>
      <c r="QJU109" s="88"/>
      <c r="QJV109" s="88"/>
      <c r="QJW109" s="88"/>
      <c r="QJX109" s="89"/>
      <c r="QJY109" s="88"/>
      <c r="QJZ109" s="88"/>
      <c r="QKA109" s="95"/>
      <c r="QKB109" s="88"/>
      <c r="QKC109" s="88"/>
      <c r="QKD109" s="88"/>
      <c r="QKE109" s="88"/>
      <c r="QKF109" s="89"/>
      <c r="QKG109" s="88"/>
      <c r="QKH109" s="88"/>
      <c r="QKI109" s="95"/>
      <c r="QKJ109" s="88"/>
      <c r="QKK109" s="88"/>
      <c r="QKL109" s="88"/>
      <c r="QKM109" s="88"/>
      <c r="QKN109" s="89"/>
      <c r="QKO109" s="88"/>
      <c r="QKP109" s="88"/>
      <c r="QKQ109" s="95"/>
      <c r="QKR109" s="88"/>
      <c r="QKS109" s="88"/>
      <c r="QKT109" s="88"/>
      <c r="QKU109" s="88"/>
      <c r="QKV109" s="89"/>
      <c r="QKW109" s="88"/>
      <c r="QKX109" s="88"/>
      <c r="QKY109" s="95"/>
      <c r="QKZ109" s="88"/>
      <c r="QLA109" s="88"/>
      <c r="QLB109" s="88"/>
      <c r="QLC109" s="88"/>
      <c r="QLD109" s="89"/>
      <c r="QLE109" s="88"/>
      <c r="QLF109" s="88"/>
      <c r="QLG109" s="95"/>
      <c r="QLH109" s="88"/>
      <c r="QLI109" s="88"/>
      <c r="QLJ109" s="88"/>
      <c r="QLK109" s="88"/>
      <c r="QLL109" s="89"/>
      <c r="QLM109" s="88"/>
      <c r="QLN109" s="88"/>
      <c r="QLO109" s="95"/>
      <c r="QLP109" s="88"/>
      <c r="QLQ109" s="88"/>
      <c r="QLR109" s="88"/>
      <c r="QLS109" s="88"/>
      <c r="QLT109" s="89"/>
      <c r="QLU109" s="88"/>
      <c r="QLV109" s="88"/>
      <c r="QLW109" s="95"/>
      <c r="QLX109" s="88"/>
      <c r="QLY109" s="88"/>
      <c r="QLZ109" s="88"/>
      <c r="QMA109" s="88"/>
      <c r="QMB109" s="89"/>
      <c r="QMC109" s="88"/>
      <c r="QMD109" s="88"/>
      <c r="QME109" s="95"/>
      <c r="QMF109" s="88"/>
      <c r="QMG109" s="88"/>
      <c r="QMH109" s="88"/>
      <c r="QMI109" s="88"/>
      <c r="QMJ109" s="89"/>
      <c r="QMK109" s="88"/>
      <c r="QML109" s="88"/>
      <c r="QMM109" s="95"/>
      <c r="QMN109" s="88"/>
      <c r="QMO109" s="88"/>
      <c r="QMP109" s="88"/>
      <c r="QMQ109" s="88"/>
      <c r="QMR109" s="89"/>
      <c r="QMS109" s="88"/>
      <c r="QMT109" s="88"/>
      <c r="QMU109" s="95"/>
      <c r="QMV109" s="88"/>
      <c r="QMW109" s="88"/>
      <c r="QMX109" s="88"/>
      <c r="QMY109" s="88"/>
      <c r="QMZ109" s="89"/>
      <c r="QNA109" s="88"/>
      <c r="QNB109" s="88"/>
      <c r="QNC109" s="95"/>
      <c r="QND109" s="88"/>
      <c r="QNE109" s="88"/>
      <c r="QNF109" s="88"/>
      <c r="QNG109" s="88"/>
      <c r="QNH109" s="89"/>
      <c r="QNI109" s="88"/>
      <c r="QNJ109" s="88"/>
      <c r="QNK109" s="95"/>
      <c r="QNL109" s="88"/>
      <c r="QNM109" s="88"/>
      <c r="QNN109" s="88"/>
      <c r="QNO109" s="88"/>
      <c r="QNP109" s="89"/>
      <c r="QNQ109" s="88"/>
      <c r="QNR109" s="88"/>
      <c r="QNS109" s="95"/>
      <c r="QNT109" s="88"/>
      <c r="QNU109" s="88"/>
      <c r="QNV109" s="88"/>
      <c r="QNW109" s="88"/>
      <c r="QNX109" s="89"/>
      <c r="QNY109" s="88"/>
      <c r="QNZ109" s="88"/>
      <c r="QOA109" s="95"/>
      <c r="QOB109" s="88"/>
      <c r="QOC109" s="88"/>
      <c r="QOD109" s="88"/>
      <c r="QOE109" s="88"/>
      <c r="QOF109" s="89"/>
      <c r="QOG109" s="88"/>
      <c r="QOH109" s="88"/>
      <c r="QOI109" s="95"/>
      <c r="QOJ109" s="88"/>
      <c r="QOK109" s="88"/>
      <c r="QOL109" s="88"/>
      <c r="QOM109" s="88"/>
      <c r="QON109" s="89"/>
      <c r="QOO109" s="88"/>
      <c r="QOP109" s="88"/>
      <c r="QOQ109" s="95"/>
      <c r="QOR109" s="88"/>
      <c r="QOS109" s="88"/>
      <c r="QOT109" s="88"/>
      <c r="QOU109" s="88"/>
      <c r="QOV109" s="89"/>
      <c r="QOW109" s="88"/>
      <c r="QOX109" s="88"/>
      <c r="QOY109" s="95"/>
      <c r="QOZ109" s="88"/>
      <c r="QPA109" s="88"/>
      <c r="QPB109" s="88"/>
      <c r="QPC109" s="88"/>
      <c r="QPD109" s="89"/>
      <c r="QPE109" s="88"/>
      <c r="QPF109" s="88"/>
      <c r="QPG109" s="95"/>
      <c r="QPH109" s="88"/>
      <c r="QPI109" s="88"/>
      <c r="QPJ109" s="88"/>
      <c r="QPK109" s="88"/>
      <c r="QPL109" s="89"/>
      <c r="QPM109" s="88"/>
      <c r="QPN109" s="88"/>
      <c r="QPO109" s="95"/>
      <c r="QPP109" s="88"/>
      <c r="QPQ109" s="88"/>
      <c r="QPR109" s="88"/>
      <c r="QPS109" s="88"/>
      <c r="QPT109" s="89"/>
      <c r="QPU109" s="88"/>
      <c r="QPV109" s="88"/>
      <c r="QPW109" s="95"/>
      <c r="QPX109" s="88"/>
      <c r="QPY109" s="88"/>
      <c r="QPZ109" s="88"/>
      <c r="QQA109" s="88"/>
      <c r="QQB109" s="89"/>
      <c r="QQC109" s="88"/>
      <c r="QQD109" s="88"/>
      <c r="QQE109" s="95"/>
      <c r="QQF109" s="88"/>
      <c r="QQG109" s="88"/>
      <c r="QQH109" s="88"/>
      <c r="QQI109" s="88"/>
      <c r="QQJ109" s="89"/>
      <c r="QQK109" s="88"/>
      <c r="QQL109" s="88"/>
      <c r="QQM109" s="95"/>
      <c r="QQN109" s="88"/>
      <c r="QQO109" s="88"/>
      <c r="QQP109" s="88"/>
      <c r="QQQ109" s="88"/>
      <c r="QQR109" s="89"/>
      <c r="QQS109" s="88"/>
      <c r="QQT109" s="88"/>
      <c r="QQU109" s="95"/>
      <c r="QQV109" s="88"/>
      <c r="QQW109" s="88"/>
      <c r="QQX109" s="88"/>
      <c r="QQY109" s="88"/>
      <c r="QQZ109" s="89"/>
      <c r="QRA109" s="88"/>
      <c r="QRB109" s="88"/>
      <c r="QRC109" s="95"/>
      <c r="QRD109" s="88"/>
      <c r="QRE109" s="88"/>
      <c r="QRF109" s="88"/>
      <c r="QRG109" s="88"/>
      <c r="QRH109" s="89"/>
      <c r="QRI109" s="88"/>
      <c r="QRJ109" s="88"/>
      <c r="QRK109" s="95"/>
      <c r="QRL109" s="88"/>
      <c r="QRM109" s="88"/>
      <c r="QRN109" s="88"/>
      <c r="QRO109" s="88"/>
      <c r="QRP109" s="89"/>
      <c r="QRQ109" s="88"/>
      <c r="QRR109" s="88"/>
      <c r="QRS109" s="95"/>
      <c r="QRT109" s="88"/>
      <c r="QRU109" s="88"/>
      <c r="QRV109" s="88"/>
      <c r="QRW109" s="88"/>
      <c r="QRX109" s="89"/>
      <c r="QRY109" s="88"/>
      <c r="QRZ109" s="88"/>
      <c r="QSA109" s="95"/>
      <c r="QSB109" s="88"/>
      <c r="QSC109" s="88"/>
      <c r="QSD109" s="88"/>
      <c r="QSE109" s="88"/>
      <c r="QSF109" s="89"/>
      <c r="QSG109" s="88"/>
      <c r="QSH109" s="88"/>
      <c r="QSI109" s="95"/>
      <c r="QSJ109" s="88"/>
      <c r="QSK109" s="88"/>
      <c r="QSL109" s="88"/>
      <c r="QSM109" s="88"/>
      <c r="QSN109" s="89"/>
      <c r="QSO109" s="88"/>
      <c r="QSP109" s="88"/>
      <c r="QSQ109" s="95"/>
      <c r="QSR109" s="88"/>
      <c r="QSS109" s="88"/>
      <c r="QST109" s="88"/>
      <c r="QSU109" s="88"/>
      <c r="QSV109" s="89"/>
      <c r="QSW109" s="88"/>
      <c r="QSX109" s="88"/>
      <c r="QSY109" s="95"/>
      <c r="QSZ109" s="88"/>
      <c r="QTA109" s="88"/>
      <c r="QTB109" s="88"/>
      <c r="QTC109" s="88"/>
      <c r="QTD109" s="89"/>
      <c r="QTE109" s="88"/>
      <c r="QTF109" s="88"/>
      <c r="QTG109" s="95"/>
      <c r="QTH109" s="88"/>
      <c r="QTI109" s="88"/>
      <c r="QTJ109" s="88"/>
      <c r="QTK109" s="88"/>
      <c r="QTL109" s="89"/>
      <c r="QTM109" s="88"/>
      <c r="QTN109" s="88"/>
      <c r="QTO109" s="95"/>
      <c r="QTP109" s="88"/>
      <c r="QTQ109" s="88"/>
      <c r="QTR109" s="88"/>
      <c r="QTS109" s="88"/>
      <c r="QTT109" s="89"/>
      <c r="QTU109" s="88"/>
      <c r="QTV109" s="88"/>
      <c r="QTW109" s="95"/>
      <c r="QTX109" s="88"/>
      <c r="QTY109" s="88"/>
      <c r="QTZ109" s="88"/>
      <c r="QUA109" s="88"/>
      <c r="QUB109" s="89"/>
      <c r="QUC109" s="88"/>
      <c r="QUD109" s="88"/>
      <c r="QUE109" s="95"/>
      <c r="QUF109" s="88"/>
      <c r="QUG109" s="88"/>
      <c r="QUH109" s="88"/>
      <c r="QUI109" s="88"/>
      <c r="QUJ109" s="89"/>
      <c r="QUK109" s="88"/>
      <c r="QUL109" s="88"/>
      <c r="QUM109" s="95"/>
      <c r="QUN109" s="88"/>
      <c r="QUO109" s="88"/>
      <c r="QUP109" s="88"/>
      <c r="QUQ109" s="88"/>
      <c r="QUR109" s="89"/>
      <c r="QUS109" s="88"/>
      <c r="QUT109" s="88"/>
      <c r="QUU109" s="95"/>
      <c r="QUV109" s="88"/>
      <c r="QUW109" s="88"/>
      <c r="QUX109" s="88"/>
      <c r="QUY109" s="88"/>
      <c r="QUZ109" s="89"/>
      <c r="QVA109" s="88"/>
      <c r="QVB109" s="88"/>
      <c r="QVC109" s="95"/>
      <c r="QVD109" s="88"/>
      <c r="QVE109" s="88"/>
      <c r="QVF109" s="88"/>
      <c r="QVG109" s="88"/>
      <c r="QVH109" s="89"/>
      <c r="QVI109" s="88"/>
      <c r="QVJ109" s="88"/>
      <c r="QVK109" s="95"/>
      <c r="QVL109" s="88"/>
      <c r="QVM109" s="88"/>
      <c r="QVN109" s="88"/>
      <c r="QVO109" s="88"/>
      <c r="QVP109" s="89"/>
      <c r="QVQ109" s="88"/>
      <c r="QVR109" s="88"/>
      <c r="QVS109" s="95"/>
      <c r="QVT109" s="88"/>
      <c r="QVU109" s="88"/>
      <c r="QVV109" s="88"/>
      <c r="QVW109" s="88"/>
      <c r="QVX109" s="89"/>
      <c r="QVY109" s="88"/>
      <c r="QVZ109" s="88"/>
      <c r="QWA109" s="95"/>
      <c r="QWB109" s="88"/>
      <c r="QWC109" s="88"/>
      <c r="QWD109" s="88"/>
      <c r="QWE109" s="88"/>
      <c r="QWF109" s="89"/>
      <c r="QWG109" s="88"/>
      <c r="QWH109" s="88"/>
      <c r="QWI109" s="95"/>
      <c r="QWJ109" s="88"/>
      <c r="QWK109" s="88"/>
      <c r="QWL109" s="88"/>
      <c r="QWM109" s="88"/>
      <c r="QWN109" s="89"/>
      <c r="QWO109" s="88"/>
      <c r="QWP109" s="88"/>
      <c r="QWQ109" s="95"/>
      <c r="QWR109" s="88"/>
      <c r="QWS109" s="88"/>
      <c r="QWT109" s="88"/>
      <c r="QWU109" s="88"/>
      <c r="QWV109" s="89"/>
      <c r="QWW109" s="88"/>
      <c r="QWX109" s="88"/>
      <c r="QWY109" s="95"/>
      <c r="QWZ109" s="88"/>
      <c r="QXA109" s="88"/>
      <c r="QXB109" s="88"/>
      <c r="QXC109" s="88"/>
      <c r="QXD109" s="89"/>
      <c r="QXE109" s="88"/>
      <c r="QXF109" s="88"/>
      <c r="QXG109" s="95"/>
      <c r="QXH109" s="88"/>
      <c r="QXI109" s="88"/>
      <c r="QXJ109" s="88"/>
      <c r="QXK109" s="88"/>
      <c r="QXL109" s="89"/>
      <c r="QXM109" s="88"/>
      <c r="QXN109" s="88"/>
      <c r="QXO109" s="95"/>
      <c r="QXP109" s="88"/>
      <c r="QXQ109" s="88"/>
      <c r="QXR109" s="88"/>
      <c r="QXS109" s="88"/>
      <c r="QXT109" s="89"/>
      <c r="QXU109" s="88"/>
      <c r="QXV109" s="88"/>
      <c r="QXW109" s="95"/>
      <c r="QXX109" s="88"/>
      <c r="QXY109" s="88"/>
      <c r="QXZ109" s="88"/>
      <c r="QYA109" s="88"/>
      <c r="QYB109" s="89"/>
      <c r="QYC109" s="88"/>
      <c r="QYD109" s="88"/>
      <c r="QYE109" s="95"/>
      <c r="QYF109" s="88"/>
      <c r="QYG109" s="88"/>
      <c r="QYH109" s="88"/>
      <c r="QYI109" s="88"/>
      <c r="QYJ109" s="89"/>
      <c r="QYK109" s="88"/>
      <c r="QYL109" s="88"/>
      <c r="QYM109" s="95"/>
      <c r="QYN109" s="88"/>
      <c r="QYO109" s="88"/>
      <c r="QYP109" s="88"/>
      <c r="QYQ109" s="88"/>
      <c r="QYR109" s="89"/>
      <c r="QYS109" s="88"/>
      <c r="QYT109" s="88"/>
      <c r="QYU109" s="95"/>
      <c r="QYV109" s="88"/>
      <c r="QYW109" s="88"/>
      <c r="QYX109" s="88"/>
      <c r="QYY109" s="88"/>
      <c r="QYZ109" s="89"/>
      <c r="QZA109" s="88"/>
      <c r="QZB109" s="88"/>
      <c r="QZC109" s="95"/>
      <c r="QZD109" s="88"/>
      <c r="QZE109" s="88"/>
      <c r="QZF109" s="88"/>
      <c r="QZG109" s="88"/>
      <c r="QZH109" s="89"/>
      <c r="QZI109" s="88"/>
      <c r="QZJ109" s="88"/>
      <c r="QZK109" s="95"/>
      <c r="QZL109" s="88"/>
      <c r="QZM109" s="88"/>
      <c r="QZN109" s="88"/>
      <c r="QZO109" s="88"/>
      <c r="QZP109" s="89"/>
      <c r="QZQ109" s="88"/>
      <c r="QZR109" s="88"/>
      <c r="QZS109" s="95"/>
      <c r="QZT109" s="88"/>
      <c r="QZU109" s="88"/>
      <c r="QZV109" s="88"/>
      <c r="QZW109" s="88"/>
      <c r="QZX109" s="89"/>
      <c r="QZY109" s="88"/>
      <c r="QZZ109" s="88"/>
      <c r="RAA109" s="95"/>
      <c r="RAB109" s="88"/>
      <c r="RAC109" s="88"/>
      <c r="RAD109" s="88"/>
      <c r="RAE109" s="88"/>
      <c r="RAF109" s="89"/>
      <c r="RAG109" s="88"/>
      <c r="RAH109" s="88"/>
      <c r="RAI109" s="95"/>
      <c r="RAJ109" s="88"/>
      <c r="RAK109" s="88"/>
      <c r="RAL109" s="88"/>
      <c r="RAM109" s="88"/>
      <c r="RAN109" s="89"/>
      <c r="RAO109" s="88"/>
      <c r="RAP109" s="88"/>
      <c r="RAQ109" s="95"/>
      <c r="RAR109" s="88"/>
      <c r="RAS109" s="88"/>
      <c r="RAT109" s="88"/>
      <c r="RAU109" s="88"/>
      <c r="RAV109" s="89"/>
      <c r="RAW109" s="88"/>
      <c r="RAX109" s="88"/>
      <c r="RAY109" s="95"/>
      <c r="RAZ109" s="88"/>
      <c r="RBA109" s="88"/>
      <c r="RBB109" s="88"/>
      <c r="RBC109" s="88"/>
      <c r="RBD109" s="89"/>
      <c r="RBE109" s="88"/>
      <c r="RBF109" s="88"/>
      <c r="RBG109" s="95"/>
      <c r="RBH109" s="88"/>
      <c r="RBI109" s="88"/>
      <c r="RBJ109" s="88"/>
      <c r="RBK109" s="88"/>
      <c r="RBL109" s="89"/>
      <c r="RBM109" s="88"/>
      <c r="RBN109" s="88"/>
      <c r="RBO109" s="95"/>
      <c r="RBP109" s="88"/>
      <c r="RBQ109" s="88"/>
      <c r="RBR109" s="88"/>
      <c r="RBS109" s="88"/>
      <c r="RBT109" s="89"/>
      <c r="RBU109" s="88"/>
      <c r="RBV109" s="88"/>
      <c r="RBW109" s="95"/>
      <c r="RBX109" s="88"/>
      <c r="RBY109" s="88"/>
      <c r="RBZ109" s="88"/>
      <c r="RCA109" s="88"/>
      <c r="RCB109" s="89"/>
      <c r="RCC109" s="88"/>
      <c r="RCD109" s="88"/>
      <c r="RCE109" s="95"/>
      <c r="RCF109" s="88"/>
      <c r="RCG109" s="88"/>
      <c r="RCH109" s="88"/>
      <c r="RCI109" s="88"/>
      <c r="RCJ109" s="89"/>
      <c r="RCK109" s="88"/>
      <c r="RCL109" s="88"/>
      <c r="RCM109" s="95"/>
      <c r="RCN109" s="88"/>
      <c r="RCO109" s="88"/>
      <c r="RCP109" s="88"/>
      <c r="RCQ109" s="88"/>
      <c r="RCR109" s="89"/>
      <c r="RCS109" s="88"/>
      <c r="RCT109" s="88"/>
      <c r="RCU109" s="95"/>
      <c r="RCV109" s="88"/>
      <c r="RCW109" s="88"/>
      <c r="RCX109" s="88"/>
      <c r="RCY109" s="88"/>
      <c r="RCZ109" s="89"/>
      <c r="RDA109" s="88"/>
      <c r="RDB109" s="88"/>
      <c r="RDC109" s="95"/>
      <c r="RDD109" s="88"/>
      <c r="RDE109" s="88"/>
      <c r="RDF109" s="88"/>
      <c r="RDG109" s="88"/>
      <c r="RDH109" s="89"/>
      <c r="RDI109" s="88"/>
      <c r="RDJ109" s="88"/>
      <c r="RDK109" s="95"/>
      <c r="RDL109" s="88"/>
      <c r="RDM109" s="88"/>
      <c r="RDN109" s="88"/>
      <c r="RDO109" s="88"/>
      <c r="RDP109" s="89"/>
      <c r="RDQ109" s="88"/>
      <c r="RDR109" s="88"/>
      <c r="RDS109" s="95"/>
      <c r="RDT109" s="88"/>
      <c r="RDU109" s="88"/>
      <c r="RDV109" s="88"/>
      <c r="RDW109" s="88"/>
      <c r="RDX109" s="89"/>
      <c r="RDY109" s="88"/>
      <c r="RDZ109" s="88"/>
      <c r="REA109" s="95"/>
      <c r="REB109" s="88"/>
      <c r="REC109" s="88"/>
      <c r="RED109" s="88"/>
      <c r="REE109" s="88"/>
      <c r="REF109" s="89"/>
      <c r="REG109" s="88"/>
      <c r="REH109" s="88"/>
      <c r="REI109" s="95"/>
      <c r="REJ109" s="88"/>
      <c r="REK109" s="88"/>
      <c r="REL109" s="88"/>
      <c r="REM109" s="88"/>
      <c r="REN109" s="89"/>
      <c r="REO109" s="88"/>
      <c r="REP109" s="88"/>
      <c r="REQ109" s="95"/>
      <c r="RER109" s="88"/>
      <c r="RES109" s="88"/>
      <c r="RET109" s="88"/>
      <c r="REU109" s="88"/>
      <c r="REV109" s="89"/>
      <c r="REW109" s="88"/>
      <c r="REX109" s="88"/>
      <c r="REY109" s="95"/>
      <c r="REZ109" s="88"/>
      <c r="RFA109" s="88"/>
      <c r="RFB109" s="88"/>
      <c r="RFC109" s="88"/>
      <c r="RFD109" s="89"/>
      <c r="RFE109" s="88"/>
      <c r="RFF109" s="88"/>
      <c r="RFG109" s="95"/>
      <c r="RFH109" s="88"/>
      <c r="RFI109" s="88"/>
      <c r="RFJ109" s="88"/>
      <c r="RFK109" s="88"/>
      <c r="RFL109" s="89"/>
      <c r="RFM109" s="88"/>
      <c r="RFN109" s="88"/>
      <c r="RFO109" s="95"/>
      <c r="RFP109" s="88"/>
      <c r="RFQ109" s="88"/>
      <c r="RFR109" s="88"/>
      <c r="RFS109" s="88"/>
      <c r="RFT109" s="89"/>
      <c r="RFU109" s="88"/>
      <c r="RFV109" s="88"/>
      <c r="RFW109" s="95"/>
      <c r="RFX109" s="88"/>
      <c r="RFY109" s="88"/>
      <c r="RFZ109" s="88"/>
      <c r="RGA109" s="88"/>
      <c r="RGB109" s="89"/>
      <c r="RGC109" s="88"/>
      <c r="RGD109" s="88"/>
      <c r="RGE109" s="95"/>
      <c r="RGF109" s="88"/>
      <c r="RGG109" s="88"/>
      <c r="RGH109" s="88"/>
      <c r="RGI109" s="88"/>
      <c r="RGJ109" s="89"/>
      <c r="RGK109" s="88"/>
      <c r="RGL109" s="88"/>
      <c r="RGM109" s="95"/>
      <c r="RGN109" s="88"/>
      <c r="RGO109" s="88"/>
      <c r="RGP109" s="88"/>
      <c r="RGQ109" s="88"/>
      <c r="RGR109" s="89"/>
      <c r="RGS109" s="88"/>
      <c r="RGT109" s="88"/>
      <c r="RGU109" s="95"/>
      <c r="RGV109" s="88"/>
      <c r="RGW109" s="88"/>
      <c r="RGX109" s="88"/>
      <c r="RGY109" s="88"/>
      <c r="RGZ109" s="89"/>
      <c r="RHA109" s="88"/>
      <c r="RHB109" s="88"/>
      <c r="RHC109" s="95"/>
      <c r="RHD109" s="88"/>
      <c r="RHE109" s="88"/>
      <c r="RHF109" s="88"/>
      <c r="RHG109" s="88"/>
      <c r="RHH109" s="89"/>
      <c r="RHI109" s="88"/>
      <c r="RHJ109" s="88"/>
      <c r="RHK109" s="95"/>
      <c r="RHL109" s="88"/>
      <c r="RHM109" s="88"/>
      <c r="RHN109" s="88"/>
      <c r="RHO109" s="88"/>
      <c r="RHP109" s="89"/>
      <c r="RHQ109" s="88"/>
      <c r="RHR109" s="88"/>
      <c r="RHS109" s="95"/>
      <c r="RHT109" s="88"/>
      <c r="RHU109" s="88"/>
      <c r="RHV109" s="88"/>
      <c r="RHW109" s="88"/>
      <c r="RHX109" s="89"/>
      <c r="RHY109" s="88"/>
      <c r="RHZ109" s="88"/>
      <c r="RIA109" s="95"/>
      <c r="RIB109" s="88"/>
      <c r="RIC109" s="88"/>
      <c r="RID109" s="88"/>
      <c r="RIE109" s="88"/>
      <c r="RIF109" s="89"/>
      <c r="RIG109" s="88"/>
      <c r="RIH109" s="88"/>
      <c r="RII109" s="95"/>
      <c r="RIJ109" s="88"/>
      <c r="RIK109" s="88"/>
      <c r="RIL109" s="88"/>
      <c r="RIM109" s="88"/>
      <c r="RIN109" s="89"/>
      <c r="RIO109" s="88"/>
      <c r="RIP109" s="88"/>
      <c r="RIQ109" s="95"/>
      <c r="RIR109" s="88"/>
      <c r="RIS109" s="88"/>
      <c r="RIT109" s="88"/>
      <c r="RIU109" s="88"/>
      <c r="RIV109" s="89"/>
      <c r="RIW109" s="88"/>
      <c r="RIX109" s="88"/>
      <c r="RIY109" s="95"/>
      <c r="RIZ109" s="88"/>
      <c r="RJA109" s="88"/>
      <c r="RJB109" s="88"/>
      <c r="RJC109" s="88"/>
      <c r="RJD109" s="89"/>
      <c r="RJE109" s="88"/>
      <c r="RJF109" s="88"/>
      <c r="RJG109" s="95"/>
      <c r="RJH109" s="88"/>
      <c r="RJI109" s="88"/>
      <c r="RJJ109" s="88"/>
      <c r="RJK109" s="88"/>
      <c r="RJL109" s="89"/>
      <c r="RJM109" s="88"/>
      <c r="RJN109" s="88"/>
      <c r="RJO109" s="95"/>
      <c r="RJP109" s="88"/>
      <c r="RJQ109" s="88"/>
      <c r="RJR109" s="88"/>
      <c r="RJS109" s="88"/>
      <c r="RJT109" s="89"/>
      <c r="RJU109" s="88"/>
      <c r="RJV109" s="88"/>
      <c r="RJW109" s="95"/>
      <c r="RJX109" s="88"/>
      <c r="RJY109" s="88"/>
      <c r="RJZ109" s="88"/>
      <c r="RKA109" s="88"/>
      <c r="RKB109" s="89"/>
      <c r="RKC109" s="88"/>
      <c r="RKD109" s="88"/>
      <c r="RKE109" s="95"/>
      <c r="RKF109" s="88"/>
      <c r="RKG109" s="88"/>
      <c r="RKH109" s="88"/>
      <c r="RKI109" s="88"/>
      <c r="RKJ109" s="89"/>
      <c r="RKK109" s="88"/>
      <c r="RKL109" s="88"/>
      <c r="RKM109" s="95"/>
      <c r="RKN109" s="88"/>
      <c r="RKO109" s="88"/>
      <c r="RKP109" s="88"/>
      <c r="RKQ109" s="88"/>
      <c r="RKR109" s="89"/>
      <c r="RKS109" s="88"/>
      <c r="RKT109" s="88"/>
      <c r="RKU109" s="95"/>
      <c r="RKV109" s="88"/>
      <c r="RKW109" s="88"/>
      <c r="RKX109" s="88"/>
      <c r="RKY109" s="88"/>
      <c r="RKZ109" s="89"/>
      <c r="RLA109" s="88"/>
      <c r="RLB109" s="88"/>
      <c r="RLC109" s="95"/>
      <c r="RLD109" s="88"/>
      <c r="RLE109" s="88"/>
      <c r="RLF109" s="88"/>
      <c r="RLG109" s="88"/>
      <c r="RLH109" s="89"/>
      <c r="RLI109" s="88"/>
      <c r="RLJ109" s="88"/>
      <c r="RLK109" s="95"/>
      <c r="RLL109" s="88"/>
      <c r="RLM109" s="88"/>
      <c r="RLN109" s="88"/>
      <c r="RLO109" s="88"/>
      <c r="RLP109" s="89"/>
      <c r="RLQ109" s="88"/>
      <c r="RLR109" s="88"/>
      <c r="RLS109" s="95"/>
      <c r="RLT109" s="88"/>
      <c r="RLU109" s="88"/>
      <c r="RLV109" s="88"/>
      <c r="RLW109" s="88"/>
      <c r="RLX109" s="89"/>
      <c r="RLY109" s="88"/>
      <c r="RLZ109" s="88"/>
      <c r="RMA109" s="95"/>
      <c r="RMB109" s="88"/>
      <c r="RMC109" s="88"/>
      <c r="RMD109" s="88"/>
      <c r="RME109" s="88"/>
      <c r="RMF109" s="89"/>
      <c r="RMG109" s="88"/>
      <c r="RMH109" s="88"/>
      <c r="RMI109" s="95"/>
      <c r="RMJ109" s="88"/>
      <c r="RMK109" s="88"/>
      <c r="RML109" s="88"/>
      <c r="RMM109" s="88"/>
      <c r="RMN109" s="89"/>
      <c r="RMO109" s="88"/>
      <c r="RMP109" s="88"/>
      <c r="RMQ109" s="95"/>
      <c r="RMR109" s="88"/>
      <c r="RMS109" s="88"/>
      <c r="RMT109" s="88"/>
      <c r="RMU109" s="88"/>
      <c r="RMV109" s="89"/>
      <c r="RMW109" s="88"/>
      <c r="RMX109" s="88"/>
      <c r="RMY109" s="95"/>
      <c r="RMZ109" s="88"/>
      <c r="RNA109" s="88"/>
      <c r="RNB109" s="88"/>
      <c r="RNC109" s="88"/>
      <c r="RND109" s="89"/>
      <c r="RNE109" s="88"/>
      <c r="RNF109" s="88"/>
      <c r="RNG109" s="95"/>
      <c r="RNH109" s="88"/>
      <c r="RNI109" s="88"/>
      <c r="RNJ109" s="88"/>
      <c r="RNK109" s="88"/>
      <c r="RNL109" s="89"/>
      <c r="RNM109" s="88"/>
      <c r="RNN109" s="88"/>
      <c r="RNO109" s="95"/>
      <c r="RNP109" s="88"/>
      <c r="RNQ109" s="88"/>
      <c r="RNR109" s="88"/>
      <c r="RNS109" s="88"/>
      <c r="RNT109" s="89"/>
      <c r="RNU109" s="88"/>
      <c r="RNV109" s="88"/>
      <c r="RNW109" s="95"/>
      <c r="RNX109" s="88"/>
      <c r="RNY109" s="88"/>
      <c r="RNZ109" s="88"/>
      <c r="ROA109" s="88"/>
      <c r="ROB109" s="89"/>
      <c r="ROC109" s="88"/>
      <c r="ROD109" s="88"/>
      <c r="ROE109" s="95"/>
      <c r="ROF109" s="88"/>
      <c r="ROG109" s="88"/>
      <c r="ROH109" s="88"/>
      <c r="ROI109" s="88"/>
      <c r="ROJ109" s="89"/>
      <c r="ROK109" s="88"/>
      <c r="ROL109" s="88"/>
      <c r="ROM109" s="95"/>
      <c r="RON109" s="88"/>
      <c r="ROO109" s="88"/>
      <c r="ROP109" s="88"/>
      <c r="ROQ109" s="88"/>
      <c r="ROR109" s="89"/>
      <c r="ROS109" s="88"/>
      <c r="ROT109" s="88"/>
      <c r="ROU109" s="95"/>
      <c r="ROV109" s="88"/>
      <c r="ROW109" s="88"/>
      <c r="ROX109" s="88"/>
      <c r="ROY109" s="88"/>
      <c r="ROZ109" s="89"/>
      <c r="RPA109" s="88"/>
      <c r="RPB109" s="88"/>
      <c r="RPC109" s="95"/>
      <c r="RPD109" s="88"/>
      <c r="RPE109" s="88"/>
      <c r="RPF109" s="88"/>
      <c r="RPG109" s="88"/>
      <c r="RPH109" s="89"/>
      <c r="RPI109" s="88"/>
      <c r="RPJ109" s="88"/>
      <c r="RPK109" s="95"/>
      <c r="RPL109" s="88"/>
      <c r="RPM109" s="88"/>
      <c r="RPN109" s="88"/>
      <c r="RPO109" s="88"/>
      <c r="RPP109" s="89"/>
      <c r="RPQ109" s="88"/>
      <c r="RPR109" s="88"/>
      <c r="RPS109" s="95"/>
      <c r="RPT109" s="88"/>
      <c r="RPU109" s="88"/>
      <c r="RPV109" s="88"/>
      <c r="RPW109" s="88"/>
      <c r="RPX109" s="89"/>
      <c r="RPY109" s="88"/>
      <c r="RPZ109" s="88"/>
      <c r="RQA109" s="95"/>
      <c r="RQB109" s="88"/>
      <c r="RQC109" s="88"/>
      <c r="RQD109" s="88"/>
      <c r="RQE109" s="88"/>
      <c r="RQF109" s="89"/>
      <c r="RQG109" s="88"/>
      <c r="RQH109" s="88"/>
      <c r="RQI109" s="95"/>
      <c r="RQJ109" s="88"/>
      <c r="RQK109" s="88"/>
      <c r="RQL109" s="88"/>
      <c r="RQM109" s="88"/>
      <c r="RQN109" s="89"/>
      <c r="RQO109" s="88"/>
      <c r="RQP109" s="88"/>
      <c r="RQQ109" s="95"/>
      <c r="RQR109" s="88"/>
      <c r="RQS109" s="88"/>
      <c r="RQT109" s="88"/>
      <c r="RQU109" s="88"/>
      <c r="RQV109" s="89"/>
      <c r="RQW109" s="88"/>
      <c r="RQX109" s="88"/>
      <c r="RQY109" s="95"/>
      <c r="RQZ109" s="88"/>
      <c r="RRA109" s="88"/>
      <c r="RRB109" s="88"/>
      <c r="RRC109" s="88"/>
      <c r="RRD109" s="89"/>
      <c r="RRE109" s="88"/>
      <c r="RRF109" s="88"/>
      <c r="RRG109" s="95"/>
      <c r="RRH109" s="88"/>
      <c r="RRI109" s="88"/>
      <c r="RRJ109" s="88"/>
      <c r="RRK109" s="88"/>
      <c r="RRL109" s="89"/>
      <c r="RRM109" s="88"/>
      <c r="RRN109" s="88"/>
      <c r="RRO109" s="95"/>
      <c r="RRP109" s="88"/>
      <c r="RRQ109" s="88"/>
      <c r="RRR109" s="88"/>
      <c r="RRS109" s="88"/>
      <c r="RRT109" s="89"/>
      <c r="RRU109" s="88"/>
      <c r="RRV109" s="88"/>
      <c r="RRW109" s="95"/>
      <c r="RRX109" s="88"/>
      <c r="RRY109" s="88"/>
      <c r="RRZ109" s="88"/>
      <c r="RSA109" s="88"/>
      <c r="RSB109" s="89"/>
      <c r="RSC109" s="88"/>
      <c r="RSD109" s="88"/>
      <c r="RSE109" s="95"/>
      <c r="RSF109" s="88"/>
      <c r="RSG109" s="88"/>
      <c r="RSH109" s="88"/>
      <c r="RSI109" s="88"/>
      <c r="RSJ109" s="89"/>
      <c r="RSK109" s="88"/>
      <c r="RSL109" s="88"/>
      <c r="RSM109" s="95"/>
      <c r="RSN109" s="88"/>
      <c r="RSO109" s="88"/>
      <c r="RSP109" s="88"/>
      <c r="RSQ109" s="88"/>
      <c r="RSR109" s="89"/>
      <c r="RSS109" s="88"/>
      <c r="RST109" s="88"/>
      <c r="RSU109" s="95"/>
      <c r="RSV109" s="88"/>
      <c r="RSW109" s="88"/>
      <c r="RSX109" s="88"/>
      <c r="RSY109" s="88"/>
      <c r="RSZ109" s="89"/>
      <c r="RTA109" s="88"/>
      <c r="RTB109" s="88"/>
      <c r="RTC109" s="95"/>
      <c r="RTD109" s="88"/>
      <c r="RTE109" s="88"/>
      <c r="RTF109" s="88"/>
      <c r="RTG109" s="88"/>
      <c r="RTH109" s="89"/>
      <c r="RTI109" s="88"/>
      <c r="RTJ109" s="88"/>
      <c r="RTK109" s="95"/>
      <c r="RTL109" s="88"/>
      <c r="RTM109" s="88"/>
      <c r="RTN109" s="88"/>
      <c r="RTO109" s="88"/>
      <c r="RTP109" s="89"/>
      <c r="RTQ109" s="88"/>
      <c r="RTR109" s="88"/>
      <c r="RTS109" s="95"/>
      <c r="RTT109" s="88"/>
      <c r="RTU109" s="88"/>
      <c r="RTV109" s="88"/>
      <c r="RTW109" s="88"/>
      <c r="RTX109" s="89"/>
      <c r="RTY109" s="88"/>
      <c r="RTZ109" s="88"/>
      <c r="RUA109" s="95"/>
      <c r="RUB109" s="88"/>
      <c r="RUC109" s="88"/>
      <c r="RUD109" s="88"/>
      <c r="RUE109" s="88"/>
      <c r="RUF109" s="89"/>
      <c r="RUG109" s="88"/>
      <c r="RUH109" s="88"/>
      <c r="RUI109" s="95"/>
      <c r="RUJ109" s="88"/>
      <c r="RUK109" s="88"/>
      <c r="RUL109" s="88"/>
      <c r="RUM109" s="88"/>
      <c r="RUN109" s="89"/>
      <c r="RUO109" s="88"/>
      <c r="RUP109" s="88"/>
      <c r="RUQ109" s="95"/>
      <c r="RUR109" s="88"/>
      <c r="RUS109" s="88"/>
      <c r="RUT109" s="88"/>
      <c r="RUU109" s="88"/>
      <c r="RUV109" s="89"/>
      <c r="RUW109" s="88"/>
      <c r="RUX109" s="88"/>
      <c r="RUY109" s="95"/>
      <c r="RUZ109" s="88"/>
      <c r="RVA109" s="88"/>
      <c r="RVB109" s="88"/>
      <c r="RVC109" s="88"/>
      <c r="RVD109" s="89"/>
      <c r="RVE109" s="88"/>
      <c r="RVF109" s="88"/>
      <c r="RVG109" s="95"/>
      <c r="RVH109" s="88"/>
      <c r="RVI109" s="88"/>
      <c r="RVJ109" s="88"/>
      <c r="RVK109" s="88"/>
      <c r="RVL109" s="89"/>
      <c r="RVM109" s="88"/>
      <c r="RVN109" s="88"/>
      <c r="RVO109" s="95"/>
      <c r="RVP109" s="88"/>
      <c r="RVQ109" s="88"/>
      <c r="RVR109" s="88"/>
      <c r="RVS109" s="88"/>
      <c r="RVT109" s="89"/>
      <c r="RVU109" s="88"/>
      <c r="RVV109" s="88"/>
      <c r="RVW109" s="95"/>
      <c r="RVX109" s="88"/>
      <c r="RVY109" s="88"/>
      <c r="RVZ109" s="88"/>
      <c r="RWA109" s="88"/>
      <c r="RWB109" s="89"/>
      <c r="RWC109" s="88"/>
      <c r="RWD109" s="88"/>
      <c r="RWE109" s="95"/>
      <c r="RWF109" s="88"/>
      <c r="RWG109" s="88"/>
      <c r="RWH109" s="88"/>
      <c r="RWI109" s="88"/>
      <c r="RWJ109" s="89"/>
      <c r="RWK109" s="88"/>
      <c r="RWL109" s="88"/>
      <c r="RWM109" s="95"/>
      <c r="RWN109" s="88"/>
      <c r="RWO109" s="88"/>
      <c r="RWP109" s="88"/>
      <c r="RWQ109" s="88"/>
      <c r="RWR109" s="89"/>
      <c r="RWS109" s="88"/>
      <c r="RWT109" s="88"/>
      <c r="RWU109" s="95"/>
      <c r="RWV109" s="88"/>
      <c r="RWW109" s="88"/>
      <c r="RWX109" s="88"/>
      <c r="RWY109" s="88"/>
      <c r="RWZ109" s="89"/>
      <c r="RXA109" s="88"/>
      <c r="RXB109" s="88"/>
      <c r="RXC109" s="95"/>
      <c r="RXD109" s="88"/>
      <c r="RXE109" s="88"/>
      <c r="RXF109" s="88"/>
      <c r="RXG109" s="88"/>
      <c r="RXH109" s="89"/>
      <c r="RXI109" s="88"/>
      <c r="RXJ109" s="88"/>
      <c r="RXK109" s="95"/>
      <c r="RXL109" s="88"/>
      <c r="RXM109" s="88"/>
      <c r="RXN109" s="88"/>
      <c r="RXO109" s="88"/>
      <c r="RXP109" s="89"/>
      <c r="RXQ109" s="88"/>
      <c r="RXR109" s="88"/>
      <c r="RXS109" s="95"/>
      <c r="RXT109" s="88"/>
      <c r="RXU109" s="88"/>
      <c r="RXV109" s="88"/>
      <c r="RXW109" s="88"/>
      <c r="RXX109" s="89"/>
      <c r="RXY109" s="88"/>
      <c r="RXZ109" s="88"/>
      <c r="RYA109" s="95"/>
      <c r="RYB109" s="88"/>
      <c r="RYC109" s="88"/>
      <c r="RYD109" s="88"/>
      <c r="RYE109" s="88"/>
      <c r="RYF109" s="89"/>
      <c r="RYG109" s="88"/>
      <c r="RYH109" s="88"/>
      <c r="RYI109" s="95"/>
      <c r="RYJ109" s="88"/>
      <c r="RYK109" s="88"/>
      <c r="RYL109" s="88"/>
      <c r="RYM109" s="88"/>
      <c r="RYN109" s="89"/>
      <c r="RYO109" s="88"/>
      <c r="RYP109" s="88"/>
      <c r="RYQ109" s="95"/>
      <c r="RYR109" s="88"/>
      <c r="RYS109" s="88"/>
      <c r="RYT109" s="88"/>
      <c r="RYU109" s="88"/>
      <c r="RYV109" s="89"/>
      <c r="RYW109" s="88"/>
      <c r="RYX109" s="88"/>
      <c r="RYY109" s="95"/>
      <c r="RYZ109" s="88"/>
      <c r="RZA109" s="88"/>
      <c r="RZB109" s="88"/>
      <c r="RZC109" s="88"/>
      <c r="RZD109" s="89"/>
      <c r="RZE109" s="88"/>
      <c r="RZF109" s="88"/>
      <c r="RZG109" s="95"/>
      <c r="RZH109" s="88"/>
      <c r="RZI109" s="88"/>
      <c r="RZJ109" s="88"/>
      <c r="RZK109" s="88"/>
      <c r="RZL109" s="89"/>
      <c r="RZM109" s="88"/>
      <c r="RZN109" s="88"/>
      <c r="RZO109" s="95"/>
      <c r="RZP109" s="88"/>
      <c r="RZQ109" s="88"/>
      <c r="RZR109" s="88"/>
      <c r="RZS109" s="88"/>
      <c r="RZT109" s="89"/>
      <c r="RZU109" s="88"/>
      <c r="RZV109" s="88"/>
      <c r="RZW109" s="95"/>
      <c r="RZX109" s="88"/>
      <c r="RZY109" s="88"/>
      <c r="RZZ109" s="88"/>
      <c r="SAA109" s="88"/>
      <c r="SAB109" s="89"/>
      <c r="SAC109" s="88"/>
      <c r="SAD109" s="88"/>
      <c r="SAE109" s="95"/>
      <c r="SAF109" s="88"/>
      <c r="SAG109" s="88"/>
      <c r="SAH109" s="88"/>
      <c r="SAI109" s="88"/>
      <c r="SAJ109" s="89"/>
      <c r="SAK109" s="88"/>
      <c r="SAL109" s="88"/>
      <c r="SAM109" s="95"/>
      <c r="SAN109" s="88"/>
      <c r="SAO109" s="88"/>
      <c r="SAP109" s="88"/>
      <c r="SAQ109" s="88"/>
      <c r="SAR109" s="89"/>
      <c r="SAS109" s="88"/>
      <c r="SAT109" s="88"/>
      <c r="SAU109" s="95"/>
      <c r="SAV109" s="88"/>
      <c r="SAW109" s="88"/>
      <c r="SAX109" s="88"/>
      <c r="SAY109" s="88"/>
      <c r="SAZ109" s="89"/>
      <c r="SBA109" s="88"/>
      <c r="SBB109" s="88"/>
      <c r="SBC109" s="95"/>
      <c r="SBD109" s="88"/>
      <c r="SBE109" s="88"/>
      <c r="SBF109" s="88"/>
      <c r="SBG109" s="88"/>
      <c r="SBH109" s="89"/>
      <c r="SBI109" s="88"/>
      <c r="SBJ109" s="88"/>
      <c r="SBK109" s="95"/>
      <c r="SBL109" s="88"/>
      <c r="SBM109" s="88"/>
      <c r="SBN109" s="88"/>
      <c r="SBO109" s="88"/>
      <c r="SBP109" s="89"/>
      <c r="SBQ109" s="88"/>
      <c r="SBR109" s="88"/>
      <c r="SBS109" s="95"/>
      <c r="SBT109" s="88"/>
      <c r="SBU109" s="88"/>
      <c r="SBV109" s="88"/>
      <c r="SBW109" s="88"/>
      <c r="SBX109" s="89"/>
      <c r="SBY109" s="88"/>
      <c r="SBZ109" s="88"/>
      <c r="SCA109" s="95"/>
      <c r="SCB109" s="88"/>
      <c r="SCC109" s="88"/>
      <c r="SCD109" s="88"/>
      <c r="SCE109" s="88"/>
      <c r="SCF109" s="89"/>
      <c r="SCG109" s="88"/>
      <c r="SCH109" s="88"/>
      <c r="SCI109" s="95"/>
      <c r="SCJ109" s="88"/>
      <c r="SCK109" s="88"/>
      <c r="SCL109" s="88"/>
      <c r="SCM109" s="88"/>
      <c r="SCN109" s="89"/>
      <c r="SCO109" s="88"/>
      <c r="SCP109" s="88"/>
      <c r="SCQ109" s="95"/>
      <c r="SCR109" s="88"/>
      <c r="SCS109" s="88"/>
      <c r="SCT109" s="88"/>
      <c r="SCU109" s="88"/>
      <c r="SCV109" s="89"/>
      <c r="SCW109" s="88"/>
      <c r="SCX109" s="88"/>
      <c r="SCY109" s="95"/>
      <c r="SCZ109" s="88"/>
      <c r="SDA109" s="88"/>
      <c r="SDB109" s="88"/>
      <c r="SDC109" s="88"/>
      <c r="SDD109" s="89"/>
      <c r="SDE109" s="88"/>
      <c r="SDF109" s="88"/>
      <c r="SDG109" s="95"/>
      <c r="SDH109" s="88"/>
      <c r="SDI109" s="88"/>
      <c r="SDJ109" s="88"/>
      <c r="SDK109" s="88"/>
      <c r="SDL109" s="89"/>
      <c r="SDM109" s="88"/>
      <c r="SDN109" s="88"/>
      <c r="SDO109" s="95"/>
      <c r="SDP109" s="88"/>
      <c r="SDQ109" s="88"/>
      <c r="SDR109" s="88"/>
      <c r="SDS109" s="88"/>
      <c r="SDT109" s="89"/>
      <c r="SDU109" s="88"/>
      <c r="SDV109" s="88"/>
      <c r="SDW109" s="95"/>
      <c r="SDX109" s="88"/>
      <c r="SDY109" s="88"/>
      <c r="SDZ109" s="88"/>
      <c r="SEA109" s="88"/>
      <c r="SEB109" s="89"/>
      <c r="SEC109" s="88"/>
      <c r="SED109" s="88"/>
      <c r="SEE109" s="95"/>
      <c r="SEF109" s="88"/>
      <c r="SEG109" s="88"/>
      <c r="SEH109" s="88"/>
      <c r="SEI109" s="88"/>
      <c r="SEJ109" s="89"/>
      <c r="SEK109" s="88"/>
      <c r="SEL109" s="88"/>
      <c r="SEM109" s="95"/>
      <c r="SEN109" s="88"/>
      <c r="SEO109" s="88"/>
      <c r="SEP109" s="88"/>
      <c r="SEQ109" s="88"/>
      <c r="SER109" s="89"/>
      <c r="SES109" s="88"/>
      <c r="SET109" s="88"/>
      <c r="SEU109" s="95"/>
      <c r="SEV109" s="88"/>
      <c r="SEW109" s="88"/>
      <c r="SEX109" s="88"/>
      <c r="SEY109" s="88"/>
      <c r="SEZ109" s="89"/>
      <c r="SFA109" s="88"/>
      <c r="SFB109" s="88"/>
      <c r="SFC109" s="95"/>
      <c r="SFD109" s="88"/>
      <c r="SFE109" s="88"/>
      <c r="SFF109" s="88"/>
      <c r="SFG109" s="88"/>
      <c r="SFH109" s="89"/>
      <c r="SFI109" s="88"/>
      <c r="SFJ109" s="88"/>
      <c r="SFK109" s="95"/>
      <c r="SFL109" s="88"/>
      <c r="SFM109" s="88"/>
      <c r="SFN109" s="88"/>
      <c r="SFO109" s="88"/>
      <c r="SFP109" s="89"/>
      <c r="SFQ109" s="88"/>
      <c r="SFR109" s="88"/>
      <c r="SFS109" s="95"/>
      <c r="SFT109" s="88"/>
      <c r="SFU109" s="88"/>
      <c r="SFV109" s="88"/>
      <c r="SFW109" s="88"/>
      <c r="SFX109" s="89"/>
      <c r="SFY109" s="88"/>
      <c r="SFZ109" s="88"/>
      <c r="SGA109" s="95"/>
      <c r="SGB109" s="88"/>
      <c r="SGC109" s="88"/>
      <c r="SGD109" s="88"/>
      <c r="SGE109" s="88"/>
      <c r="SGF109" s="89"/>
      <c r="SGG109" s="88"/>
      <c r="SGH109" s="88"/>
      <c r="SGI109" s="95"/>
      <c r="SGJ109" s="88"/>
      <c r="SGK109" s="88"/>
      <c r="SGL109" s="88"/>
      <c r="SGM109" s="88"/>
      <c r="SGN109" s="89"/>
      <c r="SGO109" s="88"/>
      <c r="SGP109" s="88"/>
      <c r="SGQ109" s="95"/>
      <c r="SGR109" s="88"/>
      <c r="SGS109" s="88"/>
      <c r="SGT109" s="88"/>
      <c r="SGU109" s="88"/>
      <c r="SGV109" s="89"/>
      <c r="SGW109" s="88"/>
      <c r="SGX109" s="88"/>
      <c r="SGY109" s="95"/>
      <c r="SGZ109" s="88"/>
      <c r="SHA109" s="88"/>
      <c r="SHB109" s="88"/>
      <c r="SHC109" s="88"/>
      <c r="SHD109" s="89"/>
      <c r="SHE109" s="88"/>
      <c r="SHF109" s="88"/>
      <c r="SHG109" s="95"/>
      <c r="SHH109" s="88"/>
      <c r="SHI109" s="88"/>
      <c r="SHJ109" s="88"/>
      <c r="SHK109" s="88"/>
      <c r="SHL109" s="89"/>
      <c r="SHM109" s="88"/>
      <c r="SHN109" s="88"/>
      <c r="SHO109" s="95"/>
      <c r="SHP109" s="88"/>
      <c r="SHQ109" s="88"/>
      <c r="SHR109" s="88"/>
      <c r="SHS109" s="88"/>
      <c r="SHT109" s="89"/>
      <c r="SHU109" s="88"/>
      <c r="SHV109" s="88"/>
      <c r="SHW109" s="95"/>
      <c r="SHX109" s="88"/>
      <c r="SHY109" s="88"/>
      <c r="SHZ109" s="88"/>
      <c r="SIA109" s="88"/>
      <c r="SIB109" s="89"/>
      <c r="SIC109" s="88"/>
      <c r="SID109" s="88"/>
      <c r="SIE109" s="95"/>
      <c r="SIF109" s="88"/>
      <c r="SIG109" s="88"/>
      <c r="SIH109" s="88"/>
      <c r="SII109" s="88"/>
      <c r="SIJ109" s="89"/>
      <c r="SIK109" s="88"/>
      <c r="SIL109" s="88"/>
      <c r="SIM109" s="95"/>
      <c r="SIN109" s="88"/>
      <c r="SIO109" s="88"/>
      <c r="SIP109" s="88"/>
      <c r="SIQ109" s="88"/>
      <c r="SIR109" s="89"/>
      <c r="SIS109" s="88"/>
      <c r="SIT109" s="88"/>
      <c r="SIU109" s="95"/>
      <c r="SIV109" s="88"/>
      <c r="SIW109" s="88"/>
      <c r="SIX109" s="88"/>
      <c r="SIY109" s="88"/>
      <c r="SIZ109" s="89"/>
      <c r="SJA109" s="88"/>
      <c r="SJB109" s="88"/>
      <c r="SJC109" s="95"/>
      <c r="SJD109" s="88"/>
      <c r="SJE109" s="88"/>
      <c r="SJF109" s="88"/>
      <c r="SJG109" s="88"/>
      <c r="SJH109" s="89"/>
      <c r="SJI109" s="88"/>
      <c r="SJJ109" s="88"/>
      <c r="SJK109" s="95"/>
      <c r="SJL109" s="88"/>
      <c r="SJM109" s="88"/>
      <c r="SJN109" s="88"/>
      <c r="SJO109" s="88"/>
      <c r="SJP109" s="89"/>
      <c r="SJQ109" s="88"/>
      <c r="SJR109" s="88"/>
      <c r="SJS109" s="95"/>
      <c r="SJT109" s="88"/>
      <c r="SJU109" s="88"/>
      <c r="SJV109" s="88"/>
      <c r="SJW109" s="88"/>
      <c r="SJX109" s="89"/>
      <c r="SJY109" s="88"/>
      <c r="SJZ109" s="88"/>
      <c r="SKA109" s="95"/>
      <c r="SKB109" s="88"/>
      <c r="SKC109" s="88"/>
      <c r="SKD109" s="88"/>
      <c r="SKE109" s="88"/>
      <c r="SKF109" s="89"/>
      <c r="SKG109" s="88"/>
      <c r="SKH109" s="88"/>
      <c r="SKI109" s="95"/>
      <c r="SKJ109" s="88"/>
      <c r="SKK109" s="88"/>
      <c r="SKL109" s="88"/>
      <c r="SKM109" s="88"/>
      <c r="SKN109" s="89"/>
      <c r="SKO109" s="88"/>
      <c r="SKP109" s="88"/>
      <c r="SKQ109" s="95"/>
      <c r="SKR109" s="88"/>
      <c r="SKS109" s="88"/>
      <c r="SKT109" s="88"/>
      <c r="SKU109" s="88"/>
      <c r="SKV109" s="89"/>
      <c r="SKW109" s="88"/>
      <c r="SKX109" s="88"/>
      <c r="SKY109" s="95"/>
      <c r="SKZ109" s="88"/>
      <c r="SLA109" s="88"/>
      <c r="SLB109" s="88"/>
      <c r="SLC109" s="88"/>
      <c r="SLD109" s="89"/>
      <c r="SLE109" s="88"/>
      <c r="SLF109" s="88"/>
      <c r="SLG109" s="95"/>
      <c r="SLH109" s="88"/>
      <c r="SLI109" s="88"/>
      <c r="SLJ109" s="88"/>
      <c r="SLK109" s="88"/>
      <c r="SLL109" s="89"/>
      <c r="SLM109" s="88"/>
      <c r="SLN109" s="88"/>
      <c r="SLO109" s="95"/>
      <c r="SLP109" s="88"/>
      <c r="SLQ109" s="88"/>
      <c r="SLR109" s="88"/>
      <c r="SLS109" s="88"/>
      <c r="SLT109" s="89"/>
      <c r="SLU109" s="88"/>
      <c r="SLV109" s="88"/>
      <c r="SLW109" s="95"/>
      <c r="SLX109" s="88"/>
      <c r="SLY109" s="88"/>
      <c r="SLZ109" s="88"/>
      <c r="SMA109" s="88"/>
      <c r="SMB109" s="89"/>
      <c r="SMC109" s="88"/>
      <c r="SMD109" s="88"/>
      <c r="SME109" s="95"/>
      <c r="SMF109" s="88"/>
      <c r="SMG109" s="88"/>
      <c r="SMH109" s="88"/>
      <c r="SMI109" s="88"/>
      <c r="SMJ109" s="89"/>
      <c r="SMK109" s="88"/>
      <c r="SML109" s="88"/>
      <c r="SMM109" s="95"/>
      <c r="SMN109" s="88"/>
      <c r="SMO109" s="88"/>
      <c r="SMP109" s="88"/>
      <c r="SMQ109" s="88"/>
      <c r="SMR109" s="89"/>
      <c r="SMS109" s="88"/>
      <c r="SMT109" s="88"/>
      <c r="SMU109" s="95"/>
      <c r="SMV109" s="88"/>
      <c r="SMW109" s="88"/>
      <c r="SMX109" s="88"/>
      <c r="SMY109" s="88"/>
      <c r="SMZ109" s="89"/>
      <c r="SNA109" s="88"/>
      <c r="SNB109" s="88"/>
      <c r="SNC109" s="95"/>
      <c r="SND109" s="88"/>
      <c r="SNE109" s="88"/>
      <c r="SNF109" s="88"/>
      <c r="SNG109" s="88"/>
      <c r="SNH109" s="89"/>
      <c r="SNI109" s="88"/>
      <c r="SNJ109" s="88"/>
      <c r="SNK109" s="95"/>
      <c r="SNL109" s="88"/>
      <c r="SNM109" s="88"/>
      <c r="SNN109" s="88"/>
      <c r="SNO109" s="88"/>
      <c r="SNP109" s="89"/>
      <c r="SNQ109" s="88"/>
      <c r="SNR109" s="88"/>
      <c r="SNS109" s="95"/>
      <c r="SNT109" s="88"/>
      <c r="SNU109" s="88"/>
      <c r="SNV109" s="88"/>
      <c r="SNW109" s="88"/>
      <c r="SNX109" s="89"/>
      <c r="SNY109" s="88"/>
      <c r="SNZ109" s="88"/>
      <c r="SOA109" s="95"/>
      <c r="SOB109" s="88"/>
      <c r="SOC109" s="88"/>
      <c r="SOD109" s="88"/>
      <c r="SOE109" s="88"/>
      <c r="SOF109" s="89"/>
      <c r="SOG109" s="88"/>
      <c r="SOH109" s="88"/>
      <c r="SOI109" s="95"/>
      <c r="SOJ109" s="88"/>
      <c r="SOK109" s="88"/>
      <c r="SOL109" s="88"/>
      <c r="SOM109" s="88"/>
      <c r="SON109" s="89"/>
      <c r="SOO109" s="88"/>
      <c r="SOP109" s="88"/>
      <c r="SOQ109" s="95"/>
      <c r="SOR109" s="88"/>
      <c r="SOS109" s="88"/>
      <c r="SOT109" s="88"/>
      <c r="SOU109" s="88"/>
      <c r="SOV109" s="89"/>
      <c r="SOW109" s="88"/>
      <c r="SOX109" s="88"/>
      <c r="SOY109" s="95"/>
      <c r="SOZ109" s="88"/>
      <c r="SPA109" s="88"/>
      <c r="SPB109" s="88"/>
      <c r="SPC109" s="88"/>
      <c r="SPD109" s="89"/>
      <c r="SPE109" s="88"/>
      <c r="SPF109" s="88"/>
      <c r="SPG109" s="95"/>
      <c r="SPH109" s="88"/>
      <c r="SPI109" s="88"/>
      <c r="SPJ109" s="88"/>
      <c r="SPK109" s="88"/>
      <c r="SPL109" s="89"/>
      <c r="SPM109" s="88"/>
      <c r="SPN109" s="88"/>
      <c r="SPO109" s="95"/>
      <c r="SPP109" s="88"/>
      <c r="SPQ109" s="88"/>
      <c r="SPR109" s="88"/>
      <c r="SPS109" s="88"/>
      <c r="SPT109" s="89"/>
      <c r="SPU109" s="88"/>
      <c r="SPV109" s="88"/>
      <c r="SPW109" s="95"/>
      <c r="SPX109" s="88"/>
      <c r="SPY109" s="88"/>
      <c r="SPZ109" s="88"/>
      <c r="SQA109" s="88"/>
      <c r="SQB109" s="89"/>
      <c r="SQC109" s="88"/>
      <c r="SQD109" s="88"/>
      <c r="SQE109" s="95"/>
      <c r="SQF109" s="88"/>
      <c r="SQG109" s="88"/>
      <c r="SQH109" s="88"/>
      <c r="SQI109" s="88"/>
      <c r="SQJ109" s="89"/>
      <c r="SQK109" s="88"/>
      <c r="SQL109" s="88"/>
      <c r="SQM109" s="95"/>
      <c r="SQN109" s="88"/>
      <c r="SQO109" s="88"/>
      <c r="SQP109" s="88"/>
      <c r="SQQ109" s="88"/>
      <c r="SQR109" s="89"/>
      <c r="SQS109" s="88"/>
      <c r="SQT109" s="88"/>
      <c r="SQU109" s="95"/>
      <c r="SQV109" s="88"/>
      <c r="SQW109" s="88"/>
      <c r="SQX109" s="88"/>
      <c r="SQY109" s="88"/>
      <c r="SQZ109" s="89"/>
      <c r="SRA109" s="88"/>
      <c r="SRB109" s="88"/>
      <c r="SRC109" s="95"/>
      <c r="SRD109" s="88"/>
      <c r="SRE109" s="88"/>
      <c r="SRF109" s="88"/>
      <c r="SRG109" s="88"/>
      <c r="SRH109" s="89"/>
      <c r="SRI109" s="88"/>
      <c r="SRJ109" s="88"/>
      <c r="SRK109" s="95"/>
      <c r="SRL109" s="88"/>
      <c r="SRM109" s="88"/>
      <c r="SRN109" s="88"/>
      <c r="SRO109" s="88"/>
      <c r="SRP109" s="89"/>
      <c r="SRQ109" s="88"/>
      <c r="SRR109" s="88"/>
      <c r="SRS109" s="95"/>
      <c r="SRT109" s="88"/>
      <c r="SRU109" s="88"/>
      <c r="SRV109" s="88"/>
      <c r="SRW109" s="88"/>
      <c r="SRX109" s="89"/>
      <c r="SRY109" s="88"/>
      <c r="SRZ109" s="88"/>
      <c r="SSA109" s="95"/>
      <c r="SSB109" s="88"/>
      <c r="SSC109" s="88"/>
      <c r="SSD109" s="88"/>
      <c r="SSE109" s="88"/>
      <c r="SSF109" s="89"/>
      <c r="SSG109" s="88"/>
      <c r="SSH109" s="88"/>
      <c r="SSI109" s="95"/>
      <c r="SSJ109" s="88"/>
      <c r="SSK109" s="88"/>
      <c r="SSL109" s="88"/>
      <c r="SSM109" s="88"/>
      <c r="SSN109" s="89"/>
      <c r="SSO109" s="88"/>
      <c r="SSP109" s="88"/>
      <c r="SSQ109" s="95"/>
      <c r="SSR109" s="88"/>
      <c r="SSS109" s="88"/>
      <c r="SST109" s="88"/>
      <c r="SSU109" s="88"/>
      <c r="SSV109" s="89"/>
      <c r="SSW109" s="88"/>
      <c r="SSX109" s="88"/>
      <c r="SSY109" s="95"/>
      <c r="SSZ109" s="88"/>
      <c r="STA109" s="88"/>
      <c r="STB109" s="88"/>
      <c r="STC109" s="88"/>
      <c r="STD109" s="89"/>
      <c r="STE109" s="88"/>
      <c r="STF109" s="88"/>
      <c r="STG109" s="95"/>
      <c r="STH109" s="88"/>
      <c r="STI109" s="88"/>
      <c r="STJ109" s="88"/>
      <c r="STK109" s="88"/>
      <c r="STL109" s="89"/>
      <c r="STM109" s="88"/>
      <c r="STN109" s="88"/>
      <c r="STO109" s="95"/>
      <c r="STP109" s="88"/>
      <c r="STQ109" s="88"/>
      <c r="STR109" s="88"/>
      <c r="STS109" s="88"/>
      <c r="STT109" s="89"/>
      <c r="STU109" s="88"/>
      <c r="STV109" s="88"/>
      <c r="STW109" s="95"/>
      <c r="STX109" s="88"/>
      <c r="STY109" s="88"/>
      <c r="STZ109" s="88"/>
      <c r="SUA109" s="88"/>
      <c r="SUB109" s="89"/>
      <c r="SUC109" s="88"/>
      <c r="SUD109" s="88"/>
      <c r="SUE109" s="95"/>
      <c r="SUF109" s="88"/>
      <c r="SUG109" s="88"/>
      <c r="SUH109" s="88"/>
      <c r="SUI109" s="88"/>
      <c r="SUJ109" s="89"/>
      <c r="SUK109" s="88"/>
      <c r="SUL109" s="88"/>
      <c r="SUM109" s="95"/>
      <c r="SUN109" s="88"/>
      <c r="SUO109" s="88"/>
      <c r="SUP109" s="88"/>
      <c r="SUQ109" s="88"/>
      <c r="SUR109" s="89"/>
      <c r="SUS109" s="88"/>
      <c r="SUT109" s="88"/>
      <c r="SUU109" s="95"/>
      <c r="SUV109" s="88"/>
      <c r="SUW109" s="88"/>
      <c r="SUX109" s="88"/>
      <c r="SUY109" s="88"/>
      <c r="SUZ109" s="89"/>
      <c r="SVA109" s="88"/>
      <c r="SVB109" s="88"/>
      <c r="SVC109" s="95"/>
      <c r="SVD109" s="88"/>
      <c r="SVE109" s="88"/>
      <c r="SVF109" s="88"/>
      <c r="SVG109" s="88"/>
      <c r="SVH109" s="89"/>
      <c r="SVI109" s="88"/>
      <c r="SVJ109" s="88"/>
      <c r="SVK109" s="95"/>
      <c r="SVL109" s="88"/>
      <c r="SVM109" s="88"/>
      <c r="SVN109" s="88"/>
      <c r="SVO109" s="88"/>
      <c r="SVP109" s="89"/>
      <c r="SVQ109" s="88"/>
      <c r="SVR109" s="88"/>
      <c r="SVS109" s="95"/>
      <c r="SVT109" s="88"/>
      <c r="SVU109" s="88"/>
      <c r="SVV109" s="88"/>
      <c r="SVW109" s="88"/>
      <c r="SVX109" s="89"/>
      <c r="SVY109" s="88"/>
      <c r="SVZ109" s="88"/>
      <c r="SWA109" s="95"/>
      <c r="SWB109" s="88"/>
      <c r="SWC109" s="88"/>
      <c r="SWD109" s="88"/>
      <c r="SWE109" s="88"/>
      <c r="SWF109" s="89"/>
      <c r="SWG109" s="88"/>
      <c r="SWH109" s="88"/>
      <c r="SWI109" s="95"/>
      <c r="SWJ109" s="88"/>
      <c r="SWK109" s="88"/>
      <c r="SWL109" s="88"/>
      <c r="SWM109" s="88"/>
      <c r="SWN109" s="89"/>
      <c r="SWO109" s="88"/>
      <c r="SWP109" s="88"/>
      <c r="SWQ109" s="95"/>
      <c r="SWR109" s="88"/>
      <c r="SWS109" s="88"/>
      <c r="SWT109" s="88"/>
      <c r="SWU109" s="88"/>
      <c r="SWV109" s="89"/>
      <c r="SWW109" s="88"/>
      <c r="SWX109" s="88"/>
      <c r="SWY109" s="95"/>
      <c r="SWZ109" s="88"/>
      <c r="SXA109" s="88"/>
      <c r="SXB109" s="88"/>
      <c r="SXC109" s="88"/>
      <c r="SXD109" s="89"/>
      <c r="SXE109" s="88"/>
      <c r="SXF109" s="88"/>
      <c r="SXG109" s="95"/>
      <c r="SXH109" s="88"/>
      <c r="SXI109" s="88"/>
      <c r="SXJ109" s="88"/>
      <c r="SXK109" s="88"/>
      <c r="SXL109" s="89"/>
      <c r="SXM109" s="88"/>
      <c r="SXN109" s="88"/>
      <c r="SXO109" s="95"/>
      <c r="SXP109" s="88"/>
      <c r="SXQ109" s="88"/>
      <c r="SXR109" s="88"/>
      <c r="SXS109" s="88"/>
      <c r="SXT109" s="89"/>
      <c r="SXU109" s="88"/>
      <c r="SXV109" s="88"/>
      <c r="SXW109" s="95"/>
      <c r="SXX109" s="88"/>
      <c r="SXY109" s="88"/>
      <c r="SXZ109" s="88"/>
      <c r="SYA109" s="88"/>
      <c r="SYB109" s="89"/>
      <c r="SYC109" s="88"/>
      <c r="SYD109" s="88"/>
      <c r="SYE109" s="95"/>
      <c r="SYF109" s="88"/>
      <c r="SYG109" s="88"/>
      <c r="SYH109" s="88"/>
      <c r="SYI109" s="88"/>
      <c r="SYJ109" s="89"/>
      <c r="SYK109" s="88"/>
      <c r="SYL109" s="88"/>
      <c r="SYM109" s="95"/>
      <c r="SYN109" s="88"/>
      <c r="SYO109" s="88"/>
      <c r="SYP109" s="88"/>
      <c r="SYQ109" s="88"/>
      <c r="SYR109" s="89"/>
      <c r="SYS109" s="88"/>
      <c r="SYT109" s="88"/>
      <c r="SYU109" s="95"/>
      <c r="SYV109" s="88"/>
      <c r="SYW109" s="88"/>
      <c r="SYX109" s="88"/>
      <c r="SYY109" s="88"/>
      <c r="SYZ109" s="89"/>
      <c r="SZA109" s="88"/>
      <c r="SZB109" s="88"/>
      <c r="SZC109" s="95"/>
      <c r="SZD109" s="88"/>
      <c r="SZE109" s="88"/>
      <c r="SZF109" s="88"/>
      <c r="SZG109" s="88"/>
      <c r="SZH109" s="89"/>
      <c r="SZI109" s="88"/>
      <c r="SZJ109" s="88"/>
      <c r="SZK109" s="95"/>
      <c r="SZL109" s="88"/>
      <c r="SZM109" s="88"/>
      <c r="SZN109" s="88"/>
      <c r="SZO109" s="88"/>
      <c r="SZP109" s="89"/>
      <c r="SZQ109" s="88"/>
      <c r="SZR109" s="88"/>
      <c r="SZS109" s="95"/>
      <c r="SZT109" s="88"/>
      <c r="SZU109" s="88"/>
      <c r="SZV109" s="88"/>
      <c r="SZW109" s="88"/>
      <c r="SZX109" s="89"/>
      <c r="SZY109" s="88"/>
      <c r="SZZ109" s="88"/>
      <c r="TAA109" s="95"/>
      <c r="TAB109" s="88"/>
      <c r="TAC109" s="88"/>
      <c r="TAD109" s="88"/>
      <c r="TAE109" s="88"/>
      <c r="TAF109" s="89"/>
      <c r="TAG109" s="88"/>
      <c r="TAH109" s="88"/>
      <c r="TAI109" s="95"/>
      <c r="TAJ109" s="88"/>
      <c r="TAK109" s="88"/>
      <c r="TAL109" s="88"/>
      <c r="TAM109" s="88"/>
      <c r="TAN109" s="89"/>
      <c r="TAO109" s="88"/>
      <c r="TAP109" s="88"/>
      <c r="TAQ109" s="95"/>
      <c r="TAR109" s="88"/>
      <c r="TAS109" s="88"/>
      <c r="TAT109" s="88"/>
      <c r="TAU109" s="88"/>
      <c r="TAV109" s="89"/>
      <c r="TAW109" s="88"/>
      <c r="TAX109" s="88"/>
      <c r="TAY109" s="95"/>
      <c r="TAZ109" s="88"/>
      <c r="TBA109" s="88"/>
      <c r="TBB109" s="88"/>
      <c r="TBC109" s="88"/>
      <c r="TBD109" s="89"/>
      <c r="TBE109" s="88"/>
      <c r="TBF109" s="88"/>
      <c r="TBG109" s="95"/>
      <c r="TBH109" s="88"/>
      <c r="TBI109" s="88"/>
      <c r="TBJ109" s="88"/>
      <c r="TBK109" s="88"/>
      <c r="TBL109" s="89"/>
      <c r="TBM109" s="88"/>
      <c r="TBN109" s="88"/>
      <c r="TBO109" s="95"/>
      <c r="TBP109" s="88"/>
      <c r="TBQ109" s="88"/>
      <c r="TBR109" s="88"/>
      <c r="TBS109" s="88"/>
      <c r="TBT109" s="89"/>
      <c r="TBU109" s="88"/>
      <c r="TBV109" s="88"/>
      <c r="TBW109" s="95"/>
      <c r="TBX109" s="88"/>
      <c r="TBY109" s="88"/>
      <c r="TBZ109" s="88"/>
      <c r="TCA109" s="88"/>
      <c r="TCB109" s="89"/>
      <c r="TCC109" s="88"/>
      <c r="TCD109" s="88"/>
      <c r="TCE109" s="95"/>
      <c r="TCF109" s="88"/>
      <c r="TCG109" s="88"/>
      <c r="TCH109" s="88"/>
      <c r="TCI109" s="88"/>
      <c r="TCJ109" s="89"/>
      <c r="TCK109" s="88"/>
      <c r="TCL109" s="88"/>
      <c r="TCM109" s="95"/>
      <c r="TCN109" s="88"/>
      <c r="TCO109" s="88"/>
      <c r="TCP109" s="88"/>
      <c r="TCQ109" s="88"/>
      <c r="TCR109" s="89"/>
      <c r="TCS109" s="88"/>
      <c r="TCT109" s="88"/>
      <c r="TCU109" s="95"/>
      <c r="TCV109" s="88"/>
      <c r="TCW109" s="88"/>
      <c r="TCX109" s="88"/>
      <c r="TCY109" s="88"/>
      <c r="TCZ109" s="89"/>
      <c r="TDA109" s="88"/>
      <c r="TDB109" s="88"/>
      <c r="TDC109" s="95"/>
      <c r="TDD109" s="88"/>
      <c r="TDE109" s="88"/>
      <c r="TDF109" s="88"/>
      <c r="TDG109" s="88"/>
      <c r="TDH109" s="89"/>
      <c r="TDI109" s="88"/>
      <c r="TDJ109" s="88"/>
      <c r="TDK109" s="95"/>
      <c r="TDL109" s="88"/>
      <c r="TDM109" s="88"/>
      <c r="TDN109" s="88"/>
      <c r="TDO109" s="88"/>
      <c r="TDP109" s="89"/>
      <c r="TDQ109" s="88"/>
      <c r="TDR109" s="88"/>
      <c r="TDS109" s="95"/>
      <c r="TDT109" s="88"/>
      <c r="TDU109" s="88"/>
      <c r="TDV109" s="88"/>
      <c r="TDW109" s="88"/>
      <c r="TDX109" s="89"/>
      <c r="TDY109" s="88"/>
      <c r="TDZ109" s="88"/>
      <c r="TEA109" s="95"/>
      <c r="TEB109" s="88"/>
      <c r="TEC109" s="88"/>
      <c r="TED109" s="88"/>
      <c r="TEE109" s="88"/>
      <c r="TEF109" s="89"/>
      <c r="TEG109" s="88"/>
      <c r="TEH109" s="88"/>
      <c r="TEI109" s="95"/>
      <c r="TEJ109" s="88"/>
      <c r="TEK109" s="88"/>
      <c r="TEL109" s="88"/>
      <c r="TEM109" s="88"/>
      <c r="TEN109" s="89"/>
      <c r="TEO109" s="88"/>
      <c r="TEP109" s="88"/>
      <c r="TEQ109" s="95"/>
      <c r="TER109" s="88"/>
      <c r="TES109" s="88"/>
      <c r="TET109" s="88"/>
      <c r="TEU109" s="88"/>
      <c r="TEV109" s="89"/>
      <c r="TEW109" s="88"/>
      <c r="TEX109" s="88"/>
      <c r="TEY109" s="95"/>
      <c r="TEZ109" s="88"/>
      <c r="TFA109" s="88"/>
      <c r="TFB109" s="88"/>
      <c r="TFC109" s="88"/>
      <c r="TFD109" s="89"/>
      <c r="TFE109" s="88"/>
      <c r="TFF109" s="88"/>
      <c r="TFG109" s="95"/>
      <c r="TFH109" s="88"/>
      <c r="TFI109" s="88"/>
      <c r="TFJ109" s="88"/>
      <c r="TFK109" s="88"/>
      <c r="TFL109" s="89"/>
      <c r="TFM109" s="88"/>
      <c r="TFN109" s="88"/>
      <c r="TFO109" s="95"/>
      <c r="TFP109" s="88"/>
      <c r="TFQ109" s="88"/>
      <c r="TFR109" s="88"/>
      <c r="TFS109" s="88"/>
      <c r="TFT109" s="89"/>
      <c r="TFU109" s="88"/>
      <c r="TFV109" s="88"/>
      <c r="TFW109" s="95"/>
      <c r="TFX109" s="88"/>
      <c r="TFY109" s="88"/>
      <c r="TFZ109" s="88"/>
      <c r="TGA109" s="88"/>
      <c r="TGB109" s="89"/>
      <c r="TGC109" s="88"/>
      <c r="TGD109" s="88"/>
      <c r="TGE109" s="95"/>
      <c r="TGF109" s="88"/>
      <c r="TGG109" s="88"/>
      <c r="TGH109" s="88"/>
      <c r="TGI109" s="88"/>
      <c r="TGJ109" s="89"/>
      <c r="TGK109" s="88"/>
      <c r="TGL109" s="88"/>
      <c r="TGM109" s="95"/>
      <c r="TGN109" s="88"/>
      <c r="TGO109" s="88"/>
      <c r="TGP109" s="88"/>
      <c r="TGQ109" s="88"/>
      <c r="TGR109" s="89"/>
      <c r="TGS109" s="88"/>
      <c r="TGT109" s="88"/>
      <c r="TGU109" s="95"/>
      <c r="TGV109" s="88"/>
      <c r="TGW109" s="88"/>
      <c r="TGX109" s="88"/>
      <c r="TGY109" s="88"/>
      <c r="TGZ109" s="89"/>
      <c r="THA109" s="88"/>
      <c r="THB109" s="88"/>
      <c r="THC109" s="95"/>
      <c r="THD109" s="88"/>
      <c r="THE109" s="88"/>
      <c r="THF109" s="88"/>
      <c r="THG109" s="88"/>
      <c r="THH109" s="89"/>
      <c r="THI109" s="88"/>
      <c r="THJ109" s="88"/>
      <c r="THK109" s="95"/>
      <c r="THL109" s="88"/>
      <c r="THM109" s="88"/>
      <c r="THN109" s="88"/>
      <c r="THO109" s="88"/>
      <c r="THP109" s="89"/>
      <c r="THQ109" s="88"/>
      <c r="THR109" s="88"/>
      <c r="THS109" s="95"/>
      <c r="THT109" s="88"/>
      <c r="THU109" s="88"/>
      <c r="THV109" s="88"/>
      <c r="THW109" s="88"/>
      <c r="THX109" s="89"/>
      <c r="THY109" s="88"/>
      <c r="THZ109" s="88"/>
      <c r="TIA109" s="95"/>
      <c r="TIB109" s="88"/>
      <c r="TIC109" s="88"/>
      <c r="TID109" s="88"/>
      <c r="TIE109" s="88"/>
      <c r="TIF109" s="89"/>
      <c r="TIG109" s="88"/>
      <c r="TIH109" s="88"/>
      <c r="TII109" s="95"/>
      <c r="TIJ109" s="88"/>
      <c r="TIK109" s="88"/>
      <c r="TIL109" s="88"/>
      <c r="TIM109" s="88"/>
      <c r="TIN109" s="89"/>
      <c r="TIO109" s="88"/>
      <c r="TIP109" s="88"/>
      <c r="TIQ109" s="95"/>
      <c r="TIR109" s="88"/>
      <c r="TIS109" s="88"/>
      <c r="TIT109" s="88"/>
      <c r="TIU109" s="88"/>
      <c r="TIV109" s="89"/>
      <c r="TIW109" s="88"/>
      <c r="TIX109" s="88"/>
      <c r="TIY109" s="95"/>
      <c r="TIZ109" s="88"/>
      <c r="TJA109" s="88"/>
      <c r="TJB109" s="88"/>
      <c r="TJC109" s="88"/>
      <c r="TJD109" s="89"/>
      <c r="TJE109" s="88"/>
      <c r="TJF109" s="88"/>
      <c r="TJG109" s="95"/>
      <c r="TJH109" s="88"/>
      <c r="TJI109" s="88"/>
      <c r="TJJ109" s="88"/>
      <c r="TJK109" s="88"/>
      <c r="TJL109" s="89"/>
      <c r="TJM109" s="88"/>
      <c r="TJN109" s="88"/>
      <c r="TJO109" s="95"/>
      <c r="TJP109" s="88"/>
      <c r="TJQ109" s="88"/>
      <c r="TJR109" s="88"/>
      <c r="TJS109" s="88"/>
      <c r="TJT109" s="89"/>
      <c r="TJU109" s="88"/>
      <c r="TJV109" s="88"/>
      <c r="TJW109" s="95"/>
      <c r="TJX109" s="88"/>
      <c r="TJY109" s="88"/>
      <c r="TJZ109" s="88"/>
      <c r="TKA109" s="88"/>
      <c r="TKB109" s="89"/>
      <c r="TKC109" s="88"/>
      <c r="TKD109" s="88"/>
      <c r="TKE109" s="95"/>
      <c r="TKF109" s="88"/>
      <c r="TKG109" s="88"/>
      <c r="TKH109" s="88"/>
      <c r="TKI109" s="88"/>
      <c r="TKJ109" s="89"/>
      <c r="TKK109" s="88"/>
      <c r="TKL109" s="88"/>
      <c r="TKM109" s="95"/>
      <c r="TKN109" s="88"/>
      <c r="TKO109" s="88"/>
      <c r="TKP109" s="88"/>
      <c r="TKQ109" s="88"/>
      <c r="TKR109" s="89"/>
      <c r="TKS109" s="88"/>
      <c r="TKT109" s="88"/>
      <c r="TKU109" s="95"/>
      <c r="TKV109" s="88"/>
      <c r="TKW109" s="88"/>
      <c r="TKX109" s="88"/>
      <c r="TKY109" s="88"/>
      <c r="TKZ109" s="89"/>
      <c r="TLA109" s="88"/>
      <c r="TLB109" s="88"/>
      <c r="TLC109" s="95"/>
      <c r="TLD109" s="88"/>
      <c r="TLE109" s="88"/>
      <c r="TLF109" s="88"/>
      <c r="TLG109" s="88"/>
      <c r="TLH109" s="89"/>
      <c r="TLI109" s="88"/>
      <c r="TLJ109" s="88"/>
      <c r="TLK109" s="95"/>
      <c r="TLL109" s="88"/>
      <c r="TLM109" s="88"/>
      <c r="TLN109" s="88"/>
      <c r="TLO109" s="88"/>
      <c r="TLP109" s="89"/>
      <c r="TLQ109" s="88"/>
      <c r="TLR109" s="88"/>
      <c r="TLS109" s="95"/>
      <c r="TLT109" s="88"/>
      <c r="TLU109" s="88"/>
      <c r="TLV109" s="88"/>
      <c r="TLW109" s="88"/>
      <c r="TLX109" s="89"/>
      <c r="TLY109" s="88"/>
      <c r="TLZ109" s="88"/>
      <c r="TMA109" s="95"/>
      <c r="TMB109" s="88"/>
      <c r="TMC109" s="88"/>
      <c r="TMD109" s="88"/>
      <c r="TME109" s="88"/>
      <c r="TMF109" s="89"/>
      <c r="TMG109" s="88"/>
      <c r="TMH109" s="88"/>
      <c r="TMI109" s="95"/>
      <c r="TMJ109" s="88"/>
      <c r="TMK109" s="88"/>
      <c r="TML109" s="88"/>
      <c r="TMM109" s="88"/>
      <c r="TMN109" s="89"/>
      <c r="TMO109" s="88"/>
      <c r="TMP109" s="88"/>
      <c r="TMQ109" s="95"/>
      <c r="TMR109" s="88"/>
      <c r="TMS109" s="88"/>
      <c r="TMT109" s="88"/>
      <c r="TMU109" s="88"/>
      <c r="TMV109" s="89"/>
      <c r="TMW109" s="88"/>
      <c r="TMX109" s="88"/>
      <c r="TMY109" s="95"/>
      <c r="TMZ109" s="88"/>
      <c r="TNA109" s="88"/>
      <c r="TNB109" s="88"/>
      <c r="TNC109" s="88"/>
      <c r="TND109" s="89"/>
      <c r="TNE109" s="88"/>
      <c r="TNF109" s="88"/>
      <c r="TNG109" s="95"/>
      <c r="TNH109" s="88"/>
      <c r="TNI109" s="88"/>
      <c r="TNJ109" s="88"/>
      <c r="TNK109" s="88"/>
      <c r="TNL109" s="89"/>
      <c r="TNM109" s="88"/>
      <c r="TNN109" s="88"/>
      <c r="TNO109" s="95"/>
      <c r="TNP109" s="88"/>
      <c r="TNQ109" s="88"/>
      <c r="TNR109" s="88"/>
      <c r="TNS109" s="88"/>
      <c r="TNT109" s="89"/>
      <c r="TNU109" s="88"/>
      <c r="TNV109" s="88"/>
      <c r="TNW109" s="95"/>
      <c r="TNX109" s="88"/>
      <c r="TNY109" s="88"/>
      <c r="TNZ109" s="88"/>
      <c r="TOA109" s="88"/>
      <c r="TOB109" s="89"/>
      <c r="TOC109" s="88"/>
      <c r="TOD109" s="88"/>
      <c r="TOE109" s="95"/>
      <c r="TOF109" s="88"/>
      <c r="TOG109" s="88"/>
      <c r="TOH109" s="88"/>
      <c r="TOI109" s="88"/>
      <c r="TOJ109" s="89"/>
      <c r="TOK109" s="88"/>
      <c r="TOL109" s="88"/>
      <c r="TOM109" s="95"/>
      <c r="TON109" s="88"/>
      <c r="TOO109" s="88"/>
      <c r="TOP109" s="88"/>
      <c r="TOQ109" s="88"/>
      <c r="TOR109" s="89"/>
      <c r="TOS109" s="88"/>
      <c r="TOT109" s="88"/>
      <c r="TOU109" s="95"/>
      <c r="TOV109" s="88"/>
      <c r="TOW109" s="88"/>
      <c r="TOX109" s="88"/>
      <c r="TOY109" s="88"/>
      <c r="TOZ109" s="89"/>
      <c r="TPA109" s="88"/>
      <c r="TPB109" s="88"/>
      <c r="TPC109" s="95"/>
      <c r="TPD109" s="88"/>
      <c r="TPE109" s="88"/>
      <c r="TPF109" s="88"/>
      <c r="TPG109" s="88"/>
      <c r="TPH109" s="89"/>
      <c r="TPI109" s="88"/>
      <c r="TPJ109" s="88"/>
      <c r="TPK109" s="95"/>
      <c r="TPL109" s="88"/>
      <c r="TPM109" s="88"/>
      <c r="TPN109" s="88"/>
      <c r="TPO109" s="88"/>
      <c r="TPP109" s="89"/>
      <c r="TPQ109" s="88"/>
      <c r="TPR109" s="88"/>
      <c r="TPS109" s="95"/>
      <c r="TPT109" s="88"/>
      <c r="TPU109" s="88"/>
      <c r="TPV109" s="88"/>
      <c r="TPW109" s="88"/>
      <c r="TPX109" s="89"/>
      <c r="TPY109" s="88"/>
      <c r="TPZ109" s="88"/>
      <c r="TQA109" s="95"/>
      <c r="TQB109" s="88"/>
      <c r="TQC109" s="88"/>
      <c r="TQD109" s="88"/>
      <c r="TQE109" s="88"/>
      <c r="TQF109" s="89"/>
      <c r="TQG109" s="88"/>
      <c r="TQH109" s="88"/>
      <c r="TQI109" s="95"/>
      <c r="TQJ109" s="88"/>
      <c r="TQK109" s="88"/>
      <c r="TQL109" s="88"/>
      <c r="TQM109" s="88"/>
      <c r="TQN109" s="89"/>
      <c r="TQO109" s="88"/>
      <c r="TQP109" s="88"/>
      <c r="TQQ109" s="95"/>
      <c r="TQR109" s="88"/>
      <c r="TQS109" s="88"/>
      <c r="TQT109" s="88"/>
      <c r="TQU109" s="88"/>
      <c r="TQV109" s="89"/>
      <c r="TQW109" s="88"/>
      <c r="TQX109" s="88"/>
      <c r="TQY109" s="95"/>
      <c r="TQZ109" s="88"/>
      <c r="TRA109" s="88"/>
      <c r="TRB109" s="88"/>
      <c r="TRC109" s="88"/>
      <c r="TRD109" s="89"/>
      <c r="TRE109" s="88"/>
      <c r="TRF109" s="88"/>
      <c r="TRG109" s="95"/>
      <c r="TRH109" s="88"/>
      <c r="TRI109" s="88"/>
      <c r="TRJ109" s="88"/>
      <c r="TRK109" s="88"/>
      <c r="TRL109" s="89"/>
      <c r="TRM109" s="88"/>
      <c r="TRN109" s="88"/>
      <c r="TRO109" s="95"/>
      <c r="TRP109" s="88"/>
      <c r="TRQ109" s="88"/>
      <c r="TRR109" s="88"/>
      <c r="TRS109" s="88"/>
      <c r="TRT109" s="89"/>
      <c r="TRU109" s="88"/>
      <c r="TRV109" s="88"/>
      <c r="TRW109" s="95"/>
      <c r="TRX109" s="88"/>
      <c r="TRY109" s="88"/>
      <c r="TRZ109" s="88"/>
      <c r="TSA109" s="88"/>
      <c r="TSB109" s="89"/>
      <c r="TSC109" s="88"/>
      <c r="TSD109" s="88"/>
      <c r="TSE109" s="95"/>
      <c r="TSF109" s="88"/>
      <c r="TSG109" s="88"/>
      <c r="TSH109" s="88"/>
      <c r="TSI109" s="88"/>
      <c r="TSJ109" s="89"/>
      <c r="TSK109" s="88"/>
      <c r="TSL109" s="88"/>
      <c r="TSM109" s="95"/>
      <c r="TSN109" s="88"/>
      <c r="TSO109" s="88"/>
      <c r="TSP109" s="88"/>
      <c r="TSQ109" s="88"/>
      <c r="TSR109" s="89"/>
      <c r="TSS109" s="88"/>
      <c r="TST109" s="88"/>
      <c r="TSU109" s="95"/>
      <c r="TSV109" s="88"/>
      <c r="TSW109" s="88"/>
      <c r="TSX109" s="88"/>
      <c r="TSY109" s="88"/>
      <c r="TSZ109" s="89"/>
      <c r="TTA109" s="88"/>
      <c r="TTB109" s="88"/>
      <c r="TTC109" s="95"/>
      <c r="TTD109" s="88"/>
      <c r="TTE109" s="88"/>
      <c r="TTF109" s="88"/>
      <c r="TTG109" s="88"/>
      <c r="TTH109" s="89"/>
      <c r="TTI109" s="88"/>
      <c r="TTJ109" s="88"/>
      <c r="TTK109" s="95"/>
      <c r="TTL109" s="88"/>
      <c r="TTM109" s="88"/>
      <c r="TTN109" s="88"/>
      <c r="TTO109" s="88"/>
      <c r="TTP109" s="89"/>
      <c r="TTQ109" s="88"/>
      <c r="TTR109" s="88"/>
      <c r="TTS109" s="95"/>
      <c r="TTT109" s="88"/>
      <c r="TTU109" s="88"/>
      <c r="TTV109" s="88"/>
      <c r="TTW109" s="88"/>
      <c r="TTX109" s="89"/>
      <c r="TTY109" s="88"/>
      <c r="TTZ109" s="88"/>
      <c r="TUA109" s="95"/>
      <c r="TUB109" s="88"/>
      <c r="TUC109" s="88"/>
      <c r="TUD109" s="88"/>
      <c r="TUE109" s="88"/>
      <c r="TUF109" s="89"/>
      <c r="TUG109" s="88"/>
      <c r="TUH109" s="88"/>
      <c r="TUI109" s="95"/>
      <c r="TUJ109" s="88"/>
      <c r="TUK109" s="88"/>
      <c r="TUL109" s="88"/>
      <c r="TUM109" s="88"/>
      <c r="TUN109" s="89"/>
      <c r="TUO109" s="88"/>
      <c r="TUP109" s="88"/>
      <c r="TUQ109" s="95"/>
      <c r="TUR109" s="88"/>
      <c r="TUS109" s="88"/>
      <c r="TUT109" s="88"/>
      <c r="TUU109" s="88"/>
      <c r="TUV109" s="89"/>
      <c r="TUW109" s="88"/>
      <c r="TUX109" s="88"/>
      <c r="TUY109" s="95"/>
      <c r="TUZ109" s="88"/>
      <c r="TVA109" s="88"/>
      <c r="TVB109" s="88"/>
      <c r="TVC109" s="88"/>
      <c r="TVD109" s="89"/>
      <c r="TVE109" s="88"/>
      <c r="TVF109" s="88"/>
      <c r="TVG109" s="95"/>
      <c r="TVH109" s="88"/>
      <c r="TVI109" s="88"/>
      <c r="TVJ109" s="88"/>
      <c r="TVK109" s="88"/>
      <c r="TVL109" s="89"/>
      <c r="TVM109" s="88"/>
      <c r="TVN109" s="88"/>
      <c r="TVO109" s="95"/>
      <c r="TVP109" s="88"/>
      <c r="TVQ109" s="88"/>
      <c r="TVR109" s="88"/>
      <c r="TVS109" s="88"/>
      <c r="TVT109" s="89"/>
      <c r="TVU109" s="88"/>
      <c r="TVV109" s="88"/>
      <c r="TVW109" s="95"/>
      <c r="TVX109" s="88"/>
      <c r="TVY109" s="88"/>
      <c r="TVZ109" s="88"/>
      <c r="TWA109" s="88"/>
      <c r="TWB109" s="89"/>
      <c r="TWC109" s="88"/>
      <c r="TWD109" s="88"/>
      <c r="TWE109" s="95"/>
      <c r="TWF109" s="88"/>
      <c r="TWG109" s="88"/>
      <c r="TWH109" s="88"/>
      <c r="TWI109" s="88"/>
      <c r="TWJ109" s="89"/>
      <c r="TWK109" s="88"/>
      <c r="TWL109" s="88"/>
      <c r="TWM109" s="95"/>
      <c r="TWN109" s="88"/>
      <c r="TWO109" s="88"/>
      <c r="TWP109" s="88"/>
      <c r="TWQ109" s="88"/>
      <c r="TWR109" s="89"/>
      <c r="TWS109" s="88"/>
      <c r="TWT109" s="88"/>
      <c r="TWU109" s="95"/>
      <c r="TWV109" s="88"/>
      <c r="TWW109" s="88"/>
      <c r="TWX109" s="88"/>
      <c r="TWY109" s="88"/>
      <c r="TWZ109" s="89"/>
      <c r="TXA109" s="88"/>
      <c r="TXB109" s="88"/>
      <c r="TXC109" s="95"/>
      <c r="TXD109" s="88"/>
      <c r="TXE109" s="88"/>
      <c r="TXF109" s="88"/>
      <c r="TXG109" s="88"/>
      <c r="TXH109" s="89"/>
      <c r="TXI109" s="88"/>
      <c r="TXJ109" s="88"/>
      <c r="TXK109" s="95"/>
      <c r="TXL109" s="88"/>
      <c r="TXM109" s="88"/>
      <c r="TXN109" s="88"/>
      <c r="TXO109" s="88"/>
      <c r="TXP109" s="89"/>
      <c r="TXQ109" s="88"/>
      <c r="TXR109" s="88"/>
      <c r="TXS109" s="95"/>
      <c r="TXT109" s="88"/>
      <c r="TXU109" s="88"/>
      <c r="TXV109" s="88"/>
      <c r="TXW109" s="88"/>
      <c r="TXX109" s="89"/>
      <c r="TXY109" s="88"/>
      <c r="TXZ109" s="88"/>
      <c r="TYA109" s="95"/>
      <c r="TYB109" s="88"/>
      <c r="TYC109" s="88"/>
      <c r="TYD109" s="88"/>
      <c r="TYE109" s="88"/>
      <c r="TYF109" s="89"/>
      <c r="TYG109" s="88"/>
      <c r="TYH109" s="88"/>
      <c r="TYI109" s="95"/>
      <c r="TYJ109" s="88"/>
      <c r="TYK109" s="88"/>
      <c r="TYL109" s="88"/>
      <c r="TYM109" s="88"/>
      <c r="TYN109" s="89"/>
      <c r="TYO109" s="88"/>
      <c r="TYP109" s="88"/>
      <c r="TYQ109" s="95"/>
      <c r="TYR109" s="88"/>
      <c r="TYS109" s="88"/>
      <c r="TYT109" s="88"/>
      <c r="TYU109" s="88"/>
      <c r="TYV109" s="89"/>
      <c r="TYW109" s="88"/>
      <c r="TYX109" s="88"/>
      <c r="TYY109" s="95"/>
      <c r="TYZ109" s="88"/>
      <c r="TZA109" s="88"/>
      <c r="TZB109" s="88"/>
      <c r="TZC109" s="88"/>
      <c r="TZD109" s="89"/>
      <c r="TZE109" s="88"/>
      <c r="TZF109" s="88"/>
      <c r="TZG109" s="95"/>
      <c r="TZH109" s="88"/>
      <c r="TZI109" s="88"/>
      <c r="TZJ109" s="88"/>
      <c r="TZK109" s="88"/>
      <c r="TZL109" s="89"/>
      <c r="TZM109" s="88"/>
      <c r="TZN109" s="88"/>
      <c r="TZO109" s="95"/>
      <c r="TZP109" s="88"/>
      <c r="TZQ109" s="88"/>
      <c r="TZR109" s="88"/>
      <c r="TZS109" s="88"/>
      <c r="TZT109" s="89"/>
      <c r="TZU109" s="88"/>
      <c r="TZV109" s="88"/>
      <c r="TZW109" s="95"/>
      <c r="TZX109" s="88"/>
      <c r="TZY109" s="88"/>
      <c r="TZZ109" s="88"/>
      <c r="UAA109" s="88"/>
      <c r="UAB109" s="89"/>
      <c r="UAC109" s="88"/>
      <c r="UAD109" s="88"/>
      <c r="UAE109" s="95"/>
      <c r="UAF109" s="88"/>
      <c r="UAG109" s="88"/>
      <c r="UAH109" s="88"/>
      <c r="UAI109" s="88"/>
      <c r="UAJ109" s="89"/>
      <c r="UAK109" s="88"/>
      <c r="UAL109" s="88"/>
      <c r="UAM109" s="95"/>
      <c r="UAN109" s="88"/>
      <c r="UAO109" s="88"/>
      <c r="UAP109" s="88"/>
      <c r="UAQ109" s="88"/>
      <c r="UAR109" s="89"/>
      <c r="UAS109" s="88"/>
      <c r="UAT109" s="88"/>
      <c r="UAU109" s="95"/>
      <c r="UAV109" s="88"/>
      <c r="UAW109" s="88"/>
      <c r="UAX109" s="88"/>
      <c r="UAY109" s="88"/>
      <c r="UAZ109" s="89"/>
      <c r="UBA109" s="88"/>
      <c r="UBB109" s="88"/>
      <c r="UBC109" s="95"/>
      <c r="UBD109" s="88"/>
      <c r="UBE109" s="88"/>
      <c r="UBF109" s="88"/>
      <c r="UBG109" s="88"/>
      <c r="UBH109" s="89"/>
      <c r="UBI109" s="88"/>
      <c r="UBJ109" s="88"/>
      <c r="UBK109" s="95"/>
      <c r="UBL109" s="88"/>
      <c r="UBM109" s="88"/>
      <c r="UBN109" s="88"/>
      <c r="UBO109" s="88"/>
      <c r="UBP109" s="89"/>
      <c r="UBQ109" s="88"/>
      <c r="UBR109" s="88"/>
      <c r="UBS109" s="95"/>
      <c r="UBT109" s="88"/>
      <c r="UBU109" s="88"/>
      <c r="UBV109" s="88"/>
      <c r="UBW109" s="88"/>
      <c r="UBX109" s="89"/>
      <c r="UBY109" s="88"/>
      <c r="UBZ109" s="88"/>
      <c r="UCA109" s="95"/>
      <c r="UCB109" s="88"/>
      <c r="UCC109" s="88"/>
      <c r="UCD109" s="88"/>
      <c r="UCE109" s="88"/>
      <c r="UCF109" s="89"/>
      <c r="UCG109" s="88"/>
      <c r="UCH109" s="88"/>
      <c r="UCI109" s="95"/>
      <c r="UCJ109" s="88"/>
      <c r="UCK109" s="88"/>
      <c r="UCL109" s="88"/>
      <c r="UCM109" s="88"/>
      <c r="UCN109" s="89"/>
      <c r="UCO109" s="88"/>
      <c r="UCP109" s="88"/>
      <c r="UCQ109" s="95"/>
      <c r="UCR109" s="88"/>
      <c r="UCS109" s="88"/>
      <c r="UCT109" s="88"/>
      <c r="UCU109" s="88"/>
      <c r="UCV109" s="89"/>
      <c r="UCW109" s="88"/>
      <c r="UCX109" s="88"/>
      <c r="UCY109" s="95"/>
      <c r="UCZ109" s="88"/>
      <c r="UDA109" s="88"/>
      <c r="UDB109" s="88"/>
      <c r="UDC109" s="88"/>
      <c r="UDD109" s="89"/>
      <c r="UDE109" s="88"/>
      <c r="UDF109" s="88"/>
      <c r="UDG109" s="95"/>
      <c r="UDH109" s="88"/>
      <c r="UDI109" s="88"/>
      <c r="UDJ109" s="88"/>
      <c r="UDK109" s="88"/>
      <c r="UDL109" s="89"/>
      <c r="UDM109" s="88"/>
      <c r="UDN109" s="88"/>
      <c r="UDO109" s="95"/>
      <c r="UDP109" s="88"/>
      <c r="UDQ109" s="88"/>
      <c r="UDR109" s="88"/>
      <c r="UDS109" s="88"/>
      <c r="UDT109" s="89"/>
      <c r="UDU109" s="88"/>
      <c r="UDV109" s="88"/>
      <c r="UDW109" s="95"/>
      <c r="UDX109" s="88"/>
      <c r="UDY109" s="88"/>
      <c r="UDZ109" s="88"/>
      <c r="UEA109" s="88"/>
      <c r="UEB109" s="89"/>
      <c r="UEC109" s="88"/>
      <c r="UED109" s="88"/>
      <c r="UEE109" s="95"/>
      <c r="UEF109" s="88"/>
      <c r="UEG109" s="88"/>
      <c r="UEH109" s="88"/>
      <c r="UEI109" s="88"/>
      <c r="UEJ109" s="89"/>
      <c r="UEK109" s="88"/>
      <c r="UEL109" s="88"/>
      <c r="UEM109" s="95"/>
      <c r="UEN109" s="88"/>
      <c r="UEO109" s="88"/>
      <c r="UEP109" s="88"/>
      <c r="UEQ109" s="88"/>
      <c r="UER109" s="89"/>
      <c r="UES109" s="88"/>
      <c r="UET109" s="88"/>
      <c r="UEU109" s="95"/>
      <c r="UEV109" s="88"/>
      <c r="UEW109" s="88"/>
      <c r="UEX109" s="88"/>
      <c r="UEY109" s="88"/>
      <c r="UEZ109" s="89"/>
      <c r="UFA109" s="88"/>
      <c r="UFB109" s="88"/>
      <c r="UFC109" s="95"/>
      <c r="UFD109" s="88"/>
      <c r="UFE109" s="88"/>
      <c r="UFF109" s="88"/>
      <c r="UFG109" s="88"/>
      <c r="UFH109" s="89"/>
      <c r="UFI109" s="88"/>
      <c r="UFJ109" s="88"/>
      <c r="UFK109" s="95"/>
      <c r="UFL109" s="88"/>
      <c r="UFM109" s="88"/>
      <c r="UFN109" s="88"/>
      <c r="UFO109" s="88"/>
      <c r="UFP109" s="89"/>
      <c r="UFQ109" s="88"/>
      <c r="UFR109" s="88"/>
      <c r="UFS109" s="95"/>
      <c r="UFT109" s="88"/>
      <c r="UFU109" s="88"/>
      <c r="UFV109" s="88"/>
      <c r="UFW109" s="88"/>
      <c r="UFX109" s="89"/>
      <c r="UFY109" s="88"/>
      <c r="UFZ109" s="88"/>
      <c r="UGA109" s="95"/>
      <c r="UGB109" s="88"/>
      <c r="UGC109" s="88"/>
      <c r="UGD109" s="88"/>
      <c r="UGE109" s="88"/>
      <c r="UGF109" s="89"/>
      <c r="UGG109" s="88"/>
      <c r="UGH109" s="88"/>
      <c r="UGI109" s="95"/>
      <c r="UGJ109" s="88"/>
      <c r="UGK109" s="88"/>
      <c r="UGL109" s="88"/>
      <c r="UGM109" s="88"/>
      <c r="UGN109" s="89"/>
      <c r="UGO109" s="88"/>
      <c r="UGP109" s="88"/>
      <c r="UGQ109" s="95"/>
      <c r="UGR109" s="88"/>
      <c r="UGS109" s="88"/>
      <c r="UGT109" s="88"/>
      <c r="UGU109" s="88"/>
      <c r="UGV109" s="89"/>
      <c r="UGW109" s="88"/>
      <c r="UGX109" s="88"/>
      <c r="UGY109" s="95"/>
      <c r="UGZ109" s="88"/>
      <c r="UHA109" s="88"/>
      <c r="UHB109" s="88"/>
      <c r="UHC109" s="88"/>
      <c r="UHD109" s="89"/>
      <c r="UHE109" s="88"/>
      <c r="UHF109" s="88"/>
      <c r="UHG109" s="95"/>
      <c r="UHH109" s="88"/>
      <c r="UHI109" s="88"/>
      <c r="UHJ109" s="88"/>
      <c r="UHK109" s="88"/>
      <c r="UHL109" s="89"/>
      <c r="UHM109" s="88"/>
      <c r="UHN109" s="88"/>
      <c r="UHO109" s="95"/>
      <c r="UHP109" s="88"/>
      <c r="UHQ109" s="88"/>
      <c r="UHR109" s="88"/>
      <c r="UHS109" s="88"/>
      <c r="UHT109" s="89"/>
      <c r="UHU109" s="88"/>
      <c r="UHV109" s="88"/>
      <c r="UHW109" s="95"/>
      <c r="UHX109" s="88"/>
      <c r="UHY109" s="88"/>
      <c r="UHZ109" s="88"/>
      <c r="UIA109" s="88"/>
      <c r="UIB109" s="89"/>
      <c r="UIC109" s="88"/>
      <c r="UID109" s="88"/>
      <c r="UIE109" s="95"/>
      <c r="UIF109" s="88"/>
      <c r="UIG109" s="88"/>
      <c r="UIH109" s="88"/>
      <c r="UII109" s="88"/>
      <c r="UIJ109" s="89"/>
      <c r="UIK109" s="88"/>
      <c r="UIL109" s="88"/>
      <c r="UIM109" s="95"/>
      <c r="UIN109" s="88"/>
      <c r="UIO109" s="88"/>
      <c r="UIP109" s="88"/>
      <c r="UIQ109" s="88"/>
      <c r="UIR109" s="89"/>
      <c r="UIS109" s="88"/>
      <c r="UIT109" s="88"/>
      <c r="UIU109" s="95"/>
      <c r="UIV109" s="88"/>
      <c r="UIW109" s="88"/>
      <c r="UIX109" s="88"/>
      <c r="UIY109" s="88"/>
      <c r="UIZ109" s="89"/>
      <c r="UJA109" s="88"/>
      <c r="UJB109" s="88"/>
      <c r="UJC109" s="95"/>
      <c r="UJD109" s="88"/>
      <c r="UJE109" s="88"/>
      <c r="UJF109" s="88"/>
      <c r="UJG109" s="88"/>
      <c r="UJH109" s="89"/>
      <c r="UJI109" s="88"/>
      <c r="UJJ109" s="88"/>
      <c r="UJK109" s="95"/>
      <c r="UJL109" s="88"/>
      <c r="UJM109" s="88"/>
      <c r="UJN109" s="88"/>
      <c r="UJO109" s="88"/>
      <c r="UJP109" s="89"/>
      <c r="UJQ109" s="88"/>
      <c r="UJR109" s="88"/>
      <c r="UJS109" s="95"/>
      <c r="UJT109" s="88"/>
      <c r="UJU109" s="88"/>
      <c r="UJV109" s="88"/>
      <c r="UJW109" s="88"/>
      <c r="UJX109" s="89"/>
      <c r="UJY109" s="88"/>
      <c r="UJZ109" s="88"/>
      <c r="UKA109" s="95"/>
      <c r="UKB109" s="88"/>
      <c r="UKC109" s="88"/>
      <c r="UKD109" s="88"/>
      <c r="UKE109" s="88"/>
      <c r="UKF109" s="89"/>
      <c r="UKG109" s="88"/>
      <c r="UKH109" s="88"/>
      <c r="UKI109" s="95"/>
      <c r="UKJ109" s="88"/>
      <c r="UKK109" s="88"/>
      <c r="UKL109" s="88"/>
      <c r="UKM109" s="88"/>
      <c r="UKN109" s="89"/>
      <c r="UKO109" s="88"/>
      <c r="UKP109" s="88"/>
      <c r="UKQ109" s="95"/>
      <c r="UKR109" s="88"/>
      <c r="UKS109" s="88"/>
      <c r="UKT109" s="88"/>
      <c r="UKU109" s="88"/>
      <c r="UKV109" s="89"/>
      <c r="UKW109" s="88"/>
      <c r="UKX109" s="88"/>
      <c r="UKY109" s="95"/>
      <c r="UKZ109" s="88"/>
      <c r="ULA109" s="88"/>
      <c r="ULB109" s="88"/>
      <c r="ULC109" s="88"/>
      <c r="ULD109" s="89"/>
      <c r="ULE109" s="88"/>
      <c r="ULF109" s="88"/>
      <c r="ULG109" s="95"/>
      <c r="ULH109" s="88"/>
      <c r="ULI109" s="88"/>
      <c r="ULJ109" s="88"/>
      <c r="ULK109" s="88"/>
      <c r="ULL109" s="89"/>
      <c r="ULM109" s="88"/>
      <c r="ULN109" s="88"/>
      <c r="ULO109" s="95"/>
      <c r="ULP109" s="88"/>
      <c r="ULQ109" s="88"/>
      <c r="ULR109" s="88"/>
      <c r="ULS109" s="88"/>
      <c r="ULT109" s="89"/>
      <c r="ULU109" s="88"/>
      <c r="ULV109" s="88"/>
      <c r="ULW109" s="95"/>
      <c r="ULX109" s="88"/>
      <c r="ULY109" s="88"/>
      <c r="ULZ109" s="88"/>
      <c r="UMA109" s="88"/>
      <c r="UMB109" s="89"/>
      <c r="UMC109" s="88"/>
      <c r="UMD109" s="88"/>
      <c r="UME109" s="95"/>
      <c r="UMF109" s="88"/>
      <c r="UMG109" s="88"/>
      <c r="UMH109" s="88"/>
      <c r="UMI109" s="88"/>
      <c r="UMJ109" s="89"/>
      <c r="UMK109" s="88"/>
      <c r="UML109" s="88"/>
      <c r="UMM109" s="95"/>
      <c r="UMN109" s="88"/>
      <c r="UMO109" s="88"/>
      <c r="UMP109" s="88"/>
      <c r="UMQ109" s="88"/>
      <c r="UMR109" s="89"/>
      <c r="UMS109" s="88"/>
      <c r="UMT109" s="88"/>
      <c r="UMU109" s="95"/>
      <c r="UMV109" s="88"/>
      <c r="UMW109" s="88"/>
      <c r="UMX109" s="88"/>
      <c r="UMY109" s="88"/>
      <c r="UMZ109" s="89"/>
      <c r="UNA109" s="88"/>
      <c r="UNB109" s="88"/>
      <c r="UNC109" s="95"/>
      <c r="UND109" s="88"/>
      <c r="UNE109" s="88"/>
      <c r="UNF109" s="88"/>
      <c r="UNG109" s="88"/>
      <c r="UNH109" s="89"/>
      <c r="UNI109" s="88"/>
      <c r="UNJ109" s="88"/>
      <c r="UNK109" s="95"/>
      <c r="UNL109" s="88"/>
      <c r="UNM109" s="88"/>
      <c r="UNN109" s="88"/>
      <c r="UNO109" s="88"/>
      <c r="UNP109" s="89"/>
      <c r="UNQ109" s="88"/>
      <c r="UNR109" s="88"/>
      <c r="UNS109" s="95"/>
      <c r="UNT109" s="88"/>
      <c r="UNU109" s="88"/>
      <c r="UNV109" s="88"/>
      <c r="UNW109" s="88"/>
      <c r="UNX109" s="89"/>
      <c r="UNY109" s="88"/>
      <c r="UNZ109" s="88"/>
      <c r="UOA109" s="95"/>
      <c r="UOB109" s="88"/>
      <c r="UOC109" s="88"/>
      <c r="UOD109" s="88"/>
      <c r="UOE109" s="88"/>
      <c r="UOF109" s="89"/>
      <c r="UOG109" s="88"/>
      <c r="UOH109" s="88"/>
      <c r="UOI109" s="95"/>
      <c r="UOJ109" s="88"/>
      <c r="UOK109" s="88"/>
      <c r="UOL109" s="88"/>
      <c r="UOM109" s="88"/>
      <c r="UON109" s="89"/>
      <c r="UOO109" s="88"/>
      <c r="UOP109" s="88"/>
      <c r="UOQ109" s="95"/>
      <c r="UOR109" s="88"/>
      <c r="UOS109" s="88"/>
      <c r="UOT109" s="88"/>
      <c r="UOU109" s="88"/>
      <c r="UOV109" s="89"/>
      <c r="UOW109" s="88"/>
      <c r="UOX109" s="88"/>
      <c r="UOY109" s="95"/>
      <c r="UOZ109" s="88"/>
      <c r="UPA109" s="88"/>
      <c r="UPB109" s="88"/>
      <c r="UPC109" s="88"/>
      <c r="UPD109" s="89"/>
      <c r="UPE109" s="88"/>
      <c r="UPF109" s="88"/>
      <c r="UPG109" s="95"/>
      <c r="UPH109" s="88"/>
      <c r="UPI109" s="88"/>
      <c r="UPJ109" s="88"/>
      <c r="UPK109" s="88"/>
      <c r="UPL109" s="89"/>
      <c r="UPM109" s="88"/>
      <c r="UPN109" s="88"/>
      <c r="UPO109" s="95"/>
      <c r="UPP109" s="88"/>
      <c r="UPQ109" s="88"/>
      <c r="UPR109" s="88"/>
      <c r="UPS109" s="88"/>
      <c r="UPT109" s="89"/>
      <c r="UPU109" s="88"/>
      <c r="UPV109" s="88"/>
      <c r="UPW109" s="95"/>
      <c r="UPX109" s="88"/>
      <c r="UPY109" s="88"/>
      <c r="UPZ109" s="88"/>
      <c r="UQA109" s="88"/>
      <c r="UQB109" s="89"/>
      <c r="UQC109" s="88"/>
      <c r="UQD109" s="88"/>
      <c r="UQE109" s="95"/>
      <c r="UQF109" s="88"/>
      <c r="UQG109" s="88"/>
      <c r="UQH109" s="88"/>
      <c r="UQI109" s="88"/>
      <c r="UQJ109" s="89"/>
      <c r="UQK109" s="88"/>
      <c r="UQL109" s="88"/>
      <c r="UQM109" s="95"/>
      <c r="UQN109" s="88"/>
      <c r="UQO109" s="88"/>
      <c r="UQP109" s="88"/>
      <c r="UQQ109" s="88"/>
      <c r="UQR109" s="89"/>
      <c r="UQS109" s="88"/>
      <c r="UQT109" s="88"/>
      <c r="UQU109" s="95"/>
      <c r="UQV109" s="88"/>
      <c r="UQW109" s="88"/>
      <c r="UQX109" s="88"/>
      <c r="UQY109" s="88"/>
      <c r="UQZ109" s="89"/>
      <c r="URA109" s="88"/>
      <c r="URB109" s="88"/>
      <c r="URC109" s="95"/>
      <c r="URD109" s="88"/>
      <c r="URE109" s="88"/>
      <c r="URF109" s="88"/>
      <c r="URG109" s="88"/>
      <c r="URH109" s="89"/>
      <c r="URI109" s="88"/>
      <c r="URJ109" s="88"/>
      <c r="URK109" s="95"/>
      <c r="URL109" s="88"/>
      <c r="URM109" s="88"/>
      <c r="URN109" s="88"/>
      <c r="URO109" s="88"/>
      <c r="URP109" s="89"/>
      <c r="URQ109" s="88"/>
      <c r="URR109" s="88"/>
      <c r="URS109" s="95"/>
      <c r="URT109" s="88"/>
      <c r="URU109" s="88"/>
      <c r="URV109" s="88"/>
      <c r="URW109" s="88"/>
      <c r="URX109" s="89"/>
      <c r="URY109" s="88"/>
      <c r="URZ109" s="88"/>
      <c r="USA109" s="95"/>
      <c r="USB109" s="88"/>
      <c r="USC109" s="88"/>
      <c r="USD109" s="88"/>
      <c r="USE109" s="88"/>
      <c r="USF109" s="89"/>
      <c r="USG109" s="88"/>
      <c r="USH109" s="88"/>
      <c r="USI109" s="95"/>
      <c r="USJ109" s="88"/>
      <c r="USK109" s="88"/>
      <c r="USL109" s="88"/>
      <c r="USM109" s="88"/>
      <c r="USN109" s="89"/>
      <c r="USO109" s="88"/>
      <c r="USP109" s="88"/>
      <c r="USQ109" s="95"/>
      <c r="USR109" s="88"/>
      <c r="USS109" s="88"/>
      <c r="UST109" s="88"/>
      <c r="USU109" s="88"/>
      <c r="USV109" s="89"/>
      <c r="USW109" s="88"/>
      <c r="USX109" s="88"/>
      <c r="USY109" s="95"/>
      <c r="USZ109" s="88"/>
      <c r="UTA109" s="88"/>
      <c r="UTB109" s="88"/>
      <c r="UTC109" s="88"/>
      <c r="UTD109" s="89"/>
      <c r="UTE109" s="88"/>
      <c r="UTF109" s="88"/>
      <c r="UTG109" s="95"/>
      <c r="UTH109" s="88"/>
      <c r="UTI109" s="88"/>
      <c r="UTJ109" s="88"/>
      <c r="UTK109" s="88"/>
      <c r="UTL109" s="89"/>
      <c r="UTM109" s="88"/>
      <c r="UTN109" s="88"/>
      <c r="UTO109" s="95"/>
      <c r="UTP109" s="88"/>
      <c r="UTQ109" s="88"/>
      <c r="UTR109" s="88"/>
      <c r="UTS109" s="88"/>
      <c r="UTT109" s="89"/>
      <c r="UTU109" s="88"/>
      <c r="UTV109" s="88"/>
      <c r="UTW109" s="95"/>
      <c r="UTX109" s="88"/>
      <c r="UTY109" s="88"/>
      <c r="UTZ109" s="88"/>
      <c r="UUA109" s="88"/>
      <c r="UUB109" s="89"/>
      <c r="UUC109" s="88"/>
      <c r="UUD109" s="88"/>
      <c r="UUE109" s="95"/>
      <c r="UUF109" s="88"/>
      <c r="UUG109" s="88"/>
      <c r="UUH109" s="88"/>
      <c r="UUI109" s="88"/>
      <c r="UUJ109" s="89"/>
      <c r="UUK109" s="88"/>
      <c r="UUL109" s="88"/>
      <c r="UUM109" s="95"/>
      <c r="UUN109" s="88"/>
      <c r="UUO109" s="88"/>
      <c r="UUP109" s="88"/>
      <c r="UUQ109" s="88"/>
      <c r="UUR109" s="89"/>
      <c r="UUS109" s="88"/>
      <c r="UUT109" s="88"/>
      <c r="UUU109" s="95"/>
      <c r="UUV109" s="88"/>
      <c r="UUW109" s="88"/>
      <c r="UUX109" s="88"/>
      <c r="UUY109" s="88"/>
      <c r="UUZ109" s="89"/>
      <c r="UVA109" s="88"/>
      <c r="UVB109" s="88"/>
      <c r="UVC109" s="95"/>
      <c r="UVD109" s="88"/>
      <c r="UVE109" s="88"/>
      <c r="UVF109" s="88"/>
      <c r="UVG109" s="88"/>
      <c r="UVH109" s="89"/>
      <c r="UVI109" s="88"/>
      <c r="UVJ109" s="88"/>
      <c r="UVK109" s="95"/>
      <c r="UVL109" s="88"/>
      <c r="UVM109" s="88"/>
      <c r="UVN109" s="88"/>
      <c r="UVO109" s="88"/>
      <c r="UVP109" s="89"/>
      <c r="UVQ109" s="88"/>
      <c r="UVR109" s="88"/>
      <c r="UVS109" s="95"/>
      <c r="UVT109" s="88"/>
      <c r="UVU109" s="88"/>
      <c r="UVV109" s="88"/>
      <c r="UVW109" s="88"/>
      <c r="UVX109" s="89"/>
      <c r="UVY109" s="88"/>
      <c r="UVZ109" s="88"/>
      <c r="UWA109" s="95"/>
      <c r="UWB109" s="88"/>
      <c r="UWC109" s="88"/>
      <c r="UWD109" s="88"/>
      <c r="UWE109" s="88"/>
      <c r="UWF109" s="89"/>
      <c r="UWG109" s="88"/>
      <c r="UWH109" s="88"/>
      <c r="UWI109" s="95"/>
      <c r="UWJ109" s="88"/>
      <c r="UWK109" s="88"/>
      <c r="UWL109" s="88"/>
      <c r="UWM109" s="88"/>
      <c r="UWN109" s="89"/>
      <c r="UWO109" s="88"/>
      <c r="UWP109" s="88"/>
      <c r="UWQ109" s="95"/>
      <c r="UWR109" s="88"/>
      <c r="UWS109" s="88"/>
      <c r="UWT109" s="88"/>
      <c r="UWU109" s="88"/>
      <c r="UWV109" s="89"/>
      <c r="UWW109" s="88"/>
      <c r="UWX109" s="88"/>
      <c r="UWY109" s="95"/>
      <c r="UWZ109" s="88"/>
      <c r="UXA109" s="88"/>
      <c r="UXB109" s="88"/>
      <c r="UXC109" s="88"/>
      <c r="UXD109" s="89"/>
      <c r="UXE109" s="88"/>
      <c r="UXF109" s="88"/>
      <c r="UXG109" s="95"/>
      <c r="UXH109" s="88"/>
      <c r="UXI109" s="88"/>
      <c r="UXJ109" s="88"/>
      <c r="UXK109" s="88"/>
      <c r="UXL109" s="89"/>
      <c r="UXM109" s="88"/>
      <c r="UXN109" s="88"/>
      <c r="UXO109" s="95"/>
      <c r="UXP109" s="88"/>
      <c r="UXQ109" s="88"/>
      <c r="UXR109" s="88"/>
      <c r="UXS109" s="88"/>
      <c r="UXT109" s="89"/>
      <c r="UXU109" s="88"/>
      <c r="UXV109" s="88"/>
      <c r="UXW109" s="95"/>
      <c r="UXX109" s="88"/>
      <c r="UXY109" s="88"/>
      <c r="UXZ109" s="88"/>
      <c r="UYA109" s="88"/>
      <c r="UYB109" s="89"/>
      <c r="UYC109" s="88"/>
      <c r="UYD109" s="88"/>
      <c r="UYE109" s="95"/>
      <c r="UYF109" s="88"/>
      <c r="UYG109" s="88"/>
      <c r="UYH109" s="88"/>
      <c r="UYI109" s="88"/>
      <c r="UYJ109" s="89"/>
      <c r="UYK109" s="88"/>
      <c r="UYL109" s="88"/>
      <c r="UYM109" s="95"/>
      <c r="UYN109" s="88"/>
      <c r="UYO109" s="88"/>
      <c r="UYP109" s="88"/>
      <c r="UYQ109" s="88"/>
      <c r="UYR109" s="89"/>
      <c r="UYS109" s="88"/>
      <c r="UYT109" s="88"/>
      <c r="UYU109" s="95"/>
      <c r="UYV109" s="88"/>
      <c r="UYW109" s="88"/>
      <c r="UYX109" s="88"/>
      <c r="UYY109" s="88"/>
      <c r="UYZ109" s="89"/>
      <c r="UZA109" s="88"/>
      <c r="UZB109" s="88"/>
      <c r="UZC109" s="95"/>
      <c r="UZD109" s="88"/>
      <c r="UZE109" s="88"/>
      <c r="UZF109" s="88"/>
      <c r="UZG109" s="88"/>
      <c r="UZH109" s="89"/>
      <c r="UZI109" s="88"/>
      <c r="UZJ109" s="88"/>
      <c r="UZK109" s="95"/>
      <c r="UZL109" s="88"/>
      <c r="UZM109" s="88"/>
      <c r="UZN109" s="88"/>
      <c r="UZO109" s="88"/>
      <c r="UZP109" s="89"/>
      <c r="UZQ109" s="88"/>
      <c r="UZR109" s="88"/>
      <c r="UZS109" s="95"/>
      <c r="UZT109" s="88"/>
      <c r="UZU109" s="88"/>
      <c r="UZV109" s="88"/>
      <c r="UZW109" s="88"/>
      <c r="UZX109" s="89"/>
      <c r="UZY109" s="88"/>
      <c r="UZZ109" s="88"/>
      <c r="VAA109" s="95"/>
      <c r="VAB109" s="88"/>
      <c r="VAC109" s="88"/>
      <c r="VAD109" s="88"/>
      <c r="VAE109" s="88"/>
      <c r="VAF109" s="89"/>
      <c r="VAG109" s="88"/>
      <c r="VAH109" s="88"/>
      <c r="VAI109" s="95"/>
      <c r="VAJ109" s="88"/>
      <c r="VAK109" s="88"/>
      <c r="VAL109" s="88"/>
      <c r="VAM109" s="88"/>
      <c r="VAN109" s="89"/>
      <c r="VAO109" s="88"/>
      <c r="VAP109" s="88"/>
      <c r="VAQ109" s="95"/>
      <c r="VAR109" s="88"/>
      <c r="VAS109" s="88"/>
      <c r="VAT109" s="88"/>
      <c r="VAU109" s="88"/>
      <c r="VAV109" s="89"/>
      <c r="VAW109" s="88"/>
      <c r="VAX109" s="88"/>
      <c r="VAY109" s="95"/>
      <c r="VAZ109" s="88"/>
      <c r="VBA109" s="88"/>
      <c r="VBB109" s="88"/>
      <c r="VBC109" s="88"/>
      <c r="VBD109" s="89"/>
      <c r="VBE109" s="88"/>
      <c r="VBF109" s="88"/>
      <c r="VBG109" s="95"/>
      <c r="VBH109" s="88"/>
      <c r="VBI109" s="88"/>
      <c r="VBJ109" s="88"/>
      <c r="VBK109" s="88"/>
      <c r="VBL109" s="89"/>
      <c r="VBM109" s="88"/>
      <c r="VBN109" s="88"/>
      <c r="VBO109" s="95"/>
      <c r="VBP109" s="88"/>
      <c r="VBQ109" s="88"/>
      <c r="VBR109" s="88"/>
      <c r="VBS109" s="88"/>
      <c r="VBT109" s="89"/>
      <c r="VBU109" s="88"/>
      <c r="VBV109" s="88"/>
      <c r="VBW109" s="95"/>
      <c r="VBX109" s="88"/>
      <c r="VBY109" s="88"/>
      <c r="VBZ109" s="88"/>
      <c r="VCA109" s="88"/>
      <c r="VCB109" s="89"/>
      <c r="VCC109" s="88"/>
      <c r="VCD109" s="88"/>
      <c r="VCE109" s="95"/>
      <c r="VCF109" s="88"/>
      <c r="VCG109" s="88"/>
      <c r="VCH109" s="88"/>
      <c r="VCI109" s="88"/>
      <c r="VCJ109" s="89"/>
      <c r="VCK109" s="88"/>
      <c r="VCL109" s="88"/>
      <c r="VCM109" s="95"/>
      <c r="VCN109" s="88"/>
      <c r="VCO109" s="88"/>
      <c r="VCP109" s="88"/>
      <c r="VCQ109" s="88"/>
      <c r="VCR109" s="89"/>
      <c r="VCS109" s="88"/>
      <c r="VCT109" s="88"/>
      <c r="VCU109" s="95"/>
      <c r="VCV109" s="88"/>
      <c r="VCW109" s="88"/>
      <c r="VCX109" s="88"/>
      <c r="VCY109" s="88"/>
      <c r="VCZ109" s="89"/>
      <c r="VDA109" s="88"/>
      <c r="VDB109" s="88"/>
      <c r="VDC109" s="95"/>
      <c r="VDD109" s="88"/>
      <c r="VDE109" s="88"/>
      <c r="VDF109" s="88"/>
      <c r="VDG109" s="88"/>
      <c r="VDH109" s="89"/>
      <c r="VDI109" s="88"/>
      <c r="VDJ109" s="88"/>
      <c r="VDK109" s="95"/>
      <c r="VDL109" s="88"/>
      <c r="VDM109" s="88"/>
      <c r="VDN109" s="88"/>
      <c r="VDO109" s="88"/>
      <c r="VDP109" s="89"/>
      <c r="VDQ109" s="88"/>
      <c r="VDR109" s="88"/>
      <c r="VDS109" s="95"/>
      <c r="VDT109" s="88"/>
      <c r="VDU109" s="88"/>
      <c r="VDV109" s="88"/>
      <c r="VDW109" s="88"/>
      <c r="VDX109" s="89"/>
      <c r="VDY109" s="88"/>
      <c r="VDZ109" s="88"/>
      <c r="VEA109" s="95"/>
      <c r="VEB109" s="88"/>
      <c r="VEC109" s="88"/>
      <c r="VED109" s="88"/>
      <c r="VEE109" s="88"/>
      <c r="VEF109" s="89"/>
      <c r="VEG109" s="88"/>
      <c r="VEH109" s="88"/>
      <c r="VEI109" s="95"/>
      <c r="VEJ109" s="88"/>
      <c r="VEK109" s="88"/>
      <c r="VEL109" s="88"/>
      <c r="VEM109" s="88"/>
      <c r="VEN109" s="89"/>
      <c r="VEO109" s="88"/>
      <c r="VEP109" s="88"/>
      <c r="VEQ109" s="95"/>
      <c r="VER109" s="88"/>
      <c r="VES109" s="88"/>
      <c r="VET109" s="88"/>
      <c r="VEU109" s="88"/>
      <c r="VEV109" s="89"/>
      <c r="VEW109" s="88"/>
      <c r="VEX109" s="88"/>
      <c r="VEY109" s="95"/>
      <c r="VEZ109" s="88"/>
      <c r="VFA109" s="88"/>
      <c r="VFB109" s="88"/>
      <c r="VFC109" s="88"/>
      <c r="VFD109" s="89"/>
      <c r="VFE109" s="88"/>
      <c r="VFF109" s="88"/>
      <c r="VFG109" s="95"/>
      <c r="VFH109" s="88"/>
      <c r="VFI109" s="88"/>
      <c r="VFJ109" s="88"/>
      <c r="VFK109" s="88"/>
      <c r="VFL109" s="89"/>
      <c r="VFM109" s="88"/>
      <c r="VFN109" s="88"/>
      <c r="VFO109" s="95"/>
      <c r="VFP109" s="88"/>
      <c r="VFQ109" s="88"/>
      <c r="VFR109" s="88"/>
      <c r="VFS109" s="88"/>
      <c r="VFT109" s="89"/>
      <c r="VFU109" s="88"/>
      <c r="VFV109" s="88"/>
      <c r="VFW109" s="95"/>
      <c r="VFX109" s="88"/>
      <c r="VFY109" s="88"/>
      <c r="VFZ109" s="88"/>
      <c r="VGA109" s="88"/>
      <c r="VGB109" s="89"/>
      <c r="VGC109" s="88"/>
      <c r="VGD109" s="88"/>
      <c r="VGE109" s="95"/>
      <c r="VGF109" s="88"/>
      <c r="VGG109" s="88"/>
      <c r="VGH109" s="88"/>
      <c r="VGI109" s="88"/>
      <c r="VGJ109" s="89"/>
      <c r="VGK109" s="88"/>
      <c r="VGL109" s="88"/>
      <c r="VGM109" s="95"/>
      <c r="VGN109" s="88"/>
      <c r="VGO109" s="88"/>
      <c r="VGP109" s="88"/>
      <c r="VGQ109" s="88"/>
      <c r="VGR109" s="89"/>
      <c r="VGS109" s="88"/>
      <c r="VGT109" s="88"/>
      <c r="VGU109" s="95"/>
      <c r="VGV109" s="88"/>
      <c r="VGW109" s="88"/>
      <c r="VGX109" s="88"/>
      <c r="VGY109" s="88"/>
      <c r="VGZ109" s="89"/>
      <c r="VHA109" s="88"/>
      <c r="VHB109" s="88"/>
      <c r="VHC109" s="95"/>
      <c r="VHD109" s="88"/>
      <c r="VHE109" s="88"/>
      <c r="VHF109" s="88"/>
      <c r="VHG109" s="88"/>
      <c r="VHH109" s="89"/>
      <c r="VHI109" s="88"/>
      <c r="VHJ109" s="88"/>
      <c r="VHK109" s="95"/>
      <c r="VHL109" s="88"/>
      <c r="VHM109" s="88"/>
      <c r="VHN109" s="88"/>
      <c r="VHO109" s="88"/>
      <c r="VHP109" s="89"/>
      <c r="VHQ109" s="88"/>
      <c r="VHR109" s="88"/>
      <c r="VHS109" s="95"/>
      <c r="VHT109" s="88"/>
      <c r="VHU109" s="88"/>
      <c r="VHV109" s="88"/>
      <c r="VHW109" s="88"/>
      <c r="VHX109" s="89"/>
      <c r="VHY109" s="88"/>
      <c r="VHZ109" s="88"/>
      <c r="VIA109" s="95"/>
      <c r="VIB109" s="88"/>
      <c r="VIC109" s="88"/>
      <c r="VID109" s="88"/>
      <c r="VIE109" s="88"/>
      <c r="VIF109" s="89"/>
      <c r="VIG109" s="88"/>
      <c r="VIH109" s="88"/>
      <c r="VII109" s="95"/>
      <c r="VIJ109" s="88"/>
      <c r="VIK109" s="88"/>
      <c r="VIL109" s="88"/>
      <c r="VIM109" s="88"/>
      <c r="VIN109" s="89"/>
      <c r="VIO109" s="88"/>
      <c r="VIP109" s="88"/>
      <c r="VIQ109" s="95"/>
      <c r="VIR109" s="88"/>
      <c r="VIS109" s="88"/>
      <c r="VIT109" s="88"/>
      <c r="VIU109" s="88"/>
      <c r="VIV109" s="89"/>
      <c r="VIW109" s="88"/>
      <c r="VIX109" s="88"/>
      <c r="VIY109" s="95"/>
      <c r="VIZ109" s="88"/>
      <c r="VJA109" s="88"/>
      <c r="VJB109" s="88"/>
      <c r="VJC109" s="88"/>
      <c r="VJD109" s="89"/>
      <c r="VJE109" s="88"/>
      <c r="VJF109" s="88"/>
      <c r="VJG109" s="95"/>
      <c r="VJH109" s="88"/>
      <c r="VJI109" s="88"/>
      <c r="VJJ109" s="88"/>
      <c r="VJK109" s="88"/>
      <c r="VJL109" s="89"/>
      <c r="VJM109" s="88"/>
      <c r="VJN109" s="88"/>
      <c r="VJO109" s="95"/>
      <c r="VJP109" s="88"/>
      <c r="VJQ109" s="88"/>
      <c r="VJR109" s="88"/>
      <c r="VJS109" s="88"/>
      <c r="VJT109" s="89"/>
      <c r="VJU109" s="88"/>
      <c r="VJV109" s="88"/>
      <c r="VJW109" s="95"/>
      <c r="VJX109" s="88"/>
      <c r="VJY109" s="88"/>
      <c r="VJZ109" s="88"/>
      <c r="VKA109" s="88"/>
      <c r="VKB109" s="89"/>
      <c r="VKC109" s="88"/>
      <c r="VKD109" s="88"/>
      <c r="VKE109" s="95"/>
      <c r="VKF109" s="88"/>
      <c r="VKG109" s="88"/>
      <c r="VKH109" s="88"/>
      <c r="VKI109" s="88"/>
      <c r="VKJ109" s="89"/>
      <c r="VKK109" s="88"/>
      <c r="VKL109" s="88"/>
      <c r="VKM109" s="95"/>
      <c r="VKN109" s="88"/>
      <c r="VKO109" s="88"/>
      <c r="VKP109" s="88"/>
      <c r="VKQ109" s="88"/>
      <c r="VKR109" s="89"/>
      <c r="VKS109" s="88"/>
      <c r="VKT109" s="88"/>
      <c r="VKU109" s="95"/>
      <c r="VKV109" s="88"/>
      <c r="VKW109" s="88"/>
      <c r="VKX109" s="88"/>
      <c r="VKY109" s="88"/>
      <c r="VKZ109" s="89"/>
      <c r="VLA109" s="88"/>
      <c r="VLB109" s="88"/>
      <c r="VLC109" s="95"/>
      <c r="VLD109" s="88"/>
      <c r="VLE109" s="88"/>
      <c r="VLF109" s="88"/>
      <c r="VLG109" s="88"/>
      <c r="VLH109" s="89"/>
      <c r="VLI109" s="88"/>
      <c r="VLJ109" s="88"/>
      <c r="VLK109" s="95"/>
      <c r="VLL109" s="88"/>
      <c r="VLM109" s="88"/>
      <c r="VLN109" s="88"/>
      <c r="VLO109" s="88"/>
      <c r="VLP109" s="89"/>
      <c r="VLQ109" s="88"/>
      <c r="VLR109" s="88"/>
      <c r="VLS109" s="95"/>
      <c r="VLT109" s="88"/>
      <c r="VLU109" s="88"/>
      <c r="VLV109" s="88"/>
      <c r="VLW109" s="88"/>
      <c r="VLX109" s="89"/>
      <c r="VLY109" s="88"/>
      <c r="VLZ109" s="88"/>
      <c r="VMA109" s="95"/>
      <c r="VMB109" s="88"/>
      <c r="VMC109" s="88"/>
      <c r="VMD109" s="88"/>
      <c r="VME109" s="88"/>
      <c r="VMF109" s="89"/>
      <c r="VMG109" s="88"/>
      <c r="VMH109" s="88"/>
      <c r="VMI109" s="95"/>
      <c r="VMJ109" s="88"/>
      <c r="VMK109" s="88"/>
      <c r="VML109" s="88"/>
      <c r="VMM109" s="88"/>
      <c r="VMN109" s="89"/>
      <c r="VMO109" s="88"/>
      <c r="VMP109" s="88"/>
      <c r="VMQ109" s="95"/>
      <c r="VMR109" s="88"/>
      <c r="VMS109" s="88"/>
      <c r="VMT109" s="88"/>
      <c r="VMU109" s="88"/>
      <c r="VMV109" s="89"/>
      <c r="VMW109" s="88"/>
      <c r="VMX109" s="88"/>
      <c r="VMY109" s="95"/>
      <c r="VMZ109" s="88"/>
      <c r="VNA109" s="88"/>
      <c r="VNB109" s="88"/>
      <c r="VNC109" s="88"/>
      <c r="VND109" s="89"/>
      <c r="VNE109" s="88"/>
      <c r="VNF109" s="88"/>
      <c r="VNG109" s="95"/>
      <c r="VNH109" s="88"/>
      <c r="VNI109" s="88"/>
      <c r="VNJ109" s="88"/>
      <c r="VNK109" s="88"/>
      <c r="VNL109" s="89"/>
      <c r="VNM109" s="88"/>
      <c r="VNN109" s="88"/>
      <c r="VNO109" s="95"/>
      <c r="VNP109" s="88"/>
      <c r="VNQ109" s="88"/>
      <c r="VNR109" s="88"/>
      <c r="VNS109" s="88"/>
      <c r="VNT109" s="89"/>
      <c r="VNU109" s="88"/>
      <c r="VNV109" s="88"/>
      <c r="VNW109" s="95"/>
      <c r="VNX109" s="88"/>
      <c r="VNY109" s="88"/>
      <c r="VNZ109" s="88"/>
      <c r="VOA109" s="88"/>
      <c r="VOB109" s="89"/>
      <c r="VOC109" s="88"/>
      <c r="VOD109" s="88"/>
      <c r="VOE109" s="95"/>
      <c r="VOF109" s="88"/>
      <c r="VOG109" s="88"/>
      <c r="VOH109" s="88"/>
      <c r="VOI109" s="88"/>
      <c r="VOJ109" s="89"/>
      <c r="VOK109" s="88"/>
      <c r="VOL109" s="88"/>
      <c r="VOM109" s="95"/>
      <c r="VON109" s="88"/>
      <c r="VOO109" s="88"/>
      <c r="VOP109" s="88"/>
      <c r="VOQ109" s="88"/>
      <c r="VOR109" s="89"/>
      <c r="VOS109" s="88"/>
      <c r="VOT109" s="88"/>
      <c r="VOU109" s="95"/>
      <c r="VOV109" s="88"/>
      <c r="VOW109" s="88"/>
      <c r="VOX109" s="88"/>
      <c r="VOY109" s="88"/>
      <c r="VOZ109" s="89"/>
      <c r="VPA109" s="88"/>
      <c r="VPB109" s="88"/>
      <c r="VPC109" s="95"/>
      <c r="VPD109" s="88"/>
      <c r="VPE109" s="88"/>
      <c r="VPF109" s="88"/>
      <c r="VPG109" s="88"/>
      <c r="VPH109" s="89"/>
      <c r="VPI109" s="88"/>
      <c r="VPJ109" s="88"/>
      <c r="VPK109" s="95"/>
      <c r="VPL109" s="88"/>
      <c r="VPM109" s="88"/>
      <c r="VPN109" s="88"/>
      <c r="VPO109" s="88"/>
      <c r="VPP109" s="89"/>
      <c r="VPQ109" s="88"/>
      <c r="VPR109" s="88"/>
      <c r="VPS109" s="95"/>
      <c r="VPT109" s="88"/>
      <c r="VPU109" s="88"/>
      <c r="VPV109" s="88"/>
      <c r="VPW109" s="88"/>
      <c r="VPX109" s="89"/>
      <c r="VPY109" s="88"/>
      <c r="VPZ109" s="88"/>
      <c r="VQA109" s="95"/>
      <c r="VQB109" s="88"/>
      <c r="VQC109" s="88"/>
      <c r="VQD109" s="88"/>
      <c r="VQE109" s="88"/>
      <c r="VQF109" s="89"/>
      <c r="VQG109" s="88"/>
      <c r="VQH109" s="88"/>
      <c r="VQI109" s="95"/>
      <c r="VQJ109" s="88"/>
      <c r="VQK109" s="88"/>
      <c r="VQL109" s="88"/>
      <c r="VQM109" s="88"/>
      <c r="VQN109" s="89"/>
      <c r="VQO109" s="88"/>
      <c r="VQP109" s="88"/>
      <c r="VQQ109" s="95"/>
      <c r="VQR109" s="88"/>
      <c r="VQS109" s="88"/>
      <c r="VQT109" s="88"/>
      <c r="VQU109" s="88"/>
      <c r="VQV109" s="89"/>
      <c r="VQW109" s="88"/>
      <c r="VQX109" s="88"/>
      <c r="VQY109" s="95"/>
      <c r="VQZ109" s="88"/>
      <c r="VRA109" s="88"/>
      <c r="VRB109" s="88"/>
      <c r="VRC109" s="88"/>
      <c r="VRD109" s="89"/>
      <c r="VRE109" s="88"/>
      <c r="VRF109" s="88"/>
      <c r="VRG109" s="95"/>
      <c r="VRH109" s="88"/>
      <c r="VRI109" s="88"/>
      <c r="VRJ109" s="88"/>
      <c r="VRK109" s="88"/>
      <c r="VRL109" s="89"/>
      <c r="VRM109" s="88"/>
      <c r="VRN109" s="88"/>
      <c r="VRO109" s="95"/>
      <c r="VRP109" s="88"/>
      <c r="VRQ109" s="88"/>
      <c r="VRR109" s="88"/>
      <c r="VRS109" s="88"/>
      <c r="VRT109" s="89"/>
      <c r="VRU109" s="88"/>
      <c r="VRV109" s="88"/>
      <c r="VRW109" s="95"/>
      <c r="VRX109" s="88"/>
      <c r="VRY109" s="88"/>
      <c r="VRZ109" s="88"/>
      <c r="VSA109" s="88"/>
      <c r="VSB109" s="89"/>
      <c r="VSC109" s="88"/>
      <c r="VSD109" s="88"/>
      <c r="VSE109" s="95"/>
      <c r="VSF109" s="88"/>
      <c r="VSG109" s="88"/>
      <c r="VSH109" s="88"/>
      <c r="VSI109" s="88"/>
      <c r="VSJ109" s="89"/>
      <c r="VSK109" s="88"/>
      <c r="VSL109" s="88"/>
      <c r="VSM109" s="95"/>
      <c r="VSN109" s="88"/>
      <c r="VSO109" s="88"/>
      <c r="VSP109" s="88"/>
      <c r="VSQ109" s="88"/>
      <c r="VSR109" s="89"/>
      <c r="VSS109" s="88"/>
      <c r="VST109" s="88"/>
      <c r="VSU109" s="95"/>
      <c r="VSV109" s="88"/>
      <c r="VSW109" s="88"/>
      <c r="VSX109" s="88"/>
      <c r="VSY109" s="88"/>
      <c r="VSZ109" s="89"/>
      <c r="VTA109" s="88"/>
      <c r="VTB109" s="88"/>
      <c r="VTC109" s="95"/>
      <c r="VTD109" s="88"/>
      <c r="VTE109" s="88"/>
      <c r="VTF109" s="88"/>
      <c r="VTG109" s="88"/>
      <c r="VTH109" s="89"/>
      <c r="VTI109" s="88"/>
      <c r="VTJ109" s="88"/>
      <c r="VTK109" s="95"/>
      <c r="VTL109" s="88"/>
      <c r="VTM109" s="88"/>
      <c r="VTN109" s="88"/>
      <c r="VTO109" s="88"/>
      <c r="VTP109" s="89"/>
      <c r="VTQ109" s="88"/>
      <c r="VTR109" s="88"/>
      <c r="VTS109" s="95"/>
      <c r="VTT109" s="88"/>
      <c r="VTU109" s="88"/>
      <c r="VTV109" s="88"/>
      <c r="VTW109" s="88"/>
      <c r="VTX109" s="89"/>
      <c r="VTY109" s="88"/>
      <c r="VTZ109" s="88"/>
      <c r="VUA109" s="95"/>
      <c r="VUB109" s="88"/>
      <c r="VUC109" s="88"/>
      <c r="VUD109" s="88"/>
      <c r="VUE109" s="88"/>
      <c r="VUF109" s="89"/>
      <c r="VUG109" s="88"/>
      <c r="VUH109" s="88"/>
      <c r="VUI109" s="95"/>
      <c r="VUJ109" s="88"/>
      <c r="VUK109" s="88"/>
      <c r="VUL109" s="88"/>
      <c r="VUM109" s="88"/>
      <c r="VUN109" s="89"/>
      <c r="VUO109" s="88"/>
      <c r="VUP109" s="88"/>
      <c r="VUQ109" s="95"/>
      <c r="VUR109" s="88"/>
      <c r="VUS109" s="88"/>
      <c r="VUT109" s="88"/>
      <c r="VUU109" s="88"/>
      <c r="VUV109" s="89"/>
      <c r="VUW109" s="88"/>
      <c r="VUX109" s="88"/>
      <c r="VUY109" s="95"/>
      <c r="VUZ109" s="88"/>
      <c r="VVA109" s="88"/>
      <c r="VVB109" s="88"/>
      <c r="VVC109" s="88"/>
      <c r="VVD109" s="89"/>
      <c r="VVE109" s="88"/>
      <c r="VVF109" s="88"/>
      <c r="VVG109" s="95"/>
      <c r="VVH109" s="88"/>
      <c r="VVI109" s="88"/>
      <c r="VVJ109" s="88"/>
      <c r="VVK109" s="88"/>
      <c r="VVL109" s="89"/>
      <c r="VVM109" s="88"/>
      <c r="VVN109" s="88"/>
      <c r="VVO109" s="95"/>
      <c r="VVP109" s="88"/>
      <c r="VVQ109" s="88"/>
      <c r="VVR109" s="88"/>
      <c r="VVS109" s="88"/>
      <c r="VVT109" s="89"/>
      <c r="VVU109" s="88"/>
      <c r="VVV109" s="88"/>
      <c r="VVW109" s="95"/>
      <c r="VVX109" s="88"/>
      <c r="VVY109" s="88"/>
      <c r="VVZ109" s="88"/>
      <c r="VWA109" s="88"/>
      <c r="VWB109" s="89"/>
      <c r="VWC109" s="88"/>
      <c r="VWD109" s="88"/>
      <c r="VWE109" s="95"/>
      <c r="VWF109" s="88"/>
      <c r="VWG109" s="88"/>
      <c r="VWH109" s="88"/>
      <c r="VWI109" s="88"/>
      <c r="VWJ109" s="89"/>
      <c r="VWK109" s="88"/>
      <c r="VWL109" s="88"/>
      <c r="VWM109" s="95"/>
      <c r="VWN109" s="88"/>
      <c r="VWO109" s="88"/>
      <c r="VWP109" s="88"/>
      <c r="VWQ109" s="88"/>
      <c r="VWR109" s="89"/>
      <c r="VWS109" s="88"/>
      <c r="VWT109" s="88"/>
      <c r="VWU109" s="95"/>
      <c r="VWV109" s="88"/>
      <c r="VWW109" s="88"/>
      <c r="VWX109" s="88"/>
      <c r="VWY109" s="88"/>
      <c r="VWZ109" s="89"/>
      <c r="VXA109" s="88"/>
      <c r="VXB109" s="88"/>
      <c r="VXC109" s="95"/>
      <c r="VXD109" s="88"/>
      <c r="VXE109" s="88"/>
      <c r="VXF109" s="88"/>
      <c r="VXG109" s="88"/>
      <c r="VXH109" s="89"/>
      <c r="VXI109" s="88"/>
      <c r="VXJ109" s="88"/>
      <c r="VXK109" s="95"/>
      <c r="VXL109" s="88"/>
      <c r="VXM109" s="88"/>
      <c r="VXN109" s="88"/>
      <c r="VXO109" s="88"/>
      <c r="VXP109" s="89"/>
      <c r="VXQ109" s="88"/>
      <c r="VXR109" s="88"/>
      <c r="VXS109" s="95"/>
      <c r="VXT109" s="88"/>
      <c r="VXU109" s="88"/>
      <c r="VXV109" s="88"/>
      <c r="VXW109" s="88"/>
      <c r="VXX109" s="89"/>
      <c r="VXY109" s="88"/>
      <c r="VXZ109" s="88"/>
      <c r="VYA109" s="95"/>
      <c r="VYB109" s="88"/>
      <c r="VYC109" s="88"/>
      <c r="VYD109" s="88"/>
      <c r="VYE109" s="88"/>
      <c r="VYF109" s="89"/>
      <c r="VYG109" s="88"/>
      <c r="VYH109" s="88"/>
      <c r="VYI109" s="95"/>
      <c r="VYJ109" s="88"/>
      <c r="VYK109" s="88"/>
      <c r="VYL109" s="88"/>
      <c r="VYM109" s="88"/>
      <c r="VYN109" s="89"/>
      <c r="VYO109" s="88"/>
      <c r="VYP109" s="88"/>
      <c r="VYQ109" s="95"/>
      <c r="VYR109" s="88"/>
      <c r="VYS109" s="88"/>
      <c r="VYT109" s="88"/>
      <c r="VYU109" s="88"/>
      <c r="VYV109" s="89"/>
      <c r="VYW109" s="88"/>
      <c r="VYX109" s="88"/>
      <c r="VYY109" s="95"/>
      <c r="VYZ109" s="88"/>
      <c r="VZA109" s="88"/>
      <c r="VZB109" s="88"/>
      <c r="VZC109" s="88"/>
      <c r="VZD109" s="89"/>
      <c r="VZE109" s="88"/>
      <c r="VZF109" s="88"/>
      <c r="VZG109" s="95"/>
      <c r="VZH109" s="88"/>
      <c r="VZI109" s="88"/>
      <c r="VZJ109" s="88"/>
      <c r="VZK109" s="88"/>
      <c r="VZL109" s="89"/>
      <c r="VZM109" s="88"/>
      <c r="VZN109" s="88"/>
      <c r="VZO109" s="95"/>
      <c r="VZP109" s="88"/>
      <c r="VZQ109" s="88"/>
      <c r="VZR109" s="88"/>
      <c r="VZS109" s="88"/>
      <c r="VZT109" s="89"/>
      <c r="VZU109" s="88"/>
      <c r="VZV109" s="88"/>
      <c r="VZW109" s="95"/>
      <c r="VZX109" s="88"/>
      <c r="VZY109" s="88"/>
      <c r="VZZ109" s="88"/>
      <c r="WAA109" s="88"/>
      <c r="WAB109" s="89"/>
      <c r="WAC109" s="88"/>
      <c r="WAD109" s="88"/>
      <c r="WAE109" s="95"/>
      <c r="WAF109" s="88"/>
      <c r="WAG109" s="88"/>
      <c r="WAH109" s="88"/>
      <c r="WAI109" s="88"/>
      <c r="WAJ109" s="89"/>
      <c r="WAK109" s="88"/>
      <c r="WAL109" s="88"/>
      <c r="WAM109" s="95"/>
      <c r="WAN109" s="88"/>
      <c r="WAO109" s="88"/>
      <c r="WAP109" s="88"/>
      <c r="WAQ109" s="88"/>
      <c r="WAR109" s="89"/>
      <c r="WAS109" s="88"/>
      <c r="WAT109" s="88"/>
      <c r="WAU109" s="95"/>
      <c r="WAV109" s="88"/>
      <c r="WAW109" s="88"/>
      <c r="WAX109" s="88"/>
      <c r="WAY109" s="88"/>
      <c r="WAZ109" s="89"/>
      <c r="WBA109" s="88"/>
      <c r="WBB109" s="88"/>
      <c r="WBC109" s="95"/>
      <c r="WBD109" s="88"/>
      <c r="WBE109" s="88"/>
      <c r="WBF109" s="88"/>
      <c r="WBG109" s="88"/>
      <c r="WBH109" s="89"/>
      <c r="WBI109" s="88"/>
      <c r="WBJ109" s="88"/>
      <c r="WBK109" s="95"/>
      <c r="WBL109" s="88"/>
      <c r="WBM109" s="88"/>
      <c r="WBN109" s="88"/>
      <c r="WBO109" s="88"/>
      <c r="WBP109" s="89"/>
      <c r="WBQ109" s="88"/>
      <c r="WBR109" s="88"/>
      <c r="WBS109" s="95"/>
      <c r="WBT109" s="88"/>
      <c r="WBU109" s="88"/>
      <c r="WBV109" s="88"/>
      <c r="WBW109" s="88"/>
      <c r="WBX109" s="89"/>
      <c r="WBY109" s="88"/>
      <c r="WBZ109" s="88"/>
      <c r="WCA109" s="95"/>
      <c r="WCB109" s="88"/>
      <c r="WCC109" s="88"/>
      <c r="WCD109" s="88"/>
      <c r="WCE109" s="88"/>
      <c r="WCF109" s="89"/>
      <c r="WCG109" s="88"/>
      <c r="WCH109" s="88"/>
      <c r="WCI109" s="95"/>
      <c r="WCJ109" s="88"/>
      <c r="WCK109" s="88"/>
      <c r="WCL109" s="88"/>
      <c r="WCM109" s="88"/>
      <c r="WCN109" s="89"/>
      <c r="WCO109" s="88"/>
      <c r="WCP109" s="88"/>
      <c r="WCQ109" s="95"/>
      <c r="WCR109" s="88"/>
      <c r="WCS109" s="88"/>
      <c r="WCT109" s="88"/>
      <c r="WCU109" s="88"/>
      <c r="WCV109" s="89"/>
      <c r="WCW109" s="88"/>
      <c r="WCX109" s="88"/>
      <c r="WCY109" s="95"/>
      <c r="WCZ109" s="88"/>
      <c r="WDA109" s="88"/>
      <c r="WDB109" s="88"/>
      <c r="WDC109" s="88"/>
      <c r="WDD109" s="89"/>
      <c r="WDE109" s="88"/>
      <c r="WDF109" s="88"/>
      <c r="WDG109" s="95"/>
      <c r="WDH109" s="88"/>
      <c r="WDI109" s="88"/>
      <c r="WDJ109" s="88"/>
      <c r="WDK109" s="88"/>
      <c r="WDL109" s="89"/>
      <c r="WDM109" s="88"/>
      <c r="WDN109" s="88"/>
      <c r="WDO109" s="95"/>
      <c r="WDP109" s="88"/>
      <c r="WDQ109" s="88"/>
      <c r="WDR109" s="88"/>
      <c r="WDS109" s="88"/>
      <c r="WDT109" s="89"/>
      <c r="WDU109" s="88"/>
      <c r="WDV109" s="88"/>
      <c r="WDW109" s="95"/>
      <c r="WDX109" s="88"/>
      <c r="WDY109" s="88"/>
      <c r="WDZ109" s="88"/>
      <c r="WEA109" s="88"/>
      <c r="WEB109" s="89"/>
      <c r="WEC109" s="88"/>
      <c r="WED109" s="88"/>
      <c r="WEE109" s="95"/>
      <c r="WEF109" s="88"/>
      <c r="WEG109" s="88"/>
      <c r="WEH109" s="88"/>
      <c r="WEI109" s="88"/>
      <c r="WEJ109" s="89"/>
      <c r="WEK109" s="88"/>
      <c r="WEL109" s="88"/>
      <c r="WEM109" s="95"/>
      <c r="WEN109" s="88"/>
      <c r="WEO109" s="88"/>
      <c r="WEP109" s="88"/>
      <c r="WEQ109" s="88"/>
      <c r="WER109" s="89"/>
      <c r="WES109" s="88"/>
      <c r="WET109" s="88"/>
      <c r="WEU109" s="95"/>
      <c r="WEV109" s="88"/>
      <c r="WEW109" s="88"/>
      <c r="WEX109" s="88"/>
      <c r="WEY109" s="88"/>
      <c r="WEZ109" s="89"/>
      <c r="WFA109" s="88"/>
      <c r="WFB109" s="88"/>
      <c r="WFC109" s="95"/>
      <c r="WFD109" s="88"/>
      <c r="WFE109" s="88"/>
      <c r="WFF109" s="88"/>
      <c r="WFG109" s="88"/>
      <c r="WFH109" s="89"/>
      <c r="WFI109" s="88"/>
      <c r="WFJ109" s="88"/>
      <c r="WFK109" s="95"/>
      <c r="WFL109" s="88"/>
      <c r="WFM109" s="88"/>
      <c r="WFN109" s="88"/>
      <c r="WFO109" s="88"/>
      <c r="WFP109" s="89"/>
      <c r="WFQ109" s="88"/>
      <c r="WFR109" s="88"/>
      <c r="WFS109" s="95"/>
      <c r="WFT109" s="88"/>
      <c r="WFU109" s="88"/>
      <c r="WFV109" s="88"/>
      <c r="WFW109" s="88"/>
      <c r="WFX109" s="89"/>
      <c r="WFY109" s="88"/>
      <c r="WFZ109" s="88"/>
      <c r="WGA109" s="95"/>
      <c r="WGB109" s="88"/>
      <c r="WGC109" s="88"/>
      <c r="WGD109" s="88"/>
      <c r="WGE109" s="88"/>
      <c r="WGF109" s="89"/>
      <c r="WGG109" s="88"/>
      <c r="WGH109" s="88"/>
      <c r="WGI109" s="95"/>
      <c r="WGJ109" s="88"/>
      <c r="WGK109" s="88"/>
      <c r="WGL109" s="88"/>
      <c r="WGM109" s="88"/>
      <c r="WGN109" s="89"/>
      <c r="WGO109" s="88"/>
      <c r="WGP109" s="88"/>
      <c r="WGQ109" s="95"/>
      <c r="WGR109" s="88"/>
      <c r="WGS109" s="88"/>
      <c r="WGT109" s="88"/>
      <c r="WGU109" s="88"/>
      <c r="WGV109" s="89"/>
      <c r="WGW109" s="88"/>
      <c r="WGX109" s="88"/>
      <c r="WGY109" s="95"/>
      <c r="WGZ109" s="88"/>
      <c r="WHA109" s="88"/>
      <c r="WHB109" s="88"/>
      <c r="WHC109" s="88"/>
      <c r="WHD109" s="89"/>
      <c r="WHE109" s="88"/>
      <c r="WHF109" s="88"/>
      <c r="WHG109" s="95"/>
      <c r="WHH109" s="88"/>
      <c r="WHI109" s="88"/>
      <c r="WHJ109" s="88"/>
      <c r="WHK109" s="88"/>
      <c r="WHL109" s="89"/>
      <c r="WHM109" s="88"/>
      <c r="WHN109" s="88"/>
      <c r="WHO109" s="95"/>
      <c r="WHP109" s="88"/>
      <c r="WHQ109" s="88"/>
      <c r="WHR109" s="88"/>
      <c r="WHS109" s="88"/>
      <c r="WHT109" s="89"/>
      <c r="WHU109" s="88"/>
      <c r="WHV109" s="88"/>
      <c r="WHW109" s="95"/>
      <c r="WHX109" s="88"/>
      <c r="WHY109" s="88"/>
      <c r="WHZ109" s="88"/>
      <c r="WIA109" s="88"/>
      <c r="WIB109" s="89"/>
      <c r="WIC109" s="88"/>
      <c r="WID109" s="88"/>
      <c r="WIE109" s="95"/>
      <c r="WIF109" s="88"/>
      <c r="WIG109" s="88"/>
      <c r="WIH109" s="88"/>
      <c r="WII109" s="88"/>
      <c r="WIJ109" s="89"/>
      <c r="WIK109" s="88"/>
      <c r="WIL109" s="88"/>
      <c r="WIM109" s="95"/>
      <c r="WIN109" s="88"/>
      <c r="WIO109" s="88"/>
      <c r="WIP109" s="88"/>
      <c r="WIQ109" s="88"/>
      <c r="WIR109" s="89"/>
      <c r="WIS109" s="88"/>
      <c r="WIT109" s="88"/>
      <c r="WIU109" s="95"/>
      <c r="WIV109" s="88"/>
      <c r="WIW109" s="88"/>
      <c r="WIX109" s="88"/>
      <c r="WIY109" s="88"/>
      <c r="WIZ109" s="89"/>
      <c r="WJA109" s="88"/>
      <c r="WJB109" s="88"/>
      <c r="WJC109" s="95"/>
      <c r="WJD109" s="88"/>
      <c r="WJE109" s="88"/>
      <c r="WJF109" s="88"/>
      <c r="WJG109" s="88"/>
      <c r="WJH109" s="89"/>
      <c r="WJI109" s="88"/>
      <c r="WJJ109" s="88"/>
      <c r="WJK109" s="95"/>
      <c r="WJL109" s="88"/>
      <c r="WJM109" s="88"/>
      <c r="WJN109" s="88"/>
      <c r="WJO109" s="88"/>
      <c r="WJP109" s="89"/>
      <c r="WJQ109" s="88"/>
      <c r="WJR109" s="88"/>
      <c r="WJS109" s="95"/>
      <c r="WJT109" s="88"/>
      <c r="WJU109" s="88"/>
      <c r="WJV109" s="88"/>
      <c r="WJW109" s="88"/>
      <c r="WJX109" s="89"/>
      <c r="WJY109" s="88"/>
      <c r="WJZ109" s="88"/>
      <c r="WKA109" s="95"/>
      <c r="WKB109" s="88"/>
      <c r="WKC109" s="88"/>
      <c r="WKD109" s="88"/>
      <c r="WKE109" s="88"/>
      <c r="WKF109" s="89"/>
      <c r="WKG109" s="88"/>
      <c r="WKH109" s="88"/>
      <c r="WKI109" s="95"/>
      <c r="WKJ109" s="88"/>
      <c r="WKK109" s="88"/>
      <c r="WKL109" s="88"/>
      <c r="WKM109" s="88"/>
      <c r="WKN109" s="89"/>
      <c r="WKO109" s="88"/>
      <c r="WKP109" s="88"/>
      <c r="WKQ109" s="95"/>
      <c r="WKR109" s="88"/>
      <c r="WKS109" s="88"/>
      <c r="WKT109" s="88"/>
      <c r="WKU109" s="88"/>
      <c r="WKV109" s="89"/>
      <c r="WKW109" s="88"/>
      <c r="WKX109" s="88"/>
      <c r="WKY109" s="95"/>
      <c r="WKZ109" s="88"/>
      <c r="WLA109" s="88"/>
      <c r="WLB109" s="88"/>
      <c r="WLC109" s="88"/>
      <c r="WLD109" s="89"/>
      <c r="WLE109" s="88"/>
      <c r="WLF109" s="88"/>
      <c r="WLG109" s="95"/>
      <c r="WLH109" s="88"/>
      <c r="WLI109" s="88"/>
      <c r="WLJ109" s="88"/>
      <c r="WLK109" s="88"/>
      <c r="WLL109" s="89"/>
      <c r="WLM109" s="88"/>
      <c r="WLN109" s="88"/>
      <c r="WLO109" s="95"/>
      <c r="WLP109" s="88"/>
      <c r="WLQ109" s="88"/>
      <c r="WLR109" s="88"/>
      <c r="WLS109" s="88"/>
      <c r="WLT109" s="89"/>
      <c r="WLU109" s="88"/>
      <c r="WLV109" s="88"/>
      <c r="WLW109" s="95"/>
      <c r="WLX109" s="88"/>
      <c r="WLY109" s="88"/>
      <c r="WLZ109" s="88"/>
      <c r="WMA109" s="88"/>
      <c r="WMB109" s="89"/>
      <c r="WMC109" s="88"/>
      <c r="WMD109" s="88"/>
      <c r="WME109" s="95"/>
      <c r="WMF109" s="88"/>
      <c r="WMG109" s="88"/>
      <c r="WMH109" s="88"/>
      <c r="WMI109" s="88"/>
      <c r="WMJ109" s="89"/>
      <c r="WMK109" s="88"/>
      <c r="WML109" s="88"/>
      <c r="WMM109" s="95"/>
      <c r="WMN109" s="88"/>
      <c r="WMO109" s="88"/>
      <c r="WMP109" s="88"/>
      <c r="WMQ109" s="88"/>
      <c r="WMR109" s="89"/>
      <c r="WMS109" s="88"/>
      <c r="WMT109" s="88"/>
      <c r="WMU109" s="95"/>
      <c r="WMV109" s="88"/>
      <c r="WMW109" s="88"/>
      <c r="WMX109" s="88"/>
      <c r="WMY109" s="88"/>
      <c r="WMZ109" s="89"/>
      <c r="WNA109" s="88"/>
      <c r="WNB109" s="88"/>
      <c r="WNC109" s="95"/>
      <c r="WND109" s="88"/>
      <c r="WNE109" s="88"/>
      <c r="WNF109" s="88"/>
      <c r="WNG109" s="88"/>
      <c r="WNH109" s="89"/>
      <c r="WNI109" s="88"/>
      <c r="WNJ109" s="88"/>
      <c r="WNK109" s="95"/>
      <c r="WNL109" s="88"/>
      <c r="WNM109" s="88"/>
      <c r="WNN109" s="88"/>
      <c r="WNO109" s="88"/>
      <c r="WNP109" s="89"/>
      <c r="WNQ109" s="88"/>
      <c r="WNR109" s="88"/>
      <c r="WNS109" s="95"/>
      <c r="WNT109" s="88"/>
      <c r="WNU109" s="88"/>
      <c r="WNV109" s="88"/>
      <c r="WNW109" s="88"/>
      <c r="WNX109" s="89"/>
      <c r="WNY109" s="88"/>
      <c r="WNZ109" s="88"/>
      <c r="WOA109" s="95"/>
      <c r="WOB109" s="88"/>
      <c r="WOC109" s="88"/>
      <c r="WOD109" s="88"/>
      <c r="WOE109" s="88"/>
      <c r="WOF109" s="89"/>
      <c r="WOG109" s="88"/>
      <c r="WOH109" s="88"/>
      <c r="WOI109" s="95"/>
      <c r="WOJ109" s="88"/>
      <c r="WOK109" s="88"/>
      <c r="WOL109" s="88"/>
      <c r="WOM109" s="88"/>
      <c r="WON109" s="89"/>
      <c r="WOO109" s="88"/>
      <c r="WOP109" s="88"/>
      <c r="WOQ109" s="95"/>
      <c r="WOR109" s="88"/>
      <c r="WOS109" s="88"/>
      <c r="WOT109" s="88"/>
      <c r="WOU109" s="88"/>
      <c r="WOV109" s="89"/>
      <c r="WOW109" s="88"/>
      <c r="WOX109" s="88"/>
      <c r="WOY109" s="95"/>
      <c r="WOZ109" s="88"/>
      <c r="WPA109" s="88"/>
      <c r="WPB109" s="88"/>
      <c r="WPC109" s="88"/>
      <c r="WPD109" s="89"/>
      <c r="WPE109" s="88"/>
      <c r="WPF109" s="88"/>
      <c r="WPG109" s="95"/>
      <c r="WPH109" s="88"/>
      <c r="WPI109" s="88"/>
      <c r="WPJ109" s="88"/>
      <c r="WPK109" s="88"/>
      <c r="WPL109" s="89"/>
      <c r="WPM109" s="88"/>
      <c r="WPN109" s="88"/>
      <c r="WPO109" s="95"/>
      <c r="WPP109" s="88"/>
      <c r="WPQ109" s="88"/>
      <c r="WPR109" s="88"/>
      <c r="WPS109" s="88"/>
      <c r="WPT109" s="89"/>
      <c r="WPU109" s="88"/>
      <c r="WPV109" s="88"/>
      <c r="WPW109" s="95"/>
      <c r="WPX109" s="88"/>
      <c r="WPY109" s="88"/>
      <c r="WPZ109" s="88"/>
      <c r="WQA109" s="88"/>
      <c r="WQB109" s="89"/>
      <c r="WQC109" s="88"/>
      <c r="WQD109" s="88"/>
      <c r="WQE109" s="95"/>
      <c r="WQF109" s="88"/>
      <c r="WQG109" s="88"/>
      <c r="WQH109" s="88"/>
      <c r="WQI109" s="88"/>
      <c r="WQJ109" s="89"/>
      <c r="WQK109" s="88"/>
      <c r="WQL109" s="88"/>
      <c r="WQM109" s="95"/>
      <c r="WQN109" s="88"/>
      <c r="WQO109" s="88"/>
      <c r="WQP109" s="88"/>
      <c r="WQQ109" s="88"/>
      <c r="WQR109" s="89"/>
      <c r="WQS109" s="88"/>
      <c r="WQT109" s="88"/>
      <c r="WQU109" s="95"/>
      <c r="WQV109" s="88"/>
      <c r="WQW109" s="88"/>
      <c r="WQX109" s="88"/>
      <c r="WQY109" s="88"/>
      <c r="WQZ109" s="89"/>
      <c r="WRA109" s="88"/>
      <c r="WRB109" s="88"/>
      <c r="WRC109" s="95"/>
      <c r="WRD109" s="88"/>
      <c r="WRE109" s="88"/>
      <c r="WRF109" s="88"/>
      <c r="WRG109" s="88"/>
      <c r="WRH109" s="89"/>
      <c r="WRI109" s="88"/>
      <c r="WRJ109" s="88"/>
      <c r="WRK109" s="95"/>
      <c r="WRL109" s="88"/>
      <c r="WRM109" s="88"/>
      <c r="WRN109" s="88"/>
      <c r="WRO109" s="88"/>
      <c r="WRP109" s="89"/>
      <c r="WRQ109" s="88"/>
      <c r="WRR109" s="88"/>
      <c r="WRS109" s="95"/>
      <c r="WRT109" s="88"/>
      <c r="WRU109" s="88"/>
      <c r="WRV109" s="88"/>
      <c r="WRW109" s="88"/>
      <c r="WRX109" s="89"/>
      <c r="WRY109" s="88"/>
      <c r="WRZ109" s="88"/>
      <c r="WSA109" s="95"/>
      <c r="WSB109" s="88"/>
      <c r="WSC109" s="88"/>
      <c r="WSD109" s="88"/>
      <c r="WSE109" s="88"/>
      <c r="WSF109" s="89"/>
      <c r="WSG109" s="88"/>
      <c r="WSH109" s="88"/>
      <c r="WSI109" s="95"/>
      <c r="WSJ109" s="88"/>
      <c r="WSK109" s="88"/>
      <c r="WSL109" s="88"/>
      <c r="WSM109" s="88"/>
      <c r="WSN109" s="89"/>
      <c r="WSO109" s="88"/>
      <c r="WSP109" s="88"/>
      <c r="WSQ109" s="95"/>
      <c r="WSR109" s="88"/>
      <c r="WSS109" s="88"/>
      <c r="WST109" s="88"/>
      <c r="WSU109" s="88"/>
      <c r="WSV109" s="89"/>
      <c r="WSW109" s="88"/>
      <c r="WSX109" s="88"/>
      <c r="WSY109" s="95"/>
      <c r="WSZ109" s="88"/>
      <c r="WTA109" s="88"/>
      <c r="WTB109" s="88"/>
      <c r="WTC109" s="88"/>
      <c r="WTD109" s="89"/>
      <c r="WTE109" s="88"/>
      <c r="WTF109" s="88"/>
      <c r="WTG109" s="95"/>
      <c r="WTH109" s="88"/>
      <c r="WTI109" s="88"/>
      <c r="WTJ109" s="88"/>
      <c r="WTK109" s="88"/>
      <c r="WTL109" s="89"/>
      <c r="WTM109" s="88"/>
      <c r="WTN109" s="88"/>
      <c r="WTO109" s="95"/>
      <c r="WTP109" s="88"/>
      <c r="WTQ109" s="88"/>
      <c r="WTR109" s="88"/>
      <c r="WTS109" s="88"/>
      <c r="WTT109" s="89"/>
      <c r="WTU109" s="88"/>
      <c r="WTV109" s="88"/>
      <c r="WTW109" s="95"/>
      <c r="WTX109" s="88"/>
      <c r="WTY109" s="88"/>
      <c r="WTZ109" s="88"/>
      <c r="WUA109" s="88"/>
      <c r="WUB109" s="89"/>
      <c r="WUC109" s="88"/>
      <c r="WUD109" s="88"/>
      <c r="WUE109" s="95"/>
      <c r="WUF109" s="88"/>
      <c r="WUG109" s="88"/>
      <c r="WUH109" s="88"/>
      <c r="WUI109" s="88"/>
      <c r="WUJ109" s="89"/>
      <c r="WUK109" s="88"/>
      <c r="WUL109" s="88"/>
      <c r="WUM109" s="95"/>
      <c r="WUN109" s="88"/>
      <c r="WUO109" s="88"/>
      <c r="WUP109" s="88"/>
      <c r="WUQ109" s="88"/>
      <c r="WUR109" s="89"/>
      <c r="WUS109" s="88"/>
      <c r="WUT109" s="88"/>
      <c r="WUU109" s="95"/>
      <c r="WUV109" s="88"/>
      <c r="WUW109" s="88"/>
      <c r="WUX109" s="88"/>
      <c r="WUY109" s="88"/>
      <c r="WUZ109" s="89"/>
      <c r="WVA109" s="88"/>
      <c r="WVB109" s="88"/>
      <c r="WVC109" s="95"/>
      <c r="WVD109" s="88"/>
      <c r="WVE109" s="88"/>
      <c r="WVF109" s="88"/>
      <c r="WVG109" s="88"/>
      <c r="WVH109" s="89"/>
      <c r="WVI109" s="88"/>
      <c r="WVJ109" s="88"/>
      <c r="WVK109" s="95"/>
      <c r="WVL109" s="88"/>
      <c r="WVM109" s="88"/>
      <c r="WVN109" s="88"/>
      <c r="WVO109" s="88"/>
      <c r="WVP109" s="89"/>
      <c r="WVQ109" s="88"/>
      <c r="WVR109" s="88"/>
      <c r="WVS109" s="95"/>
      <c r="WVT109" s="88"/>
      <c r="WVU109" s="88"/>
      <c r="WVV109" s="88"/>
      <c r="WVW109" s="88"/>
      <c r="WVX109" s="89"/>
      <c r="WVY109" s="88"/>
      <c r="WVZ109" s="88"/>
      <c r="WWA109" s="95"/>
      <c r="WWB109" s="88"/>
      <c r="WWC109" s="88"/>
      <c r="WWD109" s="88"/>
      <c r="WWE109" s="88"/>
      <c r="WWF109" s="89"/>
      <c r="WWG109" s="88"/>
      <c r="WWH109" s="88"/>
      <c r="WWI109" s="95"/>
      <c r="WWJ109" s="88"/>
      <c r="WWK109" s="88"/>
      <c r="WWL109" s="88"/>
      <c r="WWM109" s="88"/>
      <c r="WWN109" s="89"/>
      <c r="WWO109" s="88"/>
      <c r="WWP109" s="88"/>
      <c r="WWQ109" s="95"/>
      <c r="WWR109" s="88"/>
      <c r="WWS109" s="88"/>
      <c r="WWT109" s="88"/>
      <c r="WWU109" s="88"/>
      <c r="WWV109" s="89"/>
      <c r="WWW109" s="88"/>
      <c r="WWX109" s="88"/>
      <c r="WWY109" s="95"/>
      <c r="WWZ109" s="88"/>
      <c r="WXA109" s="88"/>
      <c r="WXB109" s="88"/>
      <c r="WXC109" s="88"/>
      <c r="WXD109" s="89"/>
      <c r="WXE109" s="88"/>
      <c r="WXF109" s="88"/>
      <c r="WXG109" s="95"/>
      <c r="WXH109" s="88"/>
      <c r="WXI109" s="88"/>
      <c r="WXJ109" s="88"/>
      <c r="WXK109" s="88"/>
      <c r="WXL109" s="89"/>
      <c r="WXM109" s="88"/>
      <c r="WXN109" s="88"/>
      <c r="WXO109" s="95"/>
      <c r="WXP109" s="88"/>
      <c r="WXQ109" s="88"/>
      <c r="WXR109" s="88"/>
      <c r="WXS109" s="88"/>
      <c r="WXT109" s="89"/>
      <c r="WXU109" s="88"/>
      <c r="WXV109" s="88"/>
      <c r="WXW109" s="95"/>
      <c r="WXX109" s="88"/>
      <c r="WXY109" s="88"/>
      <c r="WXZ109" s="88"/>
      <c r="WYA109" s="88"/>
      <c r="WYB109" s="89"/>
      <c r="WYC109" s="88"/>
      <c r="WYD109" s="88"/>
      <c r="WYE109" s="95"/>
      <c r="WYF109" s="88"/>
      <c r="WYG109" s="88"/>
      <c r="WYH109" s="88"/>
      <c r="WYI109" s="88"/>
      <c r="WYJ109" s="89"/>
      <c r="WYK109" s="88"/>
      <c r="WYL109" s="88"/>
      <c r="WYM109" s="95"/>
      <c r="WYN109" s="88"/>
      <c r="WYO109" s="88"/>
      <c r="WYP109" s="88"/>
      <c r="WYQ109" s="88"/>
      <c r="WYR109" s="89"/>
      <c r="WYS109" s="88"/>
      <c r="WYT109" s="88"/>
      <c r="WYU109" s="95"/>
      <c r="WYV109" s="88"/>
      <c r="WYW109" s="88"/>
      <c r="WYX109" s="88"/>
      <c r="WYY109" s="88"/>
      <c r="WYZ109" s="89"/>
      <c r="WZA109" s="88"/>
      <c r="WZB109" s="88"/>
      <c r="WZC109" s="95"/>
      <c r="WZD109" s="88"/>
      <c r="WZE109" s="88"/>
      <c r="WZF109" s="88"/>
      <c r="WZG109" s="88"/>
      <c r="WZH109" s="89"/>
      <c r="WZI109" s="88"/>
      <c r="WZJ109" s="88"/>
      <c r="WZK109" s="95"/>
      <c r="WZL109" s="88"/>
      <c r="WZM109" s="88"/>
      <c r="WZN109" s="88"/>
      <c r="WZO109" s="88"/>
      <c r="WZP109" s="89"/>
      <c r="WZQ109" s="88"/>
      <c r="WZR109" s="88"/>
      <c r="WZS109" s="95"/>
      <c r="WZT109" s="88"/>
      <c r="WZU109" s="88"/>
      <c r="WZV109" s="88"/>
      <c r="WZW109" s="88"/>
      <c r="WZX109" s="89"/>
      <c r="WZY109" s="88"/>
      <c r="WZZ109" s="88"/>
      <c r="XAA109" s="95"/>
      <c r="XAB109" s="88"/>
      <c r="XAC109" s="88"/>
      <c r="XAD109" s="88"/>
      <c r="XAE109" s="88"/>
      <c r="XAF109" s="89"/>
      <c r="XAG109" s="88"/>
      <c r="XAH109" s="88"/>
      <c r="XAI109" s="95"/>
      <c r="XAJ109" s="88"/>
      <c r="XAK109" s="88"/>
      <c r="XAL109" s="88"/>
      <c r="XAM109" s="88"/>
      <c r="XAN109" s="89"/>
      <c r="XAO109" s="88"/>
      <c r="XAP109" s="88"/>
      <c r="XAQ109" s="95"/>
      <c r="XAR109" s="88"/>
      <c r="XAS109" s="88"/>
      <c r="XAT109" s="88"/>
      <c r="XAU109" s="88"/>
      <c r="XAV109" s="89"/>
      <c r="XAW109" s="88"/>
      <c r="XAX109" s="88"/>
      <c r="XAY109" s="95"/>
      <c r="XAZ109" s="88"/>
      <c r="XBA109" s="88"/>
      <c r="XBB109" s="88"/>
      <c r="XBC109" s="88"/>
      <c r="XBD109" s="89"/>
      <c r="XBE109" s="88"/>
      <c r="XBF109" s="88"/>
      <c r="XBG109" s="95"/>
      <c r="XBH109" s="88"/>
      <c r="XBI109" s="88"/>
      <c r="XBJ109" s="88"/>
      <c r="XBK109" s="88"/>
      <c r="XBL109" s="89"/>
      <c r="XBM109" s="88"/>
      <c r="XBN109" s="88"/>
      <c r="XBO109" s="95"/>
      <c r="XBP109" s="88"/>
      <c r="XBQ109" s="88"/>
      <c r="XBR109" s="88"/>
      <c r="XBS109" s="88"/>
      <c r="XBT109" s="89"/>
      <c r="XBU109" s="88"/>
      <c r="XBV109" s="88"/>
      <c r="XBW109" s="95"/>
      <c r="XBX109" s="88"/>
      <c r="XBY109" s="88"/>
      <c r="XBZ109" s="88"/>
      <c r="XCA109" s="88"/>
      <c r="XCB109" s="89"/>
      <c r="XCC109" s="88"/>
      <c r="XCD109" s="88"/>
      <c r="XCE109" s="95"/>
      <c r="XCF109" s="88"/>
      <c r="XCG109" s="88"/>
      <c r="XCH109" s="88"/>
      <c r="XCI109" s="88"/>
      <c r="XCJ109" s="89"/>
      <c r="XCK109" s="88"/>
      <c r="XCL109" s="88"/>
      <c r="XCM109" s="95"/>
      <c r="XCN109" s="88"/>
      <c r="XCO109" s="88"/>
      <c r="XCP109" s="88"/>
      <c r="XCQ109" s="88"/>
      <c r="XCR109" s="89"/>
      <c r="XCS109" s="88"/>
      <c r="XCT109" s="88"/>
      <c r="XCU109" s="95"/>
      <c r="XCV109" s="88"/>
      <c r="XCW109" s="88"/>
      <c r="XCX109" s="88"/>
      <c r="XCY109" s="88"/>
      <c r="XCZ109" s="89"/>
      <c r="XDA109" s="88"/>
      <c r="XDB109" s="88"/>
      <c r="XDC109" s="95"/>
      <c r="XDD109" s="88"/>
      <c r="XDE109" s="88"/>
      <c r="XDF109" s="88"/>
      <c r="XDG109" s="88"/>
      <c r="XDH109" s="89"/>
      <c r="XDI109" s="88"/>
      <c r="XDJ109" s="88"/>
      <c r="XDK109" s="95"/>
      <c r="XDL109" s="88"/>
      <c r="XDM109" s="88"/>
      <c r="XDN109" s="88"/>
      <c r="XDO109" s="88"/>
      <c r="XDP109" s="89"/>
      <c r="XDQ109" s="88"/>
      <c r="XDR109" s="88"/>
      <c r="XDS109" s="95"/>
      <c r="XDT109" s="88"/>
      <c r="XDU109" s="88"/>
      <c r="XDV109" s="88"/>
      <c r="XDW109" s="88"/>
      <c r="XDX109" s="89"/>
      <c r="XDY109" s="88"/>
      <c r="XDZ109" s="88"/>
      <c r="XEA109" s="95"/>
      <c r="XEB109" s="88"/>
      <c r="XEC109" s="88"/>
      <c r="XED109" s="88"/>
      <c r="XEE109" s="88"/>
      <c r="XEF109" s="89"/>
      <c r="XEG109" s="88"/>
      <c r="XEH109" s="88"/>
      <c r="XEI109" s="95"/>
      <c r="XEJ109" s="88"/>
      <c r="XEK109" s="88"/>
      <c r="XEL109" s="88"/>
      <c r="XEM109" s="88"/>
      <c r="XEN109" s="89"/>
      <c r="XEO109" s="88"/>
      <c r="XEP109" s="88"/>
      <c r="XEQ109" s="95"/>
      <c r="XER109" s="88"/>
      <c r="XES109" s="88"/>
      <c r="XET109" s="88"/>
      <c r="XEU109" s="88"/>
      <c r="XEV109" s="89"/>
      <c r="XEW109" s="88"/>
      <c r="XEX109" s="88"/>
      <c r="XEY109" s="95"/>
      <c r="XEZ109" s="88"/>
      <c r="XFA109" s="88"/>
      <c r="XFB109" s="88"/>
      <c r="XFC109" s="88"/>
      <c r="XFD109" s="89"/>
    </row>
    <row r="110" spans="1:16384" s="87" customFormat="1" ht="20.100000000000001" customHeight="1" x14ac:dyDescent="0.25">
      <c r="A110" s="130" t="s">
        <v>146</v>
      </c>
      <c r="B110" s="61"/>
      <c r="C110" s="61"/>
      <c r="D110" s="71" t="s">
        <v>147</v>
      </c>
      <c r="E110" s="71"/>
      <c r="F110" s="75"/>
      <c r="G110" s="13"/>
      <c r="H110" s="73"/>
      <c r="I110" s="74"/>
    </row>
    <row r="111" spans="1:16384" s="87" customFormat="1" ht="20.100000000000001" customHeight="1" x14ac:dyDescent="0.25">
      <c r="A111" s="149"/>
      <c r="B111" s="131" t="s">
        <v>76</v>
      </c>
      <c r="C111" s="131" t="s">
        <v>148</v>
      </c>
      <c r="D111" s="82" t="s">
        <v>149</v>
      </c>
      <c r="E111" s="72"/>
      <c r="F111" s="77">
        <v>0</v>
      </c>
      <c r="G111" s="62"/>
      <c r="H111" s="78">
        <v>0</v>
      </c>
      <c r="I111" s="78">
        <f t="shared" ref="I111:I123" si="6">F111*H111</f>
        <v>0</v>
      </c>
    </row>
    <row r="112" spans="1:16384" s="87" customFormat="1" ht="20.100000000000001" customHeight="1" x14ac:dyDescent="0.25">
      <c r="A112" s="149"/>
      <c r="B112" s="131"/>
      <c r="C112" s="131"/>
      <c r="D112" s="82" t="s">
        <v>150</v>
      </c>
      <c r="E112" s="72"/>
      <c r="F112" s="77">
        <v>0</v>
      </c>
      <c r="G112" s="62"/>
      <c r="H112" s="78">
        <v>0</v>
      </c>
      <c r="I112" s="78">
        <f t="shared" si="6"/>
        <v>0</v>
      </c>
    </row>
    <row r="113" spans="1:17" ht="20.100000000000001" customHeight="1" x14ac:dyDescent="0.25">
      <c r="A113" s="149"/>
      <c r="B113" s="131" t="s">
        <v>151</v>
      </c>
      <c r="C113" s="131"/>
      <c r="D113" s="82" t="s">
        <v>149</v>
      </c>
      <c r="E113" s="72"/>
      <c r="F113" s="77">
        <v>0</v>
      </c>
      <c r="G113" s="62"/>
      <c r="H113" s="78">
        <v>0</v>
      </c>
      <c r="I113" s="78">
        <f t="shared" si="6"/>
        <v>0</v>
      </c>
      <c r="J113" s="87"/>
      <c r="K113" s="87"/>
      <c r="L113" s="87"/>
      <c r="M113" s="87"/>
      <c r="N113" s="87"/>
      <c r="O113" s="87"/>
      <c r="P113" s="87"/>
      <c r="Q113" s="87"/>
    </row>
    <row r="114" spans="1:17" ht="20.100000000000001" customHeight="1" x14ac:dyDescent="0.25">
      <c r="A114" s="149"/>
      <c r="B114" s="131"/>
      <c r="C114" s="131"/>
      <c r="D114" s="82" t="s">
        <v>150</v>
      </c>
      <c r="E114" s="72"/>
      <c r="F114" s="77">
        <v>0</v>
      </c>
      <c r="G114" s="62"/>
      <c r="H114" s="78">
        <v>0</v>
      </c>
      <c r="I114" s="78">
        <f t="shared" si="6"/>
        <v>0</v>
      </c>
      <c r="J114" s="87"/>
      <c r="K114" s="87"/>
      <c r="L114" s="87"/>
      <c r="M114" s="87"/>
      <c r="N114" s="87"/>
      <c r="O114" s="87"/>
      <c r="P114" s="87"/>
      <c r="Q114" s="87"/>
    </row>
    <row r="115" spans="1:17" ht="20.100000000000001" customHeight="1" x14ac:dyDescent="0.25">
      <c r="A115" s="149"/>
      <c r="B115" s="131" t="s">
        <v>30</v>
      </c>
      <c r="C115" s="131" t="s">
        <v>152</v>
      </c>
      <c r="D115" s="82" t="s">
        <v>153</v>
      </c>
      <c r="E115" s="72"/>
      <c r="F115" s="77">
        <v>0</v>
      </c>
      <c r="G115" s="62"/>
      <c r="H115" s="78">
        <v>0</v>
      </c>
      <c r="I115" s="78">
        <f t="shared" si="6"/>
        <v>0</v>
      </c>
      <c r="J115" s="87"/>
      <c r="K115" s="87"/>
      <c r="L115" s="87"/>
      <c r="M115" s="87"/>
      <c r="N115" s="87"/>
      <c r="O115" s="87"/>
      <c r="P115" s="87"/>
      <c r="Q115" s="87"/>
    </row>
    <row r="116" spans="1:17" ht="20.100000000000001" customHeight="1" x14ac:dyDescent="0.25">
      <c r="A116" s="149"/>
      <c r="B116" s="131"/>
      <c r="C116" s="131"/>
      <c r="D116" s="82" t="s">
        <v>154</v>
      </c>
      <c r="E116" s="72"/>
      <c r="F116" s="77">
        <v>0</v>
      </c>
      <c r="G116" s="62"/>
      <c r="H116" s="78">
        <v>0</v>
      </c>
      <c r="I116" s="78">
        <f t="shared" si="6"/>
        <v>0</v>
      </c>
      <c r="J116" s="87"/>
      <c r="K116" s="87"/>
      <c r="L116" s="87"/>
      <c r="M116" s="147"/>
      <c r="N116" s="148"/>
      <c r="O116" s="148"/>
      <c r="P116" s="148"/>
      <c r="Q116" s="148"/>
    </row>
    <row r="117" spans="1:17" ht="20.100000000000001" customHeight="1" x14ac:dyDescent="0.25">
      <c r="A117" s="149"/>
      <c r="B117" s="131"/>
      <c r="C117" s="131"/>
      <c r="D117" s="82" t="s">
        <v>155</v>
      </c>
      <c r="E117" s="72"/>
      <c r="F117" s="77">
        <v>0</v>
      </c>
      <c r="G117" s="62"/>
      <c r="H117" s="78">
        <v>0</v>
      </c>
      <c r="I117" s="78">
        <f t="shared" si="6"/>
        <v>0</v>
      </c>
      <c r="J117" s="87"/>
      <c r="K117" s="87"/>
      <c r="L117" s="87"/>
      <c r="M117" s="151"/>
      <c r="N117" s="146"/>
      <c r="O117" s="146"/>
      <c r="P117" s="146"/>
      <c r="Q117" s="146"/>
    </row>
    <row r="118" spans="1:17" ht="20.100000000000001" customHeight="1" x14ac:dyDescent="0.25">
      <c r="A118" s="149"/>
      <c r="B118" s="131"/>
      <c r="C118" s="131" t="s">
        <v>152</v>
      </c>
      <c r="D118" s="82" t="s">
        <v>156</v>
      </c>
      <c r="E118" s="72"/>
      <c r="F118" s="77">
        <v>0</v>
      </c>
      <c r="G118" s="62"/>
      <c r="H118" s="78">
        <v>0</v>
      </c>
      <c r="I118" s="78">
        <f t="shared" si="6"/>
        <v>0</v>
      </c>
      <c r="J118" s="87"/>
      <c r="K118" s="87"/>
      <c r="L118" s="87"/>
      <c r="M118" s="118"/>
      <c r="N118" s="112"/>
      <c r="O118" s="112"/>
      <c r="P118" s="112"/>
      <c r="Q118" s="112"/>
    </row>
    <row r="119" spans="1:17" ht="20.100000000000001" customHeight="1" x14ac:dyDescent="0.25">
      <c r="A119" s="149"/>
      <c r="B119" s="131"/>
      <c r="C119" s="131"/>
      <c r="D119" s="82" t="s">
        <v>157</v>
      </c>
      <c r="E119" s="72"/>
      <c r="F119" s="77">
        <v>0</v>
      </c>
      <c r="G119" s="62"/>
      <c r="H119" s="78">
        <v>0</v>
      </c>
      <c r="I119" s="78">
        <f t="shared" si="6"/>
        <v>0</v>
      </c>
      <c r="J119" s="87"/>
      <c r="K119" s="87"/>
      <c r="L119" s="87"/>
      <c r="M119" s="87"/>
      <c r="N119" s="87"/>
      <c r="O119" s="87"/>
      <c r="P119" s="87"/>
      <c r="Q119" s="87"/>
    </row>
    <row r="120" spans="1:17" ht="20.100000000000001" customHeight="1" x14ac:dyDescent="0.25">
      <c r="A120" s="149"/>
      <c r="B120" s="131"/>
      <c r="C120" s="131"/>
      <c r="D120" s="82" t="s">
        <v>158</v>
      </c>
      <c r="E120" s="72"/>
      <c r="F120" s="77">
        <v>0</v>
      </c>
      <c r="G120" s="62"/>
      <c r="H120" s="78">
        <v>0</v>
      </c>
      <c r="I120" s="78">
        <f t="shared" si="6"/>
        <v>0</v>
      </c>
      <c r="J120" s="87"/>
      <c r="K120" s="87"/>
      <c r="L120" s="87"/>
      <c r="M120" s="87"/>
      <c r="N120" s="87"/>
      <c r="O120" s="87"/>
      <c r="P120" s="87"/>
      <c r="Q120" s="87"/>
    </row>
    <row r="121" spans="1:17" ht="20.100000000000001" customHeight="1" x14ac:dyDescent="0.25">
      <c r="A121" s="149"/>
      <c r="B121" s="131"/>
      <c r="C121" s="131" t="s">
        <v>159</v>
      </c>
      <c r="D121" s="82" t="s">
        <v>160</v>
      </c>
      <c r="E121" s="72"/>
      <c r="F121" s="77">
        <v>0</v>
      </c>
      <c r="G121" s="62"/>
      <c r="H121" s="78">
        <v>0</v>
      </c>
      <c r="I121" s="78">
        <f t="shared" si="6"/>
        <v>0</v>
      </c>
      <c r="J121" s="87"/>
      <c r="K121" s="87"/>
      <c r="L121" s="87"/>
      <c r="M121" s="87"/>
      <c r="N121" s="87"/>
      <c r="O121" s="87"/>
      <c r="P121" s="87"/>
      <c r="Q121" s="87"/>
    </row>
    <row r="122" spans="1:17" ht="20.100000000000001" customHeight="1" x14ac:dyDescent="0.25">
      <c r="A122" s="149"/>
      <c r="B122" s="131"/>
      <c r="C122" s="131"/>
      <c r="D122" s="82" t="s">
        <v>161</v>
      </c>
      <c r="E122" s="72"/>
      <c r="F122" s="77">
        <v>0</v>
      </c>
      <c r="G122" s="62"/>
      <c r="H122" s="78">
        <v>0</v>
      </c>
      <c r="I122" s="78">
        <f t="shared" si="6"/>
        <v>0</v>
      </c>
      <c r="J122" s="87"/>
      <c r="K122" s="87"/>
      <c r="L122" s="87"/>
      <c r="M122" s="87"/>
      <c r="N122" s="87"/>
      <c r="O122" s="87"/>
      <c r="P122" s="87"/>
      <c r="Q122" s="87"/>
    </row>
    <row r="123" spans="1:17" ht="20.100000000000001" customHeight="1" x14ac:dyDescent="0.25">
      <c r="A123" s="149"/>
      <c r="B123" s="131"/>
      <c r="C123" s="131"/>
      <c r="D123" s="82" t="s">
        <v>162</v>
      </c>
      <c r="E123" s="72"/>
      <c r="F123" s="77">
        <v>0</v>
      </c>
      <c r="G123" s="62"/>
      <c r="H123" s="78">
        <v>0</v>
      </c>
      <c r="I123" s="78">
        <f t="shared" si="6"/>
        <v>0</v>
      </c>
      <c r="J123" s="87"/>
      <c r="K123" s="87"/>
      <c r="L123" s="87"/>
      <c r="M123" s="87"/>
      <c r="N123" s="87"/>
      <c r="O123" s="87"/>
      <c r="P123" s="87"/>
      <c r="Q123" s="87"/>
    </row>
    <row r="124" spans="1:17" s="84" customFormat="1" ht="20.100000000000001" customHeight="1" x14ac:dyDescent="0.25">
      <c r="A124" s="149"/>
      <c r="B124" s="131"/>
      <c r="C124" s="85" t="s">
        <v>163</v>
      </c>
      <c r="D124" s="82" t="s">
        <v>164</v>
      </c>
      <c r="E124" s="72"/>
      <c r="F124" s="77"/>
      <c r="G124" s="62"/>
      <c r="H124" s="78"/>
      <c r="I124" s="78"/>
      <c r="J124" s="87"/>
      <c r="K124" s="87"/>
      <c r="L124" s="87"/>
      <c r="M124" s="87"/>
      <c r="N124" s="87"/>
      <c r="O124" s="87"/>
      <c r="P124" s="87"/>
      <c r="Q124" s="87"/>
    </row>
    <row r="125" spans="1:17" s="84" customFormat="1" ht="20.100000000000001" customHeight="1" x14ac:dyDescent="0.25">
      <c r="A125" s="140" t="s">
        <v>165</v>
      </c>
      <c r="B125" s="100"/>
      <c r="C125" s="100"/>
      <c r="D125" s="101" t="s">
        <v>165</v>
      </c>
      <c r="E125" s="101"/>
      <c r="F125" s="75"/>
      <c r="G125" s="13"/>
      <c r="H125" s="73"/>
      <c r="I125" s="74"/>
      <c r="J125" s="87"/>
      <c r="K125" s="87"/>
      <c r="L125" s="87"/>
      <c r="M125" s="87"/>
      <c r="N125" s="87"/>
      <c r="O125" s="87"/>
      <c r="P125" s="87"/>
      <c r="Q125" s="87"/>
    </row>
    <row r="126" spans="1:17" s="84" customFormat="1" ht="20.100000000000001" customHeight="1" x14ac:dyDescent="0.25">
      <c r="A126" s="141"/>
      <c r="B126" s="137" t="s">
        <v>30</v>
      </c>
      <c r="C126" s="137" t="s">
        <v>166</v>
      </c>
      <c r="D126" s="82" t="s">
        <v>167</v>
      </c>
      <c r="E126" s="72"/>
      <c r="F126" s="77">
        <v>0</v>
      </c>
      <c r="G126" s="62"/>
      <c r="H126" s="78">
        <v>0</v>
      </c>
      <c r="I126" s="78">
        <f t="shared" ref="I126:I131" si="7">F126*H126</f>
        <v>0</v>
      </c>
      <c r="J126" s="87"/>
      <c r="K126" s="87"/>
      <c r="L126" s="87"/>
      <c r="M126" s="87"/>
      <c r="N126" s="87"/>
      <c r="O126" s="87"/>
      <c r="P126" s="87"/>
      <c r="Q126" s="87"/>
    </row>
    <row r="127" spans="1:17" s="84" customFormat="1" ht="20.100000000000001" customHeight="1" x14ac:dyDescent="0.25">
      <c r="A127" s="141"/>
      <c r="B127" s="138"/>
      <c r="C127" s="138"/>
      <c r="D127" s="82" t="s">
        <v>168</v>
      </c>
      <c r="E127" s="72"/>
      <c r="F127" s="77">
        <v>0</v>
      </c>
      <c r="G127" s="62"/>
      <c r="H127" s="78">
        <v>0</v>
      </c>
      <c r="I127" s="78">
        <f t="shared" si="7"/>
        <v>0</v>
      </c>
      <c r="J127" s="87"/>
      <c r="K127" s="87"/>
      <c r="L127" s="87"/>
      <c r="M127" s="87"/>
      <c r="N127" s="87"/>
      <c r="O127" s="87"/>
      <c r="P127" s="87"/>
      <c r="Q127" s="87"/>
    </row>
    <row r="128" spans="1:17" s="84" customFormat="1" ht="31.9" customHeight="1" x14ac:dyDescent="0.25">
      <c r="A128" s="141"/>
      <c r="B128" s="138"/>
      <c r="C128" s="139"/>
      <c r="D128" s="82" t="s">
        <v>169</v>
      </c>
      <c r="E128" s="72"/>
      <c r="F128" s="77">
        <v>0</v>
      </c>
      <c r="G128" s="62"/>
      <c r="H128" s="78">
        <v>0</v>
      </c>
      <c r="I128" s="78">
        <f t="shared" si="7"/>
        <v>0</v>
      </c>
      <c r="J128" s="87"/>
      <c r="K128" s="87"/>
      <c r="L128" s="87"/>
      <c r="M128" s="87"/>
      <c r="N128" s="87"/>
      <c r="O128" s="87"/>
      <c r="P128" s="87"/>
      <c r="Q128" s="87"/>
    </row>
    <row r="129" spans="1:9" s="84" customFormat="1" ht="20.100000000000001" customHeight="1" x14ac:dyDescent="0.25">
      <c r="A129" s="141"/>
      <c r="B129" s="138"/>
      <c r="C129" s="137" t="s">
        <v>170</v>
      </c>
      <c r="D129" s="82" t="s">
        <v>171</v>
      </c>
      <c r="E129" s="72"/>
      <c r="F129" s="77">
        <v>0</v>
      </c>
      <c r="G129" s="62"/>
      <c r="H129" s="78">
        <v>0</v>
      </c>
      <c r="I129" s="78">
        <f t="shared" si="7"/>
        <v>0</v>
      </c>
    </row>
    <row r="130" spans="1:9" s="84" customFormat="1" ht="20.100000000000001" customHeight="1" x14ac:dyDescent="0.25">
      <c r="A130" s="141"/>
      <c r="B130" s="138"/>
      <c r="C130" s="139"/>
      <c r="D130" s="82" t="s">
        <v>172</v>
      </c>
      <c r="E130" s="72"/>
      <c r="F130" s="77">
        <v>0</v>
      </c>
      <c r="G130" s="62"/>
      <c r="H130" s="78">
        <v>0</v>
      </c>
      <c r="I130" s="78">
        <f t="shared" ref="I130" si="8">F130*H130</f>
        <v>0</v>
      </c>
    </row>
    <row r="131" spans="1:9" s="84" customFormat="1" ht="20.100000000000001" customHeight="1" x14ac:dyDescent="0.25">
      <c r="A131" s="142"/>
      <c r="B131" s="139"/>
      <c r="C131" s="98" t="s">
        <v>76</v>
      </c>
      <c r="D131" s="82" t="s">
        <v>173</v>
      </c>
      <c r="E131" s="72"/>
      <c r="F131" s="77">
        <v>0</v>
      </c>
      <c r="G131" s="62"/>
      <c r="H131" s="78">
        <v>0</v>
      </c>
      <c r="I131" s="78">
        <f t="shared" si="7"/>
        <v>0</v>
      </c>
    </row>
    <row r="132" spans="1:9" s="84" customFormat="1" ht="20.100000000000001" customHeight="1" x14ac:dyDescent="0.25">
      <c r="A132" s="140" t="s">
        <v>174</v>
      </c>
      <c r="B132" s="100"/>
      <c r="C132" s="100"/>
      <c r="D132" s="101" t="s">
        <v>175</v>
      </c>
      <c r="E132" s="101"/>
      <c r="F132" s="75"/>
      <c r="G132" s="13"/>
      <c r="H132" s="73"/>
      <c r="I132" s="74"/>
    </row>
    <row r="133" spans="1:9" s="84" customFormat="1" ht="20.100000000000001" customHeight="1" x14ac:dyDescent="0.25">
      <c r="A133" s="141"/>
      <c r="B133" s="137" t="s">
        <v>30</v>
      </c>
      <c r="C133" s="98" t="s">
        <v>76</v>
      </c>
      <c r="D133" s="82" t="s">
        <v>173</v>
      </c>
      <c r="E133" s="72"/>
      <c r="F133" s="77">
        <v>0</v>
      </c>
      <c r="G133" s="62"/>
      <c r="H133" s="78">
        <v>0</v>
      </c>
      <c r="I133" s="78">
        <f t="shared" ref="I133" si="9">F133*H133</f>
        <v>0</v>
      </c>
    </row>
    <row r="134" spans="1:9" s="84" customFormat="1" ht="20.100000000000001" customHeight="1" x14ac:dyDescent="0.25">
      <c r="A134" s="141"/>
      <c r="B134" s="138"/>
      <c r="C134" s="98" t="s">
        <v>166</v>
      </c>
      <c r="D134" s="82" t="s">
        <v>176</v>
      </c>
      <c r="E134" s="72"/>
      <c r="F134" s="77">
        <v>0</v>
      </c>
      <c r="G134" s="62"/>
      <c r="H134" s="78">
        <v>0</v>
      </c>
      <c r="I134" s="78">
        <f t="shared" ref="I134:I135" si="10">F134*H134</f>
        <v>0</v>
      </c>
    </row>
    <row r="135" spans="1:9" s="84" customFormat="1" ht="28.9" customHeight="1" x14ac:dyDescent="0.25">
      <c r="A135" s="142"/>
      <c r="B135" s="139"/>
      <c r="C135" s="98" t="s">
        <v>177</v>
      </c>
      <c r="D135" s="82" t="s">
        <v>178</v>
      </c>
      <c r="E135" s="72"/>
      <c r="F135" s="77">
        <v>0</v>
      </c>
      <c r="G135" s="62"/>
      <c r="H135" s="78">
        <v>0</v>
      </c>
      <c r="I135" s="78">
        <f t="shared" si="10"/>
        <v>0</v>
      </c>
    </row>
    <row r="136" spans="1:9" ht="20.100000000000001" customHeight="1" x14ac:dyDescent="0.25">
      <c r="A136" s="164" t="s">
        <v>179</v>
      </c>
      <c r="B136" s="100"/>
      <c r="C136" s="100"/>
      <c r="D136" s="101" t="s">
        <v>179</v>
      </c>
      <c r="E136" s="101"/>
      <c r="F136" s="75"/>
      <c r="G136" s="13"/>
      <c r="H136" s="73"/>
      <c r="I136" s="74"/>
    </row>
    <row r="137" spans="1:9" ht="20.100000000000001" customHeight="1" x14ac:dyDescent="0.25">
      <c r="A137" s="165"/>
      <c r="B137" s="131" t="s">
        <v>179</v>
      </c>
      <c r="C137" s="131" t="s">
        <v>180</v>
      </c>
      <c r="D137" s="82" t="s">
        <v>181</v>
      </c>
      <c r="E137" s="72"/>
      <c r="F137" s="77">
        <v>0</v>
      </c>
      <c r="G137" s="62"/>
      <c r="H137" s="78">
        <v>0</v>
      </c>
      <c r="I137" s="78">
        <f t="shared" ref="I137:I146" si="11">F137*H137</f>
        <v>0</v>
      </c>
    </row>
    <row r="138" spans="1:9" ht="20.100000000000001" customHeight="1" x14ac:dyDescent="0.25">
      <c r="A138" s="165"/>
      <c r="B138" s="131"/>
      <c r="C138" s="131"/>
      <c r="D138" s="82" t="s">
        <v>182</v>
      </c>
      <c r="E138" s="72"/>
      <c r="F138" s="77">
        <v>0</v>
      </c>
      <c r="G138" s="62"/>
      <c r="H138" s="78">
        <v>0</v>
      </c>
      <c r="I138" s="78">
        <f t="shared" si="11"/>
        <v>0</v>
      </c>
    </row>
    <row r="139" spans="1:9" ht="20.100000000000001" customHeight="1" x14ac:dyDescent="0.25">
      <c r="A139" s="165"/>
      <c r="B139" s="131"/>
      <c r="C139" s="131" t="s">
        <v>183</v>
      </c>
      <c r="D139" s="82" t="s">
        <v>184</v>
      </c>
      <c r="E139" s="72"/>
      <c r="F139" s="77">
        <v>0</v>
      </c>
      <c r="G139" s="62"/>
      <c r="H139" s="78">
        <v>0</v>
      </c>
      <c r="I139" s="78">
        <f t="shared" si="11"/>
        <v>0</v>
      </c>
    </row>
    <row r="140" spans="1:9" ht="20.100000000000001" customHeight="1" x14ac:dyDescent="0.25">
      <c r="A140" s="165"/>
      <c r="B140" s="131"/>
      <c r="C140" s="131"/>
      <c r="D140" s="82" t="s">
        <v>185</v>
      </c>
      <c r="E140" s="72"/>
      <c r="F140" s="77">
        <v>0</v>
      </c>
      <c r="G140" s="62"/>
      <c r="H140" s="78">
        <v>0</v>
      </c>
      <c r="I140" s="78">
        <f t="shared" si="11"/>
        <v>0</v>
      </c>
    </row>
    <row r="141" spans="1:9" ht="20.100000000000001" customHeight="1" x14ac:dyDescent="0.25">
      <c r="A141" s="165"/>
      <c r="B141" s="131"/>
      <c r="C141" s="131" t="s">
        <v>186</v>
      </c>
      <c r="D141" s="82" t="s">
        <v>187</v>
      </c>
      <c r="E141" s="72"/>
      <c r="F141" s="77">
        <v>0</v>
      </c>
      <c r="G141" s="62"/>
      <c r="H141" s="78">
        <v>0</v>
      </c>
      <c r="I141" s="78">
        <f t="shared" si="11"/>
        <v>0</v>
      </c>
    </row>
    <row r="142" spans="1:9" ht="20.100000000000001" customHeight="1" x14ac:dyDescent="0.25">
      <c r="A142" s="165"/>
      <c r="B142" s="131"/>
      <c r="C142" s="131"/>
      <c r="D142" s="82" t="s">
        <v>188</v>
      </c>
      <c r="E142" s="72"/>
      <c r="F142" s="77">
        <v>0</v>
      </c>
      <c r="G142" s="62"/>
      <c r="H142" s="78">
        <v>0</v>
      </c>
      <c r="I142" s="78">
        <f t="shared" si="11"/>
        <v>0</v>
      </c>
    </row>
    <row r="143" spans="1:9" ht="20.100000000000001" customHeight="1" x14ac:dyDescent="0.25">
      <c r="A143" s="165"/>
      <c r="B143" s="131"/>
      <c r="C143" s="131" t="s">
        <v>189</v>
      </c>
      <c r="D143" s="82" t="s">
        <v>190</v>
      </c>
      <c r="E143" s="72"/>
      <c r="F143" s="77">
        <v>0</v>
      </c>
      <c r="G143" s="62"/>
      <c r="H143" s="78">
        <v>0</v>
      </c>
      <c r="I143" s="78">
        <f t="shared" si="11"/>
        <v>0</v>
      </c>
    </row>
    <row r="144" spans="1:9" ht="20.100000000000001" customHeight="1" x14ac:dyDescent="0.25">
      <c r="A144" s="165"/>
      <c r="B144" s="131"/>
      <c r="C144" s="131"/>
      <c r="D144" s="82" t="s">
        <v>191</v>
      </c>
      <c r="E144" s="72"/>
      <c r="F144" s="77">
        <v>0</v>
      </c>
      <c r="G144" s="62"/>
      <c r="H144" s="78">
        <v>0</v>
      </c>
      <c r="I144" s="78">
        <f t="shared" si="11"/>
        <v>0</v>
      </c>
    </row>
    <row r="145" spans="1:9" s="83" customFormat="1" ht="20.100000000000001" customHeight="1" x14ac:dyDescent="0.25">
      <c r="A145" s="165"/>
      <c r="B145" s="137" t="s">
        <v>192</v>
      </c>
      <c r="C145" s="137" t="s">
        <v>177</v>
      </c>
      <c r="D145" s="82" t="s">
        <v>193</v>
      </c>
      <c r="E145" s="72"/>
      <c r="F145" s="77">
        <v>0</v>
      </c>
      <c r="G145" s="62"/>
      <c r="H145" s="78">
        <v>0</v>
      </c>
      <c r="I145" s="78">
        <f t="shared" si="11"/>
        <v>0</v>
      </c>
    </row>
    <row r="146" spans="1:9" s="83" customFormat="1" ht="27" customHeight="1" x14ac:dyDescent="0.25">
      <c r="A146" s="166"/>
      <c r="B146" s="139"/>
      <c r="C146" s="139"/>
      <c r="D146" s="82" t="s">
        <v>194</v>
      </c>
      <c r="E146" s="72"/>
      <c r="F146" s="77">
        <v>0</v>
      </c>
      <c r="G146" s="62"/>
      <c r="H146" s="78">
        <v>0</v>
      </c>
      <c r="I146" s="78">
        <f t="shared" si="11"/>
        <v>0</v>
      </c>
    </row>
    <row r="147" spans="1:9" ht="20.100000000000001" customHeight="1" x14ac:dyDescent="0.25">
      <c r="A147" s="132" t="s">
        <v>195</v>
      </c>
      <c r="B147" s="100"/>
      <c r="C147" s="100"/>
      <c r="D147" s="101" t="s">
        <v>195</v>
      </c>
      <c r="E147" s="101"/>
      <c r="F147" s="75"/>
      <c r="G147" s="13"/>
      <c r="H147" s="73"/>
      <c r="I147" s="74"/>
    </row>
    <row r="148" spans="1:9" ht="20.100000000000001" customHeight="1" x14ac:dyDescent="0.25">
      <c r="A148" s="132"/>
      <c r="B148" s="137" t="s">
        <v>118</v>
      </c>
      <c r="C148" s="137" t="s">
        <v>196</v>
      </c>
      <c r="D148" s="82" t="s">
        <v>197</v>
      </c>
      <c r="E148" s="72"/>
      <c r="F148" s="77">
        <v>0</v>
      </c>
      <c r="G148" s="62"/>
      <c r="H148" s="78">
        <v>0</v>
      </c>
      <c r="I148" s="78">
        <f t="shared" ref="I148:I154" si="12">F148*H148</f>
        <v>0</v>
      </c>
    </row>
    <row r="149" spans="1:9" ht="20.100000000000001" customHeight="1" x14ac:dyDescent="0.25">
      <c r="A149" s="132"/>
      <c r="B149" s="138"/>
      <c r="C149" s="138"/>
      <c r="D149" s="82" t="s">
        <v>198</v>
      </c>
      <c r="E149" s="72"/>
      <c r="F149" s="77">
        <v>0</v>
      </c>
      <c r="G149" s="62"/>
      <c r="H149" s="78">
        <v>0</v>
      </c>
      <c r="I149" s="78">
        <f t="shared" si="12"/>
        <v>0</v>
      </c>
    </row>
    <row r="150" spans="1:9" ht="20.100000000000001" customHeight="1" x14ac:dyDescent="0.25">
      <c r="A150" s="132"/>
      <c r="B150" s="139"/>
      <c r="C150" s="139"/>
      <c r="D150" s="82" t="s">
        <v>199</v>
      </c>
      <c r="E150" s="72"/>
      <c r="F150" s="77">
        <v>0</v>
      </c>
      <c r="G150" s="62"/>
      <c r="H150" s="78">
        <v>0</v>
      </c>
      <c r="I150" s="78">
        <f t="shared" si="12"/>
        <v>0</v>
      </c>
    </row>
    <row r="151" spans="1:9" ht="20.100000000000001" customHeight="1" x14ac:dyDescent="0.25">
      <c r="A151" s="132"/>
      <c r="B151" s="131" t="s">
        <v>25</v>
      </c>
      <c r="C151" s="131" t="s">
        <v>200</v>
      </c>
      <c r="D151" s="82" t="s">
        <v>201</v>
      </c>
      <c r="E151" s="72"/>
      <c r="F151" s="77">
        <v>0</v>
      </c>
      <c r="G151" s="62"/>
      <c r="H151" s="78">
        <v>0</v>
      </c>
      <c r="I151" s="78">
        <f t="shared" si="12"/>
        <v>0</v>
      </c>
    </row>
    <row r="152" spans="1:9" ht="20.100000000000001" customHeight="1" x14ac:dyDescent="0.25">
      <c r="A152" s="132"/>
      <c r="B152" s="131"/>
      <c r="C152" s="131"/>
      <c r="D152" s="82" t="s">
        <v>202</v>
      </c>
      <c r="E152" s="72"/>
      <c r="F152" s="77">
        <v>0</v>
      </c>
      <c r="G152" s="62"/>
      <c r="H152" s="78">
        <v>0</v>
      </c>
      <c r="I152" s="78">
        <f t="shared" si="12"/>
        <v>0</v>
      </c>
    </row>
    <row r="153" spans="1:9" s="12" customFormat="1" ht="20.100000000000001" customHeight="1" x14ac:dyDescent="0.25">
      <c r="A153" s="132"/>
      <c r="B153" s="131"/>
      <c r="C153" s="131"/>
      <c r="D153" s="82" t="s">
        <v>203</v>
      </c>
      <c r="E153" s="72"/>
      <c r="F153" s="77">
        <v>0</v>
      </c>
      <c r="G153" s="62"/>
      <c r="H153" s="78">
        <v>0</v>
      </c>
      <c r="I153" s="78">
        <f t="shared" si="12"/>
        <v>0</v>
      </c>
    </row>
    <row r="154" spans="1:9" ht="20.100000000000001" customHeight="1" x14ac:dyDescent="0.25">
      <c r="A154" s="132"/>
      <c r="B154" s="131"/>
      <c r="C154" s="131"/>
      <c r="D154" s="82" t="s">
        <v>204</v>
      </c>
      <c r="E154" s="72"/>
      <c r="F154" s="77">
        <v>0</v>
      </c>
      <c r="G154" s="62"/>
      <c r="H154" s="78">
        <v>0</v>
      </c>
      <c r="I154" s="78">
        <f t="shared" si="12"/>
        <v>0</v>
      </c>
    </row>
    <row r="155" spans="1:9" s="99" customFormat="1" ht="20.100000000000001" customHeight="1" x14ac:dyDescent="0.25">
      <c r="A155" s="102"/>
      <c r="B155" s="103"/>
      <c r="C155" s="103"/>
      <c r="D155" s="104"/>
      <c r="E155" s="105"/>
      <c r="F155" s="106"/>
      <c r="G155" s="107"/>
      <c r="H155" s="109" t="s">
        <v>5263</v>
      </c>
      <c r="I155" s="108">
        <f>SUM(I18:I154)</f>
        <v>0</v>
      </c>
    </row>
    <row r="156" spans="1:9" s="76" customFormat="1" ht="20.100000000000001" customHeight="1" x14ac:dyDescent="0.25">
      <c r="A156" s="155" t="s">
        <v>205</v>
      </c>
      <c r="B156" s="156"/>
      <c r="C156" s="156"/>
      <c r="D156" s="156"/>
      <c r="E156" s="156"/>
      <c r="F156" s="156"/>
      <c r="G156" s="156"/>
      <c r="H156" s="96" t="s">
        <v>206</v>
      </c>
      <c r="I156" s="97" t="s">
        <v>207</v>
      </c>
    </row>
    <row r="157" spans="1:9" ht="41.25" customHeight="1" x14ac:dyDescent="0.25">
      <c r="A157" s="152" t="s">
        <v>208</v>
      </c>
      <c r="B157" s="153"/>
      <c r="C157" s="153"/>
      <c r="D157" s="153"/>
      <c r="E157" s="153"/>
      <c r="F157" s="153"/>
      <c r="G157" s="153"/>
      <c r="H157" s="153"/>
      <c r="I157" s="154"/>
    </row>
    <row r="158" spans="1:9" s="76" customFormat="1" ht="115.5" customHeight="1" x14ac:dyDescent="0.25">
      <c r="A158" s="161"/>
      <c r="B158" s="162"/>
      <c r="C158" s="162"/>
      <c r="D158" s="162"/>
      <c r="E158" s="162"/>
      <c r="F158" s="162"/>
      <c r="G158" s="162"/>
      <c r="H158" s="162"/>
      <c r="I158" s="163"/>
    </row>
    <row r="159" spans="1:9" s="60" customFormat="1" ht="20.100000000000001" customHeight="1" x14ac:dyDescent="0.25">
      <c r="A159" s="80"/>
      <c r="B159" s="157"/>
      <c r="C159" s="157"/>
      <c r="D159" s="158"/>
      <c r="E159" s="174"/>
      <c r="F159" s="174"/>
      <c r="G159" s="174"/>
      <c r="H159" s="174"/>
      <c r="I159" s="174"/>
    </row>
    <row r="160" spans="1:9" s="60" customFormat="1" ht="20.100000000000001" customHeight="1" x14ac:dyDescent="0.25">
      <c r="A160" s="81"/>
      <c r="B160" s="159"/>
      <c r="C160" s="159"/>
      <c r="D160" s="160"/>
      <c r="E160" s="79"/>
      <c r="F160" s="79"/>
      <c r="G160" s="79"/>
      <c r="H160" s="79"/>
      <c r="I160" s="79"/>
    </row>
    <row r="161" spans="1:9" s="7" customFormat="1" ht="20.100000000000001" customHeight="1" x14ac:dyDescent="0.25">
      <c r="A161" s="167" t="s">
        <v>209</v>
      </c>
      <c r="B161" s="167"/>
      <c r="C161" s="167"/>
      <c r="D161" s="167"/>
      <c r="E161" s="167" t="s">
        <v>210</v>
      </c>
      <c r="F161" s="167"/>
      <c r="G161" s="167"/>
      <c r="H161" s="167"/>
      <c r="I161" s="167"/>
    </row>
    <row r="162" spans="1:9" s="7" customFormat="1" ht="20.100000000000001" customHeight="1" x14ac:dyDescent="0.25">
      <c r="A162" s="167" t="s">
        <v>211</v>
      </c>
      <c r="B162" s="167"/>
      <c r="C162" s="167"/>
      <c r="D162" s="167"/>
      <c r="E162" s="167" t="s">
        <v>212</v>
      </c>
      <c r="F162" s="167"/>
      <c r="G162" s="167"/>
      <c r="H162" s="167"/>
      <c r="I162" s="167"/>
    </row>
    <row r="163" spans="1:9" s="7" customFormat="1" ht="15" x14ac:dyDescent="0.25">
      <c r="A163" s="6"/>
      <c r="B163" s="5"/>
      <c r="C163" s="5"/>
      <c r="D163" s="5"/>
      <c r="E163" s="5"/>
      <c r="F163" s="5"/>
      <c r="G163" s="5"/>
      <c r="H163" s="6"/>
      <c r="I163" s="6"/>
    </row>
    <row r="164" spans="1:9" s="7" customFormat="1" ht="15" x14ac:dyDescent="0.25">
      <c r="A164" s="6"/>
      <c r="B164" s="89"/>
      <c r="C164" s="89"/>
      <c r="D164" s="89"/>
      <c r="E164" s="89"/>
      <c r="F164" s="89"/>
      <c r="G164" s="89"/>
      <c r="H164" s="89"/>
      <c r="I164" s="6"/>
    </row>
    <row r="165" spans="1:9" s="7" customFormat="1" ht="15" x14ac:dyDescent="0.25">
      <c r="A165" s="6"/>
      <c r="B165" s="5"/>
      <c r="C165" s="5"/>
      <c r="D165" s="11"/>
      <c r="E165" s="11"/>
      <c r="F165" s="6"/>
      <c r="G165" s="6"/>
      <c r="H165" s="6"/>
      <c r="I165" s="6"/>
    </row>
    <row r="166" spans="1:9" s="7" customFormat="1" ht="15" x14ac:dyDescent="0.25">
      <c r="A166" s="6"/>
      <c r="B166" s="5"/>
      <c r="C166" s="5"/>
      <c r="D166" s="11"/>
      <c r="E166" s="11"/>
      <c r="F166" s="6"/>
      <c r="G166" s="6"/>
      <c r="H166" s="6"/>
      <c r="I166" s="6"/>
    </row>
    <row r="167" spans="1:9" s="7" customFormat="1" ht="15" x14ac:dyDescent="0.25">
      <c r="A167" s="6"/>
      <c r="B167" s="5"/>
      <c r="C167" s="5"/>
      <c r="D167" s="11"/>
      <c r="E167" s="11"/>
      <c r="F167" s="6"/>
      <c r="G167" s="6"/>
      <c r="H167" s="6"/>
      <c r="I167" s="6"/>
    </row>
    <row r="168" spans="1:9" s="7" customFormat="1" ht="15" x14ac:dyDescent="0.25">
      <c r="A168" s="6"/>
      <c r="B168" s="5"/>
      <c r="C168" s="5"/>
      <c r="D168" s="11"/>
      <c r="E168" s="11"/>
      <c r="F168" s="6"/>
      <c r="G168" s="6"/>
      <c r="H168" s="6"/>
      <c r="I168" s="6"/>
    </row>
    <row r="169" spans="1:9" ht="15" x14ac:dyDescent="0.25">
      <c r="A169" s="6"/>
      <c r="B169" s="5"/>
      <c r="C169" s="5"/>
      <c r="D169" s="11"/>
      <c r="E169" s="11"/>
      <c r="F169" s="6"/>
      <c r="G169" s="6"/>
      <c r="H169" s="6"/>
      <c r="I169" s="6"/>
    </row>
    <row r="170" spans="1:9" ht="15" x14ac:dyDescent="0.25">
      <c r="A170" s="6"/>
      <c r="B170" s="5"/>
      <c r="C170" s="5"/>
      <c r="D170" s="11"/>
      <c r="E170" s="11"/>
      <c r="F170" s="6"/>
      <c r="G170" s="6"/>
      <c r="H170" s="6"/>
      <c r="I170" s="6"/>
    </row>
    <row r="171" spans="1:9" x14ac:dyDescent="0.25">
      <c r="A171" s="4"/>
      <c r="B171" s="3"/>
      <c r="C171" s="3"/>
      <c r="D171" s="9"/>
      <c r="E171" s="9"/>
      <c r="F171" s="4"/>
      <c r="G171" s="4"/>
      <c r="H171" s="4"/>
      <c r="I171" s="4"/>
    </row>
    <row r="172" spans="1:9" ht="16.5" customHeight="1" x14ac:dyDescent="0.25">
      <c r="A172" s="4"/>
      <c r="B172" s="3"/>
      <c r="C172" s="3"/>
      <c r="D172" s="9"/>
      <c r="E172" s="9"/>
      <c r="F172" s="4"/>
      <c r="G172" s="4"/>
      <c r="H172" s="4"/>
      <c r="I172" s="4"/>
    </row>
    <row r="173" spans="1:9" ht="16.5" customHeight="1" x14ac:dyDescent="0.25">
      <c r="A173" s="4"/>
      <c r="B173" s="3"/>
      <c r="C173" s="3"/>
      <c r="D173" s="9"/>
      <c r="E173" s="9"/>
      <c r="F173" s="4"/>
      <c r="G173" s="4"/>
      <c r="H173" s="4"/>
      <c r="I173" s="4"/>
    </row>
    <row r="174" spans="1:9" ht="17.25" customHeight="1" x14ac:dyDescent="0.25">
      <c r="A174" s="4"/>
      <c r="B174" s="3"/>
      <c r="C174" s="3"/>
      <c r="D174" s="3"/>
      <c r="E174" s="3"/>
      <c r="F174" s="4"/>
      <c r="G174" s="4"/>
      <c r="H174" s="4"/>
      <c r="I174" s="4"/>
    </row>
    <row r="175" spans="1:9" ht="18" customHeight="1" x14ac:dyDescent="0.25">
      <c r="A175" s="4"/>
      <c r="B175" s="3"/>
      <c r="C175" s="3"/>
      <c r="D175" s="3"/>
      <c r="E175" s="3"/>
      <c r="F175" s="4"/>
      <c r="G175" s="4"/>
      <c r="H175" s="4"/>
      <c r="I175" s="4"/>
    </row>
    <row r="176" spans="1:9" x14ac:dyDescent="0.25">
      <c r="A176" s="4"/>
      <c r="F176" s="87"/>
      <c r="G176" s="87"/>
      <c r="H176" s="87"/>
      <c r="I176" s="4"/>
    </row>
    <row r="177" spans="1:9" x14ac:dyDescent="0.25">
      <c r="A177" s="4"/>
      <c r="F177" s="87"/>
      <c r="G177" s="87"/>
      <c r="H177" s="87"/>
      <c r="I177" s="4"/>
    </row>
    <row r="178" spans="1:9" x14ac:dyDescent="0.25">
      <c r="A178" s="4"/>
      <c r="B178" s="3"/>
      <c r="C178" s="3"/>
      <c r="D178" s="9"/>
      <c r="E178" s="9"/>
      <c r="F178" s="4"/>
      <c r="G178" s="4"/>
      <c r="H178" s="4"/>
      <c r="I178" s="4"/>
    </row>
    <row r="179" spans="1:9" x14ac:dyDescent="0.25">
      <c r="A179" s="4"/>
      <c r="B179" s="3"/>
      <c r="C179" s="3"/>
      <c r="D179" s="9"/>
      <c r="E179" s="9"/>
      <c r="F179" s="4"/>
      <c r="G179" s="4"/>
      <c r="H179" s="4"/>
      <c r="I179" s="4"/>
    </row>
    <row r="181" spans="1:9" x14ac:dyDescent="0.25">
      <c r="A181" s="87"/>
      <c r="F181" s="175"/>
      <c r="G181" s="175"/>
      <c r="H181" s="177"/>
      <c r="I181" s="87"/>
    </row>
    <row r="182" spans="1:9" x14ac:dyDescent="0.25">
      <c r="A182" s="87"/>
      <c r="B182" s="175"/>
      <c r="C182" s="175"/>
      <c r="F182" s="175"/>
      <c r="G182" s="175"/>
      <c r="H182" s="177"/>
      <c r="I182" s="87"/>
    </row>
    <row r="183" spans="1:9" x14ac:dyDescent="0.25">
      <c r="A183" s="87"/>
      <c r="B183" s="175"/>
      <c r="C183" s="175"/>
      <c r="F183" s="175"/>
      <c r="G183" s="175"/>
      <c r="H183" s="177"/>
      <c r="I183" s="87"/>
    </row>
    <row r="184" spans="1:9" x14ac:dyDescent="0.25">
      <c r="A184" s="87"/>
      <c r="B184" s="175"/>
      <c r="C184" s="175"/>
      <c r="F184" s="175"/>
      <c r="G184" s="175"/>
      <c r="H184" s="177"/>
      <c r="I184" s="87"/>
    </row>
    <row r="185" spans="1:9" x14ac:dyDescent="0.25">
      <c r="A185" s="87"/>
      <c r="B185" s="175"/>
      <c r="C185" s="175"/>
      <c r="F185" s="175"/>
      <c r="G185" s="175"/>
      <c r="H185" s="177"/>
      <c r="I185" s="87"/>
    </row>
    <row r="186" spans="1:9" x14ac:dyDescent="0.25">
      <c r="A186" s="87"/>
      <c r="B186" s="175"/>
      <c r="C186" s="175"/>
      <c r="F186" s="175"/>
      <c r="G186" s="175"/>
      <c r="H186" s="177"/>
      <c r="I186" s="87"/>
    </row>
    <row r="187" spans="1:9" x14ac:dyDescent="0.25">
      <c r="A187" s="87"/>
      <c r="B187" s="175"/>
      <c r="C187" s="175"/>
      <c r="F187" s="175"/>
      <c r="G187" s="175"/>
      <c r="H187" s="177"/>
      <c r="I187" s="87"/>
    </row>
    <row r="188" spans="1:9" x14ac:dyDescent="0.25">
      <c r="A188" s="87"/>
      <c r="B188" s="175"/>
      <c r="C188" s="175"/>
      <c r="F188" s="175"/>
      <c r="G188" s="175"/>
      <c r="H188" s="177"/>
      <c r="I188" s="87"/>
    </row>
    <row r="189" spans="1:9" x14ac:dyDescent="0.25">
      <c r="A189" s="87"/>
      <c r="B189" s="175"/>
      <c r="C189" s="175"/>
      <c r="F189" s="177"/>
      <c r="G189" s="177"/>
      <c r="H189" s="177"/>
      <c r="I189" s="87"/>
    </row>
    <row r="190" spans="1:9" x14ac:dyDescent="0.25">
      <c r="A190" s="87"/>
      <c r="B190" s="176"/>
      <c r="C190" s="176"/>
      <c r="F190" s="177"/>
      <c r="G190" s="177"/>
      <c r="H190" s="177"/>
      <c r="I190" s="87"/>
    </row>
    <row r="191" spans="1:9" x14ac:dyDescent="0.25">
      <c r="A191" s="87"/>
      <c r="B191" s="176"/>
      <c r="C191" s="176"/>
      <c r="F191" s="177"/>
      <c r="G191" s="177"/>
      <c r="H191" s="177"/>
      <c r="I191" s="87"/>
    </row>
    <row r="192" spans="1:9" x14ac:dyDescent="0.25">
      <c r="A192" s="87"/>
      <c r="B192" s="176"/>
      <c r="C192" s="176"/>
      <c r="F192" s="177"/>
      <c r="G192" s="177"/>
      <c r="H192" s="177"/>
      <c r="I192" s="87"/>
    </row>
    <row r="193" spans="1:9" x14ac:dyDescent="0.25">
      <c r="A193" s="87"/>
      <c r="B193" s="176"/>
      <c r="C193" s="176"/>
      <c r="F193" s="177"/>
      <c r="G193" s="177"/>
      <c r="H193" s="177"/>
      <c r="I193" s="87"/>
    </row>
  </sheetData>
  <mergeCells count="12387">
    <mergeCell ref="A157:I157"/>
    <mergeCell ref="A156:G156"/>
    <mergeCell ref="B159:D160"/>
    <mergeCell ref="A158:I158"/>
    <mergeCell ref="WUE107:WUI107"/>
    <mergeCell ref="WUM107:WUQ107"/>
    <mergeCell ref="WUU107:WUY107"/>
    <mergeCell ref="A136:A146"/>
    <mergeCell ref="B145:B146"/>
    <mergeCell ref="C145:C146"/>
    <mergeCell ref="WME107:WMI107"/>
    <mergeCell ref="WMM107:WMQ107"/>
    <mergeCell ref="WMU107:WMY107"/>
    <mergeCell ref="WNC107:WNG107"/>
    <mergeCell ref="WKI107:WKM107"/>
    <mergeCell ref="WKQ107:WKU107"/>
    <mergeCell ref="WKY107:WLC107"/>
    <mergeCell ref="WLG107:WLK107"/>
    <mergeCell ref="WLO107:WLS107"/>
    <mergeCell ref="E161:I161"/>
    <mergeCell ref="A161:D161"/>
    <mergeCell ref="A162:D162"/>
    <mergeCell ref="E162:I162"/>
    <mergeCell ref="A13:I13"/>
    <mergeCell ref="A14:I14"/>
    <mergeCell ref="A15:I15"/>
    <mergeCell ref="E159:I159"/>
    <mergeCell ref="B182:C193"/>
    <mergeCell ref="F181:H193"/>
    <mergeCell ref="XEI107:XEM107"/>
    <mergeCell ref="XEQ107:XEU107"/>
    <mergeCell ref="XEY107:XFC107"/>
    <mergeCell ref="XCU107:XCY107"/>
    <mergeCell ref="XDC107:XDG107"/>
    <mergeCell ref="XDK107:XDO107"/>
    <mergeCell ref="XDS107:XDW107"/>
    <mergeCell ref="XEA107:XEE107"/>
    <mergeCell ref="XBG107:XBK107"/>
    <mergeCell ref="XBO107:XBS107"/>
    <mergeCell ref="XBW107:XCA107"/>
    <mergeCell ref="XCE107:XCI107"/>
    <mergeCell ref="XCM107:XCQ107"/>
    <mergeCell ref="WZS107:WZW107"/>
    <mergeCell ref="XAA107:XAE107"/>
    <mergeCell ref="XAI107:XAM107"/>
    <mergeCell ref="XAQ107:XAU107"/>
    <mergeCell ref="XAY107:XBC107"/>
    <mergeCell ref="WYE107:WYI107"/>
    <mergeCell ref="WYM107:WYQ107"/>
    <mergeCell ref="WYU107:WYY107"/>
    <mergeCell ref="WZC107:WZG107"/>
    <mergeCell ref="WZK107:WZO107"/>
    <mergeCell ref="WWQ107:WWU107"/>
    <mergeCell ref="WWY107:WXC107"/>
    <mergeCell ref="WXG107:WXK107"/>
    <mergeCell ref="WXO107:WXS107"/>
    <mergeCell ref="WXW107:WYA107"/>
    <mergeCell ref="WVC107:WVG107"/>
    <mergeCell ref="WVK107:WVO107"/>
    <mergeCell ref="WVS107:WVW107"/>
    <mergeCell ref="WWA107:WWE107"/>
    <mergeCell ref="WWI107:WWM107"/>
    <mergeCell ref="WTO107:WTS107"/>
    <mergeCell ref="WTW107:WUA107"/>
    <mergeCell ref="WEE107:WEI107"/>
    <mergeCell ref="WEM107:WEQ107"/>
    <mergeCell ref="WEU107:WEY107"/>
    <mergeCell ref="WFC107:WFG107"/>
    <mergeCell ref="WFK107:WFO107"/>
    <mergeCell ref="WCQ107:WCU107"/>
    <mergeCell ref="WCY107:WDC107"/>
    <mergeCell ref="WDG107:WDK107"/>
    <mergeCell ref="WDO107:WDS107"/>
    <mergeCell ref="WDW107:WEA107"/>
    <mergeCell ref="VAY107:VBC107"/>
    <mergeCell ref="VBG107:VBK107"/>
    <mergeCell ref="VBO107:VBS107"/>
    <mergeCell ref="VBW107:VCA107"/>
    <mergeCell ref="VCE107:VCI107"/>
    <mergeCell ref="UZK107:UZO107"/>
    <mergeCell ref="UZS107:UZW107"/>
    <mergeCell ref="VAA107:VAE107"/>
    <mergeCell ref="VAI107:VAM107"/>
    <mergeCell ref="VAQ107:VAU107"/>
    <mergeCell ref="WGI107:WGM107"/>
    <mergeCell ref="WGQ107:WGU107"/>
    <mergeCell ref="WGY107:WHC107"/>
    <mergeCell ref="WCN103:WCN107"/>
    <mergeCell ref="WCO103:WCP107"/>
    <mergeCell ref="WAU105:WAY105"/>
    <mergeCell ref="VYA105:VYE105"/>
    <mergeCell ref="VYI105:VYM105"/>
    <mergeCell ref="VYQ105:VYU105"/>
    <mergeCell ref="VYY105:VZC105"/>
    <mergeCell ref="VZG105:VZK105"/>
    <mergeCell ref="VWM105:VWQ105"/>
    <mergeCell ref="VWU105:VWY105"/>
    <mergeCell ref="VXC105:VXG105"/>
    <mergeCell ref="VXK105:VXO105"/>
    <mergeCell ref="VXS105:VXW105"/>
    <mergeCell ref="VUY105:VVC105"/>
    <mergeCell ref="VVG105:VVK105"/>
    <mergeCell ref="VWE105:VWI105"/>
    <mergeCell ref="WAK103:WAL107"/>
    <mergeCell ref="WAR103:WAR107"/>
    <mergeCell ref="WAS103:WAT107"/>
    <mergeCell ref="VZT103:VZT107"/>
    <mergeCell ref="VZU103:VZV107"/>
    <mergeCell ref="WAB103:WAB107"/>
    <mergeCell ref="WAC103:WAD107"/>
    <mergeCell ref="WAJ103:WAJ107"/>
    <mergeCell ref="VYW103:VYX107"/>
    <mergeCell ref="VRT103:VRT107"/>
    <mergeCell ref="VRU103:VRV107"/>
    <mergeCell ref="VRO105:VRS105"/>
    <mergeCell ref="VTS105:VTW105"/>
    <mergeCell ref="VUA105:VUE105"/>
    <mergeCell ref="VUI105:VUM105"/>
    <mergeCell ref="VZO107:VZS107"/>
    <mergeCell ref="VZW107:WAA107"/>
    <mergeCell ref="WAE107:WAI107"/>
    <mergeCell ref="WAM107:WAQ107"/>
    <mergeCell ref="WAU107:WAY107"/>
    <mergeCell ref="VFG107:VFK107"/>
    <mergeCell ref="VYA107:VYE107"/>
    <mergeCell ref="VYI107:VYM107"/>
    <mergeCell ref="WAU106:WAY106"/>
    <mergeCell ref="VYA106:VYE106"/>
    <mergeCell ref="VYI106:VYM106"/>
    <mergeCell ref="VYQ106:VYU106"/>
    <mergeCell ref="VYY106:VZC106"/>
    <mergeCell ref="VZG106:VZK106"/>
    <mergeCell ref="VWM106:VWQ106"/>
    <mergeCell ref="VRO106:VRS106"/>
    <mergeCell ref="VOU106:VOY106"/>
    <mergeCell ref="VPC106:VPG106"/>
    <mergeCell ref="VPK106:VPO106"/>
    <mergeCell ref="VPS106:VPW106"/>
    <mergeCell ref="VZO106:VZS106"/>
    <mergeCell ref="VLS104:VLW104"/>
    <mergeCell ref="VMA104:VME104"/>
    <mergeCell ref="VMI104:VMM104"/>
    <mergeCell ref="VMQ104:VMU104"/>
    <mergeCell ref="VMY104:VNC104"/>
    <mergeCell ref="WBH103:WBH107"/>
    <mergeCell ref="WBI103:WBJ107"/>
    <mergeCell ref="WBP103:WBP107"/>
    <mergeCell ref="WBQ103:WBR107"/>
    <mergeCell ref="WBX103:WBX107"/>
    <mergeCell ref="WAZ103:WAZ107"/>
    <mergeCell ref="WBA103:WBB107"/>
    <mergeCell ref="VWK103:VWL107"/>
    <mergeCell ref="VZO105:VZS105"/>
    <mergeCell ref="VZW105:WAA105"/>
    <mergeCell ref="WAE105:WAI105"/>
    <mergeCell ref="WAM105:WAQ105"/>
    <mergeCell ref="VZM103:VZN107"/>
    <mergeCell ref="VYF103:VYF107"/>
    <mergeCell ref="VYG103:VYH107"/>
    <mergeCell ref="VYN103:VYN107"/>
    <mergeCell ref="VOU104:VOY104"/>
    <mergeCell ref="VOU105:VOY105"/>
    <mergeCell ref="VPY103:VPZ107"/>
    <mergeCell ref="VOZ103:VOZ107"/>
    <mergeCell ref="VPA103:VPB107"/>
    <mergeCell ref="VPH103:VPH107"/>
    <mergeCell ref="VPI103:VPJ107"/>
    <mergeCell ref="VPP103:VPP107"/>
    <mergeCell ref="VOR103:VOR107"/>
    <mergeCell ref="VOS103:VOT107"/>
    <mergeCell ref="VNU103:VNV107"/>
    <mergeCell ref="VOB103:VOB107"/>
    <mergeCell ref="VMO103:VMP107"/>
    <mergeCell ref="VMV103:VMV107"/>
    <mergeCell ref="VMW103:VMX107"/>
    <mergeCell ref="VND103:VND107"/>
    <mergeCell ref="VPK104:VPO104"/>
    <mergeCell ref="VPS104:VPW104"/>
    <mergeCell ref="VRL103:VRL107"/>
    <mergeCell ref="VRM103:VRN107"/>
    <mergeCell ref="VQN103:VQN107"/>
    <mergeCell ref="VQO103:VQP107"/>
    <mergeCell ref="VQV103:VQV107"/>
    <mergeCell ref="VQW103:VQX107"/>
    <mergeCell ref="VRD103:VRD107"/>
    <mergeCell ref="VQF103:VQF107"/>
    <mergeCell ref="VQG103:VQH107"/>
    <mergeCell ref="VRO107:VRS107"/>
    <mergeCell ref="VOU107:VOY107"/>
    <mergeCell ref="VPC107:VPG107"/>
    <mergeCell ref="WBC107:WBG107"/>
    <mergeCell ref="WBK107:WBO107"/>
    <mergeCell ref="UKI107:UKM107"/>
    <mergeCell ref="UOY107:UPC107"/>
    <mergeCell ref="UPG107:UPK107"/>
    <mergeCell ref="UPO107:UPS107"/>
    <mergeCell ref="UPW107:UQA107"/>
    <mergeCell ref="VPK107:VPO107"/>
    <mergeCell ref="VPS107:VPW107"/>
    <mergeCell ref="VQA107:VQE107"/>
    <mergeCell ref="VXI103:VXJ107"/>
    <mergeCell ref="VXP103:VXP107"/>
    <mergeCell ref="VXQ103:VXR107"/>
    <mergeCell ref="VXX103:VXX107"/>
    <mergeCell ref="VXY103:VXZ107"/>
    <mergeCell ref="VWR103:VWR107"/>
    <mergeCell ref="VWS103:VWT107"/>
    <mergeCell ref="VWZ103:VWZ107"/>
    <mergeCell ref="VXA103:VXB107"/>
    <mergeCell ref="VXH103:VXH107"/>
    <mergeCell ref="VWJ103:VWJ107"/>
    <mergeCell ref="VUY104:VVC104"/>
    <mergeCell ref="VVG104:VVK104"/>
    <mergeCell ref="VVO104:VVS104"/>
    <mergeCell ref="VVW104:VWA104"/>
    <mergeCell ref="VWE104:VWI104"/>
    <mergeCell ref="VTK104:VTO104"/>
    <mergeCell ref="VTS104:VTW104"/>
    <mergeCell ref="VUA104:VUE104"/>
    <mergeCell ref="VUI104:VUM104"/>
    <mergeCell ref="VUQ104:VUU104"/>
    <mergeCell ref="VRW104:VSA104"/>
    <mergeCell ref="VSE104:VSI104"/>
    <mergeCell ref="VSM104:VSQ104"/>
    <mergeCell ref="VSU104:VSY104"/>
    <mergeCell ref="VTC104:VTG104"/>
    <mergeCell ref="VUG103:VUH107"/>
    <mergeCell ref="VUN103:VUN107"/>
    <mergeCell ref="VUO103:VUP107"/>
    <mergeCell ref="VUV103:VUV107"/>
    <mergeCell ref="VUW103:VUX107"/>
    <mergeCell ref="VUI106:VUM106"/>
    <mergeCell ref="VUQ105:VUU105"/>
    <mergeCell ref="VRW105:VSA105"/>
    <mergeCell ref="VSE105:VSI105"/>
    <mergeCell ref="VSM105:VSQ105"/>
    <mergeCell ref="VSU105:VSY105"/>
    <mergeCell ref="VTC105:VTG105"/>
    <mergeCell ref="VQI105:VQM105"/>
    <mergeCell ref="VQY104:VRC104"/>
    <mergeCell ref="VRG104:VRK104"/>
    <mergeCell ref="VRO104:VRS104"/>
    <mergeCell ref="VQY105:VRC105"/>
    <mergeCell ref="VRG105:VRK105"/>
    <mergeCell ref="VQI106:VQM106"/>
    <mergeCell ref="VUQ106:VUU106"/>
    <mergeCell ref="VRW106:VSA106"/>
    <mergeCell ref="VSE106:VSI106"/>
    <mergeCell ref="VSM106:VSQ106"/>
    <mergeCell ref="VNG107:VNK107"/>
    <mergeCell ref="VNO107:VNS107"/>
    <mergeCell ref="VNW107:VOA107"/>
    <mergeCell ref="VOE107:VOI107"/>
    <mergeCell ref="VOM107:VOQ107"/>
    <mergeCell ref="VLS107:VLW107"/>
    <mergeCell ref="VMA107:VME107"/>
    <mergeCell ref="SQM107:SQQ107"/>
    <mergeCell ref="SQU107:SQY107"/>
    <mergeCell ref="SRC107:SRG107"/>
    <mergeCell ref="SOI107:SOM107"/>
    <mergeCell ref="SOQ107:SOU107"/>
    <mergeCell ref="SOY107:SPC107"/>
    <mergeCell ref="SPG107:SPK107"/>
    <mergeCell ref="SPO107:SPS107"/>
    <mergeCell ref="UWY107:UXC107"/>
    <mergeCell ref="UXG107:UXK107"/>
    <mergeCell ref="UXO107:UXS107"/>
    <mergeCell ref="UUU107:UUY107"/>
    <mergeCell ref="UVC107:UVG107"/>
    <mergeCell ref="UVK107:UVO107"/>
    <mergeCell ref="UVS107:UVW107"/>
    <mergeCell ref="UWA107:UWE107"/>
    <mergeCell ref="UTG107:UTK107"/>
    <mergeCell ref="UTO107:UTS107"/>
    <mergeCell ref="UTW107:UUA107"/>
    <mergeCell ref="UUE107:UUI107"/>
    <mergeCell ref="UUM107:UUQ107"/>
    <mergeCell ref="TOE107:TOI107"/>
    <mergeCell ref="UGY107:UHC107"/>
    <mergeCell ref="UHG107:UHK107"/>
    <mergeCell ref="UHO107:UHS107"/>
    <mergeCell ref="UHW107:UIA107"/>
    <mergeCell ref="UIE107:UII107"/>
    <mergeCell ref="UFK107:UFO107"/>
    <mergeCell ref="UFS107:UFW107"/>
    <mergeCell ref="UGA107:UGE107"/>
    <mergeCell ref="UGI107:UGM107"/>
    <mergeCell ref="UGQ107:UGU107"/>
    <mergeCell ref="UDW107:UEA107"/>
    <mergeCell ref="UEE107:UEI107"/>
    <mergeCell ref="UEM107:UEQ107"/>
    <mergeCell ref="UEU107:UEY107"/>
    <mergeCell ref="UFC107:UFG107"/>
    <mergeCell ref="UCI107:UCM107"/>
    <mergeCell ref="UCQ107:UCU107"/>
    <mergeCell ref="UCY107:UDC107"/>
    <mergeCell ref="UDG107:UDK107"/>
    <mergeCell ref="UDO107:UDS107"/>
    <mergeCell ref="UAU107:UAY107"/>
    <mergeCell ref="UBC107:UBG107"/>
    <mergeCell ref="UBK107:UBO107"/>
    <mergeCell ref="UBS107:UBW107"/>
    <mergeCell ref="UCA107:UCE107"/>
    <mergeCell ref="TZG107:TZK107"/>
    <mergeCell ref="TZO107:TZS107"/>
    <mergeCell ref="TZW107:UAA107"/>
    <mergeCell ref="UAE107:UAI107"/>
    <mergeCell ref="UAM107:UAQ107"/>
    <mergeCell ref="TXS107:TXW107"/>
    <mergeCell ref="TYA107:TYE107"/>
    <mergeCell ref="TYI107:TYM107"/>
    <mergeCell ref="TYQ107:TYU107"/>
    <mergeCell ref="TYY107:TZC107"/>
    <mergeCell ref="TTC107:TTG107"/>
    <mergeCell ref="TTK107:TTO107"/>
    <mergeCell ref="TTS107:TTW107"/>
    <mergeCell ref="TUA107:TUE107"/>
    <mergeCell ref="TUI107:TUM107"/>
    <mergeCell ref="TOM107:TOQ107"/>
    <mergeCell ref="TOU107:TOY107"/>
    <mergeCell ref="SSQ107:SSU107"/>
    <mergeCell ref="TLK107:TLO107"/>
    <mergeCell ref="TLS107:TLW107"/>
    <mergeCell ref="TMA107:TME107"/>
    <mergeCell ref="TMI107:TMM107"/>
    <mergeCell ref="TMQ107:TMU107"/>
    <mergeCell ref="TJW107:TKA107"/>
    <mergeCell ref="TKE107:TKI107"/>
    <mergeCell ref="TKM107:TKQ107"/>
    <mergeCell ref="TKU107:TKY107"/>
    <mergeCell ref="TLC107:TLG107"/>
    <mergeCell ref="TII107:TIM107"/>
    <mergeCell ref="TIQ107:TIU107"/>
    <mergeCell ref="TIY107:TJC107"/>
    <mergeCell ref="TJG107:TJK107"/>
    <mergeCell ref="TJO107:TJS107"/>
    <mergeCell ref="TGU107:TGY107"/>
    <mergeCell ref="THC107:THG107"/>
    <mergeCell ref="THK107:THO107"/>
    <mergeCell ref="THS107:THW107"/>
    <mergeCell ref="TIA107:TIE107"/>
    <mergeCell ref="TFG107:TFK107"/>
    <mergeCell ref="TFO107:TFS107"/>
    <mergeCell ref="TFW107:TGA107"/>
    <mergeCell ref="TGE107:TGI107"/>
    <mergeCell ref="TGM107:TGQ107"/>
    <mergeCell ref="TDS107:TDW107"/>
    <mergeCell ref="TEA107:TEE107"/>
    <mergeCell ref="TEI107:TEM107"/>
    <mergeCell ref="TEQ107:TEU107"/>
    <mergeCell ref="TEY107:TFC107"/>
    <mergeCell ref="TCE107:TCI107"/>
    <mergeCell ref="TCM107:TCQ107"/>
    <mergeCell ref="TCU107:TCY107"/>
    <mergeCell ref="TDC107:TDG107"/>
    <mergeCell ref="TDK107:TDO107"/>
    <mergeCell ref="SXO107:SXS107"/>
    <mergeCell ref="SXW107:SYA107"/>
    <mergeCell ref="SYE107:SYI107"/>
    <mergeCell ref="SYM107:SYQ107"/>
    <mergeCell ref="SYU107:SYY107"/>
    <mergeCell ref="SSY107:STC107"/>
    <mergeCell ref="STG107:STK107"/>
    <mergeCell ref="STO107:STS107"/>
    <mergeCell ref="STW107:SUA107"/>
    <mergeCell ref="SUE107:SUI107"/>
    <mergeCell ref="SME107:SMI107"/>
    <mergeCell ref="SMM107:SMQ107"/>
    <mergeCell ref="SJS107:SJW107"/>
    <mergeCell ref="SKA107:SKE107"/>
    <mergeCell ref="SKI107:SKM107"/>
    <mergeCell ref="SKQ107:SKU107"/>
    <mergeCell ref="SKY107:SLC107"/>
    <mergeCell ref="SIE107:SII107"/>
    <mergeCell ref="SIM107:SIQ107"/>
    <mergeCell ref="SIU107:SIY107"/>
    <mergeCell ref="SJC107:SJG107"/>
    <mergeCell ref="SJK107:SJO107"/>
    <mergeCell ref="SGQ107:SGU107"/>
    <mergeCell ref="SGY107:SHC107"/>
    <mergeCell ref="SHG107:SHK107"/>
    <mergeCell ref="SHO107:SHS107"/>
    <mergeCell ref="SHW107:SIA107"/>
    <mergeCell ref="RBO107:RBS107"/>
    <mergeCell ref="RUI107:RUM107"/>
    <mergeCell ref="RUQ107:RUU107"/>
    <mergeCell ref="RUY107:RVC107"/>
    <mergeCell ref="RVG107:RVK107"/>
    <mergeCell ref="RVO107:RVS107"/>
    <mergeCell ref="RSU107:RSY107"/>
    <mergeCell ref="RTC107:RTG107"/>
    <mergeCell ref="RTK107:RTO107"/>
    <mergeCell ref="RTS107:RTW107"/>
    <mergeCell ref="RUA107:RUE107"/>
    <mergeCell ref="RRG107:RRK107"/>
    <mergeCell ref="RRO107:RRS107"/>
    <mergeCell ref="RRW107:RSA107"/>
    <mergeCell ref="RSE107:RSI107"/>
    <mergeCell ref="RSM107:RSQ107"/>
    <mergeCell ref="RPS107:RPW107"/>
    <mergeCell ref="RQA107:RQE107"/>
    <mergeCell ref="RQI107:RQM107"/>
    <mergeCell ref="RQQ107:RQU107"/>
    <mergeCell ref="RQY107:RRC107"/>
    <mergeCell ref="ROE107:ROI107"/>
    <mergeCell ref="ROM107:ROQ107"/>
    <mergeCell ref="ROU107:ROY107"/>
    <mergeCell ref="RPC107:RPG107"/>
    <mergeCell ref="RPK107:RPO107"/>
    <mergeCell ref="RMQ107:RMU107"/>
    <mergeCell ref="RMY107:RNC107"/>
    <mergeCell ref="RNG107:RNK107"/>
    <mergeCell ref="RNO107:RNS107"/>
    <mergeCell ref="RNW107:ROA107"/>
    <mergeCell ref="RLC107:RLG107"/>
    <mergeCell ref="RLK107:RLO107"/>
    <mergeCell ref="RLS107:RLW107"/>
    <mergeCell ref="RMA107:RME107"/>
    <mergeCell ref="RMI107:RMM107"/>
    <mergeCell ref="RGM107:RGQ107"/>
    <mergeCell ref="RGU107:RGY107"/>
    <mergeCell ref="RHC107:RHG107"/>
    <mergeCell ref="SCA107:SCE107"/>
    <mergeCell ref="SCI107:SCM107"/>
    <mergeCell ref="SCQ107:SCU107"/>
    <mergeCell ref="SCY107:SDC107"/>
    <mergeCell ref="SDG107:SDK107"/>
    <mergeCell ref="RXK107:RXO107"/>
    <mergeCell ref="RXS107:RXW107"/>
    <mergeCell ref="RYA107:RYE107"/>
    <mergeCell ref="RHS107:RHW107"/>
    <mergeCell ref="RBW107:RCA107"/>
    <mergeCell ref="RCE107:RCI107"/>
    <mergeCell ref="RCM107:RCQ107"/>
    <mergeCell ref="RCU107:RCY107"/>
    <mergeCell ref="RDC107:RDG107"/>
    <mergeCell ref="PPK107:PPO107"/>
    <mergeCell ref="PPS107:PPW107"/>
    <mergeCell ref="PQA107:PQE107"/>
    <mergeCell ref="PQI107:PQM107"/>
    <mergeCell ref="PQQ107:PQU107"/>
    <mergeCell ref="PKU107:PKY107"/>
    <mergeCell ref="PLC107:PLG107"/>
    <mergeCell ref="PLK107:PLO107"/>
    <mergeCell ref="PLS107:PLW107"/>
    <mergeCell ref="PMA107:PME107"/>
    <mergeCell ref="QGA107:QGE107"/>
    <mergeCell ref="QYU107:QYY107"/>
    <mergeCell ref="QZC107:QZG107"/>
    <mergeCell ref="QZK107:QZO107"/>
    <mergeCell ref="QZS107:QZW107"/>
    <mergeCell ref="RAA107:RAE107"/>
    <mergeCell ref="QXG107:QXK107"/>
    <mergeCell ref="QXO107:QXS107"/>
    <mergeCell ref="QXW107:QYA107"/>
    <mergeCell ref="QYE107:QYI107"/>
    <mergeCell ref="QYM107:QYQ107"/>
    <mergeCell ref="QVS107:QVW107"/>
    <mergeCell ref="QWA107:QWE107"/>
    <mergeCell ref="QWI107:QWM107"/>
    <mergeCell ref="QWQ107:QWU107"/>
    <mergeCell ref="QWY107:QXC107"/>
    <mergeCell ref="QUE107:QUI107"/>
    <mergeCell ref="QUM107:QUQ107"/>
    <mergeCell ref="QUU107:QUY107"/>
    <mergeCell ref="QVC107:QVG107"/>
    <mergeCell ref="QVK107:QVO107"/>
    <mergeCell ref="QSQ107:QSU107"/>
    <mergeCell ref="QSY107:QTC107"/>
    <mergeCell ref="QTG107:QTK107"/>
    <mergeCell ref="QTO107:QTS107"/>
    <mergeCell ref="QTW107:QUA107"/>
    <mergeCell ref="QRC107:QRG107"/>
    <mergeCell ref="QRK107:QRO107"/>
    <mergeCell ref="QRS107:QRW107"/>
    <mergeCell ref="QSA107:QSE107"/>
    <mergeCell ref="QSI107:QSM107"/>
    <mergeCell ref="QPO107:QPS107"/>
    <mergeCell ref="QPW107:QQA107"/>
    <mergeCell ref="QQE107:QQI107"/>
    <mergeCell ref="QQM107:QQQ107"/>
    <mergeCell ref="QQU107:QQY107"/>
    <mergeCell ref="QKY107:QLC107"/>
    <mergeCell ref="QLG107:QLK107"/>
    <mergeCell ref="QLO107:QLS107"/>
    <mergeCell ref="QLW107:QMA107"/>
    <mergeCell ref="QME107:QMI107"/>
    <mergeCell ref="QGI107:QGM107"/>
    <mergeCell ref="QGQ107:QGU107"/>
    <mergeCell ref="QGY107:QHC107"/>
    <mergeCell ref="QHG107:QHK107"/>
    <mergeCell ref="QHO107:QHS107"/>
    <mergeCell ref="QDW107:QEA107"/>
    <mergeCell ref="QAU107:QAY107"/>
    <mergeCell ref="QBC107:QBG107"/>
    <mergeCell ref="QBK107:QBO107"/>
    <mergeCell ref="PYQ107:PYU107"/>
    <mergeCell ref="PYY107:PZC107"/>
    <mergeCell ref="PZG107:PZK107"/>
    <mergeCell ref="PZO107:PZS107"/>
    <mergeCell ref="PZW107:QAA107"/>
    <mergeCell ref="PXC107:PXG107"/>
    <mergeCell ref="PXK107:PXO107"/>
    <mergeCell ref="PXS107:PXW107"/>
    <mergeCell ref="PYA107:PYE107"/>
    <mergeCell ref="PYI107:PYM107"/>
    <mergeCell ref="PVO107:PVS107"/>
    <mergeCell ref="PVW107:PWA107"/>
    <mergeCell ref="PWE107:PWI107"/>
    <mergeCell ref="PWM107:PWQ107"/>
    <mergeCell ref="PWU107:PWY107"/>
    <mergeCell ref="PUA107:PUE107"/>
    <mergeCell ref="PUI107:PUM107"/>
    <mergeCell ref="PUQ107:PUU107"/>
    <mergeCell ref="PUY107:PVC107"/>
    <mergeCell ref="PVG107:PVK107"/>
    <mergeCell ref="OOY107:OPC107"/>
    <mergeCell ref="PHS107:PHW107"/>
    <mergeCell ref="PIA107:PIE107"/>
    <mergeCell ref="PII107:PIM107"/>
    <mergeCell ref="PIQ107:PIU107"/>
    <mergeCell ref="PIY107:PJC107"/>
    <mergeCell ref="PGE107:PGI107"/>
    <mergeCell ref="PFG107:PFK107"/>
    <mergeCell ref="PFO107:PFS107"/>
    <mergeCell ref="PFW107:PGA107"/>
    <mergeCell ref="PDC107:PDG107"/>
    <mergeCell ref="PDK107:PDO107"/>
    <mergeCell ref="PDS107:PDW107"/>
    <mergeCell ref="PEA107:PEE107"/>
    <mergeCell ref="PEI107:PEM107"/>
    <mergeCell ref="PBO107:PBS107"/>
    <mergeCell ref="PBW107:PCA107"/>
    <mergeCell ref="PCE107:PCI107"/>
    <mergeCell ref="PCM107:PCQ107"/>
    <mergeCell ref="PCU107:PCY107"/>
    <mergeCell ref="PAA107:PAE107"/>
    <mergeCell ref="PAI107:PAM107"/>
    <mergeCell ref="PAQ107:PAU107"/>
    <mergeCell ref="PAY107:PBC107"/>
    <mergeCell ref="PBG107:PBK107"/>
    <mergeCell ref="OYM107:OYQ107"/>
    <mergeCell ref="OTW107:OUA107"/>
    <mergeCell ref="OUE107:OUI107"/>
    <mergeCell ref="OUM107:OUQ107"/>
    <mergeCell ref="OUU107:OUY107"/>
    <mergeCell ref="OVC107:OVG107"/>
    <mergeCell ref="OPG107:OPK107"/>
    <mergeCell ref="PTK107:PTO107"/>
    <mergeCell ref="PTS107:PTW107"/>
    <mergeCell ref="PQY107:PRC107"/>
    <mergeCell ref="PRG107:PRK107"/>
    <mergeCell ref="PRO107:PRS107"/>
    <mergeCell ref="PRW107:PSA107"/>
    <mergeCell ref="POE107:POI107"/>
    <mergeCell ref="POM107:POQ107"/>
    <mergeCell ref="POU107:POY107"/>
    <mergeCell ref="PPC107:PPG107"/>
    <mergeCell ref="NJO104:NJS104"/>
    <mergeCell ref="NJW104:NKA104"/>
    <mergeCell ref="NKE104:NKI104"/>
    <mergeCell ref="NHK104:NHO104"/>
    <mergeCell ref="NHS104:NHW104"/>
    <mergeCell ref="NIA104:NIE104"/>
    <mergeCell ref="NII104:NIM104"/>
    <mergeCell ref="NIQ104:NIU104"/>
    <mergeCell ref="NFW104:NGA104"/>
    <mergeCell ref="NGE104:NGI104"/>
    <mergeCell ref="NGM104:NGQ104"/>
    <mergeCell ref="NGU104:NGY104"/>
    <mergeCell ref="NHC104:NHG104"/>
    <mergeCell ref="MUE107:MUI107"/>
    <mergeCell ref="MUM107:MUQ107"/>
    <mergeCell ref="MUU107:MUY107"/>
    <mergeCell ref="MSA107:MSE107"/>
    <mergeCell ref="MSI107:MSM107"/>
    <mergeCell ref="MSQ107:MSU107"/>
    <mergeCell ref="MSY107:MTC107"/>
    <mergeCell ref="MTG107:MTK107"/>
    <mergeCell ref="NVW105:NWA105"/>
    <mergeCell ref="NXS105:NXW105"/>
    <mergeCell ref="NYA105:NYE105"/>
    <mergeCell ref="NVG105:NVK105"/>
    <mergeCell ref="NVO105:NVS105"/>
    <mergeCell ref="NSU105:NSY105"/>
    <mergeCell ref="NTC105:NTG105"/>
    <mergeCell ref="NTK105:NTO105"/>
    <mergeCell ref="NQQ105:NQU105"/>
    <mergeCell ref="NQY105:NRC105"/>
    <mergeCell ref="NSE107:NSI107"/>
    <mergeCell ref="NSM107:NSQ107"/>
    <mergeCell ref="NEQ107:NEU107"/>
    <mergeCell ref="NEY107:NFC107"/>
    <mergeCell ref="NTS106:NTW106"/>
    <mergeCell ref="NUA106:NUE106"/>
    <mergeCell ref="NUI106:NUM106"/>
    <mergeCell ref="NUQ106:NUU106"/>
    <mergeCell ref="NUY106:NVC106"/>
    <mergeCell ref="NSE106:NSI106"/>
    <mergeCell ref="NSM106:NSQ106"/>
    <mergeCell ref="NSU106:NSY106"/>
    <mergeCell ref="NTC106:NTG106"/>
    <mergeCell ref="NTK106:NTO106"/>
    <mergeCell ref="NQQ106:NQU106"/>
    <mergeCell ref="NQY106:NRC106"/>
    <mergeCell ref="NRG106:NRK106"/>
    <mergeCell ref="NRO106:NRS106"/>
    <mergeCell ref="NRW106:NSA106"/>
    <mergeCell ref="NPC106:NPG106"/>
    <mergeCell ref="NPK106:NPO106"/>
    <mergeCell ref="NKM107:NKQ107"/>
    <mergeCell ref="NFG107:NFK107"/>
    <mergeCell ref="NFO107:NFS107"/>
    <mergeCell ref="NBG107:NBK107"/>
    <mergeCell ref="NBO107:NBS107"/>
    <mergeCell ref="NBW107:NCA107"/>
    <mergeCell ref="NCE107:NCI107"/>
    <mergeCell ref="NCM107:NCQ107"/>
    <mergeCell ref="MZS107:MZW107"/>
    <mergeCell ref="NTS107:NTW107"/>
    <mergeCell ref="NQA107:NQE107"/>
    <mergeCell ref="NQI107:NQM107"/>
    <mergeCell ref="MHG107:MHK107"/>
    <mergeCell ref="MHO107:MHS107"/>
    <mergeCell ref="MHW107:MIA107"/>
    <mergeCell ref="MIE107:MII107"/>
    <mergeCell ref="MIM107:MIQ107"/>
    <mergeCell ref="KQE107:KQI107"/>
    <mergeCell ref="KQM107:KQQ107"/>
    <mergeCell ref="KQU107:KQY107"/>
    <mergeCell ref="KRC107:KRG107"/>
    <mergeCell ref="KRK107:KRO107"/>
    <mergeCell ref="KLO107:KLS107"/>
    <mergeCell ref="KLW107:KMA107"/>
    <mergeCell ref="KME107:KMI107"/>
    <mergeCell ref="KMM107:KMQ107"/>
    <mergeCell ref="KMU107:KMY107"/>
    <mergeCell ref="LGU107:LGY107"/>
    <mergeCell ref="LZO107:LZS107"/>
    <mergeCell ref="LZW107:MAA107"/>
    <mergeCell ref="MAE107:MAI107"/>
    <mergeCell ref="MAM107:MAQ107"/>
    <mergeCell ref="MAU107:MAY107"/>
    <mergeCell ref="LYA107:LYE107"/>
    <mergeCell ref="LYI107:LYM107"/>
    <mergeCell ref="LYQ107:LYU107"/>
    <mergeCell ref="LYY107:LZC107"/>
    <mergeCell ref="LZG107:LZK107"/>
    <mergeCell ref="LWM107:LWQ107"/>
    <mergeCell ref="LWU107:LWY107"/>
    <mergeCell ref="LXC107:LXG107"/>
    <mergeCell ref="LXK107:LXO107"/>
    <mergeCell ref="LXS107:LXW107"/>
    <mergeCell ref="LUY107:LVC107"/>
    <mergeCell ref="LVG107:LVK107"/>
    <mergeCell ref="LVO107:LVS107"/>
    <mergeCell ref="LVW107:LWA107"/>
    <mergeCell ref="LWE107:LWI107"/>
    <mergeCell ref="LTK107:LTO107"/>
    <mergeCell ref="LTS107:LTW107"/>
    <mergeCell ref="LUA107:LUE107"/>
    <mergeCell ref="LUI107:LUM107"/>
    <mergeCell ref="LUQ107:LUU107"/>
    <mergeCell ref="LRW107:LSA107"/>
    <mergeCell ref="LSE107:LSI107"/>
    <mergeCell ref="LSM107:LSQ107"/>
    <mergeCell ref="MBK107:MBO107"/>
    <mergeCell ref="MCI107:MCM107"/>
    <mergeCell ref="MCQ107:MCU107"/>
    <mergeCell ref="MCY107:MDC107"/>
    <mergeCell ref="MDG107:MDK107"/>
    <mergeCell ref="MDO107:MDS107"/>
    <mergeCell ref="MDW107:MEA107"/>
    <mergeCell ref="LLS107:LLW107"/>
    <mergeCell ref="LMA107:LME107"/>
    <mergeCell ref="LMI107:LMM107"/>
    <mergeCell ref="LMQ107:LMU107"/>
    <mergeCell ref="LMY107:LNC107"/>
    <mergeCell ref="KXW107:KYA107"/>
    <mergeCell ref="KYE107:KYI107"/>
    <mergeCell ref="KUM107:KUQ107"/>
    <mergeCell ref="KRS107:KRW107"/>
    <mergeCell ref="KSO103:KSP107"/>
    <mergeCell ref="KSV103:KSV107"/>
    <mergeCell ref="KSW103:KSX107"/>
    <mergeCell ref="KTD103:KTD107"/>
    <mergeCell ref="KIJ103:KIJ107"/>
    <mergeCell ref="KIK103:KIL107"/>
    <mergeCell ref="KHD103:KHD107"/>
    <mergeCell ref="KHE103:KHF107"/>
    <mergeCell ref="KHL103:KHL107"/>
    <mergeCell ref="KHM103:KHN107"/>
    <mergeCell ref="KHT103:KHT107"/>
    <mergeCell ref="KDO106:KDS106"/>
    <mergeCell ref="KXU103:KXV107"/>
    <mergeCell ref="KWN103:KWN107"/>
    <mergeCell ref="KWO103:KWP107"/>
    <mergeCell ref="KWV103:KWV107"/>
    <mergeCell ref="KWW103:KWX107"/>
    <mergeCell ref="KXD103:KXD107"/>
    <mergeCell ref="KWF103:KWF107"/>
    <mergeCell ref="KWG103:KWH107"/>
    <mergeCell ref="KRQ103:KRR107"/>
    <mergeCell ref="KUE107:KUI107"/>
    <mergeCell ref="KMM106:KMQ106"/>
    <mergeCell ref="KMU106:KMY106"/>
    <mergeCell ref="KKA106:KKE106"/>
    <mergeCell ref="KKI106:KKM106"/>
    <mergeCell ref="KKQ106:KKU106"/>
    <mergeCell ref="KKY106:KLC106"/>
    <mergeCell ref="KLG106:KLK106"/>
    <mergeCell ref="KJK105:KJO105"/>
    <mergeCell ref="KJS105:KJW105"/>
    <mergeCell ref="KDW106:KEA106"/>
    <mergeCell ref="KEE106:KEI106"/>
    <mergeCell ref="KEM106:KEQ106"/>
    <mergeCell ref="KRP103:KRP107"/>
    <mergeCell ref="KQE105:KQI105"/>
    <mergeCell ref="KQM105:KQQ105"/>
    <mergeCell ref="KQU105:KQY105"/>
    <mergeCell ref="KRC105:KRG105"/>
    <mergeCell ref="KRK104:KRO104"/>
    <mergeCell ref="KRK105:KRO105"/>
    <mergeCell ref="KRC106:KRG106"/>
    <mergeCell ref="KRK106:KRO106"/>
    <mergeCell ref="KQE104:KQI104"/>
    <mergeCell ref="KQM104:KQQ104"/>
    <mergeCell ref="KQU104:KQY104"/>
    <mergeCell ref="KRC104:KRG104"/>
    <mergeCell ref="KVC107:KVG107"/>
    <mergeCell ref="KIM106:KIQ106"/>
    <mergeCell ref="KIU106:KIY106"/>
    <mergeCell ref="KJC106:KJG106"/>
    <mergeCell ref="JII107:JIM107"/>
    <mergeCell ref="JIQ107:JIU107"/>
    <mergeCell ref="JIY107:JJC107"/>
    <mergeCell ref="JJG107:JJK107"/>
    <mergeCell ref="JJO107:JJS107"/>
    <mergeCell ref="JGU107:JGY107"/>
    <mergeCell ref="JHC107:JHG107"/>
    <mergeCell ref="JHK107:JHO107"/>
    <mergeCell ref="JHS107:JHW107"/>
    <mergeCell ref="JIA107:JIE107"/>
    <mergeCell ref="JFG107:JFK107"/>
    <mergeCell ref="JFO107:JFS107"/>
    <mergeCell ref="JFW107:JGA107"/>
    <mergeCell ref="JGE107:JGI107"/>
    <mergeCell ref="JGM107:JGQ107"/>
    <mergeCell ref="JDS107:JDW107"/>
    <mergeCell ref="JEA107:JEE107"/>
    <mergeCell ref="JEI107:JEM107"/>
    <mergeCell ref="JEQ107:JEU107"/>
    <mergeCell ref="JEY107:JFC107"/>
    <mergeCell ref="IZC107:IZG107"/>
    <mergeCell ref="IZK107:IZO107"/>
    <mergeCell ref="HVW107:HWA107"/>
    <mergeCell ref="HWE107:HWI107"/>
    <mergeCell ref="HWM107:HWQ107"/>
    <mergeCell ref="HWU107:HWY107"/>
    <mergeCell ref="HXC107:HXG107"/>
    <mergeCell ref="IQM107:IQQ107"/>
    <mergeCell ref="JHQ103:JHR107"/>
    <mergeCell ref="JHX103:JHX107"/>
    <mergeCell ref="JHY103:JHZ107"/>
    <mergeCell ref="JIF103:JIF107"/>
    <mergeCell ref="JIG103:JIH107"/>
    <mergeCell ref="JGZ103:JGZ107"/>
    <mergeCell ref="JHA103:JHB107"/>
    <mergeCell ref="JHH103:JHH107"/>
    <mergeCell ref="JHI103:JHJ107"/>
    <mergeCell ref="JHP103:JHP107"/>
    <mergeCell ref="JGC103:JGD107"/>
    <mergeCell ref="JCU105:JCY105"/>
    <mergeCell ref="JDC105:JDG105"/>
    <mergeCell ref="JDK105:JDO105"/>
    <mergeCell ref="JAQ105:JAU105"/>
    <mergeCell ref="JAY105:JBC105"/>
    <mergeCell ref="JBG105:JBK105"/>
    <mergeCell ref="JBO105:JBS105"/>
    <mergeCell ref="JBW105:JCA105"/>
    <mergeCell ref="JBO107:JBS107"/>
    <mergeCell ref="JBW107:JCA107"/>
    <mergeCell ref="JEI105:JEM105"/>
    <mergeCell ref="JJG105:JJK105"/>
    <mergeCell ref="JJO105:JJS105"/>
    <mergeCell ref="JGU105:JGY105"/>
    <mergeCell ref="JHC105:JHG105"/>
    <mergeCell ref="JFG104:JFK104"/>
    <mergeCell ref="JFG106:JFK106"/>
    <mergeCell ref="JFO106:JFS106"/>
    <mergeCell ref="ISA107:ISE107"/>
    <mergeCell ref="IUE107:IUI107"/>
    <mergeCell ref="IDO107:IDS107"/>
    <mergeCell ref="JAA107:JAE107"/>
    <mergeCell ref="IUM107:IUQ107"/>
    <mergeCell ref="IUU107:IUY107"/>
    <mergeCell ref="IVC107:IVG107"/>
    <mergeCell ref="HVG105:HVK105"/>
    <mergeCell ref="IPW107:IQA107"/>
    <mergeCell ref="IQE107:IQI107"/>
    <mergeCell ref="GTW107:GUA107"/>
    <mergeCell ref="GRC107:GRG107"/>
    <mergeCell ref="GRK107:GRO107"/>
    <mergeCell ref="GRS107:GRW107"/>
    <mergeCell ref="GSA107:GSE107"/>
    <mergeCell ref="GSI107:GSM107"/>
    <mergeCell ref="HGM107:HGQ107"/>
    <mergeCell ref="HGU107:HGY107"/>
    <mergeCell ref="HHC107:HHG107"/>
    <mergeCell ref="HHK107:HHO107"/>
    <mergeCell ref="HHS107:HHW107"/>
    <mergeCell ref="HEY107:HFC107"/>
    <mergeCell ref="HFG107:HFK107"/>
    <mergeCell ref="HFO107:HFS107"/>
    <mergeCell ref="HFW107:HGA107"/>
    <mergeCell ref="HGE107:HGI107"/>
    <mergeCell ref="ITU103:ITV107"/>
    <mergeCell ref="IUB103:IUB107"/>
    <mergeCell ref="IUC103:IUD107"/>
    <mergeCell ref="ITD103:ITD107"/>
    <mergeCell ref="ITE103:ITF107"/>
    <mergeCell ref="ITL103:ITL107"/>
    <mergeCell ref="ITM103:ITN107"/>
    <mergeCell ref="ITT103:ITT107"/>
    <mergeCell ref="ISG103:ISH107"/>
    <mergeCell ref="ISN103:ISN107"/>
    <mergeCell ref="ISO103:ISP107"/>
    <mergeCell ref="ISV103:ISV107"/>
    <mergeCell ref="ISW103:ISX107"/>
    <mergeCell ref="IRP103:IRP107"/>
    <mergeCell ref="IRQ103:IRR107"/>
    <mergeCell ref="IRX103:IRX107"/>
    <mergeCell ref="IRY103:IRZ107"/>
    <mergeCell ref="ISF103:ISF107"/>
    <mergeCell ref="HYI105:HYM105"/>
    <mergeCell ref="HYQ105:HYU105"/>
    <mergeCell ref="HVW105:HWA105"/>
    <mergeCell ref="HWE105:HWI105"/>
    <mergeCell ref="HXK107:HXO107"/>
    <mergeCell ref="HXS107:HXW107"/>
    <mergeCell ref="HYY107:HZC107"/>
    <mergeCell ref="HZG107:HZK107"/>
    <mergeCell ref="HZO107:HZS107"/>
    <mergeCell ref="HZW107:IAA107"/>
    <mergeCell ref="IAE107:IAI107"/>
    <mergeCell ref="HVO105:HVS105"/>
    <mergeCell ref="HTS105:HTW105"/>
    <mergeCell ref="ILO106:ILS106"/>
    <mergeCell ref="ILW106:IMA106"/>
    <mergeCell ref="IME106:IMI106"/>
    <mergeCell ref="IMM106:IMQ106"/>
    <mergeCell ref="IJS106:IJW106"/>
    <mergeCell ref="IKA106:IKE106"/>
    <mergeCell ref="IKI106:IKM106"/>
    <mergeCell ref="IKQ106:IKU106"/>
    <mergeCell ref="IKY106:ILC106"/>
    <mergeCell ref="IIE106:III106"/>
    <mergeCell ref="IIM106:IIQ106"/>
    <mergeCell ref="IIU106:IIY106"/>
    <mergeCell ref="IJC106:IJG106"/>
    <mergeCell ref="IJK106:IJO106"/>
    <mergeCell ref="GHW107:GIA107"/>
    <mergeCell ref="GIE107:GII107"/>
    <mergeCell ref="GIM107:GIQ107"/>
    <mergeCell ref="GIU107:GIY107"/>
    <mergeCell ref="GJC107:GJG107"/>
    <mergeCell ref="GJK107:GJO107"/>
    <mergeCell ref="GNY103:GNZ107"/>
    <mergeCell ref="GPO107:GPS107"/>
    <mergeCell ref="GPW107:GQA107"/>
    <mergeCell ref="GQE107:GQI107"/>
    <mergeCell ref="GQM107:GQQ107"/>
    <mergeCell ref="GQU107:GQY107"/>
    <mergeCell ref="GOA107:GOE107"/>
    <mergeCell ref="GYM106:GYQ106"/>
    <mergeCell ref="HEN103:HEN107"/>
    <mergeCell ref="HEO103:HEP107"/>
    <mergeCell ref="GPU103:GPV107"/>
    <mergeCell ref="GQB103:GQB107"/>
    <mergeCell ref="GQC103:GQD107"/>
    <mergeCell ref="GQJ103:GQJ107"/>
    <mergeCell ref="GOW103:GOX107"/>
    <mergeCell ref="GPD103:GPD107"/>
    <mergeCell ref="HSU107:HSY107"/>
    <mergeCell ref="HTC107:HTG107"/>
    <mergeCell ref="HTK107:HTO107"/>
    <mergeCell ref="HTS107:HTW107"/>
    <mergeCell ref="HUA107:HUE107"/>
    <mergeCell ref="HRG107:HRK107"/>
    <mergeCell ref="HRO107:HRS107"/>
    <mergeCell ref="HRW107:HSA107"/>
    <mergeCell ref="HSE107:HSI107"/>
    <mergeCell ref="HSM107:HSQ107"/>
    <mergeCell ref="HPS107:HPW107"/>
    <mergeCell ref="HQA107:HQE107"/>
    <mergeCell ref="HQI107:HQM107"/>
    <mergeCell ref="HQQ107:HQU107"/>
    <mergeCell ref="HQY107:HRC107"/>
    <mergeCell ref="HOE107:HOI107"/>
    <mergeCell ref="HOM107:HOQ107"/>
    <mergeCell ref="HOU107:HOY107"/>
    <mergeCell ref="HPC107:HPG107"/>
    <mergeCell ref="HPK107:HPO107"/>
    <mergeCell ref="HMQ107:HMU107"/>
    <mergeCell ref="HNG107:HNK107"/>
    <mergeCell ref="HNO107:HNS107"/>
    <mergeCell ref="HNW107:HOA107"/>
    <mergeCell ref="HLS107:HLW107"/>
    <mergeCell ref="HMA107:HME107"/>
    <mergeCell ref="HMI107:HMM107"/>
    <mergeCell ref="HJO107:HJS107"/>
    <mergeCell ref="HJW107:HKA107"/>
    <mergeCell ref="HKE107:HKI107"/>
    <mergeCell ref="HKM107:HKQ107"/>
    <mergeCell ref="HKU107:HKY107"/>
    <mergeCell ref="HNG105:HNK105"/>
    <mergeCell ref="HNO105:HNS105"/>
    <mergeCell ref="HNW105:HOA105"/>
    <mergeCell ref="HLC105:HLG105"/>
    <mergeCell ref="HLK105:HLO105"/>
    <mergeCell ref="HMQ105:HMU105"/>
    <mergeCell ref="HPH103:HPH107"/>
    <mergeCell ref="GCI105:GCM105"/>
    <mergeCell ref="GCQ105:GCU105"/>
    <mergeCell ref="GCY105:GDC105"/>
    <mergeCell ref="GBK105:GBO105"/>
    <mergeCell ref="GDO107:GDS107"/>
    <mergeCell ref="GDW107:GEA107"/>
    <mergeCell ref="GEE107:GEI107"/>
    <mergeCell ref="GEM107:GEQ107"/>
    <mergeCell ref="GBS107:GBW107"/>
    <mergeCell ref="GCA107:GCE107"/>
    <mergeCell ref="GCI107:GCM107"/>
    <mergeCell ref="GCQ107:GCU107"/>
    <mergeCell ref="GCY107:GDC107"/>
    <mergeCell ref="GAE107:GAI107"/>
    <mergeCell ref="GAM107:GAQ107"/>
    <mergeCell ref="FYY105:FZC105"/>
    <mergeCell ref="FZG105:FZK105"/>
    <mergeCell ref="FZO105:FZS105"/>
    <mergeCell ref="FZW105:GAA105"/>
    <mergeCell ref="FXC105:FXG105"/>
    <mergeCell ref="FXK105:FXO105"/>
    <mergeCell ref="FXS105:FXW105"/>
    <mergeCell ref="FYA105:FYE105"/>
    <mergeCell ref="FYI105:FYM105"/>
    <mergeCell ref="GAE104:GAI104"/>
    <mergeCell ref="GEK103:GEL107"/>
    <mergeCell ref="GAZ103:GAZ107"/>
    <mergeCell ref="FZM103:FZN107"/>
    <mergeCell ref="HDK107:HDO107"/>
    <mergeCell ref="HDS107:HDW107"/>
    <mergeCell ref="HEA107:HEE107"/>
    <mergeCell ref="HEI107:HEM107"/>
    <mergeCell ref="HEQ107:HEU107"/>
    <mergeCell ref="GHO107:GHS107"/>
    <mergeCell ref="HAI107:HAM107"/>
    <mergeCell ref="HAQ107:HAU107"/>
    <mergeCell ref="HAY107:HBC107"/>
    <mergeCell ref="HBG107:HBK107"/>
    <mergeCell ref="HBO107:HBS107"/>
    <mergeCell ref="GYU107:GYY107"/>
    <mergeCell ref="GZC107:GZG107"/>
    <mergeCell ref="GZK107:GZO107"/>
    <mergeCell ref="GZS107:GZW107"/>
    <mergeCell ref="HAA107:HAE107"/>
    <mergeCell ref="GXG107:GXK107"/>
    <mergeCell ref="GXO107:GXS107"/>
    <mergeCell ref="GXW107:GYA107"/>
    <mergeCell ref="GYE107:GYI107"/>
    <mergeCell ref="GYM107:GYQ107"/>
    <mergeCell ref="GVS107:GVW107"/>
    <mergeCell ref="GWA107:GWE107"/>
    <mergeCell ref="GWI107:GWM107"/>
    <mergeCell ref="GWQ107:GWU107"/>
    <mergeCell ref="GWY107:GXC107"/>
    <mergeCell ref="GUE107:GUI107"/>
    <mergeCell ref="GUM107:GUQ107"/>
    <mergeCell ref="GUU107:GUY107"/>
    <mergeCell ref="GVC107:GVG107"/>
    <mergeCell ref="GVK107:GVO107"/>
    <mergeCell ref="GSQ107:GSU107"/>
    <mergeCell ref="GSY107:GTC107"/>
    <mergeCell ref="GTG107:GTK107"/>
    <mergeCell ref="GTO107:GTS107"/>
    <mergeCell ref="GMM107:GMQ107"/>
    <mergeCell ref="ERS107:ERW107"/>
    <mergeCell ref="ESA107:ESE107"/>
    <mergeCell ref="EYM107:EYQ107"/>
    <mergeCell ref="EZS107:EZW107"/>
    <mergeCell ref="EWY107:EXC107"/>
    <mergeCell ref="EXG107:EXK107"/>
    <mergeCell ref="EXO107:EXS107"/>
    <mergeCell ref="EXW107:EYA107"/>
    <mergeCell ref="EYE107:EYI107"/>
    <mergeCell ref="FCK103:FCL107"/>
    <mergeCell ref="EZC105:EZG105"/>
    <mergeCell ref="EZK105:EZO105"/>
    <mergeCell ref="EZS105:EZW105"/>
    <mergeCell ref="EWY105:EXC105"/>
    <mergeCell ref="EXG105:EXK105"/>
    <mergeCell ref="EXO105:EXS105"/>
    <mergeCell ref="EXW105:EYA105"/>
    <mergeCell ref="EYE105:EYI105"/>
    <mergeCell ref="FGE105:FGI105"/>
    <mergeCell ref="FGM105:FGQ105"/>
    <mergeCell ref="ERC104:ERG104"/>
    <mergeCell ref="EUE107:EUI107"/>
    <mergeCell ref="EUM107:EUQ107"/>
    <mergeCell ref="EUU107:EUY107"/>
    <mergeCell ref="FXC106:FXG106"/>
    <mergeCell ref="FXK106:FXO106"/>
    <mergeCell ref="FXS106:FXW106"/>
    <mergeCell ref="FYA106:FYE106"/>
    <mergeCell ref="FYI106:FYM106"/>
    <mergeCell ref="FVO106:FVS106"/>
    <mergeCell ref="FVW106:FWA106"/>
    <mergeCell ref="FWE106:FWI106"/>
    <mergeCell ref="FWM106:FWQ106"/>
    <mergeCell ref="FWU106:FWY106"/>
    <mergeCell ref="FWE105:FWI105"/>
    <mergeCell ref="FWM105:FWQ105"/>
    <mergeCell ref="FWU105:FWY105"/>
    <mergeCell ref="FJG107:FJK107"/>
    <mergeCell ref="FJO107:FJS107"/>
    <mergeCell ref="FHS107:FHW107"/>
    <mergeCell ref="FIA107:FIE107"/>
    <mergeCell ref="FII107:FIM107"/>
    <mergeCell ref="FIQ107:FIU107"/>
    <mergeCell ref="FIY107:FJC107"/>
    <mergeCell ref="FGE107:FGI107"/>
    <mergeCell ref="FGM107:FGQ107"/>
    <mergeCell ref="FGU107:FGY107"/>
    <mergeCell ref="FHC107:FHG107"/>
    <mergeCell ref="FHK107:FHO107"/>
    <mergeCell ref="FEQ107:FEU107"/>
    <mergeCell ref="FEY107:FFC107"/>
    <mergeCell ref="FFG107:FFK107"/>
    <mergeCell ref="FFO107:FFS107"/>
    <mergeCell ref="FFW107:FGA107"/>
    <mergeCell ref="FDC107:FDG107"/>
    <mergeCell ref="FDK107:FDO107"/>
    <mergeCell ref="FDS107:FDW107"/>
    <mergeCell ref="FEA107:FEE107"/>
    <mergeCell ref="FEI107:FEM107"/>
    <mergeCell ref="FBO107:FBS107"/>
    <mergeCell ref="FBW107:FCA107"/>
    <mergeCell ref="FCE107:FCI107"/>
    <mergeCell ref="FCM107:FCQ107"/>
    <mergeCell ref="FCU107:FCY107"/>
    <mergeCell ref="FAA107:FAE107"/>
    <mergeCell ref="FAI107:FAM107"/>
    <mergeCell ref="FAQ107:FAU107"/>
    <mergeCell ref="FAY107:FBC107"/>
    <mergeCell ref="FBG107:FBK107"/>
    <mergeCell ref="EVK107:EVO107"/>
    <mergeCell ref="EVS107:EVW107"/>
    <mergeCell ref="EWA107:EWE107"/>
    <mergeCell ref="EWQ107:EWU107"/>
    <mergeCell ref="DLS107:DLW107"/>
    <mergeCell ref="DIY107:DJC107"/>
    <mergeCell ref="DPH103:DPH107"/>
    <mergeCell ref="DQY106:DRC106"/>
    <mergeCell ref="DRG106:DRK106"/>
    <mergeCell ref="DRO106:DRS106"/>
    <mergeCell ref="DRW106:DSA106"/>
    <mergeCell ref="EJS107:EJW107"/>
    <mergeCell ref="EKA107:EKE107"/>
    <mergeCell ref="EKI107:EKM107"/>
    <mergeCell ref="EHO107:EHS107"/>
    <mergeCell ref="EHW107:EIA107"/>
    <mergeCell ref="EIE107:EII107"/>
    <mergeCell ref="EIM107:EIQ107"/>
    <mergeCell ref="EIU107:EIY107"/>
    <mergeCell ref="EGA107:EGE107"/>
    <mergeCell ref="EGI107:EGM107"/>
    <mergeCell ref="EGQ107:EGU107"/>
    <mergeCell ref="EGY107:EHC107"/>
    <mergeCell ref="EHG107:EHK107"/>
    <mergeCell ref="EEM107:EEQ107"/>
    <mergeCell ref="EEU107:EEY107"/>
    <mergeCell ref="EFC107:EFG107"/>
    <mergeCell ref="EFK107:EFO107"/>
    <mergeCell ref="EFS107:EFW107"/>
    <mergeCell ref="DZW107:EAA107"/>
    <mergeCell ref="EAE107:EAI107"/>
    <mergeCell ref="EAM107:EAQ107"/>
    <mergeCell ref="EAU107:EAY107"/>
    <mergeCell ref="EBC107:EBG107"/>
    <mergeCell ref="DVG107:DVK107"/>
    <mergeCell ref="DVO107:DVS107"/>
    <mergeCell ref="DVW107:DWA107"/>
    <mergeCell ref="DWE107:DWI107"/>
    <mergeCell ref="DWM107:DWQ107"/>
    <mergeCell ref="EBI103:EBJ107"/>
    <mergeCell ref="EFS105:EFW105"/>
    <mergeCell ref="ECY105:EDC105"/>
    <mergeCell ref="EDG105:EDK105"/>
    <mergeCell ref="DYQ107:DYU107"/>
    <mergeCell ref="DYY107:DZC107"/>
    <mergeCell ref="DZG107:DZK107"/>
    <mergeCell ref="DZO107:DZS107"/>
    <mergeCell ref="DRG105:DRK105"/>
    <mergeCell ref="DRO105:DRS105"/>
    <mergeCell ref="DPK104:DPO104"/>
    <mergeCell ref="DPS104:DPW104"/>
    <mergeCell ref="DQA104:DQE104"/>
    <mergeCell ref="DQI104:DQM104"/>
    <mergeCell ref="DRW105:DSA105"/>
    <mergeCell ref="DYI107:DYM107"/>
    <mergeCell ref="DSE107:DSI107"/>
    <mergeCell ref="DSM107:DSQ107"/>
    <mergeCell ref="DSU107:DSY107"/>
    <mergeCell ref="DTC107:DTG107"/>
    <mergeCell ref="EGA104:EGE104"/>
    <mergeCell ref="DKK103:DKL107"/>
    <mergeCell ref="DFU103:DFV107"/>
    <mergeCell ref="DHK107:DHO107"/>
    <mergeCell ref="DJW105:DKA105"/>
    <mergeCell ref="DKE105:DKI105"/>
    <mergeCell ref="DHK105:DHO105"/>
    <mergeCell ref="DHS105:DHW105"/>
    <mergeCell ref="DIY105:DJC105"/>
    <mergeCell ref="DJG105:DJK105"/>
    <mergeCell ref="DFO105:DFS105"/>
    <mergeCell ref="DJW104:DKA104"/>
    <mergeCell ref="DKE104:DKI104"/>
    <mergeCell ref="DHK104:DHO104"/>
    <mergeCell ref="DHS104:DHW104"/>
    <mergeCell ref="DIA104:DIE104"/>
    <mergeCell ref="DII104:DIM104"/>
    <mergeCell ref="DIQ104:DIU104"/>
    <mergeCell ref="DFW104:DGA104"/>
    <mergeCell ref="DGE104:DGI104"/>
    <mergeCell ref="DGM104:DGQ104"/>
    <mergeCell ref="DGU104:DGY104"/>
    <mergeCell ref="DHC104:DHG104"/>
    <mergeCell ref="DKM104:DKQ104"/>
    <mergeCell ref="DKU104:DKY104"/>
    <mergeCell ref="DLC104:DLG104"/>
    <mergeCell ref="DLK104:DLO104"/>
    <mergeCell ref="DTK106:DTO106"/>
    <mergeCell ref="DQQ106:DQU106"/>
    <mergeCell ref="DWE105:DWI105"/>
    <mergeCell ref="DWM105:DWQ105"/>
    <mergeCell ref="DPC107:DPG107"/>
    <mergeCell ref="DPK107:DPO107"/>
    <mergeCell ref="DPS107:DPW107"/>
    <mergeCell ref="DQA107:DQE107"/>
    <mergeCell ref="DQI107:DQM107"/>
    <mergeCell ref="DNO107:DNS107"/>
    <mergeCell ref="DNW107:DOA107"/>
    <mergeCell ref="DOE107:DOI107"/>
    <mergeCell ref="DOM107:DOQ107"/>
    <mergeCell ref="DOU107:DOY107"/>
    <mergeCell ref="DMA107:DME107"/>
    <mergeCell ref="DMI107:DMM107"/>
    <mergeCell ref="DMQ107:DMU107"/>
    <mergeCell ref="DMY107:DNC107"/>
    <mergeCell ref="DNG107:DNK107"/>
    <mergeCell ref="DTS106:DTW106"/>
    <mergeCell ref="DUA106:DUE106"/>
    <mergeCell ref="DGU107:DGY107"/>
    <mergeCell ref="DHC107:DHG107"/>
    <mergeCell ref="DWU106:DWY106"/>
    <mergeCell ref="EEM104:EEQ104"/>
    <mergeCell ref="EEU104:EEY104"/>
    <mergeCell ref="EFC104:EFG104"/>
    <mergeCell ref="EFK104:EFO104"/>
    <mergeCell ref="ECY104:EDC104"/>
    <mergeCell ref="CQM106:CQQ106"/>
    <mergeCell ref="CQU106:CQY106"/>
    <mergeCell ref="CRC106:CRG106"/>
    <mergeCell ref="CRK106:CRO106"/>
    <mergeCell ref="CRS106:CRW106"/>
    <mergeCell ref="COY106:CPC106"/>
    <mergeCell ref="CPG106:CPK106"/>
    <mergeCell ref="CPO106:CPS106"/>
    <mergeCell ref="CPW106:CQA106"/>
    <mergeCell ref="CQE106:CQI106"/>
    <mergeCell ref="DJG104:DJK104"/>
    <mergeCell ref="DJO104:DJS104"/>
    <mergeCell ref="DHS107:DHW107"/>
    <mergeCell ref="DIA107:DIE107"/>
    <mergeCell ref="DII107:DIM107"/>
    <mergeCell ref="DIQ107:DIU107"/>
    <mergeCell ref="DGM105:DGQ105"/>
    <mergeCell ref="DGU105:DGY105"/>
    <mergeCell ref="DHC105:DHG105"/>
    <mergeCell ref="DEI105:DEM105"/>
    <mergeCell ref="DEQ105:DEU105"/>
    <mergeCell ref="CPO107:CPS107"/>
    <mergeCell ref="CPW107:CQA107"/>
    <mergeCell ref="DEI106:DEM106"/>
    <mergeCell ref="DEQ106:DEU106"/>
    <mergeCell ref="DEY106:DFC106"/>
    <mergeCell ref="DKS103:DKT107"/>
    <mergeCell ref="DKZ103:DKZ107"/>
    <mergeCell ref="DLA103:DLB107"/>
    <mergeCell ref="DLH103:DLH107"/>
    <mergeCell ref="DKJ103:DKJ107"/>
    <mergeCell ref="DJG107:DJK107"/>
    <mergeCell ref="DJO107:DJS107"/>
    <mergeCell ref="DJW107:DKA107"/>
    <mergeCell ref="DKE107:DKI107"/>
    <mergeCell ref="DEI107:DEM107"/>
    <mergeCell ref="DEQ107:DEU107"/>
    <mergeCell ref="CUE106:CUI106"/>
    <mergeCell ref="CUM106:CUQ106"/>
    <mergeCell ref="CUU106:CUY106"/>
    <mergeCell ref="DAV103:DAV107"/>
    <mergeCell ref="DEY107:DFC107"/>
    <mergeCell ref="DFG107:DFK107"/>
    <mergeCell ref="DFO107:DFS107"/>
    <mergeCell ref="CZS107:CZW107"/>
    <mergeCell ref="DAA107:DAE107"/>
    <mergeCell ref="DAI107:DAM107"/>
    <mergeCell ref="DAQ107:DAU107"/>
    <mergeCell ref="DAY107:DBC107"/>
    <mergeCell ref="DFW107:DGA107"/>
    <mergeCell ref="DGE107:DGI107"/>
    <mergeCell ref="DGM107:DGQ107"/>
    <mergeCell ref="DJO105:DJS105"/>
    <mergeCell ref="DEY105:DFC105"/>
    <mergeCell ref="DFG105:DFK105"/>
    <mergeCell ref="CYE107:CYI107"/>
    <mergeCell ref="DCU105:DCY105"/>
    <mergeCell ref="DDC105:DDG105"/>
    <mergeCell ref="DDK105:DDO105"/>
    <mergeCell ref="DDS105:DDW105"/>
    <mergeCell ref="DEA105:DEE105"/>
    <mergeCell ref="DBG105:DBK105"/>
    <mergeCell ref="DBO105:DBS105"/>
    <mergeCell ref="DBW105:DCA105"/>
    <mergeCell ref="BXC104:BXG104"/>
    <mergeCell ref="BXK104:BXO104"/>
    <mergeCell ref="BXS104:BXW104"/>
    <mergeCell ref="BUY104:BVC104"/>
    <mergeCell ref="BXI103:BXJ107"/>
    <mergeCell ref="BXP103:BXP107"/>
    <mergeCell ref="BXQ103:BXR107"/>
    <mergeCell ref="BXX103:BXX107"/>
    <mergeCell ref="BXY103:BXZ107"/>
    <mergeCell ref="BWR103:BWR107"/>
    <mergeCell ref="COQ107:COU107"/>
    <mergeCell ref="CIU107:CIY107"/>
    <mergeCell ref="CJC107:CJG107"/>
    <mergeCell ref="CJK107:CJO107"/>
    <mergeCell ref="CJS107:CJW107"/>
    <mergeCell ref="CKA107:CKE107"/>
    <mergeCell ref="CLW107:CMA107"/>
    <mergeCell ref="CME107:CMI107"/>
    <mergeCell ref="CMM107:CMQ107"/>
    <mergeCell ref="CMU107:CMY107"/>
    <mergeCell ref="CNC107:CNG107"/>
    <mergeCell ref="CKI107:CKM107"/>
    <mergeCell ref="CKQ107:CKU107"/>
    <mergeCell ref="CKY107:CLC107"/>
    <mergeCell ref="CLG107:CLK107"/>
    <mergeCell ref="CLO107:CLS107"/>
    <mergeCell ref="CHW105:CIA105"/>
    <mergeCell ref="CIE105:CII105"/>
    <mergeCell ref="CIM105:CIQ105"/>
    <mergeCell ref="CHG107:CHK107"/>
    <mergeCell ref="CHO107:CHS107"/>
    <mergeCell ref="CHW107:CIA107"/>
    <mergeCell ref="CIE107:CII107"/>
    <mergeCell ref="CIM107:CIQ107"/>
    <mergeCell ref="CFS107:CFW107"/>
    <mergeCell ref="CGA107:CGE107"/>
    <mergeCell ref="CGI107:CGM107"/>
    <mergeCell ref="CGQ107:CGU107"/>
    <mergeCell ref="CGY107:CHC107"/>
    <mergeCell ref="CDG105:CDK105"/>
    <mergeCell ref="CDO105:CDS105"/>
    <mergeCell ref="CDW105:CEA105"/>
    <mergeCell ref="CBC105:CBG105"/>
    <mergeCell ref="CBK105:CBO105"/>
    <mergeCell ref="CCQ107:CCU107"/>
    <mergeCell ref="CCY107:CDC107"/>
    <mergeCell ref="CNK106:CNO106"/>
    <mergeCell ref="CNS106:CNW106"/>
    <mergeCell ref="COA106:COE106"/>
    <mergeCell ref="COI106:COM106"/>
    <mergeCell ref="COQ106:COU106"/>
    <mergeCell ref="CLW106:CMA106"/>
    <mergeCell ref="CME106:CMI106"/>
    <mergeCell ref="CMM106:CMQ106"/>
    <mergeCell ref="CMU106:CMY106"/>
    <mergeCell ref="CNC106:CNG106"/>
    <mergeCell ref="CKI106:CKM106"/>
    <mergeCell ref="COQ105:COU105"/>
    <mergeCell ref="CFK105:CFO105"/>
    <mergeCell ref="CKQ106:CKU106"/>
    <mergeCell ref="CKY106:CLC106"/>
    <mergeCell ref="CLG106:CLK106"/>
    <mergeCell ref="CLO106:CLS106"/>
    <mergeCell ref="CIU106:CIY106"/>
    <mergeCell ref="ABK107:ABO107"/>
    <mergeCell ref="ABS107:ABW107"/>
    <mergeCell ref="ACA107:ACE107"/>
    <mergeCell ref="AME107:AMI107"/>
    <mergeCell ref="AMM107:AMQ107"/>
    <mergeCell ref="AMU107:AMY107"/>
    <mergeCell ref="BFO107:BFS107"/>
    <mergeCell ref="BFW107:BGA107"/>
    <mergeCell ref="ANC107:ANG107"/>
    <mergeCell ref="ANK107:ANO107"/>
    <mergeCell ref="ANS107:ANW107"/>
    <mergeCell ref="AOA107:AOE107"/>
    <mergeCell ref="AOI107:AOM107"/>
    <mergeCell ref="APO107:APS107"/>
    <mergeCell ref="APW107:AQA107"/>
    <mergeCell ref="ALO107:ALS107"/>
    <mergeCell ref="ALW107:AMA107"/>
    <mergeCell ref="BEA107:BEE107"/>
    <mergeCell ref="BEI107:BEM107"/>
    <mergeCell ref="BEQ107:BEU107"/>
    <mergeCell ref="BEY107:BFC107"/>
    <mergeCell ref="BFG107:BFK107"/>
    <mergeCell ref="BCM107:BCQ107"/>
    <mergeCell ref="BCU107:BCY107"/>
    <mergeCell ref="BDC107:BDG107"/>
    <mergeCell ref="BDK107:BDO107"/>
    <mergeCell ref="BDS107:BDW107"/>
    <mergeCell ref="BAY107:BBC107"/>
    <mergeCell ref="BBG107:BBK107"/>
    <mergeCell ref="BBO107:BBS107"/>
    <mergeCell ref="BBW107:BCA107"/>
    <mergeCell ref="BCE107:BCI107"/>
    <mergeCell ref="AZK107:AZO107"/>
    <mergeCell ref="AZS107:AZW107"/>
    <mergeCell ref="BAA107:BAE107"/>
    <mergeCell ref="BAI107:BAM107"/>
    <mergeCell ref="BAQ107:BAU107"/>
    <mergeCell ref="AXW107:AYA107"/>
    <mergeCell ref="AYE107:AYI107"/>
    <mergeCell ref="AYM107:AYQ107"/>
    <mergeCell ref="AYU107:AYY107"/>
    <mergeCell ref="AZC107:AZG107"/>
    <mergeCell ref="AWI107:AWM107"/>
    <mergeCell ref="AWY107:AXC107"/>
    <mergeCell ref="AXG107:AXK107"/>
    <mergeCell ref="AXO107:AXS107"/>
    <mergeCell ref="ASY107:ATC107"/>
    <mergeCell ref="ADE103:ADF107"/>
    <mergeCell ref="AJC105:AJG105"/>
    <mergeCell ref="AJK105:AJO105"/>
    <mergeCell ref="AJS105:AJW105"/>
    <mergeCell ref="AGY105:AHC105"/>
    <mergeCell ref="AHG105:AHK105"/>
    <mergeCell ref="AHO105:AHS105"/>
    <mergeCell ref="AHW105:AIA105"/>
    <mergeCell ref="AIE105:AII105"/>
    <mergeCell ref="AFK105:AFO105"/>
    <mergeCell ref="AXE103:AXF107"/>
    <mergeCell ref="AXL103:AXL107"/>
    <mergeCell ref="AXM103:AXN107"/>
    <mergeCell ref="AWN103:AWN107"/>
    <mergeCell ref="AWO103:AWP107"/>
    <mergeCell ref="AXO106:AXS106"/>
    <mergeCell ref="BFO104:BFS104"/>
    <mergeCell ref="FW105:GA105"/>
    <mergeCell ref="GE105:GI105"/>
    <mergeCell ref="GM105:GQ105"/>
    <mergeCell ref="TS107:TW107"/>
    <mergeCell ref="UA107:UE107"/>
    <mergeCell ref="UI107:UM107"/>
    <mergeCell ref="RO107:RS107"/>
    <mergeCell ref="RW107:SA107"/>
    <mergeCell ref="SE107:SI107"/>
    <mergeCell ref="SM107:SQ107"/>
    <mergeCell ref="SU107:SY107"/>
    <mergeCell ref="QA107:QE107"/>
    <mergeCell ref="QI107:QM107"/>
    <mergeCell ref="QQ107:QU107"/>
    <mergeCell ref="QY107:RC107"/>
    <mergeCell ref="RG107:RK107"/>
    <mergeCell ref="IY107:JC107"/>
    <mergeCell ref="JG107:JK107"/>
    <mergeCell ref="JO107:JS107"/>
    <mergeCell ref="GU107:GY107"/>
    <mergeCell ref="HC107:HG107"/>
    <mergeCell ref="HK107:HO107"/>
    <mergeCell ref="HS107:HW107"/>
    <mergeCell ref="IA107:IE107"/>
    <mergeCell ref="FG107:FK107"/>
    <mergeCell ref="FO107:FS107"/>
    <mergeCell ref="FW107:GA107"/>
    <mergeCell ref="GE107:GI107"/>
    <mergeCell ref="GM107:GQ107"/>
    <mergeCell ref="HX103:HX107"/>
    <mergeCell ref="HY103:HZ107"/>
    <mergeCell ref="IF103:IF107"/>
    <mergeCell ref="IG103:IH107"/>
    <mergeCell ref="GZ103:GZ107"/>
    <mergeCell ref="HA103:HB107"/>
    <mergeCell ref="HH103:HH107"/>
    <mergeCell ref="HI103:HJ107"/>
    <mergeCell ref="HP103:HP107"/>
    <mergeCell ref="GC103:GD107"/>
    <mergeCell ref="GJ103:GJ107"/>
    <mergeCell ref="GK103:GL107"/>
    <mergeCell ref="GR103:GR107"/>
    <mergeCell ref="GS103:GT107"/>
    <mergeCell ref="RG106:RK106"/>
    <mergeCell ref="OM106:OQ106"/>
    <mergeCell ref="OU106:OY106"/>
    <mergeCell ref="PC106:PG106"/>
    <mergeCell ref="PK106:PO106"/>
    <mergeCell ref="PS106:PW106"/>
    <mergeCell ref="MY106:NC106"/>
    <mergeCell ref="NG106:NK106"/>
    <mergeCell ref="NO106:NS106"/>
    <mergeCell ref="NW106:OA106"/>
    <mergeCell ref="OE106:OI106"/>
    <mergeCell ref="LK106:LO106"/>
    <mergeCell ref="LS106:LW106"/>
    <mergeCell ref="TC107:TG107"/>
    <mergeCell ref="TK107:TO107"/>
    <mergeCell ref="OE107:OI107"/>
    <mergeCell ref="LK107:LO107"/>
    <mergeCell ref="LS107:LW107"/>
    <mergeCell ref="MA107:ME107"/>
    <mergeCell ref="MI107:MM107"/>
    <mergeCell ref="MQ107:MU107"/>
    <mergeCell ref="AQ107:AU107"/>
    <mergeCell ref="AY107:BC107"/>
    <mergeCell ref="BG107:BK107"/>
    <mergeCell ref="BO107:BS107"/>
    <mergeCell ref="BW107:CA107"/>
    <mergeCell ref="CE107:CI107"/>
    <mergeCell ref="CM107:CQ107"/>
    <mergeCell ref="CU107:CY107"/>
    <mergeCell ref="XCU106:XCY106"/>
    <mergeCell ref="XDC106:XDG106"/>
    <mergeCell ref="XDK106:XDO106"/>
    <mergeCell ref="XDS106:XDW106"/>
    <mergeCell ref="XEA106:XEE106"/>
    <mergeCell ref="XBG106:XBK106"/>
    <mergeCell ref="XBO106:XBS106"/>
    <mergeCell ref="XBW106:XCA106"/>
    <mergeCell ref="XCE106:XCI106"/>
    <mergeCell ref="XCM106:XCQ106"/>
    <mergeCell ref="WZS106:WZW106"/>
    <mergeCell ref="XAA106:XAE106"/>
    <mergeCell ref="XAI106:XAM106"/>
    <mergeCell ref="XAQ106:XAU106"/>
    <mergeCell ref="XAY106:XBC106"/>
    <mergeCell ref="WYE106:WYI106"/>
    <mergeCell ref="WYM106:WYQ106"/>
    <mergeCell ref="WYU106:WYY106"/>
    <mergeCell ref="WZC106:WZG106"/>
    <mergeCell ref="WZK106:WZO106"/>
    <mergeCell ref="WWQ106:WWU106"/>
    <mergeCell ref="WWY106:WXC106"/>
    <mergeCell ref="WXG106:WXK106"/>
    <mergeCell ref="WXO106:WXS106"/>
    <mergeCell ref="WXW106:WYA106"/>
    <mergeCell ref="WVC106:WVG106"/>
    <mergeCell ref="WVK106:WVO106"/>
    <mergeCell ref="WVS106:WVW106"/>
    <mergeCell ref="WWA106:WWE106"/>
    <mergeCell ref="WWI106:WWM106"/>
    <mergeCell ref="WTO106:WTS106"/>
    <mergeCell ref="WTW106:WUA106"/>
    <mergeCell ref="WUE106:WUI106"/>
    <mergeCell ref="WUM106:WUQ106"/>
    <mergeCell ref="WUU106:WUY106"/>
    <mergeCell ref="WSA106:WSE106"/>
    <mergeCell ref="WSI106:WSM106"/>
    <mergeCell ref="WSQ106:WSU106"/>
    <mergeCell ref="VVM103:VVN107"/>
    <mergeCell ref="VVT103:VVT107"/>
    <mergeCell ref="VVO105:VVS105"/>
    <mergeCell ref="VVW105:VWA105"/>
    <mergeCell ref="WSY106:WTC106"/>
    <mergeCell ref="WTG106:WTK106"/>
    <mergeCell ref="WQM106:WQQ106"/>
    <mergeCell ref="WQU106:WQY106"/>
    <mergeCell ref="KE106:KI106"/>
    <mergeCell ref="KM106:KQ106"/>
    <mergeCell ref="IA106:IE106"/>
    <mergeCell ref="FG106:FK106"/>
    <mergeCell ref="FO106:FS106"/>
    <mergeCell ref="FW106:GA106"/>
    <mergeCell ref="GE106:GI106"/>
    <mergeCell ref="GM106:GQ106"/>
    <mergeCell ref="FG105:FK105"/>
    <mergeCell ref="FO105:FS105"/>
    <mergeCell ref="WLW106:WMA106"/>
    <mergeCell ref="WME106:WMI106"/>
    <mergeCell ref="WMM106:WMQ106"/>
    <mergeCell ref="WMU106:WMY106"/>
    <mergeCell ref="WNC106:WNG106"/>
    <mergeCell ref="WKI106:WKM106"/>
    <mergeCell ref="WKQ106:WKU106"/>
    <mergeCell ref="WKY106:WLC106"/>
    <mergeCell ref="WLG106:WLK106"/>
    <mergeCell ref="WLO106:WLS106"/>
    <mergeCell ref="WIU106:WIY106"/>
    <mergeCell ref="WJC106:WJG106"/>
    <mergeCell ref="WJK106:WJO106"/>
    <mergeCell ref="WJS106:WJW106"/>
    <mergeCell ref="WKA106:WKE106"/>
    <mergeCell ref="WHG106:WHK106"/>
    <mergeCell ref="WHO106:WHS106"/>
    <mergeCell ref="WHW106:WIA106"/>
    <mergeCell ref="WIE106:WII106"/>
    <mergeCell ref="WIM106:WIQ106"/>
    <mergeCell ref="WFS106:WFW106"/>
    <mergeCell ref="WGA106:WGE106"/>
    <mergeCell ref="WGI106:WGM106"/>
    <mergeCell ref="WGQ106:WGU106"/>
    <mergeCell ref="WGY106:WHC106"/>
    <mergeCell ref="WNY103:WNZ107"/>
    <mergeCell ref="WOF103:WOF107"/>
    <mergeCell ref="WMS103:WMT107"/>
    <mergeCell ref="WMZ103:WMZ107"/>
    <mergeCell ref="WNA103:WNB107"/>
    <mergeCell ref="WNH103:WNH107"/>
    <mergeCell ref="WNI103:WNJ107"/>
    <mergeCell ref="WMB103:WMB107"/>
    <mergeCell ref="WMC103:WMD107"/>
    <mergeCell ref="WMJ103:WMJ107"/>
    <mergeCell ref="WMK103:WML107"/>
    <mergeCell ref="WMR103:WMR107"/>
    <mergeCell ref="WLT103:WLT107"/>
    <mergeCell ref="WLU103:WLV107"/>
    <mergeCell ref="WHE103:WHF107"/>
    <mergeCell ref="WIU107:WIY107"/>
    <mergeCell ref="WJC107:WJG107"/>
    <mergeCell ref="WJK107:WJO107"/>
    <mergeCell ref="WJS107:WJW107"/>
    <mergeCell ref="WKA107:WKE107"/>
    <mergeCell ref="WHG107:WHK107"/>
    <mergeCell ref="WHO107:WHS107"/>
    <mergeCell ref="WHW107:WIA107"/>
    <mergeCell ref="WIE107:WII107"/>
    <mergeCell ref="WIM107:WIQ107"/>
    <mergeCell ref="WFS107:WFW107"/>
    <mergeCell ref="WGA107:WGE107"/>
    <mergeCell ref="WNS105:WNW105"/>
    <mergeCell ref="WOA105:WOE105"/>
    <mergeCell ref="WLW105:WMA105"/>
    <mergeCell ref="WME105:WMI105"/>
    <mergeCell ref="WMM105:WMQ105"/>
    <mergeCell ref="WMU105:WMY105"/>
    <mergeCell ref="WNC105:WNG105"/>
    <mergeCell ref="WNK104:WNO104"/>
    <mergeCell ref="WNK107:WNO107"/>
    <mergeCell ref="WNS107:WNW107"/>
    <mergeCell ref="WOA107:WOE107"/>
    <mergeCell ref="WLW107:WMA107"/>
    <mergeCell ref="VPC105:VPG105"/>
    <mergeCell ref="VQI104:VQM104"/>
    <mergeCell ref="VQQ104:VQU104"/>
    <mergeCell ref="VQQ105:VQU105"/>
    <mergeCell ref="VKE105:VKI105"/>
    <mergeCell ref="VKM105:VKQ105"/>
    <mergeCell ref="VKU105:VKY105"/>
    <mergeCell ref="VQI107:VQM107"/>
    <mergeCell ref="VQQ107:VQU107"/>
    <mergeCell ref="VQY107:VRC107"/>
    <mergeCell ref="VRG107:VRK107"/>
    <mergeCell ref="VIQ105:VIU105"/>
    <mergeCell ref="VIY105:VJC105"/>
    <mergeCell ref="VJG105:VJK105"/>
    <mergeCell ref="VJO105:VJS105"/>
    <mergeCell ref="VJW105:VKA105"/>
    <mergeCell ref="VPQ103:VPR107"/>
    <mergeCell ref="VPX103:VPX107"/>
    <mergeCell ref="VLC105:VLG105"/>
    <mergeCell ref="VLK105:VLO105"/>
    <mergeCell ref="VQA104:VQE104"/>
    <mergeCell ref="VPC104:VPG104"/>
    <mergeCell ref="VQQ106:VQU106"/>
    <mergeCell ref="VQY106:VRC106"/>
    <mergeCell ref="VRG106:VRK106"/>
    <mergeCell ref="VNO104:VNS104"/>
    <mergeCell ref="VNW104:VOA104"/>
    <mergeCell ref="VOE104:VOI104"/>
    <mergeCell ref="VOM104:VOQ104"/>
    <mergeCell ref="VIY104:VJC104"/>
    <mergeCell ref="VJG104:VJK104"/>
    <mergeCell ref="VJO104:VJS104"/>
    <mergeCell ref="VJW104:VKA104"/>
    <mergeCell ref="VOC103:VOD107"/>
    <mergeCell ref="VOJ103:VOJ107"/>
    <mergeCell ref="VOK103:VOL107"/>
    <mergeCell ref="VNL103:VNL107"/>
    <mergeCell ref="VNM103:VNN107"/>
    <mergeCell ref="VNT103:VNT107"/>
    <mergeCell ref="VNO106:VNS106"/>
    <mergeCell ref="VNW106:VOA106"/>
    <mergeCell ref="VOE106:VOI106"/>
    <mergeCell ref="VOM106:VOQ106"/>
    <mergeCell ref="VQA106:VQE106"/>
    <mergeCell ref="VNG106:VNK106"/>
    <mergeCell ref="VMQ107:VMU107"/>
    <mergeCell ref="VMY107:VNC107"/>
    <mergeCell ref="VKE107:VKI107"/>
    <mergeCell ref="VKM107:VKQ107"/>
    <mergeCell ref="VKU107:VKY107"/>
    <mergeCell ref="VLC107:VLG107"/>
    <mergeCell ref="VLK107:VLO107"/>
    <mergeCell ref="VIF103:VIF107"/>
    <mergeCell ref="VIG103:VIH107"/>
    <mergeCell ref="VIN103:VIN107"/>
    <mergeCell ref="VIO103:VIP107"/>
    <mergeCell ref="VHH103:VHH107"/>
    <mergeCell ref="VHI103:VHJ107"/>
    <mergeCell ref="VHP103:VHP107"/>
    <mergeCell ref="VHQ103:VHR107"/>
    <mergeCell ref="VHX103:VHX107"/>
    <mergeCell ref="VNE103:VNF107"/>
    <mergeCell ref="VLX103:VLX107"/>
    <mergeCell ref="VLY103:VLZ107"/>
    <mergeCell ref="VMF103:VMF107"/>
    <mergeCell ref="VMG103:VMH107"/>
    <mergeCell ref="VMN103:VMN107"/>
    <mergeCell ref="VLP103:VLP107"/>
    <mergeCell ref="VIQ107:VIU107"/>
    <mergeCell ref="VIY107:VJC107"/>
    <mergeCell ref="VJG107:VJK107"/>
    <mergeCell ref="VJO107:VJS107"/>
    <mergeCell ref="VJW107:VKA107"/>
    <mergeCell ref="VHC107:VHG107"/>
    <mergeCell ref="VHK107:VHO107"/>
    <mergeCell ref="VHS107:VHW107"/>
    <mergeCell ref="VIA107:VIE107"/>
    <mergeCell ref="VII107:VIM107"/>
    <mergeCell ref="VLS106:VLW106"/>
    <mergeCell ref="VMA106:VME106"/>
    <mergeCell ref="VMI106:VMM106"/>
    <mergeCell ref="VMQ106:VMU106"/>
    <mergeCell ref="VMY106:VNC106"/>
    <mergeCell ref="VKE106:VKI106"/>
    <mergeCell ref="VKM106:VKQ106"/>
    <mergeCell ref="VKU106:VKY106"/>
    <mergeCell ref="VLQ103:VLR107"/>
    <mergeCell ref="VMI107:VMM107"/>
    <mergeCell ref="VEO103:VEP107"/>
    <mergeCell ref="VEV103:VEV107"/>
    <mergeCell ref="VDI103:VDJ107"/>
    <mergeCell ref="VDP103:VDP107"/>
    <mergeCell ref="VDQ103:VDR107"/>
    <mergeCell ref="VDX103:VDX107"/>
    <mergeCell ref="VDY103:VDZ107"/>
    <mergeCell ref="VCR103:VCR107"/>
    <mergeCell ref="VCS103:VCT107"/>
    <mergeCell ref="VCZ103:VCZ107"/>
    <mergeCell ref="VDA103:VDB107"/>
    <mergeCell ref="VDH103:VDH107"/>
    <mergeCell ref="VBU103:VBV107"/>
    <mergeCell ref="VBG106:VBK106"/>
    <mergeCell ref="VKU104:VKY104"/>
    <mergeCell ref="VLC104:VLG104"/>
    <mergeCell ref="VLK104:VLO104"/>
    <mergeCell ref="VIQ106:VIU106"/>
    <mergeCell ref="VIY106:VJC106"/>
    <mergeCell ref="VJG106:VJK106"/>
    <mergeCell ref="VJO106:VJS106"/>
    <mergeCell ref="VJW106:VKA106"/>
    <mergeCell ref="VHC106:VHG106"/>
    <mergeCell ref="VHK106:VHO106"/>
    <mergeCell ref="VHS106:VHW106"/>
    <mergeCell ref="VIA106:VIE106"/>
    <mergeCell ref="VIQ104:VIU104"/>
    <mergeCell ref="VNG104:VNK104"/>
    <mergeCell ref="VEQ105:VEU105"/>
    <mergeCell ref="VEY105:VFC105"/>
    <mergeCell ref="VFG105:VFK105"/>
    <mergeCell ref="VCM105:VCQ105"/>
    <mergeCell ref="VCU105:VCY105"/>
    <mergeCell ref="VCM107:VCQ107"/>
    <mergeCell ref="VCU107:VCY107"/>
    <mergeCell ref="VLC106:VLG106"/>
    <mergeCell ref="VLK106:VLO106"/>
    <mergeCell ref="VHC105:VHG105"/>
    <mergeCell ref="VHK105:VHO105"/>
    <mergeCell ref="VHS105:VHW105"/>
    <mergeCell ref="VIA105:VIE105"/>
    <mergeCell ref="VII105:VIM105"/>
    <mergeCell ref="VDC107:VDG107"/>
    <mergeCell ref="VDK107:VDO107"/>
    <mergeCell ref="VDS107:VDW107"/>
    <mergeCell ref="VGU104:VGY104"/>
    <mergeCell ref="VGR103:VGR107"/>
    <mergeCell ref="VGS103:VGT107"/>
    <mergeCell ref="VGZ103:VGZ107"/>
    <mergeCell ref="VHA103:VHB107"/>
    <mergeCell ref="VFT103:VFT107"/>
    <mergeCell ref="VFU103:VFV107"/>
    <mergeCell ref="VGB103:VGB107"/>
    <mergeCell ref="VGC103:VGD107"/>
    <mergeCell ref="VGJ103:VGJ107"/>
    <mergeCell ref="VCB103:VCB107"/>
    <mergeCell ref="VCC103:VCD107"/>
    <mergeCell ref="VCJ103:VCJ107"/>
    <mergeCell ref="VCK103:VCL107"/>
    <mergeCell ref="VHC104:VHG104"/>
    <mergeCell ref="VHK104:VHO104"/>
    <mergeCell ref="VHS104:VHW104"/>
    <mergeCell ref="VIA104:VIE104"/>
    <mergeCell ref="VII104:VIM104"/>
    <mergeCell ref="UXW106:UYA106"/>
    <mergeCell ref="UYE106:UYI106"/>
    <mergeCell ref="UYM106:UYQ106"/>
    <mergeCell ref="UYU106:UYY106"/>
    <mergeCell ref="UZC106:UZG106"/>
    <mergeCell ref="UWI106:UWM106"/>
    <mergeCell ref="UWQ106:UWU106"/>
    <mergeCell ref="UWY106:UXC106"/>
    <mergeCell ref="UXG106:UXK106"/>
    <mergeCell ref="UXO106:UXS106"/>
    <mergeCell ref="UUU106:UUY106"/>
    <mergeCell ref="UVC106:UVG106"/>
    <mergeCell ref="UVK106:UVO106"/>
    <mergeCell ref="UVS106:UVW106"/>
    <mergeCell ref="UWA106:UWE106"/>
    <mergeCell ref="UTG106:UTK106"/>
    <mergeCell ref="UTO106:UTS106"/>
    <mergeCell ref="UTW106:UUA106"/>
    <mergeCell ref="UUE106:UUI106"/>
    <mergeCell ref="UUM106:UUQ106"/>
    <mergeCell ref="VFO105:VFS105"/>
    <mergeCell ref="VFW105:VGA105"/>
    <mergeCell ref="VGE105:VGI105"/>
    <mergeCell ref="VGM105:VGQ105"/>
    <mergeCell ref="VGU105:VGY105"/>
    <mergeCell ref="VBG105:VBK105"/>
    <mergeCell ref="VBO105:VBS105"/>
    <mergeCell ref="VBW105:VCA105"/>
    <mergeCell ref="VCE105:VCI105"/>
    <mergeCell ref="UZK105:UZO105"/>
    <mergeCell ref="UZS105:UZW105"/>
    <mergeCell ref="VAA105:VAE105"/>
    <mergeCell ref="VAI105:VAM105"/>
    <mergeCell ref="VAQ105:VAU105"/>
    <mergeCell ref="UXW105:UYA105"/>
    <mergeCell ref="UYE105:UYI105"/>
    <mergeCell ref="UYM105:UYQ105"/>
    <mergeCell ref="UYU105:UYY105"/>
    <mergeCell ref="UZC105:UZG105"/>
    <mergeCell ref="UWI105:UWM105"/>
    <mergeCell ref="UWQ105:UWU105"/>
    <mergeCell ref="UWY105:UXC105"/>
    <mergeCell ref="UXG105:UXK105"/>
    <mergeCell ref="VBO106:VBS106"/>
    <mergeCell ref="VAW103:VAX107"/>
    <mergeCell ref="UXW104:UYA104"/>
    <mergeCell ref="UYE104:UYI104"/>
    <mergeCell ref="VEY104:VFC104"/>
    <mergeCell ref="VFG104:VFK104"/>
    <mergeCell ref="VCM104:VCQ104"/>
    <mergeCell ref="VCU104:VCY104"/>
    <mergeCell ref="VDC104:VDG104"/>
    <mergeCell ref="VDK104:VDO104"/>
    <mergeCell ref="VDS104:VDW104"/>
    <mergeCell ref="VAY104:VBC104"/>
    <mergeCell ref="VBG104:VBK104"/>
    <mergeCell ref="VBO104:VBS104"/>
    <mergeCell ref="VBW104:VCA104"/>
    <mergeCell ref="VCE104:VCI104"/>
    <mergeCell ref="UVS105:UVW105"/>
    <mergeCell ref="UWA105:UWE105"/>
    <mergeCell ref="UXO105:UXS105"/>
    <mergeCell ref="UXW107:UYA107"/>
    <mergeCell ref="UYE107:UYI107"/>
    <mergeCell ref="ULO107:ULS107"/>
    <mergeCell ref="ULW107:UMA107"/>
    <mergeCell ref="UME107:UMI107"/>
    <mergeCell ref="UMM107:UMQ107"/>
    <mergeCell ref="UMU107:UMY107"/>
    <mergeCell ref="UJC105:UJG105"/>
    <mergeCell ref="UJK105:UJO105"/>
    <mergeCell ref="UKQ107:UKU107"/>
    <mergeCell ref="UKY107:ULC107"/>
    <mergeCell ref="ULG107:ULK107"/>
    <mergeCell ref="UNC104:UNG104"/>
    <mergeCell ref="UNK104:UNO104"/>
    <mergeCell ref="UKA107:UKE107"/>
    <mergeCell ref="UWI107:UWM107"/>
    <mergeCell ref="UWQ107:UWU107"/>
    <mergeCell ref="URS106:URW106"/>
    <mergeCell ref="USA106:USE106"/>
    <mergeCell ref="USI106:USM106"/>
    <mergeCell ref="USQ106:USU106"/>
    <mergeCell ref="USY106:UTC106"/>
    <mergeCell ref="UQE106:UQI106"/>
    <mergeCell ref="UQM106:UQQ106"/>
    <mergeCell ref="UQU106:UQY106"/>
    <mergeCell ref="URC106:URG106"/>
    <mergeCell ref="URK106:URO106"/>
    <mergeCell ref="UOQ106:UOU106"/>
    <mergeCell ref="UOY106:UPC106"/>
    <mergeCell ref="UPG106:UPK106"/>
    <mergeCell ref="UPO106:UPS106"/>
    <mergeCell ref="UPW106:UQA106"/>
    <mergeCell ref="UVX103:UVX107"/>
    <mergeCell ref="UVY103:UVZ107"/>
    <mergeCell ref="UWF103:UWF107"/>
    <mergeCell ref="UWG103:UWH107"/>
    <mergeCell ref="UUZ103:UUZ107"/>
    <mergeCell ref="UVA103:UVB107"/>
    <mergeCell ref="UVH103:UVH107"/>
    <mergeCell ref="UVI103:UVJ107"/>
    <mergeCell ref="UVP103:UVP107"/>
    <mergeCell ref="UUR103:UUR107"/>
    <mergeCell ref="UUS103:UUT107"/>
    <mergeCell ref="UQC103:UQD107"/>
    <mergeCell ref="URS107:URW107"/>
    <mergeCell ref="USA107:USE107"/>
    <mergeCell ref="USI107:USM107"/>
    <mergeCell ref="USQ107:USU107"/>
    <mergeCell ref="USY107:UTC107"/>
    <mergeCell ref="UQE107:UQI107"/>
    <mergeCell ref="UQM107:UQQ107"/>
    <mergeCell ref="UQU107:UQY107"/>
    <mergeCell ref="URC107:URG107"/>
    <mergeCell ref="URK107:URO107"/>
    <mergeCell ref="UTW105:UUA105"/>
    <mergeCell ref="UUE105:UUI105"/>
    <mergeCell ref="UUM105:UUQ105"/>
    <mergeCell ref="URS105:URW105"/>
    <mergeCell ref="USA105:USE105"/>
    <mergeCell ref="UTG105:UTK105"/>
    <mergeCell ref="UTO105:UTS105"/>
    <mergeCell ref="UUU105:UUY105"/>
    <mergeCell ref="UVC105:UVG105"/>
    <mergeCell ref="UVK105:UVO105"/>
    <mergeCell ref="UOQ107:UOU107"/>
    <mergeCell ref="UOQ105:UOU105"/>
    <mergeCell ref="TWU107:TWY107"/>
    <mergeCell ref="TXC107:TXG107"/>
    <mergeCell ref="TXK107:TXO107"/>
    <mergeCell ref="TUQ107:TUU107"/>
    <mergeCell ref="TUY107:TVC107"/>
    <mergeCell ref="TVG107:TVK107"/>
    <mergeCell ref="TVO107:TVS107"/>
    <mergeCell ref="TVW107:TWA107"/>
    <mergeCell ref="TYI105:TYM105"/>
    <mergeCell ref="TYQ105:TYU105"/>
    <mergeCell ref="TYY105:TZC105"/>
    <mergeCell ref="TWE105:TWI105"/>
    <mergeCell ref="TWM105:TWQ105"/>
    <mergeCell ref="TXS105:TXW105"/>
    <mergeCell ref="TYA105:TYE105"/>
    <mergeCell ref="UCI106:UCM106"/>
    <mergeCell ref="UNK106:UNO106"/>
    <mergeCell ref="UNS106:UNW106"/>
    <mergeCell ref="UOA106:UOE106"/>
    <mergeCell ref="UOI106:UOM106"/>
    <mergeCell ref="ULO106:ULS106"/>
    <mergeCell ref="ULW106:UMA106"/>
    <mergeCell ref="UME106:UMI106"/>
    <mergeCell ref="UMM106:UMQ106"/>
    <mergeCell ref="UMU106:UMY106"/>
    <mergeCell ref="UKA106:UKE106"/>
    <mergeCell ref="UKI106:UKM106"/>
    <mergeCell ref="UKQ106:UKU106"/>
    <mergeCell ref="UKY106:ULC106"/>
    <mergeCell ref="ULG106:ULK106"/>
    <mergeCell ref="UIM106:UIQ106"/>
    <mergeCell ref="UIU106:UIY106"/>
    <mergeCell ref="UJC106:UJG106"/>
    <mergeCell ref="UJK106:UJO106"/>
    <mergeCell ref="UJS106:UJW106"/>
    <mergeCell ref="UGY106:UHC106"/>
    <mergeCell ref="UHG106:UHK106"/>
    <mergeCell ref="UHO106:UHS106"/>
    <mergeCell ref="UHW106:UIA106"/>
    <mergeCell ref="UIE106:UII106"/>
    <mergeCell ref="UFK106:UFO106"/>
    <mergeCell ref="UFS106:UFW106"/>
    <mergeCell ref="UGA106:UGE106"/>
    <mergeCell ref="UGI106:UGM106"/>
    <mergeCell ref="UGQ106:UGU106"/>
    <mergeCell ref="UDW106:UEA106"/>
    <mergeCell ref="UEE106:UEI106"/>
    <mergeCell ref="UEM106:UEQ106"/>
    <mergeCell ref="UEU106:UEY106"/>
    <mergeCell ref="UFC106:UFG106"/>
    <mergeCell ref="ULD103:ULD107"/>
    <mergeCell ref="ULE103:ULF107"/>
    <mergeCell ref="ULL103:ULL107"/>
    <mergeCell ref="ULM103:ULN107"/>
    <mergeCell ref="UKF103:UKF107"/>
    <mergeCell ref="UKG103:UKH107"/>
    <mergeCell ref="UKN103:UKN107"/>
    <mergeCell ref="UKO103:UKP107"/>
    <mergeCell ref="UKV103:UKV107"/>
    <mergeCell ref="UJX103:UJX107"/>
    <mergeCell ref="UJY103:UJZ107"/>
    <mergeCell ref="UFI103:UFJ107"/>
    <mergeCell ref="UNC107:UNG107"/>
    <mergeCell ref="UNK107:UNO107"/>
    <mergeCell ref="TSU107:TSY107"/>
    <mergeCell ref="TQA107:TQE107"/>
    <mergeCell ref="TQI107:TQM107"/>
    <mergeCell ref="TQQ107:TQU107"/>
    <mergeCell ref="TQY107:TRC107"/>
    <mergeCell ref="TRG107:TRK107"/>
    <mergeCell ref="TNO105:TNS105"/>
    <mergeCell ref="TNG107:TNK107"/>
    <mergeCell ref="TPC107:TPG107"/>
    <mergeCell ref="TPK107:TPO107"/>
    <mergeCell ref="TPS107:TPW107"/>
    <mergeCell ref="TOU104:TOY104"/>
    <mergeCell ref="TJO105:TJS105"/>
    <mergeCell ref="TNG104:TNK104"/>
    <mergeCell ref="TNO104:TNS104"/>
    <mergeCell ref="TNW104:TOA104"/>
    <mergeCell ref="TOE104:TOI104"/>
    <mergeCell ref="UCQ106:UCU106"/>
    <mergeCell ref="UCY106:UDC106"/>
    <mergeCell ref="UDG106:UDK106"/>
    <mergeCell ref="UDO106:UDS106"/>
    <mergeCell ref="UAU106:UAY106"/>
    <mergeCell ref="UBC106:UBG106"/>
    <mergeCell ref="UBK106:UBO106"/>
    <mergeCell ref="UBS106:UBW106"/>
    <mergeCell ref="UCA106:UCE106"/>
    <mergeCell ref="TZG106:TZK106"/>
    <mergeCell ref="TZO106:TZS106"/>
    <mergeCell ref="TZW106:UAA106"/>
    <mergeCell ref="UAE106:UAI106"/>
    <mergeCell ref="UAM106:UAQ106"/>
    <mergeCell ref="TXS106:TXW106"/>
    <mergeCell ref="TYA106:TYE106"/>
    <mergeCell ref="TYI106:TYM106"/>
    <mergeCell ref="TYQ106:TYU106"/>
    <mergeCell ref="TYY106:TZC106"/>
    <mergeCell ref="TWE106:TWI106"/>
    <mergeCell ref="TWM106:TWQ106"/>
    <mergeCell ref="TWU106:TWY106"/>
    <mergeCell ref="TXC106:TXG106"/>
    <mergeCell ref="TXK106:TXO106"/>
    <mergeCell ref="TUQ106:TUU106"/>
    <mergeCell ref="TUY106:TVC106"/>
    <mergeCell ref="TVG106:TVK106"/>
    <mergeCell ref="TVO106:TVS106"/>
    <mergeCell ref="TVW106:TWA106"/>
    <mergeCell ref="TTC106:TTG106"/>
    <mergeCell ref="TTK106:TTO106"/>
    <mergeCell ref="TTS106:TTW106"/>
    <mergeCell ref="TUA106:TUE106"/>
    <mergeCell ref="TUI106:TUM106"/>
    <mergeCell ref="UAJ103:UAJ107"/>
    <mergeCell ref="UAK103:UAL107"/>
    <mergeCell ref="UAR103:UAR107"/>
    <mergeCell ref="UAS103:UAT107"/>
    <mergeCell ref="TZL103:TZL107"/>
    <mergeCell ref="TZM103:TZN107"/>
    <mergeCell ref="TZT103:TZT107"/>
    <mergeCell ref="TZU103:TZV107"/>
    <mergeCell ref="UAB103:UAB107"/>
    <mergeCell ref="TZD103:TZD107"/>
    <mergeCell ref="TZE103:TZF107"/>
    <mergeCell ref="TUO103:TUP107"/>
    <mergeCell ref="TWE107:TWI107"/>
    <mergeCell ref="TLK106:TLO106"/>
    <mergeCell ref="TLS106:TLW106"/>
    <mergeCell ref="TMA106:TME106"/>
    <mergeCell ref="TMI106:TMM106"/>
    <mergeCell ref="TMQ106:TMU106"/>
    <mergeCell ref="TJW106:TKA106"/>
    <mergeCell ref="TKE106:TKI106"/>
    <mergeCell ref="TKM106:TKQ106"/>
    <mergeCell ref="TKU106:TKY106"/>
    <mergeCell ref="TLC106:TLG106"/>
    <mergeCell ref="TII106:TIM106"/>
    <mergeCell ref="TIQ106:TIU106"/>
    <mergeCell ref="TIY106:TJC106"/>
    <mergeCell ref="TJG106:TJK106"/>
    <mergeCell ref="TJO106:TJS106"/>
    <mergeCell ref="TPP103:TPP107"/>
    <mergeCell ref="TPQ103:TPR107"/>
    <mergeCell ref="TPX103:TPX107"/>
    <mergeCell ref="TPY103:TPZ107"/>
    <mergeCell ref="TOR103:TOR107"/>
    <mergeCell ref="TOS103:TOT107"/>
    <mergeCell ref="TOZ103:TOZ107"/>
    <mergeCell ref="TPA103:TPB107"/>
    <mergeCell ref="TPH103:TPH107"/>
    <mergeCell ref="TOJ103:TOJ107"/>
    <mergeCell ref="TOK103:TOL107"/>
    <mergeCell ref="TJU103:TJV107"/>
    <mergeCell ref="TLK104:TLO104"/>
    <mergeCell ref="TLS104:TLW104"/>
    <mergeCell ref="TMA104:TME104"/>
    <mergeCell ref="TMI104:TMM104"/>
    <mergeCell ref="TMQ104:TMU104"/>
    <mergeCell ref="TJW104:TKA104"/>
    <mergeCell ref="TKE104:TKI104"/>
    <mergeCell ref="TKM104:TKQ104"/>
    <mergeCell ref="TKU104:TKY104"/>
    <mergeCell ref="TLC104:TLG104"/>
    <mergeCell ref="TJW105:TKA105"/>
    <mergeCell ref="TKE105:TKI105"/>
    <mergeCell ref="TKM105:TKQ105"/>
    <mergeCell ref="TKU105:TKY105"/>
    <mergeCell ref="TLC105:TLG105"/>
    <mergeCell ref="TLS105:TLW105"/>
    <mergeCell ref="TPC104:TPG104"/>
    <mergeCell ref="TPK104:TPO104"/>
    <mergeCell ref="TPS104:TPW104"/>
    <mergeCell ref="SNK107:SNO107"/>
    <mergeCell ref="SNS107:SNW107"/>
    <mergeCell ref="SOA107:SOE107"/>
    <mergeCell ref="TGU106:TGY106"/>
    <mergeCell ref="THC106:THG106"/>
    <mergeCell ref="THK106:THO106"/>
    <mergeCell ref="THS106:THW106"/>
    <mergeCell ref="TIA106:TIE106"/>
    <mergeCell ref="TFG106:TFK106"/>
    <mergeCell ref="TFO106:TFS106"/>
    <mergeCell ref="TFW106:TGA106"/>
    <mergeCell ref="TGE106:TGI106"/>
    <mergeCell ref="TGM106:TGQ106"/>
    <mergeCell ref="TDS106:TDW106"/>
    <mergeCell ref="TEA106:TEE106"/>
    <mergeCell ref="TEI106:TEM106"/>
    <mergeCell ref="TEQ106:TEU106"/>
    <mergeCell ref="TEY106:TFC106"/>
    <mergeCell ref="TCE106:TCI106"/>
    <mergeCell ref="TCM106:TCQ106"/>
    <mergeCell ref="TCU106:TCY106"/>
    <mergeCell ref="TDC106:TDG106"/>
    <mergeCell ref="TDK106:TDO106"/>
    <mergeCell ref="TAQ106:TAU106"/>
    <mergeCell ref="TAY106:TBC106"/>
    <mergeCell ref="TBG106:TBK106"/>
    <mergeCell ref="TBO106:TBS106"/>
    <mergeCell ref="TBW106:TCA106"/>
    <mergeCell ref="SZC106:SZG106"/>
    <mergeCell ref="SZK106:SZO106"/>
    <mergeCell ref="SZS106:SZW106"/>
    <mergeCell ref="TAA106:TAE106"/>
    <mergeCell ref="TAI106:TAM106"/>
    <mergeCell ref="SXO106:SXS106"/>
    <mergeCell ref="SXW106:SYA106"/>
    <mergeCell ref="SYE106:SYI106"/>
    <mergeCell ref="SYM106:SYQ106"/>
    <mergeCell ref="SYU106:SYY106"/>
    <mergeCell ref="TEV103:TEV107"/>
    <mergeCell ref="TEW103:TEX107"/>
    <mergeCell ref="TFD103:TFD107"/>
    <mergeCell ref="TFE103:TFF107"/>
    <mergeCell ref="TDX103:TDX107"/>
    <mergeCell ref="TDY103:TDZ107"/>
    <mergeCell ref="TEF103:TEF107"/>
    <mergeCell ref="TEG103:TEH107"/>
    <mergeCell ref="TEN103:TEN107"/>
    <mergeCell ref="TDP103:TDP107"/>
    <mergeCell ref="TDQ103:TDR107"/>
    <mergeCell ref="SZA103:SZB107"/>
    <mergeCell ref="TAQ107:TAU107"/>
    <mergeCell ref="TAY107:TBC107"/>
    <mergeCell ref="TBG107:TBK107"/>
    <mergeCell ref="TBO107:TBS107"/>
    <mergeCell ref="TBW107:TCA107"/>
    <mergeCell ref="SZC107:SZG107"/>
    <mergeCell ref="SZK107:SZO107"/>
    <mergeCell ref="SZS107:SZW107"/>
    <mergeCell ref="TDC105:TDG105"/>
    <mergeCell ref="TDK105:TDO105"/>
    <mergeCell ref="TAQ105:TAU105"/>
    <mergeCell ref="TAY105:TBC105"/>
    <mergeCell ref="TCE105:TCI105"/>
    <mergeCell ref="TCM105:TCQ105"/>
    <mergeCell ref="SLG107:SLK107"/>
    <mergeCell ref="SLO107:SLS107"/>
    <mergeCell ref="SLW107:SMA107"/>
    <mergeCell ref="SWA106:SWE106"/>
    <mergeCell ref="SWI106:SWM106"/>
    <mergeCell ref="SWQ106:SWU106"/>
    <mergeCell ref="SWY106:SXC106"/>
    <mergeCell ref="SXG106:SXK106"/>
    <mergeCell ref="SUM106:SUQ106"/>
    <mergeCell ref="SUU106:SUY106"/>
    <mergeCell ref="SVC106:SVG106"/>
    <mergeCell ref="SVK106:SVO106"/>
    <mergeCell ref="SVS106:SVW106"/>
    <mergeCell ref="SSY106:STC106"/>
    <mergeCell ref="STG106:STK106"/>
    <mergeCell ref="STO106:STS106"/>
    <mergeCell ref="STW106:SUA106"/>
    <mergeCell ref="SUE106:SUI106"/>
    <mergeCell ref="SRK106:SRO106"/>
    <mergeCell ref="SRS106:SRW106"/>
    <mergeCell ref="SSA106:SSE106"/>
    <mergeCell ref="SSI106:SSM106"/>
    <mergeCell ref="SSQ106:SSU106"/>
    <mergeCell ref="SPW106:SQA106"/>
    <mergeCell ref="SQE106:SQI106"/>
    <mergeCell ref="SQM106:SQQ106"/>
    <mergeCell ref="SQU106:SQY106"/>
    <mergeCell ref="SRC106:SRG106"/>
    <mergeCell ref="SOI106:SOM106"/>
    <mergeCell ref="SOQ106:SOU106"/>
    <mergeCell ref="SOY106:SPC106"/>
    <mergeCell ref="SPG106:SPK106"/>
    <mergeCell ref="SPO106:SPS106"/>
    <mergeCell ref="SMU106:SMY106"/>
    <mergeCell ref="SNC106:SNG106"/>
    <mergeCell ref="SNK106:SNO106"/>
    <mergeCell ref="SNS106:SNW106"/>
    <mergeCell ref="SOA106:SOE106"/>
    <mergeCell ref="SUB103:SUB107"/>
    <mergeCell ref="SUC103:SUD107"/>
    <mergeCell ref="SUJ103:SUJ107"/>
    <mergeCell ref="SUK103:SUL107"/>
    <mergeCell ref="STD103:STD107"/>
    <mergeCell ref="STE103:STF107"/>
    <mergeCell ref="STL103:STL107"/>
    <mergeCell ref="STM103:STN107"/>
    <mergeCell ref="STT103:STT107"/>
    <mergeCell ref="SSV103:SSV107"/>
    <mergeCell ref="SSW103:SSX107"/>
    <mergeCell ref="SOG103:SOH107"/>
    <mergeCell ref="SWA107:SWE107"/>
    <mergeCell ref="SWI107:SWM107"/>
    <mergeCell ref="SWQ107:SWU107"/>
    <mergeCell ref="SVK107:SVO107"/>
    <mergeCell ref="SVS107:SVW107"/>
    <mergeCell ref="SSA105:SSE105"/>
    <mergeCell ref="SSI105:SSM105"/>
    <mergeCell ref="SSQ105:SSU105"/>
    <mergeCell ref="SPW105:SQA105"/>
    <mergeCell ref="SQE105:SQI105"/>
    <mergeCell ref="SRK107:SRO107"/>
    <mergeCell ref="SRS107:SRW107"/>
    <mergeCell ref="SMU107:SMY107"/>
    <mergeCell ref="SNC107:SNG107"/>
    <mergeCell ref="SFC106:SFG106"/>
    <mergeCell ref="SFK106:SFO106"/>
    <mergeCell ref="SFS106:SFW106"/>
    <mergeCell ref="SGA106:SGE106"/>
    <mergeCell ref="SGI106:SGM106"/>
    <mergeCell ref="SDO106:SDS106"/>
    <mergeCell ref="SDW106:SEA106"/>
    <mergeCell ref="SEE106:SEI106"/>
    <mergeCell ref="SEM106:SEQ106"/>
    <mergeCell ref="SEU106:SEY106"/>
    <mergeCell ref="SCA106:SCE106"/>
    <mergeCell ref="SCI106:SCM106"/>
    <mergeCell ref="SCQ106:SCU106"/>
    <mergeCell ref="SCY106:SDC106"/>
    <mergeCell ref="SDG106:SDK106"/>
    <mergeCell ref="SJH103:SJH107"/>
    <mergeCell ref="SJI103:SJJ107"/>
    <mergeCell ref="SJP103:SJP107"/>
    <mergeCell ref="SJQ103:SJR107"/>
    <mergeCell ref="SIJ103:SIJ107"/>
    <mergeCell ref="SIK103:SIL107"/>
    <mergeCell ref="SIR103:SIR107"/>
    <mergeCell ref="SIS103:SIT107"/>
    <mergeCell ref="SIZ103:SIZ107"/>
    <mergeCell ref="SIB103:SIB107"/>
    <mergeCell ref="SIC103:SID107"/>
    <mergeCell ref="SDM103:SDN107"/>
    <mergeCell ref="SGA107:SGE107"/>
    <mergeCell ref="SGI107:SGM107"/>
    <mergeCell ref="SDO107:SDS107"/>
    <mergeCell ref="SDW107:SEA107"/>
    <mergeCell ref="SEE107:SEI107"/>
    <mergeCell ref="SEM107:SEQ107"/>
    <mergeCell ref="SEU107:SEY107"/>
    <mergeCell ref="SHG105:SHK105"/>
    <mergeCell ref="SHO105:SHS105"/>
    <mergeCell ref="SHW105:SIA105"/>
    <mergeCell ref="SFC105:SFG105"/>
    <mergeCell ref="SFK105:SFO105"/>
    <mergeCell ref="SGQ105:SGU105"/>
    <mergeCell ref="SGY105:SHC105"/>
    <mergeCell ref="SGQ104:SGU104"/>
    <mergeCell ref="SGY104:SHC104"/>
    <mergeCell ref="SHG104:SHK104"/>
    <mergeCell ref="SHO104:SHS104"/>
    <mergeCell ref="SHW104:SIA104"/>
    <mergeCell ref="SFC104:SFG104"/>
    <mergeCell ref="SFK104:SFO104"/>
    <mergeCell ref="SFS104:SFW104"/>
    <mergeCell ref="SGA104:SGE104"/>
    <mergeCell ref="SGI104:SGM104"/>
    <mergeCell ref="SDO104:SDS104"/>
    <mergeCell ref="SDW104:SEA104"/>
    <mergeCell ref="SEE104:SEI104"/>
    <mergeCell ref="SEM104:SEQ104"/>
    <mergeCell ref="SEU104:SEY104"/>
    <mergeCell ref="SCW103:SCX107"/>
    <mergeCell ref="SDD103:SDD107"/>
    <mergeCell ref="SDE103:SDF107"/>
    <mergeCell ref="SCF103:SCF107"/>
    <mergeCell ref="SCG103:SCH107"/>
    <mergeCell ref="SCN103:SCN107"/>
    <mergeCell ref="SCO103:SCP107"/>
    <mergeCell ref="SCV103:SCV107"/>
    <mergeCell ref="RUI106:RUM106"/>
    <mergeCell ref="RUQ106:RUU106"/>
    <mergeCell ref="RUY106:RVC106"/>
    <mergeCell ref="RVG106:RVK106"/>
    <mergeCell ref="RVO106:RVS106"/>
    <mergeCell ref="RSU106:RSY106"/>
    <mergeCell ref="RTC106:RTG106"/>
    <mergeCell ref="RTK106:RTO106"/>
    <mergeCell ref="RTS106:RTW106"/>
    <mergeCell ref="RUA106:RUE106"/>
    <mergeCell ref="RRG106:RRK106"/>
    <mergeCell ref="RRO106:RRS106"/>
    <mergeCell ref="RRW106:RSA106"/>
    <mergeCell ref="RSE106:RSI106"/>
    <mergeCell ref="RSM106:RSQ106"/>
    <mergeCell ref="RYN103:RYN107"/>
    <mergeCell ref="RYO103:RYP107"/>
    <mergeCell ref="RYV103:RYV107"/>
    <mergeCell ref="RYW103:RYX107"/>
    <mergeCell ref="RXP103:RXP107"/>
    <mergeCell ref="RXQ103:RXR107"/>
    <mergeCell ref="RXX103:RXX107"/>
    <mergeCell ref="RXY103:RXZ107"/>
    <mergeCell ref="RYF103:RYF107"/>
    <mergeCell ref="RXH103:RXH107"/>
    <mergeCell ref="RXI103:RXJ107"/>
    <mergeCell ref="RSS103:RST107"/>
    <mergeCell ref="RXC107:RXG107"/>
    <mergeCell ref="SAE104:SAI104"/>
    <mergeCell ref="RXK104:RXO104"/>
    <mergeCell ref="RXS104:RXW104"/>
    <mergeCell ref="RYA104:RYE104"/>
    <mergeCell ref="RYI104:RYM104"/>
    <mergeCell ref="RYQ104:RYU104"/>
    <mergeCell ref="RVW104:RWA104"/>
    <mergeCell ref="RWE104:RWI104"/>
    <mergeCell ref="RWM104:RWQ104"/>
    <mergeCell ref="RWU104:RWY104"/>
    <mergeCell ref="RXC104:RXG104"/>
    <mergeCell ref="RUI104:RUM104"/>
    <mergeCell ref="RUQ104:RUU104"/>
    <mergeCell ref="RUY104:RVC104"/>
    <mergeCell ref="RVG104:RVK104"/>
    <mergeCell ref="RVO104:RVS104"/>
    <mergeCell ref="RSU104:RSY104"/>
    <mergeCell ref="RTC104:RTG104"/>
    <mergeCell ref="RTK104:RTO104"/>
    <mergeCell ref="RTS104:RTW104"/>
    <mergeCell ref="RUA104:RUE104"/>
    <mergeCell ref="RYY107:RZC107"/>
    <mergeCell ref="RZG107:RZK107"/>
    <mergeCell ref="RZO107:RZS107"/>
    <mergeCell ref="RZW107:SAA107"/>
    <mergeCell ref="SAE107:SAI107"/>
    <mergeCell ref="RWM105:RWQ105"/>
    <mergeCell ref="RWU105:RWY105"/>
    <mergeCell ref="RXC105:RXG105"/>
    <mergeCell ref="RUI105:RUM105"/>
    <mergeCell ref="RUQ105:RUU105"/>
    <mergeCell ref="RVW107:RWA107"/>
    <mergeCell ref="RWE107:RWI107"/>
    <mergeCell ref="RYI107:RYM107"/>
    <mergeCell ref="RYQ107:RYU107"/>
    <mergeCell ref="RSU105:RSY105"/>
    <mergeCell ref="RPS106:RPW106"/>
    <mergeCell ref="RQA106:RQE106"/>
    <mergeCell ref="RQI106:RQM106"/>
    <mergeCell ref="RQQ106:RQU106"/>
    <mergeCell ref="RQY106:RRC106"/>
    <mergeCell ref="ROE106:ROI106"/>
    <mergeCell ref="ROM106:ROQ106"/>
    <mergeCell ref="ROU106:ROY106"/>
    <mergeCell ref="RPC106:RPG106"/>
    <mergeCell ref="RPK106:RPO106"/>
    <mergeCell ref="RMQ106:RMU106"/>
    <mergeCell ref="RMY106:RNC106"/>
    <mergeCell ref="RNG106:RNK106"/>
    <mergeCell ref="RNO106:RNS106"/>
    <mergeCell ref="RNW106:ROA106"/>
    <mergeCell ref="RLC106:RLG106"/>
    <mergeCell ref="RLK106:RLO106"/>
    <mergeCell ref="RLS106:RLW106"/>
    <mergeCell ref="RMA106:RME106"/>
    <mergeCell ref="RMI106:RMM106"/>
    <mergeCell ref="RJO106:RJS106"/>
    <mergeCell ref="RJW106:RKA106"/>
    <mergeCell ref="RKE106:RKI106"/>
    <mergeCell ref="RKM106:RKQ106"/>
    <mergeCell ref="RKU106:RKY106"/>
    <mergeCell ref="RIA106:RIE106"/>
    <mergeCell ref="RII106:RIM106"/>
    <mergeCell ref="RIQ106:RIU106"/>
    <mergeCell ref="RIY106:RJC106"/>
    <mergeCell ref="RJG106:RJK106"/>
    <mergeCell ref="RGM106:RGQ106"/>
    <mergeCell ref="RGU106:RGY106"/>
    <mergeCell ref="RHC106:RHG106"/>
    <mergeCell ref="RHK106:RHO106"/>
    <mergeCell ref="RHS106:RHW106"/>
    <mergeCell ref="RNT103:RNT107"/>
    <mergeCell ref="RNU103:RNV107"/>
    <mergeCell ref="ROB103:ROB107"/>
    <mergeCell ref="ROC103:ROD107"/>
    <mergeCell ref="RMV103:RMV107"/>
    <mergeCell ref="RMW103:RMX107"/>
    <mergeCell ref="RND103:RND107"/>
    <mergeCell ref="RNE103:RNF107"/>
    <mergeCell ref="RNL103:RNL107"/>
    <mergeCell ref="RMN103:RMN107"/>
    <mergeCell ref="RMO103:RMP107"/>
    <mergeCell ref="RHY103:RHZ107"/>
    <mergeCell ref="RJO107:RJS107"/>
    <mergeCell ref="RJW107:RKA107"/>
    <mergeCell ref="RKE107:RKI107"/>
    <mergeCell ref="RKM107:RKQ107"/>
    <mergeCell ref="RKU107:RKY107"/>
    <mergeCell ref="RIA107:RIE107"/>
    <mergeCell ref="RII107:RIM107"/>
    <mergeCell ref="RIQ107:RIU107"/>
    <mergeCell ref="RIY107:RJC107"/>
    <mergeCell ref="RJG107:RJK107"/>
    <mergeCell ref="RLS105:RLW105"/>
    <mergeCell ref="RMA105:RME105"/>
    <mergeCell ref="RMI105:RMM105"/>
    <mergeCell ref="RJO105:RJS105"/>
    <mergeCell ref="RJW105:RKA105"/>
    <mergeCell ref="RLC105:RLG105"/>
    <mergeCell ref="RHK107:RHO107"/>
    <mergeCell ref="REY106:RFC106"/>
    <mergeCell ref="RFG106:RFK106"/>
    <mergeCell ref="RFO106:RFS106"/>
    <mergeCell ref="RFW106:RGA106"/>
    <mergeCell ref="RGE106:RGI106"/>
    <mergeCell ref="RDK106:RDO106"/>
    <mergeCell ref="RDS106:RDW106"/>
    <mergeCell ref="REA106:REE106"/>
    <mergeCell ref="REI106:REM106"/>
    <mergeCell ref="REQ106:REU106"/>
    <mergeCell ref="RBW106:RCA106"/>
    <mergeCell ref="RCE106:RCI106"/>
    <mergeCell ref="RCM106:RCQ106"/>
    <mergeCell ref="RCU106:RCY106"/>
    <mergeCell ref="RDC106:RDG106"/>
    <mergeCell ref="RAI106:RAM106"/>
    <mergeCell ref="RAQ106:RAU106"/>
    <mergeCell ref="RAY106:RBC106"/>
    <mergeCell ref="RBG106:RBK106"/>
    <mergeCell ref="RBO106:RBS106"/>
    <mergeCell ref="QYU106:QYY106"/>
    <mergeCell ref="QZC106:QZG106"/>
    <mergeCell ref="QZK106:QZO106"/>
    <mergeCell ref="QZS106:QZW106"/>
    <mergeCell ref="RAA106:RAE106"/>
    <mergeCell ref="QXG106:QXK106"/>
    <mergeCell ref="QXO106:QXS106"/>
    <mergeCell ref="QXW106:QYA106"/>
    <mergeCell ref="QYE106:QYI106"/>
    <mergeCell ref="QYM106:QYQ106"/>
    <mergeCell ref="QVS106:QVW106"/>
    <mergeCell ref="QWA106:QWE106"/>
    <mergeCell ref="QWI106:QWM106"/>
    <mergeCell ref="QWQ106:QWU106"/>
    <mergeCell ref="QWY106:QXC106"/>
    <mergeCell ref="RCZ103:RCZ107"/>
    <mergeCell ref="RDA103:RDB107"/>
    <mergeCell ref="RDH103:RDH107"/>
    <mergeCell ref="RDI103:RDJ107"/>
    <mergeCell ref="RCB103:RCB107"/>
    <mergeCell ref="RCC103:RCD107"/>
    <mergeCell ref="RCJ103:RCJ107"/>
    <mergeCell ref="RCK103:RCL107"/>
    <mergeCell ref="RCR103:RCR107"/>
    <mergeCell ref="RBT103:RBT107"/>
    <mergeCell ref="RBU103:RBV107"/>
    <mergeCell ref="QXE103:QXF107"/>
    <mergeCell ref="REY107:RFC107"/>
    <mergeCell ref="RFG107:RFK107"/>
    <mergeCell ref="RFO107:RFS107"/>
    <mergeCell ref="RFW107:RGA107"/>
    <mergeCell ref="RGE107:RGI107"/>
    <mergeCell ref="RDK107:RDO107"/>
    <mergeCell ref="RDS107:RDW107"/>
    <mergeCell ref="REA107:REE107"/>
    <mergeCell ref="REI107:REM107"/>
    <mergeCell ref="REQ107:REU107"/>
    <mergeCell ref="RAY105:RBC105"/>
    <mergeCell ref="RAQ107:RAU107"/>
    <mergeCell ref="QFC107:QFG107"/>
    <mergeCell ref="QUE106:QUI106"/>
    <mergeCell ref="QUM106:QUQ106"/>
    <mergeCell ref="QUU106:QUY106"/>
    <mergeCell ref="QVC106:QVG106"/>
    <mergeCell ref="QVK106:QVO106"/>
    <mergeCell ref="QSQ106:QSU106"/>
    <mergeCell ref="QSY106:QTC106"/>
    <mergeCell ref="QTG106:QTK106"/>
    <mergeCell ref="QTO106:QTS106"/>
    <mergeCell ref="QTW106:QUA106"/>
    <mergeCell ref="QRC106:QRG106"/>
    <mergeCell ref="QRK106:QRO106"/>
    <mergeCell ref="QRS106:QRW106"/>
    <mergeCell ref="QSA106:QSE106"/>
    <mergeCell ref="QSI106:QSM106"/>
    <mergeCell ref="QPO106:QPS106"/>
    <mergeCell ref="QPW106:QQA106"/>
    <mergeCell ref="QQE106:QQI106"/>
    <mergeCell ref="QQM106:QQQ106"/>
    <mergeCell ref="QQU106:QQY106"/>
    <mergeCell ref="QOA106:QOE106"/>
    <mergeCell ref="QOI106:QOM106"/>
    <mergeCell ref="QOQ106:QOU106"/>
    <mergeCell ref="QOY106:QPC106"/>
    <mergeCell ref="QPG106:QPK106"/>
    <mergeCell ref="QMM106:QMQ106"/>
    <mergeCell ref="QMU106:QMY106"/>
    <mergeCell ref="QNC106:QNG106"/>
    <mergeCell ref="QNK106:QNO106"/>
    <mergeCell ref="QNS106:QNW106"/>
    <mergeCell ref="QKY106:QLC106"/>
    <mergeCell ref="QLG106:QLK106"/>
    <mergeCell ref="QLO106:QLS106"/>
    <mergeCell ref="QLW106:QMA106"/>
    <mergeCell ref="QME106:QMI106"/>
    <mergeCell ref="QSF103:QSF107"/>
    <mergeCell ref="QSG103:QSH107"/>
    <mergeCell ref="QSN103:QSN107"/>
    <mergeCell ref="QSO103:QSP107"/>
    <mergeCell ref="QRH103:QRH107"/>
    <mergeCell ref="QRI103:QRJ107"/>
    <mergeCell ref="QRP103:QRP107"/>
    <mergeCell ref="QRQ103:QRR107"/>
    <mergeCell ref="QRX103:QRX107"/>
    <mergeCell ref="QQZ103:QQZ107"/>
    <mergeCell ref="QRA103:QRB107"/>
    <mergeCell ref="QMK103:QML107"/>
    <mergeCell ref="QOA107:QOE107"/>
    <mergeCell ref="QOI107:QOM107"/>
    <mergeCell ref="QOQ107:QOU107"/>
    <mergeCell ref="QOY107:QPC107"/>
    <mergeCell ref="QPG107:QPK107"/>
    <mergeCell ref="QMM107:QMQ107"/>
    <mergeCell ref="QMU107:QMY107"/>
    <mergeCell ref="QNC107:QNG107"/>
    <mergeCell ref="QQM105:QQQ105"/>
    <mergeCell ref="QQU105:QQY105"/>
    <mergeCell ref="QOA105:QOE105"/>
    <mergeCell ref="QOI105:QOM105"/>
    <mergeCell ref="QPO105:QPS105"/>
    <mergeCell ref="QPW105:QQA105"/>
    <mergeCell ref="QJK106:QJO106"/>
    <mergeCell ref="QJS106:QJW106"/>
    <mergeCell ref="QKA106:QKE106"/>
    <mergeCell ref="QKI106:QKM106"/>
    <mergeCell ref="QKQ106:QKU106"/>
    <mergeCell ref="QHW106:QIA106"/>
    <mergeCell ref="QIE106:QII106"/>
    <mergeCell ref="QIM106:QIQ106"/>
    <mergeCell ref="QIU106:QIY106"/>
    <mergeCell ref="QJC106:QJG106"/>
    <mergeCell ref="QGI106:QGM106"/>
    <mergeCell ref="QGQ106:QGU106"/>
    <mergeCell ref="QGY106:QHC106"/>
    <mergeCell ref="QHG106:QHK106"/>
    <mergeCell ref="QHO106:QHS106"/>
    <mergeCell ref="QEU106:QEY106"/>
    <mergeCell ref="QFC106:QFG106"/>
    <mergeCell ref="QFK106:QFO106"/>
    <mergeCell ref="QFS106:QFW106"/>
    <mergeCell ref="QGA106:QGE106"/>
    <mergeCell ref="QDG106:QDK106"/>
    <mergeCell ref="QDO106:QDS106"/>
    <mergeCell ref="QDW106:QEA106"/>
    <mergeCell ref="QEE106:QEI106"/>
    <mergeCell ref="QEM106:QEQ106"/>
    <mergeCell ref="QBS106:QBW106"/>
    <mergeCell ref="QCA106:QCE106"/>
    <mergeCell ref="QCI106:QCM106"/>
    <mergeCell ref="QCQ106:QCU106"/>
    <mergeCell ref="QCY106:QDC106"/>
    <mergeCell ref="QAE106:QAI106"/>
    <mergeCell ref="QAM106:QAQ106"/>
    <mergeCell ref="QAU106:QAY106"/>
    <mergeCell ref="QBC106:QBG106"/>
    <mergeCell ref="QBK106:QBO106"/>
    <mergeCell ref="QHL103:QHL107"/>
    <mergeCell ref="QHM103:QHN107"/>
    <mergeCell ref="QHT103:QHT107"/>
    <mergeCell ref="QHU103:QHV107"/>
    <mergeCell ref="QGN103:QGN107"/>
    <mergeCell ref="QGO103:QGP107"/>
    <mergeCell ref="QGV103:QGV107"/>
    <mergeCell ref="QGW103:QGX107"/>
    <mergeCell ref="QHD103:QHD107"/>
    <mergeCell ref="QGF103:QGF107"/>
    <mergeCell ref="QGG103:QGH107"/>
    <mergeCell ref="QBQ103:QBR107"/>
    <mergeCell ref="QJK107:QJO107"/>
    <mergeCell ref="QJS107:QJW107"/>
    <mergeCell ref="QKA107:QKE107"/>
    <mergeCell ref="QJS104:QJW104"/>
    <mergeCell ref="QKA104:QKE104"/>
    <mergeCell ref="QAE105:QAI105"/>
    <mergeCell ref="QAM105:QAQ105"/>
    <mergeCell ref="QAU105:QAY105"/>
    <mergeCell ref="QBC105:QBG105"/>
    <mergeCell ref="QIU107:QIY107"/>
    <mergeCell ref="QJC107:QJG107"/>
    <mergeCell ref="QFK105:QFO105"/>
    <mergeCell ref="QFS105:QFW105"/>
    <mergeCell ref="QGA105:QGE105"/>
    <mergeCell ref="QDG105:QDK105"/>
    <mergeCell ref="QDO105:QDS105"/>
    <mergeCell ref="QEU107:QEY107"/>
    <mergeCell ref="PKM105:PKQ105"/>
    <mergeCell ref="PHS105:PHW105"/>
    <mergeCell ref="PIA105:PIE105"/>
    <mergeCell ref="PJG107:PJK107"/>
    <mergeCell ref="PJO107:PJS107"/>
    <mergeCell ref="PYQ106:PYU106"/>
    <mergeCell ref="PYY106:PZC106"/>
    <mergeCell ref="PZG106:PZK106"/>
    <mergeCell ref="PZO106:PZS106"/>
    <mergeCell ref="PZW106:QAA106"/>
    <mergeCell ref="PXC106:PXG106"/>
    <mergeCell ref="PXK106:PXO106"/>
    <mergeCell ref="PXS106:PXW106"/>
    <mergeCell ref="PYA106:PYE106"/>
    <mergeCell ref="PYI106:PYM106"/>
    <mergeCell ref="PVO106:PVS106"/>
    <mergeCell ref="PVW106:PWA106"/>
    <mergeCell ref="PWE106:PWI106"/>
    <mergeCell ref="PWM106:PWQ106"/>
    <mergeCell ref="PWU106:PWY106"/>
    <mergeCell ref="PUA106:PUE106"/>
    <mergeCell ref="PUI106:PUM106"/>
    <mergeCell ref="PUQ106:PUU106"/>
    <mergeCell ref="PUY106:PVC106"/>
    <mergeCell ref="PVG106:PVK106"/>
    <mergeCell ref="PSM106:PSQ106"/>
    <mergeCell ref="PSU106:PSY106"/>
    <mergeCell ref="PTC106:PTG106"/>
    <mergeCell ref="PTK106:PTO106"/>
    <mergeCell ref="PTS106:PTW106"/>
    <mergeCell ref="PQY106:PRC106"/>
    <mergeCell ref="PRG106:PRK106"/>
    <mergeCell ref="PRO106:PRS106"/>
    <mergeCell ref="PRW106:PSA106"/>
    <mergeCell ref="PSE106:PSI106"/>
    <mergeCell ref="PPK106:PPO106"/>
    <mergeCell ref="PPS106:PPW106"/>
    <mergeCell ref="PQA106:PQE106"/>
    <mergeCell ref="PQI106:PQM106"/>
    <mergeCell ref="PQQ106:PQU106"/>
    <mergeCell ref="PWR103:PWR107"/>
    <mergeCell ref="PWS103:PWT107"/>
    <mergeCell ref="PWZ103:PWZ107"/>
    <mergeCell ref="PXA103:PXB107"/>
    <mergeCell ref="PVT103:PVT107"/>
    <mergeCell ref="PVU103:PVV107"/>
    <mergeCell ref="PWB103:PWB107"/>
    <mergeCell ref="PWC103:PWD107"/>
    <mergeCell ref="PWJ103:PWJ107"/>
    <mergeCell ref="PVL103:PVL107"/>
    <mergeCell ref="PVM103:PVN107"/>
    <mergeCell ref="PQW103:PQX107"/>
    <mergeCell ref="PSE107:PSI107"/>
    <mergeCell ref="PSM107:PSQ107"/>
    <mergeCell ref="PSU107:PSY107"/>
    <mergeCell ref="PTC107:PTG107"/>
    <mergeCell ref="PLK104:PLO104"/>
    <mergeCell ref="PUQ105:PUU105"/>
    <mergeCell ref="PUY105:PVC105"/>
    <mergeCell ref="PVG105:PVK105"/>
    <mergeCell ref="PSM105:PSQ105"/>
    <mergeCell ref="PSU105:PSY105"/>
    <mergeCell ref="PUA105:PUE105"/>
    <mergeCell ref="PUI105:PUM105"/>
    <mergeCell ref="PDC105:PDG105"/>
    <mergeCell ref="PDK105:PDO105"/>
    <mergeCell ref="PDS105:PDW105"/>
    <mergeCell ref="PMI106:PMM106"/>
    <mergeCell ref="PMQ106:PMU106"/>
    <mergeCell ref="PMY106:PNC106"/>
    <mergeCell ref="PNG106:PNK106"/>
    <mergeCell ref="PNO106:PNS106"/>
    <mergeCell ref="PKU106:PKY106"/>
    <mergeCell ref="PLC106:PLG106"/>
    <mergeCell ref="PLK106:PLO106"/>
    <mergeCell ref="PLS106:PLW106"/>
    <mergeCell ref="PMA106:PME106"/>
    <mergeCell ref="PJG106:PJK106"/>
    <mergeCell ref="PJO106:PJS106"/>
    <mergeCell ref="PJW106:PKA106"/>
    <mergeCell ref="PKE106:PKI106"/>
    <mergeCell ref="PKM106:PKQ106"/>
    <mergeCell ref="PHS106:PHW106"/>
    <mergeCell ref="PIA106:PIE106"/>
    <mergeCell ref="PII106:PIM106"/>
    <mergeCell ref="PIQ106:PIU106"/>
    <mergeCell ref="PIY106:PJC106"/>
    <mergeCell ref="PGE106:PGI106"/>
    <mergeCell ref="PGM106:PGQ106"/>
    <mergeCell ref="PGU106:PGY106"/>
    <mergeCell ref="PHC106:PHG106"/>
    <mergeCell ref="PHK106:PHO106"/>
    <mergeCell ref="PEQ106:PEU106"/>
    <mergeCell ref="PEY106:PFC106"/>
    <mergeCell ref="PFG106:PFK106"/>
    <mergeCell ref="PFO106:PFS106"/>
    <mergeCell ref="PFW106:PGA106"/>
    <mergeCell ref="PLX103:PLX107"/>
    <mergeCell ref="PLY103:PLZ107"/>
    <mergeCell ref="PMF103:PMF107"/>
    <mergeCell ref="PMG103:PMH107"/>
    <mergeCell ref="PKZ103:PKZ107"/>
    <mergeCell ref="PLA103:PLB107"/>
    <mergeCell ref="PLH103:PLH107"/>
    <mergeCell ref="PLI103:PLJ107"/>
    <mergeCell ref="PLP103:PLP107"/>
    <mergeCell ref="PKR103:PKR107"/>
    <mergeCell ref="PKS103:PKT107"/>
    <mergeCell ref="PGC103:PGD107"/>
    <mergeCell ref="PKM107:PKQ107"/>
    <mergeCell ref="PFW105:PGA105"/>
    <mergeCell ref="PFG105:PFK105"/>
    <mergeCell ref="PFO105:PFS105"/>
    <mergeCell ref="PNG104:PNK104"/>
    <mergeCell ref="PNO104:PNS104"/>
    <mergeCell ref="PKU104:PKY104"/>
    <mergeCell ref="PLC104:PLG104"/>
    <mergeCell ref="PHK105:PHO105"/>
    <mergeCell ref="PEQ105:PEU105"/>
    <mergeCell ref="PEY105:PFC105"/>
    <mergeCell ref="PEA105:PEE105"/>
    <mergeCell ref="PEI105:PEM105"/>
    <mergeCell ref="PGM107:PGQ107"/>
    <mergeCell ref="PGU107:PGY107"/>
    <mergeCell ref="PHC107:PHG107"/>
    <mergeCell ref="PHK107:PHO107"/>
    <mergeCell ref="PEQ107:PEU107"/>
    <mergeCell ref="PEY107:PFC107"/>
    <mergeCell ref="PBG106:PBK106"/>
    <mergeCell ref="OYM106:OYQ106"/>
    <mergeCell ref="OYU106:OYY106"/>
    <mergeCell ref="OZC106:OZG106"/>
    <mergeCell ref="OZK106:OZO106"/>
    <mergeCell ref="OZS106:OZW106"/>
    <mergeCell ref="OWY106:OXC106"/>
    <mergeCell ref="OXG106:OXK106"/>
    <mergeCell ref="OXO106:OXS106"/>
    <mergeCell ref="OXW106:OYA106"/>
    <mergeCell ref="OYE106:OYI106"/>
    <mergeCell ref="OVK106:OVO106"/>
    <mergeCell ref="OVS106:OVW106"/>
    <mergeCell ref="OWA106:OWE106"/>
    <mergeCell ref="OWI106:OWM106"/>
    <mergeCell ref="OWQ106:OWU106"/>
    <mergeCell ref="OTW106:OUA106"/>
    <mergeCell ref="OUE106:OUI106"/>
    <mergeCell ref="OUM106:OUQ106"/>
    <mergeCell ref="OUU106:OUY106"/>
    <mergeCell ref="OVC106:OVG106"/>
    <mergeCell ref="PBD103:PBD107"/>
    <mergeCell ref="PBE103:PBF107"/>
    <mergeCell ref="PBL103:PBL107"/>
    <mergeCell ref="PBM103:PBN107"/>
    <mergeCell ref="PAF103:PAF107"/>
    <mergeCell ref="PAG103:PAH107"/>
    <mergeCell ref="PAN103:PAN107"/>
    <mergeCell ref="PAO103:PAP107"/>
    <mergeCell ref="PAV103:PAV107"/>
    <mergeCell ref="OZX103:OZX107"/>
    <mergeCell ref="OZY103:OZZ107"/>
    <mergeCell ref="OVI103:OVJ107"/>
    <mergeCell ref="OWY107:OXC107"/>
    <mergeCell ref="OXG107:OXK107"/>
    <mergeCell ref="OXO107:OXS107"/>
    <mergeCell ref="OXW107:OYA107"/>
    <mergeCell ref="OYE107:OYI107"/>
    <mergeCell ref="OVK107:OVO107"/>
    <mergeCell ref="OVS107:OVW107"/>
    <mergeCell ref="OWI107:OWM107"/>
    <mergeCell ref="OWQ107:OWU107"/>
    <mergeCell ref="OZC105:OZG105"/>
    <mergeCell ref="OZK105:OZO105"/>
    <mergeCell ref="OZS105:OZW105"/>
    <mergeCell ref="OWY105:OXC105"/>
    <mergeCell ref="OXG105:OXK105"/>
    <mergeCell ref="PAA104:PAE104"/>
    <mergeCell ref="PAI104:PAM104"/>
    <mergeCell ref="PAQ104:PAU104"/>
    <mergeCell ref="PAY104:PBC104"/>
    <mergeCell ref="OYZ103:OYZ107"/>
    <mergeCell ref="OZA103:OZB107"/>
    <mergeCell ref="OZH103:OZH107"/>
    <mergeCell ref="OXU103:OXV107"/>
    <mergeCell ref="OYB103:OYB107"/>
    <mergeCell ref="OYC103:OYD107"/>
    <mergeCell ref="OYJ103:OYJ107"/>
    <mergeCell ref="OYK103:OYL107"/>
    <mergeCell ref="OXD103:OXD107"/>
    <mergeCell ref="OXE103:OXF107"/>
    <mergeCell ref="OXL103:OXL107"/>
    <mergeCell ref="OXM103:OXN107"/>
    <mergeCell ref="OXT103:OXT107"/>
    <mergeCell ref="OJC106:OJG106"/>
    <mergeCell ref="OJK106:OJO106"/>
    <mergeCell ref="OJS106:OJW106"/>
    <mergeCell ref="OKA106:OKE106"/>
    <mergeCell ref="OKI106:OKM106"/>
    <mergeCell ref="OQJ103:OQJ107"/>
    <mergeCell ref="OQK103:OQL107"/>
    <mergeCell ref="OQR103:OQR107"/>
    <mergeCell ref="OQS103:OQT107"/>
    <mergeCell ref="OPL103:OPL107"/>
    <mergeCell ref="OPM103:OPN107"/>
    <mergeCell ref="OPT103:OPT107"/>
    <mergeCell ref="OPU103:OPV107"/>
    <mergeCell ref="OQB103:OQB107"/>
    <mergeCell ref="OPD103:OPD107"/>
    <mergeCell ref="OPE103:OPF107"/>
    <mergeCell ref="OTG107:OTK107"/>
    <mergeCell ref="OTO107:OTS107"/>
    <mergeCell ref="OQU107:OQY107"/>
    <mergeCell ref="ORC107:ORG107"/>
    <mergeCell ref="ORK107:ORO107"/>
    <mergeCell ref="ORS107:ORW107"/>
    <mergeCell ref="OSA107:OSE107"/>
    <mergeCell ref="OOI105:OOM105"/>
    <mergeCell ref="OOA107:OOE107"/>
    <mergeCell ref="OPO107:OPS107"/>
    <mergeCell ref="OPW107:OQA107"/>
    <mergeCell ref="OQE107:OQI107"/>
    <mergeCell ref="OQM107:OQQ107"/>
    <mergeCell ref="OPW104:OQA104"/>
    <mergeCell ref="OQE104:OQI104"/>
    <mergeCell ref="OQM104:OQQ104"/>
    <mergeCell ref="OPG104:OPK104"/>
    <mergeCell ref="OPO104:OPS104"/>
    <mergeCell ref="OME106:OMI106"/>
    <mergeCell ref="OMM106:OMQ106"/>
    <mergeCell ref="OMU106:OMY106"/>
    <mergeCell ref="ONC106:ONG106"/>
    <mergeCell ref="ONK106:ONO106"/>
    <mergeCell ref="OKQ106:OKU106"/>
    <mergeCell ref="OKY106:OLC106"/>
    <mergeCell ref="OLG106:OLK106"/>
    <mergeCell ref="OLO106:OLS106"/>
    <mergeCell ref="OLW106:OMA106"/>
    <mergeCell ref="OME107:OMI107"/>
    <mergeCell ref="OMM107:OMQ107"/>
    <mergeCell ref="OMU107:OMY107"/>
    <mergeCell ref="ONC107:ONG107"/>
    <mergeCell ref="ONK107:ONO107"/>
    <mergeCell ref="OKQ107:OKU107"/>
    <mergeCell ref="OKY107:OLC107"/>
    <mergeCell ref="OLG107:OLK107"/>
    <mergeCell ref="OLO107:OLS107"/>
    <mergeCell ref="OLW107:OMA107"/>
    <mergeCell ref="OJC107:OJG107"/>
    <mergeCell ref="OJK107:OJO107"/>
    <mergeCell ref="OJS107:OJW107"/>
    <mergeCell ref="OKA107:OKE107"/>
    <mergeCell ref="OKI107:OKM107"/>
    <mergeCell ref="OSQ106:OSU106"/>
    <mergeCell ref="OSY106:OTC106"/>
    <mergeCell ref="OTG106:OTK106"/>
    <mergeCell ref="OTO106:OTS106"/>
    <mergeCell ref="OJH103:OJH107"/>
    <mergeCell ref="OEJ103:OEJ107"/>
    <mergeCell ref="OEK103:OEL107"/>
    <mergeCell ref="NZU103:NZV107"/>
    <mergeCell ref="OBK107:OBO107"/>
    <mergeCell ref="OBS107:OBW107"/>
    <mergeCell ref="OCA107:OCE107"/>
    <mergeCell ref="OCI107:OCM107"/>
    <mergeCell ref="OCQ107:OCU107"/>
    <mergeCell ref="NZW107:OAA107"/>
    <mergeCell ref="NZT103:NZT107"/>
    <mergeCell ref="NYI104:NYM104"/>
    <mergeCell ref="NYQ104:NYU104"/>
    <mergeCell ref="NYY104:NZC104"/>
    <mergeCell ref="NZG104:NZK104"/>
    <mergeCell ref="NZO104:NZS104"/>
    <mergeCell ref="OCY104:ODC104"/>
    <mergeCell ref="ODG104:ODK104"/>
    <mergeCell ref="ODO104:ODS104"/>
    <mergeCell ref="ODW104:OEA104"/>
    <mergeCell ref="NZE103:NZF107"/>
    <mergeCell ref="NZL103:NZL107"/>
    <mergeCell ref="NZM103:NZN107"/>
    <mergeCell ref="NYN103:NYN107"/>
    <mergeCell ref="NYO103:NYP107"/>
    <mergeCell ref="NYV103:NYV107"/>
    <mergeCell ref="NYW103:NYX107"/>
    <mergeCell ref="NZD103:NZD107"/>
    <mergeCell ref="NYI105:NYM105"/>
    <mergeCell ref="NYQ105:NYU105"/>
    <mergeCell ref="NYY105:NZC105"/>
    <mergeCell ref="NZG105:NZK105"/>
    <mergeCell ref="OAE107:OAI107"/>
    <mergeCell ref="OAM107:OAQ107"/>
    <mergeCell ref="OCN103:OCN107"/>
    <mergeCell ref="OCO103:OCP107"/>
    <mergeCell ref="OCV103:OCV107"/>
    <mergeCell ref="OCW103:OCX107"/>
    <mergeCell ref="OBP103:OBP107"/>
    <mergeCell ref="OBQ103:OBR107"/>
    <mergeCell ref="OBX103:OBX107"/>
    <mergeCell ref="OBY103:OBZ107"/>
    <mergeCell ref="OCF103:OCF107"/>
    <mergeCell ref="ODW105:OEA105"/>
    <mergeCell ref="OEE105:OEI105"/>
    <mergeCell ref="OBK105:OBO105"/>
    <mergeCell ref="OBS105:OBW105"/>
    <mergeCell ref="OCY105:ODC105"/>
    <mergeCell ref="ODG105:ODK105"/>
    <mergeCell ref="NZO105:NZS105"/>
    <mergeCell ref="OCY107:ODC107"/>
    <mergeCell ref="ODG107:ODK107"/>
    <mergeCell ref="ODO107:ODS107"/>
    <mergeCell ref="ODW107:OEA107"/>
    <mergeCell ref="OEE107:OEI107"/>
    <mergeCell ref="NYI107:NYM107"/>
    <mergeCell ref="NYQ107:NYU107"/>
    <mergeCell ref="NYY107:NZC107"/>
    <mergeCell ref="NZG107:NZK107"/>
    <mergeCell ref="NZO107:NZS107"/>
    <mergeCell ref="OCA105:OCE105"/>
    <mergeCell ref="OCI105:OCM105"/>
    <mergeCell ref="OCQ105:OCU105"/>
    <mergeCell ref="NZW105:OAA105"/>
    <mergeCell ref="OAE105:OAI105"/>
    <mergeCell ref="NKU107:NKY107"/>
    <mergeCell ref="NLC107:NLG107"/>
    <mergeCell ref="NLK107:NLO107"/>
    <mergeCell ref="NLS107:NLW107"/>
    <mergeCell ref="NOZ103:NOZ107"/>
    <mergeCell ref="NSU107:NSY107"/>
    <mergeCell ref="NTC107:NTG107"/>
    <mergeCell ref="NNO104:NNS104"/>
    <mergeCell ref="NNW104:NOA104"/>
    <mergeCell ref="NOE104:NOI104"/>
    <mergeCell ref="NOM104:NOQ104"/>
    <mergeCell ref="NOU104:NOY104"/>
    <mergeCell ref="NQQ107:NQU107"/>
    <mergeCell ref="NQY107:NRC107"/>
    <mergeCell ref="NSE104:NSI104"/>
    <mergeCell ref="NSM104:NSQ104"/>
    <mergeCell ref="NSU104:NSY104"/>
    <mergeCell ref="NTC104:NTG104"/>
    <mergeCell ref="NQQ104:NQU104"/>
    <mergeCell ref="NQY104:NRC104"/>
    <mergeCell ref="NRG104:NRK104"/>
    <mergeCell ref="NRO104:NRS104"/>
    <mergeCell ref="NRW104:NSA104"/>
    <mergeCell ref="NPC104:NPG104"/>
    <mergeCell ref="NPK104:NPO104"/>
    <mergeCell ref="NPS106:NPW106"/>
    <mergeCell ref="NQA106:NQE106"/>
    <mergeCell ref="NQI106:NQM106"/>
    <mergeCell ref="NYI106:NYM106"/>
    <mergeCell ref="NYQ106:NYU106"/>
    <mergeCell ref="NYY106:NZC106"/>
    <mergeCell ref="NZG106:NZK106"/>
    <mergeCell ref="NZO106:NZS106"/>
    <mergeCell ref="NXS107:NXW107"/>
    <mergeCell ref="NYA107:NYE107"/>
    <mergeCell ref="NYF103:NYF107"/>
    <mergeCell ref="NYG103:NYH107"/>
    <mergeCell ref="NVG107:NVK107"/>
    <mergeCell ref="NVO107:NVS107"/>
    <mergeCell ref="NVW107:NWA107"/>
    <mergeCell ref="NWE105:NWI105"/>
    <mergeCell ref="NWM105:NWQ105"/>
    <mergeCell ref="NNO107:NNS107"/>
    <mergeCell ref="NNW107:NOA107"/>
    <mergeCell ref="NOE107:NOI107"/>
    <mergeCell ref="NOM107:NOQ107"/>
    <mergeCell ref="NOU107:NOY107"/>
    <mergeCell ref="NMA107:NME107"/>
    <mergeCell ref="NMI107:NMM107"/>
    <mergeCell ref="NMQ107:NMU107"/>
    <mergeCell ref="NMY107:NNC107"/>
    <mergeCell ref="NNG107:NNK107"/>
    <mergeCell ref="NLC105:NLG105"/>
    <mergeCell ref="NLK105:NLO105"/>
    <mergeCell ref="NPS105:NPW105"/>
    <mergeCell ref="NQA105:NQE105"/>
    <mergeCell ref="NQI105:NQM105"/>
    <mergeCell ref="NTS105:NTW105"/>
    <mergeCell ref="NTA103:NTB107"/>
    <mergeCell ref="NTH103:NTH107"/>
    <mergeCell ref="NTI103:NTJ107"/>
    <mergeCell ref="NSJ103:NSJ107"/>
    <mergeCell ref="NSK103:NSL107"/>
    <mergeCell ref="NSR103:NSR107"/>
    <mergeCell ref="NSS103:NST107"/>
    <mergeCell ref="NSZ103:NSZ107"/>
    <mergeCell ref="NRM103:NRN107"/>
    <mergeCell ref="NRT103:NRT107"/>
    <mergeCell ref="NRU103:NRV107"/>
    <mergeCell ref="NSB103:NSB107"/>
    <mergeCell ref="NSC103:NSD107"/>
    <mergeCell ref="NQV103:NQV107"/>
    <mergeCell ref="NQW103:NQX107"/>
    <mergeCell ref="NRD103:NRD107"/>
    <mergeCell ref="NRE103:NRF107"/>
    <mergeCell ref="NRL103:NRL107"/>
    <mergeCell ref="NPY103:NPZ107"/>
    <mergeCell ref="NQF103:NQF107"/>
    <mergeCell ref="NQG103:NQH107"/>
    <mergeCell ref="NQN103:NQN107"/>
    <mergeCell ref="NQO103:NQP107"/>
    <mergeCell ref="NPH103:NPH107"/>
    <mergeCell ref="NPI103:NPJ107"/>
    <mergeCell ref="NPP103:NPP107"/>
    <mergeCell ref="NPQ103:NPR107"/>
    <mergeCell ref="NPX103:NPX107"/>
    <mergeCell ref="NCU106:NCY106"/>
    <mergeCell ref="NDC106:NDG106"/>
    <mergeCell ref="NDK106:NDO106"/>
    <mergeCell ref="NDS106:NDW106"/>
    <mergeCell ref="NEA106:NEE106"/>
    <mergeCell ref="NKB103:NKB107"/>
    <mergeCell ref="NKC103:NKD107"/>
    <mergeCell ref="NKJ103:NKJ107"/>
    <mergeCell ref="NKK103:NKL107"/>
    <mergeCell ref="NJD103:NJD107"/>
    <mergeCell ref="NJE103:NJF107"/>
    <mergeCell ref="NJL103:NJL107"/>
    <mergeCell ref="NJM103:NJN107"/>
    <mergeCell ref="NJT103:NJT107"/>
    <mergeCell ref="NIV103:NIV107"/>
    <mergeCell ref="NIW103:NIX107"/>
    <mergeCell ref="NEG103:NEH107"/>
    <mergeCell ref="NIA105:NIE105"/>
    <mergeCell ref="NII105:NIM105"/>
    <mergeCell ref="NIQ105:NIU105"/>
    <mergeCell ref="NFW105:NGA105"/>
    <mergeCell ref="NGE105:NGI105"/>
    <mergeCell ref="NHK105:NHO105"/>
    <mergeCell ref="NHS105:NHW105"/>
    <mergeCell ref="NHK107:NHO107"/>
    <mergeCell ref="NHS107:NHW107"/>
    <mergeCell ref="NIA107:NIE107"/>
    <mergeCell ref="NII107:NIM107"/>
    <mergeCell ref="NIQ107:NIU107"/>
    <mergeCell ref="NGU107:NGY107"/>
    <mergeCell ref="NHC107:NHG107"/>
    <mergeCell ref="NEI107:NEM107"/>
    <mergeCell ref="NEI105:NEM105"/>
    <mergeCell ref="NEQ105:NEU105"/>
    <mergeCell ref="NEY105:NFC105"/>
    <mergeCell ref="NFG105:NFK105"/>
    <mergeCell ref="NFO105:NFS105"/>
    <mergeCell ref="NCU107:NCY107"/>
    <mergeCell ref="NDC107:NDG107"/>
    <mergeCell ref="NDK107:NDO107"/>
    <mergeCell ref="NDS107:NDW107"/>
    <mergeCell ref="NEA107:NEE107"/>
    <mergeCell ref="NIY107:NJC107"/>
    <mergeCell ref="NJG107:NJK107"/>
    <mergeCell ref="NJO107:NJS107"/>
    <mergeCell ref="NJW107:NKA107"/>
    <mergeCell ref="NKE107:NKI107"/>
    <mergeCell ref="NKE106:NKI106"/>
    <mergeCell ref="NHK106:NHO106"/>
    <mergeCell ref="NHS106:NHW106"/>
    <mergeCell ref="NIA106:NIE106"/>
    <mergeCell ref="NII106:NIM106"/>
    <mergeCell ref="NIQ106:NIU106"/>
    <mergeCell ref="NFW106:NGA106"/>
    <mergeCell ref="NFW107:NGA107"/>
    <mergeCell ref="NGU105:NGY105"/>
    <mergeCell ref="NHC105:NHG105"/>
    <mergeCell ref="NGE107:NGI107"/>
    <mergeCell ref="NGM107:NGQ107"/>
    <mergeCell ref="NJO105:NJS105"/>
    <mergeCell ref="NJW105:NKA105"/>
    <mergeCell ref="NKE105:NKI105"/>
    <mergeCell ref="NIY104:NJC104"/>
    <mergeCell ref="NJG104:NJK104"/>
    <mergeCell ref="MRS105:MRW105"/>
    <mergeCell ref="MOY105:MPC105"/>
    <mergeCell ref="MPG105:MPK105"/>
    <mergeCell ref="MVC106:MVG106"/>
    <mergeCell ref="MVK106:MVO106"/>
    <mergeCell ref="MVS106:MVW106"/>
    <mergeCell ref="MWA106:MWE106"/>
    <mergeCell ref="MWI106:MWM106"/>
    <mergeCell ref="MTO106:MTS106"/>
    <mergeCell ref="MTW106:MUA106"/>
    <mergeCell ref="MUE106:MUI106"/>
    <mergeCell ref="MUM106:MUQ106"/>
    <mergeCell ref="MUU106:MUY106"/>
    <mergeCell ref="MSA106:MSE106"/>
    <mergeCell ref="MSI106:MSM106"/>
    <mergeCell ref="MSQ106:MSU106"/>
    <mergeCell ref="MSY106:MTC106"/>
    <mergeCell ref="MTG106:MTK106"/>
    <mergeCell ref="MZH103:MZH107"/>
    <mergeCell ref="MZI103:MZJ107"/>
    <mergeCell ref="MZP103:MZP107"/>
    <mergeCell ref="MZQ103:MZR107"/>
    <mergeCell ref="MYJ103:MYJ107"/>
    <mergeCell ref="MYK103:MYL107"/>
    <mergeCell ref="MYR103:MYR107"/>
    <mergeCell ref="MYS103:MYT107"/>
    <mergeCell ref="MYZ103:MYZ107"/>
    <mergeCell ref="MYB103:MYB107"/>
    <mergeCell ref="MYC103:MYD107"/>
    <mergeCell ref="MTM103:MTN107"/>
    <mergeCell ref="MXW107:MYA107"/>
    <mergeCell ref="MTG105:MTK105"/>
    <mergeCell ref="MYU104:MYY104"/>
    <mergeCell ref="MZC104:MZG104"/>
    <mergeCell ref="MZK104:MZO104"/>
    <mergeCell ref="MXO104:MXS104"/>
    <mergeCell ref="MXW104:MYA104"/>
    <mergeCell ref="MVC104:MVG104"/>
    <mergeCell ref="MVK104:MVO104"/>
    <mergeCell ref="MVS104:MVW104"/>
    <mergeCell ref="MWA104:MWE104"/>
    <mergeCell ref="MWI104:MWM104"/>
    <mergeCell ref="MVK105:MVO105"/>
    <mergeCell ref="MWQ107:MWU107"/>
    <mergeCell ref="MWY107:MXC107"/>
    <mergeCell ref="MYE106:MYI106"/>
    <mergeCell ref="MVC107:MVG107"/>
    <mergeCell ref="MVK107:MVO107"/>
    <mergeCell ref="MVS107:MVW107"/>
    <mergeCell ref="MWA107:MWE107"/>
    <mergeCell ref="MON103:MON107"/>
    <mergeCell ref="MOO103:MOP107"/>
    <mergeCell ref="MOV103:MOV107"/>
    <mergeCell ref="MOW103:MOX107"/>
    <mergeCell ref="MNP103:MNP107"/>
    <mergeCell ref="MNQ103:MNR107"/>
    <mergeCell ref="MNX103:MNX107"/>
    <mergeCell ref="MNY103:MNZ107"/>
    <mergeCell ref="MOF103:MOF107"/>
    <mergeCell ref="MNH103:MNH107"/>
    <mergeCell ref="MNI103:MNJ107"/>
    <mergeCell ref="MSA104:MSE104"/>
    <mergeCell ref="MSI104:MSM104"/>
    <mergeCell ref="MSQ104:MSU104"/>
    <mergeCell ref="MSY104:MTC104"/>
    <mergeCell ref="MPO104:MPS104"/>
    <mergeCell ref="MPW104:MQA104"/>
    <mergeCell ref="MQE104:MQI104"/>
    <mergeCell ref="MWQ104:MWU104"/>
    <mergeCell ref="MWY104:MXC104"/>
    <mergeCell ref="MTT103:MTT107"/>
    <mergeCell ref="MTU103:MTV107"/>
    <mergeCell ref="MUB103:MUB107"/>
    <mergeCell ref="MUC103:MUD107"/>
    <mergeCell ref="MUJ103:MUJ107"/>
    <mergeCell ref="MTL103:MTL107"/>
    <mergeCell ref="MQM105:MQQ105"/>
    <mergeCell ref="MQU105:MQY105"/>
    <mergeCell ref="MRC105:MRG105"/>
    <mergeCell ref="MPW105:MQA105"/>
    <mergeCell ref="MQE105:MQI105"/>
    <mergeCell ref="MQM104:MQQ104"/>
    <mergeCell ref="MQU104:MQY104"/>
    <mergeCell ref="MQM107:MQQ107"/>
    <mergeCell ref="MQU107:MQY107"/>
    <mergeCell ref="MRC107:MRG107"/>
    <mergeCell ref="MRK107:MRO107"/>
    <mergeCell ref="MRS107:MRW107"/>
    <mergeCell ref="MOY107:MPC107"/>
    <mergeCell ref="MPG107:MPK107"/>
    <mergeCell ref="MPO107:MPS107"/>
    <mergeCell ref="MPW107:MQA107"/>
    <mergeCell ref="MQE107:MQI107"/>
    <mergeCell ref="MNK107:MNO107"/>
    <mergeCell ref="MNS107:MNW107"/>
    <mergeCell ref="MOA107:MOE107"/>
    <mergeCell ref="MOI107:MOM107"/>
    <mergeCell ref="MOQ107:MOU107"/>
    <mergeCell ref="MOA105:MOE105"/>
    <mergeCell ref="MOI105:MOM105"/>
    <mergeCell ref="MOQ105:MOU105"/>
    <mergeCell ref="MKO103:MKP107"/>
    <mergeCell ref="MKV103:MKV107"/>
    <mergeCell ref="MKW103:MKX107"/>
    <mergeCell ref="MLD103:MLD107"/>
    <mergeCell ref="MJQ103:MJR107"/>
    <mergeCell ref="MJX103:MJX107"/>
    <mergeCell ref="MJY103:MJZ107"/>
    <mergeCell ref="MKF103:MKF107"/>
    <mergeCell ref="MKG103:MKH107"/>
    <mergeCell ref="MJK105:MJO105"/>
    <mergeCell ref="MJS105:MJW105"/>
    <mergeCell ref="MTO104:MTS104"/>
    <mergeCell ref="MTW104:MUA104"/>
    <mergeCell ref="MTO105:MTS105"/>
    <mergeCell ref="MTW105:MUA105"/>
    <mergeCell ref="MLW107:MMA107"/>
    <mergeCell ref="MME107:MMI107"/>
    <mergeCell ref="MMM107:MMQ107"/>
    <mergeCell ref="MMU107:MMY107"/>
    <mergeCell ref="MNC107:MNG107"/>
    <mergeCell ref="MRK104:MRO104"/>
    <mergeCell ref="MRS104:MRW104"/>
    <mergeCell ref="MOY104:MPC104"/>
    <mergeCell ref="MPG104:MPK104"/>
    <mergeCell ref="MTG104:MTK104"/>
    <mergeCell ref="MKA105:MKE105"/>
    <mergeCell ref="MSA105:MSE105"/>
    <mergeCell ref="MSI105:MSM105"/>
    <mergeCell ref="MSQ105:MSU105"/>
    <mergeCell ref="MSY105:MTC105"/>
    <mergeCell ref="MQM106:MQQ106"/>
    <mergeCell ref="MQU106:MQY106"/>
    <mergeCell ref="MRC106:MRG106"/>
    <mergeCell ref="MRK106:MRO106"/>
    <mergeCell ref="MRS106:MRW106"/>
    <mergeCell ref="MOY106:MPC106"/>
    <mergeCell ref="MPG106:MPK106"/>
    <mergeCell ref="MRK105:MRO105"/>
    <mergeCell ref="MJS106:MJW106"/>
    <mergeCell ref="MKA106:MKE106"/>
    <mergeCell ref="MAM105:MAQ105"/>
    <mergeCell ref="MAU105:MAY105"/>
    <mergeCell ref="LYA105:LYE105"/>
    <mergeCell ref="LYI105:LYM105"/>
    <mergeCell ref="LYQ105:LYU105"/>
    <mergeCell ref="LYY105:LZC105"/>
    <mergeCell ref="MEE105:MEI105"/>
    <mergeCell ref="MEM105:MEQ105"/>
    <mergeCell ref="MEU105:MEY105"/>
    <mergeCell ref="MFC105:MFG105"/>
    <mergeCell ref="MFK105:MFO105"/>
    <mergeCell ref="LZT103:LZT107"/>
    <mergeCell ref="LZU103:LZV107"/>
    <mergeCell ref="MAB103:MAB107"/>
    <mergeCell ref="MDO106:MDS106"/>
    <mergeCell ref="MDW106:MEA106"/>
    <mergeCell ref="MFX103:MFX107"/>
    <mergeCell ref="MFY103:MFZ107"/>
    <mergeCell ref="LYW103:LYX107"/>
    <mergeCell ref="LZD103:LZD107"/>
    <mergeCell ref="LZE103:LZF107"/>
    <mergeCell ref="LZL103:LZL107"/>
    <mergeCell ref="LZM103:LZN107"/>
    <mergeCell ref="LYF103:LYF107"/>
    <mergeCell ref="MBS105:MBW105"/>
    <mergeCell ref="LZO104:LZS104"/>
    <mergeCell ref="LZW104:MAA104"/>
    <mergeCell ref="MAE104:MAI104"/>
    <mergeCell ref="MAM104:MAQ104"/>
    <mergeCell ref="MAU104:MAY104"/>
    <mergeCell ref="LYG103:LYH107"/>
    <mergeCell ref="LYN103:LYN107"/>
    <mergeCell ref="LYO103:LYP107"/>
    <mergeCell ref="LYV103:LYV107"/>
    <mergeCell ref="MBS107:MBW107"/>
    <mergeCell ref="MCA107:MCE107"/>
    <mergeCell ref="MBC104:MBG104"/>
    <mergeCell ref="MBK104:MBO104"/>
    <mergeCell ref="MBS104:MBW104"/>
    <mergeCell ref="MCA104:MCE104"/>
    <mergeCell ref="MCI104:MCM104"/>
    <mergeCell ref="MCQ104:MCU104"/>
    <mergeCell ref="MCY104:MDC104"/>
    <mergeCell ref="LQI106:LQM106"/>
    <mergeCell ref="LQQ106:LQU106"/>
    <mergeCell ref="LQY106:LRC106"/>
    <mergeCell ref="LRG106:LRK106"/>
    <mergeCell ref="LRO106:LRS106"/>
    <mergeCell ref="LOU106:LOY106"/>
    <mergeCell ref="LPC106:LPG106"/>
    <mergeCell ref="LPK106:LPO106"/>
    <mergeCell ref="LPS106:LPW106"/>
    <mergeCell ref="LQA106:LQE106"/>
    <mergeCell ref="LNG105:LNK105"/>
    <mergeCell ref="LNO105:LNS105"/>
    <mergeCell ref="LQF103:LQF107"/>
    <mergeCell ref="LQG103:LQH107"/>
    <mergeCell ref="LOZ103:LOZ107"/>
    <mergeCell ref="LPA103:LPB107"/>
    <mergeCell ref="LPH103:LPH107"/>
    <mergeCell ref="LPI103:LPJ107"/>
    <mergeCell ref="LPP103:LPP107"/>
    <mergeCell ref="LLS106:LLW106"/>
    <mergeCell ref="LMA106:LME106"/>
    <mergeCell ref="LMI106:LMM106"/>
    <mergeCell ref="LMQ106:LMU106"/>
    <mergeCell ref="LMY106:LNC106"/>
    <mergeCell ref="LSZ103:LSZ107"/>
    <mergeCell ref="LTA103:LTB107"/>
    <mergeCell ref="LSB103:LSB107"/>
    <mergeCell ref="LSC103:LSD107"/>
    <mergeCell ref="LPS105:LPW105"/>
    <mergeCell ref="LQA105:LQE105"/>
    <mergeCell ref="LRW106:LSA106"/>
    <mergeCell ref="LXS105:LXW105"/>
    <mergeCell ref="LYI104:LYM104"/>
    <mergeCell ref="LXX103:LXX107"/>
    <mergeCell ref="LLK105:LLO105"/>
    <mergeCell ref="LIQ105:LIU105"/>
    <mergeCell ref="LIY105:LJC105"/>
    <mergeCell ref="LJG105:LJK105"/>
    <mergeCell ref="LJO105:LJS105"/>
    <mergeCell ref="LJW105:LKA105"/>
    <mergeCell ref="LHC105:LHG105"/>
    <mergeCell ref="LHK105:LHO105"/>
    <mergeCell ref="LHS105:LHW105"/>
    <mergeCell ref="LIA105:LIE105"/>
    <mergeCell ref="LII105:LIM105"/>
    <mergeCell ref="LRE103:LRF107"/>
    <mergeCell ref="LRL103:LRL107"/>
    <mergeCell ref="LRM103:LRN107"/>
    <mergeCell ref="LQN103:LQN107"/>
    <mergeCell ref="LQO103:LQP107"/>
    <mergeCell ref="LQV103:LQV107"/>
    <mergeCell ref="LQW103:LQX107"/>
    <mergeCell ref="LRD103:LRD107"/>
    <mergeCell ref="LPQ103:LPR107"/>
    <mergeCell ref="LPX103:LPX107"/>
    <mergeCell ref="LPY103:LPZ107"/>
    <mergeCell ref="LOC103:LOD107"/>
    <mergeCell ref="LOJ103:LOJ107"/>
    <mergeCell ref="LOK103:LOL107"/>
    <mergeCell ref="LOR103:LOR107"/>
    <mergeCell ref="LOS103:LOT107"/>
    <mergeCell ref="LNL103:LNL107"/>
    <mergeCell ref="LNM103:LNN107"/>
    <mergeCell ref="LNT103:LNT107"/>
    <mergeCell ref="LNU103:LNV107"/>
    <mergeCell ref="LOB103:LOB107"/>
    <mergeCell ref="LND103:LND107"/>
    <mergeCell ref="LLS104:LLW104"/>
    <mergeCell ref="LMA104:LME104"/>
    <mergeCell ref="LMI104:LMM104"/>
    <mergeCell ref="LKE106:LKI106"/>
    <mergeCell ref="LKM106:LKQ106"/>
    <mergeCell ref="LKU106:LKY106"/>
    <mergeCell ref="LLC106:LLG106"/>
    <mergeCell ref="LLK106:LLO106"/>
    <mergeCell ref="LIQ106:LIU106"/>
    <mergeCell ref="LIY106:LJC106"/>
    <mergeCell ref="LJG106:LJK106"/>
    <mergeCell ref="LJO106:LJS106"/>
    <mergeCell ref="LJW106:LKA106"/>
    <mergeCell ref="LHC106:LHG106"/>
    <mergeCell ref="LHK106:LHO106"/>
    <mergeCell ref="LHS106:LHW106"/>
    <mergeCell ref="LIA106:LIE106"/>
    <mergeCell ref="LII106:LIM106"/>
    <mergeCell ref="LNO107:LNS107"/>
    <mergeCell ref="LNW107:LOA107"/>
    <mergeCell ref="LRG105:LRK105"/>
    <mergeCell ref="LKE107:LKI107"/>
    <mergeCell ref="LKM107:LKQ107"/>
    <mergeCell ref="LKU107:LKY107"/>
    <mergeCell ref="LJO107:LJS107"/>
    <mergeCell ref="LKE105:LKI105"/>
    <mergeCell ref="LLC104:LLG104"/>
    <mergeCell ref="LLK104:LLO104"/>
    <mergeCell ref="LIQ104:LIU104"/>
    <mergeCell ref="LIY104:LJC104"/>
    <mergeCell ref="LJG104:LJK104"/>
    <mergeCell ref="LHP103:LHP107"/>
    <mergeCell ref="LHQ103:LHR107"/>
    <mergeCell ref="LHX103:LHX107"/>
    <mergeCell ref="LGZ103:LGZ107"/>
    <mergeCell ref="LHA103:LHB107"/>
    <mergeCell ref="LCK103:LCL107"/>
    <mergeCell ref="LAY107:LBC107"/>
    <mergeCell ref="LBG107:LBK107"/>
    <mergeCell ref="LBO107:LBS107"/>
    <mergeCell ref="LBW107:LCA107"/>
    <mergeCell ref="LCE107:LCI107"/>
    <mergeCell ref="LAY105:LBC105"/>
    <mergeCell ref="LBG105:LBK105"/>
    <mergeCell ref="LBO105:LBS105"/>
    <mergeCell ref="LHS107:LHW107"/>
    <mergeCell ref="LIA107:LIE107"/>
    <mergeCell ref="LII107:LIM107"/>
    <mergeCell ref="LEQ107:LEU107"/>
    <mergeCell ref="LEY107:LFC107"/>
    <mergeCell ref="LFG107:LFK107"/>
    <mergeCell ref="LCM107:LCQ107"/>
    <mergeCell ref="LCU107:LCY107"/>
    <mergeCell ref="LDC107:LDG107"/>
    <mergeCell ref="LDK107:LDO107"/>
    <mergeCell ref="LDS107:LDW107"/>
    <mergeCell ref="LFO106:LFS106"/>
    <mergeCell ref="LFW106:LGA106"/>
    <mergeCell ref="LGE106:LGI106"/>
    <mergeCell ref="LGM106:LGQ106"/>
    <mergeCell ref="LDC105:LDG105"/>
    <mergeCell ref="LDK105:LDO105"/>
    <mergeCell ref="LDS105:LDW105"/>
    <mergeCell ref="LGE105:LGI105"/>
    <mergeCell ref="LGM105:LGQ105"/>
    <mergeCell ref="LGU105:LGY105"/>
    <mergeCell ref="LEA105:LEE105"/>
    <mergeCell ref="LEI105:LEM105"/>
    <mergeCell ref="LFO107:LFS107"/>
    <mergeCell ref="LFW107:LGA107"/>
    <mergeCell ref="LHC107:LHG107"/>
    <mergeCell ref="LHK107:LHO107"/>
    <mergeCell ref="LKE104:LKI104"/>
    <mergeCell ref="LKM104:LKQ104"/>
    <mergeCell ref="LKU104:LKY104"/>
    <mergeCell ref="LAQ105:LAU105"/>
    <mergeCell ref="KXW105:KYA105"/>
    <mergeCell ref="KYE105:KYI105"/>
    <mergeCell ref="KYM105:KYQ105"/>
    <mergeCell ref="KYU105:KYY105"/>
    <mergeCell ref="KZC105:KZG105"/>
    <mergeCell ref="KWI105:KWM105"/>
    <mergeCell ref="KWQ105:KWU105"/>
    <mergeCell ref="KWY105:KXC105"/>
    <mergeCell ref="KXG105:KXK105"/>
    <mergeCell ref="KXO105:KXS105"/>
    <mergeCell ref="KZK104:KZO104"/>
    <mergeCell ref="KZS104:KZW104"/>
    <mergeCell ref="LAA104:LAE104"/>
    <mergeCell ref="LAI104:LAM104"/>
    <mergeCell ref="LAQ104:LAU104"/>
    <mergeCell ref="KXW104:KYA104"/>
    <mergeCell ref="KYE104:KYI104"/>
    <mergeCell ref="KYM104:KYQ104"/>
    <mergeCell ref="KYU104:KYY104"/>
    <mergeCell ref="KZC104:KZG104"/>
    <mergeCell ref="KRX103:KRX107"/>
    <mergeCell ref="KRY103:KRZ107"/>
    <mergeCell ref="KGY106:KHC106"/>
    <mergeCell ref="KHG106:KHK106"/>
    <mergeCell ref="KHO106:KHS106"/>
    <mergeCell ref="KHW106:KIA106"/>
    <mergeCell ref="KIE106:KII106"/>
    <mergeCell ref="KFK106:KFO106"/>
    <mergeCell ref="KFS106:KFW106"/>
    <mergeCell ref="KGA106:KGE106"/>
    <mergeCell ref="KIM104:KIQ104"/>
    <mergeCell ref="KIU104:KIY104"/>
    <mergeCell ref="KJC104:KJG104"/>
    <mergeCell ref="KGY104:KHC104"/>
    <mergeCell ref="KHG104:KHK104"/>
    <mergeCell ref="KHO104:KHS104"/>
    <mergeCell ref="KHW104:KIA104"/>
    <mergeCell ref="KIE104:KII104"/>
    <mergeCell ref="LGU106:LGY106"/>
    <mergeCell ref="LEA106:LEE106"/>
    <mergeCell ref="LEI106:LEM106"/>
    <mergeCell ref="LEQ106:LEU106"/>
    <mergeCell ref="LEY106:LFC106"/>
    <mergeCell ref="LFG106:LFK106"/>
    <mergeCell ref="LCM106:LCQ106"/>
    <mergeCell ref="LCU106:LCY106"/>
    <mergeCell ref="LDC106:LDG106"/>
    <mergeCell ref="LDK106:LDO106"/>
    <mergeCell ref="LDS106:LDW106"/>
    <mergeCell ref="LAY106:LBC106"/>
    <mergeCell ref="LBG106:LBK106"/>
    <mergeCell ref="LBO106:LBS106"/>
    <mergeCell ref="LBW106:LCA106"/>
    <mergeCell ref="LCE106:LCI106"/>
    <mergeCell ref="LIF103:LIF107"/>
    <mergeCell ref="LIG103:LIH107"/>
    <mergeCell ref="LIN103:LIN107"/>
    <mergeCell ref="LIO103:LIP107"/>
    <mergeCell ref="LHH103:LHH107"/>
    <mergeCell ref="LHI103:LHJ107"/>
    <mergeCell ref="KFH103:KFH107"/>
    <mergeCell ref="KFI103:KFJ107"/>
    <mergeCell ref="KIM107:KIQ107"/>
    <mergeCell ref="KIU107:KIY107"/>
    <mergeCell ref="KJC107:KJG107"/>
    <mergeCell ref="JTC107:JTG107"/>
    <mergeCell ref="JQA105:JQE105"/>
    <mergeCell ref="JQI105:JQM105"/>
    <mergeCell ref="JQQ105:JQU105"/>
    <mergeCell ref="JQY105:JRC105"/>
    <mergeCell ref="JRG105:JRK105"/>
    <mergeCell ref="JPC107:JPG107"/>
    <mergeCell ref="JPK107:JPO107"/>
    <mergeCell ref="KAC103:KAD107"/>
    <mergeCell ref="KAJ103:KAJ107"/>
    <mergeCell ref="KAK103:KAL107"/>
    <mergeCell ref="JZL103:JZL107"/>
    <mergeCell ref="JZM103:JZN107"/>
    <mergeCell ref="JZT103:JZT107"/>
    <mergeCell ref="JZU103:JZV107"/>
    <mergeCell ref="KAB103:KAB107"/>
    <mergeCell ref="JYO103:JYP107"/>
    <mergeCell ref="JYV103:JYV107"/>
    <mergeCell ref="JYW103:JYX107"/>
    <mergeCell ref="JZD103:JZD107"/>
    <mergeCell ref="JZE103:JZF107"/>
    <mergeCell ref="JXX103:JXX107"/>
    <mergeCell ref="JXY103:JXZ107"/>
    <mergeCell ref="JYF103:JYF107"/>
    <mergeCell ref="JYG103:JYH107"/>
    <mergeCell ref="JYN103:JYN107"/>
    <mergeCell ref="JXA103:JXB107"/>
    <mergeCell ref="JXH103:JXH107"/>
    <mergeCell ref="JXI103:JXJ107"/>
    <mergeCell ref="JXP103:JXP107"/>
    <mergeCell ref="JXQ103:JXR107"/>
    <mergeCell ref="JWJ103:JWJ107"/>
    <mergeCell ref="JWK103:JWL107"/>
    <mergeCell ref="JPS107:JPW107"/>
    <mergeCell ref="JYY104:JZC104"/>
    <mergeCell ref="JWE104:JWI104"/>
    <mergeCell ref="JWM104:JWQ104"/>
    <mergeCell ref="JWU104:JWY104"/>
    <mergeCell ref="JXC104:JXG104"/>
    <mergeCell ref="JXK104:JXO104"/>
    <mergeCell ref="KIM105:KIQ105"/>
    <mergeCell ref="KIU105:KIY105"/>
    <mergeCell ref="KGA107:KGE107"/>
    <mergeCell ref="KGI107:KGM107"/>
    <mergeCell ref="KGQ107:KGU107"/>
    <mergeCell ref="KDW107:KEA107"/>
    <mergeCell ref="KEE107:KEI107"/>
    <mergeCell ref="KEM107:KEQ107"/>
    <mergeCell ref="KEU107:KEY107"/>
    <mergeCell ref="KFC107:KFG107"/>
    <mergeCell ref="KCI107:KCM107"/>
    <mergeCell ref="KCQ107:KCU107"/>
    <mergeCell ref="KCY107:KDC107"/>
    <mergeCell ref="KDG107:KDK107"/>
    <mergeCell ref="KDO107:KDS107"/>
    <mergeCell ref="KEU106:KEY106"/>
    <mergeCell ref="KGY107:KHC107"/>
    <mergeCell ref="KHG107:KHK107"/>
    <mergeCell ref="KHO107:KHS107"/>
    <mergeCell ref="JVM103:JVN107"/>
    <mergeCell ref="JVT103:JVT107"/>
    <mergeCell ref="JVU103:JVV107"/>
    <mergeCell ref="JVO107:JVS107"/>
    <mergeCell ref="JVW107:JWA107"/>
    <mergeCell ref="JTY103:JTZ107"/>
    <mergeCell ref="JUF103:JUF107"/>
    <mergeCell ref="JUG103:JUH107"/>
    <mergeCell ref="JUN103:JUN107"/>
    <mergeCell ref="JUO103:JUP107"/>
    <mergeCell ref="JUQ105:JUU105"/>
    <mergeCell ref="JUY105:JVC105"/>
    <mergeCell ref="JVG105:JVK105"/>
    <mergeCell ref="JVO105:JVS105"/>
    <mergeCell ref="JVG107:JVK107"/>
    <mergeCell ref="JVW104:JWA104"/>
    <mergeCell ref="JZG107:JZK107"/>
    <mergeCell ref="JZO107:JZS107"/>
    <mergeCell ref="JZW107:KAA107"/>
    <mergeCell ref="KAE107:KAI107"/>
    <mergeCell ref="JWR103:JWR107"/>
    <mergeCell ref="JWS103:JWT107"/>
    <mergeCell ref="JWZ103:JWZ107"/>
    <mergeCell ref="JWB103:JWB107"/>
    <mergeCell ref="JPS104:JPW104"/>
    <mergeCell ref="JRO107:JRS107"/>
    <mergeCell ref="JRW107:JSA107"/>
    <mergeCell ref="JSE107:JSI107"/>
    <mergeCell ref="JSM107:JSQ107"/>
    <mergeCell ref="JSU107:JSY107"/>
    <mergeCell ref="JPC105:JPG105"/>
    <mergeCell ref="JOU107:JOY107"/>
    <mergeCell ref="JQA107:JQE107"/>
    <mergeCell ref="JQI107:JQM107"/>
    <mergeCell ref="JQQ107:JQU107"/>
    <mergeCell ref="JQY107:JRC107"/>
    <mergeCell ref="JRG107:JRK107"/>
    <mergeCell ref="JTS107:JTW107"/>
    <mergeCell ref="JUA107:JUE107"/>
    <mergeCell ref="JUI107:JUM107"/>
    <mergeCell ref="JUI104:JUM104"/>
    <mergeCell ref="JWM106:JWQ106"/>
    <mergeCell ref="JWU106:JWY106"/>
    <mergeCell ref="JXC106:JXG106"/>
    <mergeCell ref="JXK106:JXO106"/>
    <mergeCell ref="JUQ106:JUU106"/>
    <mergeCell ref="JUY106:JVC106"/>
    <mergeCell ref="JVG106:JVK106"/>
    <mergeCell ref="JVO106:JVS106"/>
    <mergeCell ref="JVW106:JWA106"/>
    <mergeCell ref="JWC103:JWD107"/>
    <mergeCell ref="JXS107:JXW107"/>
    <mergeCell ref="JYA107:JYE107"/>
    <mergeCell ref="JYI107:JYM107"/>
    <mergeCell ref="JZG106:JZK106"/>
    <mergeCell ref="JYQ107:JYU107"/>
    <mergeCell ref="JYY107:JZC107"/>
    <mergeCell ref="JWE107:JWI107"/>
    <mergeCell ref="JWM107:JWQ107"/>
    <mergeCell ref="JWU107:JWY107"/>
    <mergeCell ref="JXC107:JXG107"/>
    <mergeCell ref="JTH103:JTH107"/>
    <mergeCell ref="JTI103:JTJ107"/>
    <mergeCell ref="JTP103:JTP107"/>
    <mergeCell ref="JPQ103:JPR107"/>
    <mergeCell ref="JOR103:JOR107"/>
    <mergeCell ref="JOS103:JOT107"/>
    <mergeCell ref="JOZ103:JOZ107"/>
    <mergeCell ref="JPA103:JPB107"/>
    <mergeCell ref="JPH103:JPH107"/>
    <mergeCell ref="JNU103:JNV107"/>
    <mergeCell ref="JOB103:JOB107"/>
    <mergeCell ref="JRW105:JSA105"/>
    <mergeCell ref="JSE105:JSI105"/>
    <mergeCell ref="JSM105:JSQ105"/>
    <mergeCell ref="JSU105:JSY105"/>
    <mergeCell ref="JMG103:JMH107"/>
    <mergeCell ref="JMN103:JMN107"/>
    <mergeCell ref="JMO103:JMP107"/>
    <mergeCell ref="JMV103:JMV107"/>
    <mergeCell ref="JMW103:JMX107"/>
    <mergeCell ref="JLP103:JLP107"/>
    <mergeCell ref="JLQ103:JLR107"/>
    <mergeCell ref="JLX103:JLX107"/>
    <mergeCell ref="JLY103:JLZ107"/>
    <mergeCell ref="JMF103:JMF107"/>
    <mergeCell ref="JLH103:JLH107"/>
    <mergeCell ref="JMY106:JNC106"/>
    <mergeCell ref="JNG106:JNK106"/>
    <mergeCell ref="JLK106:JLO106"/>
    <mergeCell ref="JLS106:JLW106"/>
    <mergeCell ref="JMA106:JME106"/>
    <mergeCell ref="JMI106:JMM106"/>
    <mergeCell ref="JMQ106:JMU106"/>
    <mergeCell ref="JRL103:JRL107"/>
    <mergeCell ref="JRM103:JRN107"/>
    <mergeCell ref="JQF103:JQF107"/>
    <mergeCell ref="JQG103:JQH107"/>
    <mergeCell ref="JQN103:JQN107"/>
    <mergeCell ref="JQO103:JQP107"/>
    <mergeCell ref="JQV103:JQV107"/>
    <mergeCell ref="JPX103:JPX107"/>
    <mergeCell ref="JPY103:JPZ107"/>
    <mergeCell ref="JLI103:JLJ107"/>
    <mergeCell ref="JRO106:JRS106"/>
    <mergeCell ref="JRW106:JSA106"/>
    <mergeCell ref="JNL103:JNL107"/>
    <mergeCell ref="JNM103:JNN107"/>
    <mergeCell ref="JNT103:JNT107"/>
    <mergeCell ref="JOM106:JOQ106"/>
    <mergeCell ref="JOU106:JOY106"/>
    <mergeCell ref="JPC106:JPG106"/>
    <mergeCell ref="JPK106:JPO106"/>
    <mergeCell ref="JPS106:JPW106"/>
    <mergeCell ref="JNO106:JNS106"/>
    <mergeCell ref="JNW106:JOA106"/>
    <mergeCell ref="JOE106:JOI106"/>
    <mergeCell ref="JOM105:JOQ105"/>
    <mergeCell ref="JOU105:JOY105"/>
    <mergeCell ref="JNO105:JNS105"/>
    <mergeCell ref="JNW105:JOA105"/>
    <mergeCell ref="JOE105:JOI105"/>
    <mergeCell ref="JOM107:JOQ107"/>
    <mergeCell ref="JPK105:JPO105"/>
    <mergeCell ref="JGS103:JGT107"/>
    <mergeCell ref="JFL103:JFL107"/>
    <mergeCell ref="JFM103:JFN107"/>
    <mergeCell ref="JFT103:JFT107"/>
    <mergeCell ref="JFU103:JFV107"/>
    <mergeCell ref="JGB103:JGB107"/>
    <mergeCell ref="JFD103:JFD107"/>
    <mergeCell ref="JFE103:JFF107"/>
    <mergeCell ref="JAO103:JAP107"/>
    <mergeCell ref="JCE107:JCI107"/>
    <mergeCell ref="JCM107:JCQ107"/>
    <mergeCell ref="JCU107:JCY107"/>
    <mergeCell ref="JDC107:JDG107"/>
    <mergeCell ref="JDK107:JDO107"/>
    <mergeCell ref="JAQ107:JAU107"/>
    <mergeCell ref="JAY107:JBC107"/>
    <mergeCell ref="JBG107:JBK107"/>
    <mergeCell ref="JEQ105:JEU105"/>
    <mergeCell ref="JEY105:JFC105"/>
    <mergeCell ref="JCE105:JCI105"/>
    <mergeCell ref="JCM105:JCQ105"/>
    <mergeCell ref="JDS105:JDW105"/>
    <mergeCell ref="JEA105:JEE105"/>
    <mergeCell ref="JFG105:JFK105"/>
    <mergeCell ref="JAI107:JAM107"/>
    <mergeCell ref="IZS107:IZW107"/>
    <mergeCell ref="JBL103:JBL107"/>
    <mergeCell ref="JAN103:JAN107"/>
    <mergeCell ref="IZC104:IZG104"/>
    <mergeCell ref="IZK104:IZO104"/>
    <mergeCell ref="IZS104:IZW104"/>
    <mergeCell ref="JAA104:JAE104"/>
    <mergeCell ref="JAI104:JAM104"/>
    <mergeCell ref="JDS104:JDW104"/>
    <mergeCell ref="JEA104:JEE104"/>
    <mergeCell ref="JEI104:JEM104"/>
    <mergeCell ref="JEQ104:JEU104"/>
    <mergeCell ref="JEY104:JFC104"/>
    <mergeCell ref="JCE104:JCI104"/>
    <mergeCell ref="JFW105:JGA105"/>
    <mergeCell ref="JGE105:JGI105"/>
    <mergeCell ref="JGM105:JGQ105"/>
    <mergeCell ref="JDA103:JDB107"/>
    <mergeCell ref="JDH103:JDH107"/>
    <mergeCell ref="JDI103:JDJ107"/>
    <mergeCell ref="JDP103:JDP107"/>
    <mergeCell ref="JDQ103:JDR107"/>
    <mergeCell ref="JCJ103:JCJ107"/>
    <mergeCell ref="JCK103:JCL107"/>
    <mergeCell ref="JCR103:JCR107"/>
    <mergeCell ref="JCS103:JCT107"/>
    <mergeCell ref="JCZ103:JCZ107"/>
    <mergeCell ref="JBM103:JBN107"/>
    <mergeCell ref="JBW104:JCA104"/>
    <mergeCell ref="JFW106:JGA106"/>
    <mergeCell ref="JGE106:JGI106"/>
    <mergeCell ref="JGM106:JGQ106"/>
    <mergeCell ref="JDS106:JDW106"/>
    <mergeCell ref="JEO103:JEP107"/>
    <mergeCell ref="JEV103:JEV107"/>
    <mergeCell ref="JEW103:JEX107"/>
    <mergeCell ref="JCB103:JCB107"/>
    <mergeCell ref="JCC103:JCD107"/>
    <mergeCell ref="JDX103:JDX107"/>
    <mergeCell ref="ITO105:ITS105"/>
    <mergeCell ref="IUE105:IUI105"/>
    <mergeCell ref="IRK105:IRO105"/>
    <mergeCell ref="IRS105:IRW105"/>
    <mergeCell ref="ISY107:ITC107"/>
    <mergeCell ref="ITG107:ITK107"/>
    <mergeCell ref="ISI107:ISM107"/>
    <mergeCell ref="ISQ107:ISU107"/>
    <mergeCell ref="IVK107:IVO107"/>
    <mergeCell ref="IVS107:IVW107"/>
    <mergeCell ref="IQU107:IQY107"/>
    <mergeCell ref="IRC107:IRG107"/>
    <mergeCell ref="ISI105:ISM105"/>
    <mergeCell ref="ISQ105:ISU105"/>
    <mergeCell ref="IPW105:IQA105"/>
    <mergeCell ref="IQE105:IQI105"/>
    <mergeCell ref="IQM105:IQQ105"/>
    <mergeCell ref="IQU105:IQY105"/>
    <mergeCell ref="IRC105:IRG105"/>
    <mergeCell ref="ISQ106:ISU106"/>
    <mergeCell ref="JBG106:JBK106"/>
    <mergeCell ref="JBO106:JBS106"/>
    <mergeCell ref="JBW106:JCA106"/>
    <mergeCell ref="IZC106:IZG106"/>
    <mergeCell ref="IZK106:IZO106"/>
    <mergeCell ref="IZS106:IZW106"/>
    <mergeCell ref="JAA106:JAE106"/>
    <mergeCell ref="JAI106:JAM106"/>
    <mergeCell ref="IYR103:IYR107"/>
    <mergeCell ref="IYS103:IYT107"/>
    <mergeCell ref="IVC105:IVG105"/>
    <mergeCell ref="IVK105:IVO105"/>
    <mergeCell ref="IVS105:IVW105"/>
    <mergeCell ref="ISY106:ITC106"/>
    <mergeCell ref="ITG106:ITK106"/>
    <mergeCell ref="ITO106:ITS106"/>
    <mergeCell ref="ITW106:IUA106"/>
    <mergeCell ref="IUE106:IUI106"/>
    <mergeCell ref="IVP103:IVP107"/>
    <mergeCell ref="IVQ103:IVR107"/>
    <mergeCell ref="IVX103:IVX107"/>
    <mergeCell ref="IVY103:IVZ107"/>
    <mergeCell ref="IUR103:IUR107"/>
    <mergeCell ref="IUS103:IUT107"/>
    <mergeCell ref="IUZ103:IUZ107"/>
    <mergeCell ref="IVA103:IVB107"/>
    <mergeCell ref="IVH103:IVH107"/>
    <mergeCell ref="IUJ103:IUJ107"/>
    <mergeCell ref="JBT103:JBT107"/>
    <mergeCell ref="JBU103:JBV107"/>
    <mergeCell ref="JAV103:JAV107"/>
    <mergeCell ref="JAW103:JAX107"/>
    <mergeCell ref="JBD103:JBD107"/>
    <mergeCell ref="JBE103:JBF107"/>
    <mergeCell ref="IXO104:IXS104"/>
    <mergeCell ref="IXW104:IYA104"/>
    <mergeCell ref="IYE104:IYI104"/>
    <mergeCell ref="IYM104:IYQ104"/>
    <mergeCell ref="IYU104:IYY104"/>
    <mergeCell ref="IWA104:IWE104"/>
    <mergeCell ref="IWI104:IWM104"/>
    <mergeCell ref="IWQ104:IWU104"/>
    <mergeCell ref="IWY104:IXC104"/>
    <mergeCell ref="IXG104:IXK104"/>
    <mergeCell ref="IFS106:IFW106"/>
    <mergeCell ref="IGA106:IGE106"/>
    <mergeCell ref="IGI106:IGM106"/>
    <mergeCell ref="IDO106:IDS106"/>
    <mergeCell ref="IDW106:IEA106"/>
    <mergeCell ref="IEE106:IEI106"/>
    <mergeCell ref="IEM106:IEQ106"/>
    <mergeCell ref="IEU106:IEY106"/>
    <mergeCell ref="IKV103:IKV107"/>
    <mergeCell ref="IKW103:IKX107"/>
    <mergeCell ref="ILD103:ILD107"/>
    <mergeCell ref="ILE103:ILF107"/>
    <mergeCell ref="IJX103:IJX107"/>
    <mergeCell ref="IJY103:IJZ107"/>
    <mergeCell ref="IKF103:IKF107"/>
    <mergeCell ref="IKG103:IKH107"/>
    <mergeCell ref="IKN103:IKN107"/>
    <mergeCell ref="IJP103:IJP107"/>
    <mergeCell ref="IJQ103:IJR107"/>
    <mergeCell ref="IFA103:IFB107"/>
    <mergeCell ref="IHO107:IHS107"/>
    <mergeCell ref="IHW107:IIA107"/>
    <mergeCell ref="IFC107:IFG107"/>
    <mergeCell ref="IFK107:IFO107"/>
    <mergeCell ref="IFS107:IFW107"/>
    <mergeCell ref="IGA107:IGE107"/>
    <mergeCell ref="IGI107:IGM107"/>
    <mergeCell ref="IIU105:IIY105"/>
    <mergeCell ref="IJC105:IJG105"/>
    <mergeCell ref="IIE104:III104"/>
    <mergeCell ref="IIM104:IIQ104"/>
    <mergeCell ref="IIU104:IIY104"/>
    <mergeCell ref="IJC104:IJG104"/>
    <mergeCell ref="IJK104:IJO104"/>
    <mergeCell ref="IGQ104:IGU104"/>
    <mergeCell ref="IGY104:IHC104"/>
    <mergeCell ref="IHG104:IHK104"/>
    <mergeCell ref="IHO104:IHS104"/>
    <mergeCell ref="IHW104:IIA104"/>
    <mergeCell ref="IFC104:IFG104"/>
    <mergeCell ref="IFK104:IFO104"/>
    <mergeCell ref="IFS104:IFW104"/>
    <mergeCell ref="IGA104:IGE104"/>
    <mergeCell ref="IGI104:IGM104"/>
    <mergeCell ref="IIC103:IID107"/>
    <mergeCell ref="IGV103:IGV107"/>
    <mergeCell ref="IGW103:IGX107"/>
    <mergeCell ref="IHD103:IHD107"/>
    <mergeCell ref="IHE103:IHF107"/>
    <mergeCell ref="IHL103:IHL107"/>
    <mergeCell ref="IFY103:IFZ107"/>
    <mergeCell ref="IGF103:IGF107"/>
    <mergeCell ref="IGG103:IGH107"/>
    <mergeCell ref="IGN103:IGN107"/>
    <mergeCell ref="IGO103:IGP107"/>
    <mergeCell ref="IFH103:IFH107"/>
    <mergeCell ref="IFI103:IFJ107"/>
    <mergeCell ref="IFP103:IFP107"/>
    <mergeCell ref="IFQ103:IFR107"/>
    <mergeCell ref="IFX103:IFX107"/>
    <mergeCell ref="IKA104:IKE104"/>
    <mergeCell ref="IKI104:IKM104"/>
    <mergeCell ref="IJK107:IJO107"/>
    <mergeCell ref="IGA105:IGE105"/>
    <mergeCell ref="HWU104:HWY104"/>
    <mergeCell ref="HXC104:HXG104"/>
    <mergeCell ref="HUI104:HUM104"/>
    <mergeCell ref="HUQ104:HUU104"/>
    <mergeCell ref="HUY104:HVC104"/>
    <mergeCell ref="HVG104:HVK104"/>
    <mergeCell ref="HVO104:HVS104"/>
    <mergeCell ref="HUI105:HUM105"/>
    <mergeCell ref="HUQ105:HUU105"/>
    <mergeCell ref="HUY105:HVC105"/>
    <mergeCell ref="HSE105:HSI105"/>
    <mergeCell ref="HSM105:HSQ105"/>
    <mergeCell ref="HPS105:HPW105"/>
    <mergeCell ref="HQA105:HQE105"/>
    <mergeCell ref="HQI105:HQM105"/>
    <mergeCell ref="HQQ105:HQU105"/>
    <mergeCell ref="HQY105:HRC105"/>
    <mergeCell ref="HOE105:HOI105"/>
    <mergeCell ref="HOM105:HOQ105"/>
    <mergeCell ref="HOU105:HOY105"/>
    <mergeCell ref="HPC105:HPG105"/>
    <mergeCell ref="HPK105:HPO105"/>
    <mergeCell ref="HRG104:HRK104"/>
    <mergeCell ref="HRO104:HRS104"/>
    <mergeCell ref="HRW104:HSA104"/>
    <mergeCell ref="HSE104:HSI104"/>
    <mergeCell ref="HSM104:HSQ104"/>
    <mergeCell ref="HPS104:HPW104"/>
    <mergeCell ref="HQA104:HQE104"/>
    <mergeCell ref="HQI104:HQM104"/>
    <mergeCell ref="HQQ104:HQU104"/>
    <mergeCell ref="HQY104:HRC104"/>
    <mergeCell ref="HRG106:HRK106"/>
    <mergeCell ref="HRO106:HRS106"/>
    <mergeCell ref="HOE104:HOI104"/>
    <mergeCell ref="HOM104:HOQ104"/>
    <mergeCell ref="HOU104:HOY104"/>
    <mergeCell ref="HPC104:HPG104"/>
    <mergeCell ref="HPK104:HPO104"/>
    <mergeCell ref="HTQ103:HTR107"/>
    <mergeCell ref="HTX103:HTX107"/>
    <mergeCell ref="HTY103:HTZ107"/>
    <mergeCell ref="HSZ103:HSZ107"/>
    <mergeCell ref="HTA103:HTB107"/>
    <mergeCell ref="HTH103:HTH107"/>
    <mergeCell ref="HTI103:HTJ107"/>
    <mergeCell ref="HTP103:HTP107"/>
    <mergeCell ref="HSC103:HSD107"/>
    <mergeCell ref="HSJ103:HSJ107"/>
    <mergeCell ref="HSK103:HSL107"/>
    <mergeCell ref="HSS103:HST107"/>
    <mergeCell ref="HRL103:HRL107"/>
    <mergeCell ref="HRM103:HRN107"/>
    <mergeCell ref="HRT103:HRT107"/>
    <mergeCell ref="HRU103:HRV107"/>
    <mergeCell ref="HSB103:HSB107"/>
    <mergeCell ref="HQO103:HQP107"/>
    <mergeCell ref="HQV103:HQV107"/>
    <mergeCell ref="HQW103:HQX107"/>
    <mergeCell ref="HRD103:HRD107"/>
    <mergeCell ref="HRE103:HRF107"/>
    <mergeCell ref="HPX103:HPX107"/>
    <mergeCell ref="HPY103:HPZ107"/>
    <mergeCell ref="HSR103:HSR107"/>
    <mergeCell ref="HPI103:HPJ107"/>
    <mergeCell ref="HPP103:HPP107"/>
    <mergeCell ref="HPQ103:HPR107"/>
    <mergeCell ref="HOJ103:HOJ107"/>
    <mergeCell ref="HOK103:HOL107"/>
    <mergeCell ref="HOR103:HOR107"/>
    <mergeCell ref="HOS103:HOT107"/>
    <mergeCell ref="HOZ103:HOZ107"/>
    <mergeCell ref="HOB103:HOB107"/>
    <mergeCell ref="HOC103:HOD107"/>
    <mergeCell ref="HJM103:HJN107"/>
    <mergeCell ref="HLC107:HLG107"/>
    <mergeCell ref="HLK107:HLO107"/>
    <mergeCell ref="HIA107:HIE107"/>
    <mergeCell ref="HII107:HIM107"/>
    <mergeCell ref="HIQ107:HIU107"/>
    <mergeCell ref="HIY107:HJC107"/>
    <mergeCell ref="HJG107:HJK107"/>
    <mergeCell ref="HLK104:HLO104"/>
    <mergeCell ref="HLS104:HLW104"/>
    <mergeCell ref="HMA104:HME104"/>
    <mergeCell ref="HMI104:HMM104"/>
    <mergeCell ref="HJO104:HJS104"/>
    <mergeCell ref="HJW104:HKA104"/>
    <mergeCell ref="HKE104:HKI104"/>
    <mergeCell ref="HKM104:HKQ104"/>
    <mergeCell ref="HKU104:HKY104"/>
    <mergeCell ref="HUI107:HUM107"/>
    <mergeCell ref="HEI106:HEM106"/>
    <mergeCell ref="HEQ106:HEU106"/>
    <mergeCell ref="HBW106:HCA106"/>
    <mergeCell ref="HCE106:HCI106"/>
    <mergeCell ref="HCM106:HCQ106"/>
    <mergeCell ref="HIA105:HIE105"/>
    <mergeCell ref="HII105:HIM105"/>
    <mergeCell ref="HMY107:HNC107"/>
    <mergeCell ref="HJG105:HJK105"/>
    <mergeCell ref="HNW104:HOA104"/>
    <mergeCell ref="HMY105:HNC105"/>
    <mergeCell ref="HKM105:HKQ105"/>
    <mergeCell ref="HKU105:HKY105"/>
    <mergeCell ref="HQA106:HQE106"/>
    <mergeCell ref="HQI106:HQM106"/>
    <mergeCell ref="HQQ106:HQU106"/>
    <mergeCell ref="HQY106:HRC106"/>
    <mergeCell ref="HOE106:HOI106"/>
    <mergeCell ref="HOM106:HOQ106"/>
    <mergeCell ref="HOU106:HOY106"/>
    <mergeCell ref="HPC106:HPG106"/>
    <mergeCell ref="HPK106:HPO106"/>
    <mergeCell ref="HBW107:HCA107"/>
    <mergeCell ref="HDS104:HDW104"/>
    <mergeCell ref="HDC107:HDG107"/>
    <mergeCell ref="HHI103:HHJ107"/>
    <mergeCell ref="HHP103:HHP107"/>
    <mergeCell ref="HHQ103:HHR107"/>
    <mergeCell ref="HHX103:HHX107"/>
    <mergeCell ref="HHY103:HHZ107"/>
    <mergeCell ref="HGR103:HGR107"/>
    <mergeCell ref="HGS103:HGT107"/>
    <mergeCell ref="HGZ103:HGZ107"/>
    <mergeCell ref="HHA103:HHB107"/>
    <mergeCell ref="HHH103:HHH107"/>
    <mergeCell ref="HMY106:HNC106"/>
    <mergeCell ref="HNG106:HNK106"/>
    <mergeCell ref="HNO106:HNS106"/>
    <mergeCell ref="HNW106:HOA106"/>
    <mergeCell ref="HLC106:HLG106"/>
    <mergeCell ref="HLK106:HLO106"/>
    <mergeCell ref="HLS106:HLW106"/>
    <mergeCell ref="HMA106:HME106"/>
    <mergeCell ref="HMI106:HMM106"/>
    <mergeCell ref="HJO106:HJS106"/>
    <mergeCell ref="HJW106:HKA106"/>
    <mergeCell ref="HKE106:HKI106"/>
    <mergeCell ref="HKM106:HKQ106"/>
    <mergeCell ref="HKU106:HKY106"/>
    <mergeCell ref="HIA106:HIE106"/>
    <mergeCell ref="HII106:HIM106"/>
    <mergeCell ref="HIQ106:HIU106"/>
    <mergeCell ref="HIY106:HJC106"/>
    <mergeCell ref="HJG106:HJK106"/>
    <mergeCell ref="GZC106:GZG106"/>
    <mergeCell ref="GZK106:GZO106"/>
    <mergeCell ref="GZS106:GZW106"/>
    <mergeCell ref="GXO106:GXS106"/>
    <mergeCell ref="GUE104:GUI104"/>
    <mergeCell ref="GUM104:GUQ104"/>
    <mergeCell ref="GUU104:GUY104"/>
    <mergeCell ref="GVC104:GVG104"/>
    <mergeCell ref="GVK104:GVO104"/>
    <mergeCell ref="GXW105:GYA105"/>
    <mergeCell ref="GYE105:GYI105"/>
    <mergeCell ref="GVS105:GVW105"/>
    <mergeCell ref="GWA105:GWE105"/>
    <mergeCell ref="GWI105:GWM105"/>
    <mergeCell ref="GYJ103:GYJ107"/>
    <mergeCell ref="GYK103:GYL107"/>
    <mergeCell ref="GXL103:GXL107"/>
    <mergeCell ref="HEV103:HEV107"/>
    <mergeCell ref="HEW103:HEX107"/>
    <mergeCell ref="HDP103:HDP107"/>
    <mergeCell ref="HDQ103:HDR107"/>
    <mergeCell ref="HDX103:HDX107"/>
    <mergeCell ref="HDY103:HDZ107"/>
    <mergeCell ref="HEF103:HEF107"/>
    <mergeCell ref="HDH103:HDH107"/>
    <mergeCell ref="HDI103:HDJ107"/>
    <mergeCell ref="GYS103:GYT107"/>
    <mergeCell ref="HCM105:HCQ105"/>
    <mergeCell ref="HCU105:HCY105"/>
    <mergeCell ref="HDC105:HDG105"/>
    <mergeCell ref="HAI105:HAM105"/>
    <mergeCell ref="HAQ105:HAU105"/>
    <mergeCell ref="GYU105:GYY105"/>
    <mergeCell ref="GZC105:GZG105"/>
    <mergeCell ref="GZK105:GZO105"/>
    <mergeCell ref="GZS105:GZW105"/>
    <mergeCell ref="HAA105:HAE105"/>
    <mergeCell ref="GZI103:GZJ107"/>
    <mergeCell ref="GZP103:GZP107"/>
    <mergeCell ref="HAF103:HAF107"/>
    <mergeCell ref="HAG103:HAH107"/>
    <mergeCell ref="GYZ103:GYZ107"/>
    <mergeCell ref="HBO104:HBS104"/>
    <mergeCell ref="GYU104:GYY104"/>
    <mergeCell ref="HCU106:HCY106"/>
    <mergeCell ref="HAI106:HAM106"/>
    <mergeCell ref="HDK106:HDO106"/>
    <mergeCell ref="HDS106:HDW106"/>
    <mergeCell ref="HEA106:HEE106"/>
    <mergeCell ref="HCE107:HCI107"/>
    <mergeCell ref="GWY106:GXC106"/>
    <mergeCell ref="GPT103:GPT107"/>
    <mergeCell ref="GTO105:GTS105"/>
    <mergeCell ref="GTW105:GUA105"/>
    <mergeCell ref="GYM105:GYQ105"/>
    <mergeCell ref="HCS103:HCT107"/>
    <mergeCell ref="HCZ103:HCZ107"/>
    <mergeCell ref="HDA103:HDB107"/>
    <mergeCell ref="HCB103:HCB107"/>
    <mergeCell ref="HCC103:HCD107"/>
    <mergeCell ref="HCJ103:HCJ107"/>
    <mergeCell ref="HCK103:HCL107"/>
    <mergeCell ref="HCR103:HCR107"/>
    <mergeCell ref="HBE103:HBF107"/>
    <mergeCell ref="HBL103:HBL107"/>
    <mergeCell ref="HBM103:HBN107"/>
    <mergeCell ref="HBT103:HBT107"/>
    <mergeCell ref="HBU103:HBV107"/>
    <mergeCell ref="HAN103:HAN107"/>
    <mergeCell ref="HAO103:HAP107"/>
    <mergeCell ref="HAV103:HAV107"/>
    <mergeCell ref="HAW103:HAX107"/>
    <mergeCell ref="HBD103:HBD107"/>
    <mergeCell ref="GZQ103:GZR107"/>
    <mergeCell ref="GZX103:GZX107"/>
    <mergeCell ref="GZY103:GZZ107"/>
    <mergeCell ref="GYR103:GYR107"/>
    <mergeCell ref="HCM107:HCQ107"/>
    <mergeCell ref="HCU107:HCY107"/>
    <mergeCell ref="HBW104:HCA104"/>
    <mergeCell ref="HCE104:HCI104"/>
    <mergeCell ref="HCM104:HCQ104"/>
    <mergeCell ref="HCU104:HCY104"/>
    <mergeCell ref="GTD103:GTD107"/>
    <mergeCell ref="GTE103:GTF107"/>
    <mergeCell ref="GSQ105:GSU105"/>
    <mergeCell ref="GSY105:GTC105"/>
    <mergeCell ref="HAI104:HAM104"/>
    <mergeCell ref="HAQ104:HAU104"/>
    <mergeCell ref="HAY104:HBC104"/>
    <mergeCell ref="HBG104:HBK104"/>
    <mergeCell ref="HAQ106:HAU106"/>
    <mergeCell ref="HAY106:HBC106"/>
    <mergeCell ref="HBG106:HBK106"/>
    <mergeCell ref="HBO106:HBS106"/>
    <mergeCell ref="GYU106:GYY106"/>
    <mergeCell ref="GZA103:GZB107"/>
    <mergeCell ref="GZH103:GZH107"/>
    <mergeCell ref="HAA106:HAE106"/>
    <mergeCell ref="GXG106:GXK106"/>
    <mergeCell ref="GXM103:GXN107"/>
    <mergeCell ref="GYB103:GYB107"/>
    <mergeCell ref="GWO103:GWP107"/>
    <mergeCell ref="GWV103:GWV107"/>
    <mergeCell ref="GTL103:GTL107"/>
    <mergeCell ref="GSQ104:GSU104"/>
    <mergeCell ref="GSY104:GTC104"/>
    <mergeCell ref="GTG104:GTK104"/>
    <mergeCell ref="GTO104:GTS104"/>
    <mergeCell ref="GTW104:GUA104"/>
    <mergeCell ref="GZC104:GZG104"/>
    <mergeCell ref="GZK104:GZO104"/>
    <mergeCell ref="GZS104:GZW104"/>
    <mergeCell ref="HAA104:HAE104"/>
    <mergeCell ref="GPG105:GPK105"/>
    <mergeCell ref="GXG105:GXK105"/>
    <mergeCell ref="GXO105:GXS105"/>
    <mergeCell ref="GRY103:GRZ107"/>
    <mergeCell ref="GSF103:GSF107"/>
    <mergeCell ref="GSG103:GSH107"/>
    <mergeCell ref="GRH103:GRH107"/>
    <mergeCell ref="GRI103:GRJ107"/>
    <mergeCell ref="GQR103:GQR107"/>
    <mergeCell ref="GQS103:GQT107"/>
    <mergeCell ref="GQZ103:GQZ107"/>
    <mergeCell ref="GRA103:GRB107"/>
    <mergeCell ref="GWQ106:GWU106"/>
    <mergeCell ref="GSV103:GSV107"/>
    <mergeCell ref="GSW103:GSX107"/>
    <mergeCell ref="GWI104:GWM104"/>
    <mergeCell ref="GWQ104:GWU104"/>
    <mergeCell ref="GWY104:GXC104"/>
    <mergeCell ref="GQU106:GQY106"/>
    <mergeCell ref="GPL103:GPL107"/>
    <mergeCell ref="GVX103:GVX107"/>
    <mergeCell ref="GWW103:GWX107"/>
    <mergeCell ref="GXD103:GXD107"/>
    <mergeCell ref="GXE103:GXF107"/>
    <mergeCell ref="GXW106:GYA106"/>
    <mergeCell ref="GXO104:GXS104"/>
    <mergeCell ref="GXW104:GYA104"/>
    <mergeCell ref="GYM104:GYQ104"/>
    <mergeCell ref="GVS104:GVW104"/>
    <mergeCell ref="GWA104:GWE104"/>
    <mergeCell ref="GXT103:GXT107"/>
    <mergeCell ref="GXU103:GXV107"/>
    <mergeCell ref="GJK105:GJO105"/>
    <mergeCell ref="GJS105:GJW105"/>
    <mergeCell ref="GKY104:GLC104"/>
    <mergeCell ref="GLG104:GLK104"/>
    <mergeCell ref="GLO104:GLS104"/>
    <mergeCell ref="GKY105:GLC105"/>
    <mergeCell ref="GLG105:GLK105"/>
    <mergeCell ref="GLO105:GLS105"/>
    <mergeCell ref="GQE106:GQI106"/>
    <mergeCell ref="GQM106:GQQ106"/>
    <mergeCell ref="GUJ103:GUJ107"/>
    <mergeCell ref="GUK103:GUL107"/>
    <mergeCell ref="GUR103:GUR107"/>
    <mergeCell ref="GOA104:GOE104"/>
    <mergeCell ref="GOI104:GOM104"/>
    <mergeCell ref="GOQ104:GOU104"/>
    <mergeCell ref="GOY104:GPC104"/>
    <mergeCell ref="GPG104:GPK104"/>
    <mergeCell ref="GNX103:GNX107"/>
    <mergeCell ref="GMM104:GMQ104"/>
    <mergeCell ref="GMU104:GMY104"/>
    <mergeCell ref="GNC104:GNG104"/>
    <mergeCell ref="GLW105:GMA105"/>
    <mergeCell ref="GNC105:GNG105"/>
    <mergeCell ref="GNK105:GNO105"/>
    <mergeCell ref="GNS105:GNW105"/>
    <mergeCell ref="GOF103:GOF107"/>
    <mergeCell ref="GOG103:GOH107"/>
    <mergeCell ref="GSI106:GSM106"/>
    <mergeCell ref="GPO106:GPS106"/>
    <mergeCell ref="GPW106:GQA106"/>
    <mergeCell ref="GRP103:GRP107"/>
    <mergeCell ref="GME104:GMI104"/>
    <mergeCell ref="GSN103:GSN107"/>
    <mergeCell ref="GOI107:GOM107"/>
    <mergeCell ref="GOQ107:GOU107"/>
    <mergeCell ref="GOY107:GPC107"/>
    <mergeCell ref="GPG107:GPK107"/>
    <mergeCell ref="GRS105:GRW105"/>
    <mergeCell ref="GSA105:GSE105"/>
    <mergeCell ref="GSI105:GSM105"/>
    <mergeCell ref="GPO105:GPS105"/>
    <mergeCell ref="GPW105:GQA105"/>
    <mergeCell ref="GRC105:GRG105"/>
    <mergeCell ref="GRK105:GRO105"/>
    <mergeCell ref="GMU107:GMY107"/>
    <mergeCell ref="GOA106:GOE106"/>
    <mergeCell ref="GOI106:GOM106"/>
    <mergeCell ref="GOQ106:GOU106"/>
    <mergeCell ref="GOY106:GPC106"/>
    <mergeCell ref="GPE103:GPF107"/>
    <mergeCell ref="GNC107:GNG107"/>
    <mergeCell ref="GNK107:GNO107"/>
    <mergeCell ref="GNS107:GNW107"/>
    <mergeCell ref="GAE106:GAI106"/>
    <mergeCell ref="GAM106:GAQ106"/>
    <mergeCell ref="GAU106:GAY106"/>
    <mergeCell ref="GBC106:GBG106"/>
    <mergeCell ref="GBK106:GBO106"/>
    <mergeCell ref="FYQ106:FYU106"/>
    <mergeCell ref="FYY106:FZC106"/>
    <mergeCell ref="FZG106:FZK106"/>
    <mergeCell ref="FZO106:FZS106"/>
    <mergeCell ref="FZW106:GAA106"/>
    <mergeCell ref="GAU105:GAY105"/>
    <mergeCell ref="GBC105:GBG105"/>
    <mergeCell ref="FYQ104:FYU104"/>
    <mergeCell ref="GAU107:GAY107"/>
    <mergeCell ref="GBC107:GBG107"/>
    <mergeCell ref="GBK107:GBO107"/>
    <mergeCell ref="FYQ107:FYU107"/>
    <mergeCell ref="FYY107:FZC107"/>
    <mergeCell ref="FZG107:FZK107"/>
    <mergeCell ref="FZO107:FZS107"/>
    <mergeCell ref="FZW107:GAA107"/>
    <mergeCell ref="FXC107:FXG107"/>
    <mergeCell ref="FXK107:FXO107"/>
    <mergeCell ref="FXS107:FXW107"/>
    <mergeCell ref="FYA107:FYE107"/>
    <mergeCell ref="FYI107:FYM107"/>
    <mergeCell ref="FVO107:FVS107"/>
    <mergeCell ref="FVW107:FWA107"/>
    <mergeCell ref="FWE107:FWI107"/>
    <mergeCell ref="FWM107:FWQ107"/>
    <mergeCell ref="FWU107:FWY107"/>
    <mergeCell ref="GKA105:GKE105"/>
    <mergeCell ref="GGF103:GGF107"/>
    <mergeCell ref="GGG103:GGH107"/>
    <mergeCell ref="GEZ103:GEZ107"/>
    <mergeCell ref="GFA103:GFB107"/>
    <mergeCell ref="GFH103:GFH107"/>
    <mergeCell ref="GFI103:GFJ107"/>
    <mergeCell ref="GFP103:GFP107"/>
    <mergeCell ref="GEC103:GED107"/>
    <mergeCell ref="GEJ103:GEJ107"/>
    <mergeCell ref="GCI104:GCM104"/>
    <mergeCell ref="GCQ104:GCU104"/>
    <mergeCell ref="GCY104:GDC104"/>
    <mergeCell ref="GBS105:GBW105"/>
    <mergeCell ref="GCA105:GCE105"/>
    <mergeCell ref="GDG104:GDK104"/>
    <mergeCell ref="GDO104:GDS104"/>
    <mergeCell ref="GDW104:GEA104"/>
    <mergeCell ref="GEE104:GEI104"/>
    <mergeCell ref="GEM104:GEQ104"/>
    <mergeCell ref="GDG105:GDK105"/>
    <mergeCell ref="GDO105:GDS105"/>
    <mergeCell ref="GDL103:GDL107"/>
    <mergeCell ref="GDM103:GDN107"/>
    <mergeCell ref="GDT103:GDT107"/>
    <mergeCell ref="GDU103:GDV107"/>
    <mergeCell ref="GEB103:GEB107"/>
    <mergeCell ref="FZG104:FZK104"/>
    <mergeCell ref="GDD103:GDD107"/>
    <mergeCell ref="GAR103:GAR107"/>
    <mergeCell ref="GAS103:GAT107"/>
    <mergeCell ref="GAE105:GAI105"/>
    <mergeCell ref="GAM105:GAQ105"/>
    <mergeCell ref="FNW107:FOA107"/>
    <mergeCell ref="FOE107:FOI107"/>
    <mergeCell ref="FOM107:FOQ107"/>
    <mergeCell ref="FOU107:FOY107"/>
    <mergeCell ref="FPC107:FPG107"/>
    <mergeCell ref="FQI107:FQM107"/>
    <mergeCell ref="FQQ107:FQU107"/>
    <mergeCell ref="FOM104:FOQ104"/>
    <mergeCell ref="FOU104:FOY104"/>
    <mergeCell ref="FPC104:FPG104"/>
    <mergeCell ref="FVO104:FVS104"/>
    <mergeCell ref="FVW104:FWA104"/>
    <mergeCell ref="FWE104:FWI104"/>
    <mergeCell ref="FWM104:FWQ104"/>
    <mergeCell ref="FWU104:FWY104"/>
    <mergeCell ref="FQI104:FQM104"/>
    <mergeCell ref="FUA105:FUE105"/>
    <mergeCell ref="FQY107:FRC107"/>
    <mergeCell ref="FRG107:FRK107"/>
    <mergeCell ref="FRO107:FRS107"/>
    <mergeCell ref="FRW107:FSA107"/>
    <mergeCell ref="FVG105:FVK105"/>
    <mergeCell ref="FSM105:FSQ105"/>
    <mergeCell ref="FSU105:FSY105"/>
    <mergeCell ref="FTC105:FTG105"/>
    <mergeCell ref="FTK105:FTO105"/>
    <mergeCell ref="FTS105:FTW105"/>
    <mergeCell ref="FUI105:FUM105"/>
    <mergeCell ref="FSE107:FSI107"/>
    <mergeCell ref="FVO105:FVS105"/>
    <mergeCell ref="FVW105:FWA105"/>
    <mergeCell ref="FYY104:FZC104"/>
    <mergeCell ref="FYQ105:FYU105"/>
    <mergeCell ref="FSM107:FSQ107"/>
    <mergeCell ref="FSU107:FSY107"/>
    <mergeCell ref="FTC107:FTG107"/>
    <mergeCell ref="FTK107:FTO107"/>
    <mergeCell ref="FTS107:FTW107"/>
    <mergeCell ref="FUA107:FUE107"/>
    <mergeCell ref="FUA104:FUE104"/>
    <mergeCell ref="FUI104:FUM104"/>
    <mergeCell ref="FUQ104:FUU104"/>
    <mergeCell ref="FUY104:FVC104"/>
    <mergeCell ref="FPS107:FPW107"/>
    <mergeCell ref="FQA107:FQE107"/>
    <mergeCell ref="FUA106:FUE106"/>
    <mergeCell ref="FUI106:FUM106"/>
    <mergeCell ref="FUQ106:FUU106"/>
    <mergeCell ref="FUY106:FVC106"/>
    <mergeCell ref="FVG106:FVK106"/>
    <mergeCell ref="FSM106:FSQ106"/>
    <mergeCell ref="FSU106:FSY106"/>
    <mergeCell ref="FTC106:FTG106"/>
    <mergeCell ref="FTK106:FTO106"/>
    <mergeCell ref="FTS106:FTW106"/>
    <mergeCell ref="FQY106:FRC106"/>
    <mergeCell ref="FRG106:FRK106"/>
    <mergeCell ref="FRO106:FRS106"/>
    <mergeCell ref="FRW106:FSA106"/>
    <mergeCell ref="FSE106:FSI106"/>
    <mergeCell ref="FYF103:FYF107"/>
    <mergeCell ref="FYG103:FYH107"/>
    <mergeCell ref="FYN103:FYN107"/>
    <mergeCell ref="FYO103:FYP107"/>
    <mergeCell ref="FXH103:FXH107"/>
    <mergeCell ref="FXI103:FXJ107"/>
    <mergeCell ref="FXP103:FXP107"/>
    <mergeCell ref="FXQ103:FXR107"/>
    <mergeCell ref="FXX103:FXX107"/>
    <mergeCell ref="FWZ103:FWZ107"/>
    <mergeCell ref="FXA103:FXB107"/>
    <mergeCell ref="FSK103:FSL107"/>
    <mergeCell ref="FUI107:FUM107"/>
    <mergeCell ref="FUQ107:FUU107"/>
    <mergeCell ref="FUY107:FVC107"/>
    <mergeCell ref="FVG107:FVK107"/>
    <mergeCell ref="FMG103:FMH107"/>
    <mergeCell ref="FHQ103:FHR107"/>
    <mergeCell ref="FHK105:FHO105"/>
    <mergeCell ref="FLK105:FLO105"/>
    <mergeCell ref="FLS105:FLW105"/>
    <mergeCell ref="FMA105:FME105"/>
    <mergeCell ref="FGU105:FGY105"/>
    <mergeCell ref="FHC105:FHG105"/>
    <mergeCell ref="FMI107:FMM107"/>
    <mergeCell ref="FMQ107:FMU107"/>
    <mergeCell ref="FMY107:FNC107"/>
    <mergeCell ref="FNG107:FNK107"/>
    <mergeCell ref="FNO107:FNS107"/>
    <mergeCell ref="FMI104:FMM104"/>
    <mergeCell ref="FMQ104:FMU104"/>
    <mergeCell ref="FMY104:FNC104"/>
    <mergeCell ref="FNG104:FNK104"/>
    <mergeCell ref="FNO104:FNS104"/>
    <mergeCell ref="FKU104:FKY104"/>
    <mergeCell ref="FLC104:FLG104"/>
    <mergeCell ref="FLK104:FLO104"/>
    <mergeCell ref="FLS104:FLW104"/>
    <mergeCell ref="FMA104:FME104"/>
    <mergeCell ref="FJG104:FJK104"/>
    <mergeCell ref="FJO104:FJS104"/>
    <mergeCell ref="FJW104:FKA104"/>
    <mergeCell ref="FKE104:FKI104"/>
    <mergeCell ref="FKM104:FKQ104"/>
    <mergeCell ref="FHS104:FHW104"/>
    <mergeCell ref="FIA104:FIE104"/>
    <mergeCell ref="FII104:FIM104"/>
    <mergeCell ref="FIQ104:FIU104"/>
    <mergeCell ref="FIY104:FJC104"/>
    <mergeCell ref="FKU105:FKY105"/>
    <mergeCell ref="FKE105:FKI105"/>
    <mergeCell ref="FKM105:FKQ105"/>
    <mergeCell ref="FHS105:FHW105"/>
    <mergeCell ref="FIA105:FIE105"/>
    <mergeCell ref="FII105:FIM105"/>
    <mergeCell ref="FIQ105:FIU105"/>
    <mergeCell ref="FIY105:FJC105"/>
    <mergeCell ref="FKU107:FKY107"/>
    <mergeCell ref="FLC107:FLG107"/>
    <mergeCell ref="FMA107:FME107"/>
    <mergeCell ref="FKJ103:FKJ107"/>
    <mergeCell ref="FKK103:FKL107"/>
    <mergeCell ref="FKR103:FKR107"/>
    <mergeCell ref="FKS103:FKT107"/>
    <mergeCell ref="FJL103:FJL107"/>
    <mergeCell ref="FJM103:FJN107"/>
    <mergeCell ref="FJT103:FJT107"/>
    <mergeCell ref="FJU103:FJV107"/>
    <mergeCell ref="FKB103:FKB107"/>
    <mergeCell ref="FIO103:FIP107"/>
    <mergeCell ref="FIV103:FIV107"/>
    <mergeCell ref="FIW103:FIX107"/>
    <mergeCell ref="FJD103:FJD107"/>
    <mergeCell ref="FJE103:FJF107"/>
    <mergeCell ref="FHX103:FHX107"/>
    <mergeCell ref="FHY103:FHZ107"/>
    <mergeCell ref="FIF103:FIF107"/>
    <mergeCell ref="FIG103:FIH107"/>
    <mergeCell ref="FIN103:FIN107"/>
    <mergeCell ref="FHP103:FHP107"/>
    <mergeCell ref="EVC107:EVG107"/>
    <mergeCell ref="ESI107:ESM107"/>
    <mergeCell ref="ESQ107:ESU107"/>
    <mergeCell ref="ESY107:ETC107"/>
    <mergeCell ref="ETG107:ETK107"/>
    <mergeCell ref="ETO107:ETS107"/>
    <mergeCell ref="EPW105:EQA105"/>
    <mergeCell ref="EQE105:EQI105"/>
    <mergeCell ref="EQM105:EQQ105"/>
    <mergeCell ref="ENS105:ENW105"/>
    <mergeCell ref="EOA105:EOE105"/>
    <mergeCell ref="EPG107:EPK107"/>
    <mergeCell ref="EPO107:EPS107"/>
    <mergeCell ref="FEQ106:FEU106"/>
    <mergeCell ref="FEY106:FFC106"/>
    <mergeCell ref="FFG106:FFK106"/>
    <mergeCell ref="FDC106:FDG106"/>
    <mergeCell ref="FDK106:FDO106"/>
    <mergeCell ref="FDS106:FDW106"/>
    <mergeCell ref="FEA106:FEE106"/>
    <mergeCell ref="FEI106:FEM106"/>
    <mergeCell ref="FBO106:FBS106"/>
    <mergeCell ref="FBW106:FCA106"/>
    <mergeCell ref="FCE106:FCI106"/>
    <mergeCell ref="FCM106:FCQ106"/>
    <mergeCell ref="FCU106:FCY106"/>
    <mergeCell ref="FAA106:FAE106"/>
    <mergeCell ref="FAI106:FAM106"/>
    <mergeCell ref="FAQ106:FAU106"/>
    <mergeCell ref="FAY106:FBC106"/>
    <mergeCell ref="FBG106:FBK106"/>
    <mergeCell ref="EYM106:EYQ106"/>
    <mergeCell ref="EYU106:EYY106"/>
    <mergeCell ref="EZC106:EZG106"/>
    <mergeCell ref="EZK106:EZO106"/>
    <mergeCell ref="EZS106:EZW106"/>
    <mergeCell ref="EWY106:EXC106"/>
    <mergeCell ref="EXG106:EXK106"/>
    <mergeCell ref="EXO106:EXS106"/>
    <mergeCell ref="EXW106:EYA106"/>
    <mergeCell ref="EYE106:EYI106"/>
    <mergeCell ref="EVK106:EVO106"/>
    <mergeCell ref="EVS106:EVW106"/>
    <mergeCell ref="EWA106:EWE106"/>
    <mergeCell ref="EWI106:EWM106"/>
    <mergeCell ref="EWQ106:EWU106"/>
    <mergeCell ref="FCR103:FCR107"/>
    <mergeCell ref="FCZ103:FCZ107"/>
    <mergeCell ref="FDA103:FDB107"/>
    <mergeCell ref="FBT103:FBT107"/>
    <mergeCell ref="FBU103:FBV107"/>
    <mergeCell ref="FCB103:FCB107"/>
    <mergeCell ref="FCC103:FCD107"/>
    <mergeCell ref="FCJ103:FCJ107"/>
    <mergeCell ref="FBL103:FBL107"/>
    <mergeCell ref="FBM103:FBN107"/>
    <mergeCell ref="EWW103:EWX107"/>
    <mergeCell ref="EYU107:EYY107"/>
    <mergeCell ref="EZC107:EZG107"/>
    <mergeCell ref="EZK107:EZO107"/>
    <mergeCell ref="ETO106:ETS106"/>
    <mergeCell ref="EQU106:EQY106"/>
    <mergeCell ref="ERC106:ERG106"/>
    <mergeCell ref="ERK106:ERO106"/>
    <mergeCell ref="EPW106:EQA106"/>
    <mergeCell ref="EQE106:EQI106"/>
    <mergeCell ref="EQM106:EQQ106"/>
    <mergeCell ref="ENS106:ENW106"/>
    <mergeCell ref="EOA106:EOE106"/>
    <mergeCell ref="EOI106:EOM106"/>
    <mergeCell ref="EOQ106:EOU106"/>
    <mergeCell ref="EOY106:EPC106"/>
    <mergeCell ref="EME106:EMI106"/>
    <mergeCell ref="EMM106:EMQ106"/>
    <mergeCell ref="EMU106:EMY106"/>
    <mergeCell ref="ENC106:ENG106"/>
    <mergeCell ref="ENK106:ENO106"/>
    <mergeCell ref="EKQ106:EKU106"/>
    <mergeCell ref="EKY106:ELC106"/>
    <mergeCell ref="ELG106:ELK106"/>
    <mergeCell ref="ELO106:ELS106"/>
    <mergeCell ref="ELW106:EMA106"/>
    <mergeCell ref="ERX103:ERX107"/>
    <mergeCell ref="ERY103:ERZ107"/>
    <mergeCell ref="ESF103:ESF107"/>
    <mergeCell ref="ESG103:ESH107"/>
    <mergeCell ref="EQZ103:EQZ107"/>
    <mergeCell ref="ERA103:ERB107"/>
    <mergeCell ref="ERH103:ERH107"/>
    <mergeCell ref="ERI103:ERJ107"/>
    <mergeCell ref="ERP103:ERP107"/>
    <mergeCell ref="EQR103:EQR107"/>
    <mergeCell ref="EQS103:EQT107"/>
    <mergeCell ref="EMC103:EMD107"/>
    <mergeCell ref="ENS107:ENW107"/>
    <mergeCell ref="EOA107:EOE107"/>
    <mergeCell ref="EOI107:EOM107"/>
    <mergeCell ref="EOQ107:EOU107"/>
    <mergeCell ref="EOY107:EPC107"/>
    <mergeCell ref="EME107:EMI107"/>
    <mergeCell ref="EMM107:EMQ107"/>
    <mergeCell ref="EMU107:EMY107"/>
    <mergeCell ref="ENC107:ENG107"/>
    <mergeCell ref="ENK107:ENO107"/>
    <mergeCell ref="EKQ107:EKU107"/>
    <mergeCell ref="EKY107:ELC107"/>
    <mergeCell ref="ELG107:ELK107"/>
    <mergeCell ref="ELO107:ELS107"/>
    <mergeCell ref="ELW107:EMA107"/>
    <mergeCell ref="ELG105:ELK105"/>
    <mergeCell ref="ELO105:ELS105"/>
    <mergeCell ref="ELW105:EMA105"/>
    <mergeCell ref="EPG104:EPK104"/>
    <mergeCell ref="ELM103:ELN107"/>
    <mergeCell ref="ELT103:ELT107"/>
    <mergeCell ref="ELU103:ELV107"/>
    <mergeCell ref="ENS104:ENW104"/>
    <mergeCell ref="EOA104:EOE104"/>
    <mergeCell ref="EOI104:EOM104"/>
    <mergeCell ref="EQM107:EQQ107"/>
    <mergeCell ref="EQU107:EQY107"/>
    <mergeCell ref="ERC107:ERG107"/>
    <mergeCell ref="ERK107:ERO107"/>
    <mergeCell ref="DPC105:DPG105"/>
    <mergeCell ref="DPK105:DPO105"/>
    <mergeCell ref="DUY105:DVC105"/>
    <mergeCell ref="DSE105:DSI105"/>
    <mergeCell ref="DSM105:DSQ105"/>
    <mergeCell ref="DTS107:DTW107"/>
    <mergeCell ref="DUA107:DUE107"/>
    <mergeCell ref="DUY107:DVC107"/>
    <mergeCell ref="DYI105:DYM105"/>
    <mergeCell ref="DYQ105:DYU105"/>
    <mergeCell ref="DYY105:DZC105"/>
    <mergeCell ref="DZG105:DZK105"/>
    <mergeCell ref="DPI103:DPJ107"/>
    <mergeCell ref="DPP103:DPP107"/>
    <mergeCell ref="DPQ103:DPR107"/>
    <mergeCell ref="DPX103:DPX107"/>
    <mergeCell ref="DLY103:DLZ107"/>
    <mergeCell ref="CPL103:CPL107"/>
    <mergeCell ref="CPM103:CPN107"/>
    <mergeCell ref="CPT103:CPT107"/>
    <mergeCell ref="COV103:COV107"/>
    <mergeCell ref="COW103:COX107"/>
    <mergeCell ref="DLS104:DLW104"/>
    <mergeCell ref="DWU104:DWY104"/>
    <mergeCell ref="DXC104:DXG104"/>
    <mergeCell ref="DXK104:DXO104"/>
    <mergeCell ref="DXS104:DXW104"/>
    <mergeCell ref="DYA104:DYE104"/>
    <mergeCell ref="DNO105:DNS105"/>
    <mergeCell ref="DNW105:DOA105"/>
    <mergeCell ref="DOE105:DOI105"/>
    <mergeCell ref="DOM105:DOQ105"/>
    <mergeCell ref="DOU105:DOY105"/>
    <mergeCell ref="DVO104:DVS104"/>
    <mergeCell ref="DVW104:DWA104"/>
    <mergeCell ref="DWE104:DWI104"/>
    <mergeCell ref="DWM104:DWQ104"/>
    <mergeCell ref="DUY104:DVC104"/>
    <mergeCell ref="DSU104:DSY104"/>
    <mergeCell ref="DTC104:DTG104"/>
    <mergeCell ref="DTK104:DTO104"/>
    <mergeCell ref="DQQ104:DQU104"/>
    <mergeCell ref="DQY104:DRC104"/>
    <mergeCell ref="DRG104:DRK104"/>
    <mergeCell ref="DRO104:DRS104"/>
    <mergeCell ref="DRW104:DSA104"/>
    <mergeCell ref="DMA104:DME104"/>
    <mergeCell ref="DMI104:DMM104"/>
    <mergeCell ref="DMQ104:DMU104"/>
    <mergeCell ref="DSM106:DSQ106"/>
    <mergeCell ref="DSU106:DSY106"/>
    <mergeCell ref="DTC106:DTG106"/>
    <mergeCell ref="CZK107:CZO107"/>
    <mergeCell ref="DKM107:DKQ107"/>
    <mergeCell ref="DKU107:DKY107"/>
    <mergeCell ref="DLC107:DLG107"/>
    <mergeCell ref="DLK107:DLO107"/>
    <mergeCell ref="BZO106:BZS106"/>
    <mergeCell ref="BZW106:CAA106"/>
    <mergeCell ref="CAE106:CAI106"/>
    <mergeCell ref="CAM106:CAQ106"/>
    <mergeCell ref="CAU106:CAY106"/>
    <mergeCell ref="CHG105:CHK105"/>
    <mergeCell ref="CHO105:CHS105"/>
    <mergeCell ref="COG103:COH107"/>
    <mergeCell ref="CON103:CON107"/>
    <mergeCell ref="COO103:COP107"/>
    <mergeCell ref="CNP103:CNP107"/>
    <mergeCell ref="CNQ103:CNR107"/>
    <mergeCell ref="CNX103:CNX107"/>
    <mergeCell ref="CNY103:CNZ107"/>
    <mergeCell ref="COF103:COF107"/>
    <mergeCell ref="CMS103:CMT107"/>
    <mergeCell ref="CMZ103:CMZ107"/>
    <mergeCell ref="CNA103:CNB107"/>
    <mergeCell ref="CNH103:CNH107"/>
    <mergeCell ref="CNI103:CNJ107"/>
    <mergeCell ref="CMB103:CMB107"/>
    <mergeCell ref="CMC103:CMD107"/>
    <mergeCell ref="CMJ103:CMJ107"/>
    <mergeCell ref="CMK103:CML107"/>
    <mergeCell ref="CMR103:CMR107"/>
    <mergeCell ref="CLE103:CLF107"/>
    <mergeCell ref="CLL103:CLL107"/>
    <mergeCell ref="CLM103:CLN107"/>
    <mergeCell ref="CLT103:CLT107"/>
    <mergeCell ref="CLU103:CLV107"/>
    <mergeCell ref="CKN103:CKN107"/>
    <mergeCell ref="CKO103:CKP107"/>
    <mergeCell ref="CKV103:CKV107"/>
    <mergeCell ref="CKW103:CKX107"/>
    <mergeCell ref="CLD103:CLD107"/>
    <mergeCell ref="CKF103:CKF107"/>
    <mergeCell ref="CDW104:CEA104"/>
    <mergeCell ref="CBC104:CBG104"/>
    <mergeCell ref="CEE105:CEI105"/>
    <mergeCell ref="CEM105:CEQ105"/>
    <mergeCell ref="CEU105:CEY105"/>
    <mergeCell ref="CFC105:CFG105"/>
    <mergeCell ref="CJC106:CJG106"/>
    <mergeCell ref="CJK106:CJO106"/>
    <mergeCell ref="CQE107:CQI107"/>
    <mergeCell ref="COY107:CPC107"/>
    <mergeCell ref="CPG107:CPK107"/>
    <mergeCell ref="CQM107:CQQ107"/>
    <mergeCell ref="CQB103:CQB107"/>
    <mergeCell ref="CQC103:CQD107"/>
    <mergeCell ref="CQJ103:CQJ107"/>
    <mergeCell ref="CQK103:CQL107"/>
    <mergeCell ref="CPD103:CPD107"/>
    <mergeCell ref="CPE103:CPF107"/>
    <mergeCell ref="CFK106:CFO106"/>
    <mergeCell ref="CCQ106:CCU106"/>
    <mergeCell ref="CCY106:CDC106"/>
    <mergeCell ref="CDG106:CDK106"/>
    <mergeCell ref="CDO106:CDS106"/>
    <mergeCell ref="CDW106:CEA106"/>
    <mergeCell ref="CBC106:CBG106"/>
    <mergeCell ref="CBK106:CBO106"/>
    <mergeCell ref="CBS106:CBW106"/>
    <mergeCell ref="CCA106:CCE106"/>
    <mergeCell ref="CCI106:CCM106"/>
    <mergeCell ref="BII105:BIM105"/>
    <mergeCell ref="BGM107:BGQ107"/>
    <mergeCell ref="BGU107:BGY107"/>
    <mergeCell ref="AWQ107:AWU107"/>
    <mergeCell ref="BUI106:BUM106"/>
    <mergeCell ref="BFO106:BFS106"/>
    <mergeCell ref="BFW106:BGA106"/>
    <mergeCell ref="BGE106:BGI106"/>
    <mergeCell ref="BGM106:BGQ106"/>
    <mergeCell ref="BGU106:BGY106"/>
    <mergeCell ref="BEA106:BEE106"/>
    <mergeCell ref="BEI106:BEM106"/>
    <mergeCell ref="BEQ106:BEU106"/>
    <mergeCell ref="BEY106:BFC106"/>
    <mergeCell ref="BFG106:BFK106"/>
    <mergeCell ref="BCM106:BCQ106"/>
    <mergeCell ref="BCU106:BCY106"/>
    <mergeCell ref="BDC106:BDG106"/>
    <mergeCell ref="BDK106:BDO106"/>
    <mergeCell ref="BDS106:BDW106"/>
    <mergeCell ref="BDY103:BDZ107"/>
    <mergeCell ref="BBW106:BCA106"/>
    <mergeCell ref="BCE106:BCI106"/>
    <mergeCell ref="AZK106:AZO106"/>
    <mergeCell ref="AZS106:AZW106"/>
    <mergeCell ref="BAA106:BAE106"/>
    <mergeCell ref="BAI106:BAM106"/>
    <mergeCell ref="BAQ106:BAU106"/>
    <mergeCell ref="AXW106:AYA106"/>
    <mergeCell ref="AYE106:AYI106"/>
    <mergeCell ref="AYM106:AYQ106"/>
    <mergeCell ref="AYU106:AYY106"/>
    <mergeCell ref="AZC106:AZG106"/>
    <mergeCell ref="BRT103:BRT107"/>
    <mergeCell ref="BRU103:BRV107"/>
    <mergeCell ref="BII107:BIM107"/>
    <mergeCell ref="BNG107:BNK107"/>
    <mergeCell ref="BNO107:BNS107"/>
    <mergeCell ref="BRW106:BSA106"/>
    <mergeCell ref="BSE106:BSI106"/>
    <mergeCell ref="BSM106:BSQ106"/>
    <mergeCell ref="BTK107:BTO107"/>
    <mergeCell ref="BTS107:BTW107"/>
    <mergeCell ref="BUA107:BUE107"/>
    <mergeCell ref="BUI107:BUM107"/>
    <mergeCell ref="BRW107:BSA107"/>
    <mergeCell ref="BSE107:BSI107"/>
    <mergeCell ref="BSM107:BSQ107"/>
    <mergeCell ref="BSU107:BSY107"/>
    <mergeCell ref="BTC107:BTG107"/>
    <mergeCell ref="BTP103:BTP107"/>
    <mergeCell ref="BTQ103:BTR107"/>
    <mergeCell ref="BTX103:BTX107"/>
    <mergeCell ref="BTY103:BTZ107"/>
    <mergeCell ref="BUF103:BUF107"/>
    <mergeCell ref="BTH103:BTH107"/>
    <mergeCell ref="BTI103:BTJ107"/>
    <mergeCell ref="BSM105:BSQ105"/>
    <mergeCell ref="BSU105:BSY105"/>
    <mergeCell ref="BTC105:BTG105"/>
    <mergeCell ref="BSU106:BSY106"/>
    <mergeCell ref="BTC106:BTG106"/>
    <mergeCell ref="BTS105:BTW105"/>
    <mergeCell ref="BUA105:BUE105"/>
    <mergeCell ref="BUI105:BUM105"/>
    <mergeCell ref="BKE104:BKI104"/>
    <mergeCell ref="BKM104:BKQ104"/>
    <mergeCell ref="BQI105:BQM105"/>
    <mergeCell ref="BQQ105:BQU105"/>
    <mergeCell ref="BRW105:BSA105"/>
    <mergeCell ref="BSE105:BSI105"/>
    <mergeCell ref="BPK105:BPO105"/>
    <mergeCell ref="BHK104:BHO104"/>
    <mergeCell ref="BHS104:BHW104"/>
    <mergeCell ref="BIA104:BIE104"/>
    <mergeCell ref="BUG103:BUH107"/>
    <mergeCell ref="BQY105:BRC105"/>
    <mergeCell ref="BRG105:BRK105"/>
    <mergeCell ref="BRO105:BRS105"/>
    <mergeCell ref="BOU105:BOY105"/>
    <mergeCell ref="BPC105:BPG105"/>
    <mergeCell ref="BPK107:BPO107"/>
    <mergeCell ref="BPS107:BPW107"/>
    <mergeCell ref="BQA107:BQE107"/>
    <mergeCell ref="BTK106:BTO106"/>
    <mergeCell ref="BTS106:BTW106"/>
    <mergeCell ref="BUA106:BUE106"/>
    <mergeCell ref="BRD103:BRD107"/>
    <mergeCell ref="BTK104:BTO104"/>
    <mergeCell ref="BTS104:BTW104"/>
    <mergeCell ref="BUA104:BUE104"/>
    <mergeCell ref="BUI104:BUM104"/>
    <mergeCell ref="BRW104:BSA104"/>
    <mergeCell ref="BSE104:BSI104"/>
    <mergeCell ref="BSM104:BSQ104"/>
    <mergeCell ref="BSU104:BSY104"/>
    <mergeCell ref="BTC104:BTG104"/>
    <mergeCell ref="BRG104:BRK104"/>
    <mergeCell ref="BRO104:BRS104"/>
    <mergeCell ref="BPK106:BPO106"/>
    <mergeCell ref="BPS106:BPW106"/>
    <mergeCell ref="BQO103:BQP107"/>
    <mergeCell ref="BQV103:BQV107"/>
    <mergeCell ref="BQW103:BQX107"/>
    <mergeCell ref="BPQ103:BPR107"/>
    <mergeCell ref="AYZ103:AYZ107"/>
    <mergeCell ref="AZA103:AZB107"/>
    <mergeCell ref="AZH103:AZH107"/>
    <mergeCell ref="AZI103:AZJ107"/>
    <mergeCell ref="AYB103:AYB107"/>
    <mergeCell ref="AZK104:AZO104"/>
    <mergeCell ref="BQI106:BQM106"/>
    <mergeCell ref="BQQ106:BQU106"/>
    <mergeCell ref="BQY106:BRC106"/>
    <mergeCell ref="BRG106:BRK106"/>
    <mergeCell ref="BRO106:BRS106"/>
    <mergeCell ref="BOU106:BOY106"/>
    <mergeCell ref="BPC106:BPG106"/>
    <mergeCell ref="BOM107:BOQ107"/>
    <mergeCell ref="BIQ107:BIU107"/>
    <mergeCell ref="BIY107:BJC107"/>
    <mergeCell ref="BJG107:BJK107"/>
    <mergeCell ref="BJO107:BJS107"/>
    <mergeCell ref="BJW107:BKA107"/>
    <mergeCell ref="BOS103:BOT107"/>
    <mergeCell ref="BQI107:BQM107"/>
    <mergeCell ref="BOM105:BOQ105"/>
    <mergeCell ref="BLS107:BLW107"/>
    <mergeCell ref="BMA107:BME107"/>
    <mergeCell ref="BMI107:BMM107"/>
    <mergeCell ref="BMQ107:BMU107"/>
    <mergeCell ref="BMY107:BNC107"/>
    <mergeCell ref="BKE107:BKI107"/>
    <mergeCell ref="BKM107:BKQ107"/>
    <mergeCell ref="BKU107:BKY107"/>
    <mergeCell ref="BLC107:BLG107"/>
    <mergeCell ref="BLK107:BLO107"/>
    <mergeCell ref="BZW107:CAA107"/>
    <mergeCell ref="BUN103:BUN107"/>
    <mergeCell ref="BUO103:BUP107"/>
    <mergeCell ref="BSS103:BST107"/>
    <mergeCell ref="BSZ103:BSZ107"/>
    <mergeCell ref="BTA103:BTB107"/>
    <mergeCell ref="BSB103:BSB107"/>
    <mergeCell ref="BSC103:BSD107"/>
    <mergeCell ref="BSJ103:BSJ107"/>
    <mergeCell ref="BSK103:BSL107"/>
    <mergeCell ref="BSR103:BSR107"/>
    <mergeCell ref="BQN103:BQN107"/>
    <mergeCell ref="BQQ107:BQU107"/>
    <mergeCell ref="BQY107:BRC107"/>
    <mergeCell ref="BCM105:BCQ105"/>
    <mergeCell ref="BCU105:BCY105"/>
    <mergeCell ref="BDC105:BDG105"/>
    <mergeCell ref="BDK105:BDO105"/>
    <mergeCell ref="BDS105:BDW105"/>
    <mergeCell ref="BQI104:BQM104"/>
    <mergeCell ref="BQQ104:BQU104"/>
    <mergeCell ref="BQY104:BRC104"/>
    <mergeCell ref="BOU104:BOY104"/>
    <mergeCell ref="BPC104:BPG104"/>
    <mergeCell ref="BPK104:BPO104"/>
    <mergeCell ref="BPS104:BPW104"/>
    <mergeCell ref="BQA104:BQE104"/>
    <mergeCell ref="BII104:BIM104"/>
    <mergeCell ref="BFW104:BGA104"/>
    <mergeCell ref="BGE104:BGI104"/>
    <mergeCell ref="BGM104:BGQ104"/>
    <mergeCell ref="BGU104:BGY104"/>
    <mergeCell ref="CAE107:CAI107"/>
    <mergeCell ref="CAM107:CAQ107"/>
    <mergeCell ref="CAU107:CAY107"/>
    <mergeCell ref="BYA107:BYE107"/>
    <mergeCell ref="BYI107:BYM107"/>
    <mergeCell ref="BYQ107:BYU107"/>
    <mergeCell ref="BYY107:BZC107"/>
    <mergeCell ref="BZG107:BZK107"/>
    <mergeCell ref="BWM107:BWQ107"/>
    <mergeCell ref="BWU107:BWY107"/>
    <mergeCell ref="BXC107:BXG107"/>
    <mergeCell ref="BXK107:BXO107"/>
    <mergeCell ref="BXS107:BXW107"/>
    <mergeCell ref="BUY107:BVC107"/>
    <mergeCell ref="BVG107:BVK107"/>
    <mergeCell ref="BVO107:BVS107"/>
    <mergeCell ref="BVW107:BWA107"/>
    <mergeCell ref="BWE107:BWI107"/>
    <mergeCell ref="BUQ107:BUU107"/>
    <mergeCell ref="BUV103:BUV107"/>
    <mergeCell ref="BUW103:BUX107"/>
    <mergeCell ref="BUQ106:BUU106"/>
    <mergeCell ref="BVW105:BWA105"/>
    <mergeCell ref="BWE105:BWI105"/>
    <mergeCell ref="BUQ105:BUU105"/>
    <mergeCell ref="BYA106:BYE106"/>
    <mergeCell ref="BYI106:BYM106"/>
    <mergeCell ref="BYQ106:BYU106"/>
    <mergeCell ref="BYY106:BZC106"/>
    <mergeCell ref="BZG106:BZK106"/>
    <mergeCell ref="BZM103:BZN107"/>
    <mergeCell ref="CAE105:CAI105"/>
    <mergeCell ref="CAM105:CAQ105"/>
    <mergeCell ref="CAU105:CAY105"/>
    <mergeCell ref="BWM106:BWQ106"/>
    <mergeCell ref="BWU106:BWY106"/>
    <mergeCell ref="BXC106:BXG106"/>
    <mergeCell ref="BXK106:BXO106"/>
    <mergeCell ref="BXS106:BXW106"/>
    <mergeCell ref="BWM104:BWQ104"/>
    <mergeCell ref="BWU104:BWY104"/>
    <mergeCell ref="BVD103:BVD107"/>
    <mergeCell ref="BVE103:BVF107"/>
    <mergeCell ref="BVL103:BVL107"/>
    <mergeCell ref="BVM103:BVN107"/>
    <mergeCell ref="BVT103:BVT107"/>
    <mergeCell ref="BWM105:BWQ105"/>
    <mergeCell ref="BWU105:BWY105"/>
    <mergeCell ref="BXC105:BXG105"/>
    <mergeCell ref="BXK105:BXO105"/>
    <mergeCell ref="BXS105:BXW105"/>
    <mergeCell ref="BUY105:BVC105"/>
    <mergeCell ref="BVG105:BVK105"/>
    <mergeCell ref="BVO105:BVS105"/>
    <mergeCell ref="BVG104:BVK104"/>
    <mergeCell ref="BVO104:BVS104"/>
    <mergeCell ref="BUY106:BVC106"/>
    <mergeCell ref="BVG106:BVK106"/>
    <mergeCell ref="BVO106:BVS106"/>
    <mergeCell ref="BVW106:BWA106"/>
    <mergeCell ref="BWE106:BWI106"/>
    <mergeCell ref="BVW104:BWA104"/>
    <mergeCell ref="BWE104:BWI104"/>
    <mergeCell ref="BUQ104:BUU104"/>
    <mergeCell ref="BOM104:BOQ104"/>
    <mergeCell ref="BLS104:BLW104"/>
    <mergeCell ref="BMA104:BME104"/>
    <mergeCell ref="AZK105:AZO105"/>
    <mergeCell ref="BRG107:BRK107"/>
    <mergeCell ref="BRO107:BRS107"/>
    <mergeCell ref="BOU107:BOY107"/>
    <mergeCell ref="BPC107:BPG107"/>
    <mergeCell ref="BQA106:BQE106"/>
    <mergeCell ref="BNG106:BNK106"/>
    <mergeCell ref="BNO106:BNS106"/>
    <mergeCell ref="BNW106:BOA106"/>
    <mergeCell ref="BOE106:BOI106"/>
    <mergeCell ref="BOM106:BOQ106"/>
    <mergeCell ref="BLC106:BLG106"/>
    <mergeCell ref="BLK106:BLO106"/>
    <mergeCell ref="BIQ106:BIU106"/>
    <mergeCell ref="BIY106:BJC106"/>
    <mergeCell ref="BJG106:BJK106"/>
    <mergeCell ref="BJO106:BJS106"/>
    <mergeCell ref="BJW106:BKA106"/>
    <mergeCell ref="BHC106:BHG106"/>
    <mergeCell ref="BHK106:BHO106"/>
    <mergeCell ref="BHS106:BHW106"/>
    <mergeCell ref="BIA106:BIE106"/>
    <mergeCell ref="BII106:BIM106"/>
    <mergeCell ref="BJT103:BJT107"/>
    <mergeCell ref="BJU103:BJV107"/>
    <mergeCell ref="BKB103:BKB107"/>
    <mergeCell ref="BKC103:BKD107"/>
    <mergeCell ref="BIV103:BIV107"/>
    <mergeCell ref="BIW103:BIX107"/>
    <mergeCell ref="BJD103:BJD107"/>
    <mergeCell ref="BJE103:BJF107"/>
    <mergeCell ref="BJL103:BJL107"/>
    <mergeCell ref="BIN103:BIN107"/>
    <mergeCell ref="BIO103:BIP107"/>
    <mergeCell ref="BLC105:BLG105"/>
    <mergeCell ref="BLK105:BLO105"/>
    <mergeCell ref="BIQ105:BIU105"/>
    <mergeCell ref="BIY105:BJC105"/>
    <mergeCell ref="BJG105:BJK105"/>
    <mergeCell ref="BJO105:BJS105"/>
    <mergeCell ref="BJW105:BKA105"/>
    <mergeCell ref="BHS105:BHW105"/>
    <mergeCell ref="BOR103:BOR107"/>
    <mergeCell ref="BAY106:BBC106"/>
    <mergeCell ref="BBG106:BBK106"/>
    <mergeCell ref="BBO106:BBS106"/>
    <mergeCell ref="BHC104:BHG104"/>
    <mergeCell ref="AQU107:AQY107"/>
    <mergeCell ref="AHG107:AHK107"/>
    <mergeCell ref="AHO107:AHS107"/>
    <mergeCell ref="AHW107:AIA107"/>
    <mergeCell ref="AIE107:AII107"/>
    <mergeCell ref="AFK107:AFO107"/>
    <mergeCell ref="AFS107:AFW107"/>
    <mergeCell ref="AGA107:AGE107"/>
    <mergeCell ref="AGQ105:AGU105"/>
    <mergeCell ref="BPS105:BPW105"/>
    <mergeCell ref="BQA105:BQE105"/>
    <mergeCell ref="BNG105:BNK105"/>
    <mergeCell ref="BNO105:BNS105"/>
    <mergeCell ref="AYC103:AYD107"/>
    <mergeCell ref="AYJ103:AYJ107"/>
    <mergeCell ref="AYK103:AYL107"/>
    <mergeCell ref="AYR103:AYR107"/>
    <mergeCell ref="AXT103:AXT107"/>
    <mergeCell ref="AXU103:AXV107"/>
    <mergeCell ref="ATE103:ATF107"/>
    <mergeCell ref="AUU107:AUY107"/>
    <mergeCell ref="AVC107:AVG107"/>
    <mergeCell ref="AVK107:AVO107"/>
    <mergeCell ref="AVS107:AVW107"/>
    <mergeCell ref="AWA107:AWE107"/>
    <mergeCell ref="ATG107:ATK107"/>
    <mergeCell ref="ATO107:ATS107"/>
    <mergeCell ref="ATW107:AUA107"/>
    <mergeCell ref="AUE107:AUI107"/>
    <mergeCell ref="AUM107:AUQ107"/>
    <mergeCell ref="AWY105:AXC105"/>
    <mergeCell ref="AXG105:AXK105"/>
    <mergeCell ref="AXO105:AXS105"/>
    <mergeCell ref="ATW105:AUA105"/>
    <mergeCell ref="AUE105:AUI105"/>
    <mergeCell ref="AUM105:AUQ105"/>
    <mergeCell ref="ARS105:ARW105"/>
    <mergeCell ref="AUU105:AUY105"/>
    <mergeCell ref="AVC105:AVG105"/>
    <mergeCell ref="AWI105:AWM105"/>
    <mergeCell ref="ASY105:ATC105"/>
    <mergeCell ref="ASV103:ASV107"/>
    <mergeCell ref="ASW103:ASX107"/>
    <mergeCell ref="ARX103:ARX107"/>
    <mergeCell ref="ARY103:ARZ107"/>
    <mergeCell ref="ASF103:ASF107"/>
    <mergeCell ref="ASG103:ASH107"/>
    <mergeCell ref="ASN103:ASN107"/>
    <mergeCell ref="ARS107:ARW107"/>
    <mergeCell ref="ASA107:ASE107"/>
    <mergeCell ref="AWV103:AWV107"/>
    <mergeCell ref="AWW103:AWX107"/>
    <mergeCell ref="AXD103:AXD107"/>
    <mergeCell ref="AUU106:AUY106"/>
    <mergeCell ref="BNE103:BNF107"/>
    <mergeCell ref="BLX103:BLX107"/>
    <mergeCell ref="BLY103:BLZ107"/>
    <mergeCell ref="BMF103:BMF107"/>
    <mergeCell ref="BMG103:BMH107"/>
    <mergeCell ref="BMN103:BMN107"/>
    <mergeCell ref="BNG104:BNK104"/>
    <mergeCell ref="BNO104:BNS104"/>
    <mergeCell ref="BNW104:BOA104"/>
    <mergeCell ref="BOE104:BOI104"/>
    <mergeCell ref="ADW106:AEA106"/>
    <mergeCell ref="AEE106:AEI106"/>
    <mergeCell ref="AEM106:AEQ106"/>
    <mergeCell ref="AEU106:AEY106"/>
    <mergeCell ref="AFC106:AFG106"/>
    <mergeCell ref="ACI106:ACM106"/>
    <mergeCell ref="ACQ106:ACU106"/>
    <mergeCell ref="ACY106:ADC106"/>
    <mergeCell ref="ADG106:ADK106"/>
    <mergeCell ref="ADO106:ADS106"/>
    <mergeCell ref="AAU106:AAY106"/>
    <mergeCell ref="ABC106:ABG106"/>
    <mergeCell ref="ABK106:ABO106"/>
    <mergeCell ref="ABS106:ABW106"/>
    <mergeCell ref="ACA106:ACE106"/>
    <mergeCell ref="ZG106:ZK106"/>
    <mergeCell ref="ZO106:ZS106"/>
    <mergeCell ref="ZW106:AAA106"/>
    <mergeCell ref="AAE106:AAI106"/>
    <mergeCell ref="AAM106:AAQ106"/>
    <mergeCell ref="XS106:XW106"/>
    <mergeCell ref="YA106:YE106"/>
    <mergeCell ref="YI106:YM106"/>
    <mergeCell ref="YQ106:YU106"/>
    <mergeCell ref="YY106:ZC106"/>
    <mergeCell ref="WE106:WI106"/>
    <mergeCell ref="WM106:WQ106"/>
    <mergeCell ref="WU106:WY106"/>
    <mergeCell ref="XC106:XG106"/>
    <mergeCell ref="XK106:XO106"/>
    <mergeCell ref="ADL103:ADL107"/>
    <mergeCell ref="ADM103:ADN107"/>
    <mergeCell ref="ADT103:ADT107"/>
    <mergeCell ref="ADU103:ADV107"/>
    <mergeCell ref="ACN103:ACN107"/>
    <mergeCell ref="ACO103:ACP107"/>
    <mergeCell ref="ACV103:ACV107"/>
    <mergeCell ref="ACW103:ACX107"/>
    <mergeCell ref="ADD103:ADD107"/>
    <mergeCell ref="ACF103:ACF107"/>
    <mergeCell ref="ACG103:ACH107"/>
    <mergeCell ref="XQ103:XR107"/>
    <mergeCell ref="ZG107:ZK107"/>
    <mergeCell ref="ZO107:ZS107"/>
    <mergeCell ref="ZW107:AAA107"/>
    <mergeCell ref="AAE107:AAI107"/>
    <mergeCell ref="AAM107:AAQ107"/>
    <mergeCell ref="XS107:XW107"/>
    <mergeCell ref="YA107:YE107"/>
    <mergeCell ref="YI107:YM107"/>
    <mergeCell ref="YQ107:YU107"/>
    <mergeCell ref="YY107:ZC107"/>
    <mergeCell ref="WE107:WI107"/>
    <mergeCell ref="WM107:WQ107"/>
    <mergeCell ref="WU107:WY107"/>
    <mergeCell ref="XC107:XG107"/>
    <mergeCell ref="XK107:XO107"/>
    <mergeCell ref="ADW107:AEA107"/>
    <mergeCell ref="AEE107:AEI107"/>
    <mergeCell ref="ACI107:ACM107"/>
    <mergeCell ref="ACQ107:ACU107"/>
    <mergeCell ref="ACY107:ADC107"/>
    <mergeCell ref="ADG107:ADK107"/>
    <mergeCell ref="ADO107:ADS107"/>
    <mergeCell ref="LK105:LO105"/>
    <mergeCell ref="LS105:LW105"/>
    <mergeCell ref="MA105:ME105"/>
    <mergeCell ref="MI105:MM105"/>
    <mergeCell ref="OM107:OQ107"/>
    <mergeCell ref="OU107:OY107"/>
    <mergeCell ref="PC107:PG107"/>
    <mergeCell ref="PK107:PO107"/>
    <mergeCell ref="PS107:PW107"/>
    <mergeCell ref="QW103:QX107"/>
    <mergeCell ref="RD103:RD107"/>
    <mergeCell ref="RE103:RF107"/>
    <mergeCell ref="QF103:QF107"/>
    <mergeCell ref="QG103:QH107"/>
    <mergeCell ref="QN103:QN107"/>
    <mergeCell ref="QO103:QP107"/>
    <mergeCell ref="QV103:QV107"/>
    <mergeCell ref="PI103:PJ107"/>
    <mergeCell ref="PP103:PP107"/>
    <mergeCell ref="PQ103:PR107"/>
    <mergeCell ref="PX103:PX107"/>
    <mergeCell ref="PY103:PZ107"/>
    <mergeCell ref="OR103:OR107"/>
    <mergeCell ref="OS103:OT107"/>
    <mergeCell ref="OZ103:OZ107"/>
    <mergeCell ref="PA103:PB107"/>
    <mergeCell ref="PH103:PH107"/>
    <mergeCell ref="NU103:NV107"/>
    <mergeCell ref="OB103:OB107"/>
    <mergeCell ref="OC103:OD107"/>
    <mergeCell ref="OJ103:OJ107"/>
    <mergeCell ref="LK104:LO104"/>
    <mergeCell ref="LS104:LW104"/>
    <mergeCell ref="MA104:ME104"/>
    <mergeCell ref="MI104:MM104"/>
    <mergeCell ref="MQ104:MU104"/>
    <mergeCell ref="AQ106:AU106"/>
    <mergeCell ref="AY106:BC106"/>
    <mergeCell ref="BG106:BK106"/>
    <mergeCell ref="BO106:BS106"/>
    <mergeCell ref="BW106:CA106"/>
    <mergeCell ref="CE106:CI106"/>
    <mergeCell ref="CM106:CQ106"/>
    <mergeCell ref="CU106:CY106"/>
    <mergeCell ref="XCU105:XCY105"/>
    <mergeCell ref="XDC105:XDG105"/>
    <mergeCell ref="XDK105:XDO105"/>
    <mergeCell ref="XDS105:XDW105"/>
    <mergeCell ref="XEA105:XEE105"/>
    <mergeCell ref="XBG105:XBK105"/>
    <mergeCell ref="XBO105:XBS105"/>
    <mergeCell ref="XBW105:XCA105"/>
    <mergeCell ref="XCE105:XCI105"/>
    <mergeCell ref="XCM105:XCQ105"/>
    <mergeCell ref="WZS105:WZW105"/>
    <mergeCell ref="XAA105:XAE105"/>
    <mergeCell ref="XAI105:XAM105"/>
    <mergeCell ref="XAQ105:XAU105"/>
    <mergeCell ref="XAY105:XBC105"/>
    <mergeCell ref="WYE105:WYI105"/>
    <mergeCell ref="WYM105:WYQ105"/>
    <mergeCell ref="WYU105:WYY105"/>
    <mergeCell ref="WZC105:WZG105"/>
    <mergeCell ref="WZK105:WZO105"/>
    <mergeCell ref="WWQ105:WWU105"/>
    <mergeCell ref="WWY105:WXC105"/>
    <mergeCell ref="WXG105:WXK105"/>
    <mergeCell ref="WXO105:WXS105"/>
    <mergeCell ref="WXW105:WYA105"/>
    <mergeCell ref="WVC105:WVG105"/>
    <mergeCell ref="WVK105:WVO105"/>
    <mergeCell ref="WVS105:WVW105"/>
    <mergeCell ref="WWA105:WWE105"/>
    <mergeCell ref="WWI105:WWM105"/>
    <mergeCell ref="WTO105:WTS105"/>
    <mergeCell ref="WTW105:WUA105"/>
    <mergeCell ref="WUE105:WUI105"/>
    <mergeCell ref="WUM105:WUQ105"/>
    <mergeCell ref="WUU105:WUY105"/>
    <mergeCell ref="WSA105:WSE105"/>
    <mergeCell ref="WSI105:WSM105"/>
    <mergeCell ref="WSQ105:WSU105"/>
    <mergeCell ref="WSY105:WTC105"/>
    <mergeCell ref="WTG105:WTK105"/>
    <mergeCell ref="WQM105:WQQ105"/>
    <mergeCell ref="WQU105:WQY105"/>
    <mergeCell ref="WRC105:WRG105"/>
    <mergeCell ref="UQ106:UU106"/>
    <mergeCell ref="UY106:VC106"/>
    <mergeCell ref="VG106:VK106"/>
    <mergeCell ref="VO106:VS106"/>
    <mergeCell ref="VW106:WA106"/>
    <mergeCell ref="TC106:TG106"/>
    <mergeCell ref="MA106:ME106"/>
    <mergeCell ref="MI106:MM106"/>
    <mergeCell ref="MQ106:MU106"/>
    <mergeCell ref="SR103:SR107"/>
    <mergeCell ref="SS103:ST107"/>
    <mergeCell ref="SZ103:SZ107"/>
    <mergeCell ref="TA103:TB107"/>
    <mergeCell ref="WOV103:WOV107"/>
    <mergeCell ref="WOW103:WOX107"/>
    <mergeCell ref="WNP103:WNP107"/>
    <mergeCell ref="WNQ103:WNR107"/>
    <mergeCell ref="WNX103:WNX107"/>
    <mergeCell ref="WRK104:WRO104"/>
    <mergeCell ref="WRS104:WRW104"/>
    <mergeCell ref="WOY104:WPC104"/>
    <mergeCell ref="WPG104:WPK104"/>
    <mergeCell ref="WPO104:WPS104"/>
    <mergeCell ref="WPW104:WQA104"/>
    <mergeCell ref="WQE104:WQI104"/>
    <mergeCell ref="WNS104:WNW104"/>
    <mergeCell ref="WOA104:WOE104"/>
    <mergeCell ref="WOI104:WOM104"/>
    <mergeCell ref="WOQ104:WOU104"/>
    <mergeCell ref="WPW105:WQA105"/>
    <mergeCell ref="WQE105:WQI105"/>
    <mergeCell ref="WOI106:WOM106"/>
    <mergeCell ref="WOQ106:WOU106"/>
    <mergeCell ref="WOI105:WOM105"/>
    <mergeCell ref="WOQ105:WOU105"/>
    <mergeCell ref="WSA107:WSE107"/>
    <mergeCell ref="WSI107:WSM107"/>
    <mergeCell ref="WSQ107:WSU107"/>
    <mergeCell ref="WSY107:WTC107"/>
    <mergeCell ref="WTG107:WTK107"/>
    <mergeCell ref="WQM107:WQQ107"/>
    <mergeCell ref="WQU107:WQY107"/>
    <mergeCell ref="WRC107:WRG107"/>
    <mergeCell ref="WRK107:WRO107"/>
    <mergeCell ref="WRS107:WRW107"/>
    <mergeCell ref="WOY107:WPC107"/>
    <mergeCell ref="WPG107:WPK107"/>
    <mergeCell ref="WPO107:WPS107"/>
    <mergeCell ref="WPW107:WQA107"/>
    <mergeCell ref="WQE107:WQI107"/>
    <mergeCell ref="WOI107:WOM107"/>
    <mergeCell ref="WOQ107:WOU107"/>
    <mergeCell ref="WNC104:WNG104"/>
    <mergeCell ref="WRK106:WRO106"/>
    <mergeCell ref="WRS106:WRW106"/>
    <mergeCell ref="WOY106:WPC106"/>
    <mergeCell ref="WPG106:WPK106"/>
    <mergeCell ref="WPO106:WPS106"/>
    <mergeCell ref="WPW106:WQA106"/>
    <mergeCell ref="WQE106:WQI106"/>
    <mergeCell ref="WNK106:WNO106"/>
    <mergeCell ref="WNS106:WNW106"/>
    <mergeCell ref="WOA106:WOE106"/>
    <mergeCell ref="WRC106:WRG106"/>
    <mergeCell ref="WGY105:WHC105"/>
    <mergeCell ref="WEE105:WEI105"/>
    <mergeCell ref="WEM105:WEQ105"/>
    <mergeCell ref="WEU105:WEY105"/>
    <mergeCell ref="WFC105:WFG105"/>
    <mergeCell ref="WFK105:WFO105"/>
    <mergeCell ref="WCQ105:WCU105"/>
    <mergeCell ref="WCY105:WDC105"/>
    <mergeCell ref="WDG105:WDK105"/>
    <mergeCell ref="WDO105:WDS105"/>
    <mergeCell ref="WDW105:WEA105"/>
    <mergeCell ref="WBC105:WBG105"/>
    <mergeCell ref="WBK105:WBO105"/>
    <mergeCell ref="WBS105:WBW105"/>
    <mergeCell ref="WCA105:WCE105"/>
    <mergeCell ref="WCI105:WCM105"/>
    <mergeCell ref="WLE103:WLF107"/>
    <mergeCell ref="WLL103:WLL107"/>
    <mergeCell ref="WLM103:WLN107"/>
    <mergeCell ref="WKN103:WKN107"/>
    <mergeCell ref="WKO103:WKP107"/>
    <mergeCell ref="WKV103:WKV107"/>
    <mergeCell ref="WKW103:WKX107"/>
    <mergeCell ref="WLD103:WLD107"/>
    <mergeCell ref="WJQ103:WJR107"/>
    <mergeCell ref="WJX103:WJX107"/>
    <mergeCell ref="WJY103:WJZ107"/>
    <mergeCell ref="WKF103:WKF107"/>
    <mergeCell ref="WKG103:WKH107"/>
    <mergeCell ref="WIZ103:WIZ107"/>
    <mergeCell ref="WJA103:WJB107"/>
    <mergeCell ref="WJH103:WJH107"/>
    <mergeCell ref="WJI103:WJJ107"/>
    <mergeCell ref="WJP103:WJP107"/>
    <mergeCell ref="WIC103:WID107"/>
    <mergeCell ref="WIJ103:WIJ107"/>
    <mergeCell ref="WIK103:WIL107"/>
    <mergeCell ref="WIR103:WIR107"/>
    <mergeCell ref="WIS103:WIT107"/>
    <mergeCell ref="WHL103:WHL107"/>
    <mergeCell ref="WHM103:WHN107"/>
    <mergeCell ref="WHT103:WHT107"/>
    <mergeCell ref="WHU103:WHV107"/>
    <mergeCell ref="WIB103:WIB107"/>
    <mergeCell ref="WHD103:WHD107"/>
    <mergeCell ref="WEE106:WEI106"/>
    <mergeCell ref="WEM106:WEQ106"/>
    <mergeCell ref="WEU106:WEY106"/>
    <mergeCell ref="WPT103:WPT107"/>
    <mergeCell ref="WOG103:WOH107"/>
    <mergeCell ref="WON103:WON107"/>
    <mergeCell ref="WOO103:WOP107"/>
    <mergeCell ref="WDO106:WDS106"/>
    <mergeCell ref="WDW106:WEA106"/>
    <mergeCell ref="WBC106:WBG106"/>
    <mergeCell ref="WBK106:WBO106"/>
    <mergeCell ref="WBS106:WBW106"/>
    <mergeCell ref="WCA106:WCE106"/>
    <mergeCell ref="WCI106:WCM106"/>
    <mergeCell ref="WBS107:WBW107"/>
    <mergeCell ref="WCA107:WCE107"/>
    <mergeCell ref="WCI107:WCM107"/>
    <mergeCell ref="WKQ104:WKU104"/>
    <mergeCell ref="VEW103:VEX107"/>
    <mergeCell ref="VFD103:VFD107"/>
    <mergeCell ref="VFE103:VFF107"/>
    <mergeCell ref="UZC107:UZG107"/>
    <mergeCell ref="VII106:VIM106"/>
    <mergeCell ref="VGK103:VGL107"/>
    <mergeCell ref="VEA105:VEE105"/>
    <mergeCell ref="VEI105:VEM105"/>
    <mergeCell ref="VDC105:VDG105"/>
    <mergeCell ref="VDK105:VDO105"/>
    <mergeCell ref="VDS105:VDW105"/>
    <mergeCell ref="VAY105:VBC105"/>
    <mergeCell ref="VEY107:VFC107"/>
    <mergeCell ref="VEF103:VEF107"/>
    <mergeCell ref="VEG103:VEH107"/>
    <mergeCell ref="VEN103:VEN107"/>
    <mergeCell ref="VGM106:VGQ106"/>
    <mergeCell ref="VGU106:VGY106"/>
    <mergeCell ref="VEA106:VEE106"/>
    <mergeCell ref="VEI106:VEM106"/>
    <mergeCell ref="VEQ106:VEU106"/>
    <mergeCell ref="VEY106:VFC106"/>
    <mergeCell ref="VFG106:VFK106"/>
    <mergeCell ref="VCM106:VCQ106"/>
    <mergeCell ref="VCU106:VCY106"/>
    <mergeCell ref="VDC106:VDG106"/>
    <mergeCell ref="VDK106:VDO106"/>
    <mergeCell ref="VDS106:VDW106"/>
    <mergeCell ref="VAY106:VBC106"/>
    <mergeCell ref="VBW106:VCA106"/>
    <mergeCell ref="VAQ104:VAU104"/>
    <mergeCell ref="VEQ107:VEU107"/>
    <mergeCell ref="VEA104:VEE104"/>
    <mergeCell ref="VEI104:VEM104"/>
    <mergeCell ref="VEQ104:VEU104"/>
    <mergeCell ref="VFO106:VFS106"/>
    <mergeCell ref="VFW106:VGA106"/>
    <mergeCell ref="VGE106:VGI106"/>
    <mergeCell ref="VAV103:VAV107"/>
    <mergeCell ref="UZK104:UZO104"/>
    <mergeCell ref="UZS104:UZW104"/>
    <mergeCell ref="VAA104:VAE104"/>
    <mergeCell ref="VAI104:VAM104"/>
    <mergeCell ref="VCE106:VCI106"/>
    <mergeCell ref="VFO104:VFS104"/>
    <mergeCell ref="VFW104:VGA104"/>
    <mergeCell ref="VGE104:VGI104"/>
    <mergeCell ref="VGM104:VGQ104"/>
    <mergeCell ref="VBL103:VBL107"/>
    <mergeCell ref="VBM103:VBN107"/>
    <mergeCell ref="VBT103:VBT107"/>
    <mergeCell ref="VEA107:VEE107"/>
    <mergeCell ref="VEI107:VEM107"/>
    <mergeCell ref="VBD103:VBD107"/>
    <mergeCell ref="VBE103:VBF107"/>
    <mergeCell ref="UOY105:UPC105"/>
    <mergeCell ref="UPG105:UPK105"/>
    <mergeCell ref="UPO105:UPS105"/>
    <mergeCell ref="UPW105:UQA105"/>
    <mergeCell ref="UNC105:UNG105"/>
    <mergeCell ref="UNK105:UNO105"/>
    <mergeCell ref="UNS105:UNW105"/>
    <mergeCell ref="UOA105:UOE105"/>
    <mergeCell ref="UOI105:UOM105"/>
    <mergeCell ref="ULO105:ULS105"/>
    <mergeCell ref="ULW105:UMA105"/>
    <mergeCell ref="UME105:UMI105"/>
    <mergeCell ref="UMM105:UMQ105"/>
    <mergeCell ref="UMU105:UMY105"/>
    <mergeCell ref="UKA105:UKE105"/>
    <mergeCell ref="UKI105:UKM105"/>
    <mergeCell ref="UKQ105:UKU105"/>
    <mergeCell ref="UKY105:ULC105"/>
    <mergeCell ref="ULG105:ULK105"/>
    <mergeCell ref="UUC103:UUD107"/>
    <mergeCell ref="UUJ103:UUJ107"/>
    <mergeCell ref="UUK103:UUL107"/>
    <mergeCell ref="UTL103:UTL107"/>
    <mergeCell ref="UTM103:UTN107"/>
    <mergeCell ref="UTT103:UTT107"/>
    <mergeCell ref="UTU103:UTV107"/>
    <mergeCell ref="UUB103:UUB107"/>
    <mergeCell ref="USO103:USP107"/>
    <mergeCell ref="USV103:USV107"/>
    <mergeCell ref="USW103:USX107"/>
    <mergeCell ref="UTD103:UTD107"/>
    <mergeCell ref="UTE103:UTF107"/>
    <mergeCell ref="URX103:URX107"/>
    <mergeCell ref="URY103:URZ107"/>
    <mergeCell ref="USF103:USF107"/>
    <mergeCell ref="USG103:USH107"/>
    <mergeCell ref="USN103:USN107"/>
    <mergeCell ref="URA103:URB107"/>
    <mergeCell ref="URH103:URH107"/>
    <mergeCell ref="URI103:URJ107"/>
    <mergeCell ref="URP103:URP107"/>
    <mergeCell ref="URQ103:URR107"/>
    <mergeCell ref="UQJ103:UQJ107"/>
    <mergeCell ref="UQK103:UQL107"/>
    <mergeCell ref="UQR103:UQR107"/>
    <mergeCell ref="UQS103:UQT107"/>
    <mergeCell ref="UQZ103:UQZ107"/>
    <mergeCell ref="UQB103:UQB107"/>
    <mergeCell ref="UOQ104:UOU104"/>
    <mergeCell ref="UOY104:UPC104"/>
    <mergeCell ref="UPG104:UPK104"/>
    <mergeCell ref="UPO104:UPS104"/>
    <mergeCell ref="UPW104:UQA104"/>
    <mergeCell ref="UNS104:UNW104"/>
    <mergeCell ref="UOA104:UOE104"/>
    <mergeCell ref="UOI104:UOM104"/>
    <mergeCell ref="ULO104:ULS104"/>
    <mergeCell ref="ULW104:UMA104"/>
    <mergeCell ref="UNC106:UNG106"/>
    <mergeCell ref="UTG104:UTK104"/>
    <mergeCell ref="UNS107:UNW107"/>
    <mergeCell ref="UOA107:UOE107"/>
    <mergeCell ref="UOI107:UOM107"/>
    <mergeCell ref="UUE104:UUI104"/>
    <mergeCell ref="UFC105:UFG105"/>
    <mergeCell ref="UCI105:UCM105"/>
    <mergeCell ref="UCQ105:UCU105"/>
    <mergeCell ref="UCY105:UDC105"/>
    <mergeCell ref="UDG105:UDK105"/>
    <mergeCell ref="UDO105:UDS105"/>
    <mergeCell ref="UAU105:UAY105"/>
    <mergeCell ref="UBC105:UBG105"/>
    <mergeCell ref="UBK105:UBO105"/>
    <mergeCell ref="UBS105:UBW105"/>
    <mergeCell ref="UCA105:UCE105"/>
    <mergeCell ref="TZG105:TZK105"/>
    <mergeCell ref="TZO105:TZS105"/>
    <mergeCell ref="TZW105:UAA105"/>
    <mergeCell ref="UAE105:UAI105"/>
    <mergeCell ref="UAM105:UAQ105"/>
    <mergeCell ref="UJI103:UJJ107"/>
    <mergeCell ref="UJP103:UJP107"/>
    <mergeCell ref="UJQ103:UJR107"/>
    <mergeCell ref="UIR103:UIR107"/>
    <mergeCell ref="UIS103:UIT107"/>
    <mergeCell ref="UIZ103:UIZ107"/>
    <mergeCell ref="UJA103:UJB107"/>
    <mergeCell ref="UJH103:UJH107"/>
    <mergeCell ref="UHU103:UHV107"/>
    <mergeCell ref="UIB103:UIB107"/>
    <mergeCell ref="UIC103:UID107"/>
    <mergeCell ref="UIJ103:UIJ107"/>
    <mergeCell ref="UIK103:UIL107"/>
    <mergeCell ref="UHD103:UHD107"/>
    <mergeCell ref="UHE103:UHF107"/>
    <mergeCell ref="UHL103:UHL107"/>
    <mergeCell ref="UHM103:UHN107"/>
    <mergeCell ref="UHT103:UHT107"/>
    <mergeCell ref="UGG103:UGH107"/>
    <mergeCell ref="UGN103:UGN107"/>
    <mergeCell ref="UGO103:UGP107"/>
    <mergeCell ref="UGV103:UGV107"/>
    <mergeCell ref="UGW103:UGX107"/>
    <mergeCell ref="UFP103:UFP107"/>
    <mergeCell ref="UFQ103:UFR107"/>
    <mergeCell ref="UFX103:UFX107"/>
    <mergeCell ref="UFY103:UFZ107"/>
    <mergeCell ref="UGF103:UGF107"/>
    <mergeCell ref="UFH103:UFH107"/>
    <mergeCell ref="UJC107:UJG107"/>
    <mergeCell ref="UJK107:UJO107"/>
    <mergeCell ref="UDW104:UEA104"/>
    <mergeCell ref="UEE104:UEI104"/>
    <mergeCell ref="UEM104:UEQ104"/>
    <mergeCell ref="UEU104:UEY104"/>
    <mergeCell ref="UFC104:UFG104"/>
    <mergeCell ref="UCI104:UCM104"/>
    <mergeCell ref="UCQ104:UCU104"/>
    <mergeCell ref="UCY104:UDC104"/>
    <mergeCell ref="UDG104:UDK104"/>
    <mergeCell ref="UDO104:UDS104"/>
    <mergeCell ref="UGY105:UHC105"/>
    <mergeCell ref="UHG105:UHK105"/>
    <mergeCell ref="UIM107:UIQ107"/>
    <mergeCell ref="UIU107:UIY107"/>
    <mergeCell ref="UBS104:UBW104"/>
    <mergeCell ref="UCA104:UCE104"/>
    <mergeCell ref="TZG104:TZK104"/>
    <mergeCell ref="THC105:THG105"/>
    <mergeCell ref="THK105:THO105"/>
    <mergeCell ref="TMY104:TNC104"/>
    <mergeCell ref="TUI105:TUM105"/>
    <mergeCell ref="TRO105:TRS105"/>
    <mergeCell ref="TRW105:TSA105"/>
    <mergeCell ref="TSE105:TSI105"/>
    <mergeCell ref="TSM105:TSQ105"/>
    <mergeCell ref="TSU105:TSY105"/>
    <mergeCell ref="TQA105:TQE105"/>
    <mergeCell ref="TQI105:TQM105"/>
    <mergeCell ref="TQQ105:TQU105"/>
    <mergeCell ref="TQY105:TRC105"/>
    <mergeCell ref="TRG105:TRK105"/>
    <mergeCell ref="TOM105:TOQ105"/>
    <mergeCell ref="TOU105:TOY105"/>
    <mergeCell ref="TPC105:TPG105"/>
    <mergeCell ref="TPK105:TPO105"/>
    <mergeCell ref="TPS105:TPW105"/>
    <mergeCell ref="TYO103:TYP107"/>
    <mergeCell ref="TYV103:TYV107"/>
    <mergeCell ref="TYW103:TYX107"/>
    <mergeCell ref="TXX103:TXX107"/>
    <mergeCell ref="TXY103:TXZ107"/>
    <mergeCell ref="TYF103:TYF107"/>
    <mergeCell ref="TYG103:TYH107"/>
    <mergeCell ref="TYN103:TYN107"/>
    <mergeCell ref="TXA103:TXB107"/>
    <mergeCell ref="TXH103:TXH107"/>
    <mergeCell ref="TXI103:TXJ107"/>
    <mergeCell ref="TXP103:TXP107"/>
    <mergeCell ref="TXQ103:TXR107"/>
    <mergeCell ref="TWJ103:TWJ107"/>
    <mergeCell ref="TWK103:TWL107"/>
    <mergeCell ref="TWR103:TWR107"/>
    <mergeCell ref="TWS103:TWT107"/>
    <mergeCell ref="TWZ103:TWZ107"/>
    <mergeCell ref="TVM103:TVN107"/>
    <mergeCell ref="TVT103:TVT107"/>
    <mergeCell ref="TVU103:TVV107"/>
    <mergeCell ref="TWB103:TWB107"/>
    <mergeCell ref="TWC103:TWD107"/>
    <mergeCell ref="TUV103:TUV107"/>
    <mergeCell ref="TUW103:TUX107"/>
    <mergeCell ref="TVD103:TVD107"/>
    <mergeCell ref="TVE103:TVF107"/>
    <mergeCell ref="TVL103:TVL107"/>
    <mergeCell ref="TUN103:TUN107"/>
    <mergeCell ref="TTC104:TTG104"/>
    <mergeCell ref="TTK104:TTO104"/>
    <mergeCell ref="TTS104:TTW104"/>
    <mergeCell ref="TUA104:TUE104"/>
    <mergeCell ref="TUI104:TUM104"/>
    <mergeCell ref="TRO104:TRS104"/>
    <mergeCell ref="TRW104:TSA104"/>
    <mergeCell ref="TSE104:TSI104"/>
    <mergeCell ref="TSM104:TSQ104"/>
    <mergeCell ref="TSU104:TSY104"/>
    <mergeCell ref="TQA104:TQE104"/>
    <mergeCell ref="TQI104:TQM104"/>
    <mergeCell ref="TQQ104:TQU104"/>
    <mergeCell ref="TQY104:TRC104"/>
    <mergeCell ref="TRG104:TRK104"/>
    <mergeCell ref="TOM104:TOQ104"/>
    <mergeCell ref="STG104:STK104"/>
    <mergeCell ref="SWY107:SXC107"/>
    <mergeCell ref="SXG107:SXK107"/>
    <mergeCell ref="TFW105:TGA105"/>
    <mergeCell ref="TGE105:TGI105"/>
    <mergeCell ref="TGM105:TGQ105"/>
    <mergeCell ref="TDS105:TDW105"/>
    <mergeCell ref="TEA105:TEE105"/>
    <mergeCell ref="TEI105:TEM105"/>
    <mergeCell ref="TEQ105:TEU105"/>
    <mergeCell ref="TEY105:TFC105"/>
    <mergeCell ref="TNU103:TNV107"/>
    <mergeCell ref="TOB103:TOB107"/>
    <mergeCell ref="TOC103:TOD107"/>
    <mergeCell ref="TND103:TND107"/>
    <mergeCell ref="TNE103:TNF107"/>
    <mergeCell ref="TNL103:TNL107"/>
    <mergeCell ref="TNM103:TNN107"/>
    <mergeCell ref="TNT103:TNT107"/>
    <mergeCell ref="TMG103:TMH107"/>
    <mergeCell ref="TMN103:TMN107"/>
    <mergeCell ref="TMO103:TMP107"/>
    <mergeCell ref="TMV103:TMV107"/>
    <mergeCell ref="TMW103:TMX107"/>
    <mergeCell ref="TLP103:TLP107"/>
    <mergeCell ref="TLQ103:TLR107"/>
    <mergeCell ref="TLX103:TLX107"/>
    <mergeCell ref="TLY103:TLZ107"/>
    <mergeCell ref="TMF103:TMF107"/>
    <mergeCell ref="TKS103:TKT107"/>
    <mergeCell ref="TKZ103:TKZ107"/>
    <mergeCell ref="TLA103:TLB107"/>
    <mergeCell ref="TLH103:TLH107"/>
    <mergeCell ref="TLI103:TLJ107"/>
    <mergeCell ref="TKB103:TKB107"/>
    <mergeCell ref="TKC103:TKD107"/>
    <mergeCell ref="TKJ103:TKJ107"/>
    <mergeCell ref="TKK103:TKL107"/>
    <mergeCell ref="TKR103:TKR107"/>
    <mergeCell ref="TJT103:TJT107"/>
    <mergeCell ref="TNO107:TNS107"/>
    <mergeCell ref="TNW107:TOA107"/>
    <mergeCell ref="TII104:TIM104"/>
    <mergeCell ref="TIQ104:TIU104"/>
    <mergeCell ref="TIY104:TJC104"/>
    <mergeCell ref="TJG104:TJK104"/>
    <mergeCell ref="TJO104:TJS104"/>
    <mergeCell ref="TGU104:TGY104"/>
    <mergeCell ref="THC104:THG104"/>
    <mergeCell ref="THK104:THO104"/>
    <mergeCell ref="THS104:THW104"/>
    <mergeCell ref="TIA104:TIE104"/>
    <mergeCell ref="TFG104:TFK104"/>
    <mergeCell ref="TFO104:TFS104"/>
    <mergeCell ref="TFW104:TGA104"/>
    <mergeCell ref="TGE104:TGI104"/>
    <mergeCell ref="TGM104:TGQ104"/>
    <mergeCell ref="TNW105:TOA105"/>
    <mergeCell ref="TLK105:TLO105"/>
    <mergeCell ref="TDS104:TDW104"/>
    <mergeCell ref="TEA104:TEE104"/>
    <mergeCell ref="TEI104:TEM104"/>
    <mergeCell ref="TEQ104:TEU104"/>
    <mergeCell ref="TGU105:TGY105"/>
    <mergeCell ref="SIU104:SIY104"/>
    <mergeCell ref="SJC104:SJG104"/>
    <mergeCell ref="SJK104:SJO104"/>
    <mergeCell ref="SYU105:SYY105"/>
    <mergeCell ref="SWA105:SWE105"/>
    <mergeCell ref="SWI105:SWM105"/>
    <mergeCell ref="SWQ105:SWU105"/>
    <mergeCell ref="SWY105:SXC105"/>
    <mergeCell ref="SXG105:SXK105"/>
    <mergeCell ref="SUM105:SUQ105"/>
    <mergeCell ref="SUU105:SUY105"/>
    <mergeCell ref="SVC105:SVG105"/>
    <mergeCell ref="SVK105:SVO105"/>
    <mergeCell ref="SVS105:SVW105"/>
    <mergeCell ref="SSY105:STC105"/>
    <mergeCell ref="STG105:STK105"/>
    <mergeCell ref="STO105:STS105"/>
    <mergeCell ref="STW105:SUA105"/>
    <mergeCell ref="SUE105:SUI105"/>
    <mergeCell ref="TDA103:TDB107"/>
    <mergeCell ref="TDH103:TDH107"/>
    <mergeCell ref="TDI103:TDJ107"/>
    <mergeCell ref="TCJ103:TCJ107"/>
    <mergeCell ref="TCK103:TCL107"/>
    <mergeCell ref="TCR103:TCR107"/>
    <mergeCell ref="TCS103:TCT107"/>
    <mergeCell ref="TCZ103:TCZ107"/>
    <mergeCell ref="TBM103:TBN107"/>
    <mergeCell ref="TBT103:TBT107"/>
    <mergeCell ref="TBU103:TBV107"/>
    <mergeCell ref="TCB103:TCB107"/>
    <mergeCell ref="TCC103:TCD107"/>
    <mergeCell ref="TAV103:TAV107"/>
    <mergeCell ref="TAW103:TAX107"/>
    <mergeCell ref="TBD103:TBD107"/>
    <mergeCell ref="TBE103:TBF107"/>
    <mergeCell ref="TBL103:TBL107"/>
    <mergeCell ref="SZY103:SZZ107"/>
    <mergeCell ref="TAF103:TAF107"/>
    <mergeCell ref="TAG103:TAH107"/>
    <mergeCell ref="TAN103:TAN107"/>
    <mergeCell ref="TAO103:TAP107"/>
    <mergeCell ref="SZH103:SZH107"/>
    <mergeCell ref="SZI103:SZJ107"/>
    <mergeCell ref="SZP103:SZP107"/>
    <mergeCell ref="SZQ103:SZR107"/>
    <mergeCell ref="SZX103:SZX107"/>
    <mergeCell ref="SYZ103:SYZ107"/>
    <mergeCell ref="SXO104:SXS104"/>
    <mergeCell ref="SXW104:SYA104"/>
    <mergeCell ref="SYE104:SYI104"/>
    <mergeCell ref="SYM104:SYQ104"/>
    <mergeCell ref="SYU104:SYY104"/>
    <mergeCell ref="SWA104:SWE104"/>
    <mergeCell ref="SWI104:SWM104"/>
    <mergeCell ref="SWQ104:SWU104"/>
    <mergeCell ref="SWY104:SXC104"/>
    <mergeCell ref="SXG104:SXK104"/>
    <mergeCell ref="SUM104:SUQ104"/>
    <mergeCell ref="SUU104:SUY104"/>
    <mergeCell ref="SVC104:SVG104"/>
    <mergeCell ref="SVK104:SVO104"/>
    <mergeCell ref="SVS104:SVW104"/>
    <mergeCell ref="SSY104:STC104"/>
    <mergeCell ref="SCY104:SDC104"/>
    <mergeCell ref="SDG104:SDK104"/>
    <mergeCell ref="SAM104:SAQ104"/>
    <mergeCell ref="SOA105:SOE105"/>
    <mergeCell ref="SLG105:SLK105"/>
    <mergeCell ref="SLO105:SLS105"/>
    <mergeCell ref="SLW105:SMA105"/>
    <mergeCell ref="SME105:SMI105"/>
    <mergeCell ref="SMM105:SMQ105"/>
    <mergeCell ref="SJS105:SJW105"/>
    <mergeCell ref="SKA105:SKE105"/>
    <mergeCell ref="SKI105:SKM105"/>
    <mergeCell ref="SKQ105:SKU105"/>
    <mergeCell ref="SKY105:SLC105"/>
    <mergeCell ref="SIE105:SII105"/>
    <mergeCell ref="SIM105:SIQ105"/>
    <mergeCell ref="SIU105:SIY105"/>
    <mergeCell ref="SJC105:SJG105"/>
    <mergeCell ref="SJK105:SJO105"/>
    <mergeCell ref="SSG103:SSH107"/>
    <mergeCell ref="SSN103:SSN107"/>
    <mergeCell ref="SSO103:SSP107"/>
    <mergeCell ref="SRP103:SRP107"/>
    <mergeCell ref="SRQ103:SRR107"/>
    <mergeCell ref="SRX103:SRX107"/>
    <mergeCell ref="SRY103:SRZ107"/>
    <mergeCell ref="SSF103:SSF107"/>
    <mergeCell ref="SQS103:SQT107"/>
    <mergeCell ref="SQZ103:SQZ107"/>
    <mergeCell ref="SRA103:SRB107"/>
    <mergeCell ref="SRH103:SRH107"/>
    <mergeCell ref="SRI103:SRJ107"/>
    <mergeCell ref="SQB103:SQB107"/>
    <mergeCell ref="SQC103:SQD107"/>
    <mergeCell ref="SQJ103:SQJ107"/>
    <mergeCell ref="SQK103:SQL107"/>
    <mergeCell ref="SQR103:SQR107"/>
    <mergeCell ref="SPE103:SPF107"/>
    <mergeCell ref="SPL103:SPL107"/>
    <mergeCell ref="SPM103:SPN107"/>
    <mergeCell ref="SPT103:SPT107"/>
    <mergeCell ref="SPU103:SPV107"/>
    <mergeCell ref="SON103:SON107"/>
    <mergeCell ref="SOO103:SOP107"/>
    <mergeCell ref="SOV103:SOV107"/>
    <mergeCell ref="SOW103:SOX107"/>
    <mergeCell ref="SPD103:SPD107"/>
    <mergeCell ref="SOF103:SOF107"/>
    <mergeCell ref="SSA107:SSE107"/>
    <mergeCell ref="SSI107:SSM107"/>
    <mergeCell ref="SMU104:SMY104"/>
    <mergeCell ref="SNC104:SNG104"/>
    <mergeCell ref="SNK104:SNO104"/>
    <mergeCell ref="SNS104:SNW104"/>
    <mergeCell ref="SOA104:SOE104"/>
    <mergeCell ref="SLG104:SLK104"/>
    <mergeCell ref="SLO104:SLS104"/>
    <mergeCell ref="SLW104:SMA104"/>
    <mergeCell ref="SME104:SMI104"/>
    <mergeCell ref="SMM104:SMQ104"/>
    <mergeCell ref="SJS104:SJW104"/>
    <mergeCell ref="SKA104:SKE104"/>
    <mergeCell ref="SIE104:SII104"/>
    <mergeCell ref="SIM104:SIQ104"/>
    <mergeCell ref="RSM104:RSQ104"/>
    <mergeCell ref="RPS104:RPW104"/>
    <mergeCell ref="RQA104:RQE104"/>
    <mergeCell ref="RQI104:RQM104"/>
    <mergeCell ref="RQQ104:RQU104"/>
    <mergeCell ref="RQY104:RRC104"/>
    <mergeCell ref="ROE104:ROI104"/>
    <mergeCell ref="ROM104:ROQ104"/>
    <mergeCell ref="ROU104:ROY104"/>
    <mergeCell ref="RPC104:RPG104"/>
    <mergeCell ref="RPK104:RPO104"/>
    <mergeCell ref="SKI104:SKM104"/>
    <mergeCell ref="SKQ104:SKU104"/>
    <mergeCell ref="SKY104:SLC104"/>
    <mergeCell ref="SPW107:SQA107"/>
    <mergeCell ref="SQE107:SQI107"/>
    <mergeCell ref="SDG105:SDK105"/>
    <mergeCell ref="SAM105:SAQ105"/>
    <mergeCell ref="SAU105:SAY105"/>
    <mergeCell ref="SBC105:SBG105"/>
    <mergeCell ref="SBK105:SBO105"/>
    <mergeCell ref="SBS105:SBW105"/>
    <mergeCell ref="RYY105:RZC105"/>
    <mergeCell ref="RZG105:RZK105"/>
    <mergeCell ref="RZO105:RZS105"/>
    <mergeCell ref="RZW105:SAA105"/>
    <mergeCell ref="SAE105:SAI105"/>
    <mergeCell ref="RXK105:RXO105"/>
    <mergeCell ref="RXS105:RXW105"/>
    <mergeCell ref="RYA105:RYE105"/>
    <mergeCell ref="RYI105:RYM105"/>
    <mergeCell ref="RYQ105:RYU105"/>
    <mergeCell ref="SHM103:SHN107"/>
    <mergeCell ref="SHT103:SHT107"/>
    <mergeCell ref="SHU103:SHV107"/>
    <mergeCell ref="SGV103:SGV107"/>
    <mergeCell ref="SGW103:SGX107"/>
    <mergeCell ref="SHD103:SHD107"/>
    <mergeCell ref="SHE103:SHF107"/>
    <mergeCell ref="SHL103:SHL107"/>
    <mergeCell ref="SFY103:SFZ107"/>
    <mergeCell ref="SGF103:SGF107"/>
    <mergeCell ref="SGG103:SGH107"/>
    <mergeCell ref="SGN103:SGN107"/>
    <mergeCell ref="SGO103:SGP107"/>
    <mergeCell ref="SFH103:SFH107"/>
    <mergeCell ref="SFI103:SFJ107"/>
    <mergeCell ref="SFP103:SFP107"/>
    <mergeCell ref="SFQ103:SFR107"/>
    <mergeCell ref="SFX103:SFX107"/>
    <mergeCell ref="SEK103:SEL107"/>
    <mergeCell ref="SER103:SER107"/>
    <mergeCell ref="SES103:SET107"/>
    <mergeCell ref="SEZ103:SEZ107"/>
    <mergeCell ref="SFA103:SFB107"/>
    <mergeCell ref="SDT103:SDT107"/>
    <mergeCell ref="SDU103:SDV107"/>
    <mergeCell ref="SEB103:SEB107"/>
    <mergeCell ref="SEC103:SED107"/>
    <mergeCell ref="SEJ103:SEJ107"/>
    <mergeCell ref="SDL103:SDL107"/>
    <mergeCell ref="SCA104:SCE104"/>
    <mergeCell ref="SCI104:SCM104"/>
    <mergeCell ref="SCQ104:SCU104"/>
    <mergeCell ref="RFW104:RGA104"/>
    <mergeCell ref="RGE104:RGI104"/>
    <mergeCell ref="RDK104:RDO104"/>
    <mergeCell ref="RDS104:RDW104"/>
    <mergeCell ref="REA104:REE104"/>
    <mergeCell ref="REI104:REM104"/>
    <mergeCell ref="REQ104:REU104"/>
    <mergeCell ref="RBW104:RCA104"/>
    <mergeCell ref="RCE104:RCI104"/>
    <mergeCell ref="RLK105:RLO105"/>
    <mergeCell ref="RIA105:RIE105"/>
    <mergeCell ref="SAM106:SAQ106"/>
    <mergeCell ref="SAU106:SAY106"/>
    <mergeCell ref="RSM105:RSQ105"/>
    <mergeCell ref="RPS105:RPW105"/>
    <mergeCell ref="RQA105:RQE105"/>
    <mergeCell ref="RQI105:RQM105"/>
    <mergeCell ref="RQQ105:RQU105"/>
    <mergeCell ref="RQY105:RRC105"/>
    <mergeCell ref="ROE105:ROI105"/>
    <mergeCell ref="ROM105:ROQ105"/>
    <mergeCell ref="ROU105:ROY105"/>
    <mergeCell ref="RPC105:RPG105"/>
    <mergeCell ref="RPK105:RPO105"/>
    <mergeCell ref="RMQ105:RMU105"/>
    <mergeCell ref="RMY105:RNC105"/>
    <mergeCell ref="RNG105:RNK105"/>
    <mergeCell ref="RNO105:RNS105"/>
    <mergeCell ref="RNW105:ROA105"/>
    <mergeCell ref="RWS103:RWT107"/>
    <mergeCell ref="RWZ103:RWZ107"/>
    <mergeCell ref="RXA103:RXB107"/>
    <mergeCell ref="RWB103:RWB107"/>
    <mergeCell ref="RWC103:RWD107"/>
    <mergeCell ref="RWJ103:RWJ107"/>
    <mergeCell ref="RWK103:RWL107"/>
    <mergeCell ref="RWR103:RWR107"/>
    <mergeCell ref="RVE103:RVF107"/>
    <mergeCell ref="RVL103:RVL107"/>
    <mergeCell ref="RVM103:RVN107"/>
    <mergeCell ref="RVT103:RVT107"/>
    <mergeCell ref="RVU103:RVV107"/>
    <mergeCell ref="RUN103:RUN107"/>
    <mergeCell ref="RUO103:RUP107"/>
    <mergeCell ref="RUV103:RUV107"/>
    <mergeCell ref="RUW103:RUX107"/>
    <mergeCell ref="RVD103:RVD107"/>
    <mergeCell ref="RTQ103:RTR107"/>
    <mergeCell ref="RTX103:RTX107"/>
    <mergeCell ref="RTY103:RTZ107"/>
    <mergeCell ref="RUF103:RUF107"/>
    <mergeCell ref="RUG103:RUH107"/>
    <mergeCell ref="RSZ103:RSZ107"/>
    <mergeCell ref="RTA103:RTB107"/>
    <mergeCell ref="RTH103:RTH107"/>
    <mergeCell ref="RTI103:RTJ107"/>
    <mergeCell ref="RTP103:RTP107"/>
    <mergeCell ref="RSR103:RSR107"/>
    <mergeCell ref="RWM107:RWQ107"/>
    <mergeCell ref="RWU107:RWY107"/>
    <mergeCell ref="RRG104:RRK104"/>
    <mergeCell ref="RRO104:RRS104"/>
    <mergeCell ref="RRW104:RSA104"/>
    <mergeCell ref="RSE104:RSI104"/>
    <mergeCell ref="QUM104:QUQ104"/>
    <mergeCell ref="QUU104:QUY104"/>
    <mergeCell ref="QVC104:QVG104"/>
    <mergeCell ref="QVK104:QVO104"/>
    <mergeCell ref="QSQ104:QSU104"/>
    <mergeCell ref="QSY104:QTC104"/>
    <mergeCell ref="QTG104:QTK104"/>
    <mergeCell ref="QTO104:QTS104"/>
    <mergeCell ref="QTW104:QUA104"/>
    <mergeCell ref="RBG105:RBK105"/>
    <mergeCell ref="QYU105:QYY105"/>
    <mergeCell ref="RHS105:RHW105"/>
    <mergeCell ref="REY105:RFC105"/>
    <mergeCell ref="RFG105:RFK105"/>
    <mergeCell ref="RFO105:RFS105"/>
    <mergeCell ref="RFW105:RGA105"/>
    <mergeCell ref="RGE105:RGI105"/>
    <mergeCell ref="RDK105:RDO105"/>
    <mergeCell ref="RDS105:RDW105"/>
    <mergeCell ref="REA105:REE105"/>
    <mergeCell ref="REI105:REM105"/>
    <mergeCell ref="REQ105:REU105"/>
    <mergeCell ref="RBW105:RCA105"/>
    <mergeCell ref="RCE105:RCI105"/>
    <mergeCell ref="RCM105:RCQ105"/>
    <mergeCell ref="RCU105:RCY105"/>
    <mergeCell ref="RDC105:RDG105"/>
    <mergeCell ref="RLY103:RLZ107"/>
    <mergeCell ref="RMF103:RMF107"/>
    <mergeCell ref="RMG103:RMH107"/>
    <mergeCell ref="RLH103:RLH107"/>
    <mergeCell ref="RLI103:RLJ107"/>
    <mergeCell ref="RLP103:RLP107"/>
    <mergeCell ref="RLQ103:RLR107"/>
    <mergeCell ref="RLX103:RLX107"/>
    <mergeCell ref="RKK103:RKL107"/>
    <mergeCell ref="RKR103:RKR107"/>
    <mergeCell ref="RKS103:RKT107"/>
    <mergeCell ref="RKZ103:RKZ107"/>
    <mergeCell ref="RLA103:RLB107"/>
    <mergeCell ref="RJT103:RJT107"/>
    <mergeCell ref="RJU103:RJV107"/>
    <mergeCell ref="RKB103:RKB107"/>
    <mergeCell ref="RKC103:RKD107"/>
    <mergeCell ref="RKJ103:RKJ107"/>
    <mergeCell ref="RIW103:RIX107"/>
    <mergeCell ref="RJD103:RJD107"/>
    <mergeCell ref="RJE103:RJF107"/>
    <mergeCell ref="RJL103:RJL107"/>
    <mergeCell ref="RJM103:RJN107"/>
    <mergeCell ref="RIF103:RIF107"/>
    <mergeCell ref="RIG103:RIH107"/>
    <mergeCell ref="RIN103:RIN107"/>
    <mergeCell ref="RIO103:RIP107"/>
    <mergeCell ref="RIV103:RIV107"/>
    <mergeCell ref="RHX103:RHX107"/>
    <mergeCell ref="RGM104:RGQ104"/>
    <mergeCell ref="RGU104:RGY104"/>
    <mergeCell ref="RHC104:RHG104"/>
    <mergeCell ref="RHK104:RHO104"/>
    <mergeCell ref="RHS104:RHW104"/>
    <mergeCell ref="REY104:RFC104"/>
    <mergeCell ref="RFG104:RFK104"/>
    <mergeCell ref="RFO104:RFS104"/>
    <mergeCell ref="QKI104:QKM104"/>
    <mergeCell ref="QKQ104:QKU104"/>
    <mergeCell ref="QHW104:QIA104"/>
    <mergeCell ref="QIE104:QII104"/>
    <mergeCell ref="QIM104:QIQ104"/>
    <mergeCell ref="QIU104:QIY104"/>
    <mergeCell ref="QJC104:QJG104"/>
    <mergeCell ref="QGI104:QGM104"/>
    <mergeCell ref="QGQ104:QGU104"/>
    <mergeCell ref="QKI107:QKM107"/>
    <mergeCell ref="QKQ107:QKU107"/>
    <mergeCell ref="QWY105:QXC105"/>
    <mergeCell ref="QUE105:QUI105"/>
    <mergeCell ref="QUM105:QUQ105"/>
    <mergeCell ref="QUU105:QUY105"/>
    <mergeCell ref="QVC105:QVG105"/>
    <mergeCell ref="QVK105:QVO105"/>
    <mergeCell ref="QSQ105:QSU105"/>
    <mergeCell ref="QSY105:QTC105"/>
    <mergeCell ref="QTG105:QTK105"/>
    <mergeCell ref="QTO105:QTS105"/>
    <mergeCell ref="QTW105:QUA105"/>
    <mergeCell ref="QRC105:QRG105"/>
    <mergeCell ref="QRK105:QRO105"/>
    <mergeCell ref="QRS105:QRW105"/>
    <mergeCell ref="QSA105:QSE105"/>
    <mergeCell ref="QSI105:QSM105"/>
    <mergeCell ref="RBE103:RBF107"/>
    <mergeCell ref="RBL103:RBL107"/>
    <mergeCell ref="RBM103:RBN107"/>
    <mergeCell ref="RAN103:RAN107"/>
    <mergeCell ref="RAO103:RAP107"/>
    <mergeCell ref="RAV103:RAV107"/>
    <mergeCell ref="RAW103:RAX107"/>
    <mergeCell ref="RBD103:RBD107"/>
    <mergeCell ref="QZQ103:QZR107"/>
    <mergeCell ref="QZX103:QZX107"/>
    <mergeCell ref="QZY103:QZZ107"/>
    <mergeCell ref="RAF103:RAF107"/>
    <mergeCell ref="RAG103:RAH107"/>
    <mergeCell ref="QYZ103:QYZ107"/>
    <mergeCell ref="QZA103:QZB107"/>
    <mergeCell ref="QZH103:QZH107"/>
    <mergeCell ref="QZI103:QZJ107"/>
    <mergeCell ref="QZP103:QZP107"/>
    <mergeCell ref="QYC103:QYD107"/>
    <mergeCell ref="QYJ103:QYJ107"/>
    <mergeCell ref="QYK103:QYL107"/>
    <mergeCell ref="QYR103:QYR107"/>
    <mergeCell ref="QYS103:QYT107"/>
    <mergeCell ref="QXL103:QXL107"/>
    <mergeCell ref="QXM103:QXN107"/>
    <mergeCell ref="QXT103:QXT107"/>
    <mergeCell ref="QXU103:QXV107"/>
    <mergeCell ref="QYB103:QYB107"/>
    <mergeCell ref="QXD103:QXD107"/>
    <mergeCell ref="RAY107:RBC107"/>
    <mergeCell ref="RBG107:RBK107"/>
    <mergeCell ref="QVS104:QVW104"/>
    <mergeCell ref="QWA104:QWE104"/>
    <mergeCell ref="QWI104:QWM104"/>
    <mergeCell ref="QWQ104:QWU104"/>
    <mergeCell ref="QWY104:QXC104"/>
    <mergeCell ref="QUE104:QUI104"/>
    <mergeCell ref="QCA107:QCE107"/>
    <mergeCell ref="QCI107:QCM107"/>
    <mergeCell ref="QCQ107:QCU107"/>
    <mergeCell ref="POE105:POI105"/>
    <mergeCell ref="POM105:POQ105"/>
    <mergeCell ref="PXK104:PXO104"/>
    <mergeCell ref="PXS104:PXW104"/>
    <mergeCell ref="PYA104:PYE104"/>
    <mergeCell ref="PYI104:PYM104"/>
    <mergeCell ref="QDG107:QDK107"/>
    <mergeCell ref="QDO107:QDS107"/>
    <mergeCell ref="QME105:QMI105"/>
    <mergeCell ref="QJK105:QJO105"/>
    <mergeCell ref="QJS105:QJW105"/>
    <mergeCell ref="QKA105:QKE105"/>
    <mergeCell ref="QKI105:QKM105"/>
    <mergeCell ref="QKQ105:QKU105"/>
    <mergeCell ref="QHW105:QIA105"/>
    <mergeCell ref="QIE105:QII105"/>
    <mergeCell ref="QIM105:QIQ105"/>
    <mergeCell ref="QIU105:QIY105"/>
    <mergeCell ref="QJC105:QJG105"/>
    <mergeCell ref="QGI105:QGM105"/>
    <mergeCell ref="QGQ105:QGU105"/>
    <mergeCell ref="QGY105:QHC105"/>
    <mergeCell ref="QHG105:QHK105"/>
    <mergeCell ref="QHO105:QHS105"/>
    <mergeCell ref="QQK103:QQL107"/>
    <mergeCell ref="QQR103:QQR107"/>
    <mergeCell ref="QQS103:QQT107"/>
    <mergeCell ref="QPT103:QPT107"/>
    <mergeCell ref="QPU103:QPV107"/>
    <mergeCell ref="QQB103:QQB107"/>
    <mergeCell ref="QQC103:QQD107"/>
    <mergeCell ref="QQJ103:QQJ107"/>
    <mergeCell ref="QOW103:QOX107"/>
    <mergeCell ref="QPD103:QPD107"/>
    <mergeCell ref="QPE103:QPF107"/>
    <mergeCell ref="QPL103:QPL107"/>
    <mergeCell ref="QPM103:QPN107"/>
    <mergeCell ref="QOF103:QOF107"/>
    <mergeCell ref="QOG103:QOH107"/>
    <mergeCell ref="QON103:QON107"/>
    <mergeCell ref="QOO103:QOP107"/>
    <mergeCell ref="QOV103:QOV107"/>
    <mergeCell ref="QNI103:QNJ107"/>
    <mergeCell ref="QNP103:QNP107"/>
    <mergeCell ref="QNQ103:QNR107"/>
    <mergeCell ref="QNX103:QNX107"/>
    <mergeCell ref="QNY103:QNZ107"/>
    <mergeCell ref="QMR103:QMR107"/>
    <mergeCell ref="QMS103:QMT107"/>
    <mergeCell ref="QMZ103:QMZ107"/>
    <mergeCell ref="QNA103:QNB107"/>
    <mergeCell ref="QNH103:QNH107"/>
    <mergeCell ref="QMJ103:QMJ107"/>
    <mergeCell ref="QKY104:QLC104"/>
    <mergeCell ref="QLG104:QLK104"/>
    <mergeCell ref="QLO104:QLS104"/>
    <mergeCell ref="QLW104:QMA104"/>
    <mergeCell ref="QME104:QMI104"/>
    <mergeCell ref="QJK104:QJO104"/>
    <mergeCell ref="QBK105:QBO105"/>
    <mergeCell ref="PYQ105:PYU105"/>
    <mergeCell ref="PYY105:PZC105"/>
    <mergeCell ref="PZG105:PZK105"/>
    <mergeCell ref="PZO105:PZS105"/>
    <mergeCell ref="PZW105:QAA105"/>
    <mergeCell ref="PXC105:PXG105"/>
    <mergeCell ref="PXK105:PXO105"/>
    <mergeCell ref="PXS105:PXW105"/>
    <mergeCell ref="PYA105:PYE105"/>
    <mergeCell ref="PYI105:PYM105"/>
    <mergeCell ref="PVO105:PVS105"/>
    <mergeCell ref="PVW105:PWA105"/>
    <mergeCell ref="PWE105:PWI105"/>
    <mergeCell ref="PWM105:PWQ105"/>
    <mergeCell ref="PWU105:PWY105"/>
    <mergeCell ref="QFQ103:QFR107"/>
    <mergeCell ref="QFX103:QFX107"/>
    <mergeCell ref="QFY103:QFZ107"/>
    <mergeCell ref="QEZ103:QEZ107"/>
    <mergeCell ref="QFA103:QFB107"/>
    <mergeCell ref="QFH103:QFH107"/>
    <mergeCell ref="QFI103:QFJ107"/>
    <mergeCell ref="QFP103:QFP107"/>
    <mergeCell ref="QEC103:QED107"/>
    <mergeCell ref="QEJ103:QEJ107"/>
    <mergeCell ref="QEK103:QEL107"/>
    <mergeCell ref="QER103:QER107"/>
    <mergeCell ref="QES103:QET107"/>
    <mergeCell ref="QDL103:QDL107"/>
    <mergeCell ref="QDM103:QDN107"/>
    <mergeCell ref="QDT103:QDT107"/>
    <mergeCell ref="QDU103:QDV107"/>
    <mergeCell ref="QEB103:QEB107"/>
    <mergeCell ref="QCO103:QCP107"/>
    <mergeCell ref="QCV103:QCV107"/>
    <mergeCell ref="QCW103:QCX107"/>
    <mergeCell ref="QDD103:QDD107"/>
    <mergeCell ref="QDE103:QDF107"/>
    <mergeCell ref="QBX103:QBX107"/>
    <mergeCell ref="QBY103:QBZ107"/>
    <mergeCell ref="QCF103:QCF107"/>
    <mergeCell ref="QCG103:QCH107"/>
    <mergeCell ref="QCN103:QCN107"/>
    <mergeCell ref="QBP103:QBP107"/>
    <mergeCell ref="QFK107:QFO107"/>
    <mergeCell ref="QFS107:QFW107"/>
    <mergeCell ref="QAE104:QAI104"/>
    <mergeCell ref="QAM104:QAQ104"/>
    <mergeCell ref="QAU104:QAY104"/>
    <mergeCell ref="QBC104:QBG104"/>
    <mergeCell ref="QBK104:QBO104"/>
    <mergeCell ref="PYQ104:PYU104"/>
    <mergeCell ref="PYY104:PZC104"/>
    <mergeCell ref="PZG104:PZK104"/>
    <mergeCell ref="PZO104:PZS104"/>
    <mergeCell ref="PZW104:QAA104"/>
    <mergeCell ref="PXC104:PXG104"/>
    <mergeCell ref="QEE107:QEI107"/>
    <mergeCell ref="QEM107:QEQ107"/>
    <mergeCell ref="QBS107:QBW107"/>
    <mergeCell ref="QCY107:QDC107"/>
    <mergeCell ref="QAE107:QAI107"/>
    <mergeCell ref="QAM107:QAQ107"/>
    <mergeCell ref="PAI106:PAM106"/>
    <mergeCell ref="PAQ106:PAU106"/>
    <mergeCell ref="PAY106:PBC106"/>
    <mergeCell ref="POU105:POY105"/>
    <mergeCell ref="PPC105:PPG105"/>
    <mergeCell ref="PMI105:PMM105"/>
    <mergeCell ref="PMQ105:PMU105"/>
    <mergeCell ref="PMY105:PNC105"/>
    <mergeCell ref="PNG105:PNK105"/>
    <mergeCell ref="PNO105:PNS105"/>
    <mergeCell ref="PKU105:PKY105"/>
    <mergeCell ref="PLC105:PLG105"/>
    <mergeCell ref="PLK105:PLO105"/>
    <mergeCell ref="PLS105:PLW105"/>
    <mergeCell ref="PMA105:PME105"/>
    <mergeCell ref="PUW103:PUX107"/>
    <mergeCell ref="PVD103:PVD107"/>
    <mergeCell ref="PVE103:PVF107"/>
    <mergeCell ref="PUF103:PUF107"/>
    <mergeCell ref="PUG103:PUH107"/>
    <mergeCell ref="PUN103:PUN107"/>
    <mergeCell ref="PUO103:PUP107"/>
    <mergeCell ref="PUV103:PUV107"/>
    <mergeCell ref="PTI103:PTJ107"/>
    <mergeCell ref="PTP103:PTP107"/>
    <mergeCell ref="PTQ103:PTR107"/>
    <mergeCell ref="PTX103:PTX107"/>
    <mergeCell ref="PTY103:PTZ107"/>
    <mergeCell ref="PSR103:PSR107"/>
    <mergeCell ref="PSS103:PST107"/>
    <mergeCell ref="PSZ103:PSZ107"/>
    <mergeCell ref="PTA103:PTB107"/>
    <mergeCell ref="PTH103:PTH107"/>
    <mergeCell ref="PRU103:PRV107"/>
    <mergeCell ref="PSB103:PSB107"/>
    <mergeCell ref="PSC103:PSD107"/>
    <mergeCell ref="PSJ103:PSJ107"/>
    <mergeCell ref="PSK103:PSL107"/>
    <mergeCell ref="PRD103:PRD107"/>
    <mergeCell ref="PRE103:PRF107"/>
    <mergeCell ref="PRL103:PRL107"/>
    <mergeCell ref="PRM103:PRN107"/>
    <mergeCell ref="PRT103:PRT107"/>
    <mergeCell ref="PQV103:PQV107"/>
    <mergeCell ref="PPK104:PPO104"/>
    <mergeCell ref="PPS104:PPW104"/>
    <mergeCell ref="PQA104:PQE104"/>
    <mergeCell ref="PQI104:PQM104"/>
    <mergeCell ref="PQQ104:PQU104"/>
    <mergeCell ref="PNW104:POA104"/>
    <mergeCell ref="POE104:POI104"/>
    <mergeCell ref="POM104:POQ104"/>
    <mergeCell ref="POU104:POY104"/>
    <mergeCell ref="PPC104:PPG104"/>
    <mergeCell ref="PMI104:PMM104"/>
    <mergeCell ref="PMQ104:PMU104"/>
    <mergeCell ref="PMY104:PNC104"/>
    <mergeCell ref="PPS105:PPW105"/>
    <mergeCell ref="PQA105:PQE105"/>
    <mergeCell ref="PQI105:PQM105"/>
    <mergeCell ref="POM106:POQ106"/>
    <mergeCell ref="POU106:POY106"/>
    <mergeCell ref="PPC106:PPG106"/>
    <mergeCell ref="PNW106:POA106"/>
    <mergeCell ref="OTW105:OUA105"/>
    <mergeCell ref="OUE105:OUI105"/>
    <mergeCell ref="OUM105:OUQ105"/>
    <mergeCell ref="PBO105:PBS105"/>
    <mergeCell ref="PBW105:PCA105"/>
    <mergeCell ref="PCE105:PCI105"/>
    <mergeCell ref="PCM105:PCQ105"/>
    <mergeCell ref="PCU105:PCY105"/>
    <mergeCell ref="PAA105:PAE105"/>
    <mergeCell ref="PAI105:PAM105"/>
    <mergeCell ref="PAQ105:PAU105"/>
    <mergeCell ref="PAY105:PBC105"/>
    <mergeCell ref="PBG105:PBK105"/>
    <mergeCell ref="PKC103:PKD107"/>
    <mergeCell ref="PKJ103:PKJ107"/>
    <mergeCell ref="PKK103:PKL107"/>
    <mergeCell ref="PJL103:PJL107"/>
    <mergeCell ref="PJM103:PJN107"/>
    <mergeCell ref="PJT103:PJT107"/>
    <mergeCell ref="PJU103:PJV107"/>
    <mergeCell ref="PKB103:PKB107"/>
    <mergeCell ref="PIO103:PIP107"/>
    <mergeCell ref="PIV103:PIV107"/>
    <mergeCell ref="PIW103:PIX107"/>
    <mergeCell ref="PJD103:PJD107"/>
    <mergeCell ref="PJE103:PJF107"/>
    <mergeCell ref="PHX103:PHX107"/>
    <mergeCell ref="PHY103:PHZ107"/>
    <mergeCell ref="PIF103:PIF107"/>
    <mergeCell ref="PIG103:PIH107"/>
    <mergeCell ref="PIN103:PIN107"/>
    <mergeCell ref="PHA103:PHB107"/>
    <mergeCell ref="PHH103:PHH107"/>
    <mergeCell ref="PHI103:PHJ107"/>
    <mergeCell ref="PHP103:PHP107"/>
    <mergeCell ref="PHQ103:PHR107"/>
    <mergeCell ref="PGJ103:PGJ107"/>
    <mergeCell ref="PGK103:PGL107"/>
    <mergeCell ref="PGR103:PGR107"/>
    <mergeCell ref="PGS103:PGT107"/>
    <mergeCell ref="PGZ103:PGZ107"/>
    <mergeCell ref="PGB103:PGB107"/>
    <mergeCell ref="PJW107:PKA107"/>
    <mergeCell ref="PKE107:PKI107"/>
    <mergeCell ref="PEQ104:PEU104"/>
    <mergeCell ref="PEY104:PFC104"/>
    <mergeCell ref="PFG104:PFK104"/>
    <mergeCell ref="PFO104:PFS104"/>
    <mergeCell ref="PFW104:PGA104"/>
    <mergeCell ref="PDC104:PDG104"/>
    <mergeCell ref="PDK104:PDO104"/>
    <mergeCell ref="PDS104:PDW104"/>
    <mergeCell ref="PEA104:PEE104"/>
    <mergeCell ref="PEI104:PEM104"/>
    <mergeCell ref="PBO104:PBS104"/>
    <mergeCell ref="PBW104:PCA104"/>
    <mergeCell ref="PBG104:PBK104"/>
    <mergeCell ref="PEI106:PEM106"/>
    <mergeCell ref="PBO106:PBS106"/>
    <mergeCell ref="PBW106:PCA106"/>
    <mergeCell ref="PCE106:PCI106"/>
    <mergeCell ref="PCM106:PCQ106"/>
    <mergeCell ref="PCU106:PCY106"/>
    <mergeCell ref="PAA106:PAE106"/>
    <mergeCell ref="OJI103:OJJ107"/>
    <mergeCell ref="OJP103:OJP107"/>
    <mergeCell ref="OJQ103:OJR107"/>
    <mergeCell ref="OJX103:OJX107"/>
    <mergeCell ref="OTL103:OTL107"/>
    <mergeCell ref="OTM103:OTN107"/>
    <mergeCell ref="OTT103:OTT107"/>
    <mergeCell ref="OTU103:OTV107"/>
    <mergeCell ref="OSN103:OSN107"/>
    <mergeCell ref="OSO103:OSP107"/>
    <mergeCell ref="OSV103:OSV107"/>
    <mergeCell ref="OSW103:OSX107"/>
    <mergeCell ref="OTD103:OTD107"/>
    <mergeCell ref="ORQ103:ORR107"/>
    <mergeCell ref="ORX103:ORX107"/>
    <mergeCell ref="ORY103:ORZ107"/>
    <mergeCell ref="OSF103:OSF107"/>
    <mergeCell ref="OSG103:OSH107"/>
    <mergeCell ref="OQZ103:OQZ107"/>
    <mergeCell ref="ORA103:ORB107"/>
    <mergeCell ref="ORH103:ORH107"/>
    <mergeCell ref="ORI103:ORJ107"/>
    <mergeCell ref="ORP103:ORP107"/>
    <mergeCell ref="OQC103:OQD107"/>
    <mergeCell ref="ONS105:ONW105"/>
    <mergeCell ref="OOA105:OOE105"/>
    <mergeCell ref="OMU105:OMY105"/>
    <mergeCell ref="ONC105:ONG105"/>
    <mergeCell ref="ONK105:ONO105"/>
    <mergeCell ref="OKQ105:OKU105"/>
    <mergeCell ref="OKY105:OLC105"/>
    <mergeCell ref="OLG105:OLK105"/>
    <mergeCell ref="OLO105:OLS105"/>
    <mergeCell ref="OLW105:OMA105"/>
    <mergeCell ref="OSQ107:OSU107"/>
    <mergeCell ref="OSY107:OTC107"/>
    <mergeCell ref="OMM105:OMQ105"/>
    <mergeCell ref="ONS107:ONW107"/>
    <mergeCell ref="ORK104:ORO104"/>
    <mergeCell ref="OOO103:OOP107"/>
    <mergeCell ref="OOV103:OOV107"/>
    <mergeCell ref="OOW103:OOX107"/>
    <mergeCell ref="ONX103:ONX107"/>
    <mergeCell ref="ONY103:ONZ107"/>
    <mergeCell ref="OOF103:OOF107"/>
    <mergeCell ref="OVC105:OVG105"/>
    <mergeCell ref="OSI105:OSM105"/>
    <mergeCell ref="OSQ105:OSU105"/>
    <mergeCell ref="OSY105:OTC105"/>
    <mergeCell ref="OTG105:OTK105"/>
    <mergeCell ref="OTO105:OTS105"/>
    <mergeCell ref="OQU105:OQY105"/>
    <mergeCell ref="ORC105:ORG105"/>
    <mergeCell ref="ORK105:ORO105"/>
    <mergeCell ref="ORS105:ORW105"/>
    <mergeCell ref="OSA105:OSE105"/>
    <mergeCell ref="OPG105:OPK105"/>
    <mergeCell ref="OPO105:OPS105"/>
    <mergeCell ref="OPW105:OQA105"/>
    <mergeCell ref="OQE105:OQI105"/>
    <mergeCell ref="OQM105:OQQ105"/>
    <mergeCell ref="OYR103:OYR107"/>
    <mergeCell ref="OYS103:OYT107"/>
    <mergeCell ref="OQU104:OQY104"/>
    <mergeCell ref="ORC104:ORG104"/>
    <mergeCell ref="ORS104:ORW104"/>
    <mergeCell ref="OSA104:OSE104"/>
    <mergeCell ref="OQU106:OQY106"/>
    <mergeCell ref="ORC106:ORG106"/>
    <mergeCell ref="ORK106:ORO106"/>
    <mergeCell ref="ORS106:ORW106"/>
    <mergeCell ref="OSA106:OSE106"/>
    <mergeCell ref="OPG106:OPK106"/>
    <mergeCell ref="OPO106:OPS106"/>
    <mergeCell ref="OPW106:OQA106"/>
    <mergeCell ref="OQE106:OQI106"/>
    <mergeCell ref="OQM106:OQQ106"/>
    <mergeCell ref="ONS106:ONW106"/>
    <mergeCell ref="OOA106:OOE106"/>
    <mergeCell ref="OOI106:OOM106"/>
    <mergeCell ref="OOQ106:OOU106"/>
    <mergeCell ref="OOY106:OPC106"/>
    <mergeCell ref="OUC103:OUD107"/>
    <mergeCell ref="OUJ103:OUJ107"/>
    <mergeCell ref="OUK103:OUL107"/>
    <mergeCell ref="OUR103:OUR107"/>
    <mergeCell ref="OTE103:OTF107"/>
    <mergeCell ref="OWG103:OWH107"/>
    <mergeCell ref="OWN103:OWN107"/>
    <mergeCell ref="OWO103:OWP107"/>
    <mergeCell ref="OWV103:OWV107"/>
    <mergeCell ref="OWW103:OWX107"/>
    <mergeCell ref="OVP103:OVP107"/>
    <mergeCell ref="OVQ103:OVR107"/>
    <mergeCell ref="OVX103:OVX107"/>
    <mergeCell ref="OVY103:OVZ107"/>
    <mergeCell ref="OWF103:OWF107"/>
    <mergeCell ref="OVH103:OVH107"/>
    <mergeCell ref="OTW104:OUA104"/>
    <mergeCell ref="OUE104:OUI104"/>
    <mergeCell ref="OUM104:OUQ104"/>
    <mergeCell ref="OUU104:OUY104"/>
    <mergeCell ref="OVC104:OVG104"/>
    <mergeCell ref="OSI104:OSM104"/>
    <mergeCell ref="OSQ104:OSU104"/>
    <mergeCell ref="OSY104:OTC104"/>
    <mergeCell ref="OTG104:OTK104"/>
    <mergeCell ref="OTO104:OTS104"/>
    <mergeCell ref="OSI106:OSM106"/>
    <mergeCell ref="OUU105:OUY105"/>
    <mergeCell ref="OOY105:OPC105"/>
    <mergeCell ref="OYU105:OYY105"/>
    <mergeCell ref="OOG103:OOH107"/>
    <mergeCell ref="OON103:OON107"/>
    <mergeCell ref="ONA103:ONB107"/>
    <mergeCell ref="ONH103:ONH107"/>
    <mergeCell ref="ONI103:ONJ107"/>
    <mergeCell ref="ONP103:ONP107"/>
    <mergeCell ref="ONQ103:ONR107"/>
    <mergeCell ref="OMJ103:OMJ107"/>
    <mergeCell ref="OMK103:OML107"/>
    <mergeCell ref="OMR103:OMR107"/>
    <mergeCell ref="OMS103:OMT107"/>
    <mergeCell ref="OMZ103:OMZ107"/>
    <mergeCell ref="OLM103:OLN107"/>
    <mergeCell ref="OLT103:OLT107"/>
    <mergeCell ref="OLU103:OLV107"/>
    <mergeCell ref="OMB103:OMB107"/>
    <mergeCell ref="OMC103:OMD107"/>
    <mergeCell ref="OKV103:OKV107"/>
    <mergeCell ref="OKW103:OKX107"/>
    <mergeCell ref="OLD103:OLD107"/>
    <mergeCell ref="OLE103:OLF107"/>
    <mergeCell ref="OLL103:OLL107"/>
    <mergeCell ref="OKN103:OKN107"/>
    <mergeCell ref="OOI107:OOM107"/>
    <mergeCell ref="OOQ107:OOU107"/>
    <mergeCell ref="OJC104:OJG104"/>
    <mergeCell ref="OJK104:OJO104"/>
    <mergeCell ref="OJS104:OJW104"/>
    <mergeCell ref="OKA104:OKE104"/>
    <mergeCell ref="OKI104:OKM104"/>
    <mergeCell ref="OOQ105:OOU105"/>
    <mergeCell ref="OME105:OMI105"/>
    <mergeCell ref="ONS104:ONW104"/>
    <mergeCell ref="OKO103:OKP107"/>
    <mergeCell ref="OOA104:OOE104"/>
    <mergeCell ref="OOI104:OOM104"/>
    <mergeCell ref="OOQ104:OOU104"/>
    <mergeCell ref="OKI105:OKM105"/>
    <mergeCell ref="OJY103:OJZ107"/>
    <mergeCell ref="OKF103:OKF107"/>
    <mergeCell ref="OKG103:OKH107"/>
    <mergeCell ref="OYM104:OYQ104"/>
    <mergeCell ref="OYU104:OYY104"/>
    <mergeCell ref="OOY104:OPC104"/>
    <mergeCell ref="OME104:OMI104"/>
    <mergeCell ref="OMM104:OMQ104"/>
    <mergeCell ref="OMU104:OMY104"/>
    <mergeCell ref="ONC104:ONG104"/>
    <mergeCell ref="ONK104:ONO104"/>
    <mergeCell ref="OKQ104:OKU104"/>
    <mergeCell ref="OKY104:OLC104"/>
    <mergeCell ref="OLG104:OLK104"/>
    <mergeCell ref="OLO104:OLS104"/>
    <mergeCell ref="OLW104:OMA104"/>
    <mergeCell ref="OUS103:OUT107"/>
    <mergeCell ref="OUZ103:OUZ107"/>
    <mergeCell ref="OVA103:OVB107"/>
    <mergeCell ref="OUB103:OUB107"/>
    <mergeCell ref="OYM105:OYQ105"/>
    <mergeCell ref="OYU107:OYY107"/>
    <mergeCell ref="OSI107:OSM107"/>
    <mergeCell ref="OIM106:OIQ106"/>
    <mergeCell ref="OIU106:OIY106"/>
    <mergeCell ref="OGA106:OGE106"/>
    <mergeCell ref="OGI106:OGM106"/>
    <mergeCell ref="OGQ106:OGU106"/>
    <mergeCell ref="OGY106:OHC106"/>
    <mergeCell ref="OHG106:OHK106"/>
    <mergeCell ref="OEM106:OEQ106"/>
    <mergeCell ref="OEU106:OEY106"/>
    <mergeCell ref="OIK103:OIL107"/>
    <mergeCell ref="OIR103:OIR107"/>
    <mergeCell ref="OIS103:OIT107"/>
    <mergeCell ref="OHO107:OHS107"/>
    <mergeCell ref="OHW107:OIA107"/>
    <mergeCell ref="OIE107:OII107"/>
    <mergeCell ref="OIM107:OIQ107"/>
    <mergeCell ref="OIU107:OIY107"/>
    <mergeCell ref="OGA107:OGE107"/>
    <mergeCell ref="OGI107:OGM107"/>
    <mergeCell ref="OGQ107:OGU107"/>
    <mergeCell ref="OGY107:OHC107"/>
    <mergeCell ref="OHG107:OHK107"/>
    <mergeCell ref="OEM107:OEQ107"/>
    <mergeCell ref="OEU107:OEY107"/>
    <mergeCell ref="OFC107:OFG107"/>
    <mergeCell ref="OFK107:OFO107"/>
    <mergeCell ref="OFS107:OFW107"/>
    <mergeCell ref="OFP103:OFP107"/>
    <mergeCell ref="OFQ103:OFR107"/>
    <mergeCell ref="OFX103:OFX107"/>
    <mergeCell ref="OFY103:OFZ107"/>
    <mergeCell ref="OER103:OER107"/>
    <mergeCell ref="OES103:OET107"/>
    <mergeCell ref="OEZ103:OEZ107"/>
    <mergeCell ref="OFA103:OFB107"/>
    <mergeCell ref="OFH103:OFH107"/>
    <mergeCell ref="OFS106:OFW106"/>
    <mergeCell ref="OGG103:OGH107"/>
    <mergeCell ref="OGN103:OGN107"/>
    <mergeCell ref="OGO103:OGP107"/>
    <mergeCell ref="OGV103:OGV107"/>
    <mergeCell ref="OFI103:OFJ107"/>
    <mergeCell ref="OGA104:OGE104"/>
    <mergeCell ref="OGI104:OGM104"/>
    <mergeCell ref="OHW106:OIA106"/>
    <mergeCell ref="NGM106:NGQ106"/>
    <mergeCell ref="NGU106:NGY106"/>
    <mergeCell ref="NHC106:NHG106"/>
    <mergeCell ref="NWM107:NWQ107"/>
    <mergeCell ref="NWE107:NWI107"/>
    <mergeCell ref="NNO106:NNS106"/>
    <mergeCell ref="NNW106:NOA106"/>
    <mergeCell ref="NOE106:NOI106"/>
    <mergeCell ref="NOM106:NOQ106"/>
    <mergeCell ref="NOU106:NOY106"/>
    <mergeCell ref="NUV103:NUV107"/>
    <mergeCell ref="NUW103:NUX107"/>
    <mergeCell ref="NVD103:NVD107"/>
    <mergeCell ref="NVE103:NVF107"/>
    <mergeCell ref="NTX103:NTX107"/>
    <mergeCell ref="NTY103:NTZ107"/>
    <mergeCell ref="NUF103:NUF107"/>
    <mergeCell ref="NUG103:NUH107"/>
    <mergeCell ref="NUN103:NUN107"/>
    <mergeCell ref="NTP103:NTP107"/>
    <mergeCell ref="NTQ103:NTR107"/>
    <mergeCell ref="OIZ103:OIZ107"/>
    <mergeCell ref="OJA103:OJB107"/>
    <mergeCell ref="OHT103:OHT107"/>
    <mergeCell ref="OHU103:OHV107"/>
    <mergeCell ref="OIB103:OIB107"/>
    <mergeCell ref="OIC103:OID107"/>
    <mergeCell ref="OIJ103:OIJ107"/>
    <mergeCell ref="OGW103:OGX107"/>
    <mergeCell ref="OHD103:OHD107"/>
    <mergeCell ref="OHE103:OHF107"/>
    <mergeCell ref="OHL103:OHL107"/>
    <mergeCell ref="OHM103:OHN107"/>
    <mergeCell ref="OGF103:OGF107"/>
    <mergeCell ref="NWE104:NWI104"/>
    <mergeCell ref="NWM104:NWQ104"/>
    <mergeCell ref="NWU106:NWY106"/>
    <mergeCell ref="NXC106:NXG106"/>
    <mergeCell ref="NXK106:NXO106"/>
    <mergeCell ref="NXS106:NXW106"/>
    <mergeCell ref="NYA106:NYE106"/>
    <mergeCell ref="NVG106:NVK106"/>
    <mergeCell ref="NVO106:NVS106"/>
    <mergeCell ref="NVW106:NWA106"/>
    <mergeCell ref="NWE106:NWI106"/>
    <mergeCell ref="NWM106:NWQ106"/>
    <mergeCell ref="NWU107:NWY107"/>
    <mergeCell ref="NXC107:NXG107"/>
    <mergeCell ref="NXK107:NXO107"/>
    <mergeCell ref="NWU105:NWY105"/>
    <mergeCell ref="NXC105:NXG105"/>
    <mergeCell ref="NXK105:NXO105"/>
    <mergeCell ref="NOU105:NOY105"/>
    <mergeCell ref="OAE106:OAI106"/>
    <mergeCell ref="OAM106:OAQ106"/>
    <mergeCell ref="OAU106:OAY106"/>
    <mergeCell ref="OBC106:OBG106"/>
    <mergeCell ref="OGQ104:OGU104"/>
    <mergeCell ref="OGY104:OHC104"/>
    <mergeCell ref="OHG104:OHK104"/>
    <mergeCell ref="OHO106:OHS106"/>
    <mergeCell ref="OHO105:OHS105"/>
    <mergeCell ref="OHW105:OIA105"/>
    <mergeCell ref="OIE106:OII106"/>
    <mergeCell ref="NAO103:NAP107"/>
    <mergeCell ref="NAV103:NAV107"/>
    <mergeCell ref="NWB103:NWB107"/>
    <mergeCell ref="NUO103:NUP107"/>
    <mergeCell ref="NSE105:NSI105"/>
    <mergeCell ref="NSM105:NSQ105"/>
    <mergeCell ref="NRG105:NRK105"/>
    <mergeCell ref="NRO105:NRS105"/>
    <mergeCell ref="NMA106:NME106"/>
    <mergeCell ref="NMI106:NMM106"/>
    <mergeCell ref="NMQ106:NMU106"/>
    <mergeCell ref="NMY106:NNC106"/>
    <mergeCell ref="NNG106:NNK106"/>
    <mergeCell ref="NOR103:NOR107"/>
    <mergeCell ref="NOS103:NOT107"/>
    <mergeCell ref="NNT103:NNT107"/>
    <mergeCell ref="NNU103:NNV107"/>
    <mergeCell ref="NOB103:NOB107"/>
    <mergeCell ref="NOC103:NOD107"/>
    <mergeCell ref="NOJ103:NOJ107"/>
    <mergeCell ref="NMW103:NMX107"/>
    <mergeCell ref="NND103:NND107"/>
    <mergeCell ref="NNE103:NNF107"/>
    <mergeCell ref="NNL103:NNL107"/>
    <mergeCell ref="NNM103:NNN107"/>
    <mergeCell ref="NMF103:NMF107"/>
    <mergeCell ref="NMG103:NMH107"/>
    <mergeCell ref="NMN103:NMN107"/>
    <mergeCell ref="NMO103:NMP107"/>
    <mergeCell ref="NMV103:NMV107"/>
    <mergeCell ref="NUI107:NUM107"/>
    <mergeCell ref="NUQ107:NUU107"/>
    <mergeCell ref="NUY107:NVC107"/>
    <mergeCell ref="NRG107:NRK107"/>
    <mergeCell ref="NRO107:NRS107"/>
    <mergeCell ref="NRW107:NSA107"/>
    <mergeCell ref="NPC107:NPG107"/>
    <mergeCell ref="NPK107:NPO107"/>
    <mergeCell ref="NPS107:NPW107"/>
    <mergeCell ref="NUA107:NUE107"/>
    <mergeCell ref="NMA105:NME105"/>
    <mergeCell ref="NMI105:NMM105"/>
    <mergeCell ref="NMQ105:NMU105"/>
    <mergeCell ref="NMY105:NNC105"/>
    <mergeCell ref="NNG105:NNK105"/>
    <mergeCell ref="NPA103:NPB107"/>
    <mergeCell ref="NTS104:NTW104"/>
    <mergeCell ref="NUA104:NUE104"/>
    <mergeCell ref="NUI104:NUM104"/>
    <mergeCell ref="NUQ104:NUU104"/>
    <mergeCell ref="NUY104:NVC104"/>
    <mergeCell ref="NUA105:NUE105"/>
    <mergeCell ref="NUI105:NUM105"/>
    <mergeCell ref="NUQ105:NUU105"/>
    <mergeCell ref="NUY105:NVC105"/>
    <mergeCell ref="NRW105:NSA105"/>
    <mergeCell ref="NPC105:NPG105"/>
    <mergeCell ref="NPK105:NPO105"/>
    <mergeCell ref="NTK107:NTO107"/>
    <mergeCell ref="NEA105:NEE105"/>
    <mergeCell ref="NBG105:NBK105"/>
    <mergeCell ref="NBO105:NBS105"/>
    <mergeCell ref="NBW105:NCA105"/>
    <mergeCell ref="NGE106:NGI106"/>
    <mergeCell ref="NCE105:NCI105"/>
    <mergeCell ref="NCM105:NCQ105"/>
    <mergeCell ref="MZS105:MZW105"/>
    <mergeCell ref="NAA105:NAE105"/>
    <mergeCell ref="NAI105:NAM105"/>
    <mergeCell ref="NAQ105:NAU105"/>
    <mergeCell ref="NAY105:NBC105"/>
    <mergeCell ref="MYE105:MYI105"/>
    <mergeCell ref="MYM105:MYQ105"/>
    <mergeCell ref="MYU105:MYY105"/>
    <mergeCell ref="MZC105:MZG105"/>
    <mergeCell ref="MZK105:MZO105"/>
    <mergeCell ref="NCU104:NCY104"/>
    <mergeCell ref="NDC104:NDG104"/>
    <mergeCell ref="NDK104:NDO104"/>
    <mergeCell ref="NDS104:NDW104"/>
    <mergeCell ref="NEA104:NEE104"/>
    <mergeCell ref="NBG104:NBK104"/>
    <mergeCell ref="NBO104:NBS104"/>
    <mergeCell ref="NBW104:NCA104"/>
    <mergeCell ref="NCE104:NCI104"/>
    <mergeCell ref="NCM104:NCQ104"/>
    <mergeCell ref="MZS104:MZW104"/>
    <mergeCell ref="NAA104:NAE104"/>
    <mergeCell ref="NAI104:NAM104"/>
    <mergeCell ref="NAQ104:NAU104"/>
    <mergeCell ref="NAY104:NBC104"/>
    <mergeCell ref="MTO107:MTS107"/>
    <mergeCell ref="MTW107:MUA107"/>
    <mergeCell ref="NCC103:NCD107"/>
    <mergeCell ref="NCJ103:NCJ107"/>
    <mergeCell ref="NCK103:NCL107"/>
    <mergeCell ref="MYE107:MYI107"/>
    <mergeCell ref="MYM107:MYQ107"/>
    <mergeCell ref="MYU107:MYY107"/>
    <mergeCell ref="MXG104:MXK104"/>
    <mergeCell ref="MWN103:MWN107"/>
    <mergeCell ref="MWO103:MWP107"/>
    <mergeCell ref="MVH103:MVH107"/>
    <mergeCell ref="MVI103:MVJ107"/>
    <mergeCell ref="MVP103:MVP107"/>
    <mergeCell ref="MVQ103:MVR107"/>
    <mergeCell ref="MVX103:MVX107"/>
    <mergeCell ref="MUK103:MUL107"/>
    <mergeCell ref="MUR103:MUR107"/>
    <mergeCell ref="MUS103:MUT107"/>
    <mergeCell ref="MUZ103:MUZ107"/>
    <mergeCell ref="MVA103:MVB107"/>
    <mergeCell ref="NCR103:NCR107"/>
    <mergeCell ref="MUE104:MUI104"/>
    <mergeCell ref="MUM104:MUQ104"/>
    <mergeCell ref="MUU104:MUY104"/>
    <mergeCell ref="MUE105:MUI105"/>
    <mergeCell ref="MUM105:MUQ105"/>
    <mergeCell ref="MUU105:MUY105"/>
    <mergeCell ref="MXG105:MXK105"/>
    <mergeCell ref="MXO105:MXS105"/>
    <mergeCell ref="MXW105:MYA105"/>
    <mergeCell ref="MVC105:MVG105"/>
    <mergeCell ref="NBT103:NBT107"/>
    <mergeCell ref="MZC107:MZG107"/>
    <mergeCell ref="MZK107:MZO107"/>
    <mergeCell ref="NBU103:NBV107"/>
    <mergeCell ref="NCB103:NCB107"/>
    <mergeCell ref="MOQ104:MOU104"/>
    <mergeCell ref="MNC104:MNG104"/>
    <mergeCell ref="MJK104:MJO104"/>
    <mergeCell ref="MJS104:MJW104"/>
    <mergeCell ref="MKA104:MKE104"/>
    <mergeCell ref="MSW103:MSX107"/>
    <mergeCell ref="MTD103:MTD107"/>
    <mergeCell ref="MTE103:MTF107"/>
    <mergeCell ref="MSF103:MSF107"/>
    <mergeCell ref="MSG103:MSH107"/>
    <mergeCell ref="MSN103:MSN107"/>
    <mergeCell ref="MSO103:MSP107"/>
    <mergeCell ref="MSV103:MSV107"/>
    <mergeCell ref="MRI103:MRJ107"/>
    <mergeCell ref="MRP103:MRP107"/>
    <mergeCell ref="MRQ103:MRR107"/>
    <mergeCell ref="MRX103:MRX107"/>
    <mergeCell ref="MRY103:MRZ107"/>
    <mergeCell ref="MQR103:MQR107"/>
    <mergeCell ref="MQS103:MQT107"/>
    <mergeCell ref="MQZ103:MQZ107"/>
    <mergeCell ref="MRA103:MRB107"/>
    <mergeCell ref="MRH103:MRH107"/>
    <mergeCell ref="MPU103:MPV107"/>
    <mergeCell ref="MQB103:MQB107"/>
    <mergeCell ref="MQC103:MQD107"/>
    <mergeCell ref="MQJ103:MQJ107"/>
    <mergeCell ref="MQK103:MQL107"/>
    <mergeCell ref="MPD103:MPD107"/>
    <mergeCell ref="MJI103:MJJ107"/>
    <mergeCell ref="MJP103:MJP107"/>
    <mergeCell ref="MIR103:MIR107"/>
    <mergeCell ref="MHG104:MHK104"/>
    <mergeCell ref="MHO104:MHS104"/>
    <mergeCell ref="MIC103:MID107"/>
    <mergeCell ref="MIJ103:MIJ107"/>
    <mergeCell ref="MIK103:MIL107"/>
    <mergeCell ref="MHL103:MHL107"/>
    <mergeCell ref="MHM103:MHN107"/>
    <mergeCell ref="MHT103:MHT107"/>
    <mergeCell ref="MHU103:MHV107"/>
    <mergeCell ref="MIB103:MIB107"/>
    <mergeCell ref="MOA106:MOE106"/>
    <mergeCell ref="MOI106:MOM106"/>
    <mergeCell ref="MOQ106:MOU106"/>
    <mergeCell ref="MLW106:MMA106"/>
    <mergeCell ref="MME106:MMI106"/>
    <mergeCell ref="MMM106:MMQ106"/>
    <mergeCell ref="MMU106:MMY106"/>
    <mergeCell ref="MNC106:MNG106"/>
    <mergeCell ref="MKI106:MKM106"/>
    <mergeCell ref="MKQ106:MKU106"/>
    <mergeCell ref="MKY106:MLC106"/>
    <mergeCell ref="MLG106:MLK106"/>
    <mergeCell ref="MLO106:MLS106"/>
    <mergeCell ref="MIU106:MIY106"/>
    <mergeCell ref="MJC106:MJG106"/>
    <mergeCell ref="MJK106:MJO106"/>
    <mergeCell ref="MIZ103:MIZ107"/>
    <mergeCell ref="MJA103:MJB107"/>
    <mergeCell ref="MJH103:MJH107"/>
    <mergeCell ref="MMS103:MMT107"/>
    <mergeCell ref="MMZ103:MMZ107"/>
    <mergeCell ref="MNA103:MNB107"/>
    <mergeCell ref="MIS103:MIT107"/>
    <mergeCell ref="MKI107:MKM107"/>
    <mergeCell ref="MKQ107:MKU107"/>
    <mergeCell ref="MKY107:MLC107"/>
    <mergeCell ref="MLG107:MLK107"/>
    <mergeCell ref="MLO107:MLS107"/>
    <mergeCell ref="MIU107:MIY107"/>
    <mergeCell ref="MJC107:MJG107"/>
    <mergeCell ref="MJK107:MJO107"/>
    <mergeCell ref="MJS107:MJW107"/>
    <mergeCell ref="MKA107:MKE107"/>
    <mergeCell ref="MMM105:MMQ105"/>
    <mergeCell ref="MMU105:MMY105"/>
    <mergeCell ref="MNC105:MNG105"/>
    <mergeCell ref="MKI105:MKM105"/>
    <mergeCell ref="MKQ105:MKU105"/>
    <mergeCell ref="MLW105:MMA105"/>
    <mergeCell ref="MNK104:MNO104"/>
    <mergeCell ref="MNS104:MNW104"/>
    <mergeCell ref="MOA104:MOE104"/>
    <mergeCell ref="MOI104:MOM104"/>
    <mergeCell ref="MNS105:MNW105"/>
    <mergeCell ref="MHW104:MIA104"/>
    <mergeCell ref="MIE104:MII104"/>
    <mergeCell ref="MIM104:MIQ104"/>
    <mergeCell ref="MFS104:MFW104"/>
    <mergeCell ref="MGA104:MGE104"/>
    <mergeCell ref="MGI104:MGM104"/>
    <mergeCell ref="MGQ104:MGU104"/>
    <mergeCell ref="MGY104:MHC104"/>
    <mergeCell ref="MEE104:MEI104"/>
    <mergeCell ref="MEM104:MEQ104"/>
    <mergeCell ref="MEU104:MEY104"/>
    <mergeCell ref="MFC104:MFG104"/>
    <mergeCell ref="MFK104:MFO104"/>
    <mergeCell ref="MME105:MMI105"/>
    <mergeCell ref="MIM105:MIQ105"/>
    <mergeCell ref="MFS105:MFW105"/>
    <mergeCell ref="MGA105:MGE105"/>
    <mergeCell ref="MGI105:MGM105"/>
    <mergeCell ref="MGQ105:MGU105"/>
    <mergeCell ref="MGY105:MHC105"/>
    <mergeCell ref="MGN103:MGN107"/>
    <mergeCell ref="MFA103:MFB107"/>
    <mergeCell ref="MFH103:MFH107"/>
    <mergeCell ref="MFI103:MFJ107"/>
    <mergeCell ref="MFP103:MFP107"/>
    <mergeCell ref="MFQ103:MFR107"/>
    <mergeCell ref="MEJ103:MEJ107"/>
    <mergeCell ref="MEK103:MEL107"/>
    <mergeCell ref="MER103:MER107"/>
    <mergeCell ref="MES103:MET107"/>
    <mergeCell ref="MEZ103:MEZ107"/>
    <mergeCell ref="MMB103:MMB107"/>
    <mergeCell ref="MMC103:MMD107"/>
    <mergeCell ref="MMJ103:MMJ107"/>
    <mergeCell ref="MMK103:MML107"/>
    <mergeCell ref="MMR103:MMR107"/>
    <mergeCell ref="MLE103:MLF107"/>
    <mergeCell ref="MLL103:MLL107"/>
    <mergeCell ref="MLM103:MLN107"/>
    <mergeCell ref="MLT103:MLT107"/>
    <mergeCell ref="MLU103:MLV107"/>
    <mergeCell ref="MKN103:MKN107"/>
    <mergeCell ref="LVU103:LVV107"/>
    <mergeCell ref="LWB103:LWB107"/>
    <mergeCell ref="LWC103:LWD107"/>
    <mergeCell ref="LWJ103:LWJ107"/>
    <mergeCell ref="LWK103:LWL107"/>
    <mergeCell ref="LVD103:LVD107"/>
    <mergeCell ref="LVE103:LVF107"/>
    <mergeCell ref="LXY103:LXZ107"/>
    <mergeCell ref="LMQ104:LMU104"/>
    <mergeCell ref="LMY104:LNC104"/>
    <mergeCell ref="LXC104:LXG104"/>
    <mergeCell ref="LXK104:LXO104"/>
    <mergeCell ref="LXS104:LXW104"/>
    <mergeCell ref="LUY104:LVC104"/>
    <mergeCell ref="LVG104:LVK104"/>
    <mergeCell ref="LVO104:LVS104"/>
    <mergeCell ref="LVW104:LWA104"/>
    <mergeCell ref="LWE104:LWI104"/>
    <mergeCell ref="LTK104:LTO104"/>
    <mergeCell ref="LTS104:LTW104"/>
    <mergeCell ref="LUA104:LUE104"/>
    <mergeCell ref="LUI104:LUM104"/>
    <mergeCell ref="LUQ104:LUU104"/>
    <mergeCell ref="LTX103:LTX107"/>
    <mergeCell ref="LWU104:LWY104"/>
    <mergeCell ref="LYA104:LYE104"/>
    <mergeCell ref="LTH103:LTH107"/>
    <mergeCell ref="LTI103:LTJ107"/>
    <mergeCell ref="LSJ103:LSJ107"/>
    <mergeCell ref="LSK103:LSL107"/>
    <mergeCell ref="LSR103:LSR107"/>
    <mergeCell ref="LRT103:LRT107"/>
    <mergeCell ref="LRU103:LRV107"/>
    <mergeCell ref="LNE103:LNF107"/>
    <mergeCell ref="LOU107:LOY107"/>
    <mergeCell ref="LPC107:LPG107"/>
    <mergeCell ref="LPK107:LPO107"/>
    <mergeCell ref="LPS107:LPW107"/>
    <mergeCell ref="LQA107:LQE107"/>
    <mergeCell ref="LNG107:LNK107"/>
    <mergeCell ref="LRO105:LRS105"/>
    <mergeCell ref="LOU105:LOY105"/>
    <mergeCell ref="LPC105:LPG105"/>
    <mergeCell ref="LQI105:LQM105"/>
    <mergeCell ref="LQQ105:LQU105"/>
    <mergeCell ref="LMY105:LNC105"/>
    <mergeCell ref="LSU107:LSY107"/>
    <mergeCell ref="LTC107:LTG107"/>
    <mergeCell ref="LQI107:LQM107"/>
    <mergeCell ref="LQQ107:LQU107"/>
    <mergeCell ref="LQY107:LRC107"/>
    <mergeCell ref="LRG107:LRK107"/>
    <mergeCell ref="LRO107:LRS107"/>
    <mergeCell ref="LUF103:LUF107"/>
    <mergeCell ref="LSS103:LST107"/>
    <mergeCell ref="LPK105:LPO105"/>
    <mergeCell ref="LNW104:LOA104"/>
    <mergeCell ref="LOE104:LOI104"/>
    <mergeCell ref="LOM104:LOQ104"/>
    <mergeCell ref="LMQ105:LMU105"/>
    <mergeCell ref="LSE106:LSI106"/>
    <mergeCell ref="LSM106:LSQ106"/>
    <mergeCell ref="LSU106:LSY106"/>
    <mergeCell ref="LTC106:LTG106"/>
    <mergeCell ref="LJO104:LJS104"/>
    <mergeCell ref="LJW104:LKA104"/>
    <mergeCell ref="LHC104:LHG104"/>
    <mergeCell ref="LHK104:LHO104"/>
    <mergeCell ref="LLC107:LLG107"/>
    <mergeCell ref="LLK107:LLO107"/>
    <mergeCell ref="LHS104:LHW104"/>
    <mergeCell ref="LIA104:LIE104"/>
    <mergeCell ref="LII104:LIM104"/>
    <mergeCell ref="LNG104:LNK104"/>
    <mergeCell ref="LNO104:LNS104"/>
    <mergeCell ref="LJW107:LKA107"/>
    <mergeCell ref="KNS105:KNW105"/>
    <mergeCell ref="KOA105:KOE105"/>
    <mergeCell ref="LGK103:LGL107"/>
    <mergeCell ref="LGR103:LGR107"/>
    <mergeCell ref="LGS103:LGT107"/>
    <mergeCell ref="LFT103:LFT107"/>
    <mergeCell ref="LFU103:LFV107"/>
    <mergeCell ref="LGB103:LGB107"/>
    <mergeCell ref="LGC103:LGD107"/>
    <mergeCell ref="LGJ103:LGJ107"/>
    <mergeCell ref="LEW103:LEX107"/>
    <mergeCell ref="LFD103:LFD107"/>
    <mergeCell ref="LFE103:LFF107"/>
    <mergeCell ref="LFL103:LFL107"/>
    <mergeCell ref="LFM103:LFN107"/>
    <mergeCell ref="LEF103:LEF107"/>
    <mergeCell ref="LEG103:LEH107"/>
    <mergeCell ref="LEN103:LEN107"/>
    <mergeCell ref="LEO103:LEP107"/>
    <mergeCell ref="LEV103:LEV107"/>
    <mergeCell ref="LDI103:LDJ107"/>
    <mergeCell ref="LDP103:LDP107"/>
    <mergeCell ref="LDQ103:LDR107"/>
    <mergeCell ref="LDX103:LDX107"/>
    <mergeCell ref="LDY103:LDZ107"/>
    <mergeCell ref="LCR103:LCR107"/>
    <mergeCell ref="LCS103:LCT107"/>
    <mergeCell ref="LCZ103:LCZ107"/>
    <mergeCell ref="LDA103:LDB107"/>
    <mergeCell ref="LDH103:LDH107"/>
    <mergeCell ref="LCJ103:LCJ107"/>
    <mergeCell ref="LGE107:LGI107"/>
    <mergeCell ref="LGM107:LGQ107"/>
    <mergeCell ref="LAY104:LBC104"/>
    <mergeCell ref="LBG104:LBK104"/>
    <mergeCell ref="LBO104:LBS104"/>
    <mergeCell ref="LBW104:LCA104"/>
    <mergeCell ref="LCE104:LCI104"/>
    <mergeCell ref="LEA107:LEE107"/>
    <mergeCell ref="LEI107:LEM107"/>
    <mergeCell ref="LCM105:LCQ105"/>
    <mergeCell ref="LCU105:LCY105"/>
    <mergeCell ref="LCE105:LCI105"/>
    <mergeCell ref="KZK105:KZO105"/>
    <mergeCell ref="KZS105:KZW105"/>
    <mergeCell ref="LAA105:LAE105"/>
    <mergeCell ref="LAI105:LAM105"/>
    <mergeCell ref="KZK107:KZO107"/>
    <mergeCell ref="KZS107:KZW107"/>
    <mergeCell ref="LAA107:LAE107"/>
    <mergeCell ref="LAI107:LAM107"/>
    <mergeCell ref="LAQ107:LAU107"/>
    <mergeCell ref="KZK106:KZO106"/>
    <mergeCell ref="KZS106:KZW106"/>
    <mergeCell ref="LAA106:LAE106"/>
    <mergeCell ref="LAI106:LAM106"/>
    <mergeCell ref="LAQ106:LAU106"/>
    <mergeCell ref="KXW106:KYA106"/>
    <mergeCell ref="KYE106:KYI106"/>
    <mergeCell ref="KYM107:KYQ107"/>
    <mergeCell ref="KYU107:KYY107"/>
    <mergeCell ref="LBW105:LCA105"/>
    <mergeCell ref="KTG107:KTK107"/>
    <mergeCell ref="KTO107:KTS107"/>
    <mergeCell ref="KTW107:KUA107"/>
    <mergeCell ref="KXL103:KXL107"/>
    <mergeCell ref="KXM103:KXN107"/>
    <mergeCell ref="KXT103:KXT107"/>
    <mergeCell ref="KVX103:KVX107"/>
    <mergeCell ref="KVY103:KVZ107"/>
    <mergeCell ref="KUZ103:KUZ107"/>
    <mergeCell ref="KVA103:KVB107"/>
    <mergeCell ref="KVH103:KVH107"/>
    <mergeCell ref="KVI103:KVJ107"/>
    <mergeCell ref="KVP103:KVP107"/>
    <mergeCell ref="KUC103:KUD107"/>
    <mergeCell ref="KUJ103:KUJ107"/>
    <mergeCell ref="KUK103:KUL107"/>
    <mergeCell ref="KUR103:KUR107"/>
    <mergeCell ref="KUS103:KUT107"/>
    <mergeCell ref="KTL103:KTL107"/>
    <mergeCell ref="KTM103:KTN107"/>
    <mergeCell ref="KTT103:KTT107"/>
    <mergeCell ref="KTU103:KTV107"/>
    <mergeCell ref="KUB103:KUB107"/>
    <mergeCell ref="KZY103:KZZ107"/>
    <mergeCell ref="LAF103:LAF107"/>
    <mergeCell ref="KZH103:KZH107"/>
    <mergeCell ref="KZI103:KZJ107"/>
    <mergeCell ref="KTE103:KTF107"/>
    <mergeCell ref="KSF103:KSF107"/>
    <mergeCell ref="KSG103:KSH107"/>
    <mergeCell ref="KSN103:KSN107"/>
    <mergeCell ref="KYM106:KYQ106"/>
    <mergeCell ref="KYU106:KYY106"/>
    <mergeCell ref="KZC106:KZG106"/>
    <mergeCell ref="KWI106:KWM106"/>
    <mergeCell ref="KSI106:KSM106"/>
    <mergeCell ref="KSQ106:KSU106"/>
    <mergeCell ref="KSY106:KTC106"/>
    <mergeCell ref="KZC107:KZG107"/>
    <mergeCell ref="KWI107:KWM107"/>
    <mergeCell ref="KWQ107:KWU107"/>
    <mergeCell ref="KWY107:KXC107"/>
    <mergeCell ref="KXG107:KXK107"/>
    <mergeCell ref="KXO107:KXS107"/>
    <mergeCell ref="KUU107:KUY107"/>
    <mergeCell ref="KVK107:KVO107"/>
    <mergeCell ref="KVS107:KVW107"/>
    <mergeCell ref="KWA107:KWE107"/>
    <mergeCell ref="KSA107:KSE107"/>
    <mergeCell ref="KSI107:KSM107"/>
    <mergeCell ref="KSQ107:KSU107"/>
    <mergeCell ref="KSY107:KTC107"/>
    <mergeCell ref="KVK105:KVO105"/>
    <mergeCell ref="KVS105:KVW105"/>
    <mergeCell ref="KWA105:KWE105"/>
    <mergeCell ref="KTG105:KTK105"/>
    <mergeCell ref="KTO105:KTS105"/>
    <mergeCell ref="KUU105:KUY105"/>
    <mergeCell ref="KVC105:KVG105"/>
    <mergeCell ref="KWQ106:KWU106"/>
    <mergeCell ref="KWY106:KXC106"/>
    <mergeCell ref="KXG106:KXK106"/>
    <mergeCell ref="KXO106:KXS106"/>
    <mergeCell ref="KUU106:KUY106"/>
    <mergeCell ref="KVC106:KVG106"/>
    <mergeCell ref="KVK106:KVO106"/>
    <mergeCell ref="KVS106:KVW106"/>
    <mergeCell ref="KWA106:KWE106"/>
    <mergeCell ref="KTG106:KTK106"/>
    <mergeCell ref="KTO106:KTS106"/>
    <mergeCell ref="KTW106:KUA106"/>
    <mergeCell ref="KUE106:KUI106"/>
    <mergeCell ref="KUM106:KUQ106"/>
    <mergeCell ref="KSI105:KSM105"/>
    <mergeCell ref="KSQ105:KSU105"/>
    <mergeCell ref="KSY105:KTC105"/>
    <mergeCell ref="KYS103:KYT107"/>
    <mergeCell ref="KYZ103:KYZ107"/>
    <mergeCell ref="KZA103:KZB107"/>
    <mergeCell ref="KYB103:KYB107"/>
    <mergeCell ref="KYC103:KYD107"/>
    <mergeCell ref="KYJ103:KYJ107"/>
    <mergeCell ref="KYK103:KYL107"/>
    <mergeCell ref="KRS106:KRW106"/>
    <mergeCell ref="KSA106:KSE106"/>
    <mergeCell ref="KQE106:KQI106"/>
    <mergeCell ref="KQM106:KQQ106"/>
    <mergeCell ref="KQU106:KQY106"/>
    <mergeCell ref="JUQ107:JUU107"/>
    <mergeCell ref="JUY107:JVC107"/>
    <mergeCell ref="JZO105:JZS105"/>
    <mergeCell ref="JVW105:JWA105"/>
    <mergeCell ref="JZO106:JZS106"/>
    <mergeCell ref="JZW106:KAA106"/>
    <mergeCell ref="KAE106:KAI106"/>
    <mergeCell ref="KAM106:KAQ106"/>
    <mergeCell ref="JUV103:JUV107"/>
    <mergeCell ref="JUW103:JUX107"/>
    <mergeCell ref="JVD103:JVD107"/>
    <mergeCell ref="JVE103:JVF107"/>
    <mergeCell ref="JVL103:JVL107"/>
    <mergeCell ref="KHO105:KHS105"/>
    <mergeCell ref="KHW105:KIA105"/>
    <mergeCell ref="KIE105:KII105"/>
    <mergeCell ref="KCI106:KCM106"/>
    <mergeCell ref="KCQ106:KCU106"/>
    <mergeCell ref="KCY106:KDC106"/>
    <mergeCell ref="KCY105:KDC105"/>
    <mergeCell ref="KDG105:KDK105"/>
    <mergeCell ref="KDO105:KDS105"/>
    <mergeCell ref="KKW103:KKX107"/>
    <mergeCell ref="KLD103:KLD107"/>
    <mergeCell ref="KLE103:KLF107"/>
    <mergeCell ref="KKF103:KKF107"/>
    <mergeCell ref="JUQ104:JUU104"/>
    <mergeCell ref="JXS106:JXW106"/>
    <mergeCell ref="JYA106:JYE106"/>
    <mergeCell ref="JYI106:JYM106"/>
    <mergeCell ref="JYQ106:JYU106"/>
    <mergeCell ref="JYY106:JZC106"/>
    <mergeCell ref="JWE106:JWI106"/>
    <mergeCell ref="KLU103:KLV107"/>
    <mergeCell ref="KMB103:KMB107"/>
    <mergeCell ref="KMC103:KMD107"/>
    <mergeCell ref="KMJ103:KMJ107"/>
    <mergeCell ref="KLL103:KLL107"/>
    <mergeCell ref="KLM103:KLN107"/>
    <mergeCell ref="KLG107:KLK107"/>
    <mergeCell ref="KME104:KMI104"/>
    <mergeCell ref="KRA103:KRB107"/>
    <mergeCell ref="KRH103:KRH107"/>
    <mergeCell ref="KRI103:KRJ107"/>
    <mergeCell ref="KQJ103:KQJ107"/>
    <mergeCell ref="KQK103:KQL107"/>
    <mergeCell ref="KQR103:KQR107"/>
    <mergeCell ref="KQS103:KQT107"/>
    <mergeCell ref="KQZ103:KQZ107"/>
    <mergeCell ref="KPM103:KPN107"/>
    <mergeCell ref="KPT103:KPT107"/>
    <mergeCell ref="KPU103:KPV107"/>
    <mergeCell ref="KQB103:KQB107"/>
    <mergeCell ref="KQC103:KQD107"/>
    <mergeCell ref="KOV103:KOV107"/>
    <mergeCell ref="KOW103:KOX107"/>
    <mergeCell ref="KPD103:KPD107"/>
    <mergeCell ref="KPE103:KPF107"/>
    <mergeCell ref="KPL103:KPL107"/>
    <mergeCell ref="JKU106:JKY106"/>
    <mergeCell ref="JLC106:JLG106"/>
    <mergeCell ref="JJW105:JKA105"/>
    <mergeCell ref="JKE105:JKI105"/>
    <mergeCell ref="JKM105:JKQ105"/>
    <mergeCell ref="JKU105:JKY105"/>
    <mergeCell ref="JOC103:JOD107"/>
    <mergeCell ref="JOJ103:JOJ107"/>
    <mergeCell ref="JOK103:JOL107"/>
    <mergeCell ref="JMI107:JMM107"/>
    <mergeCell ref="JMQ107:JMU107"/>
    <mergeCell ref="JJW107:JKA107"/>
    <mergeCell ref="JKE107:JKI107"/>
    <mergeCell ref="JKM107:JKQ107"/>
    <mergeCell ref="JTQ103:JTR107"/>
    <mergeCell ref="JTX103:JTX107"/>
    <mergeCell ref="JSK103:JSL107"/>
    <mergeCell ref="JSR103:JSR107"/>
    <mergeCell ref="JSS103:JST107"/>
    <mergeCell ref="JSZ103:JSZ107"/>
    <mergeCell ref="JTA103:JTB107"/>
    <mergeCell ref="JRT103:JRT107"/>
    <mergeCell ref="JRU103:JRV107"/>
    <mergeCell ref="JSB103:JSB107"/>
    <mergeCell ref="JSC103:JSD107"/>
    <mergeCell ref="JSJ103:JSJ107"/>
    <mergeCell ref="JQW103:JQX107"/>
    <mergeCell ref="JPS105:JPW105"/>
    <mergeCell ref="JTC106:JTG106"/>
    <mergeCell ref="JTK106:JTO106"/>
    <mergeCell ref="JTS106:JTW106"/>
    <mergeCell ref="JQY104:JRC104"/>
    <mergeCell ref="JRG104:JRK104"/>
    <mergeCell ref="JOM104:JOQ104"/>
    <mergeCell ref="JOU104:JOY104"/>
    <mergeCell ref="JPC104:JPG104"/>
    <mergeCell ref="JPK104:JPO104"/>
    <mergeCell ref="JMY104:JNC104"/>
    <mergeCell ref="JNG104:JNK104"/>
    <mergeCell ref="JNO104:JNS104"/>
    <mergeCell ref="JNW104:JOA104"/>
    <mergeCell ref="JOE104:JOI104"/>
    <mergeCell ref="JLK104:JLO104"/>
    <mergeCell ref="JLS104:JLW104"/>
    <mergeCell ref="JMA104:JME104"/>
    <mergeCell ref="JMI104:JMM104"/>
    <mergeCell ref="JMQ104:JMU104"/>
    <mergeCell ref="JLK105:JLO105"/>
    <mergeCell ref="JLS105:JLW105"/>
    <mergeCell ref="JMA105:JME105"/>
    <mergeCell ref="JMI105:JMM105"/>
    <mergeCell ref="JMQ105:JMU105"/>
    <mergeCell ref="JNG105:JNK105"/>
    <mergeCell ref="JLC105:JLG105"/>
    <mergeCell ref="JRO104:JRS104"/>
    <mergeCell ref="JRW104:JSA104"/>
    <mergeCell ref="JSE104:JSI104"/>
    <mergeCell ref="JSM104:JSQ104"/>
    <mergeCell ref="JSU104:JSY104"/>
    <mergeCell ref="JQA104:JQE104"/>
    <mergeCell ref="JQI104:JQM104"/>
    <mergeCell ref="JQQ104:JQU104"/>
    <mergeCell ref="JPI103:JPJ107"/>
    <mergeCell ref="JPP103:JPP107"/>
    <mergeCell ref="IUM104:IUQ104"/>
    <mergeCell ref="IUU104:IUY104"/>
    <mergeCell ref="IYM107:IYQ107"/>
    <mergeCell ref="IYU107:IYY107"/>
    <mergeCell ref="JCM104:JCQ104"/>
    <mergeCell ref="JCU104:JCY104"/>
    <mergeCell ref="JDC104:JDG104"/>
    <mergeCell ref="JDK104:JDO104"/>
    <mergeCell ref="JAQ104:JAU104"/>
    <mergeCell ref="JAY104:JBC104"/>
    <mergeCell ref="JBG104:JBK104"/>
    <mergeCell ref="JBO104:JBS104"/>
    <mergeCell ref="JAI105:JAM105"/>
    <mergeCell ref="IXO106:IXS106"/>
    <mergeCell ref="IXW106:IYA106"/>
    <mergeCell ref="IYE106:IYI106"/>
    <mergeCell ref="IYM106:IYQ106"/>
    <mergeCell ref="IYU106:IYY106"/>
    <mergeCell ref="IWA106:IWE106"/>
    <mergeCell ref="IWI106:IWM106"/>
    <mergeCell ref="IWQ106:IWU106"/>
    <mergeCell ref="IWY106:IXC106"/>
    <mergeCell ref="IXG106:IXK106"/>
    <mergeCell ref="IUM106:IUQ106"/>
    <mergeCell ref="IUU106:IUY106"/>
    <mergeCell ref="IVC106:IVG106"/>
    <mergeCell ref="IVK106:IVO106"/>
    <mergeCell ref="IVS106:IVW106"/>
    <mergeCell ref="JCE106:JCI106"/>
    <mergeCell ref="JCM106:JCQ106"/>
    <mergeCell ref="JCU106:JCY106"/>
    <mergeCell ref="JDC106:JDG106"/>
    <mergeCell ref="JDK106:JDO106"/>
    <mergeCell ref="JAQ106:JAU106"/>
    <mergeCell ref="JAY106:JBC106"/>
    <mergeCell ref="IZY103:IZZ107"/>
    <mergeCell ref="JAF103:JAF107"/>
    <mergeCell ref="JAG103:JAH107"/>
    <mergeCell ref="IZH103:IZH107"/>
    <mergeCell ref="IZI103:IZJ107"/>
    <mergeCell ref="IZP103:IZP107"/>
    <mergeCell ref="IZQ103:IZR107"/>
    <mergeCell ref="IZX103:IZX107"/>
    <mergeCell ref="IYK103:IYL107"/>
    <mergeCell ref="IXO107:IXS107"/>
    <mergeCell ref="IXW107:IYA107"/>
    <mergeCell ref="IVC104:IVG104"/>
    <mergeCell ref="IVK104:IVO104"/>
    <mergeCell ref="IVS104:IVW104"/>
    <mergeCell ref="IYE107:IYI107"/>
    <mergeCell ref="IWY107:IXC107"/>
    <mergeCell ref="IXG107:IXK107"/>
    <mergeCell ref="IHW106:IIA106"/>
    <mergeCell ref="IRK106:IRO106"/>
    <mergeCell ref="IRS106:IRW106"/>
    <mergeCell ref="ISA106:ISE106"/>
    <mergeCell ref="ISI106:ISM106"/>
    <mergeCell ref="IPW106:IQA106"/>
    <mergeCell ref="IQE106:IQI106"/>
    <mergeCell ref="IQM106:IQQ106"/>
    <mergeCell ref="IQU106:IQY106"/>
    <mergeCell ref="IRC106:IRG106"/>
    <mergeCell ref="IOF103:IOF107"/>
    <mergeCell ref="IOG103:IOH107"/>
    <mergeCell ref="IMZ103:IMZ107"/>
    <mergeCell ref="INA103:INB107"/>
    <mergeCell ref="INH103:INH107"/>
    <mergeCell ref="INI103:INJ107"/>
    <mergeCell ref="INP103:INP107"/>
    <mergeCell ref="IMC103:IMD107"/>
    <mergeCell ref="IMJ103:IMJ107"/>
    <mergeCell ref="IMK103:IML107"/>
    <mergeCell ref="IMR103:IMR107"/>
    <mergeCell ref="IMS103:IMT107"/>
    <mergeCell ref="ILL103:ILL107"/>
    <mergeCell ref="ILM103:ILN107"/>
    <mergeCell ref="ILT103:ILT107"/>
    <mergeCell ref="ILU103:ILV107"/>
    <mergeCell ref="IMB103:IMB107"/>
    <mergeCell ref="IKO103:IKP107"/>
    <mergeCell ref="IHG105:IHK105"/>
    <mergeCell ref="IHO105:IHS105"/>
    <mergeCell ref="IHW105:IIA105"/>
    <mergeCell ref="IOI106:IOM106"/>
    <mergeCell ref="IOQ106:IOU106"/>
    <mergeCell ref="IOY106:IPC106"/>
    <mergeCell ref="IPG106:IPK106"/>
    <mergeCell ref="IPO106:IPS106"/>
    <mergeCell ref="IOI105:IOM105"/>
    <mergeCell ref="IOQ105:IOU105"/>
    <mergeCell ref="IAM104:IAQ104"/>
    <mergeCell ref="IAU104:IAY104"/>
    <mergeCell ref="IBC104:IBG104"/>
    <mergeCell ref="IBK104:IBO104"/>
    <mergeCell ref="IBS104:IBW104"/>
    <mergeCell ref="IPO105:IPS105"/>
    <mergeCell ref="IMU105:IMY105"/>
    <mergeCell ref="INC105:ING105"/>
    <mergeCell ref="INK105:INO105"/>
    <mergeCell ref="INS105:INW105"/>
    <mergeCell ref="IOA105:IOE105"/>
    <mergeCell ref="ILG105:ILK105"/>
    <mergeCell ref="ILO105:ILS105"/>
    <mergeCell ref="ILW105:IMA105"/>
    <mergeCell ref="IME105:IMI105"/>
    <mergeCell ref="IMM105:IMQ105"/>
    <mergeCell ref="IJS105:IJW105"/>
    <mergeCell ref="IKA105:IKE105"/>
    <mergeCell ref="IKI105:IKM105"/>
    <mergeCell ref="IKQ105:IKU105"/>
    <mergeCell ref="IKY105:ILC105"/>
    <mergeCell ref="IMU104:IMY104"/>
    <mergeCell ref="INC104:ING104"/>
    <mergeCell ref="INK104:INO104"/>
    <mergeCell ref="INS104:INW104"/>
    <mergeCell ref="ILW104:IMA104"/>
    <mergeCell ref="IME104:IMI104"/>
    <mergeCell ref="IMM104:IMQ104"/>
    <mergeCell ref="IKQ104:IKU104"/>
    <mergeCell ref="IKY104:ILC104"/>
    <mergeCell ref="INS106:INW106"/>
    <mergeCell ref="IJK105:IJO105"/>
    <mergeCell ref="IGQ105:IGU105"/>
    <mergeCell ref="IGY105:IHC105"/>
    <mergeCell ref="IIE105:III105"/>
    <mergeCell ref="IIM105:IIQ105"/>
    <mergeCell ref="IJS104:IJW104"/>
    <mergeCell ref="IMU106:IMY106"/>
    <mergeCell ref="INC106:ING106"/>
    <mergeCell ref="INK106:INO106"/>
    <mergeCell ref="IOA106:IOE106"/>
    <mergeCell ref="ILG106:ILK106"/>
    <mergeCell ref="IEK103:IEL107"/>
    <mergeCell ref="IER103:IER107"/>
    <mergeCell ref="IES103:IET107"/>
    <mergeCell ref="IDT103:IDT107"/>
    <mergeCell ref="IDU103:IDV107"/>
    <mergeCell ref="IEB103:IEB107"/>
    <mergeCell ref="IEC103:IED107"/>
    <mergeCell ref="IEJ103:IEJ107"/>
    <mergeCell ref="ICW103:ICX107"/>
    <mergeCell ref="IDD103:IDD107"/>
    <mergeCell ref="IDW107:IEA107"/>
    <mergeCell ref="IEE107:IEI107"/>
    <mergeCell ref="IEM107:IEQ107"/>
    <mergeCell ref="IEU107:IEY107"/>
    <mergeCell ref="IME107:IMI107"/>
    <mergeCell ref="IMM107:IMQ107"/>
    <mergeCell ref="IJS107:IJW107"/>
    <mergeCell ref="IKA107:IKE107"/>
    <mergeCell ref="IKI107:IKM107"/>
    <mergeCell ref="IKQ107:IKU107"/>
    <mergeCell ref="IKY107:ILC107"/>
    <mergeCell ref="IIE107:III107"/>
    <mergeCell ref="HYG103:HYH107"/>
    <mergeCell ref="HYN103:HYN107"/>
    <mergeCell ref="HYO103:HYP107"/>
    <mergeCell ref="HXP103:HXP107"/>
    <mergeCell ref="HXQ103:HXR107"/>
    <mergeCell ref="HXX103:HXX107"/>
    <mergeCell ref="HXY103:HXZ107"/>
    <mergeCell ref="HYF103:HYF107"/>
    <mergeCell ref="HWS103:HWT107"/>
    <mergeCell ref="HWZ103:HWZ107"/>
    <mergeCell ref="HXA103:HXB107"/>
    <mergeCell ref="HXH103:HXH107"/>
    <mergeCell ref="HXI103:HXJ107"/>
    <mergeCell ref="HWB103:HWB107"/>
    <mergeCell ref="HWC103:HWD107"/>
    <mergeCell ref="HWJ103:HWJ107"/>
    <mergeCell ref="HWK103:HWL107"/>
    <mergeCell ref="HWR103:HWR107"/>
    <mergeCell ref="HVE103:HVF107"/>
    <mergeCell ref="HVL103:HVL107"/>
    <mergeCell ref="HVM103:HVN107"/>
    <mergeCell ref="HVT103:HVT107"/>
    <mergeCell ref="HVU103:HVV107"/>
    <mergeCell ref="HUN103:HUN107"/>
    <mergeCell ref="HUO103:HUP107"/>
    <mergeCell ref="HUV103:HUV107"/>
    <mergeCell ref="HUW103:HUX107"/>
    <mergeCell ref="HVD103:HVD107"/>
    <mergeCell ref="HUF103:HUF107"/>
    <mergeCell ref="HYA107:HYE107"/>
    <mergeCell ref="HYI107:HYM107"/>
    <mergeCell ref="HSU104:HSY104"/>
    <mergeCell ref="HTC104:HTG104"/>
    <mergeCell ref="HTK104:HTO104"/>
    <mergeCell ref="HTS104:HTW104"/>
    <mergeCell ref="HUA104:HUE104"/>
    <mergeCell ref="HXK104:HXO104"/>
    <mergeCell ref="HXS104:HXW104"/>
    <mergeCell ref="HYA104:HYE104"/>
    <mergeCell ref="HYI104:HYM104"/>
    <mergeCell ref="HVW106:HWA106"/>
    <mergeCell ref="HWE106:HWI106"/>
    <mergeCell ref="HWM106:HWQ106"/>
    <mergeCell ref="HWU106:HWY106"/>
    <mergeCell ref="HXC106:HXG106"/>
    <mergeCell ref="HUI106:HUM106"/>
    <mergeCell ref="HUQ106:HUU106"/>
    <mergeCell ref="HUY106:HVC106"/>
    <mergeCell ref="HVG106:HVK106"/>
    <mergeCell ref="HVO106:HVS106"/>
    <mergeCell ref="HSU106:HSY106"/>
    <mergeCell ref="HTC106:HTG106"/>
    <mergeCell ref="HTK106:HTO106"/>
    <mergeCell ref="HTS106:HTW106"/>
    <mergeCell ref="HUA106:HUE106"/>
    <mergeCell ref="HUG103:HUH107"/>
    <mergeCell ref="HUA105:HUE105"/>
    <mergeCell ref="HVW104:HWA104"/>
    <mergeCell ref="HWE104:HWI104"/>
    <mergeCell ref="HWM104:HWQ104"/>
    <mergeCell ref="HUQ107:HUU107"/>
    <mergeCell ref="HUY107:HVC107"/>
    <mergeCell ref="HVG107:HVK107"/>
    <mergeCell ref="HVO107:HVS107"/>
    <mergeCell ref="HMQ104:HMU104"/>
    <mergeCell ref="HFW106:HGA106"/>
    <mergeCell ref="HGE106:HGI106"/>
    <mergeCell ref="HMQ106:HMU106"/>
    <mergeCell ref="HFU103:HFV107"/>
    <mergeCell ref="HGB103:HGB107"/>
    <mergeCell ref="HGC103:HGD107"/>
    <mergeCell ref="HGJ103:HGJ107"/>
    <mergeCell ref="HGK103:HGL107"/>
    <mergeCell ref="HFD103:HFD107"/>
    <mergeCell ref="HFE103:HFF107"/>
    <mergeCell ref="HFL103:HFL107"/>
    <mergeCell ref="HFM103:HFN107"/>
    <mergeCell ref="HFT103:HFT107"/>
    <mergeCell ref="GGQ107:GGU107"/>
    <mergeCell ref="GDW105:GEA105"/>
    <mergeCell ref="GEE105:GEI105"/>
    <mergeCell ref="GEM105:GEQ105"/>
    <mergeCell ref="GGN103:GGN107"/>
    <mergeCell ref="GGO103:GGP107"/>
    <mergeCell ref="GGI104:GGM104"/>
    <mergeCell ref="GDE103:GDF107"/>
    <mergeCell ref="GEU107:GEY107"/>
    <mergeCell ref="GFC107:GFG107"/>
    <mergeCell ref="GFK107:GFO107"/>
    <mergeCell ref="GFS107:GFW107"/>
    <mergeCell ref="GGA107:GGE107"/>
    <mergeCell ref="GDG107:GDK107"/>
    <mergeCell ref="GHO104:GHS104"/>
    <mergeCell ref="GEU104:GEY104"/>
    <mergeCell ref="GFC104:GFG104"/>
    <mergeCell ref="GFK104:GFO104"/>
    <mergeCell ref="GFS104:GFW104"/>
    <mergeCell ref="GGA104:GGE104"/>
    <mergeCell ref="HEY104:HFC104"/>
    <mergeCell ref="HFG104:HFK104"/>
    <mergeCell ref="HHK106:HHO106"/>
    <mergeCell ref="HHS106:HHW106"/>
    <mergeCell ref="HEY106:HFC106"/>
    <mergeCell ref="HFG106:HFK106"/>
    <mergeCell ref="HGM106:HGQ106"/>
    <mergeCell ref="HGU106:HGY106"/>
    <mergeCell ref="HHC106:HHG106"/>
    <mergeCell ref="HGM105:HGQ105"/>
    <mergeCell ref="HGU105:HGY105"/>
    <mergeCell ref="HHC105:HHG105"/>
    <mergeCell ref="HLC104:HLG104"/>
    <mergeCell ref="GYE106:GYI106"/>
    <mergeCell ref="GRQ103:GRR107"/>
    <mergeCell ref="GRX103:GRX107"/>
    <mergeCell ref="GPM103:GPN107"/>
    <mergeCell ref="GSO103:GSP107"/>
    <mergeCell ref="GQK103:GQL107"/>
    <mergeCell ref="GXG104:GXK104"/>
    <mergeCell ref="GYE104:GYI104"/>
    <mergeCell ref="GVY103:GVZ107"/>
    <mergeCell ref="GWF103:GWF107"/>
    <mergeCell ref="GWG103:GWH107"/>
    <mergeCell ref="GWN103:GWN107"/>
    <mergeCell ref="GVA103:GVB107"/>
    <mergeCell ref="GVH103:GVH107"/>
    <mergeCell ref="GVI103:GVJ107"/>
    <mergeCell ref="GVP103:GVP107"/>
    <mergeCell ref="GVQ103:GVR107"/>
    <mergeCell ref="GGY105:GHC105"/>
    <mergeCell ref="GHG105:GHK105"/>
    <mergeCell ref="GJI103:GJJ107"/>
    <mergeCell ref="GIB103:GIB107"/>
    <mergeCell ref="GIC103:GID107"/>
    <mergeCell ref="GIJ103:GIJ107"/>
    <mergeCell ref="GTG105:GTK105"/>
    <mergeCell ref="GHD103:GHD107"/>
    <mergeCell ref="GFQ103:GFR107"/>
    <mergeCell ref="GFX103:GFX107"/>
    <mergeCell ref="GGY107:GHC107"/>
    <mergeCell ref="GHG107:GHK107"/>
    <mergeCell ref="GWQ105:GWU105"/>
    <mergeCell ref="GWY105:GXC105"/>
    <mergeCell ref="GUE105:GUI105"/>
    <mergeCell ref="GUM105:GUQ105"/>
    <mergeCell ref="GUU105:GUY105"/>
    <mergeCell ref="GVC105:GVG105"/>
    <mergeCell ref="GVK105:GVO105"/>
    <mergeCell ref="GON103:GON107"/>
    <mergeCell ref="GOO103:GOP107"/>
    <mergeCell ref="GOV103:GOV107"/>
    <mergeCell ref="GUE106:GUI106"/>
    <mergeCell ref="GUM106:GUQ106"/>
    <mergeCell ref="GUU106:GUY106"/>
    <mergeCell ref="GYC103:GYD107"/>
    <mergeCell ref="GME105:GMI105"/>
    <mergeCell ref="GLW104:GMA104"/>
    <mergeCell ref="GVS106:GVW106"/>
    <mergeCell ref="GWA106:GWE106"/>
    <mergeCell ref="GWI106:GWM106"/>
    <mergeCell ref="GVC106:GVG106"/>
    <mergeCell ref="GVK106:GVO106"/>
    <mergeCell ref="GSQ106:GSU106"/>
    <mergeCell ref="GSY106:GTC106"/>
    <mergeCell ref="GTG106:GTK106"/>
    <mergeCell ref="GTO106:GTS106"/>
    <mergeCell ref="GTW106:GUA106"/>
    <mergeCell ref="GRC106:GRG106"/>
    <mergeCell ref="GRK106:GRO106"/>
    <mergeCell ref="GRS106:GRW106"/>
    <mergeCell ref="GSA106:GSE106"/>
    <mergeCell ref="GKY106:GLC106"/>
    <mergeCell ref="GLG106:GLK106"/>
    <mergeCell ref="GLO106:GLS106"/>
    <mergeCell ref="GLW106:GMA106"/>
    <mergeCell ref="GME106:GMI106"/>
    <mergeCell ref="GJK106:GJO106"/>
    <mergeCell ref="GJS106:GJW106"/>
    <mergeCell ref="GKA106:GKE106"/>
    <mergeCell ref="GKI106:GKM106"/>
    <mergeCell ref="GKQ106:GKU106"/>
    <mergeCell ref="GNK104:GNO104"/>
    <mergeCell ref="GNS104:GNW104"/>
    <mergeCell ref="GUS103:GUT107"/>
    <mergeCell ref="GUZ103:GUZ107"/>
    <mergeCell ref="GTM103:GTN107"/>
    <mergeCell ref="GQE105:GQI105"/>
    <mergeCell ref="GQM105:GQQ105"/>
    <mergeCell ref="GQU105:GQY105"/>
    <mergeCell ref="GOA105:GOE105"/>
    <mergeCell ref="GOI105:GOM105"/>
    <mergeCell ref="GOQ105:GOU105"/>
    <mergeCell ref="GOY105:GPC105"/>
    <mergeCell ref="FRG105:FRK105"/>
    <mergeCell ref="FPK106:FPO106"/>
    <mergeCell ref="FPS106:FPW106"/>
    <mergeCell ref="FQA106:FQE106"/>
    <mergeCell ref="FQI106:FQM106"/>
    <mergeCell ref="FQQ106:FQU106"/>
    <mergeCell ref="FNW106:FOA106"/>
    <mergeCell ref="FOE106:FOI106"/>
    <mergeCell ref="GBS104:GBW104"/>
    <mergeCell ref="GEU105:GEY105"/>
    <mergeCell ref="GGI107:GGM107"/>
    <mergeCell ref="GKI104:GKM104"/>
    <mergeCell ref="GKQ104:GKU104"/>
    <mergeCell ref="GHW104:GIA104"/>
    <mergeCell ref="GIE104:GII104"/>
    <mergeCell ref="GIM104:GIQ104"/>
    <mergeCell ref="GIU104:GIY104"/>
    <mergeCell ref="GJS107:GJW107"/>
    <mergeCell ref="GKA107:GKE107"/>
    <mergeCell ref="GKI107:GKM107"/>
    <mergeCell ref="GJC104:GJG104"/>
    <mergeCell ref="GER103:GER107"/>
    <mergeCell ref="GES103:GET107"/>
    <mergeCell ref="GKA104:GKE104"/>
    <mergeCell ref="GFY103:GFZ107"/>
    <mergeCell ref="GGI106:GGM106"/>
    <mergeCell ref="GGQ106:GGU106"/>
    <mergeCell ref="GGY106:GHC106"/>
    <mergeCell ref="GHG106:GHK106"/>
    <mergeCell ref="GHO106:GHS106"/>
    <mergeCell ref="GEU106:GEY106"/>
    <mergeCell ref="GFC106:GFG106"/>
    <mergeCell ref="GFK106:GFO106"/>
    <mergeCell ref="GFS106:GFW106"/>
    <mergeCell ref="GGA106:GGE106"/>
    <mergeCell ref="GDG106:GDK106"/>
    <mergeCell ref="GDO106:GDS106"/>
    <mergeCell ref="GDW106:GEA106"/>
    <mergeCell ref="GEE106:GEI106"/>
    <mergeCell ref="GEM106:GEQ106"/>
    <mergeCell ref="GBS106:GBW106"/>
    <mergeCell ref="GCA106:GCE106"/>
    <mergeCell ref="GCI106:GCM106"/>
    <mergeCell ref="GCQ106:GCU106"/>
    <mergeCell ref="GCY106:GDC106"/>
    <mergeCell ref="GIZ103:GIZ107"/>
    <mergeCell ref="GJA103:GJB107"/>
    <mergeCell ref="GJH103:GJH107"/>
    <mergeCell ref="GGQ104:GGU104"/>
    <mergeCell ref="GGY104:GHC104"/>
    <mergeCell ref="GHG104:GHK104"/>
    <mergeCell ref="GHW106:GIA106"/>
    <mergeCell ref="GIE106:GII106"/>
    <mergeCell ref="GIM106:GIQ106"/>
    <mergeCell ref="GIU106:GIY106"/>
    <mergeCell ref="GJC106:GJG106"/>
    <mergeCell ref="GIK103:GIL107"/>
    <mergeCell ref="GIR103:GIR107"/>
    <mergeCell ref="GHT103:GHT107"/>
    <mergeCell ref="GHU103:GHV107"/>
    <mergeCell ref="FQQ104:FQU104"/>
    <mergeCell ref="FNW104:FOA104"/>
    <mergeCell ref="FOE104:FOI104"/>
    <mergeCell ref="FPK107:FPO107"/>
    <mergeCell ref="EXL103:EXL107"/>
    <mergeCell ref="EXM103:EXN107"/>
    <mergeCell ref="EXT103:EXT107"/>
    <mergeCell ref="EWV103:EWV107"/>
    <mergeCell ref="EVK104:EVO104"/>
    <mergeCell ref="EVS104:EVW104"/>
    <mergeCell ref="EWA104:EWE104"/>
    <mergeCell ref="EWI104:EWM104"/>
    <mergeCell ref="FRO105:FRS105"/>
    <mergeCell ref="FRW105:FSA105"/>
    <mergeCell ref="FSE105:FSI105"/>
    <mergeCell ref="FPK105:FPO105"/>
    <mergeCell ref="FPS105:FPW105"/>
    <mergeCell ref="FQA105:FQE105"/>
    <mergeCell ref="FQI105:FQM105"/>
    <mergeCell ref="FQQ105:FQU105"/>
    <mergeCell ref="FNW105:FOA105"/>
    <mergeCell ref="FOE105:FOI105"/>
    <mergeCell ref="FOM105:FOQ105"/>
    <mergeCell ref="FOU105:FOY105"/>
    <mergeCell ref="FPC105:FPG105"/>
    <mergeCell ref="FMI105:FMM105"/>
    <mergeCell ref="FMQ105:FMU105"/>
    <mergeCell ref="FMY105:FNC105"/>
    <mergeCell ref="FNG105:FNK105"/>
    <mergeCell ref="FNO105:FNS105"/>
    <mergeCell ref="FWK103:FWL107"/>
    <mergeCell ref="FWR103:FWR107"/>
    <mergeCell ref="FWS103:FWT107"/>
    <mergeCell ref="FVT103:FVT107"/>
    <mergeCell ref="FVU103:FVV107"/>
    <mergeCell ref="FWB103:FWB107"/>
    <mergeCell ref="FWC103:FWD107"/>
    <mergeCell ref="FWJ103:FWJ107"/>
    <mergeCell ref="FUW103:FUX107"/>
    <mergeCell ref="FVD103:FVD107"/>
    <mergeCell ref="FVE103:FVF107"/>
    <mergeCell ref="FVL103:FVL107"/>
    <mergeCell ref="FVM103:FVN107"/>
    <mergeCell ref="FUF103:FUF107"/>
    <mergeCell ref="FUG103:FUH107"/>
    <mergeCell ref="FUN103:FUN107"/>
    <mergeCell ref="FUO103:FUP107"/>
    <mergeCell ref="FUV103:FUV107"/>
    <mergeCell ref="FTI103:FTJ107"/>
    <mergeCell ref="FTP103:FTP107"/>
    <mergeCell ref="FTQ103:FTR107"/>
    <mergeCell ref="FTX103:FTX107"/>
    <mergeCell ref="FTY103:FTZ107"/>
    <mergeCell ref="FSR103:FSR107"/>
    <mergeCell ref="FSS103:FST107"/>
    <mergeCell ref="FSZ103:FSZ107"/>
    <mergeCell ref="FTA103:FTB107"/>
    <mergeCell ref="FTH103:FTH107"/>
    <mergeCell ref="FSJ103:FSJ107"/>
    <mergeCell ref="FQY104:FRC104"/>
    <mergeCell ref="FRG104:FRK104"/>
    <mergeCell ref="FRO104:FRS104"/>
    <mergeCell ref="FRW104:FSA104"/>
    <mergeCell ref="FSE104:FSI104"/>
    <mergeCell ref="FPK104:FPO104"/>
    <mergeCell ref="FPS104:FPW104"/>
    <mergeCell ref="FQA104:FQE104"/>
    <mergeCell ref="FQY105:FRC105"/>
    <mergeCell ref="EOF103:EOF107"/>
    <mergeCell ref="EOG103:EOH107"/>
    <mergeCell ref="EON103:EON107"/>
    <mergeCell ref="ENA103:ENB107"/>
    <mergeCell ref="ENH103:ENH107"/>
    <mergeCell ref="ENI103:ENJ107"/>
    <mergeCell ref="ENP103:ENP107"/>
    <mergeCell ref="ENQ103:ENR107"/>
    <mergeCell ref="EMJ103:EMJ107"/>
    <mergeCell ref="EMK103:EML107"/>
    <mergeCell ref="EMR103:EMR107"/>
    <mergeCell ref="EMS103:EMT107"/>
    <mergeCell ref="EMZ103:EMZ107"/>
    <mergeCell ref="EMB103:EMB107"/>
    <mergeCell ref="EPW107:EQA107"/>
    <mergeCell ref="FLK107:FLO107"/>
    <mergeCell ref="FLS107:FLW107"/>
    <mergeCell ref="FGE104:FGI104"/>
    <mergeCell ref="FGM104:FGQ104"/>
    <mergeCell ref="FGU104:FGY104"/>
    <mergeCell ref="FHC104:FHG104"/>
    <mergeCell ref="FHK104:FHO104"/>
    <mergeCell ref="FEQ104:FEU104"/>
    <mergeCell ref="FEY104:FFC104"/>
    <mergeCell ref="FFG104:FFK104"/>
    <mergeCell ref="FFO104:FFS104"/>
    <mergeCell ref="FFW104:FGA104"/>
    <mergeCell ref="FJW107:FKA107"/>
    <mergeCell ref="FKE107:FKI107"/>
    <mergeCell ref="FKM107:FKQ107"/>
    <mergeCell ref="EWQ105:EWU105"/>
    <mergeCell ref="ETW105:EUA105"/>
    <mergeCell ref="EUE105:EUI105"/>
    <mergeCell ref="EUM105:EUQ105"/>
    <mergeCell ref="EUU105:EUY105"/>
    <mergeCell ref="EVC105:EVG105"/>
    <mergeCell ref="ESI105:ESM105"/>
    <mergeCell ref="ESQ105:ESU105"/>
    <mergeCell ref="ESY105:ETC105"/>
    <mergeCell ref="ETG105:ETK105"/>
    <mergeCell ref="ETO105:ETS105"/>
    <mergeCell ref="EQU105:EQY105"/>
    <mergeCell ref="ERC105:ERG105"/>
    <mergeCell ref="ERK105:ERO105"/>
    <mergeCell ref="ERS105:ERW105"/>
    <mergeCell ref="ESA105:ESE105"/>
    <mergeCell ref="FAW103:FAX107"/>
    <mergeCell ref="FBD103:FBD107"/>
    <mergeCell ref="FBE103:FBF107"/>
    <mergeCell ref="FAF103:FAF107"/>
    <mergeCell ref="FAG103:FAH107"/>
    <mergeCell ref="FAN103:FAN107"/>
    <mergeCell ref="FAO103:FAP107"/>
    <mergeCell ref="FAV103:FAV107"/>
    <mergeCell ref="EZI103:EZJ107"/>
    <mergeCell ref="EZP103:EZP107"/>
    <mergeCell ref="EZQ103:EZR107"/>
    <mergeCell ref="EZX103:EZX107"/>
    <mergeCell ref="EZY103:EZZ107"/>
    <mergeCell ref="EYR103:EYR107"/>
    <mergeCell ref="EYS103:EYT107"/>
    <mergeCell ref="EYZ103:EYZ107"/>
    <mergeCell ref="EZA103:EZB107"/>
    <mergeCell ref="EZH103:EZH107"/>
    <mergeCell ref="EME104:EMI104"/>
    <mergeCell ref="EMM104:EMQ104"/>
    <mergeCell ref="EMU104:EMY104"/>
    <mergeCell ref="ENC104:ENG104"/>
    <mergeCell ref="ENK104:ENO104"/>
    <mergeCell ref="EME105:EMI105"/>
    <mergeCell ref="EMM105:EMQ105"/>
    <mergeCell ref="EMU105:EMY105"/>
    <mergeCell ref="ENC105:ENG105"/>
    <mergeCell ref="ENK105:ENO105"/>
    <mergeCell ref="EKQ105:EKU105"/>
    <mergeCell ref="EKY105:ELC105"/>
    <mergeCell ref="EIE104:EII104"/>
    <mergeCell ref="EJC107:EJG107"/>
    <mergeCell ref="EJK107:EJO107"/>
    <mergeCell ref="EWQ104:EWU104"/>
    <mergeCell ref="EVC104:EVG104"/>
    <mergeCell ref="ESI104:ESM104"/>
    <mergeCell ref="ESQ104:ESU104"/>
    <mergeCell ref="ETW106:EUA106"/>
    <mergeCell ref="EUE106:EUI106"/>
    <mergeCell ref="FAA104:FAE104"/>
    <mergeCell ref="FAI104:FAM104"/>
    <mergeCell ref="FAQ104:FAU104"/>
    <mergeCell ref="FAY104:FBC104"/>
    <mergeCell ref="EUM106:EUQ106"/>
    <mergeCell ref="EUU106:EUY106"/>
    <mergeCell ref="EVC106:EVG106"/>
    <mergeCell ref="ESI106:ESM106"/>
    <mergeCell ref="ESQ106:ESU106"/>
    <mergeCell ref="ECI106:ECM106"/>
    <mergeCell ref="ECQ106:ECU106"/>
    <mergeCell ref="EIR103:EIR107"/>
    <mergeCell ref="EIS103:EIT107"/>
    <mergeCell ref="EJC105:EJG105"/>
    <mergeCell ref="EJK105:EJO105"/>
    <mergeCell ref="EJS105:EJW105"/>
    <mergeCell ref="EKA105:EKE105"/>
    <mergeCell ref="EKI105:EKM105"/>
    <mergeCell ref="EHO105:EHS105"/>
    <mergeCell ref="EHW105:EIA105"/>
    <mergeCell ref="EIE105:EII105"/>
    <mergeCell ref="EIM105:EIQ105"/>
    <mergeCell ref="EIU105:EIY105"/>
    <mergeCell ref="EGA105:EGE105"/>
    <mergeCell ref="EGI105:EGM105"/>
    <mergeCell ref="EGQ105:EGU105"/>
    <mergeCell ref="EGY105:EHC105"/>
    <mergeCell ref="EHG105:EHK105"/>
    <mergeCell ref="EQC103:EQD107"/>
    <mergeCell ref="EQJ103:EQJ107"/>
    <mergeCell ref="EQK103:EQL107"/>
    <mergeCell ref="EPL103:EPL107"/>
    <mergeCell ref="EPM103:EPN107"/>
    <mergeCell ref="EPT103:EPT107"/>
    <mergeCell ref="EPU103:EPV107"/>
    <mergeCell ref="EQB103:EQB107"/>
    <mergeCell ref="EOO103:EOP107"/>
    <mergeCell ref="EOV103:EOV107"/>
    <mergeCell ref="EOW103:EOX107"/>
    <mergeCell ref="EPD103:EPD107"/>
    <mergeCell ref="EPE103:EPF107"/>
    <mergeCell ref="ENX103:ENX107"/>
    <mergeCell ref="ENY103:ENZ107"/>
    <mergeCell ref="EKQ104:EKU104"/>
    <mergeCell ref="EKY104:ELC104"/>
    <mergeCell ref="ELG104:ELK104"/>
    <mergeCell ref="ELO104:ELS104"/>
    <mergeCell ref="EJY103:EJZ107"/>
    <mergeCell ref="EKF103:EKF107"/>
    <mergeCell ref="EKG103:EKH107"/>
    <mergeCell ref="EKN103:EKN107"/>
    <mergeCell ref="EKO103:EKP107"/>
    <mergeCell ref="ELW104:EMA104"/>
    <mergeCell ref="EJC104:EJG104"/>
    <mergeCell ref="EJK104:EJO104"/>
    <mergeCell ref="EJS104:EJW104"/>
    <mergeCell ref="EKA104:EKE104"/>
    <mergeCell ref="EIZ103:EIZ107"/>
    <mergeCell ref="EJA103:EJB107"/>
    <mergeCell ref="EHT103:EHT107"/>
    <mergeCell ref="EHU103:EHV107"/>
    <mergeCell ref="EIB103:EIB107"/>
    <mergeCell ref="EIC103:EID107"/>
    <mergeCell ref="EIJ103:EIJ107"/>
    <mergeCell ref="EGW103:EGX107"/>
    <mergeCell ref="EJH103:EJH107"/>
    <mergeCell ref="EJI103:EJJ107"/>
    <mergeCell ref="EJP103:EJP107"/>
    <mergeCell ref="EJQ103:EJR107"/>
    <mergeCell ref="EJX103:EJX107"/>
    <mergeCell ref="EIK103:EIL107"/>
    <mergeCell ref="EHO106:EHS106"/>
    <mergeCell ref="EHW106:EIA106"/>
    <mergeCell ref="EIE106:EII106"/>
    <mergeCell ref="EIM106:EIQ106"/>
    <mergeCell ref="EIU106:EIY106"/>
    <mergeCell ref="EGY104:EHC104"/>
    <mergeCell ref="EHG104:EHK104"/>
    <mergeCell ref="EKV103:EKV107"/>
    <mergeCell ref="EKW103:EKX107"/>
    <mergeCell ref="ELD103:ELD107"/>
    <mergeCell ref="ELE103:ELF107"/>
    <mergeCell ref="ELL103:ELL107"/>
    <mergeCell ref="EIM104:EIQ104"/>
    <mergeCell ref="EIU104:EIY104"/>
    <mergeCell ref="EAB103:EAB107"/>
    <mergeCell ref="EAC103:EAD107"/>
    <mergeCell ref="EAJ103:EAJ107"/>
    <mergeCell ref="EAK103:EAL107"/>
    <mergeCell ref="EAR103:EAR107"/>
    <mergeCell ref="DZE103:DZF107"/>
    <mergeCell ref="DZL103:DZL107"/>
    <mergeCell ref="DZM103:DZN107"/>
    <mergeCell ref="DZT103:DZT107"/>
    <mergeCell ref="DZU103:DZV107"/>
    <mergeCell ref="DYN103:DYN107"/>
    <mergeCell ref="DYO103:DYP107"/>
    <mergeCell ref="DYV103:DYV107"/>
    <mergeCell ref="DYW103:DYX107"/>
    <mergeCell ref="DXC106:DXG106"/>
    <mergeCell ref="DXK106:DXO106"/>
    <mergeCell ref="DXS106:DXW106"/>
    <mergeCell ref="DYA106:DYE106"/>
    <mergeCell ref="EFS104:EFW104"/>
    <mergeCell ref="EBS106:EBW106"/>
    <mergeCell ref="ECA106:ECE106"/>
    <mergeCell ref="DZD103:DZD107"/>
    <mergeCell ref="DXQ103:DXR107"/>
    <mergeCell ref="DXX103:DXX107"/>
    <mergeCell ref="DXY103:DXZ107"/>
    <mergeCell ref="DYF103:DYF107"/>
    <mergeCell ref="DYG103:DYH107"/>
    <mergeCell ref="DWZ103:DWZ107"/>
    <mergeCell ref="DXA103:DXB107"/>
    <mergeCell ref="DXH103:DXH107"/>
    <mergeCell ref="DXI103:DXJ107"/>
    <mergeCell ref="DXP103:DXP107"/>
    <mergeCell ref="DZO105:DZS105"/>
    <mergeCell ref="DXC105:DXG105"/>
    <mergeCell ref="DXK105:DXO105"/>
    <mergeCell ref="DXS105:DXW105"/>
    <mergeCell ref="DYA105:DYE105"/>
    <mergeCell ref="EBH103:EBH107"/>
    <mergeCell ref="EAE104:EAI104"/>
    <mergeCell ref="EAM104:EAQ104"/>
    <mergeCell ref="EAU104:EAY104"/>
    <mergeCell ref="EBC104:EBG104"/>
    <mergeCell ref="ECY107:EDC107"/>
    <mergeCell ref="EDG107:EDK107"/>
    <mergeCell ref="EDO107:EDS107"/>
    <mergeCell ref="EDW107:EEA107"/>
    <mergeCell ref="EEE107:EEI107"/>
    <mergeCell ref="EBK107:EBO107"/>
    <mergeCell ref="EBS107:EBW107"/>
    <mergeCell ref="ECA107:ECE107"/>
    <mergeCell ref="ECI107:ECM107"/>
    <mergeCell ref="ECQ107:ECU107"/>
    <mergeCell ref="EFC105:EFG105"/>
    <mergeCell ref="EFK105:EFO105"/>
    <mergeCell ref="DZG104:DZK104"/>
    <mergeCell ref="DZO104:DZS104"/>
    <mergeCell ref="DZG106:DZK106"/>
    <mergeCell ref="DZO106:DZS106"/>
    <mergeCell ref="ECN103:ECN107"/>
    <mergeCell ref="ECO103:ECP107"/>
    <mergeCell ref="ECV103:ECV107"/>
    <mergeCell ref="ECW103:ECX107"/>
    <mergeCell ref="EBP103:EBP107"/>
    <mergeCell ref="EBQ103:EBR107"/>
    <mergeCell ref="EBX103:EBX107"/>
    <mergeCell ref="EBY103:EBZ107"/>
    <mergeCell ref="ECF103:ECF107"/>
    <mergeCell ref="EDO105:EDS105"/>
    <mergeCell ref="EDW105:EEA105"/>
    <mergeCell ref="EEE105:EEI105"/>
    <mergeCell ref="EBK105:EBO105"/>
    <mergeCell ref="EBS105:EBW105"/>
    <mergeCell ref="ECA105:ECE105"/>
    <mergeCell ref="ECI105:ECM105"/>
    <mergeCell ref="ECQ105:ECU105"/>
    <mergeCell ref="EEM106:EEQ106"/>
    <mergeCell ref="EEU106:EEY106"/>
    <mergeCell ref="EFC106:EFG106"/>
    <mergeCell ref="EFK106:EFO106"/>
    <mergeCell ref="ECY106:EDC106"/>
    <mergeCell ref="EDG106:EDK106"/>
    <mergeCell ref="EDO106:EDS106"/>
    <mergeCell ref="EDW106:EEA106"/>
    <mergeCell ref="EEE106:EEI106"/>
    <mergeCell ref="EBK106:EBO106"/>
    <mergeCell ref="EAM106:EAQ106"/>
    <mergeCell ref="EAU106:EAY106"/>
    <mergeCell ref="EBC106:EBG106"/>
    <mergeCell ref="EAS103:EAT107"/>
    <mergeCell ref="EAZ103:EAZ107"/>
    <mergeCell ref="EBA103:EBB107"/>
    <mergeCell ref="DVW105:DWA105"/>
    <mergeCell ref="DOK103:DOL107"/>
    <mergeCell ref="DOR103:DOR107"/>
    <mergeCell ref="DOS103:DOT107"/>
    <mergeCell ref="DOZ103:DOZ107"/>
    <mergeCell ref="DPA103:DPB107"/>
    <mergeCell ref="DZW104:EAA104"/>
    <mergeCell ref="DNO106:DNS106"/>
    <mergeCell ref="DNW106:DOA106"/>
    <mergeCell ref="DTS104:DTW104"/>
    <mergeCell ref="DUA104:DUE104"/>
    <mergeCell ref="DUI104:DUM104"/>
    <mergeCell ref="DUQ104:DUU104"/>
    <mergeCell ref="DSE104:DSI104"/>
    <mergeCell ref="DSM104:DSQ104"/>
    <mergeCell ref="DYI104:DYM104"/>
    <mergeCell ref="DYQ104:DYU104"/>
    <mergeCell ref="DWU107:DWY107"/>
    <mergeCell ref="DXC107:DXG107"/>
    <mergeCell ref="DXK107:DXO107"/>
    <mergeCell ref="DXS107:DXW107"/>
    <mergeCell ref="DYA107:DYE107"/>
    <mergeCell ref="DYI106:DYM106"/>
    <mergeCell ref="DYQ106:DYU106"/>
    <mergeCell ref="DYY106:DZC106"/>
    <mergeCell ref="DYY104:DZC104"/>
    <mergeCell ref="DUI106:DUM106"/>
    <mergeCell ref="DUQ106:DUU106"/>
    <mergeCell ref="DUY106:DVC106"/>
    <mergeCell ref="DSE106:DSI106"/>
    <mergeCell ref="DPC106:DPG106"/>
    <mergeCell ref="DPK106:DPO106"/>
    <mergeCell ref="DPS106:DPW106"/>
    <mergeCell ref="DQA106:DQE106"/>
    <mergeCell ref="DQI106:DQM106"/>
    <mergeCell ref="DWJ103:DWJ107"/>
    <mergeCell ref="DWK103:DWL107"/>
    <mergeCell ref="DWR103:DWR107"/>
    <mergeCell ref="DWS103:DWT107"/>
    <mergeCell ref="DVL103:DVL107"/>
    <mergeCell ref="DVM103:DVN107"/>
    <mergeCell ref="DVT103:DVT107"/>
    <mergeCell ref="DVU103:DVV107"/>
    <mergeCell ref="DWB103:DWB107"/>
    <mergeCell ref="DVD103:DVD107"/>
    <mergeCell ref="DVE103:DVF107"/>
    <mergeCell ref="DQO103:DQP107"/>
    <mergeCell ref="DVG104:DVK104"/>
    <mergeCell ref="DWC103:DWD107"/>
    <mergeCell ref="DTS105:DTW105"/>
    <mergeCell ref="DUA105:DUE105"/>
    <mergeCell ref="DSU105:DSY105"/>
    <mergeCell ref="DTC105:DTG105"/>
    <mergeCell ref="DTK105:DTO105"/>
    <mergeCell ref="DQQ105:DQU105"/>
    <mergeCell ref="DQY105:DRC105"/>
    <mergeCell ref="DWU105:DWY105"/>
    <mergeCell ref="DVG106:DVK106"/>
    <mergeCell ref="DVO106:DVS106"/>
    <mergeCell ref="DVW106:DWA106"/>
    <mergeCell ref="DWE106:DWI106"/>
    <mergeCell ref="DWM106:DWQ106"/>
    <mergeCell ref="DVG105:DVK105"/>
    <mergeCell ref="DVO105:DVS105"/>
    <mergeCell ref="CQU107:CQY107"/>
    <mergeCell ref="CRC107:CRG107"/>
    <mergeCell ref="CRK107:CRO107"/>
    <mergeCell ref="CRS107:CRW107"/>
    <mergeCell ref="CVC105:CVG105"/>
    <mergeCell ref="CVK105:CVO105"/>
    <mergeCell ref="CZK105:CZO105"/>
    <mergeCell ref="CVK107:CVO107"/>
    <mergeCell ref="CVS107:CVW107"/>
    <mergeCell ref="DJL103:DJL107"/>
    <mergeCell ref="DJM103:DJN107"/>
    <mergeCell ref="DJT103:DJT107"/>
    <mergeCell ref="DIG103:DIH107"/>
    <mergeCell ref="DIN103:DIN107"/>
    <mergeCell ref="DIO103:DIP107"/>
    <mergeCell ref="DIV103:DIV107"/>
    <mergeCell ref="DIW103:DIX107"/>
    <mergeCell ref="DHP103:DHP107"/>
    <mergeCell ref="DHQ103:DHR107"/>
    <mergeCell ref="DHX103:DHX107"/>
    <mergeCell ref="DHY103:DHZ107"/>
    <mergeCell ref="DIF103:DIF107"/>
    <mergeCell ref="DGS103:DGT107"/>
    <mergeCell ref="DGZ103:DGZ107"/>
    <mergeCell ref="DHA103:DHB107"/>
    <mergeCell ref="DHH103:DHH107"/>
    <mergeCell ref="DHI103:DHJ107"/>
    <mergeCell ref="DGB103:DGB107"/>
    <mergeCell ref="DGC103:DGD107"/>
    <mergeCell ref="DGJ103:DGJ107"/>
    <mergeCell ref="DGK103:DGL107"/>
    <mergeCell ref="DGR103:DGR107"/>
    <mergeCell ref="DUI105:DUM105"/>
    <mergeCell ref="DNO104:DNS104"/>
    <mergeCell ref="DNW104:DOA104"/>
    <mergeCell ref="DOE104:DOI104"/>
    <mergeCell ref="DOM104:DOQ104"/>
    <mergeCell ref="DOU104:DOY104"/>
    <mergeCell ref="DPY103:DPZ107"/>
    <mergeCell ref="DQF103:DQF107"/>
    <mergeCell ref="DQG103:DQH107"/>
    <mergeCell ref="DFT103:DFT107"/>
    <mergeCell ref="DEI104:DEM104"/>
    <mergeCell ref="DEQ104:DEU104"/>
    <mergeCell ref="DEY104:DFC104"/>
    <mergeCell ref="DFG104:DFK104"/>
    <mergeCell ref="DFO104:DFS104"/>
    <mergeCell ref="DCU104:DCY104"/>
    <mergeCell ref="DDC104:DDG104"/>
    <mergeCell ref="DFG106:DFK106"/>
    <mergeCell ref="DFO106:DFS106"/>
    <mergeCell ref="DLP103:DLP107"/>
    <mergeCell ref="DLQ103:DLR107"/>
    <mergeCell ref="DLX103:DLX107"/>
    <mergeCell ref="DKR103:DKR107"/>
    <mergeCell ref="CSI105:CSM105"/>
    <mergeCell ref="CSA106:CSE106"/>
    <mergeCell ref="CSI106:CSM106"/>
    <mergeCell ref="CSQ106:CSU106"/>
    <mergeCell ref="CSY106:CTC106"/>
    <mergeCell ref="DTK107:DTO107"/>
    <mergeCell ref="DQQ107:DQU107"/>
    <mergeCell ref="DQY107:DRC107"/>
    <mergeCell ref="DRG107:DRK107"/>
    <mergeCell ref="CZY103:CZZ107"/>
    <mergeCell ref="DAF103:DAF107"/>
    <mergeCell ref="DAG103:DAH107"/>
    <mergeCell ref="DAN103:DAN107"/>
    <mergeCell ref="CZP103:CZP107"/>
    <mergeCell ref="CZQ103:CZR107"/>
    <mergeCell ref="DCU107:DCY107"/>
    <mergeCell ref="DDC107:DDG107"/>
    <mergeCell ref="DDK107:DDO107"/>
    <mergeCell ref="DDS107:DDW107"/>
    <mergeCell ref="DEA107:DEE107"/>
    <mergeCell ref="DDK104:DDO104"/>
    <mergeCell ref="DDS104:DDW104"/>
    <mergeCell ref="DEA104:DEE104"/>
    <mergeCell ref="DBG107:DBK107"/>
    <mergeCell ref="DBO107:DBS107"/>
    <mergeCell ref="DBW107:DCA107"/>
    <mergeCell ref="DCE107:DCI107"/>
    <mergeCell ref="DCM107:DCQ107"/>
    <mergeCell ref="CUE107:CUI107"/>
    <mergeCell ref="CUM107:CUQ107"/>
    <mergeCell ref="CUU107:CUY107"/>
    <mergeCell ref="DUO103:DUP107"/>
    <mergeCell ref="DUV103:DUV107"/>
    <mergeCell ref="DUW103:DUX107"/>
    <mergeCell ref="DTX103:DTX107"/>
    <mergeCell ref="DTY103:DTZ107"/>
    <mergeCell ref="DUF103:DUF107"/>
    <mergeCell ref="DUG103:DUH107"/>
    <mergeCell ref="DUN103:DUN107"/>
    <mergeCell ref="DTA103:DTB107"/>
    <mergeCell ref="DTH103:DTH107"/>
    <mergeCell ref="DTI103:DTJ107"/>
    <mergeCell ref="DTP103:DTP107"/>
    <mergeCell ref="DTQ103:DTR107"/>
    <mergeCell ref="DSJ103:DSJ107"/>
    <mergeCell ref="DSK103:DSL107"/>
    <mergeCell ref="DSR103:DSR107"/>
    <mergeCell ref="DSS103:DST107"/>
    <mergeCell ref="DSZ103:DSZ107"/>
    <mergeCell ref="DRM103:DRN107"/>
    <mergeCell ref="DRT103:DRT107"/>
    <mergeCell ref="DRU103:DRV107"/>
    <mergeCell ref="DSB103:DSB107"/>
    <mergeCell ref="DSC103:DSD107"/>
    <mergeCell ref="DQV103:DQV107"/>
    <mergeCell ref="DQW103:DQX107"/>
    <mergeCell ref="DRD103:DRD107"/>
    <mergeCell ref="DRE103:DRF107"/>
    <mergeCell ref="DRL103:DRL107"/>
    <mergeCell ref="DQN103:DQN107"/>
    <mergeCell ref="DUI107:DUM107"/>
    <mergeCell ref="DUQ107:DUU107"/>
    <mergeCell ref="DPC104:DPG104"/>
    <mergeCell ref="DUQ105:DUU105"/>
    <mergeCell ref="DRO107:DRS107"/>
    <mergeCell ref="DRW107:DSA107"/>
    <mergeCell ref="CTW107:CUA107"/>
    <mergeCell ref="CSA107:CSE107"/>
    <mergeCell ref="CSI107:CSM107"/>
    <mergeCell ref="CSQ107:CSU107"/>
    <mergeCell ref="CSY107:CTC107"/>
    <mergeCell ref="CTG107:CTK107"/>
    <mergeCell ref="DCU106:DCY106"/>
    <mergeCell ref="DDC106:DDG106"/>
    <mergeCell ref="DDK106:DDO106"/>
    <mergeCell ref="DDS106:DDW106"/>
    <mergeCell ref="DEA106:DEE106"/>
    <mergeCell ref="DBG106:DBK106"/>
    <mergeCell ref="DBO106:DBS106"/>
    <mergeCell ref="DBW106:DCA106"/>
    <mergeCell ref="DCE106:DCI106"/>
    <mergeCell ref="DCM106:DCQ106"/>
    <mergeCell ref="CZS106:CZW106"/>
    <mergeCell ref="DAA106:DAE106"/>
    <mergeCell ref="DAI106:DAM106"/>
    <mergeCell ref="DAQ106:DAU106"/>
    <mergeCell ref="DAY106:DBC106"/>
    <mergeCell ref="CYE106:CYI106"/>
    <mergeCell ref="CYM106:CYQ106"/>
    <mergeCell ref="CYU106:CYY106"/>
    <mergeCell ref="CZC106:CZG106"/>
    <mergeCell ref="CZK106:CZO106"/>
    <mergeCell ref="CWQ106:CWU106"/>
    <mergeCell ref="CWY106:CXC106"/>
    <mergeCell ref="CXG106:CXK106"/>
    <mergeCell ref="CXO106:CXS106"/>
    <mergeCell ref="CXW106:CYA106"/>
    <mergeCell ref="CVC106:CVG106"/>
    <mergeCell ref="CVK106:CVO106"/>
    <mergeCell ref="CVS106:CVW106"/>
    <mergeCell ref="CWA106:CWE106"/>
    <mergeCell ref="CWI106:CWM106"/>
    <mergeCell ref="CVA103:CVB107"/>
    <mergeCell ref="CVS105:CVW105"/>
    <mergeCell ref="CWA105:CWE105"/>
    <mergeCell ref="CWI105:CWM105"/>
    <mergeCell ref="CTO105:CTS105"/>
    <mergeCell ref="CXG107:CXK107"/>
    <mergeCell ref="CXO107:CXS107"/>
    <mergeCell ref="CXW107:CYA107"/>
    <mergeCell ref="CSA104:CSE104"/>
    <mergeCell ref="CSI104:CSM104"/>
    <mergeCell ref="CSQ104:CSU104"/>
    <mergeCell ref="CVC107:CVG107"/>
    <mergeCell ref="CTO106:CTS106"/>
    <mergeCell ref="CTW106:CUA106"/>
    <mergeCell ref="CTG106:CTK106"/>
    <mergeCell ref="DCE105:DCI105"/>
    <mergeCell ref="DCM105:DCQ105"/>
    <mergeCell ref="CZS105:CZW105"/>
    <mergeCell ref="DAA105:DAE105"/>
    <mergeCell ref="DAI105:DAM105"/>
    <mergeCell ref="DAQ105:DAU105"/>
    <mergeCell ref="DAY105:DBC105"/>
    <mergeCell ref="DBG104:DBK104"/>
    <mergeCell ref="DBO104:DBS104"/>
    <mergeCell ref="DAW103:DAX107"/>
    <mergeCell ref="DBD103:DBD107"/>
    <mergeCell ref="DBE103:DBF107"/>
    <mergeCell ref="CZX103:CZX107"/>
    <mergeCell ref="CGY105:CHC105"/>
    <mergeCell ref="CRS105:CRW105"/>
    <mergeCell ref="COY105:CPC105"/>
    <mergeCell ref="CPG105:CPK105"/>
    <mergeCell ref="CPO105:CPS105"/>
    <mergeCell ref="CPW105:CQA105"/>
    <mergeCell ref="CQE105:CQI105"/>
    <mergeCell ref="CZA103:CZB107"/>
    <mergeCell ref="CZH103:CZH107"/>
    <mergeCell ref="CZI103:CZJ107"/>
    <mergeCell ref="CYJ103:CYJ107"/>
    <mergeCell ref="CYK103:CYL107"/>
    <mergeCell ref="CYR103:CYR107"/>
    <mergeCell ref="CYS103:CYT107"/>
    <mergeCell ref="CYZ103:CYZ107"/>
    <mergeCell ref="CXM103:CXN107"/>
    <mergeCell ref="CXT103:CXT107"/>
    <mergeCell ref="CXU103:CXV107"/>
    <mergeCell ref="CYB103:CYB107"/>
    <mergeCell ref="CYC103:CYD107"/>
    <mergeCell ref="CWV103:CWV107"/>
    <mergeCell ref="CWW103:CWX107"/>
    <mergeCell ref="CXD103:CXD107"/>
    <mergeCell ref="CXE103:CXF107"/>
    <mergeCell ref="CXL103:CXL107"/>
    <mergeCell ref="CVY103:CVZ107"/>
    <mergeCell ref="CWF103:CWF107"/>
    <mergeCell ref="CWG103:CWH107"/>
    <mergeCell ref="CWN103:CWN107"/>
    <mergeCell ref="CWO103:CWP107"/>
    <mergeCell ref="CVH103:CVH107"/>
    <mergeCell ref="CVI103:CVJ107"/>
    <mergeCell ref="CVP103:CVP107"/>
    <mergeCell ref="CVQ103:CVR107"/>
    <mergeCell ref="CVX103:CVX107"/>
    <mergeCell ref="CUZ103:CUZ107"/>
    <mergeCell ref="CYU107:CYY107"/>
    <mergeCell ref="CZC107:CZG107"/>
    <mergeCell ref="CTO104:CTS104"/>
    <mergeCell ref="CTW104:CUA104"/>
    <mergeCell ref="CUE104:CUI104"/>
    <mergeCell ref="CUM104:CUQ104"/>
    <mergeCell ref="CUU104:CUY104"/>
    <mergeCell ref="CWQ107:CWU107"/>
    <mergeCell ref="CWY107:CXC107"/>
    <mergeCell ref="CSY104:CTC104"/>
    <mergeCell ref="CTG104:CTK104"/>
    <mergeCell ref="CQM104:CQQ104"/>
    <mergeCell ref="CQU104:CQY104"/>
    <mergeCell ref="CRC104:CRG104"/>
    <mergeCell ref="CRK104:CRO104"/>
    <mergeCell ref="CRS104:CRW104"/>
    <mergeCell ref="CYU105:CYY105"/>
    <mergeCell ref="CZC105:CZG105"/>
    <mergeCell ref="CWQ105:CWU105"/>
    <mergeCell ref="CWY105:CXC105"/>
    <mergeCell ref="CTW105:CUA105"/>
    <mergeCell ref="CUE105:CUI105"/>
    <mergeCell ref="CUM105:CUQ105"/>
    <mergeCell ref="CUU105:CUY105"/>
    <mergeCell ref="CSA105:CSE105"/>
    <mergeCell ref="CWA107:CWE107"/>
    <mergeCell ref="CWI107:CWM107"/>
    <mergeCell ref="CTO107:CTS107"/>
    <mergeCell ref="BZO107:BZS107"/>
    <mergeCell ref="CIU104:CIY104"/>
    <mergeCell ref="CJC104:CJG104"/>
    <mergeCell ref="CJK104:CJO104"/>
    <mergeCell ref="CJS104:CJW104"/>
    <mergeCell ref="CKA104:CKE104"/>
    <mergeCell ref="CKG103:CKH107"/>
    <mergeCell ref="CIU105:CIY105"/>
    <mergeCell ref="CJC105:CJG105"/>
    <mergeCell ref="CJK105:CJO105"/>
    <mergeCell ref="CJS105:CJW105"/>
    <mergeCell ref="CKA105:CKE105"/>
    <mergeCell ref="COA105:COE105"/>
    <mergeCell ref="COI105:COM105"/>
    <mergeCell ref="CLW105:CMA105"/>
    <mergeCell ref="CME105:CMI105"/>
    <mergeCell ref="CNK105:CNO105"/>
    <mergeCell ref="CNS105:CNW105"/>
    <mergeCell ref="CNK107:CNO107"/>
    <mergeCell ref="CNS107:CNW107"/>
    <mergeCell ref="COA107:COE107"/>
    <mergeCell ref="COI107:COM107"/>
    <mergeCell ref="CJQ103:CJR107"/>
    <mergeCell ref="CJX103:CJX107"/>
    <mergeCell ref="CJY103:CJZ107"/>
    <mergeCell ref="CIZ103:CIZ107"/>
    <mergeCell ref="CJA103:CJB107"/>
    <mergeCell ref="CJH103:CJH107"/>
    <mergeCell ref="CJI103:CJJ107"/>
    <mergeCell ref="CJP103:CJP107"/>
    <mergeCell ref="CJS106:CJW106"/>
    <mergeCell ref="CKA106:CKE106"/>
    <mergeCell ref="BQF103:BQF107"/>
    <mergeCell ref="BQG103:BQH107"/>
    <mergeCell ref="CIC103:CID107"/>
    <mergeCell ref="CIJ103:CIJ107"/>
    <mergeCell ref="CIK103:CIL107"/>
    <mergeCell ref="CIR103:CIR107"/>
    <mergeCell ref="CIS103:CIT107"/>
    <mergeCell ref="CHL103:CHL107"/>
    <mergeCell ref="CHM103:CHN107"/>
    <mergeCell ref="CHT103:CHT107"/>
    <mergeCell ref="CHU103:CHV107"/>
    <mergeCell ref="CIB103:CIB107"/>
    <mergeCell ref="CGO103:CGP107"/>
    <mergeCell ref="CGV103:CGV107"/>
    <mergeCell ref="CGW103:CGX107"/>
    <mergeCell ref="CHD103:CHD107"/>
    <mergeCell ref="CHE103:CHF107"/>
    <mergeCell ref="CFX103:CFX107"/>
    <mergeCell ref="CFY103:CFZ107"/>
    <mergeCell ref="CGF103:CGF107"/>
    <mergeCell ref="CGG103:CGH107"/>
    <mergeCell ref="CGN103:CGN107"/>
    <mergeCell ref="CFA103:CFB107"/>
    <mergeCell ref="CBS105:CBW105"/>
    <mergeCell ref="CCA105:CCE105"/>
    <mergeCell ref="CCI105:CCM105"/>
    <mergeCell ref="BZO105:BZS105"/>
    <mergeCell ref="BZW105:CAA105"/>
    <mergeCell ref="CFS105:CFW105"/>
    <mergeCell ref="CGA105:CGE105"/>
    <mergeCell ref="CGI105:CGM105"/>
    <mergeCell ref="CGQ105:CGU105"/>
    <mergeCell ref="BEG103:BEH107"/>
    <mergeCell ref="BEN103:BEN107"/>
    <mergeCell ref="BEO103:BEP107"/>
    <mergeCell ref="BEV103:BEV107"/>
    <mergeCell ref="CDM103:CDN107"/>
    <mergeCell ref="CDT103:CDT107"/>
    <mergeCell ref="CDU103:CDV107"/>
    <mergeCell ref="CCV103:CCV107"/>
    <mergeCell ref="CCW103:CCX107"/>
    <mergeCell ref="CDD103:CDD107"/>
    <mergeCell ref="CDE103:CDF107"/>
    <mergeCell ref="CDL103:CDL107"/>
    <mergeCell ref="CBY103:CBZ107"/>
    <mergeCell ref="CCF103:CCF107"/>
    <mergeCell ref="CCG103:CCH107"/>
    <mergeCell ref="CCN103:CCN107"/>
    <mergeCell ref="CCO103:CCP107"/>
    <mergeCell ref="CBH103:CBH107"/>
    <mergeCell ref="CBI103:CBJ107"/>
    <mergeCell ref="CBP103:CBP107"/>
    <mergeCell ref="CBQ103:CBR107"/>
    <mergeCell ref="CBX103:CBX107"/>
    <mergeCell ref="CAK103:CAL107"/>
    <mergeCell ref="CAR103:CAR107"/>
    <mergeCell ref="CAS103:CAT107"/>
    <mergeCell ref="CAZ103:CAZ107"/>
    <mergeCell ref="CBA103:CBB107"/>
    <mergeCell ref="BZT103:BZT107"/>
    <mergeCell ref="BZU103:BZV107"/>
    <mergeCell ref="CAB103:CAB107"/>
    <mergeCell ref="CAC103:CAD107"/>
    <mergeCell ref="CAJ103:CAJ107"/>
    <mergeCell ref="BZL103:BZL107"/>
    <mergeCell ref="CDG107:CDK107"/>
    <mergeCell ref="CDO107:CDS107"/>
    <mergeCell ref="BYA104:BYE104"/>
    <mergeCell ref="BYI104:BYM104"/>
    <mergeCell ref="BYQ104:BYU104"/>
    <mergeCell ref="BYY104:BZC104"/>
    <mergeCell ref="BZG104:BZK104"/>
    <mergeCell ref="CCA104:CCE104"/>
    <mergeCell ref="CCI104:CCM104"/>
    <mergeCell ref="BZO104:BZS104"/>
    <mergeCell ref="BZW104:CAA104"/>
    <mergeCell ref="CAE104:CAI104"/>
    <mergeCell ref="CAM104:CAQ104"/>
    <mergeCell ref="CAU104:CAY104"/>
    <mergeCell ref="BYW103:BYX107"/>
    <mergeCell ref="BZD103:BZD107"/>
    <mergeCell ref="BZE103:BZF107"/>
    <mergeCell ref="BYF103:BYF107"/>
    <mergeCell ref="BYG103:BYH107"/>
    <mergeCell ref="BYN103:BYN107"/>
    <mergeCell ref="BYO103:BYP107"/>
    <mergeCell ref="BYV103:BYV107"/>
    <mergeCell ref="CCQ105:CCU105"/>
    <mergeCell ref="CCY105:CDC105"/>
    <mergeCell ref="CBK104:CBO104"/>
    <mergeCell ref="CBS104:CBW104"/>
    <mergeCell ref="CBC107:CBG107"/>
    <mergeCell ref="CBK107:CBO107"/>
    <mergeCell ref="CBS107:CBW107"/>
    <mergeCell ref="CCA107:CCE107"/>
    <mergeCell ref="CCI107:CCM107"/>
    <mergeCell ref="AWA106:AWE106"/>
    <mergeCell ref="ATG106:ATK106"/>
    <mergeCell ref="ATO106:ATS106"/>
    <mergeCell ref="ATW106:AUA106"/>
    <mergeCell ref="AUE106:AUI106"/>
    <mergeCell ref="AUM106:AUQ106"/>
    <mergeCell ref="ARS106:ARW106"/>
    <mergeCell ref="ASA106:ASE106"/>
    <mergeCell ref="ASI106:ASM106"/>
    <mergeCell ref="ASQ106:ASU106"/>
    <mergeCell ref="ASY106:ATC106"/>
    <mergeCell ref="AGI107:AGM107"/>
    <mergeCell ref="AGQ107:AGU107"/>
    <mergeCell ref="APW105:AQA105"/>
    <mergeCell ref="ANC105:ANG105"/>
    <mergeCell ref="ANK105:ANO105"/>
    <mergeCell ref="ANS105:ANW105"/>
    <mergeCell ref="AOA105:AOE105"/>
    <mergeCell ref="AOI105:AOM105"/>
    <mergeCell ref="AQE104:AQI104"/>
    <mergeCell ref="AQM104:AQQ104"/>
    <mergeCell ref="ARC107:ARG107"/>
    <mergeCell ref="ARK107:ARO107"/>
    <mergeCell ref="AOQ107:AOU107"/>
    <mergeCell ref="AOY107:APC107"/>
    <mergeCell ref="APG107:APK107"/>
    <mergeCell ref="AZS105:AZW105"/>
    <mergeCell ref="BAA105:BAE105"/>
    <mergeCell ref="BAI105:BAM105"/>
    <mergeCell ref="BAQ105:BAU105"/>
    <mergeCell ref="AXW105:AYA105"/>
    <mergeCell ref="AYE105:AYI105"/>
    <mergeCell ref="AYM105:AYQ105"/>
    <mergeCell ref="AYU105:AYY105"/>
    <mergeCell ref="AZC105:AZG105"/>
    <mergeCell ref="AQE106:AQI106"/>
    <mergeCell ref="AQM106:AQQ106"/>
    <mergeCell ref="AQU106:AQY106"/>
    <mergeCell ref="ARC106:ARG106"/>
    <mergeCell ref="ARK106:ARO106"/>
    <mergeCell ref="AOQ106:AOU106"/>
    <mergeCell ref="AOY106:APC106"/>
    <mergeCell ref="APG106:APK106"/>
    <mergeCell ref="APO106:APS106"/>
    <mergeCell ref="APW106:AQA106"/>
    <mergeCell ref="ANC106:ANG106"/>
    <mergeCell ref="ANK106:ANO106"/>
    <mergeCell ref="ANS106:ANW106"/>
    <mergeCell ref="AOA106:AOE106"/>
    <mergeCell ref="AOI106:AOM106"/>
    <mergeCell ref="AOF103:AOF107"/>
    <mergeCell ref="AOG103:AOH107"/>
    <mergeCell ref="AON103:AON107"/>
    <mergeCell ref="AOO103:AOP107"/>
    <mergeCell ref="ANH103:ANH107"/>
    <mergeCell ref="ANI103:ANJ107"/>
    <mergeCell ref="ANP103:ANP107"/>
    <mergeCell ref="ANQ103:ANR107"/>
    <mergeCell ref="ANX103:ANX107"/>
    <mergeCell ref="AMZ103:AMZ107"/>
    <mergeCell ref="ANA103:ANB107"/>
    <mergeCell ref="AIK103:AIL107"/>
    <mergeCell ref="AQE107:AQI107"/>
    <mergeCell ref="AQM107:AQQ107"/>
    <mergeCell ref="ALO106:ALS106"/>
    <mergeCell ref="ALW106:AMA106"/>
    <mergeCell ref="AME106:AMI106"/>
    <mergeCell ref="AMM106:AMQ106"/>
    <mergeCell ref="AMU106:AMY106"/>
    <mergeCell ref="AKA106:AKE106"/>
    <mergeCell ref="AKI106:AKM106"/>
    <mergeCell ref="AKQ106:AKU106"/>
    <mergeCell ref="AKY106:ALC106"/>
    <mergeCell ref="ALG106:ALK106"/>
    <mergeCell ref="AIM106:AIQ106"/>
    <mergeCell ref="AIU106:AIY106"/>
    <mergeCell ref="AJC106:AJG106"/>
    <mergeCell ref="AJK106:AJO106"/>
    <mergeCell ref="AEM107:AEQ107"/>
    <mergeCell ref="ADG105:ADK105"/>
    <mergeCell ref="ADO105:ADS105"/>
    <mergeCell ref="AMK103:AML107"/>
    <mergeCell ref="AMR103:AMR107"/>
    <mergeCell ref="AMS103:AMT107"/>
    <mergeCell ref="ALT103:ALT107"/>
    <mergeCell ref="ALU103:ALV107"/>
    <mergeCell ref="AMB103:AMB107"/>
    <mergeCell ref="AMC103:AMD107"/>
    <mergeCell ref="AMJ103:AMJ107"/>
    <mergeCell ref="AKW103:AKX107"/>
    <mergeCell ref="ALD103:ALD107"/>
    <mergeCell ref="ALE103:ALF107"/>
    <mergeCell ref="ALL103:ALL107"/>
    <mergeCell ref="ALM103:ALN107"/>
    <mergeCell ref="AKF103:AKF107"/>
    <mergeCell ref="AKG103:AKH107"/>
    <mergeCell ref="AKN103:AKN107"/>
    <mergeCell ref="AKO103:AKP107"/>
    <mergeCell ref="AKV103:AKV107"/>
    <mergeCell ref="AJI103:AJJ107"/>
    <mergeCell ref="AJP103:AJP107"/>
    <mergeCell ref="AJQ103:AJR107"/>
    <mergeCell ref="AJX103:AJX107"/>
    <mergeCell ref="AJY103:AJZ107"/>
    <mergeCell ref="AIR103:AIR107"/>
    <mergeCell ref="AIS103:AIT107"/>
    <mergeCell ref="AIZ103:AIZ107"/>
    <mergeCell ref="AJA103:AJB107"/>
    <mergeCell ref="AJH103:AJH107"/>
    <mergeCell ref="AIJ103:AIJ107"/>
    <mergeCell ref="AKA107:AKE107"/>
    <mergeCell ref="AKI107:AKM107"/>
    <mergeCell ref="AKQ107:AKU107"/>
    <mergeCell ref="AKY107:ALC107"/>
    <mergeCell ref="ALG107:ALK107"/>
    <mergeCell ref="AIM107:AIQ107"/>
    <mergeCell ref="AIU107:AIY107"/>
    <mergeCell ref="AJC107:AJG107"/>
    <mergeCell ref="AJK107:AJO107"/>
    <mergeCell ref="AJS107:AJW107"/>
    <mergeCell ref="AGY107:AHC107"/>
    <mergeCell ref="AEB103:AEB107"/>
    <mergeCell ref="AEC103:AED107"/>
    <mergeCell ref="AEJ103:AEJ107"/>
    <mergeCell ref="AEK103:AEL107"/>
    <mergeCell ref="AER103:AER107"/>
    <mergeCell ref="AEU107:AEY107"/>
    <mergeCell ref="AFC107:AFG107"/>
    <mergeCell ref="AFS105:AFW105"/>
    <mergeCell ref="AGA105:AGE105"/>
    <mergeCell ref="AGI105:AGM105"/>
    <mergeCell ref="AJS106:AJW106"/>
    <mergeCell ref="AGY106:AHC106"/>
    <mergeCell ref="AHG106:AHK106"/>
    <mergeCell ref="AHO106:AHS106"/>
    <mergeCell ref="AHW106:AIA106"/>
    <mergeCell ref="AIE106:AII106"/>
    <mergeCell ref="AFK106:AFO106"/>
    <mergeCell ref="AFS106:AFW106"/>
    <mergeCell ref="AGA106:AGE106"/>
    <mergeCell ref="AGI106:AGM106"/>
    <mergeCell ref="AGQ106:AGU106"/>
    <mergeCell ref="MW103:MX107"/>
    <mergeCell ref="MY107:NC107"/>
    <mergeCell ref="NG107:NK107"/>
    <mergeCell ref="NO107:NS107"/>
    <mergeCell ref="NW107:OA107"/>
    <mergeCell ref="WZ103:WZ107"/>
    <mergeCell ref="VM103:VN107"/>
    <mergeCell ref="VT103:VT107"/>
    <mergeCell ref="VU103:VV107"/>
    <mergeCell ref="WB103:WB107"/>
    <mergeCell ref="ABQ103:ABR107"/>
    <mergeCell ref="ABX103:ABX107"/>
    <mergeCell ref="ABY103:ABZ107"/>
    <mergeCell ref="AAZ103:AAZ107"/>
    <mergeCell ref="ABA103:ABB107"/>
    <mergeCell ref="ABH103:ABH107"/>
    <mergeCell ref="ABI103:ABJ107"/>
    <mergeCell ref="ABP103:ABP107"/>
    <mergeCell ref="AAC103:AAD107"/>
    <mergeCell ref="AAJ103:AAJ107"/>
    <mergeCell ref="AAK103:AAL107"/>
    <mergeCell ref="AAR103:AAR107"/>
    <mergeCell ref="AAS103:AAT107"/>
    <mergeCell ref="ZL103:ZL107"/>
    <mergeCell ref="ZM103:ZN107"/>
    <mergeCell ref="ZT103:ZT107"/>
    <mergeCell ref="ZU103:ZV107"/>
    <mergeCell ref="AAB103:AAB107"/>
    <mergeCell ref="YO103:YP107"/>
    <mergeCell ref="YV103:YV107"/>
    <mergeCell ref="YW103:YX107"/>
    <mergeCell ref="ZD103:ZD107"/>
    <mergeCell ref="ZE103:ZF107"/>
    <mergeCell ref="XX103:XX107"/>
    <mergeCell ref="XY103:XZ107"/>
    <mergeCell ref="YF103:YF107"/>
    <mergeCell ref="YG103:YH107"/>
    <mergeCell ref="YN103:YN107"/>
    <mergeCell ref="XP103:XP107"/>
    <mergeCell ref="WE104:WI104"/>
    <mergeCell ref="WM104:WQ104"/>
    <mergeCell ref="TK106:TO106"/>
    <mergeCell ref="TS106:TW106"/>
    <mergeCell ref="UA106:UE106"/>
    <mergeCell ref="UI106:UM106"/>
    <mergeCell ref="UQ107:UU107"/>
    <mergeCell ref="UY107:VC107"/>
    <mergeCell ref="VG107:VK107"/>
    <mergeCell ref="VO107:VS107"/>
    <mergeCell ref="VW107:WA107"/>
    <mergeCell ref="AAU105:AAY105"/>
    <mergeCell ref="ABC105:ABG105"/>
    <mergeCell ref="WC103:WD107"/>
    <mergeCell ref="UV103:UV107"/>
    <mergeCell ref="UW103:UX107"/>
    <mergeCell ref="VD103:VD107"/>
    <mergeCell ref="UN103:UN107"/>
    <mergeCell ref="UO103:UP107"/>
    <mergeCell ref="PC105:PG105"/>
    <mergeCell ref="PK105:PO105"/>
    <mergeCell ref="PS105:PW105"/>
    <mergeCell ref="MY105:NC105"/>
    <mergeCell ref="NG105:NK105"/>
    <mergeCell ref="NO105:NS105"/>
    <mergeCell ref="YQ105:YU105"/>
    <mergeCell ref="YY105:ZC105"/>
    <mergeCell ref="WE105:WI105"/>
    <mergeCell ref="WM105:WQ105"/>
    <mergeCell ref="WU105:WY105"/>
    <mergeCell ref="XC105:XG105"/>
    <mergeCell ref="XK105:XO105"/>
    <mergeCell ref="UQ105:UU105"/>
    <mergeCell ref="UY105:VC105"/>
    <mergeCell ref="VG105:VK105"/>
    <mergeCell ref="VO105:VS105"/>
    <mergeCell ref="VW105:WA105"/>
    <mergeCell ref="TC105:TG105"/>
    <mergeCell ref="TK105:TO105"/>
    <mergeCell ref="TS105:TW105"/>
    <mergeCell ref="UA105:UE105"/>
    <mergeCell ref="UI105:UM105"/>
    <mergeCell ref="RO105:RS105"/>
    <mergeCell ref="RW105:SA105"/>
    <mergeCell ref="SE105:SI105"/>
    <mergeCell ref="SM105:SQ105"/>
    <mergeCell ref="SU105:SY105"/>
    <mergeCell ref="RO106:RS106"/>
    <mergeCell ref="RW106:SA106"/>
    <mergeCell ref="SE106:SI106"/>
    <mergeCell ref="SM106:SQ106"/>
    <mergeCell ref="SU106:SY106"/>
    <mergeCell ref="RT103:RT107"/>
    <mergeCell ref="RU103:RV107"/>
    <mergeCell ref="SB103:SB107"/>
    <mergeCell ref="SC103:SD107"/>
    <mergeCell ref="SJ103:SJ107"/>
    <mergeCell ref="RL103:RL107"/>
    <mergeCell ref="RM103:RN107"/>
    <mergeCell ref="NW105:OA105"/>
    <mergeCell ref="OE105:OI105"/>
    <mergeCell ref="AAU107:AAY107"/>
    <mergeCell ref="ABC107:ABG107"/>
    <mergeCell ref="WZS104:WZW104"/>
    <mergeCell ref="XAA104:XAE104"/>
    <mergeCell ref="XAI104:XAM104"/>
    <mergeCell ref="XAQ104:XAU104"/>
    <mergeCell ref="XAY104:XBC104"/>
    <mergeCell ref="WYE104:WYI104"/>
    <mergeCell ref="WYM104:WYQ104"/>
    <mergeCell ref="WYU104:WYY104"/>
    <mergeCell ref="WZC104:WZG104"/>
    <mergeCell ref="WZK104:WZO104"/>
    <mergeCell ref="WWQ104:WWU104"/>
    <mergeCell ref="WWY104:WXC104"/>
    <mergeCell ref="WXG104:WXK104"/>
    <mergeCell ref="WXO104:WXS104"/>
    <mergeCell ref="WXW104:WYA104"/>
    <mergeCell ref="WVC104:WVG104"/>
    <mergeCell ref="WVK104:WVO104"/>
    <mergeCell ref="WVS104:WVW104"/>
    <mergeCell ref="WWA104:WWE104"/>
    <mergeCell ref="WWI104:WWM104"/>
    <mergeCell ref="WTO104:WTS104"/>
    <mergeCell ref="WTW104:WUA104"/>
    <mergeCell ref="WUE104:WUI104"/>
    <mergeCell ref="WUM104:WUQ104"/>
    <mergeCell ref="WUU104:WUY104"/>
    <mergeCell ref="WSA104:WSE104"/>
    <mergeCell ref="WSI104:WSM104"/>
    <mergeCell ref="WSQ104:WSU104"/>
    <mergeCell ref="WSY104:WTC104"/>
    <mergeCell ref="WTG104:WTK104"/>
    <mergeCell ref="WQM104:WQQ104"/>
    <mergeCell ref="WQU104:WQY104"/>
    <mergeCell ref="WRC104:WRG104"/>
    <mergeCell ref="WWO103:WWP107"/>
    <mergeCell ref="WVH103:WVH107"/>
    <mergeCell ref="WVI103:WVJ107"/>
    <mergeCell ref="WVP103:WVP107"/>
    <mergeCell ref="WVQ103:WVR107"/>
    <mergeCell ref="WVX103:WVX107"/>
    <mergeCell ref="WUK103:WUL107"/>
    <mergeCell ref="WUR103:WUR107"/>
    <mergeCell ref="WUS103:WUT107"/>
    <mergeCell ref="WUZ103:WUZ107"/>
    <mergeCell ref="WVA103:WVB107"/>
    <mergeCell ref="WTT103:WTT107"/>
    <mergeCell ref="WTU103:WTV107"/>
    <mergeCell ref="WUB103:WUB107"/>
    <mergeCell ref="WUC103:WUD107"/>
    <mergeCell ref="WUJ103:WUJ107"/>
    <mergeCell ref="WTL103:WTL107"/>
    <mergeCell ref="WTM103:WTN107"/>
    <mergeCell ref="WZA103:WZB107"/>
    <mergeCell ref="WZH103:WZH107"/>
    <mergeCell ref="WZI103:WZJ107"/>
    <mergeCell ref="WZP103:WZP107"/>
    <mergeCell ref="WZQ103:WZR107"/>
    <mergeCell ref="WYJ103:WYJ107"/>
    <mergeCell ref="WYK103:WYL107"/>
    <mergeCell ref="WYR103:WYR107"/>
    <mergeCell ref="WYS103:WYT107"/>
    <mergeCell ref="WKY104:WLC104"/>
    <mergeCell ref="WLG104:WLK104"/>
    <mergeCell ref="WLO104:WLS104"/>
    <mergeCell ref="WIU104:WIY104"/>
    <mergeCell ref="WJC104:WJG104"/>
    <mergeCell ref="WJK104:WJO104"/>
    <mergeCell ref="WJS104:WJW104"/>
    <mergeCell ref="WKA104:WKE104"/>
    <mergeCell ref="WHG104:WHK104"/>
    <mergeCell ref="WHO104:WHS104"/>
    <mergeCell ref="WHW104:WIA104"/>
    <mergeCell ref="WIE104:WII104"/>
    <mergeCell ref="WIM104:WIQ104"/>
    <mergeCell ref="WSW103:WSX107"/>
    <mergeCell ref="WTD103:WTD107"/>
    <mergeCell ref="WTE103:WTF107"/>
    <mergeCell ref="WSF103:WSF107"/>
    <mergeCell ref="WSG103:WSH107"/>
    <mergeCell ref="WSN103:WSN107"/>
    <mergeCell ref="WSO103:WSP107"/>
    <mergeCell ref="WSV103:WSV107"/>
    <mergeCell ref="WRI103:WRJ107"/>
    <mergeCell ref="WRP103:WRP107"/>
    <mergeCell ref="WRQ103:WRR107"/>
    <mergeCell ref="WRX103:WRX107"/>
    <mergeCell ref="WRY103:WRZ107"/>
    <mergeCell ref="WQR103:WQR107"/>
    <mergeCell ref="WQS103:WQT107"/>
    <mergeCell ref="WQZ103:WQZ107"/>
    <mergeCell ref="WRA103:WRB107"/>
    <mergeCell ref="WRH103:WRH107"/>
    <mergeCell ref="WPU103:WPV107"/>
    <mergeCell ref="WQB103:WQB107"/>
    <mergeCell ref="WQC103:WQD107"/>
    <mergeCell ref="WQJ103:WQJ107"/>
    <mergeCell ref="WQK103:WQL107"/>
    <mergeCell ref="WPD103:WPD107"/>
    <mergeCell ref="WPE103:WPF107"/>
    <mergeCell ref="WPL103:WPL107"/>
    <mergeCell ref="WPM103:WPN107"/>
    <mergeCell ref="WKI105:WKM105"/>
    <mergeCell ref="WKQ105:WKU105"/>
    <mergeCell ref="WKY105:WLC105"/>
    <mergeCell ref="WLG105:WLK105"/>
    <mergeCell ref="WLO105:WLS105"/>
    <mergeCell ref="WIU105:WIY105"/>
    <mergeCell ref="WJC105:WJG105"/>
    <mergeCell ref="WJK105:WJO105"/>
    <mergeCell ref="WJS105:WJW105"/>
    <mergeCell ref="WKA105:WKE105"/>
    <mergeCell ref="WHG105:WHK105"/>
    <mergeCell ref="WHO105:WHS105"/>
    <mergeCell ref="WHW105:WIA105"/>
    <mergeCell ref="WIE105:WII105"/>
    <mergeCell ref="WIM105:WIQ105"/>
    <mergeCell ref="WRK105:WRO105"/>
    <mergeCell ref="WRS105:WRW105"/>
    <mergeCell ref="WOY105:WPC105"/>
    <mergeCell ref="WPG105:WPK105"/>
    <mergeCell ref="WPO105:WPS105"/>
    <mergeCell ref="WLW104:WMA104"/>
    <mergeCell ref="WME104:WMI104"/>
    <mergeCell ref="WMM104:WMQ104"/>
    <mergeCell ref="WMU104:WMY104"/>
    <mergeCell ref="WKI104:WKM104"/>
    <mergeCell ref="WNK105:WNO105"/>
    <mergeCell ref="WGY104:WHC104"/>
    <mergeCell ref="WEE104:WEI104"/>
    <mergeCell ref="WEM104:WEQ104"/>
    <mergeCell ref="WEU104:WEY104"/>
    <mergeCell ref="WFC104:WFG104"/>
    <mergeCell ref="WFK104:WFO104"/>
    <mergeCell ref="WCQ104:WCU104"/>
    <mergeCell ref="WCY104:WDC104"/>
    <mergeCell ref="WDG104:WDK104"/>
    <mergeCell ref="WDO104:WDS104"/>
    <mergeCell ref="WDW104:WEA104"/>
    <mergeCell ref="WBC104:WBG104"/>
    <mergeCell ref="WBK104:WBO104"/>
    <mergeCell ref="WBS104:WBW104"/>
    <mergeCell ref="WCA104:WCE104"/>
    <mergeCell ref="WCI104:WCM104"/>
    <mergeCell ref="VZO104:VZS104"/>
    <mergeCell ref="VZW104:WAA104"/>
    <mergeCell ref="WAE104:WAI104"/>
    <mergeCell ref="WAM104:WAQ104"/>
    <mergeCell ref="WAU104:WAY104"/>
    <mergeCell ref="VYA104:VYE104"/>
    <mergeCell ref="VYI104:VYM104"/>
    <mergeCell ref="VYQ104:VYU104"/>
    <mergeCell ref="VYY104:VZC104"/>
    <mergeCell ref="VZG104:VZK104"/>
    <mergeCell ref="VWM104:VWQ104"/>
    <mergeCell ref="VWU104:VWY104"/>
    <mergeCell ref="VXC104:VXG104"/>
    <mergeCell ref="VXK104:VXO104"/>
    <mergeCell ref="VXS104:VXW104"/>
    <mergeCell ref="WGO103:WGP107"/>
    <mergeCell ref="WGV103:WGV107"/>
    <mergeCell ref="WGW103:WGX107"/>
    <mergeCell ref="WFX103:WFX107"/>
    <mergeCell ref="WFY103:WFZ107"/>
    <mergeCell ref="WGF103:WGF107"/>
    <mergeCell ref="WGG103:WGH107"/>
    <mergeCell ref="WGN103:WGN107"/>
    <mergeCell ref="WFA103:WFB107"/>
    <mergeCell ref="WFH103:WFH107"/>
    <mergeCell ref="WFI103:WFJ107"/>
    <mergeCell ref="WFP103:WFP107"/>
    <mergeCell ref="WFQ103:WFR107"/>
    <mergeCell ref="WEJ103:WEJ107"/>
    <mergeCell ref="WEK103:WEL107"/>
    <mergeCell ref="WER103:WER107"/>
    <mergeCell ref="WES103:WET107"/>
    <mergeCell ref="WEZ103:WEZ107"/>
    <mergeCell ref="WDM103:WDN107"/>
    <mergeCell ref="WDT103:WDT107"/>
    <mergeCell ref="WDU103:WDV107"/>
    <mergeCell ref="WEB103:WEB107"/>
    <mergeCell ref="WEC103:WED107"/>
    <mergeCell ref="WCV103:WCV107"/>
    <mergeCell ref="WCW103:WCX107"/>
    <mergeCell ref="WDD103:WDD107"/>
    <mergeCell ref="WDE103:WDF107"/>
    <mergeCell ref="WDL103:WDL107"/>
    <mergeCell ref="WBY103:WBZ107"/>
    <mergeCell ref="WFS105:WFW105"/>
    <mergeCell ref="WGA105:WGE105"/>
    <mergeCell ref="WGI105:WGM105"/>
    <mergeCell ref="WGQ105:WGU105"/>
    <mergeCell ref="WFS104:WFW104"/>
    <mergeCell ref="WGA104:WGE104"/>
    <mergeCell ref="WGI104:WGM104"/>
    <mergeCell ref="WGQ104:WGU104"/>
    <mergeCell ref="WAE106:WAI106"/>
    <mergeCell ref="WAM106:WAQ106"/>
    <mergeCell ref="VVU103:VVV107"/>
    <mergeCell ref="VWB103:VWB107"/>
    <mergeCell ref="VWC103:VWD107"/>
    <mergeCell ref="VVD103:VVD107"/>
    <mergeCell ref="VVE103:VVF107"/>
    <mergeCell ref="VVL103:VVL107"/>
    <mergeCell ref="VYQ107:VYU107"/>
    <mergeCell ref="VYY107:VZC107"/>
    <mergeCell ref="VZG107:VZK107"/>
    <mergeCell ref="VWM107:VWQ107"/>
    <mergeCell ref="VWU107:VWY107"/>
    <mergeCell ref="VXC107:VXG107"/>
    <mergeCell ref="VXK107:VXO107"/>
    <mergeCell ref="VXS107:VXW107"/>
    <mergeCell ref="VUY107:VVC107"/>
    <mergeCell ref="VVG107:VVK107"/>
    <mergeCell ref="VVO107:VVS107"/>
    <mergeCell ref="VVW107:VWA107"/>
    <mergeCell ref="VWE107:VWI107"/>
    <mergeCell ref="VTK107:VTO107"/>
    <mergeCell ref="VTS107:VTW107"/>
    <mergeCell ref="VUA107:VUE107"/>
    <mergeCell ref="VUI107:VUM107"/>
    <mergeCell ref="VUQ107:VUU107"/>
    <mergeCell ref="VRW107:VSA107"/>
    <mergeCell ref="VSE107:VSI107"/>
    <mergeCell ref="VSM107:VSQ107"/>
    <mergeCell ref="VSU107:VSY107"/>
    <mergeCell ref="VTC107:VTG107"/>
    <mergeCell ref="VSU106:VSY106"/>
    <mergeCell ref="VTC106:VTG106"/>
    <mergeCell ref="VTK105:VTO105"/>
    <mergeCell ref="VTK106:VTO106"/>
    <mergeCell ref="VTS106:VTW106"/>
    <mergeCell ref="VYO103:VYP107"/>
    <mergeCell ref="VYV103:VYV107"/>
    <mergeCell ref="VZW106:WAA106"/>
    <mergeCell ref="VZD103:VZD107"/>
    <mergeCell ref="VZE103:VZF107"/>
    <mergeCell ref="VZL103:VZL107"/>
    <mergeCell ref="VWU106:VWY106"/>
    <mergeCell ref="VXC106:VXG106"/>
    <mergeCell ref="VXK106:VXO106"/>
    <mergeCell ref="VXS106:VXW106"/>
    <mergeCell ref="VUY106:VVC106"/>
    <mergeCell ref="VVG106:VVK106"/>
    <mergeCell ref="VVO106:VVS106"/>
    <mergeCell ref="VVW106:VWA106"/>
    <mergeCell ref="VWE106:VWI106"/>
    <mergeCell ref="WCF103:WCF107"/>
    <mergeCell ref="WCG103:WCH107"/>
    <mergeCell ref="WFC106:WFG106"/>
    <mergeCell ref="WFK106:WFO106"/>
    <mergeCell ref="WCQ106:WCU106"/>
    <mergeCell ref="WCY106:WDC106"/>
    <mergeCell ref="WDG106:WDK106"/>
    <mergeCell ref="UYU107:UYY107"/>
    <mergeCell ref="VTP103:VTP107"/>
    <mergeCell ref="VTQ103:VTR107"/>
    <mergeCell ref="VTX103:VTX107"/>
    <mergeCell ref="VTY103:VTZ107"/>
    <mergeCell ref="VUF103:VUF107"/>
    <mergeCell ref="VSS103:VST107"/>
    <mergeCell ref="VSZ103:VSZ107"/>
    <mergeCell ref="VTA103:VTB107"/>
    <mergeCell ref="VTH103:VTH107"/>
    <mergeCell ref="VTI103:VTJ107"/>
    <mergeCell ref="VSB103:VSB107"/>
    <mergeCell ref="VSC103:VSD107"/>
    <mergeCell ref="VSJ103:VSJ107"/>
    <mergeCell ref="VSK103:VSL107"/>
    <mergeCell ref="VSR103:VSR107"/>
    <mergeCell ref="VRE103:VRF107"/>
    <mergeCell ref="VPK105:VPO105"/>
    <mergeCell ref="VPS105:VPW105"/>
    <mergeCell ref="VQA105:VQE105"/>
    <mergeCell ref="VNG105:VNK105"/>
    <mergeCell ref="VNO105:VNS105"/>
    <mergeCell ref="VNW105:VOA105"/>
    <mergeCell ref="VOE105:VOI105"/>
    <mergeCell ref="VOM105:VOQ105"/>
    <mergeCell ref="VLS105:VLW105"/>
    <mergeCell ref="VMA105:VME105"/>
    <mergeCell ref="VMI105:VMM105"/>
    <mergeCell ref="VMQ105:VMU105"/>
    <mergeCell ref="VMY105:VNC105"/>
    <mergeCell ref="VUA106:VUE106"/>
    <mergeCell ref="VKE104:VKI104"/>
    <mergeCell ref="VKM104:VKQ104"/>
    <mergeCell ref="VFO107:VFS107"/>
    <mergeCell ref="VFW107:VGA107"/>
    <mergeCell ref="VGE107:VGI107"/>
    <mergeCell ref="VGM107:VGQ107"/>
    <mergeCell ref="VGU107:VGY107"/>
    <mergeCell ref="UZK106:UZO106"/>
    <mergeCell ref="UZS106:UZW106"/>
    <mergeCell ref="VAA106:VAE106"/>
    <mergeCell ref="VAI106:VAM106"/>
    <mergeCell ref="VAQ106:VAU106"/>
    <mergeCell ref="VFL103:VFL107"/>
    <mergeCell ref="VFM103:VFN107"/>
    <mergeCell ref="VLA103:VLB107"/>
    <mergeCell ref="VLH103:VLH107"/>
    <mergeCell ref="VLI103:VLJ107"/>
    <mergeCell ref="VKJ103:VKJ107"/>
    <mergeCell ref="VKK103:VKL107"/>
    <mergeCell ref="VKR103:VKR107"/>
    <mergeCell ref="VKS103:VKT107"/>
    <mergeCell ref="VKZ103:VKZ107"/>
    <mergeCell ref="VJM103:VJN107"/>
    <mergeCell ref="VJT103:VJT107"/>
    <mergeCell ref="VJU103:VJV107"/>
    <mergeCell ref="VKB103:VKB107"/>
    <mergeCell ref="VKC103:VKD107"/>
    <mergeCell ref="VIV103:VIV107"/>
    <mergeCell ref="VIW103:VIX107"/>
    <mergeCell ref="VJD103:VJD107"/>
    <mergeCell ref="VJE103:VJF107"/>
    <mergeCell ref="VJL103:VJL107"/>
    <mergeCell ref="VHY103:VHZ107"/>
    <mergeCell ref="UUM104:UUQ104"/>
    <mergeCell ref="URS104:URW104"/>
    <mergeCell ref="USA104:USE104"/>
    <mergeCell ref="USI104:USM104"/>
    <mergeCell ref="USQ104:USU104"/>
    <mergeCell ref="USY104:UTC104"/>
    <mergeCell ref="UQE104:UQI104"/>
    <mergeCell ref="UQM104:UQQ104"/>
    <mergeCell ref="UQU104:UQY104"/>
    <mergeCell ref="URC104:URG104"/>
    <mergeCell ref="URK104:URO104"/>
    <mergeCell ref="VAG103:VAH107"/>
    <mergeCell ref="VAN103:VAN107"/>
    <mergeCell ref="VAO103:VAP107"/>
    <mergeCell ref="UZP103:UZP107"/>
    <mergeCell ref="UZQ103:UZR107"/>
    <mergeCell ref="UZX103:UZX107"/>
    <mergeCell ref="UZY103:UZZ107"/>
    <mergeCell ref="VAF103:VAF107"/>
    <mergeCell ref="UYS103:UYT107"/>
    <mergeCell ref="UYZ103:UYZ107"/>
    <mergeCell ref="UZA103:UZB107"/>
    <mergeCell ref="UZH103:UZH107"/>
    <mergeCell ref="UZI103:UZJ107"/>
    <mergeCell ref="UYB103:UYB107"/>
    <mergeCell ref="UYC103:UYD107"/>
    <mergeCell ref="UYJ103:UYJ107"/>
    <mergeCell ref="UYK103:UYL107"/>
    <mergeCell ref="UYR103:UYR107"/>
    <mergeCell ref="UXE103:UXF107"/>
    <mergeCell ref="UXL103:UXL107"/>
    <mergeCell ref="UXM103:UXN107"/>
    <mergeCell ref="UXT103:UXT107"/>
    <mergeCell ref="UXU103:UXV107"/>
    <mergeCell ref="UWN103:UWN107"/>
    <mergeCell ref="UWO103:UWP107"/>
    <mergeCell ref="UWV103:UWV107"/>
    <mergeCell ref="UWW103:UWX107"/>
    <mergeCell ref="UXD103:UXD107"/>
    <mergeCell ref="UVQ103:UVR107"/>
    <mergeCell ref="USI105:USM105"/>
    <mergeCell ref="USQ105:USU105"/>
    <mergeCell ref="USY105:UTC105"/>
    <mergeCell ref="UQE105:UQI105"/>
    <mergeCell ref="UQM105:UQQ105"/>
    <mergeCell ref="UQU105:UQY105"/>
    <mergeCell ref="URC105:URG105"/>
    <mergeCell ref="URK105:URO105"/>
    <mergeCell ref="UYM104:UYQ104"/>
    <mergeCell ref="UYU104:UYY104"/>
    <mergeCell ref="UZC104:UZG104"/>
    <mergeCell ref="UWI104:UWM104"/>
    <mergeCell ref="UWQ104:UWU104"/>
    <mergeCell ref="UWY104:UXC104"/>
    <mergeCell ref="UXG104:UXK104"/>
    <mergeCell ref="UXO104:UXS104"/>
    <mergeCell ref="UUU104:UUY104"/>
    <mergeCell ref="UVC104:UVG104"/>
    <mergeCell ref="UVK104:UVO104"/>
    <mergeCell ref="UVS104:UVW104"/>
    <mergeCell ref="UWA104:UWE104"/>
    <mergeCell ref="UTO104:UTS104"/>
    <mergeCell ref="UTW104:UUA104"/>
    <mergeCell ref="UYM107:UYQ107"/>
    <mergeCell ref="UME104:UMI104"/>
    <mergeCell ref="UMM104:UMQ104"/>
    <mergeCell ref="UMU104:UMY104"/>
    <mergeCell ref="UKA104:UKE104"/>
    <mergeCell ref="UKI104:UKM104"/>
    <mergeCell ref="UKQ104:UKU104"/>
    <mergeCell ref="UKY104:ULC104"/>
    <mergeCell ref="ULG104:ULK104"/>
    <mergeCell ref="UIM104:UIQ104"/>
    <mergeCell ref="UIU104:UIY104"/>
    <mergeCell ref="UJC104:UJG104"/>
    <mergeCell ref="UJK104:UJO104"/>
    <mergeCell ref="UJS104:UJW104"/>
    <mergeCell ref="UGY104:UHC104"/>
    <mergeCell ref="UHG104:UHK104"/>
    <mergeCell ref="UHO104:UHS104"/>
    <mergeCell ref="UHW104:UIA104"/>
    <mergeCell ref="UIE104:UII104"/>
    <mergeCell ref="UFK104:UFO104"/>
    <mergeCell ref="UFS104:UFW104"/>
    <mergeCell ref="UGA104:UGE104"/>
    <mergeCell ref="UGI104:UGM104"/>
    <mergeCell ref="UGQ104:UGU104"/>
    <mergeCell ref="UPM103:UPN107"/>
    <mergeCell ref="UPT103:UPT107"/>
    <mergeCell ref="UPU103:UPV107"/>
    <mergeCell ref="UOV103:UOV107"/>
    <mergeCell ref="UOW103:UOX107"/>
    <mergeCell ref="UPD103:UPD107"/>
    <mergeCell ref="UPE103:UPF107"/>
    <mergeCell ref="UPL103:UPL107"/>
    <mergeCell ref="UNY103:UNZ107"/>
    <mergeCell ref="UOF103:UOF107"/>
    <mergeCell ref="UOG103:UOH107"/>
    <mergeCell ref="UON103:UON107"/>
    <mergeCell ref="UOO103:UOP107"/>
    <mergeCell ref="UNH103:UNH107"/>
    <mergeCell ref="UNI103:UNJ107"/>
    <mergeCell ref="UNP103:UNP107"/>
    <mergeCell ref="UNQ103:UNR107"/>
    <mergeCell ref="UNX103:UNX107"/>
    <mergeCell ref="UMK103:UML107"/>
    <mergeCell ref="UMR103:UMR107"/>
    <mergeCell ref="UMS103:UMT107"/>
    <mergeCell ref="UMZ103:UMZ107"/>
    <mergeCell ref="UNA103:UNB107"/>
    <mergeCell ref="ULT103:ULT107"/>
    <mergeCell ref="ULU103:ULV107"/>
    <mergeCell ref="UMB103:UMB107"/>
    <mergeCell ref="UMC103:UMD107"/>
    <mergeCell ref="UMJ103:UMJ107"/>
    <mergeCell ref="UKW103:UKX107"/>
    <mergeCell ref="UIM105:UIQ105"/>
    <mergeCell ref="UIU105:UIY105"/>
    <mergeCell ref="UHO105:UHS105"/>
    <mergeCell ref="UHW105:UIA105"/>
    <mergeCell ref="UIE105:UII105"/>
    <mergeCell ref="UFK105:UFO105"/>
    <mergeCell ref="UFS105:UFW105"/>
    <mergeCell ref="UGA105:UGE105"/>
    <mergeCell ref="UGI105:UGM105"/>
    <mergeCell ref="UGQ105:UGU105"/>
    <mergeCell ref="UJS105:UJW105"/>
    <mergeCell ref="UJS107:UJW107"/>
    <mergeCell ref="TZO104:TZS104"/>
    <mergeCell ref="TZW104:UAA104"/>
    <mergeCell ref="UAE104:UAI104"/>
    <mergeCell ref="UAM104:UAQ104"/>
    <mergeCell ref="TXS104:TXW104"/>
    <mergeCell ref="TYA104:TYE104"/>
    <mergeCell ref="TYI104:TYM104"/>
    <mergeCell ref="TYQ104:TYU104"/>
    <mergeCell ref="TYY104:TZC104"/>
    <mergeCell ref="TWE104:TWI104"/>
    <mergeCell ref="TWM104:TWQ104"/>
    <mergeCell ref="TWU104:TWY104"/>
    <mergeCell ref="TXC104:TXG104"/>
    <mergeCell ref="TXK104:TXO104"/>
    <mergeCell ref="TUQ104:TUU104"/>
    <mergeCell ref="TUY104:TVC104"/>
    <mergeCell ref="TVG104:TVK104"/>
    <mergeCell ref="TVO104:TVS104"/>
    <mergeCell ref="TVW104:TWA104"/>
    <mergeCell ref="UES103:UET107"/>
    <mergeCell ref="UEZ103:UEZ107"/>
    <mergeCell ref="UFA103:UFB107"/>
    <mergeCell ref="UEB103:UEB107"/>
    <mergeCell ref="UEC103:UED107"/>
    <mergeCell ref="UEJ103:UEJ107"/>
    <mergeCell ref="UEK103:UEL107"/>
    <mergeCell ref="UER103:UER107"/>
    <mergeCell ref="UDE103:UDF107"/>
    <mergeCell ref="UDL103:UDL107"/>
    <mergeCell ref="UDM103:UDN107"/>
    <mergeCell ref="UDT103:UDT107"/>
    <mergeCell ref="UDU103:UDV107"/>
    <mergeCell ref="UCN103:UCN107"/>
    <mergeCell ref="UCO103:UCP107"/>
    <mergeCell ref="UCV103:UCV107"/>
    <mergeCell ref="UCW103:UCX107"/>
    <mergeCell ref="UDD103:UDD107"/>
    <mergeCell ref="UBQ103:UBR107"/>
    <mergeCell ref="UBX103:UBX107"/>
    <mergeCell ref="UBY103:UBZ107"/>
    <mergeCell ref="UCF103:UCF107"/>
    <mergeCell ref="UCG103:UCH107"/>
    <mergeCell ref="UAZ103:UAZ107"/>
    <mergeCell ref="UBA103:UBB107"/>
    <mergeCell ref="UBH103:UBH107"/>
    <mergeCell ref="UBI103:UBJ107"/>
    <mergeCell ref="UBP103:UBP107"/>
    <mergeCell ref="UAC103:UAD107"/>
    <mergeCell ref="TWU105:TWY105"/>
    <mergeCell ref="TXC105:TXG105"/>
    <mergeCell ref="TXK105:TXO105"/>
    <mergeCell ref="TUQ105:TUU105"/>
    <mergeCell ref="TUY105:TVC105"/>
    <mergeCell ref="TVG105:TVK105"/>
    <mergeCell ref="TVO105:TVS105"/>
    <mergeCell ref="TVW105:TWA105"/>
    <mergeCell ref="UDW105:UEA105"/>
    <mergeCell ref="UEE105:UEI105"/>
    <mergeCell ref="UEM105:UEQ105"/>
    <mergeCell ref="UEU105:UEY105"/>
    <mergeCell ref="TWM107:TWQ107"/>
    <mergeCell ref="UAU104:UAY104"/>
    <mergeCell ref="UBC104:UBG104"/>
    <mergeCell ref="UBK104:UBO104"/>
    <mergeCell ref="TTY103:TTZ107"/>
    <mergeCell ref="TUF103:TUF107"/>
    <mergeCell ref="TUG103:TUH107"/>
    <mergeCell ref="TTH103:TTH107"/>
    <mergeCell ref="TTI103:TTJ107"/>
    <mergeCell ref="TTP103:TTP107"/>
    <mergeCell ref="TTQ103:TTR107"/>
    <mergeCell ref="TTX103:TTX107"/>
    <mergeCell ref="TSK103:TSL107"/>
    <mergeCell ref="TSR103:TSR107"/>
    <mergeCell ref="TSS103:TST107"/>
    <mergeCell ref="TSZ103:TSZ107"/>
    <mergeCell ref="TTA103:TTB107"/>
    <mergeCell ref="TRT103:TRT107"/>
    <mergeCell ref="TRU103:TRV107"/>
    <mergeCell ref="TSB103:TSB107"/>
    <mergeCell ref="TSC103:TSD107"/>
    <mergeCell ref="TSJ103:TSJ107"/>
    <mergeCell ref="TQW103:TQX107"/>
    <mergeCell ref="TRD103:TRD107"/>
    <mergeCell ref="TRE103:TRF107"/>
    <mergeCell ref="TRL103:TRL107"/>
    <mergeCell ref="TRM103:TRN107"/>
    <mergeCell ref="TQF103:TQF107"/>
    <mergeCell ref="TQG103:TQH107"/>
    <mergeCell ref="TQN103:TQN107"/>
    <mergeCell ref="TQO103:TQP107"/>
    <mergeCell ref="TQV103:TQV107"/>
    <mergeCell ref="TPI103:TPJ107"/>
    <mergeCell ref="TMY105:TNC105"/>
    <mergeCell ref="TNG105:TNK105"/>
    <mergeCell ref="TMA105:TME105"/>
    <mergeCell ref="TMI105:TMM105"/>
    <mergeCell ref="TMQ105:TMU105"/>
    <mergeCell ref="TTC105:TTG105"/>
    <mergeCell ref="TTK105:TTO105"/>
    <mergeCell ref="TTS105:TTW105"/>
    <mergeCell ref="TUA105:TUE105"/>
    <mergeCell ref="TOE105:TOI105"/>
    <mergeCell ref="TMY107:TNC107"/>
    <mergeCell ref="TRO106:TRS106"/>
    <mergeCell ref="TRW106:TSA106"/>
    <mergeCell ref="TSE106:TSI106"/>
    <mergeCell ref="TSM106:TSQ106"/>
    <mergeCell ref="TSU106:TSY106"/>
    <mergeCell ref="TQA106:TQE106"/>
    <mergeCell ref="TQI106:TQM106"/>
    <mergeCell ref="TQQ106:TQU106"/>
    <mergeCell ref="TQY106:TRC106"/>
    <mergeCell ref="TRG106:TRK106"/>
    <mergeCell ref="TOM106:TOQ106"/>
    <mergeCell ref="TOU106:TOY106"/>
    <mergeCell ref="TPC106:TPG106"/>
    <mergeCell ref="TPK106:TPO106"/>
    <mergeCell ref="TPS106:TPW106"/>
    <mergeCell ref="TMY106:TNC106"/>
    <mergeCell ref="TNG106:TNK106"/>
    <mergeCell ref="TNO106:TNS106"/>
    <mergeCell ref="TNW106:TOA106"/>
    <mergeCell ref="TOE106:TOI106"/>
    <mergeCell ref="TRO107:TRS107"/>
    <mergeCell ref="TRW107:TSA107"/>
    <mergeCell ref="TSE107:TSI107"/>
    <mergeCell ref="TSM107:TSQ107"/>
    <mergeCell ref="TEY104:TFC104"/>
    <mergeCell ref="TCE104:TCI104"/>
    <mergeCell ref="TCM104:TCQ104"/>
    <mergeCell ref="TCU104:TCY104"/>
    <mergeCell ref="TDC104:TDG104"/>
    <mergeCell ref="TDK104:TDO104"/>
    <mergeCell ref="TAQ104:TAU104"/>
    <mergeCell ref="TAY104:TBC104"/>
    <mergeCell ref="TBG104:TBK104"/>
    <mergeCell ref="TBO104:TBS104"/>
    <mergeCell ref="TBW104:TCA104"/>
    <mergeCell ref="SZC104:SZG104"/>
    <mergeCell ref="SZK104:SZO104"/>
    <mergeCell ref="SZS104:SZW104"/>
    <mergeCell ref="TAA104:TAE104"/>
    <mergeCell ref="TAI104:TAM104"/>
    <mergeCell ref="TJE103:TJF107"/>
    <mergeCell ref="TJL103:TJL107"/>
    <mergeCell ref="TJM103:TJN107"/>
    <mergeCell ref="TIN103:TIN107"/>
    <mergeCell ref="TIO103:TIP107"/>
    <mergeCell ref="TIV103:TIV107"/>
    <mergeCell ref="TIW103:TIX107"/>
    <mergeCell ref="TJD103:TJD107"/>
    <mergeCell ref="THQ103:THR107"/>
    <mergeCell ref="THX103:THX107"/>
    <mergeCell ref="THY103:THZ107"/>
    <mergeCell ref="TIF103:TIF107"/>
    <mergeCell ref="TIG103:TIH107"/>
    <mergeCell ref="TGZ103:TGZ107"/>
    <mergeCell ref="THA103:THB107"/>
    <mergeCell ref="THH103:THH107"/>
    <mergeCell ref="THI103:THJ107"/>
    <mergeCell ref="THP103:THP107"/>
    <mergeCell ref="TGC103:TGD107"/>
    <mergeCell ref="TGJ103:TGJ107"/>
    <mergeCell ref="TGK103:TGL107"/>
    <mergeCell ref="TGR103:TGR107"/>
    <mergeCell ref="TGS103:TGT107"/>
    <mergeCell ref="TFL103:TFL107"/>
    <mergeCell ref="TFM103:TFN107"/>
    <mergeCell ref="TFT103:TFT107"/>
    <mergeCell ref="TFU103:TFV107"/>
    <mergeCell ref="TGB103:TGB107"/>
    <mergeCell ref="TEO103:TEP107"/>
    <mergeCell ref="TBG105:TBK105"/>
    <mergeCell ref="TBO105:TBS105"/>
    <mergeCell ref="TBW105:TCA105"/>
    <mergeCell ref="SZC105:SZG105"/>
    <mergeCell ref="SZK105:SZO105"/>
    <mergeCell ref="SZS105:SZW105"/>
    <mergeCell ref="TAA105:TAE105"/>
    <mergeCell ref="TAI105:TAM105"/>
    <mergeCell ref="TII105:TIM105"/>
    <mergeCell ref="TIQ105:TIU105"/>
    <mergeCell ref="TIY105:TJC105"/>
    <mergeCell ref="TJG105:TJK105"/>
    <mergeCell ref="TAA107:TAE107"/>
    <mergeCell ref="TAI107:TAM107"/>
    <mergeCell ref="TCU105:TCY105"/>
    <mergeCell ref="THS105:THW105"/>
    <mergeCell ref="TIA105:TIE105"/>
    <mergeCell ref="TFG105:TFK105"/>
    <mergeCell ref="TFO105:TFS105"/>
    <mergeCell ref="STO104:STS104"/>
    <mergeCell ref="STW104:SUA104"/>
    <mergeCell ref="SUE104:SUI104"/>
    <mergeCell ref="SRK104:SRO104"/>
    <mergeCell ref="SRS104:SRW104"/>
    <mergeCell ref="SSA104:SSE104"/>
    <mergeCell ref="SSI104:SSM104"/>
    <mergeCell ref="SSQ104:SSU104"/>
    <mergeCell ref="SPW104:SQA104"/>
    <mergeCell ref="SQE104:SQI104"/>
    <mergeCell ref="SQM104:SQQ104"/>
    <mergeCell ref="SQU104:SQY104"/>
    <mergeCell ref="SRC104:SRG104"/>
    <mergeCell ref="SOI104:SOM104"/>
    <mergeCell ref="SOQ104:SOU104"/>
    <mergeCell ref="SOY104:SPC104"/>
    <mergeCell ref="SPG104:SPK104"/>
    <mergeCell ref="SPO104:SPS104"/>
    <mergeCell ref="SYK103:SYL107"/>
    <mergeCell ref="SYR103:SYR107"/>
    <mergeCell ref="SYS103:SYT107"/>
    <mergeCell ref="SXT103:SXT107"/>
    <mergeCell ref="SXU103:SXV107"/>
    <mergeCell ref="SYB103:SYB107"/>
    <mergeCell ref="SYC103:SYD107"/>
    <mergeCell ref="SYJ103:SYJ107"/>
    <mergeCell ref="SWW103:SWX107"/>
    <mergeCell ref="SXD103:SXD107"/>
    <mergeCell ref="SXE103:SXF107"/>
    <mergeCell ref="SXL103:SXL107"/>
    <mergeCell ref="SXM103:SXN107"/>
    <mergeCell ref="SWF103:SWF107"/>
    <mergeCell ref="SWG103:SWH107"/>
    <mergeCell ref="SWN103:SWN107"/>
    <mergeCell ref="SWO103:SWP107"/>
    <mergeCell ref="SWV103:SWV107"/>
    <mergeCell ref="SVI103:SVJ107"/>
    <mergeCell ref="SVP103:SVP107"/>
    <mergeCell ref="SVQ103:SVR107"/>
    <mergeCell ref="SVX103:SVX107"/>
    <mergeCell ref="SVY103:SVZ107"/>
    <mergeCell ref="SUR103:SUR107"/>
    <mergeCell ref="SUS103:SUT107"/>
    <mergeCell ref="SUZ103:SUZ107"/>
    <mergeCell ref="SVA103:SVB107"/>
    <mergeCell ref="SVH103:SVH107"/>
    <mergeCell ref="STU103:STV107"/>
    <mergeCell ref="SRK105:SRO105"/>
    <mergeCell ref="SRS105:SRW105"/>
    <mergeCell ref="SQM105:SQQ105"/>
    <mergeCell ref="SQU105:SQY105"/>
    <mergeCell ref="SRC105:SRG105"/>
    <mergeCell ref="SOI105:SOM105"/>
    <mergeCell ref="SOQ105:SOU105"/>
    <mergeCell ref="SOY105:SPC105"/>
    <mergeCell ref="SPG105:SPK105"/>
    <mergeCell ref="SPO105:SPS105"/>
    <mergeCell ref="SXO105:SXS105"/>
    <mergeCell ref="SXW105:SYA105"/>
    <mergeCell ref="SYE105:SYI105"/>
    <mergeCell ref="SYM105:SYQ105"/>
    <mergeCell ref="SUM107:SUQ107"/>
    <mergeCell ref="SUU107:SUY107"/>
    <mergeCell ref="SVC107:SVG107"/>
    <mergeCell ref="SNQ103:SNR107"/>
    <mergeCell ref="SNX103:SNX107"/>
    <mergeCell ref="SNY103:SNZ107"/>
    <mergeCell ref="SMZ103:SMZ107"/>
    <mergeCell ref="SNA103:SNB107"/>
    <mergeCell ref="SNH103:SNH107"/>
    <mergeCell ref="SNI103:SNJ107"/>
    <mergeCell ref="SNP103:SNP107"/>
    <mergeCell ref="SMC103:SMD107"/>
    <mergeCell ref="SMJ103:SMJ107"/>
    <mergeCell ref="SMK103:SML107"/>
    <mergeCell ref="SMR103:SMR107"/>
    <mergeCell ref="SMS103:SMT107"/>
    <mergeCell ref="SLL103:SLL107"/>
    <mergeCell ref="SLM103:SLN107"/>
    <mergeCell ref="SLT103:SLT107"/>
    <mergeCell ref="SLU103:SLV107"/>
    <mergeCell ref="SMB103:SMB107"/>
    <mergeCell ref="SKO103:SKP107"/>
    <mergeCell ref="SKV103:SKV107"/>
    <mergeCell ref="SKW103:SKX107"/>
    <mergeCell ref="SLD103:SLD107"/>
    <mergeCell ref="SLE103:SLF107"/>
    <mergeCell ref="SJX103:SJX107"/>
    <mergeCell ref="SJY103:SJZ107"/>
    <mergeCell ref="SKF103:SKF107"/>
    <mergeCell ref="SKG103:SKH107"/>
    <mergeCell ref="SKN103:SKN107"/>
    <mergeCell ref="SJA103:SJB107"/>
    <mergeCell ref="SFS105:SFW105"/>
    <mergeCell ref="SGA105:SGE105"/>
    <mergeCell ref="SGI105:SGM105"/>
    <mergeCell ref="SDO105:SDS105"/>
    <mergeCell ref="SDW105:SEA105"/>
    <mergeCell ref="SEE105:SEI105"/>
    <mergeCell ref="SEM105:SEQ105"/>
    <mergeCell ref="SEU105:SEY105"/>
    <mergeCell ref="SMU105:SMY105"/>
    <mergeCell ref="SNC105:SNG105"/>
    <mergeCell ref="SNK105:SNO105"/>
    <mergeCell ref="SNS105:SNW105"/>
    <mergeCell ref="SFC107:SFG107"/>
    <mergeCell ref="SFK107:SFO107"/>
    <mergeCell ref="SFS107:SFW107"/>
    <mergeCell ref="SLG106:SLK106"/>
    <mergeCell ref="SLO106:SLS106"/>
    <mergeCell ref="SLW106:SMA106"/>
    <mergeCell ref="SME106:SMI106"/>
    <mergeCell ref="SMM106:SMQ106"/>
    <mergeCell ref="SJS106:SJW106"/>
    <mergeCell ref="SKA106:SKE106"/>
    <mergeCell ref="SKI106:SKM106"/>
    <mergeCell ref="SKQ106:SKU106"/>
    <mergeCell ref="SKY106:SLC106"/>
    <mergeCell ref="SIE106:SII106"/>
    <mergeCell ref="SIM106:SIQ106"/>
    <mergeCell ref="SIU106:SIY106"/>
    <mergeCell ref="SJC106:SJG106"/>
    <mergeCell ref="SJK106:SJO106"/>
    <mergeCell ref="SGQ106:SGU106"/>
    <mergeCell ref="SGY106:SHC106"/>
    <mergeCell ref="SHG106:SHK106"/>
    <mergeCell ref="SHO106:SHS106"/>
    <mergeCell ref="SHW106:SIA106"/>
    <mergeCell ref="SBI103:SBJ107"/>
    <mergeCell ref="SBP103:SBP107"/>
    <mergeCell ref="SBQ103:SBR107"/>
    <mergeCell ref="SBX103:SBX107"/>
    <mergeCell ref="SBY103:SBZ107"/>
    <mergeCell ref="SAR103:SAR107"/>
    <mergeCell ref="SAS103:SAT107"/>
    <mergeCell ref="SAZ103:SAZ107"/>
    <mergeCell ref="SBA103:SBB107"/>
    <mergeCell ref="SBH103:SBH107"/>
    <mergeCell ref="RZU103:RZV107"/>
    <mergeCell ref="SAB103:SAB107"/>
    <mergeCell ref="SAC103:SAD107"/>
    <mergeCell ref="SAJ103:SAJ107"/>
    <mergeCell ref="SAK103:SAL107"/>
    <mergeCell ref="RZD103:RZD107"/>
    <mergeCell ref="RZE103:RZF107"/>
    <mergeCell ref="RZL103:RZL107"/>
    <mergeCell ref="RZM103:RZN107"/>
    <mergeCell ref="RZT103:RZT107"/>
    <mergeCell ref="RYG103:RYH107"/>
    <mergeCell ref="RVW105:RWA105"/>
    <mergeCell ref="RWE105:RWI105"/>
    <mergeCell ref="RUY105:RVC105"/>
    <mergeCell ref="RVG105:RVK105"/>
    <mergeCell ref="RVO105:RVS105"/>
    <mergeCell ref="SBK104:SBO104"/>
    <mergeCell ref="SBS104:SBW104"/>
    <mergeCell ref="RYY104:RZC104"/>
    <mergeCell ref="RZG104:RZK104"/>
    <mergeCell ref="RZO104:RZS104"/>
    <mergeCell ref="RZW104:SAA104"/>
    <mergeCell ref="RYY106:RZC106"/>
    <mergeCell ref="RZG106:RZK106"/>
    <mergeCell ref="RZO106:RZS106"/>
    <mergeCell ref="RZW106:SAA106"/>
    <mergeCell ref="SAE106:SAI106"/>
    <mergeCell ref="RXK106:RXO106"/>
    <mergeCell ref="RXS106:RXW106"/>
    <mergeCell ref="RYA106:RYE106"/>
    <mergeCell ref="RYI106:RYM106"/>
    <mergeCell ref="RYQ106:RYU106"/>
    <mergeCell ref="RVW106:RWA106"/>
    <mergeCell ref="RWE106:RWI106"/>
    <mergeCell ref="RWM106:RWQ106"/>
    <mergeCell ref="RWU106:RWY106"/>
    <mergeCell ref="RXC106:RXG106"/>
    <mergeCell ref="SAM107:SAQ107"/>
    <mergeCell ref="SAU107:SAY107"/>
    <mergeCell ref="SBC107:SBG107"/>
    <mergeCell ref="SBK107:SBO107"/>
    <mergeCell ref="SBS107:SBW107"/>
    <mergeCell ref="SAU104:SAY104"/>
    <mergeCell ref="SBC104:SBG104"/>
    <mergeCell ref="RTC105:RTG105"/>
    <mergeCell ref="RTK105:RTO105"/>
    <mergeCell ref="RTS105:RTW105"/>
    <mergeCell ref="RUA105:RUE105"/>
    <mergeCell ref="SCA105:SCE105"/>
    <mergeCell ref="SCI105:SCM105"/>
    <mergeCell ref="SCQ105:SCU105"/>
    <mergeCell ref="SCY105:SDC105"/>
    <mergeCell ref="SBC106:SBG106"/>
    <mergeCell ref="SBK106:SBO106"/>
    <mergeCell ref="SBS106:SBW106"/>
    <mergeCell ref="RMQ104:RMU104"/>
    <mergeCell ref="RMY104:RNC104"/>
    <mergeCell ref="RNG104:RNK104"/>
    <mergeCell ref="RNO104:RNS104"/>
    <mergeCell ref="RNW104:ROA104"/>
    <mergeCell ref="RLC104:RLG104"/>
    <mergeCell ref="RLK104:RLO104"/>
    <mergeCell ref="RLS104:RLW104"/>
    <mergeCell ref="RMA104:RME104"/>
    <mergeCell ref="RMI104:RMM104"/>
    <mergeCell ref="RJO104:RJS104"/>
    <mergeCell ref="RJW104:RKA104"/>
    <mergeCell ref="RKE104:RKI104"/>
    <mergeCell ref="RKM104:RKQ104"/>
    <mergeCell ref="RKU104:RKY104"/>
    <mergeCell ref="RIA104:RIE104"/>
    <mergeCell ref="RII104:RIM104"/>
    <mergeCell ref="RIQ104:RIU104"/>
    <mergeCell ref="RIY104:RJC104"/>
    <mergeCell ref="RJG104:RJK104"/>
    <mergeCell ref="RSC103:RSD107"/>
    <mergeCell ref="RSJ103:RSJ107"/>
    <mergeCell ref="RSK103:RSL107"/>
    <mergeCell ref="RRL103:RRL107"/>
    <mergeCell ref="RRM103:RRN107"/>
    <mergeCell ref="RRT103:RRT107"/>
    <mergeCell ref="RRU103:RRV107"/>
    <mergeCell ref="RSB103:RSB107"/>
    <mergeCell ref="RQO103:RQP107"/>
    <mergeCell ref="RQV103:RQV107"/>
    <mergeCell ref="RQW103:RQX107"/>
    <mergeCell ref="RRD103:RRD107"/>
    <mergeCell ref="RRE103:RRF107"/>
    <mergeCell ref="RPX103:RPX107"/>
    <mergeCell ref="RPY103:RPZ107"/>
    <mergeCell ref="RQF103:RQF107"/>
    <mergeCell ref="RQG103:RQH107"/>
    <mergeCell ref="RQN103:RQN107"/>
    <mergeCell ref="RPA103:RPB107"/>
    <mergeCell ref="RPH103:RPH107"/>
    <mergeCell ref="RPI103:RPJ107"/>
    <mergeCell ref="RPP103:RPP107"/>
    <mergeCell ref="RPQ103:RPR107"/>
    <mergeCell ref="ROJ103:ROJ107"/>
    <mergeCell ref="ROK103:ROL107"/>
    <mergeCell ref="ROR103:ROR107"/>
    <mergeCell ref="ROS103:ROT107"/>
    <mergeCell ref="ROZ103:ROZ107"/>
    <mergeCell ref="RNM103:RNN107"/>
    <mergeCell ref="RKE105:RKI105"/>
    <mergeCell ref="RKM105:RKQ105"/>
    <mergeCell ref="RKU105:RKY105"/>
    <mergeCell ref="RII105:RIM105"/>
    <mergeCell ref="RIQ105:RIU105"/>
    <mergeCell ref="RIY105:RJC105"/>
    <mergeCell ref="RJG105:RJK105"/>
    <mergeCell ref="RRG105:RRK105"/>
    <mergeCell ref="RRO105:RRS105"/>
    <mergeCell ref="RRW105:RSA105"/>
    <mergeCell ref="RSE105:RSI105"/>
    <mergeCell ref="RCM104:RCQ104"/>
    <mergeCell ref="RCU104:RCY104"/>
    <mergeCell ref="RDC104:RDG104"/>
    <mergeCell ref="RAI104:RAM104"/>
    <mergeCell ref="RAQ104:RAU104"/>
    <mergeCell ref="RAY104:RBC104"/>
    <mergeCell ref="RBG104:RBK104"/>
    <mergeCell ref="RBO104:RBS104"/>
    <mergeCell ref="QYU104:QYY104"/>
    <mergeCell ref="QZC104:QZG104"/>
    <mergeCell ref="QZK104:QZO104"/>
    <mergeCell ref="QZS104:QZW104"/>
    <mergeCell ref="RAA104:RAE104"/>
    <mergeCell ref="QXG104:QXK104"/>
    <mergeCell ref="QXO104:QXS104"/>
    <mergeCell ref="QXW104:QYA104"/>
    <mergeCell ref="QYE104:QYI104"/>
    <mergeCell ref="QYM104:QYQ104"/>
    <mergeCell ref="RHI103:RHJ107"/>
    <mergeCell ref="RHP103:RHP107"/>
    <mergeCell ref="RHQ103:RHR107"/>
    <mergeCell ref="RGR103:RGR107"/>
    <mergeCell ref="RGS103:RGT107"/>
    <mergeCell ref="RGZ103:RGZ107"/>
    <mergeCell ref="RHA103:RHB107"/>
    <mergeCell ref="RHH103:RHH107"/>
    <mergeCell ref="RFU103:RFV107"/>
    <mergeCell ref="RGB103:RGB107"/>
    <mergeCell ref="RGC103:RGD107"/>
    <mergeCell ref="RGJ103:RGJ107"/>
    <mergeCell ref="RGK103:RGL107"/>
    <mergeCell ref="RFD103:RFD107"/>
    <mergeCell ref="RFE103:RFF107"/>
    <mergeCell ref="RFL103:RFL107"/>
    <mergeCell ref="RFM103:RFN107"/>
    <mergeCell ref="RFT103:RFT107"/>
    <mergeCell ref="REG103:REH107"/>
    <mergeCell ref="REN103:REN107"/>
    <mergeCell ref="REO103:REP107"/>
    <mergeCell ref="REV103:REV107"/>
    <mergeCell ref="REW103:REX107"/>
    <mergeCell ref="RDP103:RDP107"/>
    <mergeCell ref="RDQ103:RDR107"/>
    <mergeCell ref="RDX103:RDX107"/>
    <mergeCell ref="RDY103:RDZ107"/>
    <mergeCell ref="REF103:REF107"/>
    <mergeCell ref="RCS103:RCT107"/>
    <mergeCell ref="RAI105:RAM105"/>
    <mergeCell ref="RAQ105:RAU105"/>
    <mergeCell ref="QZK105:QZO105"/>
    <mergeCell ref="QZS105:QZW105"/>
    <mergeCell ref="RAA105:RAE105"/>
    <mergeCell ref="QXG105:QXK105"/>
    <mergeCell ref="QXO105:QXS105"/>
    <mergeCell ref="QXW105:QYA105"/>
    <mergeCell ref="QYE105:QYI105"/>
    <mergeCell ref="QYM105:QYQ105"/>
    <mergeCell ref="RGM105:RGQ105"/>
    <mergeCell ref="RGU105:RGY105"/>
    <mergeCell ref="RHC105:RHG105"/>
    <mergeCell ref="RHK105:RHO105"/>
    <mergeCell ref="RBO105:RBS105"/>
    <mergeCell ref="QZC105:QZG105"/>
    <mergeCell ref="RAI107:RAM107"/>
    <mergeCell ref="QRC104:QRG104"/>
    <mergeCell ref="QRK104:QRO104"/>
    <mergeCell ref="QRS104:QRW104"/>
    <mergeCell ref="QSA104:QSE104"/>
    <mergeCell ref="QSI104:QSM104"/>
    <mergeCell ref="QPO104:QPS104"/>
    <mergeCell ref="QPW104:QQA104"/>
    <mergeCell ref="QQE104:QQI104"/>
    <mergeCell ref="QQM104:QQQ104"/>
    <mergeCell ref="QQU104:QQY104"/>
    <mergeCell ref="QOA104:QOE104"/>
    <mergeCell ref="QOI104:QOM104"/>
    <mergeCell ref="QOQ104:QOU104"/>
    <mergeCell ref="QOY104:QPC104"/>
    <mergeCell ref="QPG104:QPK104"/>
    <mergeCell ref="QMM104:QMQ104"/>
    <mergeCell ref="QMU104:QMY104"/>
    <mergeCell ref="QNC104:QNG104"/>
    <mergeCell ref="QNK104:QNO104"/>
    <mergeCell ref="QNS104:QNW104"/>
    <mergeCell ref="QWO103:QWP107"/>
    <mergeCell ref="QWV103:QWV107"/>
    <mergeCell ref="QWW103:QWX107"/>
    <mergeCell ref="QVX103:QVX107"/>
    <mergeCell ref="QVY103:QVZ107"/>
    <mergeCell ref="QWF103:QWF107"/>
    <mergeCell ref="QWG103:QWH107"/>
    <mergeCell ref="QWN103:QWN107"/>
    <mergeCell ref="QVA103:QVB107"/>
    <mergeCell ref="QVH103:QVH107"/>
    <mergeCell ref="QVI103:QVJ107"/>
    <mergeCell ref="QVP103:QVP107"/>
    <mergeCell ref="QVQ103:QVR107"/>
    <mergeCell ref="QUJ103:QUJ107"/>
    <mergeCell ref="QUK103:QUL107"/>
    <mergeCell ref="QUR103:QUR107"/>
    <mergeCell ref="QUS103:QUT107"/>
    <mergeCell ref="QUZ103:QUZ107"/>
    <mergeCell ref="QTM103:QTN107"/>
    <mergeCell ref="QTT103:QTT107"/>
    <mergeCell ref="QTU103:QTV107"/>
    <mergeCell ref="QUB103:QUB107"/>
    <mergeCell ref="QUC103:QUD107"/>
    <mergeCell ref="QSV103:QSV107"/>
    <mergeCell ref="QSW103:QSX107"/>
    <mergeCell ref="QTD103:QTD107"/>
    <mergeCell ref="QTE103:QTF107"/>
    <mergeCell ref="QTL103:QTL107"/>
    <mergeCell ref="QRY103:QRZ107"/>
    <mergeCell ref="QOQ105:QOU105"/>
    <mergeCell ref="QOY105:QPC105"/>
    <mergeCell ref="QPG105:QPK105"/>
    <mergeCell ref="QMM105:QMQ105"/>
    <mergeCell ref="QMU105:QMY105"/>
    <mergeCell ref="QNC105:QNG105"/>
    <mergeCell ref="QNK105:QNO105"/>
    <mergeCell ref="QNS105:QNW105"/>
    <mergeCell ref="QVS105:QVW105"/>
    <mergeCell ref="QWA105:QWE105"/>
    <mergeCell ref="QWI105:QWM105"/>
    <mergeCell ref="QWQ105:QWU105"/>
    <mergeCell ref="QNK107:QNO107"/>
    <mergeCell ref="QNS107:QNW107"/>
    <mergeCell ref="QQE105:QQI105"/>
    <mergeCell ref="QGY104:QHC104"/>
    <mergeCell ref="QHG104:QHK104"/>
    <mergeCell ref="QHO104:QHS104"/>
    <mergeCell ref="QEU104:QEY104"/>
    <mergeCell ref="QFC104:QFG104"/>
    <mergeCell ref="QFK104:QFO104"/>
    <mergeCell ref="QFS104:QFW104"/>
    <mergeCell ref="QGA104:QGE104"/>
    <mergeCell ref="QDG104:QDK104"/>
    <mergeCell ref="QDO104:QDS104"/>
    <mergeCell ref="QDW104:QEA104"/>
    <mergeCell ref="QEE104:QEI104"/>
    <mergeCell ref="QEM104:QEQ104"/>
    <mergeCell ref="QBS104:QBW104"/>
    <mergeCell ref="QCA104:QCE104"/>
    <mergeCell ref="QCI104:QCM104"/>
    <mergeCell ref="QCQ104:QCU104"/>
    <mergeCell ref="QCY104:QDC104"/>
    <mergeCell ref="QLU103:QLV107"/>
    <mergeCell ref="QMB103:QMB107"/>
    <mergeCell ref="QMC103:QMD107"/>
    <mergeCell ref="QLD103:QLD107"/>
    <mergeCell ref="QLE103:QLF107"/>
    <mergeCell ref="QLL103:QLL107"/>
    <mergeCell ref="QLM103:QLN107"/>
    <mergeCell ref="QLT103:QLT107"/>
    <mergeCell ref="QKG103:QKH107"/>
    <mergeCell ref="QKN103:QKN107"/>
    <mergeCell ref="QKO103:QKP107"/>
    <mergeCell ref="QKV103:QKV107"/>
    <mergeCell ref="QKW103:QKX107"/>
    <mergeCell ref="QJP103:QJP107"/>
    <mergeCell ref="QJQ103:QJR107"/>
    <mergeCell ref="QJX103:QJX107"/>
    <mergeCell ref="QJY103:QJZ107"/>
    <mergeCell ref="QKF103:QKF107"/>
    <mergeCell ref="QIS103:QIT107"/>
    <mergeCell ref="QIZ103:QIZ107"/>
    <mergeCell ref="QJA103:QJB107"/>
    <mergeCell ref="QJH103:QJH107"/>
    <mergeCell ref="QJI103:QJJ107"/>
    <mergeCell ref="QIB103:QIB107"/>
    <mergeCell ref="QIC103:QID107"/>
    <mergeCell ref="QIJ103:QIJ107"/>
    <mergeCell ref="QIK103:QIL107"/>
    <mergeCell ref="QIR103:QIR107"/>
    <mergeCell ref="QHE103:QHF107"/>
    <mergeCell ref="QEU105:QEY105"/>
    <mergeCell ref="QFC105:QFG105"/>
    <mergeCell ref="QDW105:QEA105"/>
    <mergeCell ref="QEE105:QEI105"/>
    <mergeCell ref="QEM105:QEQ105"/>
    <mergeCell ref="QBS105:QBW105"/>
    <mergeCell ref="QCA105:QCE105"/>
    <mergeCell ref="QCI105:QCM105"/>
    <mergeCell ref="QCQ105:QCU105"/>
    <mergeCell ref="QCY105:QDC105"/>
    <mergeCell ref="QKY105:QLC105"/>
    <mergeCell ref="QLG105:QLK105"/>
    <mergeCell ref="QLO105:QLS105"/>
    <mergeCell ref="QLW105:QMA105"/>
    <mergeCell ref="QHW107:QIA107"/>
    <mergeCell ref="QIE107:QII107"/>
    <mergeCell ref="QIM107:QIQ107"/>
    <mergeCell ref="PVO104:PVS104"/>
    <mergeCell ref="PVW104:PWA104"/>
    <mergeCell ref="PWE104:PWI104"/>
    <mergeCell ref="PWM104:PWQ104"/>
    <mergeCell ref="PWU104:PWY104"/>
    <mergeCell ref="PUA104:PUE104"/>
    <mergeCell ref="PUI104:PUM104"/>
    <mergeCell ref="PUQ104:PUU104"/>
    <mergeCell ref="PUY104:PVC104"/>
    <mergeCell ref="PVG104:PVK104"/>
    <mergeCell ref="PSM104:PSQ104"/>
    <mergeCell ref="PSU104:PSY104"/>
    <mergeCell ref="PTC104:PTG104"/>
    <mergeCell ref="PTK104:PTO104"/>
    <mergeCell ref="PTS104:PTW104"/>
    <mergeCell ref="PQY104:PRC104"/>
    <mergeCell ref="PRG104:PRK104"/>
    <mergeCell ref="PRO104:PRS104"/>
    <mergeCell ref="PRW104:PSA104"/>
    <mergeCell ref="PSE104:PSI104"/>
    <mergeCell ref="QBA103:QBB107"/>
    <mergeCell ref="QBH103:QBH107"/>
    <mergeCell ref="QBI103:QBJ107"/>
    <mergeCell ref="QAJ103:QAJ107"/>
    <mergeCell ref="QAK103:QAL107"/>
    <mergeCell ref="QAR103:QAR107"/>
    <mergeCell ref="QAS103:QAT107"/>
    <mergeCell ref="QAZ103:QAZ107"/>
    <mergeCell ref="PZM103:PZN107"/>
    <mergeCell ref="PZT103:PZT107"/>
    <mergeCell ref="PZU103:PZV107"/>
    <mergeCell ref="QAB103:QAB107"/>
    <mergeCell ref="QAC103:QAD107"/>
    <mergeCell ref="PYV103:PYV107"/>
    <mergeCell ref="PYW103:PYX107"/>
    <mergeCell ref="PZD103:PZD107"/>
    <mergeCell ref="PZE103:PZF107"/>
    <mergeCell ref="PZL103:PZL107"/>
    <mergeCell ref="PXY103:PXZ107"/>
    <mergeCell ref="PYF103:PYF107"/>
    <mergeCell ref="PYG103:PYH107"/>
    <mergeCell ref="PYN103:PYN107"/>
    <mergeCell ref="PYO103:PYP107"/>
    <mergeCell ref="PXH103:PXH107"/>
    <mergeCell ref="PXI103:PXJ107"/>
    <mergeCell ref="PXP103:PXP107"/>
    <mergeCell ref="PXQ103:PXR107"/>
    <mergeCell ref="PXX103:PXX107"/>
    <mergeCell ref="PWK103:PWL107"/>
    <mergeCell ref="PTC105:PTG105"/>
    <mergeCell ref="PTK105:PTO105"/>
    <mergeCell ref="PTS105:PTW105"/>
    <mergeCell ref="PQY105:PRC105"/>
    <mergeCell ref="PRG105:PRK105"/>
    <mergeCell ref="PRO105:PRS105"/>
    <mergeCell ref="PRW105:PSA105"/>
    <mergeCell ref="PSE105:PSI105"/>
    <mergeCell ref="PLS104:PLW104"/>
    <mergeCell ref="PMA104:PME104"/>
    <mergeCell ref="PJG104:PJK104"/>
    <mergeCell ref="PJO104:PJS104"/>
    <mergeCell ref="PJW104:PKA104"/>
    <mergeCell ref="PKE104:PKI104"/>
    <mergeCell ref="PKM104:PKQ104"/>
    <mergeCell ref="PHS104:PHW104"/>
    <mergeCell ref="PIA104:PIE104"/>
    <mergeCell ref="PII104:PIM104"/>
    <mergeCell ref="PIQ104:PIU104"/>
    <mergeCell ref="PIY104:PJC104"/>
    <mergeCell ref="PGE104:PGI104"/>
    <mergeCell ref="PGM104:PGQ104"/>
    <mergeCell ref="PGU104:PGY104"/>
    <mergeCell ref="PHC104:PHG104"/>
    <mergeCell ref="PHK104:PHO104"/>
    <mergeCell ref="PQG103:PQH107"/>
    <mergeCell ref="PQN103:PQN107"/>
    <mergeCell ref="PQO103:PQP107"/>
    <mergeCell ref="PPP103:PPP107"/>
    <mergeCell ref="PPQ103:PPR107"/>
    <mergeCell ref="PPX103:PPX107"/>
    <mergeCell ref="PPY103:PPZ107"/>
    <mergeCell ref="PQF103:PQF107"/>
    <mergeCell ref="POS103:POT107"/>
    <mergeCell ref="POZ103:POZ107"/>
    <mergeCell ref="PPA103:PPB107"/>
    <mergeCell ref="PPH103:PPH107"/>
    <mergeCell ref="PPI103:PPJ107"/>
    <mergeCell ref="POB103:POB107"/>
    <mergeCell ref="POC103:POD107"/>
    <mergeCell ref="POJ103:POJ107"/>
    <mergeCell ref="POK103:POL107"/>
    <mergeCell ref="POR103:POR107"/>
    <mergeCell ref="PNE103:PNF107"/>
    <mergeCell ref="PNL103:PNL107"/>
    <mergeCell ref="PNM103:PNN107"/>
    <mergeCell ref="PNT103:PNT107"/>
    <mergeCell ref="PNU103:PNV107"/>
    <mergeCell ref="PMN103:PMN107"/>
    <mergeCell ref="PMO103:PMP107"/>
    <mergeCell ref="PMV103:PMV107"/>
    <mergeCell ref="PMW103:PMX107"/>
    <mergeCell ref="PND103:PND107"/>
    <mergeCell ref="PLQ103:PLR107"/>
    <mergeCell ref="PJG105:PJK105"/>
    <mergeCell ref="PJO105:PJS105"/>
    <mergeCell ref="PII105:PIM105"/>
    <mergeCell ref="PIQ105:PIU105"/>
    <mergeCell ref="PIY105:PJC105"/>
    <mergeCell ref="PGE105:PGI105"/>
    <mergeCell ref="PGM105:PGQ105"/>
    <mergeCell ref="PGU105:PGY105"/>
    <mergeCell ref="PHC105:PHG105"/>
    <mergeCell ref="PPK105:PPO105"/>
    <mergeCell ref="POE106:POI106"/>
    <mergeCell ref="PMI107:PMM107"/>
    <mergeCell ref="PMQ107:PMU107"/>
    <mergeCell ref="PMY107:PNC107"/>
    <mergeCell ref="PNG107:PNK107"/>
    <mergeCell ref="PNO107:PNS107"/>
    <mergeCell ref="PJW105:PKA105"/>
    <mergeCell ref="PKE105:PKI105"/>
    <mergeCell ref="PQQ105:PQU105"/>
    <mergeCell ref="PNW105:POA105"/>
    <mergeCell ref="PNW107:POA107"/>
    <mergeCell ref="OZC104:OZG104"/>
    <mergeCell ref="OZK104:OZO104"/>
    <mergeCell ref="OZS104:OZW104"/>
    <mergeCell ref="OWY104:OXC104"/>
    <mergeCell ref="OXG104:OXK104"/>
    <mergeCell ref="OXO104:OXS104"/>
    <mergeCell ref="OXW104:OYA104"/>
    <mergeCell ref="OYE104:OYI104"/>
    <mergeCell ref="OVK104:OVO104"/>
    <mergeCell ref="OVS104:OVW104"/>
    <mergeCell ref="OWA104:OWE104"/>
    <mergeCell ref="OWI104:OWM104"/>
    <mergeCell ref="OWQ104:OWU104"/>
    <mergeCell ref="PFM103:PFN107"/>
    <mergeCell ref="PFT103:PFT107"/>
    <mergeCell ref="PFU103:PFV107"/>
    <mergeCell ref="PEV103:PEV107"/>
    <mergeCell ref="PEW103:PEX107"/>
    <mergeCell ref="PFD103:PFD107"/>
    <mergeCell ref="PFE103:PFF107"/>
    <mergeCell ref="PFL103:PFL107"/>
    <mergeCell ref="PDY103:PDZ107"/>
    <mergeCell ref="PEF103:PEF107"/>
    <mergeCell ref="PEG103:PEH107"/>
    <mergeCell ref="PEN103:PEN107"/>
    <mergeCell ref="PEO103:PEP107"/>
    <mergeCell ref="PDH103:PDH107"/>
    <mergeCell ref="PDI103:PDJ107"/>
    <mergeCell ref="PDP103:PDP107"/>
    <mergeCell ref="PDQ103:PDR107"/>
    <mergeCell ref="PDX103:PDX107"/>
    <mergeCell ref="PCK103:PCL107"/>
    <mergeCell ref="PCR103:PCR107"/>
    <mergeCell ref="PCS103:PCT107"/>
    <mergeCell ref="PCZ103:PCZ107"/>
    <mergeCell ref="PDA103:PDB107"/>
    <mergeCell ref="PBT103:PBT107"/>
    <mergeCell ref="PBU103:PBV107"/>
    <mergeCell ref="PCB103:PCB107"/>
    <mergeCell ref="PCC103:PCD107"/>
    <mergeCell ref="PCJ103:PCJ107"/>
    <mergeCell ref="PAW103:PAX107"/>
    <mergeCell ref="OXO105:OXS105"/>
    <mergeCell ref="OXW105:OYA105"/>
    <mergeCell ref="OYE105:OYI105"/>
    <mergeCell ref="OVK105:OVO105"/>
    <mergeCell ref="OVS105:OVW105"/>
    <mergeCell ref="OWA105:OWE105"/>
    <mergeCell ref="OWI105:OWM105"/>
    <mergeCell ref="OWQ105:OWU105"/>
    <mergeCell ref="OZC107:OZG107"/>
    <mergeCell ref="OZK107:OZO107"/>
    <mergeCell ref="OZS107:OZW107"/>
    <mergeCell ref="PCE104:PCI104"/>
    <mergeCell ref="PCM104:PCQ104"/>
    <mergeCell ref="PCU104:PCY104"/>
    <mergeCell ref="OWA107:OWE107"/>
    <mergeCell ref="PDC106:PDG106"/>
    <mergeCell ref="PDK106:PDO106"/>
    <mergeCell ref="PDS106:PDW106"/>
    <mergeCell ref="PEA106:PEE106"/>
    <mergeCell ref="OZI103:OZJ107"/>
    <mergeCell ref="OZP103:OZP107"/>
    <mergeCell ref="OZQ103:OZR107"/>
    <mergeCell ref="OAM105:OAQ105"/>
    <mergeCell ref="OAU105:OAY105"/>
    <mergeCell ref="OBC105:OBG105"/>
    <mergeCell ref="OJC105:OJG105"/>
    <mergeCell ref="OJK105:OJO105"/>
    <mergeCell ref="OJS105:OJW105"/>
    <mergeCell ref="OKA105:OKE105"/>
    <mergeCell ref="OAU107:OAY107"/>
    <mergeCell ref="OBC107:OBG107"/>
    <mergeCell ref="ODO105:ODS105"/>
    <mergeCell ref="ODU103:ODV107"/>
    <mergeCell ref="OEB103:OEB107"/>
    <mergeCell ref="OEC103:OED107"/>
    <mergeCell ref="ODD103:ODD107"/>
    <mergeCell ref="ODE103:ODF107"/>
    <mergeCell ref="ODL103:ODL107"/>
    <mergeCell ref="ODM103:ODN107"/>
    <mergeCell ref="ODT103:ODT107"/>
    <mergeCell ref="OCG103:OCH107"/>
    <mergeCell ref="OAS103:OAT107"/>
    <mergeCell ref="OAZ103:OAZ107"/>
    <mergeCell ref="OBA103:OBB107"/>
    <mergeCell ref="OBH103:OBH107"/>
    <mergeCell ref="OBI103:OBJ107"/>
    <mergeCell ref="OAB103:OAB107"/>
    <mergeCell ref="OAC103:OAD107"/>
    <mergeCell ref="OAJ103:OAJ107"/>
    <mergeCell ref="OAK103:OAL107"/>
    <mergeCell ref="OAR103:OAR107"/>
    <mergeCell ref="OFC106:OFG106"/>
    <mergeCell ref="OFK106:OFO106"/>
    <mergeCell ref="OCY106:ODC106"/>
    <mergeCell ref="ODG106:ODK106"/>
    <mergeCell ref="ODO106:ODS106"/>
    <mergeCell ref="ODW106:OEA106"/>
    <mergeCell ref="OEE106:OEI106"/>
    <mergeCell ref="OBK106:OBO106"/>
    <mergeCell ref="OBS106:OBW106"/>
    <mergeCell ref="OCA106:OCE106"/>
    <mergeCell ref="OCI106:OCM106"/>
    <mergeCell ref="OCQ106:OCU106"/>
    <mergeCell ref="OIE105:OII105"/>
    <mergeCell ref="OIM105:OIQ105"/>
    <mergeCell ref="OIU105:OIY105"/>
    <mergeCell ref="OGA105:OGE105"/>
    <mergeCell ref="OHG105:OHK105"/>
    <mergeCell ref="OEM105:OEQ105"/>
    <mergeCell ref="OEU105:OEY105"/>
    <mergeCell ref="OFC105:OFG105"/>
    <mergeCell ref="OFK105:OFO105"/>
    <mergeCell ref="OFS105:OFW105"/>
    <mergeCell ref="OHO104:OHS104"/>
    <mergeCell ref="OHW104:OIA104"/>
    <mergeCell ref="OIE104:OII104"/>
    <mergeCell ref="OIM104:OIQ104"/>
    <mergeCell ref="OIU104:OIY104"/>
    <mergeCell ref="OEM104:OEQ104"/>
    <mergeCell ref="OEU104:OEY104"/>
    <mergeCell ref="OFC104:OFG104"/>
    <mergeCell ref="OFK104:OFO104"/>
    <mergeCell ref="OFS104:OFW104"/>
    <mergeCell ref="NZW106:OAA106"/>
    <mergeCell ref="OGI105:OGM105"/>
    <mergeCell ref="OGQ105:OGU105"/>
    <mergeCell ref="OGY105:OHC105"/>
    <mergeCell ref="OEE104:OEI104"/>
    <mergeCell ref="OBK104:OBO104"/>
    <mergeCell ref="OBS104:OBW104"/>
    <mergeCell ref="OCA104:OCE104"/>
    <mergeCell ref="OCI104:OCM104"/>
    <mergeCell ref="OCQ104:OCU104"/>
    <mergeCell ref="NZW104:OAA104"/>
    <mergeCell ref="OAE104:OAI104"/>
    <mergeCell ref="OAM104:OAQ104"/>
    <mergeCell ref="OAU104:OAY104"/>
    <mergeCell ref="OBC104:OBG104"/>
    <mergeCell ref="NIG103:NIH107"/>
    <mergeCell ref="NIN103:NIN107"/>
    <mergeCell ref="NIO103:NIP107"/>
    <mergeCell ref="NHP103:NHP107"/>
    <mergeCell ref="NHQ103:NHR107"/>
    <mergeCell ref="NHX103:NHX107"/>
    <mergeCell ref="NHY103:NHZ107"/>
    <mergeCell ref="NIF103:NIF107"/>
    <mergeCell ref="NGS103:NGT107"/>
    <mergeCell ref="NGZ103:NGZ107"/>
    <mergeCell ref="NHA103:NHB107"/>
    <mergeCell ref="NHH103:NHH107"/>
    <mergeCell ref="NHI103:NHJ107"/>
    <mergeCell ref="NGR103:NGR107"/>
    <mergeCell ref="NWU104:NWY104"/>
    <mergeCell ref="NXC104:NXG104"/>
    <mergeCell ref="NXK104:NXO104"/>
    <mergeCell ref="NXS104:NXW104"/>
    <mergeCell ref="NYA104:NYE104"/>
    <mergeCell ref="NVG104:NVK104"/>
    <mergeCell ref="NVO104:NVS104"/>
    <mergeCell ref="NVW104:NWA104"/>
    <mergeCell ref="NNO105:NNS105"/>
    <mergeCell ref="NNW105:NOA105"/>
    <mergeCell ref="NOE105:NOI105"/>
    <mergeCell ref="NOM105:NOQ105"/>
    <mergeCell ref="NKM106:NKQ106"/>
    <mergeCell ref="NKU106:NKY106"/>
    <mergeCell ref="NLC106:NLG106"/>
    <mergeCell ref="NLS105:NLW105"/>
    <mergeCell ref="NTK104:NTO104"/>
    <mergeCell ref="NPS104:NPW104"/>
    <mergeCell ref="NQA104:NQE104"/>
    <mergeCell ref="NQI104:NQM104"/>
    <mergeCell ref="NXQ103:NXR107"/>
    <mergeCell ref="NXX103:NXX107"/>
    <mergeCell ref="NXY103:NXZ107"/>
    <mergeCell ref="NWZ103:NWZ107"/>
    <mergeCell ref="NXA103:NXB107"/>
    <mergeCell ref="NXH103:NXH107"/>
    <mergeCell ref="NXI103:NXJ107"/>
    <mergeCell ref="NXP103:NXP107"/>
    <mergeCell ref="NWC103:NWD107"/>
    <mergeCell ref="NWJ103:NWJ107"/>
    <mergeCell ref="NWK103:NWL107"/>
    <mergeCell ref="NWR103:NWR107"/>
    <mergeCell ref="NWS103:NWT107"/>
    <mergeCell ref="NVL103:NVL107"/>
    <mergeCell ref="NVM103:NVN107"/>
    <mergeCell ref="NVT103:NVT107"/>
    <mergeCell ref="NVU103:NVV107"/>
    <mergeCell ref="NIY105:NJC105"/>
    <mergeCell ref="NJG105:NJK105"/>
    <mergeCell ref="NMA104:NME104"/>
    <mergeCell ref="NMI104:NMM104"/>
    <mergeCell ref="NMQ104:NMU104"/>
    <mergeCell ref="NMY104:NNC104"/>
    <mergeCell ref="NNG104:NNK104"/>
    <mergeCell ref="NKM104:NKQ104"/>
    <mergeCell ref="NKU104:NKY104"/>
    <mergeCell ref="NLC104:NLG104"/>
    <mergeCell ref="NLK104:NLO104"/>
    <mergeCell ref="NLS104:NLW104"/>
    <mergeCell ref="NDQ103:NDR107"/>
    <mergeCell ref="NDX103:NDX107"/>
    <mergeCell ref="NDY103:NDZ107"/>
    <mergeCell ref="NCZ103:NCZ107"/>
    <mergeCell ref="NDA103:NDB107"/>
    <mergeCell ref="NDH103:NDH107"/>
    <mergeCell ref="NDI103:NDJ107"/>
    <mergeCell ref="NDP103:NDP107"/>
    <mergeCell ref="NFO104:NFS104"/>
    <mergeCell ref="NOK103:NOL107"/>
    <mergeCell ref="NGB103:NGB107"/>
    <mergeCell ref="NGC103:NGD107"/>
    <mergeCell ref="NGJ103:NGJ107"/>
    <mergeCell ref="NGK103:NGL107"/>
    <mergeCell ref="NFE103:NFF107"/>
    <mergeCell ref="NFL103:NFL107"/>
    <mergeCell ref="NFM103:NFN107"/>
    <mergeCell ref="NFT103:NFT107"/>
    <mergeCell ref="NFU103:NFV107"/>
    <mergeCell ref="NEN103:NEN107"/>
    <mergeCell ref="NEO103:NEP107"/>
    <mergeCell ref="NEV103:NEV107"/>
    <mergeCell ref="NEW103:NEX107"/>
    <mergeCell ref="NFD103:NFD107"/>
    <mergeCell ref="NEF103:NEF107"/>
    <mergeCell ref="NEI104:NEM104"/>
    <mergeCell ref="NEQ104:NEU104"/>
    <mergeCell ref="NEY104:NFC104"/>
    <mergeCell ref="NFG104:NFK104"/>
    <mergeCell ref="NLK106:NLO106"/>
    <mergeCell ref="NLS106:NLW106"/>
    <mergeCell ref="NIY106:NJC106"/>
    <mergeCell ref="NJG106:NJK106"/>
    <mergeCell ref="NJO106:NJS106"/>
    <mergeCell ref="NJW106:NKA106"/>
    <mergeCell ref="NLI103:NLJ107"/>
    <mergeCell ref="NLP103:NLP107"/>
    <mergeCell ref="NLQ103:NLR107"/>
    <mergeCell ref="NLX103:NLX107"/>
    <mergeCell ref="NLY103:NLZ107"/>
    <mergeCell ref="NKR103:NKR107"/>
    <mergeCell ref="NKS103:NKT107"/>
    <mergeCell ref="NKZ103:NKZ107"/>
    <mergeCell ref="NLA103:NLB107"/>
    <mergeCell ref="NLH103:NLH107"/>
    <mergeCell ref="NJU103:NJV107"/>
    <mergeCell ref="NGM105:NGQ105"/>
    <mergeCell ref="NEI106:NEM106"/>
    <mergeCell ref="NEQ106:NEU106"/>
    <mergeCell ref="NEY106:NFC106"/>
    <mergeCell ref="NFG106:NFK106"/>
    <mergeCell ref="NFO106:NFS106"/>
    <mergeCell ref="NKM105:NKQ105"/>
    <mergeCell ref="NKU105:NKY105"/>
    <mergeCell ref="NAW103:NAX107"/>
    <mergeCell ref="NBD103:NBD107"/>
    <mergeCell ref="NBE103:NBF107"/>
    <mergeCell ref="MZX103:MZX107"/>
    <mergeCell ref="MZY103:MZZ107"/>
    <mergeCell ref="NAF103:NAF107"/>
    <mergeCell ref="NAG103:NAH107"/>
    <mergeCell ref="NAN103:NAN107"/>
    <mergeCell ref="MZA103:MZB107"/>
    <mergeCell ref="MWQ105:MWU105"/>
    <mergeCell ref="MWY105:MXC105"/>
    <mergeCell ref="MVS105:MVW105"/>
    <mergeCell ref="MWA105:MWE105"/>
    <mergeCell ref="MWI105:MWM105"/>
    <mergeCell ref="NCU105:NCY105"/>
    <mergeCell ref="NDC105:NDG105"/>
    <mergeCell ref="NDK105:NDO105"/>
    <mergeCell ref="NDS105:NDW105"/>
    <mergeCell ref="NBW106:NCA106"/>
    <mergeCell ref="NCE106:NCI106"/>
    <mergeCell ref="NCM106:NCQ106"/>
    <mergeCell ref="MYM106:MYQ106"/>
    <mergeCell ref="MYU106:MYY106"/>
    <mergeCell ref="MZC106:MZG106"/>
    <mergeCell ref="MZK106:MZO106"/>
    <mergeCell ref="MWQ106:MWU106"/>
    <mergeCell ref="MWY106:MXC106"/>
    <mergeCell ref="MXG106:MXK106"/>
    <mergeCell ref="MXO106:MXS106"/>
    <mergeCell ref="MXW106:MYA106"/>
    <mergeCell ref="NAA107:NAE107"/>
    <mergeCell ref="NAI107:NAM107"/>
    <mergeCell ref="NAQ107:NAU107"/>
    <mergeCell ref="NAY107:NBC107"/>
    <mergeCell ref="MZS106:MZW106"/>
    <mergeCell ref="NAA106:NAE106"/>
    <mergeCell ref="NAI106:NAM106"/>
    <mergeCell ref="NAQ106:NAU106"/>
    <mergeCell ref="NAY106:NBC106"/>
    <mergeCell ref="MYE104:MYI104"/>
    <mergeCell ref="MYM104:MYQ104"/>
    <mergeCell ref="NBG106:NBK106"/>
    <mergeCell ref="NBO106:NBS106"/>
    <mergeCell ref="MWI107:MWM107"/>
    <mergeCell ref="MXM103:MXN107"/>
    <mergeCell ref="MXT103:MXT107"/>
    <mergeCell ref="MXU103:MXV107"/>
    <mergeCell ref="MWV103:MWV107"/>
    <mergeCell ref="MWW103:MWX107"/>
    <mergeCell ref="MXD103:MXD107"/>
    <mergeCell ref="MXE103:MXF107"/>
    <mergeCell ref="MXL103:MXL107"/>
    <mergeCell ref="MVY103:MVZ107"/>
    <mergeCell ref="MWF103:MWF107"/>
    <mergeCell ref="MWG103:MWH107"/>
    <mergeCell ref="MXG107:MXK107"/>
    <mergeCell ref="MXO107:MXS107"/>
    <mergeCell ref="NCS103:NCT107"/>
    <mergeCell ref="NBL103:NBL107"/>
    <mergeCell ref="NBM103:NBN107"/>
    <mergeCell ref="MLW104:MMA104"/>
    <mergeCell ref="MME104:MMI104"/>
    <mergeCell ref="MMM104:MMQ104"/>
    <mergeCell ref="MMU104:MMY104"/>
    <mergeCell ref="MKI104:MKM104"/>
    <mergeCell ref="MKQ104:MKU104"/>
    <mergeCell ref="MKY104:MLC104"/>
    <mergeCell ref="MLG104:MLK104"/>
    <mergeCell ref="MLO104:MLS104"/>
    <mergeCell ref="MIU104:MIY104"/>
    <mergeCell ref="MJC104:MJG104"/>
    <mergeCell ref="MGF103:MGF107"/>
    <mergeCell ref="MGG103:MGH107"/>
    <mergeCell ref="MHG105:MHK105"/>
    <mergeCell ref="MHO105:MHS105"/>
    <mergeCell ref="MIE106:MII106"/>
    <mergeCell ref="MCA105:MCE105"/>
    <mergeCell ref="MDO104:MDS104"/>
    <mergeCell ref="MHE103:MHF107"/>
    <mergeCell ref="MRC104:MRG104"/>
    <mergeCell ref="MPO106:MPS106"/>
    <mergeCell ref="MPW106:MQA106"/>
    <mergeCell ref="MQE106:MQI106"/>
    <mergeCell ref="MCV103:MCV107"/>
    <mergeCell ref="MCW103:MCX107"/>
    <mergeCell ref="MDD103:MDD107"/>
    <mergeCell ref="MDE103:MDF107"/>
    <mergeCell ref="MDL103:MDL107"/>
    <mergeCell ref="MCN103:MCN107"/>
    <mergeCell ref="MCO103:MCP107"/>
    <mergeCell ref="MEE107:MEI107"/>
    <mergeCell ref="MEM107:MEQ107"/>
    <mergeCell ref="MEU107:MEY107"/>
    <mergeCell ref="MFC107:MFG107"/>
    <mergeCell ref="MFK107:MFO107"/>
    <mergeCell ref="MDT103:MDT107"/>
    <mergeCell ref="MDU103:MDV107"/>
    <mergeCell ref="MEB103:MEB107"/>
    <mergeCell ref="MEC103:MED107"/>
    <mergeCell ref="MNK106:MNO106"/>
    <mergeCell ref="MNS106:MNW106"/>
    <mergeCell ref="MHG106:MHK106"/>
    <mergeCell ref="MPE103:MPF107"/>
    <mergeCell ref="MPL103:MPL107"/>
    <mergeCell ref="MPM103:MPN107"/>
    <mergeCell ref="MPT103:MPT107"/>
    <mergeCell ref="MOG103:MOH107"/>
    <mergeCell ref="MKY105:MLC105"/>
    <mergeCell ref="MLG105:MLK105"/>
    <mergeCell ref="MLO105:MLS105"/>
    <mergeCell ref="MIU105:MIY105"/>
    <mergeCell ref="MJC105:MJG105"/>
    <mergeCell ref="MPO105:MPS105"/>
    <mergeCell ref="MNK105:MNO105"/>
    <mergeCell ref="MDW104:MEA104"/>
    <mergeCell ref="MGO103:MGP107"/>
    <mergeCell ref="MGV103:MGV107"/>
    <mergeCell ref="MGW103:MGX107"/>
    <mergeCell ref="MHD103:MHD107"/>
    <mergeCell ref="MFS107:MFW107"/>
    <mergeCell ref="MGA107:MGE107"/>
    <mergeCell ref="MGI107:MGM107"/>
    <mergeCell ref="MGQ107:MGU107"/>
    <mergeCell ref="MGY107:MHC107"/>
    <mergeCell ref="LWM104:LWQ104"/>
    <mergeCell ref="MHW105:MIA105"/>
    <mergeCell ref="MIE105:MII105"/>
    <mergeCell ref="MCI105:MCM105"/>
    <mergeCell ref="LZW105:MAA105"/>
    <mergeCell ref="MBC107:MBG107"/>
    <mergeCell ref="MFS106:MFW106"/>
    <mergeCell ref="MBC106:MBG106"/>
    <mergeCell ref="MBK106:MBO106"/>
    <mergeCell ref="MBS106:MBW106"/>
    <mergeCell ref="MCA106:MCE106"/>
    <mergeCell ref="MCI106:MCM106"/>
    <mergeCell ref="LZO106:LZS106"/>
    <mergeCell ref="LZW106:MAA106"/>
    <mergeCell ref="MAE106:MAI106"/>
    <mergeCell ref="MAM106:MAQ106"/>
    <mergeCell ref="MAU106:MAY106"/>
    <mergeCell ref="MCF103:MCF107"/>
    <mergeCell ref="MCG103:MCH107"/>
    <mergeCell ref="MAC103:MAD107"/>
    <mergeCell ref="MAJ103:MAJ107"/>
    <mergeCell ref="MGI106:MGM106"/>
    <mergeCell ref="MGQ106:MGU106"/>
    <mergeCell ref="MGY106:MHC106"/>
    <mergeCell ref="MEE106:MEI106"/>
    <mergeCell ref="MEM106:MEQ106"/>
    <mergeCell ref="MEU106:MEY106"/>
    <mergeCell ref="MFC106:MFG106"/>
    <mergeCell ref="MFK106:MFO106"/>
    <mergeCell ref="MCQ106:MCU106"/>
    <mergeCell ref="MCY106:MDC106"/>
    <mergeCell ref="MDG106:MDK106"/>
    <mergeCell ref="LYA106:LYE106"/>
    <mergeCell ref="LYI106:LYM106"/>
    <mergeCell ref="MGA106:MGE106"/>
    <mergeCell ref="MCQ105:MCU105"/>
    <mergeCell ref="MCY105:MDC105"/>
    <mergeCell ref="MDG105:MDK105"/>
    <mergeCell ref="MDO105:MDS105"/>
    <mergeCell ref="MDW105:MEA105"/>
    <mergeCell ref="MHW106:MIA106"/>
    <mergeCell ref="LZO105:LZS105"/>
    <mergeCell ref="MAZ103:MAZ107"/>
    <mergeCell ref="MBA103:MBB107"/>
    <mergeCell ref="LXI103:LXJ107"/>
    <mergeCell ref="LXP103:LXP107"/>
    <mergeCell ref="LXQ103:LXR107"/>
    <mergeCell ref="MDG104:MDK104"/>
    <mergeCell ref="LXK106:LXO106"/>
    <mergeCell ref="LXS106:LXW106"/>
    <mergeCell ref="LZG105:LZK105"/>
    <mergeCell ref="LWR103:LWR107"/>
    <mergeCell ref="LWS103:LWT107"/>
    <mergeCell ref="LWZ103:LWZ107"/>
    <mergeCell ref="LXA103:LXB107"/>
    <mergeCell ref="LXH103:LXH107"/>
    <mergeCell ref="MHO106:MHS106"/>
    <mergeCell ref="LYQ104:LYU104"/>
    <mergeCell ref="LYY104:LZC104"/>
    <mergeCell ref="LZG104:LZK104"/>
    <mergeCell ref="MDM103:MDN107"/>
    <mergeCell ref="MBC105:MBG105"/>
    <mergeCell ref="MBK105:MBO105"/>
    <mergeCell ref="MAE105:MAI105"/>
    <mergeCell ref="LUY106:LVC106"/>
    <mergeCell ref="LVG106:LVK106"/>
    <mergeCell ref="LVO106:LVS106"/>
    <mergeCell ref="LVW106:LWA106"/>
    <mergeCell ref="LWE106:LWI106"/>
    <mergeCell ref="LTK106:LTO106"/>
    <mergeCell ref="LTS106:LTW106"/>
    <mergeCell ref="LUA106:LUE106"/>
    <mergeCell ref="LUI106:LUM106"/>
    <mergeCell ref="LUQ106:LUU106"/>
    <mergeCell ref="LYQ106:LYU106"/>
    <mergeCell ref="LYY106:LZC106"/>
    <mergeCell ref="LZG106:LZK106"/>
    <mergeCell ref="LWM106:LWQ106"/>
    <mergeCell ref="LWU106:LWY106"/>
    <mergeCell ref="LXC106:LXG106"/>
    <mergeCell ref="LJE103:LJF107"/>
    <mergeCell ref="LJL103:LJL107"/>
    <mergeCell ref="LHY103:LHZ107"/>
    <mergeCell ref="LFO105:LFS105"/>
    <mergeCell ref="LFW105:LGA105"/>
    <mergeCell ref="LEQ105:LEU105"/>
    <mergeCell ref="LEY105:LFC105"/>
    <mergeCell ref="LFG105:LFK105"/>
    <mergeCell ref="MIM106:MIQ106"/>
    <mergeCell ref="LRW104:LSA104"/>
    <mergeCell ref="LSE104:LSI104"/>
    <mergeCell ref="LSM104:LSQ104"/>
    <mergeCell ref="LSU104:LSY104"/>
    <mergeCell ref="LTC104:LTG104"/>
    <mergeCell ref="LQI104:LQM104"/>
    <mergeCell ref="LQQ104:LQU104"/>
    <mergeCell ref="LQY104:LRC104"/>
    <mergeCell ref="LRG104:LRK104"/>
    <mergeCell ref="LRO104:LRS104"/>
    <mergeCell ref="LOU104:LOY104"/>
    <mergeCell ref="LPC104:LPG104"/>
    <mergeCell ref="LPK104:LPO104"/>
    <mergeCell ref="LPS104:LPW104"/>
    <mergeCell ref="LQA104:LQE104"/>
    <mergeCell ref="LUY105:LVC105"/>
    <mergeCell ref="LVG105:LVK105"/>
    <mergeCell ref="LVO105:LVS105"/>
    <mergeCell ref="LVW105:LWA105"/>
    <mergeCell ref="LWE105:LWI105"/>
    <mergeCell ref="LTK105:LTO105"/>
    <mergeCell ref="LTS105:LTW105"/>
    <mergeCell ref="LUA105:LUE105"/>
    <mergeCell ref="LUI105:LUM105"/>
    <mergeCell ref="LUQ105:LUU105"/>
    <mergeCell ref="LRW105:LSA105"/>
    <mergeCell ref="LSE105:LSI105"/>
    <mergeCell ref="LSM105:LSQ105"/>
    <mergeCell ref="LSU105:LSY105"/>
    <mergeCell ref="LTC105:LTG105"/>
    <mergeCell ref="MBY103:MBZ107"/>
    <mergeCell ref="MBH103:MBH107"/>
    <mergeCell ref="MBI103:MBJ107"/>
    <mergeCell ref="MBP103:MBP107"/>
    <mergeCell ref="MBQ103:MBR107"/>
    <mergeCell ref="MBX103:MBX107"/>
    <mergeCell ref="MAK103:MAL107"/>
    <mergeCell ref="MAR103:MAR107"/>
    <mergeCell ref="MAS103:MAT107"/>
    <mergeCell ref="LVL103:LVL107"/>
    <mergeCell ref="LVM103:LVN107"/>
    <mergeCell ref="LVT103:LVT107"/>
    <mergeCell ref="LUG103:LUH107"/>
    <mergeCell ref="LUN103:LUN107"/>
    <mergeCell ref="LUO103:LUP107"/>
    <mergeCell ref="LUV103:LUV107"/>
    <mergeCell ref="LUW103:LUX107"/>
    <mergeCell ref="LTP103:LTP107"/>
    <mergeCell ref="LTQ103:LTR107"/>
    <mergeCell ref="LTY103:LTZ107"/>
    <mergeCell ref="KYR103:KYR107"/>
    <mergeCell ref="KXE103:KXF107"/>
    <mergeCell ref="KTW105:KUA105"/>
    <mergeCell ref="KUE105:KUI105"/>
    <mergeCell ref="KUM105:KUQ105"/>
    <mergeCell ref="KRS105:KRW105"/>
    <mergeCell ref="KSA105:KSE105"/>
    <mergeCell ref="KVQ103:KVR107"/>
    <mergeCell ref="LNW105:LOA105"/>
    <mergeCell ref="LOE105:LOI105"/>
    <mergeCell ref="LOM105:LOQ105"/>
    <mergeCell ref="LNG106:LNK106"/>
    <mergeCell ref="LNO106:LNS106"/>
    <mergeCell ref="LNW106:LOA106"/>
    <mergeCell ref="LOE106:LOI106"/>
    <mergeCell ref="LOM106:LOQ106"/>
    <mergeCell ref="LWM105:LWQ105"/>
    <mergeCell ref="LWU105:LWY105"/>
    <mergeCell ref="LXC105:LXG105"/>
    <mergeCell ref="LXK105:LXO105"/>
    <mergeCell ref="LOE107:LOI107"/>
    <mergeCell ref="LOM107:LOQ107"/>
    <mergeCell ref="LQY105:LRC105"/>
    <mergeCell ref="LFO104:LFS104"/>
    <mergeCell ref="LFW104:LGA104"/>
    <mergeCell ref="LGE104:LGI104"/>
    <mergeCell ref="LGM104:LGQ104"/>
    <mergeCell ref="LGU104:LGY104"/>
    <mergeCell ref="LEA104:LEE104"/>
    <mergeCell ref="LEI104:LEM104"/>
    <mergeCell ref="LEQ104:LEU104"/>
    <mergeCell ref="LEY104:LFC104"/>
    <mergeCell ref="LFG104:LFK104"/>
    <mergeCell ref="LCM104:LCQ104"/>
    <mergeCell ref="LCU104:LCY104"/>
    <mergeCell ref="LDC104:LDG104"/>
    <mergeCell ref="LDK104:LDO104"/>
    <mergeCell ref="LDS104:LDW104"/>
    <mergeCell ref="LMO103:LMP107"/>
    <mergeCell ref="LMV103:LMV107"/>
    <mergeCell ref="LMW103:LMX107"/>
    <mergeCell ref="LLX103:LLX107"/>
    <mergeCell ref="LLY103:LLZ107"/>
    <mergeCell ref="LMF103:LMF107"/>
    <mergeCell ref="LMG103:LMH107"/>
    <mergeCell ref="LMN103:LMN107"/>
    <mergeCell ref="LLA103:LLB107"/>
    <mergeCell ref="LLH103:LLH107"/>
    <mergeCell ref="LLI103:LLJ107"/>
    <mergeCell ref="LLP103:LLP107"/>
    <mergeCell ref="LLQ103:LLR107"/>
    <mergeCell ref="LKJ103:LKJ107"/>
    <mergeCell ref="LKK103:LKL107"/>
    <mergeCell ref="LKR103:LKR107"/>
    <mergeCell ref="LKS103:LKT107"/>
    <mergeCell ref="LKZ103:LKZ107"/>
    <mergeCell ref="LJM103:LJN107"/>
    <mergeCell ref="LJT103:LJT107"/>
    <mergeCell ref="LJU103:LJV107"/>
    <mergeCell ref="LKB103:LKB107"/>
    <mergeCell ref="LKC103:LKD107"/>
    <mergeCell ref="LIV103:LIV107"/>
    <mergeCell ref="LIW103:LIX107"/>
    <mergeCell ref="LJD103:LJD107"/>
    <mergeCell ref="KKQ104:KKU104"/>
    <mergeCell ref="KMM104:KMQ104"/>
    <mergeCell ref="KMU104:KMY104"/>
    <mergeCell ref="KKY104:KLC104"/>
    <mergeCell ref="KLG104:KLK104"/>
    <mergeCell ref="KLO106:KLS106"/>
    <mergeCell ref="KLW106:KMA106"/>
    <mergeCell ref="KME106:KMI106"/>
    <mergeCell ref="LLS105:LLW105"/>
    <mergeCell ref="LMA105:LME105"/>
    <mergeCell ref="LMI105:LMM105"/>
    <mergeCell ref="LIQ107:LIU107"/>
    <mergeCell ref="LIY107:LJC107"/>
    <mergeCell ref="LJG107:LJK107"/>
    <mergeCell ref="LKM105:LKQ105"/>
    <mergeCell ref="LKU105:LKY105"/>
    <mergeCell ref="LLC105:LLG105"/>
    <mergeCell ref="KWI104:KWM104"/>
    <mergeCell ref="KWQ104:KWU104"/>
    <mergeCell ref="KWY104:KXC104"/>
    <mergeCell ref="KXG104:KXK104"/>
    <mergeCell ref="KXO104:KXS104"/>
    <mergeCell ref="KUU104:KUY104"/>
    <mergeCell ref="KVC104:KVG104"/>
    <mergeCell ref="KVK104:KVO104"/>
    <mergeCell ref="KVS104:KVW104"/>
    <mergeCell ref="KWA104:KWE104"/>
    <mergeCell ref="KTG104:KTK104"/>
    <mergeCell ref="KTO104:KTS104"/>
    <mergeCell ref="KTW104:KUA104"/>
    <mergeCell ref="KUE104:KUI104"/>
    <mergeCell ref="KUM104:KUQ104"/>
    <mergeCell ref="KRS104:KRW104"/>
    <mergeCell ref="KSA104:KSE104"/>
    <mergeCell ref="KSI104:KSM104"/>
    <mergeCell ref="KSQ104:KSU104"/>
    <mergeCell ref="KSY104:KTC104"/>
    <mergeCell ref="LBU103:LBV107"/>
    <mergeCell ref="LCB103:LCB107"/>
    <mergeCell ref="LCC103:LCD107"/>
    <mergeCell ref="LBD103:LBD107"/>
    <mergeCell ref="LBE103:LBF107"/>
    <mergeCell ref="LBL103:LBL107"/>
    <mergeCell ref="LBM103:LBN107"/>
    <mergeCell ref="LBT103:LBT107"/>
    <mergeCell ref="LAG103:LAH107"/>
    <mergeCell ref="LAN103:LAN107"/>
    <mergeCell ref="LAO103:LAP107"/>
    <mergeCell ref="LAV103:LAV107"/>
    <mergeCell ref="LAW103:LAX107"/>
    <mergeCell ref="KZP103:KZP107"/>
    <mergeCell ref="KZQ103:KZR107"/>
    <mergeCell ref="KZX103:KZX107"/>
    <mergeCell ref="KPO106:KPS106"/>
    <mergeCell ref="KOA106:KOE106"/>
    <mergeCell ref="KOI106:KOM106"/>
    <mergeCell ref="KOQ107:KOU107"/>
    <mergeCell ref="KOY107:KPC107"/>
    <mergeCell ref="KPG107:KPK107"/>
    <mergeCell ref="KPO107:KPS107"/>
    <mergeCell ref="KOQ104:KOU104"/>
    <mergeCell ref="KOY104:KPC104"/>
    <mergeCell ref="KPG104:KPK104"/>
    <mergeCell ref="KPO104:KPS104"/>
    <mergeCell ref="KPW104:KQA104"/>
    <mergeCell ref="KNC104:KNG104"/>
    <mergeCell ref="KNK104:KNO104"/>
    <mergeCell ref="KNS104:KNW104"/>
    <mergeCell ref="KOQ106:KOU106"/>
    <mergeCell ref="KPW107:KQA107"/>
    <mergeCell ref="KNC107:KNG107"/>
    <mergeCell ref="KNK107:KNO107"/>
    <mergeCell ref="KNS107:KNW107"/>
    <mergeCell ref="KPO105:KPS105"/>
    <mergeCell ref="KPW105:KQA105"/>
    <mergeCell ref="KPW106:KQA106"/>
    <mergeCell ref="KKV103:KKV107"/>
    <mergeCell ref="KJI103:KJJ107"/>
    <mergeCell ref="KJP103:KJP107"/>
    <mergeCell ref="KJQ103:KJR107"/>
    <mergeCell ref="KJX103:KJX107"/>
    <mergeCell ref="KJY103:KJZ107"/>
    <mergeCell ref="KOA107:KOE107"/>
    <mergeCell ref="KOI107:KOM107"/>
    <mergeCell ref="KKY105:KLC105"/>
    <mergeCell ref="KLG105:KLK105"/>
    <mergeCell ref="KOI105:KOM105"/>
    <mergeCell ref="KLO105:KLS105"/>
    <mergeCell ref="KLW105:KMA105"/>
    <mergeCell ref="KME105:KMI105"/>
    <mergeCell ref="KMM105:KMQ105"/>
    <mergeCell ref="KMU105:KMY105"/>
    <mergeCell ref="KOA104:KOE104"/>
    <mergeCell ref="KOI104:KOM104"/>
    <mergeCell ref="KLO104:KLS104"/>
    <mergeCell ref="KLW104:KMA104"/>
    <mergeCell ref="KOY106:KPC106"/>
    <mergeCell ref="KKG103:KKH107"/>
    <mergeCell ref="KKQ105:KKU105"/>
    <mergeCell ref="KKA107:KKE107"/>
    <mergeCell ref="KKI107:KKM107"/>
    <mergeCell ref="KJK104:KJO104"/>
    <mergeCell ref="KJS104:KJW104"/>
    <mergeCell ref="KJK107:KJO107"/>
    <mergeCell ref="KJS107:KJW107"/>
    <mergeCell ref="KNH103:KNH107"/>
    <mergeCell ref="KNI103:KNJ107"/>
    <mergeCell ref="KNP103:KNP107"/>
    <mergeCell ref="KNQ103:KNR107"/>
    <mergeCell ref="KNX103:KNX107"/>
    <mergeCell ref="KMK103:KML107"/>
    <mergeCell ref="KKA105:KKE105"/>
    <mergeCell ref="KKI105:KKM105"/>
    <mergeCell ref="KOQ105:KOU105"/>
    <mergeCell ref="KOY105:KPC105"/>
    <mergeCell ref="KPG105:KPK105"/>
    <mergeCell ref="KNC105:KNG105"/>
    <mergeCell ref="KNK105:KNO105"/>
    <mergeCell ref="KKA104:KKE104"/>
    <mergeCell ref="KKI104:KKM104"/>
    <mergeCell ref="KNC106:KNG106"/>
    <mergeCell ref="KKN103:KKN107"/>
    <mergeCell ref="KKO103:KKP107"/>
    <mergeCell ref="KGV103:KGV107"/>
    <mergeCell ref="KKQ107:KKU107"/>
    <mergeCell ref="KKY107:KLC107"/>
    <mergeCell ref="KFK104:KFO104"/>
    <mergeCell ref="KFS104:KFW104"/>
    <mergeCell ref="KGA104:KGE104"/>
    <mergeCell ref="KGI104:KGM104"/>
    <mergeCell ref="KGQ104:KGU104"/>
    <mergeCell ref="KNK106:KNO106"/>
    <mergeCell ref="KNS106:KNW106"/>
    <mergeCell ref="KJK106:KJO106"/>
    <mergeCell ref="KJS106:KJW106"/>
    <mergeCell ref="KMR103:KMR107"/>
    <mergeCell ref="KMS103:KMT107"/>
    <mergeCell ref="KMZ103:KMZ107"/>
    <mergeCell ref="KNA103:KNB107"/>
    <mergeCell ref="KLT103:KLT107"/>
    <mergeCell ref="KJC105:KJG105"/>
    <mergeCell ref="KGG103:KGH107"/>
    <mergeCell ref="KGN103:KGN107"/>
    <mergeCell ref="KGO103:KGP107"/>
    <mergeCell ref="KFP103:KFP107"/>
    <mergeCell ref="KFQ103:KFR107"/>
    <mergeCell ref="KFX103:KFX107"/>
    <mergeCell ref="KNY103:KNZ107"/>
    <mergeCell ref="KOF103:KOF107"/>
    <mergeCell ref="KOG103:KOH107"/>
    <mergeCell ref="KON103:KON107"/>
    <mergeCell ref="KOO103:KOP107"/>
    <mergeCell ref="KPG106:KPK106"/>
    <mergeCell ref="KGY105:KHC105"/>
    <mergeCell ref="KHG105:KHK105"/>
    <mergeCell ref="KFY103:KFZ107"/>
    <mergeCell ref="KGF103:KGF107"/>
    <mergeCell ref="KHW107:KIA107"/>
    <mergeCell ref="KIE107:KII107"/>
    <mergeCell ref="KFK107:KFO107"/>
    <mergeCell ref="KFS107:KFW107"/>
    <mergeCell ref="KIR103:KIR107"/>
    <mergeCell ref="KIS103:KIT107"/>
    <mergeCell ref="KIZ103:KIZ107"/>
    <mergeCell ref="KJA103:KJB107"/>
    <mergeCell ref="KJH103:KJH107"/>
    <mergeCell ref="KHU103:KHV107"/>
    <mergeCell ref="KIB103:KIB107"/>
    <mergeCell ref="KIC103:KID107"/>
    <mergeCell ref="JWM105:JWQ105"/>
    <mergeCell ref="JWU105:JWY105"/>
    <mergeCell ref="JXC105:JXG105"/>
    <mergeCell ref="JXK105:JXO105"/>
    <mergeCell ref="KFK105:KFO105"/>
    <mergeCell ref="KGI106:KGM106"/>
    <mergeCell ref="KGQ106:KGU106"/>
    <mergeCell ref="KGW103:KGX107"/>
    <mergeCell ref="KGQ105:KGU105"/>
    <mergeCell ref="KFS105:KFW105"/>
    <mergeCell ref="KGA105:KGE105"/>
    <mergeCell ref="KGI105:KGM105"/>
    <mergeCell ref="KDW105:KEA105"/>
    <mergeCell ref="KEE105:KEI105"/>
    <mergeCell ref="KEM105:KEQ105"/>
    <mergeCell ref="KFC105:KFG105"/>
    <mergeCell ref="KCQ105:KCU105"/>
    <mergeCell ref="KCI104:KCM104"/>
    <mergeCell ref="KCQ104:KCU104"/>
    <mergeCell ref="KCF103:KCF107"/>
    <mergeCell ref="KCG103:KCH107"/>
    <mergeCell ref="JXS105:JXW105"/>
    <mergeCell ref="JYA105:JYE105"/>
    <mergeCell ref="JZG105:JZK105"/>
    <mergeCell ref="KDG106:KDK106"/>
    <mergeCell ref="KCA104:KCE104"/>
    <mergeCell ref="JZG104:JZK104"/>
    <mergeCell ref="JZO104:JZS104"/>
    <mergeCell ref="JZW104:KAA104"/>
    <mergeCell ref="KFC106:KFG106"/>
    <mergeCell ref="KCI105:KCM105"/>
    <mergeCell ref="JXK107:JXO107"/>
    <mergeCell ref="JZW105:KAA105"/>
    <mergeCell ref="KAE105:KAI105"/>
    <mergeCell ref="KAM105:KAQ105"/>
    <mergeCell ref="KAU105:KAY105"/>
    <mergeCell ref="KBC105:KBG105"/>
    <mergeCell ref="KBK105:KBO105"/>
    <mergeCell ref="KBS105:KBW105"/>
    <mergeCell ref="KBK104:KBO104"/>
    <mergeCell ref="KBS104:KBW104"/>
    <mergeCell ref="KAU107:KAY107"/>
    <mergeCell ref="KBC107:KBG107"/>
    <mergeCell ref="KBK107:KBO107"/>
    <mergeCell ref="KBS107:KBW107"/>
    <mergeCell ref="KAM107:KAQ107"/>
    <mergeCell ref="KAR103:KAR107"/>
    <mergeCell ref="KAS103:KAT107"/>
    <mergeCell ref="KEU105:KEY105"/>
    <mergeCell ref="KAU106:KAY106"/>
    <mergeCell ref="KBC106:KBG106"/>
    <mergeCell ref="KBK106:KBO106"/>
    <mergeCell ref="KBS106:KBW106"/>
    <mergeCell ref="KCA106:KCE106"/>
    <mergeCell ref="KBX103:KBX107"/>
    <mergeCell ref="KBY103:KBZ107"/>
    <mergeCell ref="KAZ103:KAZ107"/>
    <mergeCell ref="KBA103:KBB107"/>
    <mergeCell ref="KBH103:KBH107"/>
    <mergeCell ref="KBI103:KBJ107"/>
    <mergeCell ref="KBP103:KBP107"/>
    <mergeCell ref="KES103:KET107"/>
    <mergeCell ref="KEZ103:KEZ107"/>
    <mergeCell ref="KFA103:KFB107"/>
    <mergeCell ref="JUY104:JVC104"/>
    <mergeCell ref="JVG104:JVK104"/>
    <mergeCell ref="JVO104:JVS104"/>
    <mergeCell ref="JUA106:JUE106"/>
    <mergeCell ref="JUI106:JUM106"/>
    <mergeCell ref="KEE104:KEI104"/>
    <mergeCell ref="KEM104:KEQ104"/>
    <mergeCell ref="KEU104:KEY104"/>
    <mergeCell ref="KFC104:KFG104"/>
    <mergeCell ref="KCA107:KCE107"/>
    <mergeCell ref="KCY104:KDC104"/>
    <mergeCell ref="KDG104:KDK104"/>
    <mergeCell ref="KDO104:KDS104"/>
    <mergeCell ref="KDW104:KEA104"/>
    <mergeCell ref="JXS104:JXW104"/>
    <mergeCell ref="JYA104:JYE104"/>
    <mergeCell ref="JYI104:JYM104"/>
    <mergeCell ref="JYQ104:JYU104"/>
    <mergeCell ref="KAE104:KAI104"/>
    <mergeCell ref="KAM104:KAQ104"/>
    <mergeCell ref="KAU104:KAY104"/>
    <mergeCell ref="KBC104:KBG104"/>
    <mergeCell ref="JSE106:JSI106"/>
    <mergeCell ref="JSM106:JSQ106"/>
    <mergeCell ref="JSU106:JSY106"/>
    <mergeCell ref="JQA106:JQE106"/>
    <mergeCell ref="JQI106:JQM106"/>
    <mergeCell ref="JQQ106:JQU106"/>
    <mergeCell ref="JQY106:JRC106"/>
    <mergeCell ref="JRG106:JRK106"/>
    <mergeCell ref="JTK107:JTO107"/>
    <mergeCell ref="JTC104:JTG104"/>
    <mergeCell ref="JTK104:JTO104"/>
    <mergeCell ref="JTS104:JTW104"/>
    <mergeCell ref="JUA104:JUE104"/>
    <mergeCell ref="JRD103:JRD107"/>
    <mergeCell ref="JRE103:JRF107"/>
    <mergeCell ref="JTC105:JTG105"/>
    <mergeCell ref="JTK105:JTO105"/>
    <mergeCell ref="JTS105:JTW105"/>
    <mergeCell ref="JUA105:JUE105"/>
    <mergeCell ref="JUI105:JUM105"/>
    <mergeCell ref="JRO105:JRS105"/>
    <mergeCell ref="KEB103:KEB107"/>
    <mergeCell ref="KEC103:KED107"/>
    <mergeCell ref="KEJ103:KEJ107"/>
    <mergeCell ref="KEK103:KEL107"/>
    <mergeCell ref="KER103:KER107"/>
    <mergeCell ref="KDE103:KDF107"/>
    <mergeCell ref="KDL103:KDL107"/>
    <mergeCell ref="KDM103:KDN107"/>
    <mergeCell ref="KDT103:KDT107"/>
    <mergeCell ref="KDU103:KDV107"/>
    <mergeCell ref="KCN103:KCN107"/>
    <mergeCell ref="KCO103:KCP107"/>
    <mergeCell ref="KCV103:KCV107"/>
    <mergeCell ref="KCW103:KCX107"/>
    <mergeCell ref="KCA105:KCE105"/>
    <mergeCell ref="KDD103:KDD107"/>
    <mergeCell ref="KBQ103:KBR107"/>
    <mergeCell ref="JYI105:JYM105"/>
    <mergeCell ref="JYQ105:JYU105"/>
    <mergeCell ref="JYY105:JZC105"/>
    <mergeCell ref="JWE105:JWI105"/>
    <mergeCell ref="JII104:JIM104"/>
    <mergeCell ref="JIQ104:JIU104"/>
    <mergeCell ref="JIY104:JJC104"/>
    <mergeCell ref="JJG104:JJK104"/>
    <mergeCell ref="JJO104:JJS104"/>
    <mergeCell ref="JGU104:JGY104"/>
    <mergeCell ref="JHC104:JHG104"/>
    <mergeCell ref="JHK104:JHO104"/>
    <mergeCell ref="JHS104:JHW104"/>
    <mergeCell ref="JIA104:JIE104"/>
    <mergeCell ref="JFO104:JFS104"/>
    <mergeCell ref="JFW104:JGA104"/>
    <mergeCell ref="JGE104:JGI104"/>
    <mergeCell ref="JII106:JIM106"/>
    <mergeCell ref="JIQ106:JIU106"/>
    <mergeCell ref="JIY106:JJC106"/>
    <mergeCell ref="JJG106:JJK106"/>
    <mergeCell ref="JKU107:JKY107"/>
    <mergeCell ref="JLC107:JLG107"/>
    <mergeCell ref="JMY107:JNC107"/>
    <mergeCell ref="JNG107:JNK107"/>
    <mergeCell ref="JNO107:JNS107"/>
    <mergeCell ref="JNW107:JOA107"/>
    <mergeCell ref="JOE107:JOI107"/>
    <mergeCell ref="JLK107:JLO107"/>
    <mergeCell ref="JLS107:JLW107"/>
    <mergeCell ref="JMA107:JME107"/>
    <mergeCell ref="JMY105:JNC105"/>
    <mergeCell ref="JGM104:JGQ104"/>
    <mergeCell ref="JJO106:JJS106"/>
    <mergeCell ref="JGU106:JGY106"/>
    <mergeCell ref="JHC106:JHG106"/>
    <mergeCell ref="JHK106:JHO106"/>
    <mergeCell ref="JHS106:JHW106"/>
    <mergeCell ref="JIA106:JIE106"/>
    <mergeCell ref="JII105:JIM105"/>
    <mergeCell ref="JIQ105:JIU105"/>
    <mergeCell ref="JIY105:JJC105"/>
    <mergeCell ref="JHK105:JHO105"/>
    <mergeCell ref="JHS105:JHW105"/>
    <mergeCell ref="JIA105:JIE105"/>
    <mergeCell ref="JKS103:JKT107"/>
    <mergeCell ref="JKZ103:JKZ107"/>
    <mergeCell ref="JLA103:JLB107"/>
    <mergeCell ref="JKB103:JKB107"/>
    <mergeCell ref="JKC103:JKD107"/>
    <mergeCell ref="JKJ103:JKJ107"/>
    <mergeCell ref="JKK103:JKL107"/>
    <mergeCell ref="JKR103:JKR107"/>
    <mergeCell ref="JJE103:JJF107"/>
    <mergeCell ref="JJL103:JJL107"/>
    <mergeCell ref="JJM103:JJN107"/>
    <mergeCell ref="JJT103:JJT107"/>
    <mergeCell ref="JJU103:JJV107"/>
    <mergeCell ref="JIN103:JIN107"/>
    <mergeCell ref="JIO103:JIP107"/>
    <mergeCell ref="JIV103:JIV107"/>
    <mergeCell ref="JIW103:JIX107"/>
    <mergeCell ref="JJD103:JJD107"/>
    <mergeCell ref="JND103:JND107"/>
    <mergeCell ref="JNE103:JNF107"/>
    <mergeCell ref="JGJ103:JGJ107"/>
    <mergeCell ref="JGK103:JGL107"/>
    <mergeCell ref="JGR103:JGR107"/>
    <mergeCell ref="JDY103:JDZ107"/>
    <mergeCell ref="JEF103:JEF107"/>
    <mergeCell ref="JEG103:JEH107"/>
    <mergeCell ref="JEN103:JEN107"/>
    <mergeCell ref="JFO105:JFS105"/>
    <mergeCell ref="JEA106:JEE106"/>
    <mergeCell ref="JEI106:JEM106"/>
    <mergeCell ref="JEQ106:JEU106"/>
    <mergeCell ref="JEY106:JFC106"/>
    <mergeCell ref="JJW104:JKA104"/>
    <mergeCell ref="JKE104:JKI104"/>
    <mergeCell ref="JKM104:JKQ104"/>
    <mergeCell ref="JKU104:JKY104"/>
    <mergeCell ref="JLC104:JLG104"/>
    <mergeCell ref="JJW106:JKA106"/>
    <mergeCell ref="JKE106:JKI106"/>
    <mergeCell ref="JKM106:JKQ106"/>
    <mergeCell ref="INQ103:INR107"/>
    <mergeCell ref="INX103:INX107"/>
    <mergeCell ref="INY103:INZ107"/>
    <mergeCell ref="IYZ103:IYZ107"/>
    <mergeCell ref="IZA103:IZB107"/>
    <mergeCell ref="IXT103:IXT107"/>
    <mergeCell ref="IXU103:IXV107"/>
    <mergeCell ref="IYB103:IYB107"/>
    <mergeCell ref="IYC103:IYD107"/>
    <mergeCell ref="IYJ103:IYJ107"/>
    <mergeCell ref="IWW103:IWX107"/>
    <mergeCell ref="IXD103:IXD107"/>
    <mergeCell ref="IXE103:IXF107"/>
    <mergeCell ref="IXL103:IXL107"/>
    <mergeCell ref="IXM103:IXN107"/>
    <mergeCell ref="IWF103:IWF107"/>
    <mergeCell ref="IWG103:IWH107"/>
    <mergeCell ref="IWN103:IWN107"/>
    <mergeCell ref="IWO103:IWP107"/>
    <mergeCell ref="IWV103:IWV107"/>
    <mergeCell ref="IVI103:IVJ107"/>
    <mergeCell ref="ISY105:ITC105"/>
    <mergeCell ref="ITG105:ITK105"/>
    <mergeCell ref="ISA105:ISE105"/>
    <mergeCell ref="IZC105:IZG105"/>
    <mergeCell ref="IZK105:IZO105"/>
    <mergeCell ref="IZS105:IZW105"/>
    <mergeCell ref="JAA105:JAE105"/>
    <mergeCell ref="IWA107:IWE107"/>
    <mergeCell ref="IWI107:IWM107"/>
    <mergeCell ref="IWQ107:IWU107"/>
    <mergeCell ref="ITO107:ITS107"/>
    <mergeCell ref="ITW107:IUA107"/>
    <mergeCell ref="ITW105:IUA105"/>
    <mergeCell ref="IXO105:IXS105"/>
    <mergeCell ref="IXW105:IYA105"/>
    <mergeCell ref="IYE105:IYI105"/>
    <mergeCell ref="IYM105:IYQ105"/>
    <mergeCell ref="IYU105:IYY105"/>
    <mergeCell ref="IWA105:IWE105"/>
    <mergeCell ref="IWI105:IWM105"/>
    <mergeCell ref="IWQ105:IWU105"/>
    <mergeCell ref="IWY105:IXC105"/>
    <mergeCell ref="IXG105:IXK105"/>
    <mergeCell ref="IUM105:IUQ105"/>
    <mergeCell ref="IUU105:IUY105"/>
    <mergeCell ref="IOY105:IPC105"/>
    <mergeCell ref="IGQ107:IGU107"/>
    <mergeCell ref="IGY107:IHC107"/>
    <mergeCell ref="ISY104:ITC104"/>
    <mergeCell ref="ITG104:ITK104"/>
    <mergeCell ref="ITO104:ITS104"/>
    <mergeCell ref="ITW104:IUA104"/>
    <mergeCell ref="IUE104:IUI104"/>
    <mergeCell ref="IRK104:IRO104"/>
    <mergeCell ref="IRS104:IRW104"/>
    <mergeCell ref="ISA104:ISE104"/>
    <mergeCell ref="ISI104:ISM104"/>
    <mergeCell ref="ISQ104:ISU104"/>
    <mergeCell ref="IPW104:IQA104"/>
    <mergeCell ref="IQE104:IQI104"/>
    <mergeCell ref="IQM104:IQQ104"/>
    <mergeCell ref="IQU104:IQY104"/>
    <mergeCell ref="IRC104:IRG104"/>
    <mergeCell ref="IQS103:IQT107"/>
    <mergeCell ref="IQZ103:IQZ107"/>
    <mergeCell ref="IRA103:IRB107"/>
    <mergeCell ref="IRH103:IRH107"/>
    <mergeCell ref="IRI103:IRJ107"/>
    <mergeCell ref="IQB103:IQB107"/>
    <mergeCell ref="IQC103:IQD107"/>
    <mergeCell ref="IQJ103:IQJ107"/>
    <mergeCell ref="IQK103:IQL107"/>
    <mergeCell ref="IQR103:IQR107"/>
    <mergeCell ref="IPT103:IPT107"/>
    <mergeCell ref="IOI104:IOM104"/>
    <mergeCell ref="IOQ104:IOU104"/>
    <mergeCell ref="IOY104:IPC104"/>
    <mergeCell ref="IPG104:IPK104"/>
    <mergeCell ref="IPO104:IPS104"/>
    <mergeCell ref="IRK107:IRO107"/>
    <mergeCell ref="IRS107:IRW107"/>
    <mergeCell ref="IPG105:IPK105"/>
    <mergeCell ref="IOW103:IOX107"/>
    <mergeCell ref="IPD103:IPD107"/>
    <mergeCell ref="IOA104:IOE104"/>
    <mergeCell ref="ILG104:ILK104"/>
    <mergeCell ref="ILO104:ILS104"/>
    <mergeCell ref="IOI107:IOM107"/>
    <mergeCell ref="IOQ107:IOU107"/>
    <mergeCell ref="IOY107:IPC107"/>
    <mergeCell ref="IPG107:IPK107"/>
    <mergeCell ref="IPO107:IPS107"/>
    <mergeCell ref="IMU107:IMY107"/>
    <mergeCell ref="INC107:ING107"/>
    <mergeCell ref="INK107:INO107"/>
    <mergeCell ref="INS107:INW107"/>
    <mergeCell ref="IOA107:IOE107"/>
    <mergeCell ref="ILG107:ILK107"/>
    <mergeCell ref="ILO107:ILS107"/>
    <mergeCell ref="ILW107:IMA107"/>
    <mergeCell ref="IGQ106:IGU106"/>
    <mergeCell ref="IPE103:IPF107"/>
    <mergeCell ref="IPL103:IPL107"/>
    <mergeCell ref="IPM103:IPN107"/>
    <mergeCell ref="ION103:ION107"/>
    <mergeCell ref="IOO103:IOP107"/>
    <mergeCell ref="IOV103:IOV107"/>
    <mergeCell ref="IGY106:IHC106"/>
    <mergeCell ref="IHG106:IHK106"/>
    <mergeCell ref="IHO106:IHS106"/>
    <mergeCell ref="HZW104:IAA104"/>
    <mergeCell ref="IAE104:IAI104"/>
    <mergeCell ref="IUK103:IUL107"/>
    <mergeCell ref="IPU103:IPV107"/>
    <mergeCell ref="IDE103:IDF107"/>
    <mergeCell ref="IDL103:IDL107"/>
    <mergeCell ref="IDM103:IDN107"/>
    <mergeCell ref="ICF103:ICF107"/>
    <mergeCell ref="ICG103:ICH107"/>
    <mergeCell ref="ICN103:ICN107"/>
    <mergeCell ref="ICO103:ICP107"/>
    <mergeCell ref="ICV103:ICV107"/>
    <mergeCell ref="IBI103:IBJ107"/>
    <mergeCell ref="IBP103:IBP107"/>
    <mergeCell ref="IBQ103:IBR107"/>
    <mergeCell ref="IBX103:IBX107"/>
    <mergeCell ref="IBY103:IBZ107"/>
    <mergeCell ref="ICY107:IDC107"/>
    <mergeCell ref="IDG107:IDK107"/>
    <mergeCell ref="IDO105:IDS105"/>
    <mergeCell ref="IDW105:IEA105"/>
    <mergeCell ref="IEE105:IEI105"/>
    <mergeCell ref="IEM105:IEQ105"/>
    <mergeCell ref="ICY106:IDC106"/>
    <mergeCell ref="IDG106:IDK106"/>
    <mergeCell ref="IEU105:IEY105"/>
    <mergeCell ref="ICA105:ICE105"/>
    <mergeCell ref="ICI105:ICM105"/>
    <mergeCell ref="ICQ105:ICU105"/>
    <mergeCell ref="ICY105:IDC105"/>
    <mergeCell ref="IDG105:IDK105"/>
    <mergeCell ref="IBK105:IBO105"/>
    <mergeCell ref="IBS105:IBW105"/>
    <mergeCell ref="IJA103:IJB107"/>
    <mergeCell ref="IJH103:IJH107"/>
    <mergeCell ref="IJI103:IJJ107"/>
    <mergeCell ref="IIJ103:IIJ107"/>
    <mergeCell ref="IIK103:IIL107"/>
    <mergeCell ref="IIR103:IIR107"/>
    <mergeCell ref="IIS103:IIT107"/>
    <mergeCell ref="IIZ103:IIZ107"/>
    <mergeCell ref="IHM103:IHN107"/>
    <mergeCell ref="IHT103:IHT107"/>
    <mergeCell ref="IHU103:IHV107"/>
    <mergeCell ref="IIB103:IIB107"/>
    <mergeCell ref="IEZ103:IEZ107"/>
    <mergeCell ref="IDO104:IDS104"/>
    <mergeCell ref="IDW104:IEA104"/>
    <mergeCell ref="IEE104:IEI104"/>
    <mergeCell ref="IEM104:IEQ104"/>
    <mergeCell ref="IEU104:IEY104"/>
    <mergeCell ref="ICA104:ICE104"/>
    <mergeCell ref="ICI104:ICM104"/>
    <mergeCell ref="ICQ104:ICU104"/>
    <mergeCell ref="ICY104:IDC104"/>
    <mergeCell ref="IDG104:IDK104"/>
    <mergeCell ref="IHG107:IHK107"/>
    <mergeCell ref="IIM107:IIQ107"/>
    <mergeCell ref="IIU107:IIY107"/>
    <mergeCell ref="IJC107:IJG107"/>
    <mergeCell ref="IFC105:IFG105"/>
    <mergeCell ref="IFK105:IFO105"/>
    <mergeCell ref="IFS105:IFW105"/>
    <mergeCell ref="IGI105:IGM105"/>
    <mergeCell ref="HJD103:HJD107"/>
    <mergeCell ref="HJE103:HJF107"/>
    <mergeCell ref="IFC106:IFG106"/>
    <mergeCell ref="IFK106:IFO106"/>
    <mergeCell ref="IAR103:IAR107"/>
    <mergeCell ref="IAS103:IAT107"/>
    <mergeCell ref="IAZ103:IAZ107"/>
    <mergeCell ref="IBA103:IBB107"/>
    <mergeCell ref="IBH103:IBH107"/>
    <mergeCell ref="HZU103:HZV107"/>
    <mergeCell ref="HXK105:HXO105"/>
    <mergeCell ref="HXS105:HXW105"/>
    <mergeCell ref="HWM105:HWQ105"/>
    <mergeCell ref="HWU105:HWY105"/>
    <mergeCell ref="HXC105:HXG105"/>
    <mergeCell ref="HYY104:HZC104"/>
    <mergeCell ref="HZG104:HZK104"/>
    <mergeCell ref="ICA106:ICE106"/>
    <mergeCell ref="ICI106:ICM106"/>
    <mergeCell ref="IAM106:IAQ106"/>
    <mergeCell ref="IAU106:IAY106"/>
    <mergeCell ref="IBC106:IBG106"/>
    <mergeCell ref="IBK106:IBO106"/>
    <mergeCell ref="IBS106:IBW106"/>
    <mergeCell ref="HYY106:HZC106"/>
    <mergeCell ref="HZG106:HZK106"/>
    <mergeCell ref="HZO106:HZS106"/>
    <mergeCell ref="HZW106:IAA106"/>
    <mergeCell ref="IAE106:IAI106"/>
    <mergeCell ref="HXK106:HXO106"/>
    <mergeCell ref="HXS106:HXW106"/>
    <mergeCell ref="HYA106:HYE106"/>
    <mergeCell ref="HYI106:HYM106"/>
    <mergeCell ref="HYQ106:HYU106"/>
    <mergeCell ref="ICA107:ICE107"/>
    <mergeCell ref="ICI107:ICM107"/>
    <mergeCell ref="ICQ107:ICU107"/>
    <mergeCell ref="IAM107:IAQ107"/>
    <mergeCell ref="IAU107:IAY107"/>
    <mergeCell ref="IBC107:IBG107"/>
    <mergeCell ref="IBK107:IBO107"/>
    <mergeCell ref="IBS107:IBW107"/>
    <mergeCell ref="ICQ106:ICU106"/>
    <mergeCell ref="IAM105:IAQ105"/>
    <mergeCell ref="IAU105:IAY105"/>
    <mergeCell ref="IBC105:IBG105"/>
    <mergeCell ref="HYY105:HZC105"/>
    <mergeCell ref="HZG105:HZK105"/>
    <mergeCell ref="HZO105:HZS105"/>
    <mergeCell ref="HZW105:IAA105"/>
    <mergeCell ref="IAE105:IAI105"/>
    <mergeCell ref="IAB103:IAB107"/>
    <mergeCell ref="IAC103:IAD107"/>
    <mergeCell ref="IAJ103:IAJ107"/>
    <mergeCell ref="IAK103:IAL107"/>
    <mergeCell ref="HZD103:HZD107"/>
    <mergeCell ref="HZE103:HZF107"/>
    <mergeCell ref="HZL103:HZL107"/>
    <mergeCell ref="HZM103:HZN107"/>
    <mergeCell ref="HZT103:HZT107"/>
    <mergeCell ref="HYV103:HYV107"/>
    <mergeCell ref="HYW103:HYX107"/>
    <mergeCell ref="HYQ107:HYU107"/>
    <mergeCell ref="HZO104:HZS104"/>
    <mergeCell ref="HIG103:HIH107"/>
    <mergeCell ref="HIN103:HIN107"/>
    <mergeCell ref="HIO103:HIP107"/>
    <mergeCell ref="HIV103:HIV107"/>
    <mergeCell ref="HMG103:HMH107"/>
    <mergeCell ref="HMN103:HMN107"/>
    <mergeCell ref="HMO103:HMP107"/>
    <mergeCell ref="HLH103:HLH107"/>
    <mergeCell ref="HLI103:HLJ107"/>
    <mergeCell ref="HLP103:HLP107"/>
    <mergeCell ref="HLQ103:HLR107"/>
    <mergeCell ref="HLX103:HLX107"/>
    <mergeCell ref="HKK103:HKL107"/>
    <mergeCell ref="HKR103:HKR107"/>
    <mergeCell ref="HKS103:HKT107"/>
    <mergeCell ref="HKZ103:HKZ107"/>
    <mergeCell ref="HLA103:HLB107"/>
    <mergeCell ref="HJT103:HJT107"/>
    <mergeCell ref="HJU103:HJV107"/>
    <mergeCell ref="HKB103:HKB107"/>
    <mergeCell ref="HKC103:HKD107"/>
    <mergeCell ref="HKJ103:HKJ107"/>
    <mergeCell ref="HJL103:HJL107"/>
    <mergeCell ref="HII104:HIM104"/>
    <mergeCell ref="HIQ104:HIU104"/>
    <mergeCell ref="HIY104:HJC104"/>
    <mergeCell ref="HJG104:HJK104"/>
    <mergeCell ref="HMY104:HNC104"/>
    <mergeCell ref="HNG104:HNK104"/>
    <mergeCell ref="HNO104:HNS104"/>
    <mergeCell ref="HPS106:HPW106"/>
    <mergeCell ref="HEG103:HEH107"/>
    <mergeCell ref="HYQ104:HYU104"/>
    <mergeCell ref="HYA105:HYE105"/>
    <mergeCell ref="HQF103:HQF107"/>
    <mergeCell ref="HQG103:HQH107"/>
    <mergeCell ref="HQN103:HQN107"/>
    <mergeCell ref="HPA103:HPB107"/>
    <mergeCell ref="HLS105:HLW105"/>
    <mergeCell ref="HMA105:HME105"/>
    <mergeCell ref="HMI105:HMM105"/>
    <mergeCell ref="HJO105:HJS105"/>
    <mergeCell ref="HJW105:HKA105"/>
    <mergeCell ref="HKE105:HKI105"/>
    <mergeCell ref="HSU105:HSY105"/>
    <mergeCell ref="HTC105:HTG105"/>
    <mergeCell ref="HTK105:HTO105"/>
    <mergeCell ref="HRW106:HSA106"/>
    <mergeCell ref="HSE106:HSI106"/>
    <mergeCell ref="HSM106:HSQ106"/>
    <mergeCell ref="HRG105:HRK105"/>
    <mergeCell ref="HRO105:HRS105"/>
    <mergeCell ref="HRW105:HSA105"/>
    <mergeCell ref="HNM103:HNN107"/>
    <mergeCell ref="HNT103:HNT107"/>
    <mergeCell ref="HNU103:HNV107"/>
    <mergeCell ref="HMV103:HMV107"/>
    <mergeCell ref="HMW103:HMX107"/>
    <mergeCell ref="HND103:HND107"/>
    <mergeCell ref="HNE103:HNF107"/>
    <mergeCell ref="HNL103:HNL107"/>
    <mergeCell ref="HLY103:HLZ107"/>
    <mergeCell ref="HMF103:HMF107"/>
    <mergeCell ref="HIW103:HIX107"/>
    <mergeCell ref="HBW105:HCA105"/>
    <mergeCell ref="HCE105:HCI105"/>
    <mergeCell ref="HAY105:HBC105"/>
    <mergeCell ref="HBG105:HBK105"/>
    <mergeCell ref="HBO105:HBS105"/>
    <mergeCell ref="HFO104:HFS104"/>
    <mergeCell ref="HFW104:HGA104"/>
    <mergeCell ref="HGE104:HGI104"/>
    <mergeCell ref="HDK104:HDO104"/>
    <mergeCell ref="HIQ105:HIU105"/>
    <mergeCell ref="HIY105:HJC105"/>
    <mergeCell ref="HHK105:HHO105"/>
    <mergeCell ref="HHS105:HHW105"/>
    <mergeCell ref="HEY105:HFC105"/>
    <mergeCell ref="HFG105:HFK105"/>
    <mergeCell ref="HFO105:HFS105"/>
    <mergeCell ref="HFW105:HGA105"/>
    <mergeCell ref="HGE105:HGI105"/>
    <mergeCell ref="HDK105:HDO105"/>
    <mergeCell ref="HDS105:HDW105"/>
    <mergeCell ref="HEA105:HEE105"/>
    <mergeCell ref="HEI105:HEM105"/>
    <mergeCell ref="HEQ105:HEU105"/>
    <mergeCell ref="HDC104:HDG104"/>
    <mergeCell ref="HDC106:HDG106"/>
    <mergeCell ref="HFO106:HFS106"/>
    <mergeCell ref="GMM105:GMQ105"/>
    <mergeCell ref="GMU105:GMY105"/>
    <mergeCell ref="GKQ107:GKU107"/>
    <mergeCell ref="GKY107:GLC107"/>
    <mergeCell ref="GLG107:GLK107"/>
    <mergeCell ref="GLO107:GLS107"/>
    <mergeCell ref="GLW107:GMA107"/>
    <mergeCell ref="GME107:GMI107"/>
    <mergeCell ref="HIA104:HIE104"/>
    <mergeCell ref="HGM104:HGQ104"/>
    <mergeCell ref="HGU104:HGY104"/>
    <mergeCell ref="HHC104:HHG104"/>
    <mergeCell ref="HEA104:HEE104"/>
    <mergeCell ref="HEI104:HEM104"/>
    <mergeCell ref="HEQ104:HEU104"/>
    <mergeCell ref="HHK104:HHO104"/>
    <mergeCell ref="HHS104:HHW104"/>
    <mergeCell ref="GPG106:GPK106"/>
    <mergeCell ref="GMM106:GMQ106"/>
    <mergeCell ref="GMU106:GMY106"/>
    <mergeCell ref="GNC106:GNG106"/>
    <mergeCell ref="GNK106:GNO106"/>
    <mergeCell ref="GNS106:GNW106"/>
    <mergeCell ref="GTT103:GTT107"/>
    <mergeCell ref="GTU103:GTV107"/>
    <mergeCell ref="GUB103:GUB107"/>
    <mergeCell ref="GUC103:GUD107"/>
    <mergeCell ref="GRC104:GRG104"/>
    <mergeCell ref="GRK104:GRO104"/>
    <mergeCell ref="GRS104:GRW104"/>
    <mergeCell ref="GSA104:GSE104"/>
    <mergeCell ref="GSI104:GSM104"/>
    <mergeCell ref="GPO104:GPS104"/>
    <mergeCell ref="GPW104:GQA104"/>
    <mergeCell ref="GQE104:GQI104"/>
    <mergeCell ref="GQM104:GQQ104"/>
    <mergeCell ref="GQU104:GQY104"/>
    <mergeCell ref="HIF103:HIF107"/>
    <mergeCell ref="FZT103:FZT107"/>
    <mergeCell ref="FZU103:FZV107"/>
    <mergeCell ref="GAB103:GAB107"/>
    <mergeCell ref="GAC103:GAD107"/>
    <mergeCell ref="FYV103:FYV107"/>
    <mergeCell ref="FYW103:FYX107"/>
    <mergeCell ref="FZD103:FZD107"/>
    <mergeCell ref="FZE103:FZF107"/>
    <mergeCell ref="FZL103:FZL107"/>
    <mergeCell ref="FXY103:FXZ107"/>
    <mergeCell ref="FUQ105:FUU105"/>
    <mergeCell ref="FUY105:FVC105"/>
    <mergeCell ref="GNI103:GNJ107"/>
    <mergeCell ref="GNP103:GNP107"/>
    <mergeCell ref="GNQ103:GNR107"/>
    <mergeCell ref="GMR103:GMR107"/>
    <mergeCell ref="GMS103:GMT107"/>
    <mergeCell ref="GMZ103:GMZ107"/>
    <mergeCell ref="GNA103:GNB107"/>
    <mergeCell ref="GNH103:GNH107"/>
    <mergeCell ref="GLU103:GLV107"/>
    <mergeCell ref="GMB103:GMB107"/>
    <mergeCell ref="GMC103:GMD107"/>
    <mergeCell ref="GMJ103:GMJ107"/>
    <mergeCell ref="GMK103:GML107"/>
    <mergeCell ref="GLD103:GLD107"/>
    <mergeCell ref="GLE103:GLF107"/>
    <mergeCell ref="GLL103:GLL107"/>
    <mergeCell ref="GLM103:GLN107"/>
    <mergeCell ref="GLT103:GLT107"/>
    <mergeCell ref="GKG103:GKH107"/>
    <mergeCell ref="GKN103:GKN107"/>
    <mergeCell ref="GKO103:GKP107"/>
    <mergeCell ref="GKV103:GKV107"/>
    <mergeCell ref="GKW103:GKX107"/>
    <mergeCell ref="GJP103:GJP107"/>
    <mergeCell ref="GJQ103:GJR107"/>
    <mergeCell ref="GJX103:GJX107"/>
    <mergeCell ref="GJY103:GJZ107"/>
    <mergeCell ref="GKF103:GKF107"/>
    <mergeCell ref="GIS103:GIT107"/>
    <mergeCell ref="GGI105:GGM105"/>
    <mergeCell ref="GGQ105:GGU105"/>
    <mergeCell ref="GFK105:GFO105"/>
    <mergeCell ref="GFS105:GFW105"/>
    <mergeCell ref="GGA105:GGE105"/>
    <mergeCell ref="GKI105:GKM105"/>
    <mergeCell ref="GKQ105:GKU105"/>
    <mergeCell ref="GHW105:GIA105"/>
    <mergeCell ref="GIE105:GII105"/>
    <mergeCell ref="GIM105:GIQ105"/>
    <mergeCell ref="GIU105:GIY105"/>
    <mergeCell ref="GJC105:GJG105"/>
    <mergeCell ref="GJK104:GJO104"/>
    <mergeCell ref="GJS104:GJW104"/>
    <mergeCell ref="GHO105:GHS105"/>
    <mergeCell ref="GHL103:GHL107"/>
    <mergeCell ref="GHM103:GHN107"/>
    <mergeCell ref="GGV103:GGV107"/>
    <mergeCell ref="GGW103:GGX107"/>
    <mergeCell ref="GFC105:GFG105"/>
    <mergeCell ref="GHE103:GHF107"/>
    <mergeCell ref="GAM104:GAQ104"/>
    <mergeCell ref="GAU104:GAY104"/>
    <mergeCell ref="GBC104:GBG104"/>
    <mergeCell ref="GBK104:GBO104"/>
    <mergeCell ref="GCA104:GCE104"/>
    <mergeCell ref="FJG105:FJK105"/>
    <mergeCell ref="FJO105:FJS105"/>
    <mergeCell ref="FZO104:FZS104"/>
    <mergeCell ref="FZW104:GAA104"/>
    <mergeCell ref="FXC104:FXG104"/>
    <mergeCell ref="FXK104:FXO104"/>
    <mergeCell ref="FXS104:FXW104"/>
    <mergeCell ref="FYA104:FYE104"/>
    <mergeCell ref="FYI104:FYM104"/>
    <mergeCell ref="FVG104:FVK104"/>
    <mergeCell ref="FSM104:FSQ104"/>
    <mergeCell ref="FSU104:FSY104"/>
    <mergeCell ref="FTC104:FTG104"/>
    <mergeCell ref="FTK104:FTO104"/>
    <mergeCell ref="FTS104:FTW104"/>
    <mergeCell ref="GCO103:GCP107"/>
    <mergeCell ref="GCV103:GCV107"/>
    <mergeCell ref="GCW103:GCX107"/>
    <mergeCell ref="GBX103:GBX107"/>
    <mergeCell ref="GBY103:GBZ107"/>
    <mergeCell ref="GCF103:GCF107"/>
    <mergeCell ref="GCG103:GCH107"/>
    <mergeCell ref="GCN103:GCN107"/>
    <mergeCell ref="GBA103:GBB107"/>
    <mergeCell ref="GBH103:GBH107"/>
    <mergeCell ref="GBI103:GBJ107"/>
    <mergeCell ref="GBP103:GBP107"/>
    <mergeCell ref="GBQ103:GBR107"/>
    <mergeCell ref="GAJ103:GAJ107"/>
    <mergeCell ref="GAK103:GAL107"/>
    <mergeCell ref="FRU103:FRV107"/>
    <mergeCell ref="FSB103:FSB107"/>
    <mergeCell ref="FSC103:FSD107"/>
    <mergeCell ref="FRD103:FRD107"/>
    <mergeCell ref="FRE103:FRF107"/>
    <mergeCell ref="FRL103:FRL107"/>
    <mergeCell ref="FRM103:FRN107"/>
    <mergeCell ref="FRT103:FRT107"/>
    <mergeCell ref="FQG103:FQH107"/>
    <mergeCell ref="FQN103:FQN107"/>
    <mergeCell ref="FQO103:FQP107"/>
    <mergeCell ref="FQV103:FQV107"/>
    <mergeCell ref="FQW103:FQX107"/>
    <mergeCell ref="FPP103:FPP107"/>
    <mergeCell ref="FPQ103:FPR107"/>
    <mergeCell ref="FPX103:FPX107"/>
    <mergeCell ref="FPY103:FPZ107"/>
    <mergeCell ref="FQF103:FQF107"/>
    <mergeCell ref="FOS103:FOT107"/>
    <mergeCell ref="FOZ103:FOZ107"/>
    <mergeCell ref="FPA103:FPB107"/>
    <mergeCell ref="FPH103:FPH107"/>
    <mergeCell ref="FPI103:FPJ107"/>
    <mergeCell ref="FOB103:FOB107"/>
    <mergeCell ref="FOC103:FOD107"/>
    <mergeCell ref="FOJ103:FOJ107"/>
    <mergeCell ref="FOK103:FOL107"/>
    <mergeCell ref="FOR103:FOR107"/>
    <mergeCell ref="FNE103:FNF107"/>
    <mergeCell ref="FLC105:FLG105"/>
    <mergeCell ref="FJW105:FKA105"/>
    <mergeCell ref="FOM106:FOQ106"/>
    <mergeCell ref="FOU106:FOY106"/>
    <mergeCell ref="FPC106:FPG106"/>
    <mergeCell ref="FMI106:FMM106"/>
    <mergeCell ref="FMQ106:FMU106"/>
    <mergeCell ref="FMY106:FNC106"/>
    <mergeCell ref="FNG106:FNK106"/>
    <mergeCell ref="FNO106:FNS106"/>
    <mergeCell ref="FBO104:FBS104"/>
    <mergeCell ref="FBW104:FCA104"/>
    <mergeCell ref="FCE104:FCI104"/>
    <mergeCell ref="FCM104:FCQ104"/>
    <mergeCell ref="FCU104:FCY104"/>
    <mergeCell ref="FKU106:FKY106"/>
    <mergeCell ref="FLC106:FLG106"/>
    <mergeCell ref="FLK106:FLO106"/>
    <mergeCell ref="FLS106:FLW106"/>
    <mergeCell ref="FMA106:FME106"/>
    <mergeCell ref="FJG106:FJK106"/>
    <mergeCell ref="FJO106:FJS106"/>
    <mergeCell ref="FJW106:FKA106"/>
    <mergeCell ref="FKE106:FKI106"/>
    <mergeCell ref="FKM106:FKQ106"/>
    <mergeCell ref="FHS106:FHW106"/>
    <mergeCell ref="FIA106:FIE106"/>
    <mergeCell ref="FII106:FIM106"/>
    <mergeCell ref="FIQ106:FIU106"/>
    <mergeCell ref="FIY106:FJC106"/>
    <mergeCell ref="FGE106:FGI106"/>
    <mergeCell ref="FGM106:FGQ106"/>
    <mergeCell ref="FGU106:FGY106"/>
    <mergeCell ref="FHC106:FHG106"/>
    <mergeCell ref="FHK106:FHO106"/>
    <mergeCell ref="FNL103:FNL107"/>
    <mergeCell ref="FNM103:FNN107"/>
    <mergeCell ref="FNT103:FNT107"/>
    <mergeCell ref="FNU103:FNV107"/>
    <mergeCell ref="FMN103:FMN107"/>
    <mergeCell ref="FMO103:FMP107"/>
    <mergeCell ref="FMV103:FMV107"/>
    <mergeCell ref="FMW103:FMX107"/>
    <mergeCell ref="FND103:FND107"/>
    <mergeCell ref="FMF103:FMF107"/>
    <mergeCell ref="FFO105:FFS105"/>
    <mergeCell ref="FFW105:FGA105"/>
    <mergeCell ref="FDC105:FDG105"/>
    <mergeCell ref="FDK105:FDO105"/>
    <mergeCell ref="FDS105:FDW105"/>
    <mergeCell ref="FEA105:FEE105"/>
    <mergeCell ref="FEI105:FEM105"/>
    <mergeCell ref="FBO105:FBS105"/>
    <mergeCell ref="FBW105:FCA105"/>
    <mergeCell ref="FCE105:FCI105"/>
    <mergeCell ref="FCM105:FCQ105"/>
    <mergeCell ref="FCU105:FCY105"/>
    <mergeCell ref="FLQ103:FLR107"/>
    <mergeCell ref="FLX103:FLX107"/>
    <mergeCell ref="FLY103:FLZ107"/>
    <mergeCell ref="FKZ103:FKZ107"/>
    <mergeCell ref="FLA103:FLB107"/>
    <mergeCell ref="FLH103:FLH107"/>
    <mergeCell ref="FLI103:FLJ107"/>
    <mergeCell ref="FLP103:FLP107"/>
    <mergeCell ref="FKC103:FKD107"/>
    <mergeCell ref="FBG104:FBK104"/>
    <mergeCell ref="EYM104:EYQ104"/>
    <mergeCell ref="EYU104:EYY104"/>
    <mergeCell ref="EZC104:EZG104"/>
    <mergeCell ref="EZK104:EZO104"/>
    <mergeCell ref="EZS104:EZW104"/>
    <mergeCell ref="EWY104:EXC104"/>
    <mergeCell ref="EXG104:EXK104"/>
    <mergeCell ref="EXO104:EXS104"/>
    <mergeCell ref="EXW104:EYA104"/>
    <mergeCell ref="EYE104:EYI104"/>
    <mergeCell ref="FHA103:FHB107"/>
    <mergeCell ref="FHH103:FHH107"/>
    <mergeCell ref="FHI103:FHJ107"/>
    <mergeCell ref="FGJ103:FGJ107"/>
    <mergeCell ref="FGK103:FGL107"/>
    <mergeCell ref="FGR103:FGR107"/>
    <mergeCell ref="FGS103:FGT107"/>
    <mergeCell ref="FGZ103:FGZ107"/>
    <mergeCell ref="FFM103:FFN107"/>
    <mergeCell ref="FFT103:FFT107"/>
    <mergeCell ref="FFU103:FFV107"/>
    <mergeCell ref="FGB103:FGB107"/>
    <mergeCell ref="FGC103:FGD107"/>
    <mergeCell ref="FEV103:FEV107"/>
    <mergeCell ref="FEW103:FEX107"/>
    <mergeCell ref="FFD103:FFD107"/>
    <mergeCell ref="FFE103:FFF107"/>
    <mergeCell ref="FFL103:FFL107"/>
    <mergeCell ref="FDY103:FDZ107"/>
    <mergeCell ref="FEF103:FEF107"/>
    <mergeCell ref="FEG103:FEH107"/>
    <mergeCell ref="FEN103:FEN107"/>
    <mergeCell ref="FEO103:FEP107"/>
    <mergeCell ref="FDH103:FDH107"/>
    <mergeCell ref="FDI103:FDJ107"/>
    <mergeCell ref="FDP103:FDP107"/>
    <mergeCell ref="FDQ103:FDR107"/>
    <mergeCell ref="FDX103:FDX107"/>
    <mergeCell ref="FFG105:FFK105"/>
    <mergeCell ref="FEA104:FEE104"/>
    <mergeCell ref="FEI104:FEM104"/>
    <mergeCell ref="FFO106:FFS106"/>
    <mergeCell ref="FFW106:FGA106"/>
    <mergeCell ref="FCS103:FCT107"/>
    <mergeCell ref="FAQ105:FAU105"/>
    <mergeCell ref="FAY105:FBC105"/>
    <mergeCell ref="FBG105:FBK105"/>
    <mergeCell ref="EYM105:EYQ105"/>
    <mergeCell ref="EYU105:EYY105"/>
    <mergeCell ref="FAA105:FAE105"/>
    <mergeCell ref="FAI105:FAM105"/>
    <mergeCell ref="FEQ105:FEU105"/>
    <mergeCell ref="FEY105:FFC105"/>
    <mergeCell ref="FDC104:FDG104"/>
    <mergeCell ref="FDK104:FDO104"/>
    <mergeCell ref="FDS104:FDW104"/>
    <mergeCell ref="EXU103:EXV107"/>
    <mergeCell ref="EYB103:EYB107"/>
    <mergeCell ref="EYC103:EYD107"/>
    <mergeCell ref="EYJ103:EYJ107"/>
    <mergeCell ref="EYK103:EYL107"/>
    <mergeCell ref="EXD103:EXD107"/>
    <mergeCell ref="EXE103:EXF107"/>
    <mergeCell ref="EWG103:EWH107"/>
    <mergeCell ref="EWN103:EWN107"/>
    <mergeCell ref="EWO103:EWP107"/>
    <mergeCell ref="EVP103:EVP107"/>
    <mergeCell ref="EVQ103:EVR107"/>
    <mergeCell ref="EVX103:EVX107"/>
    <mergeCell ref="EVY103:EVZ107"/>
    <mergeCell ref="EWF103:EWF107"/>
    <mergeCell ref="EUS103:EUT107"/>
    <mergeCell ref="EUZ103:EUZ107"/>
    <mergeCell ref="EVA103:EVB107"/>
    <mergeCell ref="EVH103:EVH107"/>
    <mergeCell ref="EVI103:EVJ107"/>
    <mergeCell ref="EUB103:EUB107"/>
    <mergeCell ref="EUC103:EUD107"/>
    <mergeCell ref="EUJ103:EUJ107"/>
    <mergeCell ref="EUK103:EUL107"/>
    <mergeCell ref="EUR103:EUR107"/>
    <mergeCell ref="ETE103:ETF107"/>
    <mergeCell ref="ETL103:ETL107"/>
    <mergeCell ref="ETM103:ETN107"/>
    <mergeCell ref="ETT103:ETT107"/>
    <mergeCell ref="ETU103:ETV107"/>
    <mergeCell ref="ESN103:ESN107"/>
    <mergeCell ref="ESO103:ESP107"/>
    <mergeCell ref="ESV103:ESV107"/>
    <mergeCell ref="ESW103:ESX107"/>
    <mergeCell ref="ETD103:ETD107"/>
    <mergeCell ref="ERQ103:ERR107"/>
    <mergeCell ref="EPG105:EPK105"/>
    <mergeCell ref="EPO105:EPS105"/>
    <mergeCell ref="EOI105:EOM105"/>
    <mergeCell ref="EOQ105:EOU105"/>
    <mergeCell ref="EOY105:EPC105"/>
    <mergeCell ref="EVK105:EVO105"/>
    <mergeCell ref="EVS105:EVW105"/>
    <mergeCell ref="EWA105:EWE105"/>
    <mergeCell ref="EWI105:EWM105"/>
    <mergeCell ref="ESY106:ETC106"/>
    <mergeCell ref="ETG106:ETK106"/>
    <mergeCell ref="EWI107:EWM107"/>
    <mergeCell ref="ERK104:ERO104"/>
    <mergeCell ref="ERS104:ERW104"/>
    <mergeCell ref="ESA104:ESE104"/>
    <mergeCell ref="ETW107:EUA107"/>
    <mergeCell ref="ETW104:EUA104"/>
    <mergeCell ref="EUE104:EUI104"/>
    <mergeCell ref="EUM104:EUQ104"/>
    <mergeCell ref="EUU104:EUY104"/>
    <mergeCell ref="ESY104:ETC104"/>
    <mergeCell ref="ETG104:ETK104"/>
    <mergeCell ref="ETO104:ETS104"/>
    <mergeCell ref="EQE107:EQI107"/>
    <mergeCell ref="EOQ104:EOU104"/>
    <mergeCell ref="EOY104:EPC104"/>
    <mergeCell ref="EQU104:EQY104"/>
    <mergeCell ref="EPO104:EPS104"/>
    <mergeCell ref="EPW104:EQA104"/>
    <mergeCell ref="EQE104:EQI104"/>
    <mergeCell ref="EQM104:EQQ104"/>
    <mergeCell ref="ERS106:ERW106"/>
    <mergeCell ref="ESA106:ESE106"/>
    <mergeCell ref="EPG106:EPK106"/>
    <mergeCell ref="EPO106:EPS106"/>
    <mergeCell ref="EGG103:EGH107"/>
    <mergeCell ref="EGN103:EGN107"/>
    <mergeCell ref="EGO103:EGP107"/>
    <mergeCell ref="EGV103:EGV107"/>
    <mergeCell ref="EFX103:EFX107"/>
    <mergeCell ref="EFY103:EFZ107"/>
    <mergeCell ref="DZW106:EAA106"/>
    <mergeCell ref="EAE106:EAI106"/>
    <mergeCell ref="EKI104:EKM104"/>
    <mergeCell ref="EJC106:EJG106"/>
    <mergeCell ref="EJK106:EJO106"/>
    <mergeCell ref="EJS106:EJW106"/>
    <mergeCell ref="EKA106:EKE106"/>
    <mergeCell ref="EKI106:EKM106"/>
    <mergeCell ref="EHO104:EHS104"/>
    <mergeCell ref="EHW104:EIA104"/>
    <mergeCell ref="EGY106:EHC106"/>
    <mergeCell ref="EHG106:EHK106"/>
    <mergeCell ref="EFS106:EFW106"/>
    <mergeCell ref="EHD103:EHD107"/>
    <mergeCell ref="EHE103:EHF107"/>
    <mergeCell ref="EHL103:EHL107"/>
    <mergeCell ref="EHM103:EHN107"/>
    <mergeCell ref="EGF103:EGF107"/>
    <mergeCell ref="EGA106:EGE106"/>
    <mergeCell ref="EGI106:EGM106"/>
    <mergeCell ref="EGQ106:EGU106"/>
    <mergeCell ref="EEM105:EEQ105"/>
    <mergeCell ref="EEU105:EEY105"/>
    <mergeCell ref="DZW105:EAA105"/>
    <mergeCell ref="EAE105:EAI105"/>
    <mergeCell ref="EAM105:EAQ105"/>
    <mergeCell ref="EAU105:EAY105"/>
    <mergeCell ref="EBC105:EBG105"/>
    <mergeCell ref="EGI104:EGM104"/>
    <mergeCell ref="EGQ104:EGU104"/>
    <mergeCell ref="EDG104:EDK104"/>
    <mergeCell ref="EDO104:EDS104"/>
    <mergeCell ref="EDW104:EEA104"/>
    <mergeCell ref="EEE104:EEI104"/>
    <mergeCell ref="EBK104:EBO104"/>
    <mergeCell ref="EBS104:EBW104"/>
    <mergeCell ref="ECA104:ECE104"/>
    <mergeCell ref="ECI104:ECM104"/>
    <mergeCell ref="ECQ104:ECU104"/>
    <mergeCell ref="EFI103:EFJ107"/>
    <mergeCell ref="EFP103:EFP107"/>
    <mergeCell ref="EFQ103:EFR107"/>
    <mergeCell ref="EER103:EER107"/>
    <mergeCell ref="EES103:EET107"/>
    <mergeCell ref="EEZ103:EEZ107"/>
    <mergeCell ref="EFA103:EFB107"/>
    <mergeCell ref="EFH103:EFH107"/>
    <mergeCell ref="EDU103:EDV107"/>
    <mergeCell ref="EEB103:EEB107"/>
    <mergeCell ref="EEC103:EED107"/>
    <mergeCell ref="EEJ103:EEJ107"/>
    <mergeCell ref="EEK103:EEL107"/>
    <mergeCell ref="EDD103:EDD107"/>
    <mergeCell ref="EDE103:EDF107"/>
    <mergeCell ref="EDL103:EDL107"/>
    <mergeCell ref="EDM103:EDN107"/>
    <mergeCell ref="EDT103:EDT107"/>
    <mergeCell ref="ECG103:ECH107"/>
    <mergeCell ref="DNT103:DNT107"/>
    <mergeCell ref="DNU103:DNV107"/>
    <mergeCell ref="DOB103:DOB107"/>
    <mergeCell ref="DOC103:DOD107"/>
    <mergeCell ref="DOJ103:DOJ107"/>
    <mergeCell ref="DQI105:DQM105"/>
    <mergeCell ref="DMW103:DMX107"/>
    <mergeCell ref="DND103:DND107"/>
    <mergeCell ref="DNE103:DNF107"/>
    <mergeCell ref="DNL103:DNL107"/>
    <mergeCell ref="DNM103:DNN107"/>
    <mergeCell ref="DMF103:DMF107"/>
    <mergeCell ref="DMG103:DMH107"/>
    <mergeCell ref="DMN103:DMN107"/>
    <mergeCell ref="DMO103:DMP107"/>
    <mergeCell ref="DMV103:DMV107"/>
    <mergeCell ref="DLI103:DLJ107"/>
    <mergeCell ref="DIA105:DIE105"/>
    <mergeCell ref="DII105:DIM105"/>
    <mergeCell ref="DIQ105:DIU105"/>
    <mergeCell ref="DFW105:DGA105"/>
    <mergeCell ref="DGE105:DGI105"/>
    <mergeCell ref="DPS105:DPW105"/>
    <mergeCell ref="DQA105:DQE105"/>
    <mergeCell ref="DOE106:DOI106"/>
    <mergeCell ref="DOM106:DOQ106"/>
    <mergeCell ref="DOU106:DOY106"/>
    <mergeCell ref="DMA106:DME106"/>
    <mergeCell ref="DMI106:DMM106"/>
    <mergeCell ref="DMQ106:DMU106"/>
    <mergeCell ref="DMY106:DNC106"/>
    <mergeCell ref="DNG106:DNK106"/>
    <mergeCell ref="DKM106:DKQ106"/>
    <mergeCell ref="DKU106:DKY106"/>
    <mergeCell ref="DLC106:DLG106"/>
    <mergeCell ref="DLK106:DLO106"/>
    <mergeCell ref="DLS106:DLW106"/>
    <mergeCell ref="DIY106:DJC106"/>
    <mergeCell ref="DJG106:DJK106"/>
    <mergeCell ref="DJO106:DJS106"/>
    <mergeCell ref="DJW106:DKA106"/>
    <mergeCell ref="DKE106:DKI106"/>
    <mergeCell ref="DHK106:DHO106"/>
    <mergeCell ref="DHS106:DHW106"/>
    <mergeCell ref="DIA106:DIE106"/>
    <mergeCell ref="DII106:DIM106"/>
    <mergeCell ref="DIQ106:DIU106"/>
    <mergeCell ref="DFW106:DGA106"/>
    <mergeCell ref="DGE106:DGI106"/>
    <mergeCell ref="DGM106:DGQ106"/>
    <mergeCell ref="DGU106:DGY106"/>
    <mergeCell ref="DHC106:DHG106"/>
    <mergeCell ref="DMY104:DNC104"/>
    <mergeCell ref="DNG104:DNK104"/>
    <mergeCell ref="DMA105:DME105"/>
    <mergeCell ref="DMI105:DMM105"/>
    <mergeCell ref="DMQ105:DMU105"/>
    <mergeCell ref="DMY105:DNC105"/>
    <mergeCell ref="DNG105:DNK105"/>
    <mergeCell ref="DKM105:DKQ105"/>
    <mergeCell ref="DKU105:DKY105"/>
    <mergeCell ref="DLC105:DLG105"/>
    <mergeCell ref="DLK105:DLO105"/>
    <mergeCell ref="DLS105:DLW105"/>
    <mergeCell ref="DJU103:DJV107"/>
    <mergeCell ref="DKB103:DKB107"/>
    <mergeCell ref="DKC103:DKD107"/>
    <mergeCell ref="DJD103:DJD107"/>
    <mergeCell ref="DJE103:DJF107"/>
    <mergeCell ref="DBW104:DCA104"/>
    <mergeCell ref="DCE104:DCI104"/>
    <mergeCell ref="DCM104:DCQ104"/>
    <mergeCell ref="CZS104:CZW104"/>
    <mergeCell ref="DAA104:DAE104"/>
    <mergeCell ref="DAI104:DAM104"/>
    <mergeCell ref="DAQ104:DAU104"/>
    <mergeCell ref="DAY104:DBC104"/>
    <mergeCell ref="CYE104:CYI104"/>
    <mergeCell ref="CYM104:CYQ104"/>
    <mergeCell ref="CYU104:CYY104"/>
    <mergeCell ref="CZC104:CZG104"/>
    <mergeCell ref="CZK104:CZO104"/>
    <mergeCell ref="CWQ104:CWU104"/>
    <mergeCell ref="CWY104:CXC104"/>
    <mergeCell ref="CXG104:CXK104"/>
    <mergeCell ref="CXO104:CXS104"/>
    <mergeCell ref="CXW104:CYA104"/>
    <mergeCell ref="CVC104:CVG104"/>
    <mergeCell ref="CVK104:CVO104"/>
    <mergeCell ref="CVS104:CVW104"/>
    <mergeCell ref="CWA104:CWE104"/>
    <mergeCell ref="CWI104:CWM104"/>
    <mergeCell ref="DFE103:DFF107"/>
    <mergeCell ref="DFL103:DFL107"/>
    <mergeCell ref="DFM103:DFN107"/>
    <mergeCell ref="DEN103:DEN107"/>
    <mergeCell ref="DEO103:DEP107"/>
    <mergeCell ref="DEV103:DEV107"/>
    <mergeCell ref="DEW103:DEX107"/>
    <mergeCell ref="DFD103:DFD107"/>
    <mergeCell ref="DDQ103:DDR107"/>
    <mergeCell ref="DDX103:DDX107"/>
    <mergeCell ref="DDY103:DDZ107"/>
    <mergeCell ref="DEF103:DEF107"/>
    <mergeCell ref="DEG103:DEH107"/>
    <mergeCell ref="DCZ103:DCZ107"/>
    <mergeCell ref="DDA103:DDB107"/>
    <mergeCell ref="DDH103:DDH107"/>
    <mergeCell ref="DDI103:DDJ107"/>
    <mergeCell ref="DDP103:DDP107"/>
    <mergeCell ref="DCC103:DCD107"/>
    <mergeCell ref="DCJ103:DCJ107"/>
    <mergeCell ref="DCK103:DCL107"/>
    <mergeCell ref="DCR103:DCR107"/>
    <mergeCell ref="DCS103:DCT107"/>
    <mergeCell ref="DBL103:DBL107"/>
    <mergeCell ref="DBM103:DBN107"/>
    <mergeCell ref="DBT103:DBT107"/>
    <mergeCell ref="DBU103:DBV107"/>
    <mergeCell ref="DCB103:DCB107"/>
    <mergeCell ref="DAO103:DAP107"/>
    <mergeCell ref="CYE105:CYI105"/>
    <mergeCell ref="CYM105:CYQ105"/>
    <mergeCell ref="CXG105:CXK105"/>
    <mergeCell ref="CXO105:CXS105"/>
    <mergeCell ref="CXW105:CYA105"/>
    <mergeCell ref="CYM107:CYQ107"/>
    <mergeCell ref="DIY104:DJC104"/>
    <mergeCell ref="COY104:CPC104"/>
    <mergeCell ref="CPG104:CPK104"/>
    <mergeCell ref="CPO104:CPS104"/>
    <mergeCell ref="CPW104:CQA104"/>
    <mergeCell ref="CQE104:CQI104"/>
    <mergeCell ref="CNK104:CNO104"/>
    <mergeCell ref="CNS104:CNW104"/>
    <mergeCell ref="COA104:COE104"/>
    <mergeCell ref="COI104:COM104"/>
    <mergeCell ref="COQ104:COU104"/>
    <mergeCell ref="CLW104:CMA104"/>
    <mergeCell ref="CME104:CMI104"/>
    <mergeCell ref="CMM104:CMQ104"/>
    <mergeCell ref="CMU104:CMY104"/>
    <mergeCell ref="CNC104:CNG104"/>
    <mergeCell ref="CKI104:CKM104"/>
    <mergeCell ref="CKQ104:CKU104"/>
    <mergeCell ref="CKY104:CLC104"/>
    <mergeCell ref="CLG104:CLK104"/>
    <mergeCell ref="CLO104:CLS104"/>
    <mergeCell ref="CUK103:CUL107"/>
    <mergeCell ref="CUR103:CUR107"/>
    <mergeCell ref="CUS103:CUT107"/>
    <mergeCell ref="CTT103:CTT107"/>
    <mergeCell ref="CTU103:CTV107"/>
    <mergeCell ref="CUB103:CUB107"/>
    <mergeCell ref="CUC103:CUD107"/>
    <mergeCell ref="CUJ103:CUJ107"/>
    <mergeCell ref="CSW103:CSX107"/>
    <mergeCell ref="CTD103:CTD107"/>
    <mergeCell ref="CTE103:CTF107"/>
    <mergeCell ref="CTL103:CTL107"/>
    <mergeCell ref="CTM103:CTN107"/>
    <mergeCell ref="CSF103:CSF107"/>
    <mergeCell ref="CSG103:CSH107"/>
    <mergeCell ref="CSN103:CSN107"/>
    <mergeCell ref="CSO103:CSP107"/>
    <mergeCell ref="CSV103:CSV107"/>
    <mergeCell ref="CRI103:CRJ107"/>
    <mergeCell ref="CRP103:CRP107"/>
    <mergeCell ref="CRQ103:CRR107"/>
    <mergeCell ref="CRX103:CRX107"/>
    <mergeCell ref="CRY103:CRZ107"/>
    <mergeCell ref="CQR103:CQR107"/>
    <mergeCell ref="CQS103:CQT107"/>
    <mergeCell ref="CQZ103:CQZ107"/>
    <mergeCell ref="CRA103:CRB107"/>
    <mergeCell ref="CRH103:CRH107"/>
    <mergeCell ref="CPU103:CPV107"/>
    <mergeCell ref="CMM105:CMQ105"/>
    <mergeCell ref="CMU105:CMY105"/>
    <mergeCell ref="CNC105:CNG105"/>
    <mergeCell ref="CKI105:CKM105"/>
    <mergeCell ref="CKQ105:CKU105"/>
    <mergeCell ref="CKY105:CLC105"/>
    <mergeCell ref="CLG105:CLK105"/>
    <mergeCell ref="CLO105:CLS105"/>
    <mergeCell ref="CSQ105:CSU105"/>
    <mergeCell ref="CSY105:CTC105"/>
    <mergeCell ref="CTG105:CTK105"/>
    <mergeCell ref="CQM105:CQQ105"/>
    <mergeCell ref="CQU105:CQY105"/>
    <mergeCell ref="CRC105:CRG105"/>
    <mergeCell ref="CRK105:CRO105"/>
    <mergeCell ref="CHG104:CHK104"/>
    <mergeCell ref="CHO104:CHS104"/>
    <mergeCell ref="CHG106:CHK106"/>
    <mergeCell ref="CHO106:CHS106"/>
    <mergeCell ref="CHW106:CIA106"/>
    <mergeCell ref="CIE106:CII106"/>
    <mergeCell ref="CIM106:CIQ106"/>
    <mergeCell ref="CFS106:CFW106"/>
    <mergeCell ref="CGA106:CGE106"/>
    <mergeCell ref="CGI106:CGM106"/>
    <mergeCell ref="CHW104:CIA104"/>
    <mergeCell ref="CIE104:CII104"/>
    <mergeCell ref="CIM104:CIQ104"/>
    <mergeCell ref="CFS104:CFW104"/>
    <mergeCell ref="CGA104:CGE104"/>
    <mergeCell ref="CGI104:CGM104"/>
    <mergeCell ref="CGQ104:CGU104"/>
    <mergeCell ref="CGY104:CHC104"/>
    <mergeCell ref="CEE104:CEI104"/>
    <mergeCell ref="CEM104:CEQ104"/>
    <mergeCell ref="CGQ106:CGU106"/>
    <mergeCell ref="CGY106:CHC106"/>
    <mergeCell ref="CEE106:CEI106"/>
    <mergeCell ref="CEM106:CEQ106"/>
    <mergeCell ref="CEU106:CEY106"/>
    <mergeCell ref="CFC106:CFG106"/>
    <mergeCell ref="BWS103:BWT107"/>
    <mergeCell ref="BWZ103:BWZ107"/>
    <mergeCell ref="BXA103:BXB107"/>
    <mergeCell ref="BXH103:BXH107"/>
    <mergeCell ref="BVU103:BVV107"/>
    <mergeCell ref="BWB103:BWB107"/>
    <mergeCell ref="BWC103:BWD107"/>
    <mergeCell ref="BWJ103:BWJ107"/>
    <mergeCell ref="BWK103:BWL107"/>
    <mergeCell ref="CFH103:CFH107"/>
    <mergeCell ref="CFI103:CFJ107"/>
    <mergeCell ref="CFP103:CFP107"/>
    <mergeCell ref="CFQ103:CFR107"/>
    <mergeCell ref="CEJ103:CEJ107"/>
    <mergeCell ref="CEK103:CEL107"/>
    <mergeCell ref="CER103:CER107"/>
    <mergeCell ref="CES103:CET107"/>
    <mergeCell ref="CEZ103:CEZ107"/>
    <mergeCell ref="CEB103:CEB107"/>
    <mergeCell ref="CEC103:CED107"/>
    <mergeCell ref="CDW107:CEA107"/>
    <mergeCell ref="CEE107:CEI107"/>
    <mergeCell ref="CEM107:CEQ107"/>
    <mergeCell ref="CEU107:CEY107"/>
    <mergeCell ref="CFC107:CFG107"/>
    <mergeCell ref="CFK107:CFO107"/>
    <mergeCell ref="BYA105:BYE105"/>
    <mergeCell ref="BYI105:BYM105"/>
    <mergeCell ref="BYQ105:BYU105"/>
    <mergeCell ref="BYY105:BZC105"/>
    <mergeCell ref="BZG105:BZK105"/>
    <mergeCell ref="CEU104:CEY104"/>
    <mergeCell ref="CFC104:CFG104"/>
    <mergeCell ref="CFK104:CFO104"/>
    <mergeCell ref="CCQ104:CCU104"/>
    <mergeCell ref="CCY104:CDC104"/>
    <mergeCell ref="CDG104:CDK104"/>
    <mergeCell ref="CDO104:CDS104"/>
    <mergeCell ref="BPX103:BPX107"/>
    <mergeCell ref="BPY103:BPZ107"/>
    <mergeCell ref="BOZ103:BOZ107"/>
    <mergeCell ref="BPA103:BPB107"/>
    <mergeCell ref="BPH103:BPH107"/>
    <mergeCell ref="BPI103:BPJ107"/>
    <mergeCell ref="BPP103:BPP107"/>
    <mergeCell ref="BRE103:BRF107"/>
    <mergeCell ref="BRL103:BRL107"/>
    <mergeCell ref="BRM103:BRN107"/>
    <mergeCell ref="BTK105:BTO105"/>
    <mergeCell ref="BLA103:BLB107"/>
    <mergeCell ref="BLH103:BLH107"/>
    <mergeCell ref="BLI103:BLJ107"/>
    <mergeCell ref="BLP103:BLP107"/>
    <mergeCell ref="BLQ103:BLR107"/>
    <mergeCell ref="BKJ103:BKJ107"/>
    <mergeCell ref="BKK103:BKL107"/>
    <mergeCell ref="BKR103:BKR107"/>
    <mergeCell ref="BKS103:BKT107"/>
    <mergeCell ref="BKZ103:BKZ107"/>
    <mergeCell ref="BJM103:BJN107"/>
    <mergeCell ref="BHC105:BHG105"/>
    <mergeCell ref="BHK105:BHO105"/>
    <mergeCell ref="BGE105:BGI105"/>
    <mergeCell ref="BGM105:BGQ105"/>
    <mergeCell ref="BGU105:BGY105"/>
    <mergeCell ref="BEA105:BEE105"/>
    <mergeCell ref="BEI105:BEM105"/>
    <mergeCell ref="BEQ105:BEU105"/>
    <mergeCell ref="BEY105:BFC105"/>
    <mergeCell ref="BFG105:BFK105"/>
    <mergeCell ref="BNW105:BOA105"/>
    <mergeCell ref="BOE105:BOI105"/>
    <mergeCell ref="BLS105:BLW105"/>
    <mergeCell ref="BMA105:BME105"/>
    <mergeCell ref="BMI105:BMM105"/>
    <mergeCell ref="BMQ105:BMU105"/>
    <mergeCell ref="BMY105:BNC105"/>
    <mergeCell ref="BKE105:BKI105"/>
    <mergeCell ref="BKM105:BKQ105"/>
    <mergeCell ref="BKU105:BKY105"/>
    <mergeCell ref="BHS107:BHW107"/>
    <mergeCell ref="BIA107:BIE107"/>
    <mergeCell ref="BFO105:BFS105"/>
    <mergeCell ref="BFW105:BGA105"/>
    <mergeCell ref="BHC107:BHG107"/>
    <mergeCell ref="BHK107:BHO107"/>
    <mergeCell ref="BGE107:BGI107"/>
    <mergeCell ref="BIA105:BIE105"/>
    <mergeCell ref="BEA104:BEE104"/>
    <mergeCell ref="BEI104:BEM104"/>
    <mergeCell ref="BEQ104:BEU104"/>
    <mergeCell ref="BEY104:BFC104"/>
    <mergeCell ref="BFG104:BFK104"/>
    <mergeCell ref="BOC103:BOD107"/>
    <mergeCell ref="BOJ103:BOJ107"/>
    <mergeCell ref="BOK103:BOL107"/>
    <mergeCell ref="BNL103:BNL107"/>
    <mergeCell ref="BNM103:BNN107"/>
    <mergeCell ref="BNT103:BNT107"/>
    <mergeCell ref="BNU103:BNV107"/>
    <mergeCell ref="BOB103:BOB107"/>
    <mergeCell ref="BMO103:BMP107"/>
    <mergeCell ref="BAY104:BBC104"/>
    <mergeCell ref="BBG104:BBK104"/>
    <mergeCell ref="BBO104:BBS104"/>
    <mergeCell ref="BBW104:BCA104"/>
    <mergeCell ref="BCE104:BCI104"/>
    <mergeCell ref="BAY105:BBC105"/>
    <mergeCell ref="BBG105:BBK105"/>
    <mergeCell ref="BBO105:BBS105"/>
    <mergeCell ref="BBW105:BCA105"/>
    <mergeCell ref="BCE105:BCI105"/>
    <mergeCell ref="BKU104:BKY104"/>
    <mergeCell ref="BLC104:BLG104"/>
    <mergeCell ref="BLK104:BLO104"/>
    <mergeCell ref="BIQ104:BIU104"/>
    <mergeCell ref="BIY104:BJC104"/>
    <mergeCell ref="BJG104:BJK104"/>
    <mergeCell ref="BJO104:BJS104"/>
    <mergeCell ref="BJW104:BKA104"/>
    <mergeCell ref="BLS106:BLW106"/>
    <mergeCell ref="BMA106:BME106"/>
    <mergeCell ref="BMI106:BMM106"/>
    <mergeCell ref="BMQ106:BMU106"/>
    <mergeCell ref="BMY106:BNC106"/>
    <mergeCell ref="BKE106:BKI106"/>
    <mergeCell ref="BKM106:BKQ106"/>
    <mergeCell ref="BKU106:BKY106"/>
    <mergeCell ref="BNW107:BOA107"/>
    <mergeCell ref="BOE107:BOI107"/>
    <mergeCell ref="BMI104:BMM104"/>
    <mergeCell ref="BMQ104:BMU104"/>
    <mergeCell ref="BMY104:BNC104"/>
    <mergeCell ref="BMW103:BMX107"/>
    <mergeCell ref="BND103:BND107"/>
    <mergeCell ref="BDX103:BDX107"/>
    <mergeCell ref="BCM104:BCQ104"/>
    <mergeCell ref="BCU104:BCY104"/>
    <mergeCell ref="BDC104:BDG104"/>
    <mergeCell ref="BDK104:BDO104"/>
    <mergeCell ref="BDS104:BDW104"/>
    <mergeCell ref="BMV103:BMV107"/>
    <mergeCell ref="BHY103:BHZ107"/>
    <mergeCell ref="BIF103:BIF107"/>
    <mergeCell ref="BIG103:BIH107"/>
    <mergeCell ref="BHH103:BHH107"/>
    <mergeCell ref="BHI103:BHJ107"/>
    <mergeCell ref="BHP103:BHP107"/>
    <mergeCell ref="BHQ103:BHR107"/>
    <mergeCell ref="BHX103:BHX107"/>
    <mergeCell ref="BGK103:BGL107"/>
    <mergeCell ref="BGR103:BGR107"/>
    <mergeCell ref="BGS103:BGT107"/>
    <mergeCell ref="BGZ103:BGZ107"/>
    <mergeCell ref="BHA103:BHB107"/>
    <mergeCell ref="BFT103:BFT107"/>
    <mergeCell ref="BFU103:BFV107"/>
    <mergeCell ref="BGB103:BGB107"/>
    <mergeCell ref="BGC103:BGD107"/>
    <mergeCell ref="BGJ103:BGJ107"/>
    <mergeCell ref="BEW103:BEX107"/>
    <mergeCell ref="BFD103:BFD107"/>
    <mergeCell ref="BFE103:BFF107"/>
    <mergeCell ref="BFL103:BFL107"/>
    <mergeCell ref="BFM103:BFN107"/>
    <mergeCell ref="BEF103:BEF107"/>
    <mergeCell ref="BAQ104:BAU104"/>
    <mergeCell ref="AXW104:AYA104"/>
    <mergeCell ref="AYE104:AYI104"/>
    <mergeCell ref="AYM104:AYQ104"/>
    <mergeCell ref="AYU104:AYY104"/>
    <mergeCell ref="AZC104:AZG104"/>
    <mergeCell ref="AWI104:AWM104"/>
    <mergeCell ref="AWQ104:AWU104"/>
    <mergeCell ref="AWY104:AXC104"/>
    <mergeCell ref="AXG104:AXK104"/>
    <mergeCell ref="AXO104:AXS104"/>
    <mergeCell ref="AUU104:AUY104"/>
    <mergeCell ref="AVC104:AVG104"/>
    <mergeCell ref="AVK104:AVO104"/>
    <mergeCell ref="AVS104:AVW104"/>
    <mergeCell ref="AWA104:AWE104"/>
    <mergeCell ref="ATG104:ATK104"/>
    <mergeCell ref="ATO104:ATS104"/>
    <mergeCell ref="ATW104:AUA104"/>
    <mergeCell ref="AUE104:AUI104"/>
    <mergeCell ref="AUM104:AUQ104"/>
    <mergeCell ref="BDI103:BDJ107"/>
    <mergeCell ref="BDP103:BDP107"/>
    <mergeCell ref="BDQ103:BDR107"/>
    <mergeCell ref="BCR103:BCR107"/>
    <mergeCell ref="BCS103:BCT107"/>
    <mergeCell ref="BCZ103:BCZ107"/>
    <mergeCell ref="BDA103:BDB107"/>
    <mergeCell ref="BDH103:BDH107"/>
    <mergeCell ref="BBU103:BBV107"/>
    <mergeCell ref="BCB103:BCB107"/>
    <mergeCell ref="BCC103:BCD107"/>
    <mergeCell ref="BCJ103:BCJ107"/>
    <mergeCell ref="BCK103:BCL107"/>
    <mergeCell ref="BBD103:BBD107"/>
    <mergeCell ref="BBE103:BBF107"/>
    <mergeCell ref="BBL103:BBL107"/>
    <mergeCell ref="BBM103:BBN107"/>
    <mergeCell ref="BBT103:BBT107"/>
    <mergeCell ref="BAG103:BAH107"/>
    <mergeCell ref="BAN103:BAN107"/>
    <mergeCell ref="BAO103:BAP107"/>
    <mergeCell ref="BAV103:BAV107"/>
    <mergeCell ref="BAW103:BAX107"/>
    <mergeCell ref="AZP103:AZP107"/>
    <mergeCell ref="AZQ103:AZR107"/>
    <mergeCell ref="AZX103:AZX107"/>
    <mergeCell ref="AZY103:AZZ107"/>
    <mergeCell ref="BAF103:BAF107"/>
    <mergeCell ref="AYS103:AYT107"/>
    <mergeCell ref="AVK105:AVO105"/>
    <mergeCell ref="AVS105:AVW105"/>
    <mergeCell ref="AWA105:AWE105"/>
    <mergeCell ref="ATG105:ATK105"/>
    <mergeCell ref="ATO105:ATS105"/>
    <mergeCell ref="AXG106:AXK106"/>
    <mergeCell ref="AWQ105:AWU105"/>
    <mergeCell ref="AWI106:AWM106"/>
    <mergeCell ref="AWQ106:AWU106"/>
    <mergeCell ref="AWY106:AXC106"/>
    <mergeCell ref="AVQ103:AVR107"/>
    <mergeCell ref="AVX103:AVX107"/>
    <mergeCell ref="AVY103:AVZ107"/>
    <mergeCell ref="AWF103:AWF107"/>
    <mergeCell ref="ANC104:ANG104"/>
    <mergeCell ref="ANK104:ANO104"/>
    <mergeCell ref="ANS104:ANW104"/>
    <mergeCell ref="AOA104:AOE104"/>
    <mergeCell ref="AOI104:AOM104"/>
    <mergeCell ref="ALO104:ALS104"/>
    <mergeCell ref="ALW104:AMA104"/>
    <mergeCell ref="AME104:AMI104"/>
    <mergeCell ref="AMM104:AMQ104"/>
    <mergeCell ref="AMU104:AMY104"/>
    <mergeCell ref="AKA104:AKE104"/>
    <mergeCell ref="AKI104:AKM104"/>
    <mergeCell ref="AKQ104:AKU104"/>
    <mergeCell ref="AKY104:ALC104"/>
    <mergeCell ref="ALG104:ALK104"/>
    <mergeCell ref="AIM104:AIQ104"/>
    <mergeCell ref="AIU104:AIY104"/>
    <mergeCell ref="AJC104:AJG104"/>
    <mergeCell ref="AJK104:AJO104"/>
    <mergeCell ref="AJS104:AJW104"/>
    <mergeCell ref="AKA105:AKE105"/>
    <mergeCell ref="AKI105:AKM105"/>
    <mergeCell ref="AKQ105:AKU105"/>
    <mergeCell ref="AKY105:ALC105"/>
    <mergeCell ref="ALG105:ALK105"/>
    <mergeCell ref="AIM105:AIQ105"/>
    <mergeCell ref="AIU105:AIY105"/>
    <mergeCell ref="ACI105:ACM105"/>
    <mergeCell ref="ACQ105:ACU105"/>
    <mergeCell ref="ACY105:ADC105"/>
    <mergeCell ref="AZS104:AZW104"/>
    <mergeCell ref="BAA104:BAE104"/>
    <mergeCell ref="BAI104:BAM104"/>
    <mergeCell ref="AWG103:AWH107"/>
    <mergeCell ref="AUZ103:AUZ107"/>
    <mergeCell ref="AVA103:AVB107"/>
    <mergeCell ref="AVH103:AVH107"/>
    <mergeCell ref="AVI103:AVJ107"/>
    <mergeCell ref="AVP103:AVP107"/>
    <mergeCell ref="AUC103:AUD107"/>
    <mergeCell ref="AUJ103:AUJ107"/>
    <mergeCell ref="AUK103:AUL107"/>
    <mergeCell ref="AUR103:AUR107"/>
    <mergeCell ref="AUS103:AUT107"/>
    <mergeCell ref="ATL103:ATL107"/>
    <mergeCell ref="ATM103:ATN107"/>
    <mergeCell ref="ATT103:ATT107"/>
    <mergeCell ref="ATU103:ATV107"/>
    <mergeCell ref="AUB103:AUB107"/>
    <mergeCell ref="ATD103:ATD107"/>
    <mergeCell ref="ARS104:ARW104"/>
    <mergeCell ref="ASA104:ASE104"/>
    <mergeCell ref="ASI104:ASM104"/>
    <mergeCell ref="ASQ104:ASU104"/>
    <mergeCell ref="ASY104:ATC104"/>
    <mergeCell ref="ASI107:ASM107"/>
    <mergeCell ref="ASQ107:ASU107"/>
    <mergeCell ref="ASO103:ASP107"/>
    <mergeCell ref="ASA105:ASE105"/>
    <mergeCell ref="ASI105:ASM105"/>
    <mergeCell ref="ASQ105:ASU105"/>
    <mergeCell ref="AVC106:AVG106"/>
    <mergeCell ref="AVK106:AVO106"/>
    <mergeCell ref="AVS106:AVW106"/>
    <mergeCell ref="ARA103:ARB107"/>
    <mergeCell ref="ARH103:ARH107"/>
    <mergeCell ref="ARI103:ARJ107"/>
    <mergeCell ref="ARP103:ARP107"/>
    <mergeCell ref="ARQ103:ARR107"/>
    <mergeCell ref="AQJ103:AQJ107"/>
    <mergeCell ref="AQK103:AQL107"/>
    <mergeCell ref="AQR103:AQR107"/>
    <mergeCell ref="AQS103:AQT107"/>
    <mergeCell ref="AQZ103:AQZ107"/>
    <mergeCell ref="APM103:APN107"/>
    <mergeCell ref="APT103:APT107"/>
    <mergeCell ref="APU103:APV107"/>
    <mergeCell ref="AQB103:AQB107"/>
    <mergeCell ref="AQC103:AQD107"/>
    <mergeCell ref="AOV103:AOV107"/>
    <mergeCell ref="AOW103:AOX107"/>
    <mergeCell ref="APD103:APD107"/>
    <mergeCell ref="APE103:APF107"/>
    <mergeCell ref="APL103:APL107"/>
    <mergeCell ref="ANY103:ANZ107"/>
    <mergeCell ref="ALO105:ALS105"/>
    <mergeCell ref="ALW105:AMA105"/>
    <mergeCell ref="AME105:AMI105"/>
    <mergeCell ref="AMM105:AMQ105"/>
    <mergeCell ref="AMU105:AMY105"/>
    <mergeCell ref="ABK105:ABO105"/>
    <mergeCell ref="ABS105:ABW105"/>
    <mergeCell ref="ACA105:ACE105"/>
    <mergeCell ref="ZG105:ZK105"/>
    <mergeCell ref="ZO105:ZS105"/>
    <mergeCell ref="ZW105:AAA105"/>
    <mergeCell ref="AAE105:AAI105"/>
    <mergeCell ref="AAM105:AAQ105"/>
    <mergeCell ref="AQE105:AQI105"/>
    <mergeCell ref="AQM105:AQQ105"/>
    <mergeCell ref="AQU105:AQY105"/>
    <mergeCell ref="ARC105:ARG105"/>
    <mergeCell ref="ARK105:ARO105"/>
    <mergeCell ref="AOQ105:AOU105"/>
    <mergeCell ref="AOY105:APC105"/>
    <mergeCell ref="APG105:APK105"/>
    <mergeCell ref="APO105:APS105"/>
    <mergeCell ref="AQU104:AQY104"/>
    <mergeCell ref="ARC104:ARG104"/>
    <mergeCell ref="ARK104:ARO104"/>
    <mergeCell ref="AOQ104:AOU104"/>
    <mergeCell ref="ABC104:ABG104"/>
    <mergeCell ref="ABK104:ABO104"/>
    <mergeCell ref="ABS104:ABW104"/>
    <mergeCell ref="ACA104:ACE104"/>
    <mergeCell ref="ZG104:ZK104"/>
    <mergeCell ref="ZO104:ZS104"/>
    <mergeCell ref="ZW104:AAA104"/>
    <mergeCell ref="AAE104:AAI104"/>
    <mergeCell ref="AAM104:AAQ104"/>
    <mergeCell ref="AEZ103:AEZ107"/>
    <mergeCell ref="AFA103:AFB107"/>
    <mergeCell ref="AFH103:AFH107"/>
    <mergeCell ref="AFI103:AFJ107"/>
    <mergeCell ref="AOY104:APC104"/>
    <mergeCell ref="APG104:APK104"/>
    <mergeCell ref="APO104:APS104"/>
    <mergeCell ref="APW104:AQA104"/>
    <mergeCell ref="JW105:KA105"/>
    <mergeCell ref="KE105:KI105"/>
    <mergeCell ref="XS104:XW104"/>
    <mergeCell ref="YA104:YE104"/>
    <mergeCell ref="YI104:YM104"/>
    <mergeCell ref="YQ104:YU104"/>
    <mergeCell ref="YY104:ZC104"/>
    <mergeCell ref="AHU103:AHV107"/>
    <mergeCell ref="AIB103:AIB107"/>
    <mergeCell ref="AIC103:AID107"/>
    <mergeCell ref="AHD103:AHD107"/>
    <mergeCell ref="AHE103:AHF107"/>
    <mergeCell ref="AHL103:AHL107"/>
    <mergeCell ref="AHM103:AHN107"/>
    <mergeCell ref="AHT103:AHT107"/>
    <mergeCell ref="AGG103:AGH107"/>
    <mergeCell ref="AGN103:AGN107"/>
    <mergeCell ref="AGO103:AGP107"/>
    <mergeCell ref="AGV103:AGV107"/>
    <mergeCell ref="AGW103:AGX107"/>
    <mergeCell ref="AFP103:AFP107"/>
    <mergeCell ref="XS105:XW105"/>
    <mergeCell ref="YA105:YE105"/>
    <mergeCell ref="QI105:QM105"/>
    <mergeCell ref="QQ105:QU105"/>
    <mergeCell ref="QY105:RC105"/>
    <mergeCell ref="RG105:RK105"/>
    <mergeCell ref="QA106:QE106"/>
    <mergeCell ref="QI106:QM106"/>
    <mergeCell ref="QQ106:QU106"/>
    <mergeCell ref="QY106:RC106"/>
    <mergeCell ref="QA105:QE105"/>
    <mergeCell ref="OK103:OL107"/>
    <mergeCell ref="ND103:ND107"/>
    <mergeCell ref="NE103:NF107"/>
    <mergeCell ref="NL103:NL107"/>
    <mergeCell ref="NM103:NN107"/>
    <mergeCell ref="NT103:NT107"/>
    <mergeCell ref="MV103:MV107"/>
    <mergeCell ref="JW107:KA107"/>
    <mergeCell ref="KE107:KI107"/>
    <mergeCell ref="KM107:KQ107"/>
    <mergeCell ref="KU107:KY107"/>
    <mergeCell ref="LC107:LG107"/>
    <mergeCell ref="JW104:KA104"/>
    <mergeCell ref="KE104:KI104"/>
    <mergeCell ref="KM104:KQ104"/>
    <mergeCell ref="KU104:KY104"/>
    <mergeCell ref="LC104:LG104"/>
    <mergeCell ref="LA103:LB107"/>
    <mergeCell ref="LH103:LH107"/>
    <mergeCell ref="LI103:LJ107"/>
    <mergeCell ref="KB103:KB107"/>
    <mergeCell ref="KC103:KD107"/>
    <mergeCell ref="KJ103:KJ107"/>
    <mergeCell ref="KK103:KL107"/>
    <mergeCell ref="KR103:KR107"/>
    <mergeCell ref="KM105:KQ105"/>
    <mergeCell ref="KU105:KY105"/>
    <mergeCell ref="LC105:LG105"/>
    <mergeCell ref="JW106:KA106"/>
    <mergeCell ref="KU106:KY106"/>
    <mergeCell ref="LC106:LG106"/>
    <mergeCell ref="YI105:YM105"/>
    <mergeCell ref="FG104:FK104"/>
    <mergeCell ref="FO104:FS104"/>
    <mergeCell ref="FW104:GA104"/>
    <mergeCell ref="GE104:GI104"/>
    <mergeCell ref="GM104:GQ104"/>
    <mergeCell ref="AFQ103:AFR107"/>
    <mergeCell ref="AFX103:AFX107"/>
    <mergeCell ref="AFY103:AFZ107"/>
    <mergeCell ref="AGF103:AGF107"/>
    <mergeCell ref="AES103:AET107"/>
    <mergeCell ref="ADW105:AEA105"/>
    <mergeCell ref="AEE105:AEI105"/>
    <mergeCell ref="AEM105:AEQ105"/>
    <mergeCell ref="AEU105:AEY105"/>
    <mergeCell ref="AFC105:AFG105"/>
    <mergeCell ref="AGY104:AHC104"/>
    <mergeCell ref="AHG104:AHK104"/>
    <mergeCell ref="AHO104:AHS104"/>
    <mergeCell ref="AHW104:AIA104"/>
    <mergeCell ref="AIE104:AII104"/>
    <mergeCell ref="AFK104:AFO104"/>
    <mergeCell ref="AFS104:AFW104"/>
    <mergeCell ref="AGA104:AGE104"/>
    <mergeCell ref="AGI104:AGM104"/>
    <mergeCell ref="AGQ104:AGU104"/>
    <mergeCell ref="ADW104:AEA104"/>
    <mergeCell ref="AEE104:AEI104"/>
    <mergeCell ref="AEM104:AEQ104"/>
    <mergeCell ref="AEU104:AEY104"/>
    <mergeCell ref="AFC104:AFG104"/>
    <mergeCell ref="ACI104:ACM104"/>
    <mergeCell ref="ACQ104:ACU104"/>
    <mergeCell ref="ACY104:ADC104"/>
    <mergeCell ref="ADG104:ADK104"/>
    <mergeCell ref="ADO104:ADS104"/>
    <mergeCell ref="AAU104:AAY104"/>
    <mergeCell ref="WU104:WY104"/>
    <mergeCell ref="XC104:XG104"/>
    <mergeCell ref="XK104:XO104"/>
    <mergeCell ref="UQ104:UU104"/>
    <mergeCell ref="UY104:VC104"/>
    <mergeCell ref="VG104:VK104"/>
    <mergeCell ref="VO104:VS104"/>
    <mergeCell ref="VW104:WA104"/>
    <mergeCell ref="TC104:TG104"/>
    <mergeCell ref="TK104:TO104"/>
    <mergeCell ref="TS104:TW104"/>
    <mergeCell ref="UA104:UE104"/>
    <mergeCell ref="UI104:UM104"/>
    <mergeCell ref="RO104:RS104"/>
    <mergeCell ref="RW104:SA104"/>
    <mergeCell ref="SE104:SI104"/>
    <mergeCell ref="SM104:SQ104"/>
    <mergeCell ref="SU104:SY104"/>
    <mergeCell ref="QA104:QE104"/>
    <mergeCell ref="QI104:QM104"/>
    <mergeCell ref="QQ104:QU104"/>
    <mergeCell ref="QY104:RC104"/>
    <mergeCell ref="RG104:RK104"/>
    <mergeCell ref="OM104:OQ104"/>
    <mergeCell ref="OU104:OY104"/>
    <mergeCell ref="PC104:PG104"/>
    <mergeCell ref="PK104:PO104"/>
    <mergeCell ref="PS104:PW104"/>
    <mergeCell ref="IQ104:IU104"/>
    <mergeCell ref="FL103:FL107"/>
    <mergeCell ref="FM103:FN107"/>
    <mergeCell ref="FT103:FT107"/>
    <mergeCell ref="FU103:FV107"/>
    <mergeCell ref="GB103:GB107"/>
    <mergeCell ref="II106:IM106"/>
    <mergeCell ref="IQ106:IU106"/>
    <mergeCell ref="IY106:JC106"/>
    <mergeCell ref="JG106:JK106"/>
    <mergeCell ref="JO106:JS106"/>
    <mergeCell ref="GU106:GY106"/>
    <mergeCell ref="HC106:HG106"/>
    <mergeCell ref="HK106:HO106"/>
    <mergeCell ref="HS106:HW106"/>
    <mergeCell ref="VE103:VF107"/>
    <mergeCell ref="VL103:VL107"/>
    <mergeCell ref="TY103:TZ107"/>
    <mergeCell ref="UF103:UF107"/>
    <mergeCell ref="UG103:UH107"/>
    <mergeCell ref="WYZ103:WYZ107"/>
    <mergeCell ref="WXM103:WXN107"/>
    <mergeCell ref="WXT103:WXT107"/>
    <mergeCell ref="WXU103:WXV107"/>
    <mergeCell ref="WYB103:WYB107"/>
    <mergeCell ref="WYC103:WYD107"/>
    <mergeCell ref="WWV103:WWV107"/>
    <mergeCell ref="WWW103:WWX107"/>
    <mergeCell ref="WXD103:WXD107"/>
    <mergeCell ref="WXE103:WXF107"/>
    <mergeCell ref="WXL103:WXL107"/>
    <mergeCell ref="WVY103:WVZ107"/>
    <mergeCell ref="WWF103:WWF107"/>
    <mergeCell ref="WWG103:WWH107"/>
    <mergeCell ref="WWN103:WWN107"/>
    <mergeCell ref="IY104:JC104"/>
    <mergeCell ref="JG104:JK104"/>
    <mergeCell ref="JO104:JS104"/>
    <mergeCell ref="GU104:GY104"/>
    <mergeCell ref="HC104:HG104"/>
    <mergeCell ref="HK104:HO104"/>
    <mergeCell ref="HS104:HW104"/>
    <mergeCell ref="IA104:IE104"/>
    <mergeCell ref="MY104:NC104"/>
    <mergeCell ref="NG104:NK104"/>
    <mergeCell ref="NO104:NS104"/>
    <mergeCell ref="NW104:OA104"/>
    <mergeCell ref="OE104:OI104"/>
    <mergeCell ref="XA103:XB107"/>
    <mergeCell ref="XH103:XH107"/>
    <mergeCell ref="XI103:XJ107"/>
    <mergeCell ref="WJ103:WJ107"/>
    <mergeCell ref="WK103:WL107"/>
    <mergeCell ref="WR103:WR107"/>
    <mergeCell ref="WS103:WT107"/>
    <mergeCell ref="TH103:TH107"/>
    <mergeCell ref="TI103:TJ107"/>
    <mergeCell ref="TP103:TP107"/>
    <mergeCell ref="TQ103:TR107"/>
    <mergeCell ref="TX103:TX107"/>
    <mergeCell ref="SK103:SL107"/>
    <mergeCell ref="OM105:OQ105"/>
    <mergeCell ref="OU105:OY105"/>
    <mergeCell ref="MQ105:MU105"/>
    <mergeCell ref="DS104:DW104"/>
    <mergeCell ref="EA104:EE104"/>
    <mergeCell ref="EI104:EM104"/>
    <mergeCell ref="EQ104:EU104"/>
    <mergeCell ref="EY104:FC104"/>
    <mergeCell ref="MG103:MH107"/>
    <mergeCell ref="MN103:MN107"/>
    <mergeCell ref="MO103:MP107"/>
    <mergeCell ref="LP103:LP107"/>
    <mergeCell ref="LQ103:LR107"/>
    <mergeCell ref="LX103:LX107"/>
    <mergeCell ref="LY103:LZ107"/>
    <mergeCell ref="MF103:MF107"/>
    <mergeCell ref="KS103:KT107"/>
    <mergeCell ref="KZ103:KZ107"/>
    <mergeCell ref="JE103:JF107"/>
    <mergeCell ref="JL103:JL107"/>
    <mergeCell ref="JM103:JN107"/>
    <mergeCell ref="JT103:JT107"/>
    <mergeCell ref="JU103:JV107"/>
    <mergeCell ref="IN103:IN107"/>
    <mergeCell ref="IO103:IP107"/>
    <mergeCell ref="IV103:IV107"/>
    <mergeCell ref="IW103:IX107"/>
    <mergeCell ref="JD103:JD107"/>
    <mergeCell ref="HQ103:HR107"/>
    <mergeCell ref="EO103:EP107"/>
    <mergeCell ref="EV103:EV107"/>
    <mergeCell ref="DS107:DW107"/>
    <mergeCell ref="EA107:EE107"/>
    <mergeCell ref="EI107:EM107"/>
    <mergeCell ref="EQ107:EU107"/>
    <mergeCell ref="EY107:FC107"/>
    <mergeCell ref="DS105:DW105"/>
    <mergeCell ref="EA105:EE105"/>
    <mergeCell ref="EI105:EM105"/>
    <mergeCell ref="EQ105:EU105"/>
    <mergeCell ref="EY105:FC105"/>
    <mergeCell ref="DS106:DW106"/>
    <mergeCell ref="EA106:EE106"/>
    <mergeCell ref="EI106:EM106"/>
    <mergeCell ref="EQ106:EU106"/>
    <mergeCell ref="EY106:FC106"/>
    <mergeCell ref="EW103:EX107"/>
    <mergeCell ref="FD103:FD107"/>
    <mergeCell ref="FE103:FF107"/>
    <mergeCell ref="DX103:DX107"/>
    <mergeCell ref="DY103:DZ107"/>
    <mergeCell ref="EF103:EF107"/>
    <mergeCell ref="EG103:EH107"/>
    <mergeCell ref="EN103:EN107"/>
    <mergeCell ref="II105:IM105"/>
    <mergeCell ref="IQ105:IU105"/>
    <mergeCell ref="IY105:JC105"/>
    <mergeCell ref="JG105:JK105"/>
    <mergeCell ref="JO105:JS105"/>
    <mergeCell ref="GU105:GY105"/>
    <mergeCell ref="HC105:HG105"/>
    <mergeCell ref="HK105:HO105"/>
    <mergeCell ref="HS105:HW105"/>
    <mergeCell ref="IA105:IE105"/>
    <mergeCell ref="II107:IM107"/>
    <mergeCell ref="IQ107:IU107"/>
    <mergeCell ref="II104:IM104"/>
    <mergeCell ref="XEN103:XEN107"/>
    <mergeCell ref="XEO103:XEP107"/>
    <mergeCell ref="XEV103:XEV107"/>
    <mergeCell ref="XEW103:XEX107"/>
    <mergeCell ref="XFD103:XFD107"/>
    <mergeCell ref="XDQ103:XDR107"/>
    <mergeCell ref="XDX103:XDX107"/>
    <mergeCell ref="XDY103:XDZ107"/>
    <mergeCell ref="XEF103:XEF107"/>
    <mergeCell ref="XEG103:XEH107"/>
    <mergeCell ref="XCZ103:XCZ107"/>
    <mergeCell ref="XDA103:XDB107"/>
    <mergeCell ref="XDH103:XDH107"/>
    <mergeCell ref="XDI103:XDJ107"/>
    <mergeCell ref="XDP103:XDP107"/>
    <mergeCell ref="XCC103:XCD107"/>
    <mergeCell ref="XCJ103:XCJ107"/>
    <mergeCell ref="XCK103:XCL107"/>
    <mergeCell ref="XCR103:XCR107"/>
    <mergeCell ref="XCS103:XCT107"/>
    <mergeCell ref="XBL103:XBL107"/>
    <mergeCell ref="XBM103:XBN107"/>
    <mergeCell ref="XBT103:XBT107"/>
    <mergeCell ref="XBU103:XBV107"/>
    <mergeCell ref="XCB103:XCB107"/>
    <mergeCell ref="XAO103:XAP107"/>
    <mergeCell ref="XAV103:XAV107"/>
    <mergeCell ref="XAW103:XAX107"/>
    <mergeCell ref="XBD103:XBD107"/>
    <mergeCell ref="XBE103:XBF107"/>
    <mergeCell ref="WZX103:WZX107"/>
    <mergeCell ref="WZY103:WZZ107"/>
    <mergeCell ref="XAF103:XAF107"/>
    <mergeCell ref="XAG103:XAH107"/>
    <mergeCell ref="XAN103:XAN107"/>
    <mergeCell ref="XEI104:XEM104"/>
    <mergeCell ref="XEQ104:XEU104"/>
    <mergeCell ref="XEY104:XFC104"/>
    <mergeCell ref="XCU104:XCY104"/>
    <mergeCell ref="XDC104:XDG104"/>
    <mergeCell ref="XDK104:XDO104"/>
    <mergeCell ref="XDS104:XDW104"/>
    <mergeCell ref="XEA104:XEE104"/>
    <mergeCell ref="XBG104:XBK104"/>
    <mergeCell ref="XBO104:XBS104"/>
    <mergeCell ref="XBW104:XCA104"/>
    <mergeCell ref="XCE104:XCI104"/>
    <mergeCell ref="XCM104:XCQ104"/>
    <mergeCell ref="XEI105:XEM105"/>
    <mergeCell ref="XEQ105:XEU105"/>
    <mergeCell ref="XEY105:XFC105"/>
    <mergeCell ref="XEI106:XEM106"/>
    <mergeCell ref="XEQ106:XEU106"/>
    <mergeCell ref="XEY106:XFC106"/>
    <mergeCell ref="DI103:DJ107"/>
    <mergeCell ref="DP103:DP107"/>
    <mergeCell ref="DQ103:DR107"/>
    <mergeCell ref="DC105:DG105"/>
    <mergeCell ref="DK105:DO105"/>
    <mergeCell ref="DC106:DG106"/>
    <mergeCell ref="DK106:DO106"/>
    <mergeCell ref="DC107:DG107"/>
    <mergeCell ref="DK107:DO107"/>
    <mergeCell ref="CJ103:CJ107"/>
    <mergeCell ref="CK103:CL107"/>
    <mergeCell ref="CR103:CR107"/>
    <mergeCell ref="CS103:CT107"/>
    <mergeCell ref="CZ103:CZ107"/>
    <mergeCell ref="BM103:BN107"/>
    <mergeCell ref="BT103:BT107"/>
    <mergeCell ref="BU103:BV107"/>
    <mergeCell ref="CB103:CB107"/>
    <mergeCell ref="CC103:CD107"/>
    <mergeCell ref="AV103:AV107"/>
    <mergeCell ref="AW103:AX107"/>
    <mergeCell ref="BD103:BD107"/>
    <mergeCell ref="BE103:BF107"/>
    <mergeCell ref="BL103:BL107"/>
    <mergeCell ref="CE104:CI104"/>
    <mergeCell ref="CM104:CQ104"/>
    <mergeCell ref="CU104:CY104"/>
    <mergeCell ref="DC104:DG104"/>
    <mergeCell ref="DK104:DO104"/>
    <mergeCell ref="M116:Q116"/>
    <mergeCell ref="A110:A124"/>
    <mergeCell ref="A82:A102"/>
    <mergeCell ref="C115:C117"/>
    <mergeCell ref="C118:C120"/>
    <mergeCell ref="C111:C114"/>
    <mergeCell ref="B83:B86"/>
    <mergeCell ref="B87:B90"/>
    <mergeCell ref="B91:B93"/>
    <mergeCell ref="B94:B98"/>
    <mergeCell ref="B115:B124"/>
    <mergeCell ref="C121:C123"/>
    <mergeCell ref="A103:A109"/>
    <mergeCell ref="B104:B105"/>
    <mergeCell ref="B113:B114"/>
    <mergeCell ref="AQ104:AU104"/>
    <mergeCell ref="AY104:BC104"/>
    <mergeCell ref="BG104:BK104"/>
    <mergeCell ref="BO104:BS104"/>
    <mergeCell ref="BW104:CA104"/>
    <mergeCell ref="DA103:DB107"/>
    <mergeCell ref="DH103:DH107"/>
    <mergeCell ref="M117:Q117"/>
    <mergeCell ref="K105:O105"/>
    <mergeCell ref="S105:W105"/>
    <mergeCell ref="AA105:AE105"/>
    <mergeCell ref="AI105:AM105"/>
    <mergeCell ref="AQ105:AU105"/>
    <mergeCell ref="AY105:BC105"/>
    <mergeCell ref="BG105:BK105"/>
    <mergeCell ref="BO105:BS105"/>
    <mergeCell ref="BW105:CA105"/>
    <mergeCell ref="CE105:CI105"/>
    <mergeCell ref="CM105:CQ105"/>
    <mergeCell ref="CU105:CY105"/>
    <mergeCell ref="C151:C154"/>
    <mergeCell ref="B151:B154"/>
    <mergeCell ref="C143:C144"/>
    <mergeCell ref="B137:B144"/>
    <mergeCell ref="A147:A154"/>
    <mergeCell ref="C137:C138"/>
    <mergeCell ref="C139:C140"/>
    <mergeCell ref="C141:C142"/>
    <mergeCell ref="G11:I11"/>
    <mergeCell ref="C26:C29"/>
    <mergeCell ref="C21:C24"/>
    <mergeCell ref="B52:B54"/>
    <mergeCell ref="B31:B34"/>
    <mergeCell ref="B38:B41"/>
    <mergeCell ref="B42:B47"/>
    <mergeCell ref="B49:B51"/>
    <mergeCell ref="A11:C11"/>
    <mergeCell ref="A10:C10"/>
    <mergeCell ref="C148:C150"/>
    <mergeCell ref="B148:B150"/>
    <mergeCell ref="A125:A131"/>
    <mergeCell ref="B126:B131"/>
    <mergeCell ref="C126:C128"/>
    <mergeCell ref="C129:C130"/>
    <mergeCell ref="B133:B135"/>
    <mergeCell ref="A132:A135"/>
    <mergeCell ref="B111:B112"/>
    <mergeCell ref="C18:C19"/>
    <mergeCell ref="B18:B19"/>
    <mergeCell ref="C35:C37"/>
    <mergeCell ref="C31:C34"/>
    <mergeCell ref="B35:B37"/>
    <mergeCell ref="G7:I7"/>
    <mergeCell ref="G8:I8"/>
    <mergeCell ref="G9:I9"/>
    <mergeCell ref="G10:I10"/>
    <mergeCell ref="A9:C9"/>
    <mergeCell ref="A8:C8"/>
    <mergeCell ref="B106:B107"/>
    <mergeCell ref="C108:C109"/>
    <mergeCell ref="Y103:Z107"/>
    <mergeCell ref="AF103:AF107"/>
    <mergeCell ref="AG103:AH107"/>
    <mergeCell ref="AN103:AN107"/>
    <mergeCell ref="AO103:AP107"/>
    <mergeCell ref="AA104:AE104"/>
    <mergeCell ref="AI104:AM104"/>
    <mergeCell ref="J103:J107"/>
    <mergeCell ref="P103:P107"/>
    <mergeCell ref="Q103:R107"/>
    <mergeCell ref="X103:X107"/>
    <mergeCell ref="K104:O104"/>
    <mergeCell ref="S104:W104"/>
    <mergeCell ref="K106:O106"/>
    <mergeCell ref="S106:W106"/>
    <mergeCell ref="AA106:AE106"/>
    <mergeCell ref="AI106:AM106"/>
    <mergeCell ref="M118:Q118"/>
    <mergeCell ref="K107:O107"/>
    <mergeCell ref="S107:W107"/>
    <mergeCell ref="AA107:AE107"/>
    <mergeCell ref="AI107:AM107"/>
    <mergeCell ref="C2:H2"/>
    <mergeCell ref="C1:H1"/>
    <mergeCell ref="A1:B3"/>
    <mergeCell ref="I1:I3"/>
    <mergeCell ref="C3:H3"/>
    <mergeCell ref="A5:I5"/>
    <mergeCell ref="A17:A29"/>
    <mergeCell ref="B26:B29"/>
    <mergeCell ref="B21:B24"/>
    <mergeCell ref="A60:A75"/>
    <mergeCell ref="C56:C59"/>
    <mergeCell ref="A30:A59"/>
    <mergeCell ref="C64:C67"/>
    <mergeCell ref="B64:B65"/>
    <mergeCell ref="B66:B67"/>
    <mergeCell ref="B70:B71"/>
    <mergeCell ref="C68:C73"/>
    <mergeCell ref="B72:B73"/>
    <mergeCell ref="C38:C41"/>
    <mergeCell ref="C42:C47"/>
    <mergeCell ref="C49:C51"/>
    <mergeCell ref="C52:C54"/>
    <mergeCell ref="A7:C7"/>
    <mergeCell ref="E7:F7"/>
    <mergeCell ref="E8:F8"/>
    <mergeCell ref="E9:F9"/>
    <mergeCell ref="E10:F10"/>
    <mergeCell ref="E11:F11"/>
    <mergeCell ref="A76:A81"/>
    <mergeCell ref="B78:B79"/>
    <mergeCell ref="B80:B81"/>
  </mergeCells>
  <printOptions horizontalCentered="1" verticalCentered="1"/>
  <pageMargins left="0" right="0" top="0" bottom="0" header="0" footer="0"/>
  <pageSetup scale="49" fitToHeight="2" orientation="portrait" r:id="rId1"/>
  <rowBreaks count="3" manualBreakCount="3">
    <brk id="67" max="8" man="1"/>
    <brk id="146" max="8" man="1"/>
    <brk id="164" max="7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theme="1" tint="0.499984740745262"/>
  </sheetPr>
  <dimension ref="A1:Z4934"/>
  <sheetViews>
    <sheetView showGridLines="0" zoomScaleNormal="100" workbookViewId="0">
      <pane ySplit="1" topLeftCell="A2" activePane="bottomLeft" state="frozen"/>
      <selection pane="bottomLeft" activeCell="B20" sqref="B20"/>
    </sheetView>
  </sheetViews>
  <sheetFormatPr baseColWidth="10" defaultColWidth="11.5703125" defaultRowHeight="12.75" x14ac:dyDescent="0.25"/>
  <cols>
    <col min="1" max="1" width="11.42578125" style="18" customWidth="1"/>
    <col min="2" max="2" width="46.85546875" style="35" customWidth="1"/>
    <col min="3" max="3" width="14.42578125" style="35" customWidth="1"/>
    <col min="4" max="4" width="23.7109375" style="35" customWidth="1"/>
    <col min="5" max="5" width="27.5703125" style="35" customWidth="1"/>
    <col min="6" max="6" width="30.7109375" style="35" customWidth="1"/>
    <col min="7" max="7" width="21" style="35" customWidth="1"/>
    <col min="8" max="8" width="22.42578125" style="35" customWidth="1"/>
    <col min="9" max="9" width="9.140625" style="18" customWidth="1"/>
    <col min="10" max="10" width="12.7109375" style="35" customWidth="1"/>
    <col min="11" max="22" width="11.5703125" style="35"/>
    <col min="23" max="23" width="13.5703125" style="35" customWidth="1"/>
    <col min="24" max="16384" width="11.5703125" style="35"/>
  </cols>
  <sheetData>
    <row r="1" spans="1:26" s="18" customFormat="1" ht="25.9" customHeight="1" x14ac:dyDescent="0.25">
      <c r="A1" s="17">
        <v>1</v>
      </c>
      <c r="B1" s="17">
        <v>2</v>
      </c>
      <c r="C1" s="17">
        <v>3</v>
      </c>
      <c r="D1" s="17">
        <v>4</v>
      </c>
      <c r="E1" s="17">
        <v>5</v>
      </c>
      <c r="F1" s="17">
        <v>6</v>
      </c>
      <c r="G1" s="17">
        <v>7</v>
      </c>
      <c r="H1" s="17">
        <v>8</v>
      </c>
      <c r="I1" s="17">
        <v>9</v>
      </c>
      <c r="J1" s="17">
        <v>10</v>
      </c>
      <c r="K1" s="17">
        <v>11</v>
      </c>
      <c r="L1" s="17">
        <v>12</v>
      </c>
      <c r="M1" s="17">
        <v>13</v>
      </c>
      <c r="N1" s="17">
        <v>14</v>
      </c>
      <c r="O1" s="17">
        <v>15</v>
      </c>
      <c r="P1" s="17">
        <v>16</v>
      </c>
      <c r="Q1" s="17">
        <v>17</v>
      </c>
      <c r="R1" s="17">
        <v>18</v>
      </c>
      <c r="S1" s="17">
        <v>19</v>
      </c>
      <c r="T1" s="17">
        <v>20</v>
      </c>
      <c r="U1" s="17">
        <v>21</v>
      </c>
      <c r="V1" s="17">
        <v>22</v>
      </c>
      <c r="W1" s="17">
        <v>23</v>
      </c>
      <c r="X1" s="17">
        <v>24</v>
      </c>
      <c r="Y1" s="17">
        <v>25</v>
      </c>
      <c r="Z1" s="17">
        <v>26</v>
      </c>
    </row>
    <row r="2" spans="1:26" ht="38.25" x14ac:dyDescent="0.25">
      <c r="A2" s="17" t="s">
        <v>213</v>
      </c>
      <c r="B2" s="17" t="s">
        <v>214</v>
      </c>
      <c r="C2" s="17" t="s">
        <v>6</v>
      </c>
      <c r="D2" s="17" t="s">
        <v>215</v>
      </c>
      <c r="E2" s="17" t="s">
        <v>10</v>
      </c>
      <c r="F2" s="17" t="s">
        <v>216</v>
      </c>
      <c r="G2" s="50" t="s">
        <v>217</v>
      </c>
      <c r="H2" s="17" t="s">
        <v>218</v>
      </c>
      <c r="I2" s="54" t="s">
        <v>7</v>
      </c>
      <c r="J2" s="17" t="s">
        <v>219</v>
      </c>
      <c r="K2" s="17" t="s">
        <v>220</v>
      </c>
      <c r="L2" s="17" t="s">
        <v>221</v>
      </c>
      <c r="M2" s="19" t="s">
        <v>222</v>
      </c>
      <c r="N2" s="19" t="s">
        <v>223</v>
      </c>
      <c r="O2" s="19" t="s">
        <v>224</v>
      </c>
      <c r="P2" s="19" t="s">
        <v>225</v>
      </c>
      <c r="Q2" s="55"/>
      <c r="R2" s="20" t="s">
        <v>226</v>
      </c>
      <c r="S2" s="56" t="s">
        <v>227</v>
      </c>
      <c r="T2" s="59" t="s">
        <v>228</v>
      </c>
      <c r="U2" s="20" t="s">
        <v>229</v>
      </c>
      <c r="V2" s="56" t="s">
        <v>230</v>
      </c>
      <c r="W2" s="20" t="s">
        <v>231</v>
      </c>
      <c r="X2" s="20" t="s">
        <v>232</v>
      </c>
      <c r="Y2" s="20" t="s">
        <v>233</v>
      </c>
      <c r="Z2" s="21" t="s">
        <v>234</v>
      </c>
    </row>
    <row r="3" spans="1:26" s="31" customFormat="1" x14ac:dyDescent="0.2">
      <c r="A3" s="22">
        <v>301</v>
      </c>
      <c r="B3" s="23" t="s">
        <v>235</v>
      </c>
      <c r="C3" s="23" t="s">
        <v>236</v>
      </c>
      <c r="D3" s="23" t="s">
        <v>237</v>
      </c>
      <c r="E3" s="23" t="s">
        <v>238</v>
      </c>
      <c r="F3" s="23" t="s">
        <v>239</v>
      </c>
      <c r="G3" s="23" t="s">
        <v>240</v>
      </c>
      <c r="H3" s="25" t="s">
        <v>241</v>
      </c>
      <c r="I3" s="51" t="s">
        <v>242</v>
      </c>
      <c r="J3" s="27" t="s">
        <v>243</v>
      </c>
      <c r="K3" s="27" t="s">
        <v>244</v>
      </c>
      <c r="L3" s="27">
        <v>22359414</v>
      </c>
      <c r="M3" s="23">
        <v>526</v>
      </c>
      <c r="N3" s="23">
        <v>160</v>
      </c>
      <c r="O3" s="23">
        <v>0</v>
      </c>
      <c r="P3" s="23">
        <v>0</v>
      </c>
      <c r="Q3" s="32">
        <v>0</v>
      </c>
      <c r="R3" s="23">
        <v>0</v>
      </c>
      <c r="S3" s="33">
        <v>0</v>
      </c>
      <c r="T3" s="33">
        <v>0</v>
      </c>
      <c r="U3" s="23">
        <v>0</v>
      </c>
      <c r="V3" s="33">
        <v>0</v>
      </c>
      <c r="W3" s="33">
        <v>0</v>
      </c>
      <c r="X3" s="33">
        <v>0</v>
      </c>
      <c r="Y3" s="34">
        <v>0</v>
      </c>
      <c r="Z3" s="30">
        <f t="shared" ref="Z3:Z66" si="0">SUM(M3:Y3)</f>
        <v>686</v>
      </c>
    </row>
    <row r="4" spans="1:26" s="31" customFormat="1" x14ac:dyDescent="0.2">
      <c r="A4" s="22">
        <v>302</v>
      </c>
      <c r="B4" s="23" t="s">
        <v>245</v>
      </c>
      <c r="C4" s="23" t="s">
        <v>236</v>
      </c>
      <c r="D4" s="23" t="s">
        <v>246</v>
      </c>
      <c r="E4" s="23" t="s">
        <v>247</v>
      </c>
      <c r="F4" s="23" t="s">
        <v>248</v>
      </c>
      <c r="G4" s="23" t="s">
        <v>240</v>
      </c>
      <c r="H4" s="25" t="s">
        <v>241</v>
      </c>
      <c r="I4" s="51" t="s">
        <v>249</v>
      </c>
      <c r="J4" s="27" t="s">
        <v>243</v>
      </c>
      <c r="K4" s="27" t="s">
        <v>244</v>
      </c>
      <c r="L4" s="27">
        <v>22850928</v>
      </c>
      <c r="M4" s="23">
        <v>527</v>
      </c>
      <c r="N4" s="23">
        <v>67</v>
      </c>
      <c r="O4" s="23">
        <v>0</v>
      </c>
      <c r="P4" s="23">
        <v>0</v>
      </c>
      <c r="Q4" s="32">
        <v>0</v>
      </c>
      <c r="R4" s="23">
        <v>0</v>
      </c>
      <c r="S4" s="33">
        <v>0</v>
      </c>
      <c r="T4" s="33">
        <v>0</v>
      </c>
      <c r="U4" s="23">
        <v>0</v>
      </c>
      <c r="V4" s="33">
        <v>0</v>
      </c>
      <c r="W4" s="33">
        <v>0</v>
      </c>
      <c r="X4" s="33">
        <v>0</v>
      </c>
      <c r="Y4" s="34">
        <v>0</v>
      </c>
      <c r="Z4" s="30">
        <f t="shared" si="0"/>
        <v>594</v>
      </c>
    </row>
    <row r="5" spans="1:26" x14ac:dyDescent="0.2">
      <c r="A5" s="22">
        <v>304</v>
      </c>
      <c r="B5" s="23" t="s">
        <v>250</v>
      </c>
      <c r="C5" s="23" t="s">
        <v>236</v>
      </c>
      <c r="D5" s="23" t="s">
        <v>251</v>
      </c>
      <c r="E5" s="23" t="s">
        <v>251</v>
      </c>
      <c r="F5" s="23" t="s">
        <v>251</v>
      </c>
      <c r="G5" s="24" t="s">
        <v>252</v>
      </c>
      <c r="H5" s="25" t="s">
        <v>253</v>
      </c>
      <c r="I5" s="36" t="s">
        <v>254</v>
      </c>
      <c r="J5" s="27" t="s">
        <v>255</v>
      </c>
      <c r="K5" s="27" t="s">
        <v>244</v>
      </c>
      <c r="L5" s="27">
        <v>22033153</v>
      </c>
      <c r="M5" s="32">
        <v>0</v>
      </c>
      <c r="N5" s="23">
        <v>184</v>
      </c>
      <c r="O5" s="29">
        <v>0</v>
      </c>
      <c r="P5" s="32">
        <v>0</v>
      </c>
      <c r="Q5" s="32">
        <v>0</v>
      </c>
      <c r="R5" s="33">
        <v>0</v>
      </c>
      <c r="S5" s="33">
        <v>0</v>
      </c>
      <c r="T5" s="33">
        <v>0</v>
      </c>
      <c r="U5" s="33">
        <v>0</v>
      </c>
      <c r="V5" s="33">
        <v>0</v>
      </c>
      <c r="W5" s="33">
        <v>0</v>
      </c>
      <c r="X5" s="33">
        <v>0</v>
      </c>
      <c r="Y5" s="34">
        <v>0</v>
      </c>
      <c r="Z5" s="30">
        <f t="shared" si="0"/>
        <v>184</v>
      </c>
    </row>
    <row r="6" spans="1:26" x14ac:dyDescent="0.2">
      <c r="A6" s="22">
        <v>305</v>
      </c>
      <c r="B6" s="23" t="s">
        <v>256</v>
      </c>
      <c r="C6" s="23" t="s">
        <v>236</v>
      </c>
      <c r="D6" s="23" t="s">
        <v>257</v>
      </c>
      <c r="E6" s="23" t="s">
        <v>258</v>
      </c>
      <c r="F6" s="23" t="s">
        <v>259</v>
      </c>
      <c r="G6" s="23" t="s">
        <v>240</v>
      </c>
      <c r="H6" s="25" t="s">
        <v>260</v>
      </c>
      <c r="I6" s="51" t="s">
        <v>261</v>
      </c>
      <c r="J6" s="27" t="s">
        <v>243</v>
      </c>
      <c r="K6" s="27" t="s">
        <v>244</v>
      </c>
      <c r="L6" s="27">
        <v>22750031</v>
      </c>
      <c r="M6" s="23">
        <v>374</v>
      </c>
      <c r="N6" s="23">
        <v>185</v>
      </c>
      <c r="O6" s="23">
        <v>0</v>
      </c>
      <c r="P6" s="23">
        <v>0</v>
      </c>
      <c r="Q6" s="32">
        <v>0</v>
      </c>
      <c r="R6" s="23">
        <v>0</v>
      </c>
      <c r="S6" s="33">
        <v>0</v>
      </c>
      <c r="T6" s="33">
        <v>0</v>
      </c>
      <c r="U6" s="23">
        <v>0</v>
      </c>
      <c r="V6" s="33">
        <v>0</v>
      </c>
      <c r="W6" s="33">
        <v>0</v>
      </c>
      <c r="X6" s="33">
        <v>0</v>
      </c>
      <c r="Y6" s="34">
        <v>0</v>
      </c>
      <c r="Z6" s="30">
        <f t="shared" si="0"/>
        <v>559</v>
      </c>
    </row>
    <row r="7" spans="1:26" x14ac:dyDescent="0.2">
      <c r="A7" s="22">
        <v>306</v>
      </c>
      <c r="B7" s="23" t="s">
        <v>262</v>
      </c>
      <c r="C7" s="23" t="s">
        <v>236</v>
      </c>
      <c r="D7" s="23" t="s">
        <v>263</v>
      </c>
      <c r="E7" s="23" t="s">
        <v>264</v>
      </c>
      <c r="F7" s="23" t="s">
        <v>262</v>
      </c>
      <c r="G7" s="23" t="s">
        <v>240</v>
      </c>
      <c r="H7" s="25" t="s">
        <v>253</v>
      </c>
      <c r="I7" s="51" t="s">
        <v>265</v>
      </c>
      <c r="J7" s="27" t="s">
        <v>255</v>
      </c>
      <c r="K7" s="27" t="s">
        <v>244</v>
      </c>
      <c r="L7" s="27">
        <v>22881378</v>
      </c>
      <c r="M7" s="23">
        <v>260</v>
      </c>
      <c r="N7" s="23">
        <v>62</v>
      </c>
      <c r="O7" s="23">
        <v>0</v>
      </c>
      <c r="P7" s="23">
        <v>0</v>
      </c>
      <c r="Q7" s="32">
        <v>0</v>
      </c>
      <c r="R7" s="23">
        <v>7</v>
      </c>
      <c r="S7" s="33">
        <v>0</v>
      </c>
      <c r="T7" s="33">
        <v>0</v>
      </c>
      <c r="U7" s="23">
        <v>117</v>
      </c>
      <c r="V7" s="33">
        <v>0</v>
      </c>
      <c r="W7" s="33">
        <v>0</v>
      </c>
      <c r="X7" s="33">
        <v>0</v>
      </c>
      <c r="Y7" s="34">
        <v>0</v>
      </c>
      <c r="Z7" s="30">
        <f t="shared" si="0"/>
        <v>446</v>
      </c>
    </row>
    <row r="8" spans="1:26" x14ac:dyDescent="0.2">
      <c r="A8" s="22">
        <v>307</v>
      </c>
      <c r="B8" s="23" t="s">
        <v>266</v>
      </c>
      <c r="C8" s="23" t="s">
        <v>236</v>
      </c>
      <c r="D8" s="23" t="s">
        <v>263</v>
      </c>
      <c r="E8" s="23" t="s">
        <v>264</v>
      </c>
      <c r="F8" s="23" t="s">
        <v>267</v>
      </c>
      <c r="G8" s="23" t="s">
        <v>240</v>
      </c>
      <c r="H8" s="25" t="s">
        <v>253</v>
      </c>
      <c r="I8" s="51" t="s">
        <v>265</v>
      </c>
      <c r="J8" s="27" t="s">
        <v>255</v>
      </c>
      <c r="K8" s="27" t="s">
        <v>244</v>
      </c>
      <c r="L8" s="27">
        <v>22886197</v>
      </c>
      <c r="M8" s="23">
        <v>65</v>
      </c>
      <c r="N8" s="23">
        <v>31</v>
      </c>
      <c r="O8" s="23">
        <v>0</v>
      </c>
      <c r="P8" s="23">
        <v>0</v>
      </c>
      <c r="Q8" s="32">
        <v>0</v>
      </c>
      <c r="R8" s="23">
        <v>0</v>
      </c>
      <c r="S8" s="33">
        <v>0</v>
      </c>
      <c r="T8" s="33">
        <v>0</v>
      </c>
      <c r="U8" s="23">
        <v>0</v>
      </c>
      <c r="V8" s="33">
        <v>0</v>
      </c>
      <c r="W8" s="33">
        <v>0</v>
      </c>
      <c r="X8" s="33">
        <v>0</v>
      </c>
      <c r="Y8" s="34">
        <v>0</v>
      </c>
      <c r="Z8" s="30">
        <f t="shared" si="0"/>
        <v>96</v>
      </c>
    </row>
    <row r="9" spans="1:26" x14ac:dyDescent="0.2">
      <c r="A9" s="22">
        <v>308</v>
      </c>
      <c r="B9" s="23" t="s">
        <v>268</v>
      </c>
      <c r="C9" s="23" t="s">
        <v>236</v>
      </c>
      <c r="D9" s="23" t="s">
        <v>263</v>
      </c>
      <c r="E9" s="23" t="s">
        <v>269</v>
      </c>
      <c r="F9" s="23" t="s">
        <v>268</v>
      </c>
      <c r="G9" s="23" t="s">
        <v>240</v>
      </c>
      <c r="H9" s="25" t="s">
        <v>253</v>
      </c>
      <c r="I9" s="51" t="s">
        <v>265</v>
      </c>
      <c r="J9" s="27" t="s">
        <v>255</v>
      </c>
      <c r="K9" s="27" t="s">
        <v>244</v>
      </c>
      <c r="L9" s="27">
        <v>22289059</v>
      </c>
      <c r="M9" s="23">
        <v>339</v>
      </c>
      <c r="N9" s="23">
        <v>80</v>
      </c>
      <c r="O9" s="23">
        <v>0</v>
      </c>
      <c r="P9" s="23">
        <v>0</v>
      </c>
      <c r="Q9" s="32">
        <v>0</v>
      </c>
      <c r="R9" s="23">
        <v>0</v>
      </c>
      <c r="S9" s="33">
        <v>0</v>
      </c>
      <c r="T9" s="33">
        <v>0</v>
      </c>
      <c r="U9" s="23">
        <v>0</v>
      </c>
      <c r="V9" s="33">
        <v>0</v>
      </c>
      <c r="W9" s="33">
        <v>0</v>
      </c>
      <c r="X9" s="33">
        <v>0</v>
      </c>
      <c r="Y9" s="34">
        <v>0</v>
      </c>
      <c r="Z9" s="30">
        <f t="shared" si="0"/>
        <v>419</v>
      </c>
    </row>
    <row r="10" spans="1:26" s="31" customFormat="1" x14ac:dyDescent="0.2">
      <c r="A10" s="22">
        <v>309</v>
      </c>
      <c r="B10" s="23" t="s">
        <v>270</v>
      </c>
      <c r="C10" s="23" t="s">
        <v>236</v>
      </c>
      <c r="D10" s="23" t="s">
        <v>271</v>
      </c>
      <c r="E10" s="23" t="s">
        <v>272</v>
      </c>
      <c r="F10" s="23" t="s">
        <v>270</v>
      </c>
      <c r="G10" s="23" t="s">
        <v>240</v>
      </c>
      <c r="H10" s="25" t="s">
        <v>241</v>
      </c>
      <c r="I10" s="51" t="s">
        <v>265</v>
      </c>
      <c r="J10" s="27" t="s">
        <v>255</v>
      </c>
      <c r="K10" s="27" t="s">
        <v>244</v>
      </c>
      <c r="L10" s="27">
        <v>22259372</v>
      </c>
      <c r="M10" s="23">
        <v>165</v>
      </c>
      <c r="N10" s="23">
        <v>33</v>
      </c>
      <c r="O10" s="23">
        <v>0</v>
      </c>
      <c r="P10" s="23">
        <v>0</v>
      </c>
      <c r="Q10" s="32">
        <v>0</v>
      </c>
      <c r="R10" s="23">
        <v>0</v>
      </c>
      <c r="S10" s="33">
        <v>0</v>
      </c>
      <c r="T10" s="33">
        <v>0</v>
      </c>
      <c r="U10" s="23">
        <v>0</v>
      </c>
      <c r="V10" s="33">
        <v>0</v>
      </c>
      <c r="W10" s="33">
        <v>0</v>
      </c>
      <c r="X10" s="33">
        <v>0</v>
      </c>
      <c r="Y10" s="34">
        <v>0</v>
      </c>
      <c r="Z10" s="30">
        <f t="shared" si="0"/>
        <v>198</v>
      </c>
    </row>
    <row r="11" spans="1:26" s="31" customFormat="1" x14ac:dyDescent="0.2">
      <c r="A11" s="22">
        <v>310</v>
      </c>
      <c r="B11" s="23" t="s">
        <v>273</v>
      </c>
      <c r="C11" s="23" t="s">
        <v>236</v>
      </c>
      <c r="D11" s="23" t="s">
        <v>251</v>
      </c>
      <c r="E11" s="23" t="s">
        <v>274</v>
      </c>
      <c r="F11" s="23" t="s">
        <v>274</v>
      </c>
      <c r="G11" s="23" t="s">
        <v>240</v>
      </c>
      <c r="H11" s="25" t="s">
        <v>253</v>
      </c>
      <c r="I11" s="51" t="s">
        <v>254</v>
      </c>
      <c r="J11" s="27" t="s">
        <v>255</v>
      </c>
      <c r="K11" s="27" t="s">
        <v>244</v>
      </c>
      <c r="L11" s="27">
        <v>22822458</v>
      </c>
      <c r="M11" s="23">
        <v>135</v>
      </c>
      <c r="N11" s="23">
        <v>49</v>
      </c>
      <c r="O11" s="23">
        <v>0</v>
      </c>
      <c r="P11" s="23">
        <v>0</v>
      </c>
      <c r="Q11" s="32">
        <v>0</v>
      </c>
      <c r="R11" s="23">
        <v>0</v>
      </c>
      <c r="S11" s="33">
        <v>0</v>
      </c>
      <c r="T11" s="33">
        <v>0</v>
      </c>
      <c r="U11" s="23">
        <v>46</v>
      </c>
      <c r="V11" s="33">
        <v>0</v>
      </c>
      <c r="W11" s="33">
        <v>0</v>
      </c>
      <c r="X11" s="33">
        <v>0</v>
      </c>
      <c r="Y11" s="34">
        <v>0</v>
      </c>
      <c r="Z11" s="30">
        <f t="shared" si="0"/>
        <v>230</v>
      </c>
    </row>
    <row r="12" spans="1:26" s="31" customFormat="1" x14ac:dyDescent="0.2">
      <c r="A12" s="22">
        <v>311</v>
      </c>
      <c r="B12" s="23" t="s">
        <v>275</v>
      </c>
      <c r="C12" s="23" t="s">
        <v>236</v>
      </c>
      <c r="D12" s="23" t="s">
        <v>257</v>
      </c>
      <c r="E12" s="23" t="s">
        <v>258</v>
      </c>
      <c r="F12" s="23" t="s">
        <v>276</v>
      </c>
      <c r="G12" s="23" t="s">
        <v>240</v>
      </c>
      <c r="H12" s="25" t="s">
        <v>260</v>
      </c>
      <c r="I12" s="51" t="s">
        <v>261</v>
      </c>
      <c r="J12" s="27" t="s">
        <v>255</v>
      </c>
      <c r="K12" s="27" t="s">
        <v>244</v>
      </c>
      <c r="L12" s="27">
        <v>22756967</v>
      </c>
      <c r="M12" s="23">
        <v>602</v>
      </c>
      <c r="N12" s="23">
        <v>163</v>
      </c>
      <c r="O12" s="23">
        <v>0</v>
      </c>
      <c r="P12" s="23">
        <v>0</v>
      </c>
      <c r="Q12" s="32">
        <v>0</v>
      </c>
      <c r="R12" s="23">
        <v>7</v>
      </c>
      <c r="S12" s="33">
        <v>0</v>
      </c>
      <c r="T12" s="33">
        <v>0</v>
      </c>
      <c r="U12" s="23">
        <v>192</v>
      </c>
      <c r="V12" s="33">
        <v>0</v>
      </c>
      <c r="W12" s="33">
        <v>0</v>
      </c>
      <c r="X12" s="33">
        <v>0</v>
      </c>
      <c r="Y12" s="34">
        <v>0</v>
      </c>
      <c r="Z12" s="30">
        <f t="shared" si="0"/>
        <v>964</v>
      </c>
    </row>
    <row r="13" spans="1:26" s="31" customFormat="1" x14ac:dyDescent="0.2">
      <c r="A13" s="22">
        <v>312</v>
      </c>
      <c r="B13" s="23" t="s">
        <v>269</v>
      </c>
      <c r="C13" s="23" t="s">
        <v>236</v>
      </c>
      <c r="D13" s="23" t="s">
        <v>277</v>
      </c>
      <c r="E13" s="23" t="s">
        <v>278</v>
      </c>
      <c r="F13" s="23" t="s">
        <v>269</v>
      </c>
      <c r="G13" s="23" t="s">
        <v>240</v>
      </c>
      <c r="H13" s="25" t="s">
        <v>241</v>
      </c>
      <c r="I13" s="51" t="s">
        <v>254</v>
      </c>
      <c r="J13" s="27" t="s">
        <v>255</v>
      </c>
      <c r="K13" s="27" t="s">
        <v>244</v>
      </c>
      <c r="L13" s="27">
        <v>22235394</v>
      </c>
      <c r="M13" s="23">
        <v>249</v>
      </c>
      <c r="N13" s="23">
        <v>78</v>
      </c>
      <c r="O13" s="23">
        <v>0</v>
      </c>
      <c r="P13" s="23">
        <v>0</v>
      </c>
      <c r="Q13" s="32">
        <v>0</v>
      </c>
      <c r="R13" s="23">
        <v>0</v>
      </c>
      <c r="S13" s="33">
        <v>0</v>
      </c>
      <c r="T13" s="33">
        <v>0</v>
      </c>
      <c r="U13" s="23">
        <v>0</v>
      </c>
      <c r="V13" s="33">
        <v>0</v>
      </c>
      <c r="W13" s="33">
        <v>0</v>
      </c>
      <c r="X13" s="33">
        <v>0</v>
      </c>
      <c r="Y13" s="34">
        <v>0</v>
      </c>
      <c r="Z13" s="30">
        <f t="shared" si="0"/>
        <v>327</v>
      </c>
    </row>
    <row r="14" spans="1:26" s="31" customFormat="1" x14ac:dyDescent="0.2">
      <c r="A14" s="22">
        <v>313</v>
      </c>
      <c r="B14" s="23" t="s">
        <v>279</v>
      </c>
      <c r="C14" s="23" t="s">
        <v>236</v>
      </c>
      <c r="D14" s="23" t="s">
        <v>280</v>
      </c>
      <c r="E14" s="23" t="s">
        <v>269</v>
      </c>
      <c r="F14" s="23" t="s">
        <v>279</v>
      </c>
      <c r="G14" s="23" t="s">
        <v>240</v>
      </c>
      <c r="H14" s="25" t="s">
        <v>241</v>
      </c>
      <c r="I14" s="51" t="s">
        <v>261</v>
      </c>
      <c r="J14" s="27" t="s">
        <v>255</v>
      </c>
      <c r="K14" s="27" t="s">
        <v>244</v>
      </c>
      <c r="L14" s="27">
        <v>22922626</v>
      </c>
      <c r="M14" s="23">
        <v>84</v>
      </c>
      <c r="N14" s="23">
        <v>21</v>
      </c>
      <c r="O14" s="23">
        <v>0</v>
      </c>
      <c r="P14" s="23">
        <v>0</v>
      </c>
      <c r="Q14" s="32">
        <v>0</v>
      </c>
      <c r="R14" s="23">
        <v>0</v>
      </c>
      <c r="S14" s="33">
        <v>0</v>
      </c>
      <c r="T14" s="33">
        <v>0</v>
      </c>
      <c r="U14" s="23">
        <v>0</v>
      </c>
      <c r="V14" s="33">
        <v>0</v>
      </c>
      <c r="W14" s="33">
        <v>0</v>
      </c>
      <c r="X14" s="33">
        <v>0</v>
      </c>
      <c r="Y14" s="34">
        <v>0</v>
      </c>
      <c r="Z14" s="30">
        <f t="shared" si="0"/>
        <v>105</v>
      </c>
    </row>
    <row r="15" spans="1:26" s="31" customFormat="1" x14ac:dyDescent="0.2">
      <c r="A15" s="22">
        <v>314</v>
      </c>
      <c r="B15" s="23" t="s">
        <v>281</v>
      </c>
      <c r="C15" s="23" t="s">
        <v>236</v>
      </c>
      <c r="D15" s="23" t="s">
        <v>271</v>
      </c>
      <c r="E15" s="23" t="s">
        <v>282</v>
      </c>
      <c r="F15" s="23" t="s">
        <v>283</v>
      </c>
      <c r="G15" s="23" t="s">
        <v>240</v>
      </c>
      <c r="H15" s="25" t="s">
        <v>241</v>
      </c>
      <c r="I15" s="51" t="s">
        <v>265</v>
      </c>
      <c r="J15" s="27" t="s">
        <v>255</v>
      </c>
      <c r="K15" s="27" t="s">
        <v>244</v>
      </c>
      <c r="L15" s="27">
        <v>22340029</v>
      </c>
      <c r="M15" s="23">
        <v>347</v>
      </c>
      <c r="N15" s="23">
        <v>94</v>
      </c>
      <c r="O15" s="23">
        <v>10</v>
      </c>
      <c r="P15" s="23">
        <v>0</v>
      </c>
      <c r="Q15" s="32">
        <v>0</v>
      </c>
      <c r="R15" s="23">
        <v>0</v>
      </c>
      <c r="S15" s="33">
        <v>0</v>
      </c>
      <c r="T15" s="33">
        <v>0</v>
      </c>
      <c r="U15" s="23">
        <v>0</v>
      </c>
      <c r="V15" s="33">
        <v>0</v>
      </c>
      <c r="W15" s="33">
        <v>0</v>
      </c>
      <c r="X15" s="33">
        <v>0</v>
      </c>
      <c r="Y15" s="34">
        <v>0</v>
      </c>
      <c r="Z15" s="30">
        <f t="shared" si="0"/>
        <v>451</v>
      </c>
    </row>
    <row r="16" spans="1:26" s="31" customFormat="1" x14ac:dyDescent="0.2">
      <c r="A16" s="22">
        <v>315</v>
      </c>
      <c r="B16" s="23" t="s">
        <v>284</v>
      </c>
      <c r="C16" s="23" t="s">
        <v>236</v>
      </c>
      <c r="D16" s="23" t="s">
        <v>236</v>
      </c>
      <c r="E16" s="23" t="s">
        <v>285</v>
      </c>
      <c r="F16" s="23" t="s">
        <v>286</v>
      </c>
      <c r="G16" s="23" t="s">
        <v>240</v>
      </c>
      <c r="H16" s="25" t="s">
        <v>260</v>
      </c>
      <c r="I16" s="51" t="s">
        <v>287</v>
      </c>
      <c r="J16" s="27" t="s">
        <v>255</v>
      </c>
      <c r="K16" s="27" t="s">
        <v>244</v>
      </c>
      <c r="L16" s="27">
        <v>22483352</v>
      </c>
      <c r="M16" s="23">
        <v>729</v>
      </c>
      <c r="N16" s="23">
        <v>0</v>
      </c>
      <c r="O16" s="23">
        <v>0</v>
      </c>
      <c r="P16" s="23">
        <v>0</v>
      </c>
      <c r="Q16" s="32">
        <v>0</v>
      </c>
      <c r="R16" s="23">
        <v>9</v>
      </c>
      <c r="S16" s="33">
        <v>0</v>
      </c>
      <c r="T16" s="33">
        <v>0</v>
      </c>
      <c r="U16" s="23">
        <v>0</v>
      </c>
      <c r="V16" s="33">
        <v>0</v>
      </c>
      <c r="W16" s="33">
        <v>0</v>
      </c>
      <c r="X16" s="33">
        <v>0</v>
      </c>
      <c r="Y16" s="34">
        <v>0</v>
      </c>
      <c r="Z16" s="30">
        <f t="shared" si="0"/>
        <v>738</v>
      </c>
    </row>
    <row r="17" spans="1:26" s="31" customFormat="1" x14ac:dyDescent="0.2">
      <c r="A17" s="22">
        <v>317</v>
      </c>
      <c r="B17" s="23" t="s">
        <v>288</v>
      </c>
      <c r="C17" s="23" t="s">
        <v>236</v>
      </c>
      <c r="D17" s="23" t="s">
        <v>236</v>
      </c>
      <c r="E17" s="23" t="s">
        <v>289</v>
      </c>
      <c r="F17" s="23" t="s">
        <v>290</v>
      </c>
      <c r="G17" s="23" t="s">
        <v>240</v>
      </c>
      <c r="H17" s="25" t="s">
        <v>260</v>
      </c>
      <c r="I17" s="51" t="s">
        <v>265</v>
      </c>
      <c r="J17" s="27" t="s">
        <v>243</v>
      </c>
      <c r="K17" s="27" t="s">
        <v>244</v>
      </c>
      <c r="L17" s="27">
        <v>22252590</v>
      </c>
      <c r="M17" s="23">
        <v>295</v>
      </c>
      <c r="N17" s="23">
        <v>79</v>
      </c>
      <c r="O17" s="23">
        <v>0</v>
      </c>
      <c r="P17" s="23">
        <v>0</v>
      </c>
      <c r="Q17" s="32">
        <v>0</v>
      </c>
      <c r="R17" s="23">
        <v>0</v>
      </c>
      <c r="S17" s="33">
        <v>0</v>
      </c>
      <c r="T17" s="33">
        <v>0</v>
      </c>
      <c r="U17" s="23">
        <v>0</v>
      </c>
      <c r="V17" s="33">
        <v>0</v>
      </c>
      <c r="W17" s="33">
        <v>0</v>
      </c>
      <c r="X17" s="33">
        <v>0</v>
      </c>
      <c r="Y17" s="34">
        <v>0</v>
      </c>
      <c r="Z17" s="30">
        <f t="shared" si="0"/>
        <v>374</v>
      </c>
    </row>
    <row r="18" spans="1:26" s="31" customFormat="1" x14ac:dyDescent="0.2">
      <c r="A18" s="22">
        <v>318</v>
      </c>
      <c r="B18" s="23" t="s">
        <v>291</v>
      </c>
      <c r="C18" s="23" t="s">
        <v>236</v>
      </c>
      <c r="D18" s="23" t="s">
        <v>236</v>
      </c>
      <c r="E18" s="23" t="s">
        <v>292</v>
      </c>
      <c r="F18" s="23" t="s">
        <v>291</v>
      </c>
      <c r="G18" s="23" t="s">
        <v>240</v>
      </c>
      <c r="H18" s="25" t="s">
        <v>253</v>
      </c>
      <c r="I18" s="51" t="s">
        <v>242</v>
      </c>
      <c r="J18" s="27" t="s">
        <v>255</v>
      </c>
      <c r="K18" s="27" t="s">
        <v>244</v>
      </c>
      <c r="L18" s="27">
        <v>25202356</v>
      </c>
      <c r="M18" s="23">
        <v>246</v>
      </c>
      <c r="N18" s="23">
        <v>70</v>
      </c>
      <c r="O18" s="23">
        <v>0</v>
      </c>
      <c r="P18" s="23">
        <v>0</v>
      </c>
      <c r="Q18" s="32">
        <v>0</v>
      </c>
      <c r="R18" s="23">
        <v>5</v>
      </c>
      <c r="S18" s="33">
        <v>0</v>
      </c>
      <c r="T18" s="33">
        <v>0</v>
      </c>
      <c r="U18" s="23">
        <v>0</v>
      </c>
      <c r="V18" s="33">
        <v>0</v>
      </c>
      <c r="W18" s="33">
        <v>0</v>
      </c>
      <c r="X18" s="33">
        <v>0</v>
      </c>
      <c r="Y18" s="34">
        <v>0</v>
      </c>
      <c r="Z18" s="30">
        <f t="shared" si="0"/>
        <v>321</v>
      </c>
    </row>
    <row r="19" spans="1:26" s="31" customFormat="1" x14ac:dyDescent="0.2">
      <c r="A19" s="22">
        <v>319</v>
      </c>
      <c r="B19" s="23" t="s">
        <v>293</v>
      </c>
      <c r="C19" s="23" t="s">
        <v>236</v>
      </c>
      <c r="D19" s="23" t="s">
        <v>277</v>
      </c>
      <c r="E19" s="23" t="s">
        <v>294</v>
      </c>
      <c r="F19" s="23" t="s">
        <v>293</v>
      </c>
      <c r="G19" s="23" t="s">
        <v>240</v>
      </c>
      <c r="H19" s="25" t="s">
        <v>241</v>
      </c>
      <c r="I19" s="51" t="s">
        <v>254</v>
      </c>
      <c r="J19" s="27" t="s">
        <v>255</v>
      </c>
      <c r="K19" s="27" t="s">
        <v>244</v>
      </c>
      <c r="L19" s="27">
        <v>22971378</v>
      </c>
      <c r="M19" s="23">
        <v>344</v>
      </c>
      <c r="N19" s="23">
        <v>65</v>
      </c>
      <c r="O19" s="23">
        <v>0</v>
      </c>
      <c r="P19" s="23">
        <v>0</v>
      </c>
      <c r="Q19" s="32">
        <v>0</v>
      </c>
      <c r="R19" s="23">
        <v>4</v>
      </c>
      <c r="S19" s="33">
        <v>0</v>
      </c>
      <c r="T19" s="33">
        <v>0</v>
      </c>
      <c r="U19" s="23">
        <v>0</v>
      </c>
      <c r="V19" s="33">
        <v>0</v>
      </c>
      <c r="W19" s="33">
        <v>0</v>
      </c>
      <c r="X19" s="33">
        <v>0</v>
      </c>
      <c r="Y19" s="34">
        <v>0</v>
      </c>
      <c r="Z19" s="30">
        <f t="shared" si="0"/>
        <v>413</v>
      </c>
    </row>
    <row r="20" spans="1:26" s="31" customFormat="1" x14ac:dyDescent="0.2">
      <c r="A20" s="22">
        <v>320</v>
      </c>
      <c r="B20" s="23" t="s">
        <v>295</v>
      </c>
      <c r="C20" s="23" t="s">
        <v>236</v>
      </c>
      <c r="D20" s="23" t="s">
        <v>236</v>
      </c>
      <c r="E20" s="23" t="s">
        <v>296</v>
      </c>
      <c r="F20" s="23" t="s">
        <v>296</v>
      </c>
      <c r="G20" s="23" t="s">
        <v>240</v>
      </c>
      <c r="H20" s="25" t="s">
        <v>253</v>
      </c>
      <c r="I20" s="51" t="s">
        <v>287</v>
      </c>
      <c r="J20" s="27" t="s">
        <v>255</v>
      </c>
      <c r="K20" s="27" t="s">
        <v>244</v>
      </c>
      <c r="L20" s="27">
        <v>22329616</v>
      </c>
      <c r="M20" s="23">
        <v>1022</v>
      </c>
      <c r="N20" s="23">
        <v>0</v>
      </c>
      <c r="O20" s="23">
        <v>0</v>
      </c>
      <c r="P20" s="23">
        <v>0</v>
      </c>
      <c r="Q20" s="32">
        <v>0</v>
      </c>
      <c r="R20" s="23">
        <v>7</v>
      </c>
      <c r="S20" s="33">
        <v>0</v>
      </c>
      <c r="T20" s="33">
        <v>0</v>
      </c>
      <c r="U20" s="23">
        <v>580</v>
      </c>
      <c r="V20" s="33">
        <v>0</v>
      </c>
      <c r="W20" s="33">
        <v>0</v>
      </c>
      <c r="X20" s="33">
        <v>0</v>
      </c>
      <c r="Y20" s="34">
        <v>0</v>
      </c>
      <c r="Z20" s="30">
        <f t="shared" si="0"/>
        <v>1609</v>
      </c>
    </row>
    <row r="21" spans="1:26" s="31" customFormat="1" x14ac:dyDescent="0.2">
      <c r="A21" s="22">
        <v>321</v>
      </c>
      <c r="B21" s="23" t="s">
        <v>297</v>
      </c>
      <c r="C21" s="23" t="s">
        <v>236</v>
      </c>
      <c r="D21" s="23" t="s">
        <v>236</v>
      </c>
      <c r="E21" s="23" t="s">
        <v>298</v>
      </c>
      <c r="F21" s="23" t="s">
        <v>299</v>
      </c>
      <c r="G21" s="23" t="s">
        <v>240</v>
      </c>
      <c r="H21" s="25" t="s">
        <v>260</v>
      </c>
      <c r="I21" s="51" t="s">
        <v>249</v>
      </c>
      <c r="J21" s="27" t="s">
        <v>255</v>
      </c>
      <c r="K21" s="27" t="s">
        <v>244</v>
      </c>
      <c r="L21" s="27">
        <v>22262415</v>
      </c>
      <c r="M21" s="23">
        <v>533</v>
      </c>
      <c r="N21" s="23">
        <v>150</v>
      </c>
      <c r="O21" s="23">
        <v>13</v>
      </c>
      <c r="P21" s="23">
        <v>19</v>
      </c>
      <c r="Q21" s="32">
        <v>0</v>
      </c>
      <c r="R21" s="23">
        <v>0</v>
      </c>
      <c r="S21" s="33">
        <v>0</v>
      </c>
      <c r="T21" s="33">
        <v>0</v>
      </c>
      <c r="U21" s="23">
        <v>70</v>
      </c>
      <c r="V21" s="33">
        <v>0</v>
      </c>
      <c r="W21" s="33">
        <v>0</v>
      </c>
      <c r="X21" s="33">
        <v>0</v>
      </c>
      <c r="Y21" s="34">
        <v>0</v>
      </c>
      <c r="Z21" s="30">
        <f t="shared" si="0"/>
        <v>785</v>
      </c>
    </row>
    <row r="22" spans="1:26" x14ac:dyDescent="0.2">
      <c r="A22" s="22">
        <v>322</v>
      </c>
      <c r="B22" s="23" t="s">
        <v>300</v>
      </c>
      <c r="C22" s="23" t="s">
        <v>236</v>
      </c>
      <c r="D22" s="23" t="s">
        <v>280</v>
      </c>
      <c r="E22" s="23" t="s">
        <v>301</v>
      </c>
      <c r="F22" s="23" t="s">
        <v>301</v>
      </c>
      <c r="G22" s="23" t="s">
        <v>240</v>
      </c>
      <c r="H22" s="25" t="s">
        <v>241</v>
      </c>
      <c r="I22" s="51" t="s">
        <v>261</v>
      </c>
      <c r="J22" s="27" t="s">
        <v>255</v>
      </c>
      <c r="K22" s="27" t="s">
        <v>244</v>
      </c>
      <c r="L22" s="27">
        <v>22297125</v>
      </c>
      <c r="M22" s="23">
        <v>71</v>
      </c>
      <c r="N22" s="23">
        <v>34</v>
      </c>
      <c r="O22" s="23">
        <v>0</v>
      </c>
      <c r="P22" s="23">
        <v>0</v>
      </c>
      <c r="Q22" s="32">
        <v>0</v>
      </c>
      <c r="R22" s="23">
        <v>0</v>
      </c>
      <c r="S22" s="33">
        <v>0</v>
      </c>
      <c r="T22" s="33">
        <v>0</v>
      </c>
      <c r="U22" s="23">
        <v>0</v>
      </c>
      <c r="V22" s="33">
        <v>0</v>
      </c>
      <c r="W22" s="33">
        <v>0</v>
      </c>
      <c r="X22" s="33">
        <v>0</v>
      </c>
      <c r="Y22" s="34">
        <v>0</v>
      </c>
      <c r="Z22" s="30">
        <f t="shared" si="0"/>
        <v>105</v>
      </c>
    </row>
    <row r="23" spans="1:26" x14ac:dyDescent="0.2">
      <c r="A23" s="22">
        <v>323</v>
      </c>
      <c r="B23" s="23" t="s">
        <v>302</v>
      </c>
      <c r="C23" s="23" t="s">
        <v>236</v>
      </c>
      <c r="D23" s="23" t="s">
        <v>257</v>
      </c>
      <c r="E23" s="23" t="s">
        <v>264</v>
      </c>
      <c r="F23" s="23" t="s">
        <v>303</v>
      </c>
      <c r="G23" s="23" t="s">
        <v>240</v>
      </c>
      <c r="H23" s="25" t="s">
        <v>304</v>
      </c>
      <c r="I23" s="51" t="s">
        <v>265</v>
      </c>
      <c r="J23" s="27" t="s">
        <v>255</v>
      </c>
      <c r="K23" s="27" t="s">
        <v>244</v>
      </c>
      <c r="L23" s="27">
        <v>22304823</v>
      </c>
      <c r="M23" s="23">
        <v>100</v>
      </c>
      <c r="N23" s="23">
        <v>26</v>
      </c>
      <c r="O23" s="23">
        <v>0</v>
      </c>
      <c r="P23" s="23">
        <v>0</v>
      </c>
      <c r="Q23" s="32">
        <v>0</v>
      </c>
      <c r="R23" s="23">
        <v>0</v>
      </c>
      <c r="S23" s="33">
        <v>0</v>
      </c>
      <c r="T23" s="33">
        <v>0</v>
      </c>
      <c r="U23" s="23">
        <v>65</v>
      </c>
      <c r="V23" s="33">
        <v>0</v>
      </c>
      <c r="W23" s="33">
        <v>0</v>
      </c>
      <c r="X23" s="33">
        <v>0</v>
      </c>
      <c r="Y23" s="34">
        <v>0</v>
      </c>
      <c r="Z23" s="30">
        <f t="shared" si="0"/>
        <v>191</v>
      </c>
    </row>
    <row r="24" spans="1:26" x14ac:dyDescent="0.2">
      <c r="A24" s="22">
        <v>324</v>
      </c>
      <c r="B24" s="23" t="s">
        <v>269</v>
      </c>
      <c r="C24" s="23" t="s">
        <v>236</v>
      </c>
      <c r="D24" s="23" t="s">
        <v>251</v>
      </c>
      <c r="E24" s="23" t="s">
        <v>251</v>
      </c>
      <c r="F24" s="23" t="s">
        <v>269</v>
      </c>
      <c r="G24" s="23" t="s">
        <v>240</v>
      </c>
      <c r="H24" s="25" t="s">
        <v>253</v>
      </c>
      <c r="I24" s="51" t="s">
        <v>254</v>
      </c>
      <c r="J24" s="27" t="s">
        <v>255</v>
      </c>
      <c r="K24" s="27" t="s">
        <v>244</v>
      </c>
      <c r="L24" s="27">
        <v>22828361</v>
      </c>
      <c r="M24" s="23">
        <v>207</v>
      </c>
      <c r="N24" s="23">
        <v>47</v>
      </c>
      <c r="O24" s="23">
        <v>0</v>
      </c>
      <c r="P24" s="23">
        <v>0</v>
      </c>
      <c r="Q24" s="32">
        <v>0</v>
      </c>
      <c r="R24" s="23">
        <v>0</v>
      </c>
      <c r="S24" s="33">
        <v>0</v>
      </c>
      <c r="T24" s="33">
        <v>0</v>
      </c>
      <c r="U24" s="23">
        <v>0</v>
      </c>
      <c r="V24" s="33">
        <v>0</v>
      </c>
      <c r="W24" s="33">
        <v>0</v>
      </c>
      <c r="X24" s="33">
        <v>0</v>
      </c>
      <c r="Y24" s="34">
        <v>0</v>
      </c>
      <c r="Z24" s="30">
        <f t="shared" si="0"/>
        <v>254</v>
      </c>
    </row>
    <row r="25" spans="1:26" x14ac:dyDescent="0.2">
      <c r="A25" s="22">
        <v>325</v>
      </c>
      <c r="B25" s="23" t="s">
        <v>305</v>
      </c>
      <c r="C25" s="23" t="s">
        <v>236</v>
      </c>
      <c r="D25" s="23" t="s">
        <v>277</v>
      </c>
      <c r="E25" s="23" t="s">
        <v>278</v>
      </c>
      <c r="F25" s="23" t="s">
        <v>278</v>
      </c>
      <c r="G25" s="23" t="s">
        <v>240</v>
      </c>
      <c r="H25" s="25" t="s">
        <v>241</v>
      </c>
      <c r="I25" s="51" t="s">
        <v>254</v>
      </c>
      <c r="J25" s="27" t="s">
        <v>255</v>
      </c>
      <c r="K25" s="27" t="s">
        <v>244</v>
      </c>
      <c r="L25" s="27">
        <v>22219270</v>
      </c>
      <c r="M25" s="23">
        <v>467</v>
      </c>
      <c r="N25" s="23">
        <v>0</v>
      </c>
      <c r="O25" s="23">
        <v>0</v>
      </c>
      <c r="P25" s="23">
        <v>38</v>
      </c>
      <c r="Q25" s="32">
        <v>0</v>
      </c>
      <c r="R25" s="23">
        <v>0</v>
      </c>
      <c r="S25" s="33">
        <v>0</v>
      </c>
      <c r="T25" s="33">
        <v>0</v>
      </c>
      <c r="U25" s="23">
        <v>0</v>
      </c>
      <c r="V25" s="33">
        <v>0</v>
      </c>
      <c r="W25" s="33">
        <v>0</v>
      </c>
      <c r="X25" s="33">
        <v>0</v>
      </c>
      <c r="Y25" s="34">
        <v>0</v>
      </c>
      <c r="Z25" s="30">
        <f t="shared" si="0"/>
        <v>505</v>
      </c>
    </row>
    <row r="26" spans="1:26" s="31" customFormat="1" x14ac:dyDescent="0.2">
      <c r="A26" s="22">
        <v>326</v>
      </c>
      <c r="B26" s="23" t="s">
        <v>306</v>
      </c>
      <c r="C26" s="23" t="s">
        <v>236</v>
      </c>
      <c r="D26" s="23" t="s">
        <v>277</v>
      </c>
      <c r="E26" s="23" t="s">
        <v>278</v>
      </c>
      <c r="F26" s="23" t="s">
        <v>278</v>
      </c>
      <c r="G26" s="24" t="s">
        <v>252</v>
      </c>
      <c r="H26" s="25" t="s">
        <v>241</v>
      </c>
      <c r="I26" s="26" t="s">
        <v>254</v>
      </c>
      <c r="J26" s="27" t="s">
        <v>255</v>
      </c>
      <c r="K26" s="27" t="s">
        <v>244</v>
      </c>
      <c r="L26" s="27">
        <v>22217148</v>
      </c>
      <c r="M26" s="28">
        <v>0</v>
      </c>
      <c r="N26" s="23">
        <v>139</v>
      </c>
      <c r="O26" s="29">
        <v>0</v>
      </c>
      <c r="P26" s="28">
        <v>0</v>
      </c>
      <c r="Q26" s="28">
        <v>0</v>
      </c>
      <c r="R26" s="24">
        <v>0</v>
      </c>
      <c r="S26" s="24">
        <v>0</v>
      </c>
      <c r="T26" s="24">
        <v>0</v>
      </c>
      <c r="U26" s="24">
        <v>0</v>
      </c>
      <c r="V26" s="24">
        <v>0</v>
      </c>
      <c r="W26" s="24">
        <v>0</v>
      </c>
      <c r="X26" s="24">
        <v>0</v>
      </c>
      <c r="Y26" s="25">
        <v>0</v>
      </c>
      <c r="Z26" s="30">
        <f t="shared" si="0"/>
        <v>139</v>
      </c>
    </row>
    <row r="27" spans="1:26" s="31" customFormat="1" x14ac:dyDescent="0.2">
      <c r="A27" s="22">
        <v>327</v>
      </c>
      <c r="B27" s="23" t="s">
        <v>307</v>
      </c>
      <c r="C27" s="23" t="s">
        <v>236</v>
      </c>
      <c r="D27" s="23" t="s">
        <v>263</v>
      </c>
      <c r="E27" s="23" t="s">
        <v>263</v>
      </c>
      <c r="F27" s="23" t="s">
        <v>307</v>
      </c>
      <c r="G27" s="23" t="s">
        <v>240</v>
      </c>
      <c r="H27" s="25" t="s">
        <v>253</v>
      </c>
      <c r="I27" s="51" t="s">
        <v>265</v>
      </c>
      <c r="J27" s="27" t="s">
        <v>255</v>
      </c>
      <c r="K27" s="27" t="s">
        <v>244</v>
      </c>
      <c r="L27" s="27">
        <v>22895375</v>
      </c>
      <c r="M27" s="23">
        <v>211</v>
      </c>
      <c r="N27" s="23">
        <v>56</v>
      </c>
      <c r="O27" s="23">
        <v>0</v>
      </c>
      <c r="P27" s="23">
        <v>0</v>
      </c>
      <c r="Q27" s="32">
        <v>0</v>
      </c>
      <c r="R27" s="23">
        <v>0</v>
      </c>
      <c r="S27" s="33">
        <v>0</v>
      </c>
      <c r="T27" s="33">
        <v>0</v>
      </c>
      <c r="U27" s="23">
        <v>0</v>
      </c>
      <c r="V27" s="33">
        <v>0</v>
      </c>
      <c r="W27" s="33">
        <v>0</v>
      </c>
      <c r="X27" s="33">
        <v>0</v>
      </c>
      <c r="Y27" s="34">
        <v>0</v>
      </c>
      <c r="Z27" s="30">
        <f t="shared" si="0"/>
        <v>267</v>
      </c>
    </row>
    <row r="28" spans="1:26" x14ac:dyDescent="0.2">
      <c r="A28" s="22">
        <v>328</v>
      </c>
      <c r="B28" s="23" t="s">
        <v>308</v>
      </c>
      <c r="C28" s="23" t="s">
        <v>236</v>
      </c>
      <c r="D28" s="23" t="s">
        <v>236</v>
      </c>
      <c r="E28" s="23" t="s">
        <v>296</v>
      </c>
      <c r="F28" s="23" t="s">
        <v>309</v>
      </c>
      <c r="G28" s="23" t="s">
        <v>240</v>
      </c>
      <c r="H28" s="25" t="s">
        <v>253</v>
      </c>
      <c r="I28" s="51" t="s">
        <v>287</v>
      </c>
      <c r="J28" s="27" t="s">
        <v>255</v>
      </c>
      <c r="K28" s="27" t="s">
        <v>244</v>
      </c>
      <c r="L28" s="27">
        <v>22967645</v>
      </c>
      <c r="M28" s="23">
        <v>939</v>
      </c>
      <c r="N28" s="23">
        <v>143</v>
      </c>
      <c r="O28" s="23">
        <v>68</v>
      </c>
      <c r="P28" s="23">
        <v>0</v>
      </c>
      <c r="Q28" s="32">
        <v>0</v>
      </c>
      <c r="R28" s="23">
        <v>7</v>
      </c>
      <c r="S28" s="33">
        <v>0</v>
      </c>
      <c r="T28" s="33">
        <v>0</v>
      </c>
      <c r="U28" s="23">
        <v>0</v>
      </c>
      <c r="V28" s="33">
        <v>0</v>
      </c>
      <c r="W28" s="33">
        <v>0</v>
      </c>
      <c r="X28" s="33">
        <v>0</v>
      </c>
      <c r="Y28" s="34">
        <v>0</v>
      </c>
      <c r="Z28" s="30">
        <f t="shared" si="0"/>
        <v>1157</v>
      </c>
    </row>
    <row r="29" spans="1:26" x14ac:dyDescent="0.2">
      <c r="A29" s="22">
        <v>329</v>
      </c>
      <c r="B29" s="23" t="s">
        <v>310</v>
      </c>
      <c r="C29" s="23" t="s">
        <v>236</v>
      </c>
      <c r="D29" s="23" t="s">
        <v>236</v>
      </c>
      <c r="E29" s="23" t="s">
        <v>298</v>
      </c>
      <c r="F29" s="23" t="s">
        <v>310</v>
      </c>
      <c r="G29" s="23" t="s">
        <v>240</v>
      </c>
      <c r="H29" s="25" t="s">
        <v>260</v>
      </c>
      <c r="I29" s="51" t="s">
        <v>242</v>
      </c>
      <c r="J29" s="27" t="s">
        <v>255</v>
      </c>
      <c r="K29" s="27" t="s">
        <v>244</v>
      </c>
      <c r="L29" s="27">
        <v>22547978</v>
      </c>
      <c r="M29" s="23">
        <v>317</v>
      </c>
      <c r="N29" s="23">
        <v>80</v>
      </c>
      <c r="O29" s="23">
        <v>32</v>
      </c>
      <c r="P29" s="23">
        <v>13</v>
      </c>
      <c r="Q29" s="32">
        <v>0</v>
      </c>
      <c r="R29" s="23">
        <v>11</v>
      </c>
      <c r="S29" s="33">
        <v>0</v>
      </c>
      <c r="T29" s="33">
        <v>0</v>
      </c>
      <c r="U29" s="23">
        <v>231</v>
      </c>
      <c r="V29" s="33">
        <v>0</v>
      </c>
      <c r="W29" s="33">
        <v>0</v>
      </c>
      <c r="X29" s="33">
        <v>0</v>
      </c>
      <c r="Y29" s="34">
        <v>0</v>
      </c>
      <c r="Z29" s="30">
        <f t="shared" si="0"/>
        <v>684</v>
      </c>
    </row>
    <row r="30" spans="1:26" x14ac:dyDescent="0.2">
      <c r="A30" s="22">
        <v>330</v>
      </c>
      <c r="B30" s="23" t="s">
        <v>258</v>
      </c>
      <c r="C30" s="23" t="s">
        <v>236</v>
      </c>
      <c r="D30" s="23" t="s">
        <v>257</v>
      </c>
      <c r="E30" s="23" t="s">
        <v>258</v>
      </c>
      <c r="F30" s="23" t="s">
        <v>259</v>
      </c>
      <c r="G30" s="23" t="s">
        <v>240</v>
      </c>
      <c r="H30" s="25" t="s">
        <v>260</v>
      </c>
      <c r="I30" s="51" t="s">
        <v>261</v>
      </c>
      <c r="J30" s="27" t="s">
        <v>255</v>
      </c>
      <c r="K30" s="27" t="s">
        <v>244</v>
      </c>
      <c r="L30" s="27">
        <v>22755543</v>
      </c>
      <c r="M30" s="23">
        <v>1018</v>
      </c>
      <c r="N30" s="23">
        <v>0</v>
      </c>
      <c r="O30" s="23">
        <v>0</v>
      </c>
      <c r="P30" s="23">
        <v>0</v>
      </c>
      <c r="Q30" s="32">
        <v>0</v>
      </c>
      <c r="R30" s="23">
        <v>9</v>
      </c>
      <c r="S30" s="33">
        <v>0</v>
      </c>
      <c r="T30" s="33">
        <v>0</v>
      </c>
      <c r="U30" s="23">
        <v>306</v>
      </c>
      <c r="V30" s="33">
        <v>0</v>
      </c>
      <c r="W30" s="33">
        <v>0</v>
      </c>
      <c r="X30" s="33">
        <v>0</v>
      </c>
      <c r="Y30" s="34">
        <v>0</v>
      </c>
      <c r="Z30" s="30">
        <f t="shared" si="0"/>
        <v>1333</v>
      </c>
    </row>
    <row r="31" spans="1:26" x14ac:dyDescent="0.2">
      <c r="A31" s="22">
        <v>331</v>
      </c>
      <c r="B31" s="23" t="s">
        <v>311</v>
      </c>
      <c r="C31" s="23" t="s">
        <v>236</v>
      </c>
      <c r="D31" s="23" t="s">
        <v>257</v>
      </c>
      <c r="E31" s="23" t="s">
        <v>258</v>
      </c>
      <c r="F31" s="23" t="s">
        <v>259</v>
      </c>
      <c r="G31" s="24" t="s">
        <v>252</v>
      </c>
      <c r="H31" s="25" t="s">
        <v>260</v>
      </c>
      <c r="I31" s="26" t="s">
        <v>261</v>
      </c>
      <c r="J31" s="27" t="s">
        <v>255</v>
      </c>
      <c r="K31" s="27" t="s">
        <v>244</v>
      </c>
      <c r="L31" s="27">
        <v>22752752</v>
      </c>
      <c r="M31" s="32">
        <v>0</v>
      </c>
      <c r="N31" s="23">
        <v>281</v>
      </c>
      <c r="O31" s="29">
        <v>0</v>
      </c>
      <c r="P31" s="32">
        <v>0</v>
      </c>
      <c r="Q31" s="32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4">
        <v>0</v>
      </c>
      <c r="Z31" s="30">
        <f t="shared" si="0"/>
        <v>281</v>
      </c>
    </row>
    <row r="32" spans="1:26" x14ac:dyDescent="0.2">
      <c r="A32" s="22">
        <v>332</v>
      </c>
      <c r="B32" s="23" t="s">
        <v>307</v>
      </c>
      <c r="C32" s="23" t="s">
        <v>236</v>
      </c>
      <c r="D32" s="23" t="s">
        <v>236</v>
      </c>
      <c r="E32" s="23" t="s">
        <v>292</v>
      </c>
      <c r="F32" s="23" t="s">
        <v>307</v>
      </c>
      <c r="G32" s="23" t="s">
        <v>240</v>
      </c>
      <c r="H32" s="25" t="s">
        <v>253</v>
      </c>
      <c r="I32" s="51" t="s">
        <v>242</v>
      </c>
      <c r="J32" s="27" t="s">
        <v>255</v>
      </c>
      <c r="K32" s="27" t="s">
        <v>244</v>
      </c>
      <c r="L32" s="27">
        <v>22908554</v>
      </c>
      <c r="M32" s="23">
        <v>59</v>
      </c>
      <c r="N32" s="23">
        <v>12</v>
      </c>
      <c r="O32" s="23">
        <v>0</v>
      </c>
      <c r="P32" s="23">
        <v>0</v>
      </c>
      <c r="Q32" s="32">
        <v>0</v>
      </c>
      <c r="R32" s="23">
        <v>0</v>
      </c>
      <c r="S32" s="33">
        <v>0</v>
      </c>
      <c r="T32" s="33">
        <v>0</v>
      </c>
      <c r="U32" s="23">
        <v>0</v>
      </c>
      <c r="V32" s="33">
        <v>0</v>
      </c>
      <c r="W32" s="33">
        <v>0</v>
      </c>
      <c r="X32" s="33">
        <v>0</v>
      </c>
      <c r="Y32" s="34">
        <v>0</v>
      </c>
      <c r="Z32" s="30">
        <f t="shared" si="0"/>
        <v>71</v>
      </c>
    </row>
    <row r="33" spans="1:26" x14ac:dyDescent="0.2">
      <c r="A33" s="22">
        <v>333</v>
      </c>
      <c r="B33" s="23" t="s">
        <v>312</v>
      </c>
      <c r="C33" s="23" t="s">
        <v>236</v>
      </c>
      <c r="D33" s="23" t="s">
        <v>237</v>
      </c>
      <c r="E33" s="23" t="s">
        <v>313</v>
      </c>
      <c r="F33" s="23" t="s">
        <v>312</v>
      </c>
      <c r="G33" s="23" t="s">
        <v>240</v>
      </c>
      <c r="H33" s="25" t="s">
        <v>241</v>
      </c>
      <c r="I33" s="51" t="s">
        <v>242</v>
      </c>
      <c r="J33" s="27" t="s">
        <v>255</v>
      </c>
      <c r="K33" s="27" t="s">
        <v>244</v>
      </c>
      <c r="L33" s="27">
        <v>25290121</v>
      </c>
      <c r="M33" s="23">
        <v>266</v>
      </c>
      <c r="N33" s="23">
        <v>66</v>
      </c>
      <c r="O33" s="23">
        <v>0</v>
      </c>
      <c r="P33" s="23">
        <v>0</v>
      </c>
      <c r="Q33" s="32">
        <v>0</v>
      </c>
      <c r="R33" s="23">
        <v>0</v>
      </c>
      <c r="S33" s="33">
        <v>0</v>
      </c>
      <c r="T33" s="33">
        <v>0</v>
      </c>
      <c r="U33" s="23">
        <v>0</v>
      </c>
      <c r="V33" s="33">
        <v>0</v>
      </c>
      <c r="W33" s="33">
        <v>0</v>
      </c>
      <c r="X33" s="33">
        <v>0</v>
      </c>
      <c r="Y33" s="34">
        <v>0</v>
      </c>
      <c r="Z33" s="30">
        <f t="shared" si="0"/>
        <v>332</v>
      </c>
    </row>
    <row r="34" spans="1:26" x14ac:dyDescent="0.2">
      <c r="A34" s="22">
        <v>334</v>
      </c>
      <c r="B34" s="23" t="s">
        <v>314</v>
      </c>
      <c r="C34" s="23" t="s">
        <v>236</v>
      </c>
      <c r="D34" s="23" t="s">
        <v>236</v>
      </c>
      <c r="E34" s="23" t="s">
        <v>315</v>
      </c>
      <c r="F34" s="23" t="s">
        <v>316</v>
      </c>
      <c r="G34" s="23" t="s">
        <v>240</v>
      </c>
      <c r="H34" s="25" t="s">
        <v>253</v>
      </c>
      <c r="I34" s="51" t="s">
        <v>249</v>
      </c>
      <c r="J34" s="27" t="s">
        <v>255</v>
      </c>
      <c r="K34" s="27" t="s">
        <v>244</v>
      </c>
      <c r="L34" s="27">
        <v>22220084</v>
      </c>
      <c r="M34" s="23">
        <v>263</v>
      </c>
      <c r="N34" s="23">
        <v>61</v>
      </c>
      <c r="O34" s="23">
        <v>0</v>
      </c>
      <c r="P34" s="23">
        <v>0</v>
      </c>
      <c r="Q34" s="32">
        <v>0</v>
      </c>
      <c r="R34" s="23">
        <v>0</v>
      </c>
      <c r="S34" s="33">
        <v>0</v>
      </c>
      <c r="T34" s="33">
        <v>0</v>
      </c>
      <c r="U34" s="23">
        <v>0</v>
      </c>
      <c r="V34" s="33">
        <v>0</v>
      </c>
      <c r="W34" s="33">
        <v>0</v>
      </c>
      <c r="X34" s="33">
        <v>0</v>
      </c>
      <c r="Y34" s="34">
        <v>0</v>
      </c>
      <c r="Z34" s="30">
        <f t="shared" si="0"/>
        <v>324</v>
      </c>
    </row>
    <row r="35" spans="1:26" s="31" customFormat="1" x14ac:dyDescent="0.2">
      <c r="A35" s="22">
        <v>335</v>
      </c>
      <c r="B35" s="23" t="s">
        <v>317</v>
      </c>
      <c r="C35" s="23" t="s">
        <v>236</v>
      </c>
      <c r="D35" s="23" t="s">
        <v>318</v>
      </c>
      <c r="E35" s="23" t="s">
        <v>318</v>
      </c>
      <c r="F35" s="23" t="s">
        <v>319</v>
      </c>
      <c r="G35" s="23" t="s">
        <v>240</v>
      </c>
      <c r="H35" s="25" t="s">
        <v>260</v>
      </c>
      <c r="I35" s="51" t="s">
        <v>254</v>
      </c>
      <c r="J35" s="27" t="s">
        <v>255</v>
      </c>
      <c r="K35" s="27" t="s">
        <v>244</v>
      </c>
      <c r="L35" s="27">
        <v>22720051</v>
      </c>
      <c r="M35" s="23">
        <v>802</v>
      </c>
      <c r="N35" s="23">
        <v>0</v>
      </c>
      <c r="O35" s="23">
        <v>0</v>
      </c>
      <c r="P35" s="23">
        <v>11</v>
      </c>
      <c r="Q35" s="32">
        <v>0</v>
      </c>
      <c r="R35" s="23">
        <v>4</v>
      </c>
      <c r="S35" s="33">
        <v>0</v>
      </c>
      <c r="T35" s="33">
        <v>0</v>
      </c>
      <c r="U35" s="23">
        <v>0</v>
      </c>
      <c r="V35" s="33">
        <v>0</v>
      </c>
      <c r="W35" s="33">
        <v>0</v>
      </c>
      <c r="X35" s="33">
        <v>0</v>
      </c>
      <c r="Y35" s="34">
        <v>0</v>
      </c>
      <c r="Z35" s="30">
        <f t="shared" si="0"/>
        <v>817</v>
      </c>
    </row>
    <row r="36" spans="1:26" s="31" customFormat="1" x14ac:dyDescent="0.2">
      <c r="A36" s="22">
        <v>336</v>
      </c>
      <c r="B36" s="23" t="s">
        <v>320</v>
      </c>
      <c r="C36" s="23" t="s">
        <v>236</v>
      </c>
      <c r="D36" s="23" t="s">
        <v>277</v>
      </c>
      <c r="E36" s="23" t="s">
        <v>320</v>
      </c>
      <c r="F36" s="23" t="s">
        <v>320</v>
      </c>
      <c r="G36" s="23" t="s">
        <v>240</v>
      </c>
      <c r="H36" s="25" t="s">
        <v>253</v>
      </c>
      <c r="I36" s="51" t="s">
        <v>242</v>
      </c>
      <c r="J36" s="27" t="s">
        <v>255</v>
      </c>
      <c r="K36" s="27" t="s">
        <v>244</v>
      </c>
      <c r="L36" s="27">
        <v>22228381</v>
      </c>
      <c r="M36" s="23">
        <v>965</v>
      </c>
      <c r="N36" s="23">
        <v>246</v>
      </c>
      <c r="O36" s="23">
        <v>23</v>
      </c>
      <c r="P36" s="23">
        <v>0</v>
      </c>
      <c r="Q36" s="32">
        <v>0</v>
      </c>
      <c r="R36" s="23">
        <v>0</v>
      </c>
      <c r="S36" s="33">
        <v>0</v>
      </c>
      <c r="T36" s="33">
        <v>0</v>
      </c>
      <c r="U36" s="23">
        <v>251</v>
      </c>
      <c r="V36" s="33">
        <v>0</v>
      </c>
      <c r="W36" s="33">
        <v>0</v>
      </c>
      <c r="X36" s="33">
        <v>0</v>
      </c>
      <c r="Y36" s="34">
        <v>0</v>
      </c>
      <c r="Z36" s="30">
        <f t="shared" si="0"/>
        <v>1485</v>
      </c>
    </row>
    <row r="37" spans="1:26" s="31" customFormat="1" x14ac:dyDescent="0.2">
      <c r="A37" s="22">
        <v>337</v>
      </c>
      <c r="B37" s="23" t="s">
        <v>321</v>
      </c>
      <c r="C37" s="23" t="s">
        <v>236</v>
      </c>
      <c r="D37" s="23" t="s">
        <v>236</v>
      </c>
      <c r="E37" s="23" t="s">
        <v>292</v>
      </c>
      <c r="F37" s="23" t="s">
        <v>322</v>
      </c>
      <c r="G37" s="23" t="s">
        <v>240</v>
      </c>
      <c r="H37" s="25" t="s">
        <v>253</v>
      </c>
      <c r="I37" s="51" t="s">
        <v>242</v>
      </c>
      <c r="J37" s="27" t="s">
        <v>255</v>
      </c>
      <c r="K37" s="27" t="s">
        <v>244</v>
      </c>
      <c r="L37" s="27">
        <v>22908782</v>
      </c>
      <c r="M37" s="23">
        <v>125</v>
      </c>
      <c r="N37" s="23">
        <v>43</v>
      </c>
      <c r="O37" s="23">
        <v>0</v>
      </c>
      <c r="P37" s="23">
        <v>0</v>
      </c>
      <c r="Q37" s="32">
        <v>0</v>
      </c>
      <c r="R37" s="23">
        <v>0</v>
      </c>
      <c r="S37" s="33">
        <v>0</v>
      </c>
      <c r="T37" s="33">
        <v>0</v>
      </c>
      <c r="U37" s="23">
        <v>0</v>
      </c>
      <c r="V37" s="33">
        <v>0</v>
      </c>
      <c r="W37" s="33">
        <v>0</v>
      </c>
      <c r="X37" s="33">
        <v>0</v>
      </c>
      <c r="Y37" s="34">
        <v>0</v>
      </c>
      <c r="Z37" s="30">
        <f t="shared" si="0"/>
        <v>168</v>
      </c>
    </row>
    <row r="38" spans="1:26" s="31" customFormat="1" x14ac:dyDescent="0.2">
      <c r="A38" s="22">
        <v>338</v>
      </c>
      <c r="B38" s="23" t="s">
        <v>323</v>
      </c>
      <c r="C38" s="23" t="s">
        <v>324</v>
      </c>
      <c r="D38" s="23" t="s">
        <v>325</v>
      </c>
      <c r="E38" s="23" t="s">
        <v>326</v>
      </c>
      <c r="F38" s="23" t="s">
        <v>326</v>
      </c>
      <c r="G38" s="23" t="s">
        <v>240</v>
      </c>
      <c r="H38" s="25" t="s">
        <v>241</v>
      </c>
      <c r="I38" s="51" t="s">
        <v>242</v>
      </c>
      <c r="J38" s="27" t="s">
        <v>255</v>
      </c>
      <c r="K38" s="27" t="s">
        <v>244</v>
      </c>
      <c r="L38" s="27">
        <v>22923649</v>
      </c>
      <c r="M38" s="23">
        <v>608</v>
      </c>
      <c r="N38" s="23">
        <v>177</v>
      </c>
      <c r="O38" s="23">
        <v>0</v>
      </c>
      <c r="P38" s="23">
        <v>0</v>
      </c>
      <c r="Q38" s="32">
        <v>0</v>
      </c>
      <c r="R38" s="23">
        <v>0</v>
      </c>
      <c r="S38" s="33">
        <v>0</v>
      </c>
      <c r="T38" s="33">
        <v>0</v>
      </c>
      <c r="U38" s="23">
        <v>210</v>
      </c>
      <c r="V38" s="33">
        <v>0</v>
      </c>
      <c r="W38" s="33">
        <v>0</v>
      </c>
      <c r="X38" s="33">
        <v>0</v>
      </c>
      <c r="Y38" s="34">
        <v>0</v>
      </c>
      <c r="Z38" s="30">
        <f t="shared" si="0"/>
        <v>995</v>
      </c>
    </row>
    <row r="39" spans="1:26" x14ac:dyDescent="0.2">
      <c r="A39" s="22">
        <v>339</v>
      </c>
      <c r="B39" s="23" t="s">
        <v>327</v>
      </c>
      <c r="C39" s="23" t="s">
        <v>236</v>
      </c>
      <c r="D39" s="23" t="s">
        <v>280</v>
      </c>
      <c r="E39" s="23" t="s">
        <v>328</v>
      </c>
      <c r="F39" s="23" t="s">
        <v>327</v>
      </c>
      <c r="G39" s="23" t="s">
        <v>240</v>
      </c>
      <c r="H39" s="25" t="s">
        <v>241</v>
      </c>
      <c r="I39" s="51" t="s">
        <v>261</v>
      </c>
      <c r="J39" s="27" t="s">
        <v>255</v>
      </c>
      <c r="K39" s="27" t="s">
        <v>244</v>
      </c>
      <c r="L39" s="27">
        <v>22299406</v>
      </c>
      <c r="M39" s="23">
        <v>751</v>
      </c>
      <c r="N39" s="23">
        <v>0</v>
      </c>
      <c r="O39" s="23">
        <v>0</v>
      </c>
      <c r="P39" s="23">
        <v>0</v>
      </c>
      <c r="Q39" s="32">
        <v>0</v>
      </c>
      <c r="R39" s="23">
        <v>0</v>
      </c>
      <c r="S39" s="33">
        <v>0</v>
      </c>
      <c r="T39" s="33">
        <v>0</v>
      </c>
      <c r="U39" s="23">
        <v>450</v>
      </c>
      <c r="V39" s="33">
        <v>0</v>
      </c>
      <c r="W39" s="33">
        <v>0</v>
      </c>
      <c r="X39" s="33">
        <v>0</v>
      </c>
      <c r="Y39" s="34">
        <v>0</v>
      </c>
      <c r="Z39" s="30">
        <f t="shared" si="0"/>
        <v>1201</v>
      </c>
    </row>
    <row r="40" spans="1:26" x14ac:dyDescent="0.2">
      <c r="A40" s="22">
        <v>340</v>
      </c>
      <c r="B40" s="23" t="s">
        <v>329</v>
      </c>
      <c r="C40" s="23" t="s">
        <v>236</v>
      </c>
      <c r="D40" s="23" t="s">
        <v>257</v>
      </c>
      <c r="E40" s="23" t="s">
        <v>264</v>
      </c>
      <c r="F40" s="23" t="s">
        <v>329</v>
      </c>
      <c r="G40" s="23" t="s">
        <v>240</v>
      </c>
      <c r="H40" s="25" t="s">
        <v>260</v>
      </c>
      <c r="I40" s="51" t="s">
        <v>261</v>
      </c>
      <c r="J40" s="27" t="s">
        <v>255</v>
      </c>
      <c r="K40" s="27" t="s">
        <v>244</v>
      </c>
      <c r="L40" s="27">
        <v>22544471</v>
      </c>
      <c r="M40" s="23">
        <v>129</v>
      </c>
      <c r="N40" s="23">
        <v>47</v>
      </c>
      <c r="O40" s="23">
        <v>0</v>
      </c>
      <c r="P40" s="23">
        <v>0</v>
      </c>
      <c r="Q40" s="32">
        <v>0</v>
      </c>
      <c r="R40" s="23">
        <v>0</v>
      </c>
      <c r="S40" s="33">
        <v>0</v>
      </c>
      <c r="T40" s="33">
        <v>0</v>
      </c>
      <c r="U40" s="23">
        <v>0</v>
      </c>
      <c r="V40" s="33">
        <v>0</v>
      </c>
      <c r="W40" s="33">
        <v>0</v>
      </c>
      <c r="X40" s="33">
        <v>0</v>
      </c>
      <c r="Y40" s="34">
        <v>0</v>
      </c>
      <c r="Z40" s="30">
        <f t="shared" si="0"/>
        <v>176</v>
      </c>
    </row>
    <row r="41" spans="1:26" x14ac:dyDescent="0.2">
      <c r="A41" s="22">
        <v>341</v>
      </c>
      <c r="B41" s="23" t="s">
        <v>330</v>
      </c>
      <c r="C41" s="23" t="s">
        <v>236</v>
      </c>
      <c r="D41" s="23" t="s">
        <v>251</v>
      </c>
      <c r="E41" s="23" t="s">
        <v>331</v>
      </c>
      <c r="F41" s="23" t="s">
        <v>330</v>
      </c>
      <c r="G41" s="23" t="s">
        <v>240</v>
      </c>
      <c r="H41" s="25" t="s">
        <v>253</v>
      </c>
      <c r="I41" s="51" t="s">
        <v>254</v>
      </c>
      <c r="J41" s="27" t="s">
        <v>255</v>
      </c>
      <c r="K41" s="27" t="s">
        <v>332</v>
      </c>
      <c r="L41" s="27">
        <v>22005247</v>
      </c>
      <c r="M41" s="23">
        <v>11</v>
      </c>
      <c r="N41" s="23">
        <v>0</v>
      </c>
      <c r="O41" s="23">
        <v>0</v>
      </c>
      <c r="P41" s="23">
        <v>0</v>
      </c>
      <c r="Q41" s="32">
        <v>0</v>
      </c>
      <c r="R41" s="23">
        <v>0</v>
      </c>
      <c r="S41" s="33">
        <v>0</v>
      </c>
      <c r="T41" s="33">
        <v>0</v>
      </c>
      <c r="U41" s="23">
        <v>0</v>
      </c>
      <c r="V41" s="33">
        <v>0</v>
      </c>
      <c r="W41" s="33">
        <v>0</v>
      </c>
      <c r="X41" s="33">
        <v>0</v>
      </c>
      <c r="Y41" s="34">
        <v>0</v>
      </c>
      <c r="Z41" s="30">
        <f t="shared" si="0"/>
        <v>11</v>
      </c>
    </row>
    <row r="42" spans="1:26" x14ac:dyDescent="0.2">
      <c r="A42" s="22">
        <v>342</v>
      </c>
      <c r="B42" s="23" t="s">
        <v>333</v>
      </c>
      <c r="C42" s="23" t="s">
        <v>236</v>
      </c>
      <c r="D42" s="23" t="s">
        <v>236</v>
      </c>
      <c r="E42" s="23" t="s">
        <v>296</v>
      </c>
      <c r="F42" s="23" t="s">
        <v>333</v>
      </c>
      <c r="G42" s="23" t="s">
        <v>240</v>
      </c>
      <c r="H42" s="25" t="s">
        <v>253</v>
      </c>
      <c r="I42" s="51" t="s">
        <v>287</v>
      </c>
      <c r="J42" s="27" t="s">
        <v>255</v>
      </c>
      <c r="K42" s="27" t="s">
        <v>244</v>
      </c>
      <c r="L42" s="27">
        <v>22132665</v>
      </c>
      <c r="M42" s="23">
        <v>1186</v>
      </c>
      <c r="N42" s="23">
        <v>0</v>
      </c>
      <c r="O42" s="23">
        <v>0</v>
      </c>
      <c r="P42" s="23">
        <v>0</v>
      </c>
      <c r="Q42" s="32">
        <v>0</v>
      </c>
      <c r="R42" s="23">
        <v>6</v>
      </c>
      <c r="S42" s="33">
        <v>0</v>
      </c>
      <c r="T42" s="33">
        <v>0</v>
      </c>
      <c r="U42" s="23">
        <v>0</v>
      </c>
      <c r="V42" s="33">
        <v>0</v>
      </c>
      <c r="W42" s="33">
        <v>0</v>
      </c>
      <c r="X42" s="33">
        <v>0</v>
      </c>
      <c r="Y42" s="34">
        <v>0</v>
      </c>
      <c r="Z42" s="30">
        <f t="shared" si="0"/>
        <v>1192</v>
      </c>
    </row>
    <row r="43" spans="1:26" x14ac:dyDescent="0.2">
      <c r="A43" s="22">
        <v>343</v>
      </c>
      <c r="B43" s="23" t="s">
        <v>334</v>
      </c>
      <c r="C43" s="23" t="s">
        <v>236</v>
      </c>
      <c r="D43" s="23" t="s">
        <v>263</v>
      </c>
      <c r="E43" s="23" t="s">
        <v>263</v>
      </c>
      <c r="F43" s="23" t="s">
        <v>263</v>
      </c>
      <c r="G43" s="23" t="s">
        <v>240</v>
      </c>
      <c r="H43" s="25" t="s">
        <v>253</v>
      </c>
      <c r="I43" s="51" t="s">
        <v>265</v>
      </c>
      <c r="J43" s="27" t="s">
        <v>255</v>
      </c>
      <c r="K43" s="27" t="s">
        <v>244</v>
      </c>
      <c r="L43" s="27">
        <v>22280109</v>
      </c>
      <c r="M43" s="23">
        <v>672</v>
      </c>
      <c r="N43" s="23">
        <v>156</v>
      </c>
      <c r="O43" s="23">
        <v>0</v>
      </c>
      <c r="P43" s="23">
        <v>0</v>
      </c>
      <c r="Q43" s="32">
        <v>0</v>
      </c>
      <c r="R43" s="23">
        <v>0</v>
      </c>
      <c r="S43" s="33">
        <v>0</v>
      </c>
      <c r="T43" s="33">
        <v>0</v>
      </c>
      <c r="U43" s="23">
        <v>0</v>
      </c>
      <c r="V43" s="33">
        <v>0</v>
      </c>
      <c r="W43" s="33">
        <v>0</v>
      </c>
      <c r="X43" s="33">
        <v>0</v>
      </c>
      <c r="Y43" s="34">
        <v>0</v>
      </c>
      <c r="Z43" s="30">
        <f t="shared" si="0"/>
        <v>828</v>
      </c>
    </row>
    <row r="44" spans="1:26" s="31" customFormat="1" x14ac:dyDescent="0.2">
      <c r="A44" s="22">
        <v>344</v>
      </c>
      <c r="B44" s="23" t="s">
        <v>335</v>
      </c>
      <c r="C44" s="23" t="s">
        <v>236</v>
      </c>
      <c r="D44" s="23" t="s">
        <v>236</v>
      </c>
      <c r="E44" s="23" t="s">
        <v>336</v>
      </c>
      <c r="F44" s="23" t="s">
        <v>337</v>
      </c>
      <c r="G44" s="23" t="s">
        <v>240</v>
      </c>
      <c r="H44" s="25" t="s">
        <v>260</v>
      </c>
      <c r="I44" s="51" t="s">
        <v>287</v>
      </c>
      <c r="J44" s="27" t="s">
        <v>255</v>
      </c>
      <c r="K44" s="27" t="s">
        <v>244</v>
      </c>
      <c r="L44" s="27">
        <v>22220024</v>
      </c>
      <c r="M44" s="23">
        <v>252</v>
      </c>
      <c r="N44" s="23">
        <v>39</v>
      </c>
      <c r="O44" s="23">
        <v>0</v>
      </c>
      <c r="P44" s="23">
        <v>0</v>
      </c>
      <c r="Q44" s="32">
        <v>0</v>
      </c>
      <c r="R44" s="23">
        <v>0</v>
      </c>
      <c r="S44" s="33">
        <v>0</v>
      </c>
      <c r="T44" s="33">
        <v>0</v>
      </c>
      <c r="U44" s="23">
        <v>0</v>
      </c>
      <c r="V44" s="33">
        <v>0</v>
      </c>
      <c r="W44" s="33">
        <v>0</v>
      </c>
      <c r="X44" s="33">
        <v>0</v>
      </c>
      <c r="Y44" s="34">
        <v>0</v>
      </c>
      <c r="Z44" s="30">
        <f t="shared" si="0"/>
        <v>291</v>
      </c>
    </row>
    <row r="45" spans="1:26" s="31" customFormat="1" x14ac:dyDescent="0.2">
      <c r="A45" s="22">
        <v>345</v>
      </c>
      <c r="B45" s="23" t="s">
        <v>338</v>
      </c>
      <c r="C45" s="23" t="s">
        <v>236</v>
      </c>
      <c r="D45" s="23" t="s">
        <v>246</v>
      </c>
      <c r="E45" s="23" t="s">
        <v>339</v>
      </c>
      <c r="F45" s="23" t="s">
        <v>339</v>
      </c>
      <c r="G45" s="23" t="s">
        <v>240</v>
      </c>
      <c r="H45" s="25" t="s">
        <v>241</v>
      </c>
      <c r="I45" s="51" t="s">
        <v>249</v>
      </c>
      <c r="J45" s="27" t="s">
        <v>255</v>
      </c>
      <c r="K45" s="27" t="s">
        <v>244</v>
      </c>
      <c r="L45" s="27">
        <v>22480564</v>
      </c>
      <c r="M45" s="23">
        <v>277</v>
      </c>
      <c r="N45" s="23">
        <v>72</v>
      </c>
      <c r="O45" s="23">
        <v>0</v>
      </c>
      <c r="P45" s="23">
        <v>0</v>
      </c>
      <c r="Q45" s="32">
        <v>0</v>
      </c>
      <c r="R45" s="23">
        <v>0</v>
      </c>
      <c r="S45" s="33">
        <v>0</v>
      </c>
      <c r="T45" s="33">
        <v>0</v>
      </c>
      <c r="U45" s="23">
        <v>0</v>
      </c>
      <c r="V45" s="33">
        <v>0</v>
      </c>
      <c r="W45" s="33">
        <v>0</v>
      </c>
      <c r="X45" s="33">
        <v>0</v>
      </c>
      <c r="Y45" s="34">
        <v>0</v>
      </c>
      <c r="Z45" s="30">
        <f t="shared" si="0"/>
        <v>349</v>
      </c>
    </row>
    <row r="46" spans="1:26" s="31" customFormat="1" x14ac:dyDescent="0.2">
      <c r="A46" s="22">
        <v>346</v>
      </c>
      <c r="B46" s="23" t="s">
        <v>340</v>
      </c>
      <c r="C46" s="23" t="s">
        <v>236</v>
      </c>
      <c r="D46" s="23" t="s">
        <v>246</v>
      </c>
      <c r="E46" s="23" t="s">
        <v>341</v>
      </c>
      <c r="F46" s="23" t="s">
        <v>341</v>
      </c>
      <c r="G46" s="23" t="s">
        <v>240</v>
      </c>
      <c r="H46" s="25" t="s">
        <v>241</v>
      </c>
      <c r="I46" s="51" t="s">
        <v>249</v>
      </c>
      <c r="J46" s="27" t="s">
        <v>255</v>
      </c>
      <c r="K46" s="27" t="s">
        <v>244</v>
      </c>
      <c r="L46" s="27">
        <v>22489598</v>
      </c>
      <c r="M46" s="23">
        <v>219</v>
      </c>
      <c r="N46" s="23">
        <v>65</v>
      </c>
      <c r="O46" s="23">
        <v>0</v>
      </c>
      <c r="P46" s="23">
        <v>0</v>
      </c>
      <c r="Q46" s="32">
        <v>0</v>
      </c>
      <c r="R46" s="23">
        <v>3</v>
      </c>
      <c r="S46" s="33">
        <v>0</v>
      </c>
      <c r="T46" s="33">
        <v>0</v>
      </c>
      <c r="U46" s="23">
        <v>105</v>
      </c>
      <c r="V46" s="33">
        <v>0</v>
      </c>
      <c r="W46" s="33">
        <v>0</v>
      </c>
      <c r="X46" s="33">
        <v>0</v>
      </c>
      <c r="Y46" s="34">
        <v>0</v>
      </c>
      <c r="Z46" s="30">
        <f t="shared" si="0"/>
        <v>392</v>
      </c>
    </row>
    <row r="47" spans="1:26" x14ac:dyDescent="0.2">
      <c r="A47" s="22">
        <v>347</v>
      </c>
      <c r="B47" s="23" t="s">
        <v>342</v>
      </c>
      <c r="C47" s="23" t="s">
        <v>236</v>
      </c>
      <c r="D47" s="23" t="s">
        <v>236</v>
      </c>
      <c r="E47" s="23" t="s">
        <v>336</v>
      </c>
      <c r="F47" s="23" t="s">
        <v>343</v>
      </c>
      <c r="G47" s="23" t="s">
        <v>240</v>
      </c>
      <c r="H47" s="25" t="s">
        <v>260</v>
      </c>
      <c r="I47" s="51" t="s">
        <v>287</v>
      </c>
      <c r="J47" s="27" t="s">
        <v>255</v>
      </c>
      <c r="K47" s="27" t="s">
        <v>244</v>
      </c>
      <c r="L47" s="27">
        <v>22335425</v>
      </c>
      <c r="M47" s="23">
        <v>422</v>
      </c>
      <c r="N47" s="23">
        <v>0</v>
      </c>
      <c r="O47" s="23">
        <v>0</v>
      </c>
      <c r="P47" s="23">
        <v>18</v>
      </c>
      <c r="Q47" s="32">
        <v>0</v>
      </c>
      <c r="R47" s="23">
        <v>0</v>
      </c>
      <c r="S47" s="33">
        <v>0</v>
      </c>
      <c r="T47" s="33">
        <v>0</v>
      </c>
      <c r="U47" s="23">
        <v>0</v>
      </c>
      <c r="V47" s="33">
        <v>0</v>
      </c>
      <c r="W47" s="33">
        <v>0</v>
      </c>
      <c r="X47" s="33">
        <v>0</v>
      </c>
      <c r="Y47" s="34">
        <v>0</v>
      </c>
      <c r="Z47" s="30">
        <f t="shared" si="0"/>
        <v>440</v>
      </c>
    </row>
    <row r="48" spans="1:26" x14ac:dyDescent="0.2">
      <c r="A48" s="22">
        <v>348</v>
      </c>
      <c r="B48" s="23" t="s">
        <v>344</v>
      </c>
      <c r="C48" s="23" t="s">
        <v>236</v>
      </c>
      <c r="D48" s="23" t="s">
        <v>237</v>
      </c>
      <c r="E48" s="23" t="s">
        <v>345</v>
      </c>
      <c r="F48" s="23" t="s">
        <v>344</v>
      </c>
      <c r="G48" s="23" t="s">
        <v>240</v>
      </c>
      <c r="H48" s="25" t="s">
        <v>241</v>
      </c>
      <c r="I48" s="51" t="s">
        <v>242</v>
      </c>
      <c r="J48" s="27" t="s">
        <v>255</v>
      </c>
      <c r="K48" s="27" t="s">
        <v>244</v>
      </c>
      <c r="L48" s="27">
        <v>22455898</v>
      </c>
      <c r="M48" s="23">
        <v>160</v>
      </c>
      <c r="N48" s="23">
        <v>50</v>
      </c>
      <c r="O48" s="23">
        <v>0</v>
      </c>
      <c r="P48" s="23">
        <v>0</v>
      </c>
      <c r="Q48" s="32">
        <v>0</v>
      </c>
      <c r="R48" s="23">
        <v>0</v>
      </c>
      <c r="S48" s="33">
        <v>0</v>
      </c>
      <c r="T48" s="33">
        <v>0</v>
      </c>
      <c r="U48" s="23">
        <v>0</v>
      </c>
      <c r="V48" s="33">
        <v>0</v>
      </c>
      <c r="W48" s="33">
        <v>0</v>
      </c>
      <c r="X48" s="33">
        <v>0</v>
      </c>
      <c r="Y48" s="34">
        <v>0</v>
      </c>
      <c r="Z48" s="30">
        <f t="shared" si="0"/>
        <v>210</v>
      </c>
    </row>
    <row r="49" spans="1:26" x14ac:dyDescent="0.2">
      <c r="A49" s="22">
        <v>349</v>
      </c>
      <c r="B49" s="23" t="s">
        <v>346</v>
      </c>
      <c r="C49" s="23" t="s">
        <v>236</v>
      </c>
      <c r="D49" s="23" t="s">
        <v>318</v>
      </c>
      <c r="E49" s="23" t="s">
        <v>347</v>
      </c>
      <c r="F49" s="23" t="s">
        <v>348</v>
      </c>
      <c r="G49" s="23" t="s">
        <v>240</v>
      </c>
      <c r="H49" s="25" t="s">
        <v>260</v>
      </c>
      <c r="I49" s="51" t="s">
        <v>254</v>
      </c>
      <c r="J49" s="27" t="s">
        <v>255</v>
      </c>
      <c r="K49" s="27" t="s">
        <v>244</v>
      </c>
      <c r="L49" s="27">
        <v>22736112</v>
      </c>
      <c r="M49" s="23">
        <v>125</v>
      </c>
      <c r="N49" s="23">
        <v>31</v>
      </c>
      <c r="O49" s="23">
        <v>0</v>
      </c>
      <c r="P49" s="23">
        <v>0</v>
      </c>
      <c r="Q49" s="32">
        <v>0</v>
      </c>
      <c r="R49" s="23">
        <v>0</v>
      </c>
      <c r="S49" s="33">
        <v>0</v>
      </c>
      <c r="T49" s="33">
        <v>0</v>
      </c>
      <c r="U49" s="23">
        <v>83</v>
      </c>
      <c r="V49" s="33">
        <v>0</v>
      </c>
      <c r="W49" s="33">
        <v>0</v>
      </c>
      <c r="X49" s="33">
        <v>0</v>
      </c>
      <c r="Y49" s="34">
        <v>0</v>
      </c>
      <c r="Z49" s="30">
        <f t="shared" si="0"/>
        <v>239</v>
      </c>
    </row>
    <row r="50" spans="1:26" x14ac:dyDescent="0.2">
      <c r="A50" s="22">
        <v>350</v>
      </c>
      <c r="B50" s="23" t="s">
        <v>349</v>
      </c>
      <c r="C50" s="23" t="s">
        <v>236</v>
      </c>
      <c r="D50" s="23" t="s">
        <v>263</v>
      </c>
      <c r="E50" s="23" t="s">
        <v>269</v>
      </c>
      <c r="F50" s="23" t="s">
        <v>349</v>
      </c>
      <c r="G50" s="23" t="s">
        <v>240</v>
      </c>
      <c r="H50" s="25" t="s">
        <v>253</v>
      </c>
      <c r="I50" s="51" t="s">
        <v>265</v>
      </c>
      <c r="J50" s="27" t="s">
        <v>255</v>
      </c>
      <c r="K50" s="27" t="s">
        <v>244</v>
      </c>
      <c r="L50" s="27">
        <v>22281758</v>
      </c>
      <c r="M50" s="23">
        <v>467</v>
      </c>
      <c r="N50" s="23">
        <v>141</v>
      </c>
      <c r="O50" s="23">
        <v>0</v>
      </c>
      <c r="P50" s="23">
        <v>0</v>
      </c>
      <c r="Q50" s="32">
        <v>0</v>
      </c>
      <c r="R50" s="23">
        <v>0</v>
      </c>
      <c r="S50" s="33">
        <v>0</v>
      </c>
      <c r="T50" s="33">
        <v>0</v>
      </c>
      <c r="U50" s="23">
        <v>61</v>
      </c>
      <c r="V50" s="33">
        <v>0</v>
      </c>
      <c r="W50" s="33">
        <v>0</v>
      </c>
      <c r="X50" s="33">
        <v>0</v>
      </c>
      <c r="Y50" s="34">
        <v>0</v>
      </c>
      <c r="Z50" s="30">
        <f t="shared" si="0"/>
        <v>669</v>
      </c>
    </row>
    <row r="51" spans="1:26" x14ac:dyDescent="0.2">
      <c r="A51" s="22">
        <v>351</v>
      </c>
      <c r="B51" s="23" t="s">
        <v>350</v>
      </c>
      <c r="C51" s="23" t="s">
        <v>236</v>
      </c>
      <c r="D51" s="23" t="s">
        <v>246</v>
      </c>
      <c r="E51" s="23" t="s">
        <v>247</v>
      </c>
      <c r="F51" s="23" t="s">
        <v>351</v>
      </c>
      <c r="G51" s="23" t="s">
        <v>240</v>
      </c>
      <c r="H51" s="25" t="s">
        <v>241</v>
      </c>
      <c r="I51" s="51" t="s">
        <v>249</v>
      </c>
      <c r="J51" s="27" t="s">
        <v>255</v>
      </c>
      <c r="K51" s="27" t="s">
        <v>244</v>
      </c>
      <c r="L51" s="27">
        <v>22254661</v>
      </c>
      <c r="M51" s="23">
        <v>430</v>
      </c>
      <c r="N51" s="23">
        <v>0</v>
      </c>
      <c r="O51" s="23">
        <v>0</v>
      </c>
      <c r="P51" s="23">
        <v>0</v>
      </c>
      <c r="Q51" s="32">
        <v>0</v>
      </c>
      <c r="R51" s="23">
        <v>5</v>
      </c>
      <c r="S51" s="33">
        <v>0</v>
      </c>
      <c r="T51" s="33">
        <v>0</v>
      </c>
      <c r="U51" s="23">
        <v>0</v>
      </c>
      <c r="V51" s="33">
        <v>0</v>
      </c>
      <c r="W51" s="33">
        <v>0</v>
      </c>
      <c r="X51" s="33">
        <v>0</v>
      </c>
      <c r="Y51" s="34">
        <v>0</v>
      </c>
      <c r="Z51" s="30">
        <f t="shared" si="0"/>
        <v>435</v>
      </c>
    </row>
    <row r="52" spans="1:26" x14ac:dyDescent="0.2">
      <c r="A52" s="22">
        <v>352</v>
      </c>
      <c r="B52" s="23" t="s">
        <v>352</v>
      </c>
      <c r="C52" s="23" t="s">
        <v>236</v>
      </c>
      <c r="D52" s="23" t="s">
        <v>246</v>
      </c>
      <c r="E52" s="23" t="s">
        <v>247</v>
      </c>
      <c r="F52" s="23" t="s">
        <v>353</v>
      </c>
      <c r="G52" s="23" t="s">
        <v>240</v>
      </c>
      <c r="H52" s="25" t="s">
        <v>241</v>
      </c>
      <c r="I52" s="51" t="s">
        <v>249</v>
      </c>
      <c r="J52" s="27" t="s">
        <v>255</v>
      </c>
      <c r="K52" s="27" t="s">
        <v>244</v>
      </c>
      <c r="L52" s="27">
        <v>22259674</v>
      </c>
      <c r="M52" s="23">
        <v>1046</v>
      </c>
      <c r="N52" s="23">
        <v>0</v>
      </c>
      <c r="O52" s="23">
        <v>0</v>
      </c>
      <c r="P52" s="23">
        <v>0</v>
      </c>
      <c r="Q52" s="32">
        <v>0</v>
      </c>
      <c r="R52" s="23">
        <v>0</v>
      </c>
      <c r="S52" s="33">
        <v>0</v>
      </c>
      <c r="T52" s="33">
        <v>0</v>
      </c>
      <c r="U52" s="23">
        <v>0</v>
      </c>
      <c r="V52" s="33">
        <v>0</v>
      </c>
      <c r="W52" s="33">
        <v>0</v>
      </c>
      <c r="X52" s="33">
        <v>0</v>
      </c>
      <c r="Y52" s="34">
        <v>0</v>
      </c>
      <c r="Z52" s="30">
        <f t="shared" si="0"/>
        <v>1046</v>
      </c>
    </row>
    <row r="53" spans="1:26" x14ac:dyDescent="0.2">
      <c r="A53" s="22">
        <v>353</v>
      </c>
      <c r="B53" s="23" t="s">
        <v>354</v>
      </c>
      <c r="C53" s="23" t="s">
        <v>236</v>
      </c>
      <c r="D53" s="23" t="s">
        <v>257</v>
      </c>
      <c r="E53" s="23" t="s">
        <v>355</v>
      </c>
      <c r="F53" s="23" t="s">
        <v>354</v>
      </c>
      <c r="G53" s="23" t="s">
        <v>240</v>
      </c>
      <c r="H53" s="25" t="s">
        <v>260</v>
      </c>
      <c r="I53" s="51" t="s">
        <v>261</v>
      </c>
      <c r="J53" s="27" t="s">
        <v>255</v>
      </c>
      <c r="K53" s="27" t="s">
        <v>244</v>
      </c>
      <c r="L53" s="27">
        <v>22542637</v>
      </c>
      <c r="M53" s="23">
        <v>788</v>
      </c>
      <c r="N53" s="23">
        <v>198</v>
      </c>
      <c r="O53" s="23">
        <v>0</v>
      </c>
      <c r="P53" s="23">
        <v>0</v>
      </c>
      <c r="Q53" s="32">
        <v>0</v>
      </c>
      <c r="R53" s="23">
        <v>0</v>
      </c>
      <c r="S53" s="33">
        <v>0</v>
      </c>
      <c r="T53" s="33">
        <v>0</v>
      </c>
      <c r="U53" s="23">
        <v>155</v>
      </c>
      <c r="V53" s="33">
        <v>0</v>
      </c>
      <c r="W53" s="33">
        <v>0</v>
      </c>
      <c r="X53" s="33">
        <v>0</v>
      </c>
      <c r="Y53" s="34">
        <v>0</v>
      </c>
      <c r="Z53" s="30">
        <f t="shared" si="0"/>
        <v>1141</v>
      </c>
    </row>
    <row r="54" spans="1:26" x14ac:dyDescent="0.2">
      <c r="A54" s="22">
        <v>354</v>
      </c>
      <c r="B54" s="23" t="s">
        <v>356</v>
      </c>
      <c r="C54" s="23" t="s">
        <v>236</v>
      </c>
      <c r="D54" s="23" t="s">
        <v>251</v>
      </c>
      <c r="E54" s="23" t="s">
        <v>357</v>
      </c>
      <c r="F54" s="23" t="s">
        <v>307</v>
      </c>
      <c r="G54" s="23" t="s">
        <v>240</v>
      </c>
      <c r="H54" s="25" t="s">
        <v>253</v>
      </c>
      <c r="I54" s="51" t="s">
        <v>254</v>
      </c>
      <c r="J54" s="27" t="s">
        <v>255</v>
      </c>
      <c r="K54" s="27" t="s">
        <v>244</v>
      </c>
      <c r="L54" s="27">
        <v>22153490</v>
      </c>
      <c r="M54" s="23">
        <v>110</v>
      </c>
      <c r="N54" s="23">
        <v>32</v>
      </c>
      <c r="O54" s="23">
        <v>0</v>
      </c>
      <c r="P54" s="23">
        <v>0</v>
      </c>
      <c r="Q54" s="32">
        <v>0</v>
      </c>
      <c r="R54" s="23">
        <v>0</v>
      </c>
      <c r="S54" s="33">
        <v>0</v>
      </c>
      <c r="T54" s="33">
        <v>0</v>
      </c>
      <c r="U54" s="23">
        <v>0</v>
      </c>
      <c r="V54" s="33">
        <v>0</v>
      </c>
      <c r="W54" s="33">
        <v>0</v>
      </c>
      <c r="X54" s="33">
        <v>0</v>
      </c>
      <c r="Y54" s="34">
        <v>0</v>
      </c>
      <c r="Z54" s="30">
        <f t="shared" si="0"/>
        <v>142</v>
      </c>
    </row>
    <row r="55" spans="1:26" x14ac:dyDescent="0.2">
      <c r="A55" s="22">
        <v>355</v>
      </c>
      <c r="B55" s="23" t="s">
        <v>358</v>
      </c>
      <c r="C55" s="23" t="s">
        <v>236</v>
      </c>
      <c r="D55" s="23" t="s">
        <v>236</v>
      </c>
      <c r="E55" s="23" t="s">
        <v>298</v>
      </c>
      <c r="F55" s="23" t="s">
        <v>359</v>
      </c>
      <c r="G55" s="24" t="s">
        <v>252</v>
      </c>
      <c r="H55" s="25" t="s">
        <v>260</v>
      </c>
      <c r="I55" s="26" t="s">
        <v>242</v>
      </c>
      <c r="J55" s="27" t="s">
        <v>255</v>
      </c>
      <c r="K55" s="27" t="s">
        <v>244</v>
      </c>
      <c r="L55" s="27">
        <v>22547928</v>
      </c>
      <c r="M55" s="28">
        <v>0</v>
      </c>
      <c r="N55" s="23">
        <v>312</v>
      </c>
      <c r="O55" s="29">
        <v>0</v>
      </c>
      <c r="P55" s="28">
        <v>0</v>
      </c>
      <c r="Q55" s="28">
        <v>0</v>
      </c>
      <c r="R55" s="24">
        <v>0</v>
      </c>
      <c r="S55" s="24">
        <v>0</v>
      </c>
      <c r="T55" s="24">
        <v>0</v>
      </c>
      <c r="U55" s="24">
        <v>0</v>
      </c>
      <c r="V55" s="24">
        <v>0</v>
      </c>
      <c r="W55" s="24">
        <v>0</v>
      </c>
      <c r="X55" s="24">
        <v>0</v>
      </c>
      <c r="Y55" s="25">
        <v>0</v>
      </c>
      <c r="Z55" s="30">
        <f t="shared" si="0"/>
        <v>312</v>
      </c>
    </row>
    <row r="56" spans="1:26" x14ac:dyDescent="0.2">
      <c r="A56" s="22">
        <v>356</v>
      </c>
      <c r="B56" s="23" t="s">
        <v>360</v>
      </c>
      <c r="C56" s="23" t="s">
        <v>236</v>
      </c>
      <c r="D56" s="23" t="s">
        <v>257</v>
      </c>
      <c r="E56" s="23" t="s">
        <v>355</v>
      </c>
      <c r="F56" s="23" t="s">
        <v>361</v>
      </c>
      <c r="G56" s="23" t="s">
        <v>240</v>
      </c>
      <c r="H56" s="25" t="s">
        <v>260</v>
      </c>
      <c r="I56" s="51" t="s">
        <v>261</v>
      </c>
      <c r="J56" s="27" t="s">
        <v>255</v>
      </c>
      <c r="K56" s="27" t="s">
        <v>244</v>
      </c>
      <c r="L56" s="27">
        <v>22525403</v>
      </c>
      <c r="M56" s="23">
        <v>343</v>
      </c>
      <c r="N56" s="23">
        <v>102</v>
      </c>
      <c r="O56" s="23">
        <v>0</v>
      </c>
      <c r="P56" s="23">
        <v>0</v>
      </c>
      <c r="Q56" s="32">
        <v>0</v>
      </c>
      <c r="R56" s="23">
        <v>0</v>
      </c>
      <c r="S56" s="33">
        <v>0</v>
      </c>
      <c r="T56" s="33">
        <v>0</v>
      </c>
      <c r="U56" s="23">
        <v>0</v>
      </c>
      <c r="V56" s="33">
        <v>0</v>
      </c>
      <c r="W56" s="33">
        <v>0</v>
      </c>
      <c r="X56" s="33">
        <v>0</v>
      </c>
      <c r="Y56" s="34">
        <v>0</v>
      </c>
      <c r="Z56" s="30">
        <f t="shared" si="0"/>
        <v>445</v>
      </c>
    </row>
    <row r="57" spans="1:26" s="31" customFormat="1" x14ac:dyDescent="0.2">
      <c r="A57" s="22">
        <v>357</v>
      </c>
      <c r="B57" s="23" t="s">
        <v>341</v>
      </c>
      <c r="C57" s="23" t="s">
        <v>236</v>
      </c>
      <c r="D57" s="23" t="s">
        <v>280</v>
      </c>
      <c r="E57" s="23" t="s">
        <v>362</v>
      </c>
      <c r="F57" s="23" t="s">
        <v>341</v>
      </c>
      <c r="G57" s="23" t="s">
        <v>240</v>
      </c>
      <c r="H57" s="25" t="s">
        <v>241</v>
      </c>
      <c r="I57" s="51" t="s">
        <v>261</v>
      </c>
      <c r="J57" s="27" t="s">
        <v>255</v>
      </c>
      <c r="K57" s="27" t="s">
        <v>244</v>
      </c>
      <c r="L57" s="27">
        <v>22925189</v>
      </c>
      <c r="M57" s="23">
        <v>466</v>
      </c>
      <c r="N57" s="23">
        <v>120</v>
      </c>
      <c r="O57" s="23">
        <v>0</v>
      </c>
      <c r="P57" s="23">
        <v>0</v>
      </c>
      <c r="Q57" s="32">
        <v>0</v>
      </c>
      <c r="R57" s="23">
        <v>0</v>
      </c>
      <c r="S57" s="33">
        <v>0</v>
      </c>
      <c r="T57" s="33">
        <v>0</v>
      </c>
      <c r="U57" s="23">
        <v>0</v>
      </c>
      <c r="V57" s="33">
        <v>0</v>
      </c>
      <c r="W57" s="33">
        <v>0</v>
      </c>
      <c r="X57" s="33">
        <v>0</v>
      </c>
      <c r="Y57" s="34">
        <v>0</v>
      </c>
      <c r="Z57" s="30">
        <f t="shared" si="0"/>
        <v>586</v>
      </c>
    </row>
    <row r="58" spans="1:26" s="31" customFormat="1" x14ac:dyDescent="0.2">
      <c r="A58" s="22">
        <v>358</v>
      </c>
      <c r="B58" s="23" t="s">
        <v>363</v>
      </c>
      <c r="C58" s="23" t="s">
        <v>236</v>
      </c>
      <c r="D58" s="23" t="s">
        <v>257</v>
      </c>
      <c r="E58" s="23" t="s">
        <v>257</v>
      </c>
      <c r="F58" s="23" t="s">
        <v>257</v>
      </c>
      <c r="G58" s="23" t="s">
        <v>240</v>
      </c>
      <c r="H58" s="25" t="s">
        <v>260</v>
      </c>
      <c r="I58" s="51" t="s">
        <v>261</v>
      </c>
      <c r="J58" s="27" t="s">
        <v>255</v>
      </c>
      <c r="K58" s="27" t="s">
        <v>244</v>
      </c>
      <c r="L58" s="27">
        <v>22546012</v>
      </c>
      <c r="M58" s="23">
        <v>1615</v>
      </c>
      <c r="N58" s="23">
        <v>0</v>
      </c>
      <c r="O58" s="23">
        <v>0</v>
      </c>
      <c r="P58" s="23">
        <v>0</v>
      </c>
      <c r="Q58" s="32">
        <v>0</v>
      </c>
      <c r="R58" s="23">
        <v>17</v>
      </c>
      <c r="S58" s="33">
        <v>0</v>
      </c>
      <c r="T58" s="33">
        <v>0</v>
      </c>
      <c r="U58" s="23">
        <v>0</v>
      </c>
      <c r="V58" s="33">
        <v>0</v>
      </c>
      <c r="W58" s="33">
        <v>0</v>
      </c>
      <c r="X58" s="33">
        <v>0</v>
      </c>
      <c r="Y58" s="34">
        <v>0</v>
      </c>
      <c r="Z58" s="30">
        <f t="shared" si="0"/>
        <v>1632</v>
      </c>
    </row>
    <row r="59" spans="1:26" s="31" customFormat="1" x14ac:dyDescent="0.2">
      <c r="A59" s="22">
        <v>359</v>
      </c>
      <c r="B59" s="23" t="s">
        <v>364</v>
      </c>
      <c r="C59" s="23" t="s">
        <v>236</v>
      </c>
      <c r="D59" s="23" t="s">
        <v>280</v>
      </c>
      <c r="E59" s="23" t="s">
        <v>301</v>
      </c>
      <c r="F59" s="23" t="s">
        <v>364</v>
      </c>
      <c r="G59" s="23" t="s">
        <v>240</v>
      </c>
      <c r="H59" s="25" t="s">
        <v>241</v>
      </c>
      <c r="I59" s="51" t="s">
        <v>261</v>
      </c>
      <c r="J59" s="27" t="s">
        <v>255</v>
      </c>
      <c r="K59" s="27" t="s">
        <v>244</v>
      </c>
      <c r="L59" s="27">
        <v>21006676</v>
      </c>
      <c r="M59" s="23">
        <v>3</v>
      </c>
      <c r="N59" s="23">
        <v>0</v>
      </c>
      <c r="O59" s="23">
        <v>0</v>
      </c>
      <c r="P59" s="23">
        <v>0</v>
      </c>
      <c r="Q59" s="32">
        <v>0</v>
      </c>
      <c r="R59" s="23">
        <v>0</v>
      </c>
      <c r="S59" s="33">
        <v>0</v>
      </c>
      <c r="T59" s="33">
        <v>0</v>
      </c>
      <c r="U59" s="23">
        <v>0</v>
      </c>
      <c r="V59" s="33">
        <v>0</v>
      </c>
      <c r="W59" s="33">
        <v>0</v>
      </c>
      <c r="X59" s="33">
        <v>0</v>
      </c>
      <c r="Y59" s="34">
        <v>0</v>
      </c>
      <c r="Z59" s="30">
        <f t="shared" si="0"/>
        <v>3</v>
      </c>
    </row>
    <row r="60" spans="1:26" s="31" customFormat="1" x14ac:dyDescent="0.2">
      <c r="A60" s="22">
        <v>360</v>
      </c>
      <c r="B60" s="23" t="s">
        <v>365</v>
      </c>
      <c r="C60" s="23" t="s">
        <v>236</v>
      </c>
      <c r="D60" s="23" t="s">
        <v>246</v>
      </c>
      <c r="E60" s="23" t="s">
        <v>366</v>
      </c>
      <c r="F60" s="23" t="s">
        <v>367</v>
      </c>
      <c r="G60" s="23" t="s">
        <v>240</v>
      </c>
      <c r="H60" s="25" t="s">
        <v>241</v>
      </c>
      <c r="I60" s="51" t="s">
        <v>287</v>
      </c>
      <c r="J60" s="27" t="s">
        <v>255</v>
      </c>
      <c r="K60" s="27" t="s">
        <v>244</v>
      </c>
      <c r="L60" s="27">
        <v>22296193</v>
      </c>
      <c r="M60" s="23">
        <v>588</v>
      </c>
      <c r="N60" s="23">
        <v>184</v>
      </c>
      <c r="O60" s="23">
        <v>0</v>
      </c>
      <c r="P60" s="23">
        <v>27</v>
      </c>
      <c r="Q60" s="32">
        <v>0</v>
      </c>
      <c r="R60" s="23">
        <v>4</v>
      </c>
      <c r="S60" s="33">
        <v>0</v>
      </c>
      <c r="T60" s="33">
        <v>0</v>
      </c>
      <c r="U60" s="23">
        <v>455</v>
      </c>
      <c r="V60" s="33">
        <v>0</v>
      </c>
      <c r="W60" s="33">
        <v>0</v>
      </c>
      <c r="X60" s="33">
        <v>0</v>
      </c>
      <c r="Y60" s="34">
        <v>0</v>
      </c>
      <c r="Z60" s="30">
        <f t="shared" si="0"/>
        <v>1258</v>
      </c>
    </row>
    <row r="61" spans="1:26" s="31" customFormat="1" x14ac:dyDescent="0.2">
      <c r="A61" s="22">
        <v>361</v>
      </c>
      <c r="B61" s="23" t="s">
        <v>368</v>
      </c>
      <c r="C61" s="23" t="s">
        <v>236</v>
      </c>
      <c r="D61" s="23" t="s">
        <v>251</v>
      </c>
      <c r="E61" s="23" t="s">
        <v>251</v>
      </c>
      <c r="F61" s="23" t="s">
        <v>251</v>
      </c>
      <c r="G61" s="23" t="s">
        <v>240</v>
      </c>
      <c r="H61" s="25" t="s">
        <v>253</v>
      </c>
      <c r="I61" s="51" t="s">
        <v>254</v>
      </c>
      <c r="J61" s="27" t="s">
        <v>255</v>
      </c>
      <c r="K61" s="27" t="s">
        <v>244</v>
      </c>
      <c r="L61" s="27">
        <v>22826018</v>
      </c>
      <c r="M61" s="23">
        <v>482</v>
      </c>
      <c r="N61" s="23">
        <v>0</v>
      </c>
      <c r="O61" s="23">
        <v>0</v>
      </c>
      <c r="P61" s="23">
        <v>18</v>
      </c>
      <c r="Q61" s="32">
        <v>0</v>
      </c>
      <c r="R61" s="23">
        <v>14</v>
      </c>
      <c r="S61" s="33">
        <v>0</v>
      </c>
      <c r="T61" s="33">
        <v>0</v>
      </c>
      <c r="U61" s="23">
        <v>0</v>
      </c>
      <c r="V61" s="33">
        <v>0</v>
      </c>
      <c r="W61" s="33">
        <v>0</v>
      </c>
      <c r="X61" s="33">
        <v>0</v>
      </c>
      <c r="Y61" s="34">
        <v>0</v>
      </c>
      <c r="Z61" s="30">
        <f t="shared" si="0"/>
        <v>514</v>
      </c>
    </row>
    <row r="62" spans="1:26" x14ac:dyDescent="0.2">
      <c r="A62" s="22">
        <v>362</v>
      </c>
      <c r="B62" s="23" t="s">
        <v>369</v>
      </c>
      <c r="C62" s="23" t="s">
        <v>236</v>
      </c>
      <c r="D62" s="23" t="s">
        <v>277</v>
      </c>
      <c r="E62" s="23" t="s">
        <v>294</v>
      </c>
      <c r="F62" s="23" t="s">
        <v>294</v>
      </c>
      <c r="G62" s="24" t="s">
        <v>252</v>
      </c>
      <c r="H62" s="25" t="s">
        <v>241</v>
      </c>
      <c r="I62" s="26" t="s">
        <v>254</v>
      </c>
      <c r="J62" s="27" t="s">
        <v>255</v>
      </c>
      <c r="K62" s="27" t="s">
        <v>244</v>
      </c>
      <c r="L62" s="27">
        <v>22366953</v>
      </c>
      <c r="M62" s="28">
        <v>0</v>
      </c>
      <c r="N62" s="23">
        <v>233</v>
      </c>
      <c r="O62" s="29">
        <v>0</v>
      </c>
      <c r="P62" s="28">
        <v>0</v>
      </c>
      <c r="Q62" s="28">
        <v>0</v>
      </c>
      <c r="R62" s="24">
        <v>0</v>
      </c>
      <c r="S62" s="24">
        <v>0</v>
      </c>
      <c r="T62" s="24">
        <v>0</v>
      </c>
      <c r="U62" s="24">
        <v>0</v>
      </c>
      <c r="V62" s="24">
        <v>0</v>
      </c>
      <c r="W62" s="24">
        <v>0</v>
      </c>
      <c r="X62" s="24">
        <v>0</v>
      </c>
      <c r="Y62" s="25">
        <v>0</v>
      </c>
      <c r="Z62" s="30">
        <f t="shared" si="0"/>
        <v>233</v>
      </c>
    </row>
    <row r="63" spans="1:26" x14ac:dyDescent="0.2">
      <c r="A63" s="22">
        <v>363</v>
      </c>
      <c r="B63" s="23" t="s">
        <v>370</v>
      </c>
      <c r="C63" s="23" t="s">
        <v>236</v>
      </c>
      <c r="D63" s="23" t="s">
        <v>236</v>
      </c>
      <c r="E63" s="23" t="s">
        <v>298</v>
      </c>
      <c r="F63" s="23" t="s">
        <v>371</v>
      </c>
      <c r="G63" s="23" t="s">
        <v>240</v>
      </c>
      <c r="H63" s="25" t="s">
        <v>260</v>
      </c>
      <c r="I63" s="51" t="s">
        <v>242</v>
      </c>
      <c r="J63" s="27" t="s">
        <v>255</v>
      </c>
      <c r="K63" s="27" t="s">
        <v>244</v>
      </c>
      <c r="L63" s="27">
        <v>22548517</v>
      </c>
      <c r="M63" s="23">
        <v>475</v>
      </c>
      <c r="N63" s="23">
        <v>0</v>
      </c>
      <c r="O63" s="23">
        <v>0</v>
      </c>
      <c r="P63" s="23">
        <v>0</v>
      </c>
      <c r="Q63" s="32">
        <v>0</v>
      </c>
      <c r="R63" s="23">
        <v>6</v>
      </c>
      <c r="S63" s="33">
        <v>0</v>
      </c>
      <c r="T63" s="33">
        <v>0</v>
      </c>
      <c r="U63" s="23">
        <v>299</v>
      </c>
      <c r="V63" s="33">
        <v>0</v>
      </c>
      <c r="W63" s="33">
        <v>0</v>
      </c>
      <c r="X63" s="33">
        <v>0</v>
      </c>
      <c r="Y63" s="34">
        <v>0</v>
      </c>
      <c r="Z63" s="30">
        <f t="shared" si="0"/>
        <v>780</v>
      </c>
    </row>
    <row r="64" spans="1:26" x14ac:dyDescent="0.2">
      <c r="A64" s="22">
        <v>364</v>
      </c>
      <c r="B64" s="23" t="s">
        <v>372</v>
      </c>
      <c r="C64" s="23" t="s">
        <v>236</v>
      </c>
      <c r="D64" s="23" t="s">
        <v>236</v>
      </c>
      <c r="E64" s="23" t="s">
        <v>298</v>
      </c>
      <c r="F64" s="23" t="s">
        <v>371</v>
      </c>
      <c r="G64" s="24" t="s">
        <v>252</v>
      </c>
      <c r="H64" s="25" t="s">
        <v>260</v>
      </c>
      <c r="I64" s="26" t="s">
        <v>242</v>
      </c>
      <c r="J64" s="27" t="s">
        <v>255</v>
      </c>
      <c r="K64" s="27" t="s">
        <v>244</v>
      </c>
      <c r="L64" s="27">
        <v>22523529</v>
      </c>
      <c r="M64" s="32">
        <v>0</v>
      </c>
      <c r="N64" s="23">
        <v>129</v>
      </c>
      <c r="O64" s="29">
        <v>0</v>
      </c>
      <c r="P64" s="32">
        <v>0</v>
      </c>
      <c r="Q64" s="32">
        <v>0</v>
      </c>
      <c r="R64" s="33">
        <v>0</v>
      </c>
      <c r="S64" s="33">
        <v>0</v>
      </c>
      <c r="T64" s="33">
        <v>0</v>
      </c>
      <c r="U64" s="33">
        <v>0</v>
      </c>
      <c r="V64" s="33">
        <v>0</v>
      </c>
      <c r="W64" s="33">
        <v>0</v>
      </c>
      <c r="X64" s="33">
        <v>0</v>
      </c>
      <c r="Y64" s="34">
        <v>0</v>
      </c>
      <c r="Z64" s="30">
        <f t="shared" si="0"/>
        <v>129</v>
      </c>
    </row>
    <row r="65" spans="1:26" x14ac:dyDescent="0.2">
      <c r="A65" s="22">
        <v>366</v>
      </c>
      <c r="B65" s="23" t="s">
        <v>373</v>
      </c>
      <c r="C65" s="23" t="s">
        <v>236</v>
      </c>
      <c r="D65" s="23" t="s">
        <v>246</v>
      </c>
      <c r="E65" s="23" t="s">
        <v>374</v>
      </c>
      <c r="F65" s="23" t="s">
        <v>375</v>
      </c>
      <c r="G65" s="23" t="s">
        <v>240</v>
      </c>
      <c r="H65" s="25" t="s">
        <v>241</v>
      </c>
      <c r="I65" s="51" t="s">
        <v>287</v>
      </c>
      <c r="J65" s="27" t="s">
        <v>255</v>
      </c>
      <c r="K65" s="27" t="s">
        <v>244</v>
      </c>
      <c r="L65" s="27">
        <v>22851070</v>
      </c>
      <c r="M65" s="23">
        <v>370</v>
      </c>
      <c r="N65" s="23">
        <v>105</v>
      </c>
      <c r="O65" s="23">
        <v>0</v>
      </c>
      <c r="P65" s="23">
        <v>11</v>
      </c>
      <c r="Q65" s="28">
        <v>0</v>
      </c>
      <c r="R65" s="23">
        <v>0</v>
      </c>
      <c r="S65" s="24">
        <v>0</v>
      </c>
      <c r="T65" s="24">
        <v>0</v>
      </c>
      <c r="U65" s="23">
        <v>0</v>
      </c>
      <c r="V65" s="24">
        <v>0</v>
      </c>
      <c r="W65" s="24">
        <v>0</v>
      </c>
      <c r="X65" s="24">
        <v>0</v>
      </c>
      <c r="Y65" s="25">
        <v>0</v>
      </c>
      <c r="Z65" s="30">
        <f t="shared" si="0"/>
        <v>486</v>
      </c>
    </row>
    <row r="66" spans="1:26" x14ac:dyDescent="0.2">
      <c r="A66" s="22">
        <v>367</v>
      </c>
      <c r="B66" s="23" t="s">
        <v>376</v>
      </c>
      <c r="C66" s="23" t="s">
        <v>236</v>
      </c>
      <c r="D66" s="23" t="s">
        <v>318</v>
      </c>
      <c r="E66" s="23" t="s">
        <v>318</v>
      </c>
      <c r="F66" s="23" t="s">
        <v>318</v>
      </c>
      <c r="G66" s="24" t="s">
        <v>252</v>
      </c>
      <c r="H66" s="25" t="s">
        <v>260</v>
      </c>
      <c r="I66" s="26" t="s">
        <v>254</v>
      </c>
      <c r="J66" s="27" t="s">
        <v>255</v>
      </c>
      <c r="K66" s="27" t="s">
        <v>244</v>
      </c>
      <c r="L66" s="27">
        <v>22721664</v>
      </c>
      <c r="M66" s="32">
        <v>0</v>
      </c>
      <c r="N66" s="23">
        <v>192</v>
      </c>
      <c r="O66" s="29">
        <v>0</v>
      </c>
      <c r="P66" s="32">
        <v>0</v>
      </c>
      <c r="Q66" s="32">
        <v>0</v>
      </c>
      <c r="R66" s="33">
        <v>0</v>
      </c>
      <c r="S66" s="33">
        <v>0</v>
      </c>
      <c r="T66" s="33">
        <v>0</v>
      </c>
      <c r="U66" s="33">
        <v>0</v>
      </c>
      <c r="V66" s="33">
        <v>0</v>
      </c>
      <c r="W66" s="33">
        <v>0</v>
      </c>
      <c r="X66" s="33">
        <v>0</v>
      </c>
      <c r="Y66" s="34">
        <v>0</v>
      </c>
      <c r="Z66" s="30">
        <f t="shared" si="0"/>
        <v>192</v>
      </c>
    </row>
    <row r="67" spans="1:26" s="31" customFormat="1" x14ac:dyDescent="0.2">
      <c r="A67" s="22">
        <v>368</v>
      </c>
      <c r="B67" s="23" t="s">
        <v>377</v>
      </c>
      <c r="C67" s="23" t="s">
        <v>236</v>
      </c>
      <c r="D67" s="23" t="s">
        <v>236</v>
      </c>
      <c r="E67" s="23" t="s">
        <v>315</v>
      </c>
      <c r="F67" s="23" t="s">
        <v>378</v>
      </c>
      <c r="G67" s="23" t="s">
        <v>240</v>
      </c>
      <c r="H67" s="25" t="s">
        <v>253</v>
      </c>
      <c r="I67" s="51" t="s">
        <v>249</v>
      </c>
      <c r="J67" s="27" t="s">
        <v>255</v>
      </c>
      <c r="K67" s="27" t="s">
        <v>244</v>
      </c>
      <c r="L67" s="27">
        <v>22220017</v>
      </c>
      <c r="M67" s="23">
        <v>335</v>
      </c>
      <c r="N67" s="23">
        <v>56</v>
      </c>
      <c r="O67" s="23">
        <v>0</v>
      </c>
      <c r="P67" s="23">
        <v>0</v>
      </c>
      <c r="Q67" s="32">
        <v>0</v>
      </c>
      <c r="R67" s="23">
        <v>5</v>
      </c>
      <c r="S67" s="33">
        <v>0</v>
      </c>
      <c r="T67" s="33">
        <v>0</v>
      </c>
      <c r="U67" s="23">
        <v>0</v>
      </c>
      <c r="V67" s="33">
        <v>0</v>
      </c>
      <c r="W67" s="33">
        <v>0</v>
      </c>
      <c r="X67" s="33">
        <v>0</v>
      </c>
      <c r="Y67" s="34">
        <v>0</v>
      </c>
      <c r="Z67" s="30">
        <f t="shared" ref="Z67:Z130" si="1">SUM(M67:Y67)</f>
        <v>396</v>
      </c>
    </row>
    <row r="68" spans="1:26" s="31" customFormat="1" x14ac:dyDescent="0.2">
      <c r="A68" s="22">
        <v>369</v>
      </c>
      <c r="B68" s="23" t="s">
        <v>379</v>
      </c>
      <c r="C68" s="23" t="s">
        <v>236</v>
      </c>
      <c r="D68" s="23" t="s">
        <v>236</v>
      </c>
      <c r="E68" s="23" t="s">
        <v>289</v>
      </c>
      <c r="F68" s="23" t="s">
        <v>380</v>
      </c>
      <c r="G68" s="23" t="s">
        <v>240</v>
      </c>
      <c r="H68" s="25" t="s">
        <v>260</v>
      </c>
      <c r="I68" s="51" t="s">
        <v>265</v>
      </c>
      <c r="J68" s="27" t="s">
        <v>255</v>
      </c>
      <c r="K68" s="27" t="s">
        <v>244</v>
      </c>
      <c r="L68" s="27">
        <v>22269446</v>
      </c>
      <c r="M68" s="23">
        <v>469</v>
      </c>
      <c r="N68" s="23">
        <v>106</v>
      </c>
      <c r="O68" s="23">
        <v>0</v>
      </c>
      <c r="P68" s="23">
        <v>0</v>
      </c>
      <c r="Q68" s="32">
        <v>0</v>
      </c>
      <c r="R68" s="23">
        <v>0</v>
      </c>
      <c r="S68" s="33">
        <v>0</v>
      </c>
      <c r="T68" s="33">
        <v>0</v>
      </c>
      <c r="U68" s="23">
        <v>47</v>
      </c>
      <c r="V68" s="33">
        <v>0</v>
      </c>
      <c r="W68" s="33">
        <v>0</v>
      </c>
      <c r="X68" s="33">
        <v>0</v>
      </c>
      <c r="Y68" s="34">
        <v>0</v>
      </c>
      <c r="Z68" s="30">
        <f t="shared" si="1"/>
        <v>622</v>
      </c>
    </row>
    <row r="69" spans="1:26" x14ac:dyDescent="0.2">
      <c r="A69" s="22">
        <v>370</v>
      </c>
      <c r="B69" s="23" t="s">
        <v>381</v>
      </c>
      <c r="C69" s="23" t="s">
        <v>236</v>
      </c>
      <c r="D69" s="23" t="s">
        <v>236</v>
      </c>
      <c r="E69" s="23" t="s">
        <v>315</v>
      </c>
      <c r="F69" s="23" t="s">
        <v>382</v>
      </c>
      <c r="G69" s="23" t="s">
        <v>240</v>
      </c>
      <c r="H69" s="25" t="s">
        <v>253</v>
      </c>
      <c r="I69" s="51" t="s">
        <v>249</v>
      </c>
      <c r="J69" s="27" t="s">
        <v>255</v>
      </c>
      <c r="K69" s="27" t="s">
        <v>244</v>
      </c>
      <c r="L69" s="27">
        <v>22583168</v>
      </c>
      <c r="M69" s="23">
        <v>964</v>
      </c>
      <c r="N69" s="23">
        <v>0</v>
      </c>
      <c r="O69" s="23">
        <v>0</v>
      </c>
      <c r="P69" s="23">
        <v>0</v>
      </c>
      <c r="Q69" s="32">
        <v>0</v>
      </c>
      <c r="R69" s="23">
        <v>0</v>
      </c>
      <c r="S69" s="33">
        <v>0</v>
      </c>
      <c r="T69" s="33">
        <v>0</v>
      </c>
      <c r="U69" s="23">
        <v>0</v>
      </c>
      <c r="V69" s="33">
        <v>0</v>
      </c>
      <c r="W69" s="33">
        <v>0</v>
      </c>
      <c r="X69" s="33">
        <v>0</v>
      </c>
      <c r="Y69" s="34">
        <v>0</v>
      </c>
      <c r="Z69" s="30">
        <f t="shared" si="1"/>
        <v>964</v>
      </c>
    </row>
    <row r="70" spans="1:26" x14ac:dyDescent="0.2">
      <c r="A70" s="22">
        <v>371</v>
      </c>
      <c r="B70" s="23" t="s">
        <v>383</v>
      </c>
      <c r="C70" s="23" t="s">
        <v>236</v>
      </c>
      <c r="D70" s="23" t="s">
        <v>236</v>
      </c>
      <c r="E70" s="23" t="s">
        <v>384</v>
      </c>
      <c r="F70" s="23" t="s">
        <v>385</v>
      </c>
      <c r="G70" s="24" t="s">
        <v>252</v>
      </c>
      <c r="H70" s="25" t="s">
        <v>260</v>
      </c>
      <c r="I70" s="26" t="s">
        <v>249</v>
      </c>
      <c r="J70" s="27" t="s">
        <v>255</v>
      </c>
      <c r="K70" s="27" t="s">
        <v>244</v>
      </c>
      <c r="L70" s="27">
        <v>22220059</v>
      </c>
      <c r="M70" s="32">
        <v>0</v>
      </c>
      <c r="N70" s="23">
        <v>159</v>
      </c>
      <c r="O70" s="23">
        <v>20</v>
      </c>
      <c r="P70" s="32">
        <v>0</v>
      </c>
      <c r="Q70" s="32">
        <v>0</v>
      </c>
      <c r="R70" s="33">
        <v>0</v>
      </c>
      <c r="S70" s="33">
        <v>0</v>
      </c>
      <c r="T70" s="33">
        <v>0</v>
      </c>
      <c r="U70" s="33">
        <v>0</v>
      </c>
      <c r="V70" s="33">
        <v>0</v>
      </c>
      <c r="W70" s="33">
        <v>0</v>
      </c>
      <c r="X70" s="33">
        <v>0</v>
      </c>
      <c r="Y70" s="34">
        <v>0</v>
      </c>
      <c r="Z70" s="30">
        <f t="shared" si="1"/>
        <v>179</v>
      </c>
    </row>
    <row r="71" spans="1:26" x14ac:dyDescent="0.2">
      <c r="A71" s="22">
        <v>372</v>
      </c>
      <c r="B71" s="23" t="s">
        <v>386</v>
      </c>
      <c r="C71" s="23" t="s">
        <v>236</v>
      </c>
      <c r="D71" s="23" t="s">
        <v>277</v>
      </c>
      <c r="E71" s="23" t="s">
        <v>294</v>
      </c>
      <c r="F71" s="23" t="s">
        <v>387</v>
      </c>
      <c r="G71" s="24" t="s">
        <v>252</v>
      </c>
      <c r="H71" s="25" t="s">
        <v>241</v>
      </c>
      <c r="I71" s="26" t="s">
        <v>254</v>
      </c>
      <c r="J71" s="27" t="s">
        <v>255</v>
      </c>
      <c r="K71" s="27" t="s">
        <v>244</v>
      </c>
      <c r="L71" s="27">
        <v>22357682</v>
      </c>
      <c r="M71" s="28">
        <v>0</v>
      </c>
      <c r="N71" s="23">
        <v>108</v>
      </c>
      <c r="O71" s="29">
        <v>0</v>
      </c>
      <c r="P71" s="28">
        <v>0</v>
      </c>
      <c r="Q71" s="28">
        <v>0</v>
      </c>
      <c r="R71" s="24">
        <v>0</v>
      </c>
      <c r="S71" s="24">
        <v>0</v>
      </c>
      <c r="T71" s="24">
        <v>0</v>
      </c>
      <c r="U71" s="24">
        <v>0</v>
      </c>
      <c r="V71" s="24">
        <v>0</v>
      </c>
      <c r="W71" s="24">
        <v>0</v>
      </c>
      <c r="X71" s="24">
        <v>0</v>
      </c>
      <c r="Y71" s="25">
        <v>0</v>
      </c>
      <c r="Z71" s="30">
        <f t="shared" si="1"/>
        <v>108</v>
      </c>
    </row>
    <row r="72" spans="1:26" x14ac:dyDescent="0.2">
      <c r="A72" s="22">
        <v>373</v>
      </c>
      <c r="B72" s="23" t="s">
        <v>388</v>
      </c>
      <c r="C72" s="23" t="s">
        <v>236</v>
      </c>
      <c r="D72" s="23" t="s">
        <v>277</v>
      </c>
      <c r="E72" s="23" t="s">
        <v>294</v>
      </c>
      <c r="F72" s="23" t="s">
        <v>387</v>
      </c>
      <c r="G72" s="23" t="s">
        <v>240</v>
      </c>
      <c r="H72" s="25" t="s">
        <v>241</v>
      </c>
      <c r="I72" s="51" t="s">
        <v>254</v>
      </c>
      <c r="J72" s="27" t="s">
        <v>255</v>
      </c>
      <c r="K72" s="27" t="s">
        <v>244</v>
      </c>
      <c r="L72" s="27">
        <v>22350146</v>
      </c>
      <c r="M72" s="23">
        <v>439</v>
      </c>
      <c r="N72" s="23">
        <v>0</v>
      </c>
      <c r="O72" s="23">
        <v>0</v>
      </c>
      <c r="P72" s="23">
        <v>0</v>
      </c>
      <c r="Q72" s="32">
        <v>0</v>
      </c>
      <c r="R72" s="23">
        <v>0</v>
      </c>
      <c r="S72" s="33">
        <v>0</v>
      </c>
      <c r="T72" s="33">
        <v>0</v>
      </c>
      <c r="U72" s="23">
        <v>0</v>
      </c>
      <c r="V72" s="33">
        <v>0</v>
      </c>
      <c r="W72" s="33">
        <v>0</v>
      </c>
      <c r="X72" s="33">
        <v>0</v>
      </c>
      <c r="Y72" s="34">
        <v>0</v>
      </c>
      <c r="Z72" s="30">
        <f t="shared" si="1"/>
        <v>439</v>
      </c>
    </row>
    <row r="73" spans="1:26" x14ac:dyDescent="0.2">
      <c r="A73" s="22">
        <v>374</v>
      </c>
      <c r="B73" s="23" t="s">
        <v>389</v>
      </c>
      <c r="C73" s="23" t="s">
        <v>236</v>
      </c>
      <c r="D73" s="23" t="s">
        <v>237</v>
      </c>
      <c r="E73" s="23" t="s">
        <v>238</v>
      </c>
      <c r="F73" s="23" t="s">
        <v>389</v>
      </c>
      <c r="G73" s="23" t="s">
        <v>240</v>
      </c>
      <c r="H73" s="25" t="s">
        <v>241</v>
      </c>
      <c r="I73" s="51" t="s">
        <v>242</v>
      </c>
      <c r="J73" s="27" t="s">
        <v>255</v>
      </c>
      <c r="K73" s="27" t="s">
        <v>244</v>
      </c>
      <c r="L73" s="27">
        <v>22355093</v>
      </c>
      <c r="M73" s="23">
        <v>355</v>
      </c>
      <c r="N73" s="23">
        <v>80</v>
      </c>
      <c r="O73" s="23">
        <v>19</v>
      </c>
      <c r="P73" s="23">
        <v>0</v>
      </c>
      <c r="Q73" s="32">
        <v>0</v>
      </c>
      <c r="R73" s="23">
        <v>0</v>
      </c>
      <c r="S73" s="33">
        <v>0</v>
      </c>
      <c r="T73" s="33">
        <v>0</v>
      </c>
      <c r="U73" s="23">
        <v>0</v>
      </c>
      <c r="V73" s="33">
        <v>0</v>
      </c>
      <c r="W73" s="33">
        <v>0</v>
      </c>
      <c r="X73" s="33">
        <v>0</v>
      </c>
      <c r="Y73" s="34">
        <v>0</v>
      </c>
      <c r="Z73" s="30">
        <f t="shared" si="1"/>
        <v>454</v>
      </c>
    </row>
    <row r="74" spans="1:26" x14ac:dyDescent="0.2">
      <c r="A74" s="22">
        <v>375</v>
      </c>
      <c r="B74" s="23" t="s">
        <v>390</v>
      </c>
      <c r="C74" s="23" t="s">
        <v>236</v>
      </c>
      <c r="D74" s="23" t="s">
        <v>251</v>
      </c>
      <c r="E74" s="23" t="s">
        <v>292</v>
      </c>
      <c r="F74" s="23" t="s">
        <v>390</v>
      </c>
      <c r="G74" s="23" t="s">
        <v>240</v>
      </c>
      <c r="H74" s="25" t="s">
        <v>253</v>
      </c>
      <c r="I74" s="51" t="s">
        <v>254</v>
      </c>
      <c r="J74" s="27" t="s">
        <v>255</v>
      </c>
      <c r="K74" s="27" t="s">
        <v>244</v>
      </c>
      <c r="L74" s="27">
        <v>22037838</v>
      </c>
      <c r="M74" s="23">
        <v>129</v>
      </c>
      <c r="N74" s="23">
        <v>31</v>
      </c>
      <c r="O74" s="23">
        <v>0</v>
      </c>
      <c r="P74" s="23">
        <v>0</v>
      </c>
      <c r="Q74" s="32">
        <v>0</v>
      </c>
      <c r="R74" s="23">
        <v>0</v>
      </c>
      <c r="S74" s="33">
        <v>0</v>
      </c>
      <c r="T74" s="33">
        <v>0</v>
      </c>
      <c r="U74" s="23">
        <v>0</v>
      </c>
      <c r="V74" s="33">
        <v>0</v>
      </c>
      <c r="W74" s="33">
        <v>0</v>
      </c>
      <c r="X74" s="33">
        <v>0</v>
      </c>
      <c r="Y74" s="34">
        <v>0</v>
      </c>
      <c r="Z74" s="30">
        <f t="shared" si="1"/>
        <v>160</v>
      </c>
    </row>
    <row r="75" spans="1:26" x14ac:dyDescent="0.2">
      <c r="A75" s="22">
        <v>376</v>
      </c>
      <c r="B75" s="23" t="s">
        <v>345</v>
      </c>
      <c r="C75" s="23" t="s">
        <v>236</v>
      </c>
      <c r="D75" s="23" t="s">
        <v>237</v>
      </c>
      <c r="E75" s="23" t="s">
        <v>345</v>
      </c>
      <c r="F75" s="23" t="s">
        <v>345</v>
      </c>
      <c r="G75" s="23" t="s">
        <v>240</v>
      </c>
      <c r="H75" s="25" t="s">
        <v>241</v>
      </c>
      <c r="I75" s="51" t="s">
        <v>242</v>
      </c>
      <c r="J75" s="27" t="s">
        <v>255</v>
      </c>
      <c r="K75" s="27" t="s">
        <v>244</v>
      </c>
      <c r="L75" s="27">
        <v>22450447</v>
      </c>
      <c r="M75" s="23">
        <v>509</v>
      </c>
      <c r="N75" s="23">
        <v>142</v>
      </c>
      <c r="O75" s="23">
        <v>0</v>
      </c>
      <c r="P75" s="23">
        <v>0</v>
      </c>
      <c r="Q75" s="32">
        <v>0</v>
      </c>
      <c r="R75" s="23">
        <v>0</v>
      </c>
      <c r="S75" s="33">
        <v>0</v>
      </c>
      <c r="T75" s="33">
        <v>0</v>
      </c>
      <c r="U75" s="23">
        <v>0</v>
      </c>
      <c r="V75" s="33">
        <v>0</v>
      </c>
      <c r="W75" s="33">
        <v>0</v>
      </c>
      <c r="X75" s="33">
        <v>0</v>
      </c>
      <c r="Y75" s="34">
        <v>0</v>
      </c>
      <c r="Z75" s="30">
        <f t="shared" si="1"/>
        <v>651</v>
      </c>
    </row>
    <row r="76" spans="1:26" s="31" customFormat="1" x14ac:dyDescent="0.2">
      <c r="A76" s="22">
        <v>377</v>
      </c>
      <c r="B76" s="23" t="s">
        <v>391</v>
      </c>
      <c r="C76" s="23" t="s">
        <v>236</v>
      </c>
      <c r="D76" s="23" t="s">
        <v>236</v>
      </c>
      <c r="E76" s="23" t="s">
        <v>292</v>
      </c>
      <c r="F76" s="23" t="s">
        <v>392</v>
      </c>
      <c r="G76" s="23" t="s">
        <v>240</v>
      </c>
      <c r="H76" s="25" t="s">
        <v>253</v>
      </c>
      <c r="I76" s="51" t="s">
        <v>242</v>
      </c>
      <c r="J76" s="27" t="s">
        <v>255</v>
      </c>
      <c r="K76" s="27" t="s">
        <v>244</v>
      </c>
      <c r="L76" s="27">
        <v>22213645</v>
      </c>
      <c r="M76" s="23">
        <v>458</v>
      </c>
      <c r="N76" s="23">
        <v>90</v>
      </c>
      <c r="O76" s="23">
        <v>0</v>
      </c>
      <c r="P76" s="23">
        <v>0</v>
      </c>
      <c r="Q76" s="32">
        <v>0</v>
      </c>
      <c r="R76" s="23">
        <v>0</v>
      </c>
      <c r="S76" s="33">
        <v>0</v>
      </c>
      <c r="T76" s="33">
        <v>0</v>
      </c>
      <c r="U76" s="23">
        <v>0</v>
      </c>
      <c r="V76" s="33">
        <v>0</v>
      </c>
      <c r="W76" s="33">
        <v>0</v>
      </c>
      <c r="X76" s="33">
        <v>0</v>
      </c>
      <c r="Y76" s="34">
        <v>0</v>
      </c>
      <c r="Z76" s="30">
        <f t="shared" si="1"/>
        <v>548</v>
      </c>
    </row>
    <row r="77" spans="1:26" s="31" customFormat="1" x14ac:dyDescent="0.2">
      <c r="A77" s="22">
        <v>378</v>
      </c>
      <c r="B77" s="23" t="s">
        <v>393</v>
      </c>
      <c r="C77" s="23" t="s">
        <v>236</v>
      </c>
      <c r="D77" s="23" t="s">
        <v>251</v>
      </c>
      <c r="E77" s="23" t="s">
        <v>292</v>
      </c>
      <c r="F77" s="23" t="s">
        <v>394</v>
      </c>
      <c r="G77" s="23" t="s">
        <v>240</v>
      </c>
      <c r="H77" s="25" t="s">
        <v>253</v>
      </c>
      <c r="I77" s="51" t="s">
        <v>254</v>
      </c>
      <c r="J77" s="27" t="s">
        <v>255</v>
      </c>
      <c r="K77" s="27" t="s">
        <v>244</v>
      </c>
      <c r="L77" s="27">
        <v>22826332</v>
      </c>
      <c r="M77" s="23">
        <v>451</v>
      </c>
      <c r="N77" s="23">
        <v>134</v>
      </c>
      <c r="O77" s="23">
        <v>0</v>
      </c>
      <c r="P77" s="23">
        <v>0</v>
      </c>
      <c r="Q77" s="32">
        <v>0</v>
      </c>
      <c r="R77" s="23">
        <v>10</v>
      </c>
      <c r="S77" s="33">
        <v>0</v>
      </c>
      <c r="T77" s="33">
        <v>0</v>
      </c>
      <c r="U77" s="23">
        <v>0</v>
      </c>
      <c r="V77" s="33">
        <v>0</v>
      </c>
      <c r="W77" s="33">
        <v>0</v>
      </c>
      <c r="X77" s="33">
        <v>0</v>
      </c>
      <c r="Y77" s="34">
        <v>0</v>
      </c>
      <c r="Z77" s="30">
        <f t="shared" si="1"/>
        <v>595</v>
      </c>
    </row>
    <row r="78" spans="1:26" s="31" customFormat="1" x14ac:dyDescent="0.2">
      <c r="A78" s="22">
        <v>379</v>
      </c>
      <c r="B78" s="23" t="s">
        <v>395</v>
      </c>
      <c r="C78" s="23" t="s">
        <v>236</v>
      </c>
      <c r="D78" s="23" t="s">
        <v>236</v>
      </c>
      <c r="E78" s="23" t="s">
        <v>298</v>
      </c>
      <c r="F78" s="23" t="s">
        <v>396</v>
      </c>
      <c r="G78" s="23" t="s">
        <v>240</v>
      </c>
      <c r="H78" s="25" t="s">
        <v>260</v>
      </c>
      <c r="I78" s="51" t="s">
        <v>242</v>
      </c>
      <c r="J78" s="27" t="s">
        <v>255</v>
      </c>
      <c r="K78" s="27" t="s">
        <v>244</v>
      </c>
      <c r="L78" s="27">
        <v>22546734</v>
      </c>
      <c r="M78" s="23">
        <v>398</v>
      </c>
      <c r="N78" s="23">
        <v>57</v>
      </c>
      <c r="O78" s="23">
        <v>0</v>
      </c>
      <c r="P78" s="23">
        <v>0</v>
      </c>
      <c r="Q78" s="32">
        <v>0</v>
      </c>
      <c r="R78" s="23">
        <v>3</v>
      </c>
      <c r="S78" s="33">
        <v>0</v>
      </c>
      <c r="T78" s="33">
        <v>0</v>
      </c>
      <c r="U78" s="23">
        <v>0</v>
      </c>
      <c r="V78" s="33">
        <v>0</v>
      </c>
      <c r="W78" s="33">
        <v>0</v>
      </c>
      <c r="X78" s="33">
        <v>0</v>
      </c>
      <c r="Y78" s="34">
        <v>0</v>
      </c>
      <c r="Z78" s="30">
        <f t="shared" si="1"/>
        <v>458</v>
      </c>
    </row>
    <row r="79" spans="1:26" s="31" customFormat="1" x14ac:dyDescent="0.2">
      <c r="A79" s="22">
        <v>380</v>
      </c>
      <c r="B79" s="23" t="s">
        <v>397</v>
      </c>
      <c r="C79" s="23" t="s">
        <v>236</v>
      </c>
      <c r="D79" s="23" t="s">
        <v>280</v>
      </c>
      <c r="E79" s="23" t="s">
        <v>398</v>
      </c>
      <c r="F79" s="23" t="s">
        <v>264</v>
      </c>
      <c r="G79" s="23" t="s">
        <v>240</v>
      </c>
      <c r="H79" s="25" t="s">
        <v>241</v>
      </c>
      <c r="I79" s="51" t="s">
        <v>261</v>
      </c>
      <c r="J79" s="27" t="s">
        <v>255</v>
      </c>
      <c r="K79" s="27" t="s">
        <v>244</v>
      </c>
      <c r="L79" s="27">
        <v>22945579</v>
      </c>
      <c r="M79" s="23">
        <v>647</v>
      </c>
      <c r="N79" s="23">
        <v>185</v>
      </c>
      <c r="O79" s="23">
        <v>0</v>
      </c>
      <c r="P79" s="23">
        <v>0</v>
      </c>
      <c r="Q79" s="32">
        <v>0</v>
      </c>
      <c r="R79" s="23">
        <v>9</v>
      </c>
      <c r="S79" s="33">
        <v>0</v>
      </c>
      <c r="T79" s="33">
        <v>0</v>
      </c>
      <c r="U79" s="23">
        <v>0</v>
      </c>
      <c r="V79" s="33">
        <v>0</v>
      </c>
      <c r="W79" s="33">
        <v>0</v>
      </c>
      <c r="X79" s="33">
        <v>0</v>
      </c>
      <c r="Y79" s="34">
        <v>0</v>
      </c>
      <c r="Z79" s="30">
        <f t="shared" si="1"/>
        <v>841</v>
      </c>
    </row>
    <row r="80" spans="1:26" s="31" customFormat="1" x14ac:dyDescent="0.2">
      <c r="A80" s="22">
        <v>381</v>
      </c>
      <c r="B80" s="23" t="s">
        <v>399</v>
      </c>
      <c r="C80" s="23" t="s">
        <v>236</v>
      </c>
      <c r="D80" s="23" t="s">
        <v>280</v>
      </c>
      <c r="E80" s="23" t="s">
        <v>269</v>
      </c>
      <c r="F80" s="23" t="s">
        <v>399</v>
      </c>
      <c r="G80" s="23" t="s">
        <v>240</v>
      </c>
      <c r="H80" s="25" t="s">
        <v>241</v>
      </c>
      <c r="I80" s="51" t="s">
        <v>261</v>
      </c>
      <c r="J80" s="27" t="s">
        <v>255</v>
      </c>
      <c r="K80" s="27" t="s">
        <v>244</v>
      </c>
      <c r="L80" s="27">
        <v>22922361</v>
      </c>
      <c r="M80" s="23">
        <v>100</v>
      </c>
      <c r="N80" s="23">
        <v>31</v>
      </c>
      <c r="O80" s="23">
        <v>0</v>
      </c>
      <c r="P80" s="23">
        <v>0</v>
      </c>
      <c r="Q80" s="32">
        <v>0</v>
      </c>
      <c r="R80" s="23">
        <v>0</v>
      </c>
      <c r="S80" s="33">
        <v>0</v>
      </c>
      <c r="T80" s="33">
        <v>0</v>
      </c>
      <c r="U80" s="23">
        <v>0</v>
      </c>
      <c r="V80" s="33">
        <v>0</v>
      </c>
      <c r="W80" s="33">
        <v>0</v>
      </c>
      <c r="X80" s="33">
        <v>0</v>
      </c>
      <c r="Y80" s="34">
        <v>0</v>
      </c>
      <c r="Z80" s="30">
        <f t="shared" si="1"/>
        <v>131</v>
      </c>
    </row>
    <row r="81" spans="1:26" s="31" customFormat="1" x14ac:dyDescent="0.2">
      <c r="A81" s="22">
        <v>382</v>
      </c>
      <c r="B81" s="23" t="s">
        <v>400</v>
      </c>
      <c r="C81" s="23" t="s">
        <v>236</v>
      </c>
      <c r="D81" s="23" t="s">
        <v>277</v>
      </c>
      <c r="E81" s="23" t="s">
        <v>401</v>
      </c>
      <c r="F81" s="23" t="s">
        <v>402</v>
      </c>
      <c r="G81" s="23" t="s">
        <v>240</v>
      </c>
      <c r="H81" s="25" t="s">
        <v>241</v>
      </c>
      <c r="I81" s="51" t="s">
        <v>254</v>
      </c>
      <c r="J81" s="27" t="s">
        <v>255</v>
      </c>
      <c r="K81" s="27" t="s">
        <v>244</v>
      </c>
      <c r="L81" s="27">
        <v>22352071</v>
      </c>
      <c r="M81" s="23">
        <v>126</v>
      </c>
      <c r="N81" s="23">
        <v>32</v>
      </c>
      <c r="O81" s="23">
        <v>0</v>
      </c>
      <c r="P81" s="23">
        <v>0</v>
      </c>
      <c r="Q81" s="32">
        <v>0</v>
      </c>
      <c r="R81" s="23">
        <v>0</v>
      </c>
      <c r="S81" s="33">
        <v>0</v>
      </c>
      <c r="T81" s="33">
        <v>0</v>
      </c>
      <c r="U81" s="23">
        <v>0</v>
      </c>
      <c r="V81" s="33">
        <v>0</v>
      </c>
      <c r="W81" s="33">
        <v>0</v>
      </c>
      <c r="X81" s="33">
        <v>0</v>
      </c>
      <c r="Y81" s="34">
        <v>0</v>
      </c>
      <c r="Z81" s="30">
        <f t="shared" si="1"/>
        <v>158</v>
      </c>
    </row>
    <row r="82" spans="1:26" s="31" customFormat="1" x14ac:dyDescent="0.2">
      <c r="A82" s="22">
        <v>383</v>
      </c>
      <c r="B82" s="23" t="s">
        <v>403</v>
      </c>
      <c r="C82" s="23" t="s">
        <v>236</v>
      </c>
      <c r="D82" s="23" t="s">
        <v>246</v>
      </c>
      <c r="E82" s="23" t="s">
        <v>374</v>
      </c>
      <c r="F82" s="23" t="s">
        <v>403</v>
      </c>
      <c r="G82" s="23" t="s">
        <v>240</v>
      </c>
      <c r="H82" s="25" t="s">
        <v>241</v>
      </c>
      <c r="I82" s="51" t="s">
        <v>287</v>
      </c>
      <c r="J82" s="27" t="s">
        <v>255</v>
      </c>
      <c r="K82" s="27" t="s">
        <v>244</v>
      </c>
      <c r="L82" s="27">
        <v>22290078</v>
      </c>
      <c r="M82" s="23">
        <v>734</v>
      </c>
      <c r="N82" s="23">
        <v>199</v>
      </c>
      <c r="O82" s="23">
        <v>66</v>
      </c>
      <c r="P82" s="23">
        <v>0</v>
      </c>
      <c r="Q82" s="32">
        <v>0</v>
      </c>
      <c r="R82" s="23">
        <v>0</v>
      </c>
      <c r="S82" s="33">
        <v>0</v>
      </c>
      <c r="T82" s="33">
        <v>0</v>
      </c>
      <c r="U82" s="23">
        <v>0</v>
      </c>
      <c r="V82" s="33">
        <v>0</v>
      </c>
      <c r="W82" s="33">
        <v>0</v>
      </c>
      <c r="X82" s="33">
        <v>0</v>
      </c>
      <c r="Y82" s="34">
        <v>0</v>
      </c>
      <c r="Z82" s="30">
        <f t="shared" si="1"/>
        <v>999</v>
      </c>
    </row>
    <row r="83" spans="1:26" s="31" customFormat="1" x14ac:dyDescent="0.2">
      <c r="A83" s="22">
        <v>384</v>
      </c>
      <c r="B83" s="23" t="s">
        <v>404</v>
      </c>
      <c r="C83" s="23" t="s">
        <v>236</v>
      </c>
      <c r="D83" s="23" t="s">
        <v>236</v>
      </c>
      <c r="E83" s="23" t="s">
        <v>384</v>
      </c>
      <c r="F83" s="23" t="s">
        <v>405</v>
      </c>
      <c r="G83" s="24" t="s">
        <v>252</v>
      </c>
      <c r="H83" s="25" t="s">
        <v>260</v>
      </c>
      <c r="I83" s="26" t="s">
        <v>249</v>
      </c>
      <c r="J83" s="27" t="s">
        <v>255</v>
      </c>
      <c r="K83" s="27" t="s">
        <v>244</v>
      </c>
      <c r="L83" s="27">
        <v>88106790</v>
      </c>
      <c r="M83" s="32">
        <v>0</v>
      </c>
      <c r="N83" s="23">
        <v>135</v>
      </c>
      <c r="O83" s="29">
        <v>0</v>
      </c>
      <c r="P83" s="32">
        <v>0</v>
      </c>
      <c r="Q83" s="32">
        <v>0</v>
      </c>
      <c r="R83" s="33">
        <v>0</v>
      </c>
      <c r="S83" s="33">
        <v>0</v>
      </c>
      <c r="T83" s="33">
        <v>0</v>
      </c>
      <c r="U83" s="33">
        <v>0</v>
      </c>
      <c r="V83" s="33">
        <v>0</v>
      </c>
      <c r="W83" s="33">
        <v>0</v>
      </c>
      <c r="X83" s="33">
        <v>0</v>
      </c>
      <c r="Y83" s="34">
        <v>0</v>
      </c>
      <c r="Z83" s="30">
        <f t="shared" si="1"/>
        <v>135</v>
      </c>
    </row>
    <row r="84" spans="1:26" s="31" customFormat="1" x14ac:dyDescent="0.2">
      <c r="A84" s="22">
        <v>385</v>
      </c>
      <c r="B84" s="23" t="s">
        <v>406</v>
      </c>
      <c r="C84" s="23" t="s">
        <v>236</v>
      </c>
      <c r="D84" s="23" t="s">
        <v>271</v>
      </c>
      <c r="E84" s="23" t="s">
        <v>282</v>
      </c>
      <c r="F84" s="23" t="s">
        <v>407</v>
      </c>
      <c r="G84" s="24" t="s">
        <v>252</v>
      </c>
      <c r="H84" s="25" t="s">
        <v>241</v>
      </c>
      <c r="I84" s="26" t="s">
        <v>265</v>
      </c>
      <c r="J84" s="27" t="s">
        <v>255</v>
      </c>
      <c r="K84" s="27" t="s">
        <v>244</v>
      </c>
      <c r="L84" s="27">
        <v>22530752</v>
      </c>
      <c r="M84" s="28">
        <v>0</v>
      </c>
      <c r="N84" s="23">
        <v>72</v>
      </c>
      <c r="O84" s="29">
        <v>0</v>
      </c>
      <c r="P84" s="28">
        <v>0</v>
      </c>
      <c r="Q84" s="28">
        <v>0</v>
      </c>
      <c r="R84" s="24">
        <v>0</v>
      </c>
      <c r="S84" s="24">
        <v>0</v>
      </c>
      <c r="T84" s="24">
        <v>0</v>
      </c>
      <c r="U84" s="24">
        <v>0</v>
      </c>
      <c r="V84" s="24">
        <v>0</v>
      </c>
      <c r="W84" s="24">
        <v>0</v>
      </c>
      <c r="X84" s="24">
        <v>0</v>
      </c>
      <c r="Y84" s="25">
        <v>0</v>
      </c>
      <c r="Z84" s="30">
        <f t="shared" si="1"/>
        <v>72</v>
      </c>
    </row>
    <row r="85" spans="1:26" s="31" customFormat="1" x14ac:dyDescent="0.2">
      <c r="A85" s="22">
        <v>386</v>
      </c>
      <c r="B85" s="23" t="s">
        <v>408</v>
      </c>
      <c r="C85" s="23" t="s">
        <v>236</v>
      </c>
      <c r="D85" s="23" t="s">
        <v>271</v>
      </c>
      <c r="E85" s="23" t="s">
        <v>282</v>
      </c>
      <c r="F85" s="23" t="s">
        <v>407</v>
      </c>
      <c r="G85" s="23" t="s">
        <v>240</v>
      </c>
      <c r="H85" s="25" t="s">
        <v>241</v>
      </c>
      <c r="I85" s="51" t="s">
        <v>265</v>
      </c>
      <c r="J85" s="27" t="s">
        <v>255</v>
      </c>
      <c r="K85" s="27" t="s">
        <v>244</v>
      </c>
      <c r="L85" s="27">
        <v>22256305</v>
      </c>
      <c r="M85" s="23">
        <v>355</v>
      </c>
      <c r="N85" s="23">
        <v>0</v>
      </c>
      <c r="O85" s="23">
        <v>0</v>
      </c>
      <c r="P85" s="23">
        <v>0</v>
      </c>
      <c r="Q85" s="32">
        <v>0</v>
      </c>
      <c r="R85" s="23">
        <v>0</v>
      </c>
      <c r="S85" s="33">
        <v>0</v>
      </c>
      <c r="T85" s="33">
        <v>0</v>
      </c>
      <c r="U85" s="23">
        <v>0</v>
      </c>
      <c r="V85" s="33">
        <v>0</v>
      </c>
      <c r="W85" s="33">
        <v>0</v>
      </c>
      <c r="X85" s="33">
        <v>0</v>
      </c>
      <c r="Y85" s="34">
        <v>0</v>
      </c>
      <c r="Z85" s="30">
        <f t="shared" si="1"/>
        <v>355</v>
      </c>
    </row>
    <row r="86" spans="1:26" x14ac:dyDescent="0.2">
      <c r="A86" s="22">
        <v>387</v>
      </c>
      <c r="B86" s="23" t="s">
        <v>409</v>
      </c>
      <c r="C86" s="23" t="s">
        <v>236</v>
      </c>
      <c r="D86" s="23" t="s">
        <v>236</v>
      </c>
      <c r="E86" s="23" t="s">
        <v>384</v>
      </c>
      <c r="F86" s="23" t="s">
        <v>403</v>
      </c>
      <c r="G86" s="23" t="s">
        <v>240</v>
      </c>
      <c r="H86" s="25" t="s">
        <v>260</v>
      </c>
      <c r="I86" s="51" t="s">
        <v>249</v>
      </c>
      <c r="J86" s="27" t="s">
        <v>255</v>
      </c>
      <c r="K86" s="27" t="s">
        <v>244</v>
      </c>
      <c r="L86" s="27">
        <v>22215218</v>
      </c>
      <c r="M86" s="23">
        <v>207</v>
      </c>
      <c r="N86" s="23">
        <v>50</v>
      </c>
      <c r="O86" s="23">
        <v>0</v>
      </c>
      <c r="P86" s="23">
        <v>0</v>
      </c>
      <c r="Q86" s="32">
        <v>0</v>
      </c>
      <c r="R86" s="23">
        <v>0</v>
      </c>
      <c r="S86" s="33">
        <v>0</v>
      </c>
      <c r="T86" s="33">
        <v>0</v>
      </c>
      <c r="U86" s="23">
        <v>0</v>
      </c>
      <c r="V86" s="33">
        <v>0</v>
      </c>
      <c r="W86" s="33">
        <v>0</v>
      </c>
      <c r="X86" s="33">
        <v>0</v>
      </c>
      <c r="Y86" s="34">
        <v>0</v>
      </c>
      <c r="Z86" s="30">
        <f t="shared" si="1"/>
        <v>257</v>
      </c>
    </row>
    <row r="87" spans="1:26" x14ac:dyDescent="0.2">
      <c r="A87" s="22">
        <v>388</v>
      </c>
      <c r="B87" s="23" t="s">
        <v>410</v>
      </c>
      <c r="C87" s="23" t="s">
        <v>236</v>
      </c>
      <c r="D87" s="23" t="s">
        <v>236</v>
      </c>
      <c r="E87" s="23" t="s">
        <v>298</v>
      </c>
      <c r="F87" s="23" t="s">
        <v>411</v>
      </c>
      <c r="G87" s="23" t="s">
        <v>240</v>
      </c>
      <c r="H87" s="25" t="s">
        <v>260</v>
      </c>
      <c r="I87" s="51" t="s">
        <v>242</v>
      </c>
      <c r="J87" s="27" t="s">
        <v>255</v>
      </c>
      <c r="K87" s="27" t="s">
        <v>244</v>
      </c>
      <c r="L87" s="27">
        <v>22541617</v>
      </c>
      <c r="M87" s="23">
        <v>447</v>
      </c>
      <c r="N87" s="23">
        <v>0</v>
      </c>
      <c r="O87" s="23">
        <v>0</v>
      </c>
      <c r="P87" s="23">
        <v>0</v>
      </c>
      <c r="Q87" s="32">
        <v>0</v>
      </c>
      <c r="R87" s="23">
        <v>0</v>
      </c>
      <c r="S87" s="33">
        <v>0</v>
      </c>
      <c r="T87" s="33">
        <v>0</v>
      </c>
      <c r="U87" s="23">
        <v>0</v>
      </c>
      <c r="V87" s="33">
        <v>0</v>
      </c>
      <c r="W87" s="33">
        <v>0</v>
      </c>
      <c r="X87" s="33">
        <v>0</v>
      </c>
      <c r="Y87" s="34">
        <v>0</v>
      </c>
      <c r="Z87" s="30">
        <f t="shared" si="1"/>
        <v>447</v>
      </c>
    </row>
    <row r="88" spans="1:26" x14ac:dyDescent="0.2">
      <c r="A88" s="22">
        <v>389</v>
      </c>
      <c r="B88" s="23" t="s">
        <v>412</v>
      </c>
      <c r="C88" s="23" t="s">
        <v>236</v>
      </c>
      <c r="D88" s="23" t="s">
        <v>236</v>
      </c>
      <c r="E88" s="23" t="s">
        <v>384</v>
      </c>
      <c r="F88" s="23" t="s">
        <v>256</v>
      </c>
      <c r="G88" s="23" t="s">
        <v>240</v>
      </c>
      <c r="H88" s="25" t="s">
        <v>253</v>
      </c>
      <c r="I88" s="51" t="s">
        <v>249</v>
      </c>
      <c r="J88" s="27" t="s">
        <v>243</v>
      </c>
      <c r="K88" s="27" t="s">
        <v>244</v>
      </c>
      <c r="L88" s="27">
        <v>22218179</v>
      </c>
      <c r="M88" s="23">
        <v>643</v>
      </c>
      <c r="N88" s="23">
        <v>108</v>
      </c>
      <c r="O88" s="23">
        <v>0</v>
      </c>
      <c r="P88" s="23">
        <v>0</v>
      </c>
      <c r="Q88" s="32">
        <v>0</v>
      </c>
      <c r="R88" s="23">
        <v>0</v>
      </c>
      <c r="S88" s="33">
        <v>0</v>
      </c>
      <c r="T88" s="33">
        <v>0</v>
      </c>
      <c r="U88" s="23">
        <v>0</v>
      </c>
      <c r="V88" s="33">
        <v>0</v>
      </c>
      <c r="W88" s="33">
        <v>0</v>
      </c>
      <c r="X88" s="33">
        <v>0</v>
      </c>
      <c r="Y88" s="34">
        <v>0</v>
      </c>
      <c r="Z88" s="30">
        <f t="shared" si="1"/>
        <v>751</v>
      </c>
    </row>
    <row r="89" spans="1:26" x14ac:dyDescent="0.2">
      <c r="A89" s="22">
        <v>390</v>
      </c>
      <c r="B89" s="23" t="s">
        <v>413</v>
      </c>
      <c r="C89" s="23" t="s">
        <v>236</v>
      </c>
      <c r="D89" s="23" t="s">
        <v>246</v>
      </c>
      <c r="E89" s="23" t="s">
        <v>414</v>
      </c>
      <c r="F89" s="23" t="s">
        <v>262</v>
      </c>
      <c r="G89" s="23" t="s">
        <v>240</v>
      </c>
      <c r="H89" s="25" t="s">
        <v>241</v>
      </c>
      <c r="I89" s="51" t="s">
        <v>287</v>
      </c>
      <c r="J89" s="27" t="s">
        <v>255</v>
      </c>
      <c r="K89" s="27" t="s">
        <v>244</v>
      </c>
      <c r="L89" s="27">
        <v>22851749</v>
      </c>
      <c r="M89" s="23">
        <v>708</v>
      </c>
      <c r="N89" s="23">
        <v>193</v>
      </c>
      <c r="O89" s="23">
        <v>0</v>
      </c>
      <c r="P89" s="23">
        <v>0</v>
      </c>
      <c r="Q89" s="32">
        <v>0</v>
      </c>
      <c r="R89" s="23">
        <v>5</v>
      </c>
      <c r="S89" s="33">
        <v>0</v>
      </c>
      <c r="T89" s="33">
        <v>0</v>
      </c>
      <c r="U89" s="23">
        <v>208</v>
      </c>
      <c r="V89" s="33">
        <v>0</v>
      </c>
      <c r="W89" s="33">
        <v>0</v>
      </c>
      <c r="X89" s="33">
        <v>0</v>
      </c>
      <c r="Y89" s="34">
        <v>0</v>
      </c>
      <c r="Z89" s="30">
        <f t="shared" si="1"/>
        <v>1114</v>
      </c>
    </row>
    <row r="90" spans="1:26" x14ac:dyDescent="0.2">
      <c r="A90" s="22">
        <v>391</v>
      </c>
      <c r="B90" s="23" t="s">
        <v>415</v>
      </c>
      <c r="C90" s="23" t="s">
        <v>236</v>
      </c>
      <c r="D90" s="23" t="s">
        <v>251</v>
      </c>
      <c r="E90" s="23" t="s">
        <v>331</v>
      </c>
      <c r="F90" s="23" t="s">
        <v>416</v>
      </c>
      <c r="G90" s="23" t="s">
        <v>240</v>
      </c>
      <c r="H90" s="25" t="s">
        <v>253</v>
      </c>
      <c r="I90" s="51" t="s">
        <v>254</v>
      </c>
      <c r="J90" s="27" t="s">
        <v>255</v>
      </c>
      <c r="K90" s="27" t="s">
        <v>332</v>
      </c>
      <c r="L90" s="27">
        <v>22822669</v>
      </c>
      <c r="M90" s="23">
        <v>83</v>
      </c>
      <c r="N90" s="23">
        <v>24</v>
      </c>
      <c r="O90" s="23">
        <v>0</v>
      </c>
      <c r="P90" s="23">
        <v>0</v>
      </c>
      <c r="Q90" s="32">
        <v>0</v>
      </c>
      <c r="R90" s="23">
        <v>0</v>
      </c>
      <c r="S90" s="33">
        <v>0</v>
      </c>
      <c r="T90" s="33">
        <v>0</v>
      </c>
      <c r="U90" s="23">
        <v>0</v>
      </c>
      <c r="V90" s="33">
        <v>0</v>
      </c>
      <c r="W90" s="33">
        <v>0</v>
      </c>
      <c r="X90" s="33">
        <v>0</v>
      </c>
      <c r="Y90" s="34">
        <v>0</v>
      </c>
      <c r="Z90" s="30">
        <f t="shared" si="1"/>
        <v>107</v>
      </c>
    </row>
    <row r="91" spans="1:26" x14ac:dyDescent="0.2">
      <c r="A91" s="22">
        <v>392</v>
      </c>
      <c r="B91" s="23" t="s">
        <v>417</v>
      </c>
      <c r="C91" s="23" t="s">
        <v>236</v>
      </c>
      <c r="D91" s="23" t="s">
        <v>236</v>
      </c>
      <c r="E91" s="23" t="s">
        <v>285</v>
      </c>
      <c r="F91" s="23" t="s">
        <v>418</v>
      </c>
      <c r="G91" s="24" t="s">
        <v>252</v>
      </c>
      <c r="H91" s="25" t="s">
        <v>260</v>
      </c>
      <c r="I91" s="36" t="s">
        <v>287</v>
      </c>
      <c r="J91" s="27" t="s">
        <v>255</v>
      </c>
      <c r="K91" s="27" t="s">
        <v>244</v>
      </c>
      <c r="L91" s="27">
        <v>22483410</v>
      </c>
      <c r="M91" s="28">
        <v>0</v>
      </c>
      <c r="N91" s="23">
        <v>195</v>
      </c>
      <c r="O91" s="29">
        <v>0</v>
      </c>
      <c r="P91" s="28">
        <v>0</v>
      </c>
      <c r="Q91" s="28">
        <v>0</v>
      </c>
      <c r="R91" s="24">
        <v>0</v>
      </c>
      <c r="S91" s="24">
        <v>0</v>
      </c>
      <c r="T91" s="24">
        <v>0</v>
      </c>
      <c r="U91" s="24">
        <v>0</v>
      </c>
      <c r="V91" s="24">
        <v>0</v>
      </c>
      <c r="W91" s="24">
        <v>0</v>
      </c>
      <c r="X91" s="24">
        <v>0</v>
      </c>
      <c r="Y91" s="25">
        <v>0</v>
      </c>
      <c r="Z91" s="30">
        <f t="shared" si="1"/>
        <v>195</v>
      </c>
    </row>
    <row r="92" spans="1:26" x14ac:dyDescent="0.2">
      <c r="A92" s="22">
        <v>393</v>
      </c>
      <c r="B92" s="23" t="s">
        <v>419</v>
      </c>
      <c r="C92" s="23" t="s">
        <v>236</v>
      </c>
      <c r="D92" s="23" t="s">
        <v>257</v>
      </c>
      <c r="E92" s="23" t="s">
        <v>348</v>
      </c>
      <c r="F92" s="23" t="s">
        <v>419</v>
      </c>
      <c r="G92" s="23" t="s">
        <v>240</v>
      </c>
      <c r="H92" s="25" t="s">
        <v>260</v>
      </c>
      <c r="I92" s="51" t="s">
        <v>261</v>
      </c>
      <c r="J92" s="27" t="s">
        <v>255</v>
      </c>
      <c r="K92" s="27" t="s">
        <v>244</v>
      </c>
      <c r="L92" s="27">
        <v>22524339</v>
      </c>
      <c r="M92" s="23">
        <v>177</v>
      </c>
      <c r="N92" s="23">
        <v>44</v>
      </c>
      <c r="O92" s="23">
        <v>0</v>
      </c>
      <c r="P92" s="23">
        <v>0</v>
      </c>
      <c r="Q92" s="32">
        <v>0</v>
      </c>
      <c r="R92" s="23">
        <v>0</v>
      </c>
      <c r="S92" s="33">
        <v>0</v>
      </c>
      <c r="T92" s="33">
        <v>0</v>
      </c>
      <c r="U92" s="23">
        <v>0</v>
      </c>
      <c r="V92" s="33">
        <v>0</v>
      </c>
      <c r="W92" s="33">
        <v>0</v>
      </c>
      <c r="X92" s="33">
        <v>0</v>
      </c>
      <c r="Y92" s="34">
        <v>0</v>
      </c>
      <c r="Z92" s="30">
        <f t="shared" si="1"/>
        <v>221</v>
      </c>
    </row>
    <row r="93" spans="1:26" s="31" customFormat="1" x14ac:dyDescent="0.2">
      <c r="A93" s="22">
        <v>394</v>
      </c>
      <c r="B93" s="23" t="s">
        <v>420</v>
      </c>
      <c r="C93" s="23" t="s">
        <v>236</v>
      </c>
      <c r="D93" s="23" t="s">
        <v>236</v>
      </c>
      <c r="E93" s="23" t="s">
        <v>336</v>
      </c>
      <c r="F93" s="23" t="s">
        <v>420</v>
      </c>
      <c r="G93" s="23" t="s">
        <v>240</v>
      </c>
      <c r="H93" s="25" t="s">
        <v>260</v>
      </c>
      <c r="I93" s="51" t="s">
        <v>287</v>
      </c>
      <c r="J93" s="27" t="s">
        <v>255</v>
      </c>
      <c r="K93" s="27" t="s">
        <v>244</v>
      </c>
      <c r="L93" s="27">
        <v>22261586</v>
      </c>
      <c r="M93" s="23">
        <v>391</v>
      </c>
      <c r="N93" s="23">
        <v>75</v>
      </c>
      <c r="O93" s="23">
        <v>0</v>
      </c>
      <c r="P93" s="23">
        <v>0</v>
      </c>
      <c r="Q93" s="32">
        <v>0</v>
      </c>
      <c r="R93" s="23">
        <v>0</v>
      </c>
      <c r="S93" s="33">
        <v>0</v>
      </c>
      <c r="T93" s="33">
        <v>0</v>
      </c>
      <c r="U93" s="23">
        <v>0</v>
      </c>
      <c r="V93" s="33">
        <v>0</v>
      </c>
      <c r="W93" s="33">
        <v>0</v>
      </c>
      <c r="X93" s="33">
        <v>0</v>
      </c>
      <c r="Y93" s="34">
        <v>0</v>
      </c>
      <c r="Z93" s="30">
        <f t="shared" si="1"/>
        <v>466</v>
      </c>
    </row>
    <row r="94" spans="1:26" s="31" customFormat="1" x14ac:dyDescent="0.2">
      <c r="A94" s="22">
        <v>395</v>
      </c>
      <c r="B94" s="23" t="s">
        <v>421</v>
      </c>
      <c r="C94" s="23" t="s">
        <v>236</v>
      </c>
      <c r="D94" s="23" t="s">
        <v>236</v>
      </c>
      <c r="E94" s="23" t="s">
        <v>384</v>
      </c>
      <c r="F94" s="23" t="s">
        <v>385</v>
      </c>
      <c r="G94" s="23" t="s">
        <v>240</v>
      </c>
      <c r="H94" s="25" t="s">
        <v>260</v>
      </c>
      <c r="I94" s="51" t="s">
        <v>249</v>
      </c>
      <c r="J94" s="27" t="s">
        <v>243</v>
      </c>
      <c r="K94" s="27" t="s">
        <v>244</v>
      </c>
      <c r="L94" s="27">
        <v>22224264</v>
      </c>
      <c r="M94" s="23">
        <v>202</v>
      </c>
      <c r="N94" s="23">
        <v>59</v>
      </c>
      <c r="O94" s="23">
        <v>0</v>
      </c>
      <c r="P94" s="23">
        <v>0</v>
      </c>
      <c r="Q94" s="32">
        <v>0</v>
      </c>
      <c r="R94" s="23">
        <v>0</v>
      </c>
      <c r="S94" s="33">
        <v>0</v>
      </c>
      <c r="T94" s="33">
        <v>0</v>
      </c>
      <c r="U94" s="23">
        <v>0</v>
      </c>
      <c r="V94" s="33">
        <v>0</v>
      </c>
      <c r="W94" s="33">
        <v>0</v>
      </c>
      <c r="X94" s="33">
        <v>0</v>
      </c>
      <c r="Y94" s="34">
        <v>0</v>
      </c>
      <c r="Z94" s="30">
        <f t="shared" si="1"/>
        <v>261</v>
      </c>
    </row>
    <row r="95" spans="1:26" x14ac:dyDescent="0.2">
      <c r="A95" s="22">
        <v>396</v>
      </c>
      <c r="B95" s="23" t="s">
        <v>422</v>
      </c>
      <c r="C95" s="23" t="s">
        <v>236</v>
      </c>
      <c r="D95" s="23" t="s">
        <v>271</v>
      </c>
      <c r="E95" s="23" t="s">
        <v>282</v>
      </c>
      <c r="F95" s="23" t="s">
        <v>283</v>
      </c>
      <c r="G95" s="23" t="s">
        <v>240</v>
      </c>
      <c r="H95" s="25" t="s">
        <v>241</v>
      </c>
      <c r="I95" s="51" t="s">
        <v>265</v>
      </c>
      <c r="J95" s="27" t="s">
        <v>255</v>
      </c>
      <c r="K95" s="27" t="s">
        <v>244</v>
      </c>
      <c r="L95" s="27">
        <v>22250378</v>
      </c>
      <c r="M95" s="23">
        <v>179</v>
      </c>
      <c r="N95" s="23">
        <v>50</v>
      </c>
      <c r="O95" s="23">
        <v>0</v>
      </c>
      <c r="P95" s="23">
        <v>0</v>
      </c>
      <c r="Q95" s="32">
        <v>0</v>
      </c>
      <c r="R95" s="23">
        <v>0</v>
      </c>
      <c r="S95" s="33">
        <v>0</v>
      </c>
      <c r="T95" s="33">
        <v>0</v>
      </c>
      <c r="U95" s="23">
        <v>0</v>
      </c>
      <c r="V95" s="33">
        <v>0</v>
      </c>
      <c r="W95" s="33">
        <v>0</v>
      </c>
      <c r="X95" s="33">
        <v>0</v>
      </c>
      <c r="Y95" s="34">
        <v>0</v>
      </c>
      <c r="Z95" s="30">
        <f t="shared" si="1"/>
        <v>229</v>
      </c>
    </row>
    <row r="96" spans="1:26" x14ac:dyDescent="0.2">
      <c r="A96" s="22">
        <v>397</v>
      </c>
      <c r="B96" s="23" t="s">
        <v>423</v>
      </c>
      <c r="C96" s="23" t="s">
        <v>236</v>
      </c>
      <c r="D96" s="23" t="s">
        <v>236</v>
      </c>
      <c r="E96" s="23" t="s">
        <v>384</v>
      </c>
      <c r="F96" s="23" t="s">
        <v>385</v>
      </c>
      <c r="G96" s="23" t="s">
        <v>240</v>
      </c>
      <c r="H96" s="25" t="s">
        <v>260</v>
      </c>
      <c r="I96" s="51" t="s">
        <v>249</v>
      </c>
      <c r="J96" s="27" t="s">
        <v>255</v>
      </c>
      <c r="K96" s="27" t="s">
        <v>244</v>
      </c>
      <c r="L96" s="27">
        <v>22581527</v>
      </c>
      <c r="M96" s="23">
        <v>588</v>
      </c>
      <c r="N96" s="23">
        <v>0</v>
      </c>
      <c r="O96" s="23">
        <v>0</v>
      </c>
      <c r="P96" s="23">
        <v>0</v>
      </c>
      <c r="Q96" s="32">
        <v>0</v>
      </c>
      <c r="R96" s="23">
        <v>4</v>
      </c>
      <c r="S96" s="33">
        <v>0</v>
      </c>
      <c r="T96" s="33">
        <v>0</v>
      </c>
      <c r="U96" s="23">
        <v>194</v>
      </c>
      <c r="V96" s="33">
        <v>0</v>
      </c>
      <c r="W96" s="33">
        <v>0</v>
      </c>
      <c r="X96" s="33">
        <v>0</v>
      </c>
      <c r="Y96" s="34">
        <v>0</v>
      </c>
      <c r="Z96" s="30">
        <f t="shared" si="1"/>
        <v>786</v>
      </c>
    </row>
    <row r="97" spans="1:26" x14ac:dyDescent="0.2">
      <c r="A97" s="22">
        <v>398</v>
      </c>
      <c r="B97" s="23" t="s">
        <v>424</v>
      </c>
      <c r="C97" s="23" t="s">
        <v>236</v>
      </c>
      <c r="D97" s="23" t="s">
        <v>236</v>
      </c>
      <c r="E97" s="23" t="s">
        <v>425</v>
      </c>
      <c r="F97" s="23" t="s">
        <v>426</v>
      </c>
      <c r="G97" s="23" t="s">
        <v>240</v>
      </c>
      <c r="H97" s="25" t="s">
        <v>253</v>
      </c>
      <c r="I97" s="51" t="s">
        <v>249</v>
      </c>
      <c r="J97" s="27" t="s">
        <v>255</v>
      </c>
      <c r="K97" s="27" t="s">
        <v>244</v>
      </c>
      <c r="L97" s="27">
        <v>22323857</v>
      </c>
      <c r="M97" s="23">
        <v>325</v>
      </c>
      <c r="N97" s="23">
        <v>36</v>
      </c>
      <c r="O97" s="23">
        <v>0</v>
      </c>
      <c r="P97" s="23">
        <v>0</v>
      </c>
      <c r="Q97" s="32">
        <v>0</v>
      </c>
      <c r="R97" s="23">
        <v>4</v>
      </c>
      <c r="S97" s="33">
        <v>0</v>
      </c>
      <c r="T97" s="33">
        <v>0</v>
      </c>
      <c r="U97" s="23">
        <v>0</v>
      </c>
      <c r="V97" s="33">
        <v>0</v>
      </c>
      <c r="W97" s="33">
        <v>0</v>
      </c>
      <c r="X97" s="33">
        <v>0</v>
      </c>
      <c r="Y97" s="34">
        <v>0</v>
      </c>
      <c r="Z97" s="30">
        <f t="shared" si="1"/>
        <v>365</v>
      </c>
    </row>
    <row r="98" spans="1:26" x14ac:dyDescent="0.2">
      <c r="A98" s="22">
        <v>399</v>
      </c>
      <c r="B98" s="23" t="s">
        <v>427</v>
      </c>
      <c r="C98" s="23" t="s">
        <v>236</v>
      </c>
      <c r="D98" s="23" t="s">
        <v>236</v>
      </c>
      <c r="E98" s="23" t="s">
        <v>296</v>
      </c>
      <c r="F98" s="23" t="s">
        <v>296</v>
      </c>
      <c r="G98" s="24" t="s">
        <v>252</v>
      </c>
      <c r="H98" s="25" t="s">
        <v>253</v>
      </c>
      <c r="I98" s="26" t="s">
        <v>287</v>
      </c>
      <c r="J98" s="27" t="s">
        <v>255</v>
      </c>
      <c r="K98" s="27" t="s">
        <v>244</v>
      </c>
      <c r="L98" s="27">
        <v>22320592</v>
      </c>
      <c r="M98" s="28">
        <v>0</v>
      </c>
      <c r="N98" s="23">
        <v>243</v>
      </c>
      <c r="O98" s="23">
        <v>37</v>
      </c>
      <c r="P98" s="28">
        <v>0</v>
      </c>
      <c r="Q98" s="28">
        <v>0</v>
      </c>
      <c r="R98" s="24">
        <v>0</v>
      </c>
      <c r="S98" s="24">
        <v>0</v>
      </c>
      <c r="T98" s="24">
        <v>0</v>
      </c>
      <c r="U98" s="24">
        <v>0</v>
      </c>
      <c r="V98" s="24">
        <v>0</v>
      </c>
      <c r="W98" s="24">
        <v>0</v>
      </c>
      <c r="X98" s="24">
        <v>0</v>
      </c>
      <c r="Y98" s="25">
        <v>0</v>
      </c>
      <c r="Z98" s="30">
        <f t="shared" si="1"/>
        <v>280</v>
      </c>
    </row>
    <row r="99" spans="1:26" x14ac:dyDescent="0.2">
      <c r="A99" s="22">
        <v>400</v>
      </c>
      <c r="B99" s="23" t="s">
        <v>428</v>
      </c>
      <c r="C99" s="23" t="s">
        <v>236</v>
      </c>
      <c r="D99" s="23" t="s">
        <v>251</v>
      </c>
      <c r="E99" s="23" t="s">
        <v>429</v>
      </c>
      <c r="F99" s="23" t="s">
        <v>429</v>
      </c>
      <c r="G99" s="23" t="s">
        <v>240</v>
      </c>
      <c r="H99" s="25" t="s">
        <v>253</v>
      </c>
      <c r="I99" s="51" t="s">
        <v>254</v>
      </c>
      <c r="J99" s="27" t="s">
        <v>255</v>
      </c>
      <c r="K99" s="27" t="s">
        <v>244</v>
      </c>
      <c r="L99" s="27">
        <v>22825262</v>
      </c>
      <c r="M99" s="23">
        <v>563</v>
      </c>
      <c r="N99" s="23">
        <v>130</v>
      </c>
      <c r="O99" s="23">
        <v>29</v>
      </c>
      <c r="P99" s="23">
        <v>0</v>
      </c>
      <c r="Q99" s="32">
        <v>0</v>
      </c>
      <c r="R99" s="23">
        <v>0</v>
      </c>
      <c r="S99" s="33">
        <v>0</v>
      </c>
      <c r="T99" s="33">
        <v>0</v>
      </c>
      <c r="U99" s="23">
        <v>223</v>
      </c>
      <c r="V99" s="33">
        <v>0</v>
      </c>
      <c r="W99" s="33">
        <v>0</v>
      </c>
      <c r="X99" s="33">
        <v>0</v>
      </c>
      <c r="Y99" s="34">
        <v>0</v>
      </c>
      <c r="Z99" s="30">
        <f t="shared" si="1"/>
        <v>945</v>
      </c>
    </row>
    <row r="100" spans="1:26" x14ac:dyDescent="0.2">
      <c r="A100" s="22">
        <v>401</v>
      </c>
      <c r="B100" s="23" t="s">
        <v>430</v>
      </c>
      <c r="C100" s="23" t="s">
        <v>236</v>
      </c>
      <c r="D100" s="23" t="s">
        <v>237</v>
      </c>
      <c r="E100" s="23" t="s">
        <v>238</v>
      </c>
      <c r="F100" s="23" t="s">
        <v>238</v>
      </c>
      <c r="G100" s="23" t="s">
        <v>240</v>
      </c>
      <c r="H100" s="25" t="s">
        <v>241</v>
      </c>
      <c r="I100" s="51" t="s">
        <v>242</v>
      </c>
      <c r="J100" s="27" t="s">
        <v>255</v>
      </c>
      <c r="K100" s="27" t="s">
        <v>244</v>
      </c>
      <c r="L100" s="27">
        <v>22356606</v>
      </c>
      <c r="M100" s="23">
        <v>901</v>
      </c>
      <c r="N100" s="23">
        <v>0</v>
      </c>
      <c r="O100" s="23">
        <v>0</v>
      </c>
      <c r="P100" s="23">
        <v>0</v>
      </c>
      <c r="Q100" s="32">
        <v>0</v>
      </c>
      <c r="R100" s="23">
        <v>10</v>
      </c>
      <c r="S100" s="33">
        <v>0</v>
      </c>
      <c r="T100" s="33">
        <v>0</v>
      </c>
      <c r="U100" s="23">
        <v>0</v>
      </c>
      <c r="V100" s="33">
        <v>0</v>
      </c>
      <c r="W100" s="33">
        <v>0</v>
      </c>
      <c r="X100" s="33">
        <v>0</v>
      </c>
      <c r="Y100" s="34">
        <v>0</v>
      </c>
      <c r="Z100" s="30">
        <f t="shared" si="1"/>
        <v>911</v>
      </c>
    </row>
    <row r="101" spans="1:26" s="31" customFormat="1" x14ac:dyDescent="0.2">
      <c r="A101" s="22">
        <v>402</v>
      </c>
      <c r="B101" s="23" t="s">
        <v>431</v>
      </c>
      <c r="C101" s="23" t="s">
        <v>236</v>
      </c>
      <c r="D101" s="23" t="s">
        <v>237</v>
      </c>
      <c r="E101" s="23" t="s">
        <v>238</v>
      </c>
      <c r="F101" s="23" t="s">
        <v>238</v>
      </c>
      <c r="G101" s="24" t="s">
        <v>252</v>
      </c>
      <c r="H101" s="25" t="s">
        <v>241</v>
      </c>
      <c r="I101" s="26" t="s">
        <v>242</v>
      </c>
      <c r="J101" s="27" t="s">
        <v>255</v>
      </c>
      <c r="K101" s="27" t="s">
        <v>244</v>
      </c>
      <c r="L101" s="27">
        <v>22973464</v>
      </c>
      <c r="M101" s="28">
        <v>0</v>
      </c>
      <c r="N101" s="23">
        <v>285</v>
      </c>
      <c r="O101" s="29">
        <v>0</v>
      </c>
      <c r="P101" s="28">
        <v>0</v>
      </c>
      <c r="Q101" s="28">
        <v>0</v>
      </c>
      <c r="R101" s="24">
        <v>0</v>
      </c>
      <c r="S101" s="24">
        <v>0</v>
      </c>
      <c r="T101" s="24">
        <v>0</v>
      </c>
      <c r="U101" s="24">
        <v>0</v>
      </c>
      <c r="V101" s="24">
        <v>0</v>
      </c>
      <c r="W101" s="24">
        <v>0</v>
      </c>
      <c r="X101" s="24">
        <v>0</v>
      </c>
      <c r="Y101" s="25">
        <v>0</v>
      </c>
      <c r="Z101" s="30">
        <f t="shared" si="1"/>
        <v>285</v>
      </c>
    </row>
    <row r="102" spans="1:26" s="31" customFormat="1" x14ac:dyDescent="0.2">
      <c r="A102" s="22">
        <v>403</v>
      </c>
      <c r="B102" s="23" t="s">
        <v>432</v>
      </c>
      <c r="C102" s="23" t="s">
        <v>236</v>
      </c>
      <c r="D102" s="23" t="s">
        <v>251</v>
      </c>
      <c r="E102" s="23" t="s">
        <v>357</v>
      </c>
      <c r="F102" s="23" t="s">
        <v>357</v>
      </c>
      <c r="G102" s="23" t="s">
        <v>240</v>
      </c>
      <c r="H102" s="25" t="s">
        <v>253</v>
      </c>
      <c r="I102" s="51" t="s">
        <v>254</v>
      </c>
      <c r="J102" s="27" t="s">
        <v>255</v>
      </c>
      <c r="K102" s="27" t="s">
        <v>244</v>
      </c>
      <c r="L102" s="27">
        <v>22826296</v>
      </c>
      <c r="M102" s="23">
        <v>483</v>
      </c>
      <c r="N102" s="23">
        <v>134</v>
      </c>
      <c r="O102" s="23">
        <v>0</v>
      </c>
      <c r="P102" s="23">
        <v>0</v>
      </c>
      <c r="Q102" s="32">
        <v>0</v>
      </c>
      <c r="R102" s="23">
        <v>9</v>
      </c>
      <c r="S102" s="33">
        <v>0</v>
      </c>
      <c r="T102" s="33">
        <v>0</v>
      </c>
      <c r="U102" s="23">
        <v>0</v>
      </c>
      <c r="V102" s="33">
        <v>0</v>
      </c>
      <c r="W102" s="33">
        <v>0</v>
      </c>
      <c r="X102" s="33">
        <v>0</v>
      </c>
      <c r="Y102" s="34">
        <v>0</v>
      </c>
      <c r="Z102" s="30">
        <f t="shared" si="1"/>
        <v>626</v>
      </c>
    </row>
    <row r="103" spans="1:26" s="31" customFormat="1" x14ac:dyDescent="0.2">
      <c r="A103" s="22">
        <v>404</v>
      </c>
      <c r="B103" s="23" t="s">
        <v>433</v>
      </c>
      <c r="C103" s="23" t="s">
        <v>236</v>
      </c>
      <c r="D103" s="23" t="s">
        <v>251</v>
      </c>
      <c r="E103" s="23" t="s">
        <v>357</v>
      </c>
      <c r="F103" s="23" t="s">
        <v>434</v>
      </c>
      <c r="G103" s="23" t="s">
        <v>240</v>
      </c>
      <c r="H103" s="25" t="s">
        <v>253</v>
      </c>
      <c r="I103" s="51" t="s">
        <v>254</v>
      </c>
      <c r="J103" s="27" t="s">
        <v>255</v>
      </c>
      <c r="K103" s="27" t="s">
        <v>244</v>
      </c>
      <c r="L103" s="27">
        <v>22030875</v>
      </c>
      <c r="M103" s="23">
        <v>215</v>
      </c>
      <c r="N103" s="23">
        <v>59</v>
      </c>
      <c r="O103" s="23">
        <v>0</v>
      </c>
      <c r="P103" s="23">
        <v>0</v>
      </c>
      <c r="Q103" s="32">
        <v>0</v>
      </c>
      <c r="R103" s="23">
        <v>0</v>
      </c>
      <c r="S103" s="33">
        <v>0</v>
      </c>
      <c r="T103" s="33">
        <v>0</v>
      </c>
      <c r="U103" s="23">
        <v>0</v>
      </c>
      <c r="V103" s="33">
        <v>0</v>
      </c>
      <c r="W103" s="33">
        <v>0</v>
      </c>
      <c r="X103" s="33">
        <v>0</v>
      </c>
      <c r="Y103" s="34">
        <v>0</v>
      </c>
      <c r="Z103" s="30">
        <f t="shared" si="1"/>
        <v>274</v>
      </c>
    </row>
    <row r="104" spans="1:26" s="31" customFormat="1" x14ac:dyDescent="0.2">
      <c r="A104" s="22">
        <v>405</v>
      </c>
      <c r="B104" s="23" t="s">
        <v>435</v>
      </c>
      <c r="C104" s="23" t="s">
        <v>236</v>
      </c>
      <c r="D104" s="23" t="s">
        <v>263</v>
      </c>
      <c r="E104" s="23" t="s">
        <v>263</v>
      </c>
      <c r="F104" s="23" t="s">
        <v>436</v>
      </c>
      <c r="G104" s="23" t="s">
        <v>240</v>
      </c>
      <c r="H104" s="25" t="s">
        <v>253</v>
      </c>
      <c r="I104" s="51" t="s">
        <v>265</v>
      </c>
      <c r="J104" s="27" t="s">
        <v>255</v>
      </c>
      <c r="K104" s="27" t="s">
        <v>244</v>
      </c>
      <c r="L104" s="27">
        <v>22881725</v>
      </c>
      <c r="M104" s="23">
        <v>708</v>
      </c>
      <c r="N104" s="23">
        <v>202</v>
      </c>
      <c r="O104" s="23">
        <v>0</v>
      </c>
      <c r="P104" s="23">
        <v>0</v>
      </c>
      <c r="Q104" s="32">
        <v>0</v>
      </c>
      <c r="R104" s="23">
        <v>6</v>
      </c>
      <c r="S104" s="33">
        <v>0</v>
      </c>
      <c r="T104" s="33">
        <v>0</v>
      </c>
      <c r="U104" s="23">
        <v>0</v>
      </c>
      <c r="V104" s="33">
        <v>0</v>
      </c>
      <c r="W104" s="33">
        <v>0</v>
      </c>
      <c r="X104" s="33">
        <v>0</v>
      </c>
      <c r="Y104" s="34">
        <v>0</v>
      </c>
      <c r="Z104" s="30">
        <f t="shared" si="1"/>
        <v>916</v>
      </c>
    </row>
    <row r="105" spans="1:26" s="31" customFormat="1" x14ac:dyDescent="0.2">
      <c r="A105" s="22">
        <v>406</v>
      </c>
      <c r="B105" s="23" t="s">
        <v>437</v>
      </c>
      <c r="C105" s="23" t="s">
        <v>236</v>
      </c>
      <c r="D105" s="23" t="s">
        <v>263</v>
      </c>
      <c r="E105" s="23" t="s">
        <v>269</v>
      </c>
      <c r="F105" s="23" t="s">
        <v>269</v>
      </c>
      <c r="G105" s="23" t="s">
        <v>240</v>
      </c>
      <c r="H105" s="25" t="s">
        <v>253</v>
      </c>
      <c r="I105" s="51" t="s">
        <v>265</v>
      </c>
      <c r="J105" s="27" t="s">
        <v>255</v>
      </c>
      <c r="K105" s="27" t="s">
        <v>244</v>
      </c>
      <c r="L105" s="27">
        <v>22282013</v>
      </c>
      <c r="M105" s="23">
        <v>413</v>
      </c>
      <c r="N105" s="23">
        <v>123</v>
      </c>
      <c r="O105" s="23">
        <v>0</v>
      </c>
      <c r="P105" s="23">
        <v>0</v>
      </c>
      <c r="Q105" s="32">
        <v>0</v>
      </c>
      <c r="R105" s="23">
        <v>6</v>
      </c>
      <c r="S105" s="33">
        <v>0</v>
      </c>
      <c r="T105" s="33">
        <v>0</v>
      </c>
      <c r="U105" s="23">
        <v>0</v>
      </c>
      <c r="V105" s="33">
        <v>0</v>
      </c>
      <c r="W105" s="33">
        <v>0</v>
      </c>
      <c r="X105" s="33">
        <v>0</v>
      </c>
      <c r="Y105" s="34">
        <v>0</v>
      </c>
      <c r="Z105" s="30">
        <f t="shared" si="1"/>
        <v>542</v>
      </c>
    </row>
    <row r="106" spans="1:26" s="31" customFormat="1" x14ac:dyDescent="0.2">
      <c r="A106" s="22">
        <v>408</v>
      </c>
      <c r="B106" s="23" t="s">
        <v>438</v>
      </c>
      <c r="C106" s="23" t="s">
        <v>236</v>
      </c>
      <c r="D106" s="23" t="s">
        <v>246</v>
      </c>
      <c r="E106" s="23" t="s">
        <v>439</v>
      </c>
      <c r="F106" s="23" t="s">
        <v>439</v>
      </c>
      <c r="G106" s="23" t="s">
        <v>240</v>
      </c>
      <c r="H106" s="25" t="s">
        <v>241</v>
      </c>
      <c r="I106" s="51" t="s">
        <v>287</v>
      </c>
      <c r="J106" s="27" t="s">
        <v>255</v>
      </c>
      <c r="K106" s="27" t="s">
        <v>332</v>
      </c>
      <c r="L106" s="27">
        <v>22298060</v>
      </c>
      <c r="M106" s="23">
        <v>88</v>
      </c>
      <c r="N106" s="23">
        <v>29</v>
      </c>
      <c r="O106" s="23">
        <v>0</v>
      </c>
      <c r="P106" s="23">
        <v>0</v>
      </c>
      <c r="Q106" s="32">
        <v>0</v>
      </c>
      <c r="R106" s="23">
        <v>0</v>
      </c>
      <c r="S106" s="33">
        <v>0</v>
      </c>
      <c r="T106" s="33">
        <v>0</v>
      </c>
      <c r="U106" s="23">
        <v>86</v>
      </c>
      <c r="V106" s="33">
        <v>0</v>
      </c>
      <c r="W106" s="33">
        <v>0</v>
      </c>
      <c r="X106" s="33">
        <v>0</v>
      </c>
      <c r="Y106" s="34">
        <v>0</v>
      </c>
      <c r="Z106" s="30">
        <f t="shared" si="1"/>
        <v>203</v>
      </c>
    </row>
    <row r="107" spans="1:26" s="31" customFormat="1" x14ac:dyDescent="0.2">
      <c r="A107" s="22">
        <v>409</v>
      </c>
      <c r="B107" s="23" t="s">
        <v>440</v>
      </c>
      <c r="C107" s="23" t="s">
        <v>236</v>
      </c>
      <c r="D107" s="23" t="s">
        <v>236</v>
      </c>
      <c r="E107" s="23" t="s">
        <v>315</v>
      </c>
      <c r="F107" s="23" t="s">
        <v>441</v>
      </c>
      <c r="G107" s="23" t="s">
        <v>240</v>
      </c>
      <c r="H107" s="25" t="s">
        <v>253</v>
      </c>
      <c r="I107" s="51" t="s">
        <v>249</v>
      </c>
      <c r="J107" s="27" t="s">
        <v>255</v>
      </c>
      <c r="K107" s="27" t="s">
        <v>244</v>
      </c>
      <c r="L107" s="27">
        <v>22335097</v>
      </c>
      <c r="M107" s="23">
        <v>531</v>
      </c>
      <c r="N107" s="23">
        <v>0</v>
      </c>
      <c r="O107" s="23">
        <v>0</v>
      </c>
      <c r="P107" s="23">
        <v>19</v>
      </c>
      <c r="Q107" s="32">
        <v>0</v>
      </c>
      <c r="R107" s="23">
        <v>0</v>
      </c>
      <c r="S107" s="33">
        <v>0</v>
      </c>
      <c r="T107" s="33">
        <v>0</v>
      </c>
      <c r="U107" s="23">
        <v>0</v>
      </c>
      <c r="V107" s="33">
        <v>0</v>
      </c>
      <c r="W107" s="33">
        <v>0</v>
      </c>
      <c r="X107" s="33">
        <v>0</v>
      </c>
      <c r="Y107" s="34">
        <v>0</v>
      </c>
      <c r="Z107" s="30">
        <f t="shared" si="1"/>
        <v>550</v>
      </c>
    </row>
    <row r="108" spans="1:26" s="31" customFormat="1" x14ac:dyDescent="0.2">
      <c r="A108" s="22">
        <v>410</v>
      </c>
      <c r="B108" s="23" t="s">
        <v>442</v>
      </c>
      <c r="C108" s="23" t="s">
        <v>236</v>
      </c>
      <c r="D108" s="23" t="s">
        <v>236</v>
      </c>
      <c r="E108" s="23" t="s">
        <v>336</v>
      </c>
      <c r="F108" s="23" t="s">
        <v>290</v>
      </c>
      <c r="G108" s="23" t="s">
        <v>240</v>
      </c>
      <c r="H108" s="25" t="s">
        <v>260</v>
      </c>
      <c r="I108" s="51" t="s">
        <v>287</v>
      </c>
      <c r="J108" s="27" t="s">
        <v>255</v>
      </c>
      <c r="K108" s="27" t="s">
        <v>244</v>
      </c>
      <c r="L108" s="27">
        <v>22220073</v>
      </c>
      <c r="M108" s="23">
        <v>473</v>
      </c>
      <c r="N108" s="23">
        <v>0</v>
      </c>
      <c r="O108" s="23">
        <v>0</v>
      </c>
      <c r="P108" s="23">
        <v>18</v>
      </c>
      <c r="Q108" s="32">
        <v>0</v>
      </c>
      <c r="R108" s="23">
        <v>0</v>
      </c>
      <c r="S108" s="33">
        <v>0</v>
      </c>
      <c r="T108" s="33">
        <v>0</v>
      </c>
      <c r="U108" s="23">
        <v>0</v>
      </c>
      <c r="V108" s="33">
        <v>0</v>
      </c>
      <c r="W108" s="33">
        <v>0</v>
      </c>
      <c r="X108" s="33">
        <v>0</v>
      </c>
      <c r="Y108" s="34">
        <v>0</v>
      </c>
      <c r="Z108" s="30">
        <f t="shared" si="1"/>
        <v>491</v>
      </c>
    </row>
    <row r="109" spans="1:26" s="31" customFormat="1" x14ac:dyDescent="0.2">
      <c r="A109" s="22">
        <v>413</v>
      </c>
      <c r="B109" s="23" t="s">
        <v>443</v>
      </c>
      <c r="C109" s="23" t="s">
        <v>236</v>
      </c>
      <c r="D109" s="23" t="s">
        <v>236</v>
      </c>
      <c r="E109" s="23" t="s">
        <v>384</v>
      </c>
      <c r="F109" s="23" t="s">
        <v>405</v>
      </c>
      <c r="G109" s="23" t="s">
        <v>240</v>
      </c>
      <c r="H109" s="25" t="s">
        <v>260</v>
      </c>
      <c r="I109" s="51" t="s">
        <v>249</v>
      </c>
      <c r="J109" s="27" t="s">
        <v>255</v>
      </c>
      <c r="K109" s="27" t="s">
        <v>244</v>
      </c>
      <c r="L109" s="27">
        <v>22260693</v>
      </c>
      <c r="M109" s="23">
        <v>388</v>
      </c>
      <c r="N109" s="23">
        <v>0</v>
      </c>
      <c r="O109" s="23">
        <v>0</v>
      </c>
      <c r="P109" s="23">
        <v>0</v>
      </c>
      <c r="Q109" s="32">
        <v>0</v>
      </c>
      <c r="R109" s="23">
        <v>0</v>
      </c>
      <c r="S109" s="33">
        <v>0</v>
      </c>
      <c r="T109" s="33">
        <v>0</v>
      </c>
      <c r="U109" s="23">
        <v>0</v>
      </c>
      <c r="V109" s="33">
        <v>0</v>
      </c>
      <c r="W109" s="33">
        <v>0</v>
      </c>
      <c r="X109" s="33">
        <v>0</v>
      </c>
      <c r="Y109" s="34">
        <v>0</v>
      </c>
      <c r="Z109" s="30">
        <f t="shared" si="1"/>
        <v>388</v>
      </c>
    </row>
    <row r="110" spans="1:26" x14ac:dyDescent="0.2">
      <c r="A110" s="22">
        <v>414</v>
      </c>
      <c r="B110" s="23" t="s">
        <v>444</v>
      </c>
      <c r="C110" s="23" t="s">
        <v>236</v>
      </c>
      <c r="D110" s="23" t="s">
        <v>236</v>
      </c>
      <c r="E110" s="23" t="s">
        <v>336</v>
      </c>
      <c r="F110" s="23" t="s">
        <v>445</v>
      </c>
      <c r="G110" s="23" t="s">
        <v>240</v>
      </c>
      <c r="H110" s="25" t="s">
        <v>260</v>
      </c>
      <c r="I110" s="51" t="s">
        <v>249</v>
      </c>
      <c r="J110" s="27" t="s">
        <v>255</v>
      </c>
      <c r="K110" s="27" t="s">
        <v>244</v>
      </c>
      <c r="L110" s="27">
        <v>22229212</v>
      </c>
      <c r="M110" s="23">
        <v>419</v>
      </c>
      <c r="N110" s="23">
        <v>0</v>
      </c>
      <c r="O110" s="23">
        <v>0</v>
      </c>
      <c r="P110" s="23">
        <v>0</v>
      </c>
      <c r="Q110" s="32">
        <v>0</v>
      </c>
      <c r="R110" s="23">
        <v>0</v>
      </c>
      <c r="S110" s="33">
        <v>0</v>
      </c>
      <c r="T110" s="33">
        <v>0</v>
      </c>
      <c r="U110" s="23">
        <v>0</v>
      </c>
      <c r="V110" s="33">
        <v>0</v>
      </c>
      <c r="W110" s="33">
        <v>0</v>
      </c>
      <c r="X110" s="33">
        <v>0</v>
      </c>
      <c r="Y110" s="34">
        <v>0</v>
      </c>
      <c r="Z110" s="30">
        <f t="shared" si="1"/>
        <v>419</v>
      </c>
    </row>
    <row r="111" spans="1:26" x14ac:dyDescent="0.2">
      <c r="A111" s="22">
        <v>415</v>
      </c>
      <c r="B111" s="23" t="s">
        <v>446</v>
      </c>
      <c r="C111" s="23" t="s">
        <v>236</v>
      </c>
      <c r="D111" s="23" t="s">
        <v>318</v>
      </c>
      <c r="E111" s="23" t="s">
        <v>447</v>
      </c>
      <c r="F111" s="23" t="s">
        <v>446</v>
      </c>
      <c r="G111" s="23" t="s">
        <v>240</v>
      </c>
      <c r="H111" s="25" t="s">
        <v>260</v>
      </c>
      <c r="I111" s="51" t="s">
        <v>254</v>
      </c>
      <c r="J111" s="27" t="s">
        <v>255</v>
      </c>
      <c r="K111" s="27" t="s">
        <v>244</v>
      </c>
      <c r="L111" s="27">
        <v>22765326</v>
      </c>
      <c r="M111" s="23">
        <v>1071</v>
      </c>
      <c r="N111" s="23">
        <v>269</v>
      </c>
      <c r="O111" s="23">
        <v>20</v>
      </c>
      <c r="P111" s="23">
        <v>39</v>
      </c>
      <c r="Q111" s="32">
        <v>0</v>
      </c>
      <c r="R111" s="23">
        <v>7</v>
      </c>
      <c r="S111" s="33">
        <v>0</v>
      </c>
      <c r="T111" s="33">
        <v>0</v>
      </c>
      <c r="U111" s="23">
        <v>0</v>
      </c>
      <c r="V111" s="33">
        <v>0</v>
      </c>
      <c r="W111" s="33">
        <v>0</v>
      </c>
      <c r="X111" s="33">
        <v>0</v>
      </c>
      <c r="Y111" s="34">
        <v>0</v>
      </c>
      <c r="Z111" s="30">
        <f t="shared" si="1"/>
        <v>1406</v>
      </c>
    </row>
    <row r="112" spans="1:26" x14ac:dyDescent="0.2">
      <c r="A112" s="22">
        <v>416</v>
      </c>
      <c r="B112" s="23" t="s">
        <v>448</v>
      </c>
      <c r="C112" s="23" t="s">
        <v>236</v>
      </c>
      <c r="D112" s="23" t="s">
        <v>236</v>
      </c>
      <c r="E112" s="23" t="s">
        <v>384</v>
      </c>
      <c r="F112" s="23" t="s">
        <v>385</v>
      </c>
      <c r="G112" s="24" t="s">
        <v>252</v>
      </c>
      <c r="H112" s="25" t="s">
        <v>260</v>
      </c>
      <c r="I112" s="26" t="s">
        <v>249</v>
      </c>
      <c r="J112" s="27" t="s">
        <v>243</v>
      </c>
      <c r="K112" s="27" t="s">
        <v>244</v>
      </c>
      <c r="L112" s="27">
        <v>22211649</v>
      </c>
      <c r="M112" s="32">
        <v>0</v>
      </c>
      <c r="N112" s="23">
        <v>25</v>
      </c>
      <c r="O112" s="29">
        <v>0</v>
      </c>
      <c r="P112" s="32">
        <v>0</v>
      </c>
      <c r="Q112" s="32">
        <v>0</v>
      </c>
      <c r="R112" s="33">
        <v>0</v>
      </c>
      <c r="S112" s="33">
        <v>0</v>
      </c>
      <c r="T112" s="33">
        <v>0</v>
      </c>
      <c r="U112" s="33">
        <v>0</v>
      </c>
      <c r="V112" s="33">
        <v>0</v>
      </c>
      <c r="W112" s="33">
        <v>0</v>
      </c>
      <c r="X112" s="33">
        <v>0</v>
      </c>
      <c r="Y112" s="34">
        <v>0</v>
      </c>
      <c r="Z112" s="30">
        <f t="shared" si="1"/>
        <v>25</v>
      </c>
    </row>
    <row r="113" spans="1:26" x14ac:dyDescent="0.2">
      <c r="A113" s="22">
        <v>417</v>
      </c>
      <c r="B113" s="23" t="s">
        <v>449</v>
      </c>
      <c r="C113" s="23" t="s">
        <v>236</v>
      </c>
      <c r="D113" s="23" t="s">
        <v>257</v>
      </c>
      <c r="E113" s="23" t="s">
        <v>257</v>
      </c>
      <c r="F113" s="23" t="s">
        <v>257</v>
      </c>
      <c r="G113" s="24" t="s">
        <v>252</v>
      </c>
      <c r="H113" s="25" t="s">
        <v>260</v>
      </c>
      <c r="I113" s="26" t="s">
        <v>261</v>
      </c>
      <c r="J113" s="27" t="s">
        <v>255</v>
      </c>
      <c r="K113" s="27" t="s">
        <v>244</v>
      </c>
      <c r="L113" s="27">
        <v>22544681</v>
      </c>
      <c r="M113" s="32">
        <v>0</v>
      </c>
      <c r="N113" s="23">
        <v>376</v>
      </c>
      <c r="O113" s="23">
        <v>58</v>
      </c>
      <c r="P113" s="32">
        <v>0</v>
      </c>
      <c r="Q113" s="32">
        <v>0</v>
      </c>
      <c r="R113" s="33">
        <v>0</v>
      </c>
      <c r="S113" s="33">
        <v>0</v>
      </c>
      <c r="T113" s="33">
        <v>0</v>
      </c>
      <c r="U113" s="33">
        <v>0</v>
      </c>
      <c r="V113" s="33">
        <v>0</v>
      </c>
      <c r="W113" s="33">
        <v>0</v>
      </c>
      <c r="X113" s="33">
        <v>0</v>
      </c>
      <c r="Y113" s="34">
        <v>0</v>
      </c>
      <c r="Z113" s="30">
        <f t="shared" si="1"/>
        <v>434</v>
      </c>
    </row>
    <row r="114" spans="1:26" x14ac:dyDescent="0.2">
      <c r="A114" s="22">
        <v>418</v>
      </c>
      <c r="B114" s="23" t="s">
        <v>450</v>
      </c>
      <c r="C114" s="23" t="s">
        <v>236</v>
      </c>
      <c r="D114" s="23" t="s">
        <v>246</v>
      </c>
      <c r="E114" s="23" t="s">
        <v>374</v>
      </c>
      <c r="F114" s="23" t="s">
        <v>451</v>
      </c>
      <c r="G114" s="23" t="s">
        <v>240</v>
      </c>
      <c r="H114" s="25" t="s">
        <v>241</v>
      </c>
      <c r="I114" s="51" t="s">
        <v>287</v>
      </c>
      <c r="J114" s="27" t="s">
        <v>255</v>
      </c>
      <c r="K114" s="27" t="s">
        <v>244</v>
      </c>
      <c r="L114" s="27">
        <v>22290365</v>
      </c>
      <c r="M114" s="23">
        <v>1258</v>
      </c>
      <c r="N114" s="23">
        <v>0</v>
      </c>
      <c r="O114" s="23">
        <v>0</v>
      </c>
      <c r="P114" s="23">
        <v>47</v>
      </c>
      <c r="Q114" s="32">
        <v>0</v>
      </c>
      <c r="R114" s="23">
        <v>8</v>
      </c>
      <c r="S114" s="33">
        <v>0</v>
      </c>
      <c r="T114" s="33">
        <v>0</v>
      </c>
      <c r="U114" s="23">
        <v>0</v>
      </c>
      <c r="V114" s="33">
        <v>0</v>
      </c>
      <c r="W114" s="33">
        <v>0</v>
      </c>
      <c r="X114" s="33">
        <v>0</v>
      </c>
      <c r="Y114" s="34">
        <v>0</v>
      </c>
      <c r="Z114" s="30">
        <f t="shared" si="1"/>
        <v>1313</v>
      </c>
    </row>
    <row r="115" spans="1:26" x14ac:dyDescent="0.2">
      <c r="A115" s="22">
        <v>419</v>
      </c>
      <c r="B115" s="23" t="s">
        <v>452</v>
      </c>
      <c r="C115" s="23" t="s">
        <v>236</v>
      </c>
      <c r="D115" s="23" t="s">
        <v>246</v>
      </c>
      <c r="E115" s="23" t="s">
        <v>374</v>
      </c>
      <c r="F115" s="23" t="s">
        <v>451</v>
      </c>
      <c r="G115" s="24" t="s">
        <v>252</v>
      </c>
      <c r="H115" s="25" t="s">
        <v>241</v>
      </c>
      <c r="I115" s="36" t="s">
        <v>287</v>
      </c>
      <c r="J115" s="27" t="s">
        <v>255</v>
      </c>
      <c r="K115" s="27" t="s">
        <v>244</v>
      </c>
      <c r="L115" s="27">
        <v>22293300</v>
      </c>
      <c r="M115" s="32">
        <v>0</v>
      </c>
      <c r="N115" s="23">
        <v>240</v>
      </c>
      <c r="O115" s="29">
        <v>0</v>
      </c>
      <c r="P115" s="32">
        <v>0</v>
      </c>
      <c r="Q115" s="32">
        <v>0</v>
      </c>
      <c r="R115" s="33">
        <v>0</v>
      </c>
      <c r="S115" s="33">
        <v>0</v>
      </c>
      <c r="T115" s="33">
        <v>0</v>
      </c>
      <c r="U115" s="33">
        <v>0</v>
      </c>
      <c r="V115" s="33">
        <v>0</v>
      </c>
      <c r="W115" s="33">
        <v>0</v>
      </c>
      <c r="X115" s="33">
        <v>0</v>
      </c>
      <c r="Y115" s="34">
        <v>0</v>
      </c>
      <c r="Z115" s="30">
        <f t="shared" si="1"/>
        <v>240</v>
      </c>
    </row>
    <row r="116" spans="1:26" x14ac:dyDescent="0.2">
      <c r="A116" s="22">
        <v>420</v>
      </c>
      <c r="B116" s="23" t="s">
        <v>453</v>
      </c>
      <c r="C116" s="23" t="s">
        <v>236</v>
      </c>
      <c r="D116" s="23" t="s">
        <v>277</v>
      </c>
      <c r="E116" s="23" t="s">
        <v>401</v>
      </c>
      <c r="F116" s="23" t="s">
        <v>454</v>
      </c>
      <c r="G116" s="24" t="s">
        <v>252</v>
      </c>
      <c r="H116" s="25" t="s">
        <v>241</v>
      </c>
      <c r="I116" s="26" t="s">
        <v>254</v>
      </c>
      <c r="J116" s="27" t="s">
        <v>255</v>
      </c>
      <c r="K116" s="27" t="s">
        <v>244</v>
      </c>
      <c r="L116" s="27">
        <v>22360248</v>
      </c>
      <c r="M116" s="32">
        <v>0</v>
      </c>
      <c r="N116" s="23">
        <v>50</v>
      </c>
      <c r="O116" s="29">
        <v>0</v>
      </c>
      <c r="P116" s="32">
        <v>0</v>
      </c>
      <c r="Q116" s="32">
        <v>0</v>
      </c>
      <c r="R116" s="33">
        <v>0</v>
      </c>
      <c r="S116" s="33">
        <v>0</v>
      </c>
      <c r="T116" s="33">
        <v>0</v>
      </c>
      <c r="U116" s="33">
        <v>0</v>
      </c>
      <c r="V116" s="33">
        <v>0</v>
      </c>
      <c r="W116" s="33">
        <v>0</v>
      </c>
      <c r="X116" s="33">
        <v>0</v>
      </c>
      <c r="Y116" s="34">
        <v>0</v>
      </c>
      <c r="Z116" s="30">
        <f t="shared" si="1"/>
        <v>50</v>
      </c>
    </row>
    <row r="117" spans="1:26" s="31" customFormat="1" x14ac:dyDescent="0.2">
      <c r="A117" s="22">
        <v>421</v>
      </c>
      <c r="B117" s="23" t="s">
        <v>455</v>
      </c>
      <c r="C117" s="23" t="s">
        <v>236</v>
      </c>
      <c r="D117" s="23" t="s">
        <v>271</v>
      </c>
      <c r="E117" s="23" t="s">
        <v>456</v>
      </c>
      <c r="F117" s="23" t="s">
        <v>456</v>
      </c>
      <c r="G117" s="23" t="s">
        <v>240</v>
      </c>
      <c r="H117" s="25" t="s">
        <v>241</v>
      </c>
      <c r="I117" s="51" t="s">
        <v>265</v>
      </c>
      <c r="J117" s="27" t="s">
        <v>255</v>
      </c>
      <c r="K117" s="27" t="s">
        <v>244</v>
      </c>
      <c r="L117" s="27">
        <v>22831741</v>
      </c>
      <c r="M117" s="23">
        <v>351</v>
      </c>
      <c r="N117" s="23">
        <v>105</v>
      </c>
      <c r="O117" s="23">
        <v>0</v>
      </c>
      <c r="P117" s="23">
        <v>0</v>
      </c>
      <c r="Q117" s="32">
        <v>0</v>
      </c>
      <c r="R117" s="23">
        <v>0</v>
      </c>
      <c r="S117" s="33">
        <v>0</v>
      </c>
      <c r="T117" s="33">
        <v>0</v>
      </c>
      <c r="U117" s="23">
        <v>0</v>
      </c>
      <c r="V117" s="33">
        <v>0</v>
      </c>
      <c r="W117" s="33">
        <v>0</v>
      </c>
      <c r="X117" s="33">
        <v>0</v>
      </c>
      <c r="Y117" s="34">
        <v>0</v>
      </c>
      <c r="Z117" s="30">
        <f t="shared" si="1"/>
        <v>456</v>
      </c>
    </row>
    <row r="118" spans="1:26" s="31" customFormat="1" x14ac:dyDescent="0.2">
      <c r="A118" s="22">
        <v>422</v>
      </c>
      <c r="B118" s="23" t="s">
        <v>457</v>
      </c>
      <c r="C118" s="23" t="s">
        <v>236</v>
      </c>
      <c r="D118" s="23" t="s">
        <v>251</v>
      </c>
      <c r="E118" s="23" t="s">
        <v>331</v>
      </c>
      <c r="F118" s="23" t="s">
        <v>331</v>
      </c>
      <c r="G118" s="23" t="s">
        <v>240</v>
      </c>
      <c r="H118" s="25" t="s">
        <v>253</v>
      </c>
      <c r="I118" s="51" t="s">
        <v>254</v>
      </c>
      <c r="J118" s="27" t="s">
        <v>255</v>
      </c>
      <c r="K118" s="27" t="s">
        <v>332</v>
      </c>
      <c r="L118" s="27">
        <v>22826325</v>
      </c>
      <c r="M118" s="23">
        <v>368</v>
      </c>
      <c r="N118" s="23">
        <v>95</v>
      </c>
      <c r="O118" s="23">
        <v>0</v>
      </c>
      <c r="P118" s="23">
        <v>0</v>
      </c>
      <c r="Q118" s="32">
        <v>0</v>
      </c>
      <c r="R118" s="23">
        <v>0</v>
      </c>
      <c r="S118" s="33">
        <v>0</v>
      </c>
      <c r="T118" s="33">
        <v>0</v>
      </c>
      <c r="U118" s="23">
        <v>99</v>
      </c>
      <c r="V118" s="33">
        <v>0</v>
      </c>
      <c r="W118" s="33">
        <v>0</v>
      </c>
      <c r="X118" s="33">
        <v>0</v>
      </c>
      <c r="Y118" s="34">
        <v>0</v>
      </c>
      <c r="Z118" s="30">
        <f t="shared" si="1"/>
        <v>562</v>
      </c>
    </row>
    <row r="119" spans="1:26" s="31" customFormat="1" x14ac:dyDescent="0.2">
      <c r="A119" s="22">
        <v>423</v>
      </c>
      <c r="B119" s="23" t="s">
        <v>458</v>
      </c>
      <c r="C119" s="23" t="s">
        <v>236</v>
      </c>
      <c r="D119" s="23" t="s">
        <v>263</v>
      </c>
      <c r="E119" s="23" t="s">
        <v>264</v>
      </c>
      <c r="F119" s="23" t="s">
        <v>264</v>
      </c>
      <c r="G119" s="23" t="s">
        <v>240</v>
      </c>
      <c r="H119" s="25" t="s">
        <v>253</v>
      </c>
      <c r="I119" s="51" t="s">
        <v>265</v>
      </c>
      <c r="J119" s="27" t="s">
        <v>255</v>
      </c>
      <c r="K119" s="27" t="s">
        <v>244</v>
      </c>
      <c r="L119" s="27">
        <v>22281922</v>
      </c>
      <c r="M119" s="23">
        <v>885</v>
      </c>
      <c r="N119" s="23">
        <v>0</v>
      </c>
      <c r="O119" s="23">
        <v>0</v>
      </c>
      <c r="P119" s="23">
        <v>19</v>
      </c>
      <c r="Q119" s="32">
        <v>0</v>
      </c>
      <c r="R119" s="23">
        <v>9</v>
      </c>
      <c r="S119" s="33">
        <v>0</v>
      </c>
      <c r="T119" s="33">
        <v>0</v>
      </c>
      <c r="U119" s="23">
        <v>0</v>
      </c>
      <c r="V119" s="33">
        <v>0</v>
      </c>
      <c r="W119" s="33">
        <v>0</v>
      </c>
      <c r="X119" s="33">
        <v>0</v>
      </c>
      <c r="Y119" s="34">
        <v>0</v>
      </c>
      <c r="Z119" s="30">
        <f t="shared" si="1"/>
        <v>913</v>
      </c>
    </row>
    <row r="120" spans="1:26" x14ac:dyDescent="0.2">
      <c r="A120" s="22">
        <v>424</v>
      </c>
      <c r="B120" s="23" t="s">
        <v>459</v>
      </c>
      <c r="C120" s="23" t="s">
        <v>236</v>
      </c>
      <c r="D120" s="23" t="s">
        <v>263</v>
      </c>
      <c r="E120" s="23" t="s">
        <v>264</v>
      </c>
      <c r="F120" s="23" t="s">
        <v>264</v>
      </c>
      <c r="G120" s="24" t="s">
        <v>252</v>
      </c>
      <c r="H120" s="25" t="s">
        <v>253</v>
      </c>
      <c r="I120" s="36" t="s">
        <v>265</v>
      </c>
      <c r="J120" s="27" t="s">
        <v>255</v>
      </c>
      <c r="K120" s="27" t="s">
        <v>244</v>
      </c>
      <c r="L120" s="27">
        <v>22285325</v>
      </c>
      <c r="M120" s="28">
        <v>0</v>
      </c>
      <c r="N120" s="23">
        <v>244</v>
      </c>
      <c r="O120" s="23">
        <v>33</v>
      </c>
      <c r="P120" s="28">
        <v>0</v>
      </c>
      <c r="Q120" s="28">
        <v>0</v>
      </c>
      <c r="R120" s="24">
        <v>0</v>
      </c>
      <c r="S120" s="24">
        <v>0</v>
      </c>
      <c r="T120" s="24">
        <v>0</v>
      </c>
      <c r="U120" s="24">
        <v>0</v>
      </c>
      <c r="V120" s="24">
        <v>0</v>
      </c>
      <c r="W120" s="24">
        <v>0</v>
      </c>
      <c r="X120" s="24">
        <v>0</v>
      </c>
      <c r="Y120" s="25">
        <v>0</v>
      </c>
      <c r="Z120" s="30">
        <f t="shared" si="1"/>
        <v>277</v>
      </c>
    </row>
    <row r="121" spans="1:26" x14ac:dyDescent="0.2">
      <c r="A121" s="22">
        <v>425</v>
      </c>
      <c r="B121" s="23" t="s">
        <v>239</v>
      </c>
      <c r="C121" s="23" t="s">
        <v>236</v>
      </c>
      <c r="D121" s="23" t="s">
        <v>237</v>
      </c>
      <c r="E121" s="23" t="s">
        <v>238</v>
      </c>
      <c r="F121" s="23" t="s">
        <v>239</v>
      </c>
      <c r="G121" s="23" t="s">
        <v>240</v>
      </c>
      <c r="H121" s="25" t="s">
        <v>241</v>
      </c>
      <c r="I121" s="51" t="s">
        <v>242</v>
      </c>
      <c r="J121" s="27" t="s">
        <v>255</v>
      </c>
      <c r="K121" s="27" t="s">
        <v>244</v>
      </c>
      <c r="L121" s="27">
        <v>22852583</v>
      </c>
      <c r="M121" s="23">
        <v>443</v>
      </c>
      <c r="N121" s="23">
        <v>125</v>
      </c>
      <c r="O121" s="23">
        <v>0</v>
      </c>
      <c r="P121" s="23">
        <v>0</v>
      </c>
      <c r="Q121" s="32">
        <v>0</v>
      </c>
      <c r="R121" s="23">
        <v>10</v>
      </c>
      <c r="S121" s="33">
        <v>0</v>
      </c>
      <c r="T121" s="33">
        <v>0</v>
      </c>
      <c r="U121" s="23">
        <v>0</v>
      </c>
      <c r="V121" s="33">
        <v>0</v>
      </c>
      <c r="W121" s="33">
        <v>0</v>
      </c>
      <c r="X121" s="33">
        <v>0</v>
      </c>
      <c r="Y121" s="34">
        <v>0</v>
      </c>
      <c r="Z121" s="30">
        <f t="shared" si="1"/>
        <v>578</v>
      </c>
    </row>
    <row r="122" spans="1:26" x14ac:dyDescent="0.2">
      <c r="A122" s="22">
        <v>426</v>
      </c>
      <c r="B122" s="23" t="s">
        <v>460</v>
      </c>
      <c r="C122" s="23" t="s">
        <v>236</v>
      </c>
      <c r="D122" s="23" t="s">
        <v>236</v>
      </c>
      <c r="E122" s="23" t="s">
        <v>461</v>
      </c>
      <c r="F122" s="23" t="s">
        <v>461</v>
      </c>
      <c r="G122" s="23" t="s">
        <v>240</v>
      </c>
      <c r="H122" s="25" t="s">
        <v>260</v>
      </c>
      <c r="I122" s="51" t="s">
        <v>265</v>
      </c>
      <c r="J122" s="27" t="s">
        <v>255</v>
      </c>
      <c r="K122" s="27" t="s">
        <v>244</v>
      </c>
      <c r="L122" s="27">
        <v>22260215</v>
      </c>
      <c r="M122" s="23">
        <v>789</v>
      </c>
      <c r="N122" s="23">
        <v>0</v>
      </c>
      <c r="O122" s="23">
        <v>0</v>
      </c>
      <c r="P122" s="23">
        <v>0</v>
      </c>
      <c r="Q122" s="32">
        <v>0</v>
      </c>
      <c r="R122" s="23">
        <v>0</v>
      </c>
      <c r="S122" s="33">
        <v>0</v>
      </c>
      <c r="T122" s="33">
        <v>0</v>
      </c>
      <c r="U122" s="23">
        <v>234</v>
      </c>
      <c r="V122" s="33">
        <v>0</v>
      </c>
      <c r="W122" s="33">
        <v>0</v>
      </c>
      <c r="X122" s="33">
        <v>0</v>
      </c>
      <c r="Y122" s="34">
        <v>0</v>
      </c>
      <c r="Z122" s="30">
        <f t="shared" si="1"/>
        <v>1023</v>
      </c>
    </row>
    <row r="123" spans="1:26" x14ac:dyDescent="0.2">
      <c r="A123" s="22">
        <v>427</v>
      </c>
      <c r="B123" s="23" t="s">
        <v>462</v>
      </c>
      <c r="C123" s="23" t="s">
        <v>236</v>
      </c>
      <c r="D123" s="23" t="s">
        <v>236</v>
      </c>
      <c r="E123" s="23" t="s">
        <v>461</v>
      </c>
      <c r="F123" s="23" t="s">
        <v>461</v>
      </c>
      <c r="G123" s="24" t="s">
        <v>252</v>
      </c>
      <c r="H123" s="25" t="s">
        <v>260</v>
      </c>
      <c r="I123" s="26" t="s">
        <v>265</v>
      </c>
      <c r="J123" s="27" t="s">
        <v>255</v>
      </c>
      <c r="K123" s="27" t="s">
        <v>244</v>
      </c>
      <c r="L123" s="27">
        <v>22260605</v>
      </c>
      <c r="M123" s="32">
        <v>0</v>
      </c>
      <c r="N123" s="23">
        <v>225</v>
      </c>
      <c r="O123" s="29">
        <v>0</v>
      </c>
      <c r="P123" s="32">
        <v>0</v>
      </c>
      <c r="Q123" s="32">
        <v>0</v>
      </c>
      <c r="R123" s="33">
        <v>0</v>
      </c>
      <c r="S123" s="33">
        <v>0</v>
      </c>
      <c r="T123" s="33">
        <v>0</v>
      </c>
      <c r="U123" s="33">
        <v>0</v>
      </c>
      <c r="V123" s="33">
        <v>0</v>
      </c>
      <c r="W123" s="33">
        <v>0</v>
      </c>
      <c r="X123" s="33">
        <v>0</v>
      </c>
      <c r="Y123" s="34">
        <v>0</v>
      </c>
      <c r="Z123" s="30">
        <f t="shared" si="1"/>
        <v>225</v>
      </c>
    </row>
    <row r="124" spans="1:26" x14ac:dyDescent="0.2">
      <c r="A124" s="22">
        <v>428</v>
      </c>
      <c r="B124" s="23" t="s">
        <v>355</v>
      </c>
      <c r="C124" s="23" t="s">
        <v>236</v>
      </c>
      <c r="D124" s="23" t="s">
        <v>257</v>
      </c>
      <c r="E124" s="23" t="s">
        <v>355</v>
      </c>
      <c r="F124" s="23" t="s">
        <v>355</v>
      </c>
      <c r="G124" s="23" t="s">
        <v>240</v>
      </c>
      <c r="H124" s="25" t="s">
        <v>260</v>
      </c>
      <c r="I124" s="51" t="s">
        <v>261</v>
      </c>
      <c r="J124" s="27" t="s">
        <v>255</v>
      </c>
      <c r="K124" s="27" t="s">
        <v>244</v>
      </c>
      <c r="L124" s="27">
        <v>22544047</v>
      </c>
      <c r="M124" s="23">
        <v>899</v>
      </c>
      <c r="N124" s="23">
        <v>189</v>
      </c>
      <c r="O124" s="23">
        <v>0</v>
      </c>
      <c r="P124" s="23">
        <v>19</v>
      </c>
      <c r="Q124" s="32">
        <v>0</v>
      </c>
      <c r="R124" s="23">
        <v>6</v>
      </c>
      <c r="S124" s="33">
        <v>0</v>
      </c>
      <c r="T124" s="33">
        <v>0</v>
      </c>
      <c r="U124" s="23">
        <v>0</v>
      </c>
      <c r="V124" s="33">
        <v>0</v>
      </c>
      <c r="W124" s="33">
        <v>0</v>
      </c>
      <c r="X124" s="33">
        <v>0</v>
      </c>
      <c r="Y124" s="34">
        <v>0</v>
      </c>
      <c r="Z124" s="30">
        <f t="shared" si="1"/>
        <v>1113</v>
      </c>
    </row>
    <row r="125" spans="1:26" x14ac:dyDescent="0.2">
      <c r="A125" s="22">
        <v>429</v>
      </c>
      <c r="B125" s="23" t="s">
        <v>313</v>
      </c>
      <c r="C125" s="23" t="s">
        <v>236</v>
      </c>
      <c r="D125" s="23" t="s">
        <v>237</v>
      </c>
      <c r="E125" s="23" t="s">
        <v>313</v>
      </c>
      <c r="F125" s="23" t="s">
        <v>313</v>
      </c>
      <c r="G125" s="23" t="s">
        <v>240</v>
      </c>
      <c r="H125" s="25" t="s">
        <v>241</v>
      </c>
      <c r="I125" s="51" t="s">
        <v>242</v>
      </c>
      <c r="J125" s="27" t="s">
        <v>255</v>
      </c>
      <c r="K125" s="27" t="s">
        <v>244</v>
      </c>
      <c r="L125" s="27">
        <v>22923618</v>
      </c>
      <c r="M125" s="23">
        <v>177</v>
      </c>
      <c r="N125" s="23">
        <v>61</v>
      </c>
      <c r="O125" s="23">
        <v>0</v>
      </c>
      <c r="P125" s="23">
        <v>0</v>
      </c>
      <c r="Q125" s="32">
        <v>0</v>
      </c>
      <c r="R125" s="23">
        <v>0</v>
      </c>
      <c r="S125" s="33">
        <v>0</v>
      </c>
      <c r="T125" s="33">
        <v>0</v>
      </c>
      <c r="U125" s="23">
        <v>0</v>
      </c>
      <c r="V125" s="33">
        <v>0</v>
      </c>
      <c r="W125" s="33">
        <v>0</v>
      </c>
      <c r="X125" s="33">
        <v>0</v>
      </c>
      <c r="Y125" s="34">
        <v>0</v>
      </c>
      <c r="Z125" s="30">
        <f t="shared" si="1"/>
        <v>238</v>
      </c>
    </row>
    <row r="126" spans="1:26" x14ac:dyDescent="0.2">
      <c r="A126" s="22">
        <v>430</v>
      </c>
      <c r="B126" s="23" t="s">
        <v>463</v>
      </c>
      <c r="C126" s="23" t="s">
        <v>236</v>
      </c>
      <c r="D126" s="23" t="s">
        <v>257</v>
      </c>
      <c r="E126" s="23" t="s">
        <v>348</v>
      </c>
      <c r="F126" s="23" t="s">
        <v>348</v>
      </c>
      <c r="G126" s="24" t="s">
        <v>252</v>
      </c>
      <c r="H126" s="25" t="s">
        <v>260</v>
      </c>
      <c r="I126" s="26" t="s">
        <v>261</v>
      </c>
      <c r="J126" s="27" t="s">
        <v>255</v>
      </c>
      <c r="K126" s="27" t="s">
        <v>244</v>
      </c>
      <c r="L126" s="27">
        <v>22540656</v>
      </c>
      <c r="M126" s="32">
        <v>0</v>
      </c>
      <c r="N126" s="23">
        <v>162</v>
      </c>
      <c r="O126" s="23">
        <v>0</v>
      </c>
      <c r="P126" s="32">
        <v>0</v>
      </c>
      <c r="Q126" s="32">
        <v>0</v>
      </c>
      <c r="R126" s="33">
        <v>0</v>
      </c>
      <c r="S126" s="33">
        <v>0</v>
      </c>
      <c r="T126" s="33">
        <v>0</v>
      </c>
      <c r="U126" s="33">
        <v>0</v>
      </c>
      <c r="V126" s="33">
        <v>0</v>
      </c>
      <c r="W126" s="33">
        <v>0</v>
      </c>
      <c r="X126" s="33">
        <v>0</v>
      </c>
      <c r="Y126" s="34">
        <v>0</v>
      </c>
      <c r="Z126" s="30">
        <f t="shared" si="1"/>
        <v>162</v>
      </c>
    </row>
    <row r="127" spans="1:26" s="31" customFormat="1" x14ac:dyDescent="0.2">
      <c r="A127" s="22">
        <v>431</v>
      </c>
      <c r="B127" s="23" t="s">
        <v>464</v>
      </c>
      <c r="C127" s="23" t="s">
        <v>236</v>
      </c>
      <c r="D127" s="23" t="s">
        <v>257</v>
      </c>
      <c r="E127" s="23" t="s">
        <v>348</v>
      </c>
      <c r="F127" s="23" t="s">
        <v>348</v>
      </c>
      <c r="G127" s="23" t="s">
        <v>240</v>
      </c>
      <c r="H127" s="25" t="s">
        <v>260</v>
      </c>
      <c r="I127" s="51" t="s">
        <v>261</v>
      </c>
      <c r="J127" s="27" t="s">
        <v>255</v>
      </c>
      <c r="K127" s="27" t="s">
        <v>244</v>
      </c>
      <c r="L127" s="27">
        <v>22546540</v>
      </c>
      <c r="M127" s="23">
        <v>495</v>
      </c>
      <c r="N127" s="23">
        <v>0</v>
      </c>
      <c r="O127" s="23">
        <v>0</v>
      </c>
      <c r="P127" s="23">
        <v>0</v>
      </c>
      <c r="Q127" s="32">
        <v>0</v>
      </c>
      <c r="R127" s="23">
        <v>0</v>
      </c>
      <c r="S127" s="33">
        <v>0</v>
      </c>
      <c r="T127" s="33">
        <v>0</v>
      </c>
      <c r="U127" s="23">
        <v>150</v>
      </c>
      <c r="V127" s="33">
        <v>0</v>
      </c>
      <c r="W127" s="33">
        <v>0</v>
      </c>
      <c r="X127" s="33">
        <v>0</v>
      </c>
      <c r="Y127" s="34">
        <v>0</v>
      </c>
      <c r="Z127" s="30">
        <f t="shared" si="1"/>
        <v>645</v>
      </c>
    </row>
    <row r="128" spans="1:26" s="31" customFormat="1" x14ac:dyDescent="0.2">
      <c r="A128" s="22">
        <v>432</v>
      </c>
      <c r="B128" s="23" t="s">
        <v>465</v>
      </c>
      <c r="C128" s="23" t="s">
        <v>236</v>
      </c>
      <c r="D128" s="23" t="s">
        <v>271</v>
      </c>
      <c r="E128" s="23" t="s">
        <v>282</v>
      </c>
      <c r="F128" s="23" t="s">
        <v>466</v>
      </c>
      <c r="G128" s="23" t="s">
        <v>240</v>
      </c>
      <c r="H128" s="25" t="s">
        <v>241</v>
      </c>
      <c r="I128" s="51" t="s">
        <v>265</v>
      </c>
      <c r="J128" s="27" t="s">
        <v>255</v>
      </c>
      <c r="K128" s="27" t="s">
        <v>244</v>
      </c>
      <c r="L128" s="27">
        <v>22251296</v>
      </c>
      <c r="M128" s="23">
        <v>429</v>
      </c>
      <c r="N128" s="23">
        <v>126</v>
      </c>
      <c r="O128" s="23">
        <v>0</v>
      </c>
      <c r="P128" s="23">
        <v>0</v>
      </c>
      <c r="Q128" s="32">
        <v>0</v>
      </c>
      <c r="R128" s="23">
        <v>3</v>
      </c>
      <c r="S128" s="33">
        <v>0</v>
      </c>
      <c r="T128" s="33">
        <v>0</v>
      </c>
      <c r="U128" s="23">
        <v>0</v>
      </c>
      <c r="V128" s="33">
        <v>0</v>
      </c>
      <c r="W128" s="33">
        <v>0</v>
      </c>
      <c r="X128" s="33">
        <v>0</v>
      </c>
      <c r="Y128" s="34">
        <v>0</v>
      </c>
      <c r="Z128" s="30">
        <f t="shared" si="1"/>
        <v>558</v>
      </c>
    </row>
    <row r="129" spans="1:26" x14ac:dyDescent="0.2">
      <c r="A129" s="22">
        <v>433</v>
      </c>
      <c r="B129" s="23" t="s">
        <v>467</v>
      </c>
      <c r="C129" s="23" t="s">
        <v>236</v>
      </c>
      <c r="D129" s="23" t="s">
        <v>280</v>
      </c>
      <c r="E129" s="23" t="s">
        <v>301</v>
      </c>
      <c r="F129" s="23" t="s">
        <v>282</v>
      </c>
      <c r="G129" s="23" t="s">
        <v>240</v>
      </c>
      <c r="H129" s="25" t="s">
        <v>241</v>
      </c>
      <c r="I129" s="51" t="s">
        <v>261</v>
      </c>
      <c r="J129" s="27" t="s">
        <v>255</v>
      </c>
      <c r="K129" s="27" t="s">
        <v>244</v>
      </c>
      <c r="L129" s="27">
        <v>22923313</v>
      </c>
      <c r="M129" s="23">
        <v>308</v>
      </c>
      <c r="N129" s="23">
        <v>85</v>
      </c>
      <c r="O129" s="23">
        <v>0</v>
      </c>
      <c r="P129" s="23">
        <v>15</v>
      </c>
      <c r="Q129" s="32">
        <v>0</v>
      </c>
      <c r="R129" s="23">
        <v>3</v>
      </c>
      <c r="S129" s="33">
        <v>0</v>
      </c>
      <c r="T129" s="33">
        <v>0</v>
      </c>
      <c r="U129" s="23">
        <v>0</v>
      </c>
      <c r="V129" s="33">
        <v>0</v>
      </c>
      <c r="W129" s="33">
        <v>0</v>
      </c>
      <c r="X129" s="33">
        <v>0</v>
      </c>
      <c r="Y129" s="34">
        <v>0</v>
      </c>
      <c r="Z129" s="30">
        <f t="shared" si="1"/>
        <v>411</v>
      </c>
    </row>
    <row r="130" spans="1:26" x14ac:dyDescent="0.2">
      <c r="A130" s="22">
        <v>434</v>
      </c>
      <c r="B130" s="23" t="s">
        <v>269</v>
      </c>
      <c r="C130" s="23" t="s">
        <v>236</v>
      </c>
      <c r="D130" s="23" t="s">
        <v>280</v>
      </c>
      <c r="E130" s="23" t="s">
        <v>269</v>
      </c>
      <c r="F130" s="23" t="s">
        <v>269</v>
      </c>
      <c r="G130" s="23" t="s">
        <v>240</v>
      </c>
      <c r="H130" s="25" t="s">
        <v>241</v>
      </c>
      <c r="I130" s="51" t="s">
        <v>261</v>
      </c>
      <c r="J130" s="27" t="s">
        <v>255</v>
      </c>
      <c r="K130" s="27" t="s">
        <v>244</v>
      </c>
      <c r="L130" s="27">
        <v>22299755</v>
      </c>
      <c r="M130" s="23">
        <v>459</v>
      </c>
      <c r="N130" s="23">
        <v>173</v>
      </c>
      <c r="O130" s="23">
        <v>0</v>
      </c>
      <c r="P130" s="23">
        <v>0</v>
      </c>
      <c r="Q130" s="32">
        <v>0</v>
      </c>
      <c r="R130" s="23">
        <v>0</v>
      </c>
      <c r="S130" s="33">
        <v>0</v>
      </c>
      <c r="T130" s="33">
        <v>0</v>
      </c>
      <c r="U130" s="23">
        <v>35</v>
      </c>
      <c r="V130" s="33">
        <v>0</v>
      </c>
      <c r="W130" s="33">
        <v>0</v>
      </c>
      <c r="X130" s="33">
        <v>0</v>
      </c>
      <c r="Y130" s="34">
        <v>0</v>
      </c>
      <c r="Z130" s="30">
        <f t="shared" si="1"/>
        <v>667</v>
      </c>
    </row>
    <row r="131" spans="1:26" x14ac:dyDescent="0.2">
      <c r="A131" s="22">
        <v>435</v>
      </c>
      <c r="B131" s="23" t="s">
        <v>468</v>
      </c>
      <c r="C131" s="23" t="s">
        <v>236</v>
      </c>
      <c r="D131" s="23" t="s">
        <v>271</v>
      </c>
      <c r="E131" s="23" t="s">
        <v>269</v>
      </c>
      <c r="F131" s="23" t="s">
        <v>269</v>
      </c>
      <c r="G131" s="23" t="s">
        <v>240</v>
      </c>
      <c r="H131" s="25" t="s">
        <v>241</v>
      </c>
      <c r="I131" s="51" t="s">
        <v>265</v>
      </c>
      <c r="J131" s="27" t="s">
        <v>255</v>
      </c>
      <c r="K131" s="27" t="s">
        <v>244</v>
      </c>
      <c r="L131" s="27">
        <v>22733968</v>
      </c>
      <c r="M131" s="23">
        <v>474</v>
      </c>
      <c r="N131" s="23">
        <v>0</v>
      </c>
      <c r="O131" s="23">
        <v>0</v>
      </c>
      <c r="P131" s="23">
        <v>24</v>
      </c>
      <c r="Q131" s="32">
        <v>0</v>
      </c>
      <c r="R131" s="23">
        <v>2</v>
      </c>
      <c r="S131" s="33">
        <v>0</v>
      </c>
      <c r="T131" s="33">
        <v>0</v>
      </c>
      <c r="U131" s="23">
        <v>0</v>
      </c>
      <c r="V131" s="33">
        <v>0</v>
      </c>
      <c r="W131" s="33">
        <v>0</v>
      </c>
      <c r="X131" s="33">
        <v>0</v>
      </c>
      <c r="Y131" s="34">
        <v>0</v>
      </c>
      <c r="Z131" s="30">
        <f t="shared" ref="Z131:Z194" si="2">SUM(M131:Y131)</f>
        <v>500</v>
      </c>
    </row>
    <row r="132" spans="1:26" x14ac:dyDescent="0.2">
      <c r="A132" s="22">
        <v>436</v>
      </c>
      <c r="B132" s="23" t="s">
        <v>469</v>
      </c>
      <c r="C132" s="23" t="s">
        <v>236</v>
      </c>
      <c r="D132" s="23" t="s">
        <v>318</v>
      </c>
      <c r="E132" s="23" t="s">
        <v>347</v>
      </c>
      <c r="F132" s="23" t="s">
        <v>470</v>
      </c>
      <c r="G132" s="23" t="s">
        <v>240</v>
      </c>
      <c r="H132" s="25" t="s">
        <v>260</v>
      </c>
      <c r="I132" s="51" t="s">
        <v>254</v>
      </c>
      <c r="J132" s="27" t="s">
        <v>255</v>
      </c>
      <c r="K132" s="27" t="s">
        <v>244</v>
      </c>
      <c r="L132" s="27">
        <v>22711617</v>
      </c>
      <c r="M132" s="23">
        <v>130</v>
      </c>
      <c r="N132" s="23">
        <v>37</v>
      </c>
      <c r="O132" s="23">
        <v>0</v>
      </c>
      <c r="P132" s="23">
        <v>0</v>
      </c>
      <c r="Q132" s="32">
        <v>0</v>
      </c>
      <c r="R132" s="23">
        <v>0</v>
      </c>
      <c r="S132" s="33">
        <v>0</v>
      </c>
      <c r="T132" s="33">
        <v>0</v>
      </c>
      <c r="U132" s="23">
        <v>0</v>
      </c>
      <c r="V132" s="33">
        <v>0</v>
      </c>
      <c r="W132" s="33">
        <v>0</v>
      </c>
      <c r="X132" s="33">
        <v>0</v>
      </c>
      <c r="Y132" s="34">
        <v>0</v>
      </c>
      <c r="Z132" s="30">
        <f t="shared" si="2"/>
        <v>167</v>
      </c>
    </row>
    <row r="133" spans="1:26" s="31" customFormat="1" x14ac:dyDescent="0.2">
      <c r="A133" s="22">
        <v>438</v>
      </c>
      <c r="B133" s="23" t="s">
        <v>471</v>
      </c>
      <c r="C133" s="23" t="s">
        <v>236</v>
      </c>
      <c r="D133" s="23" t="s">
        <v>318</v>
      </c>
      <c r="E133" s="23" t="s">
        <v>472</v>
      </c>
      <c r="F133" s="23" t="s">
        <v>471</v>
      </c>
      <c r="G133" s="23" t="s">
        <v>240</v>
      </c>
      <c r="H133" s="25" t="s">
        <v>260</v>
      </c>
      <c r="I133" s="51" t="s">
        <v>254</v>
      </c>
      <c r="J133" s="27" t="s">
        <v>255</v>
      </c>
      <c r="K133" s="27" t="s">
        <v>244</v>
      </c>
      <c r="L133" s="27">
        <v>22737439</v>
      </c>
      <c r="M133" s="23">
        <v>577</v>
      </c>
      <c r="N133" s="23">
        <v>184</v>
      </c>
      <c r="O133" s="23">
        <v>20</v>
      </c>
      <c r="P133" s="23">
        <v>17</v>
      </c>
      <c r="Q133" s="32">
        <v>0</v>
      </c>
      <c r="R133" s="23">
        <v>11</v>
      </c>
      <c r="S133" s="33">
        <v>0</v>
      </c>
      <c r="T133" s="33">
        <v>0</v>
      </c>
      <c r="U133" s="23">
        <v>182</v>
      </c>
      <c r="V133" s="33">
        <v>0</v>
      </c>
      <c r="W133" s="33">
        <v>0</v>
      </c>
      <c r="X133" s="33">
        <v>0</v>
      </c>
      <c r="Y133" s="34">
        <v>0</v>
      </c>
      <c r="Z133" s="30">
        <f t="shared" si="2"/>
        <v>991</v>
      </c>
    </row>
    <row r="134" spans="1:26" s="31" customFormat="1" x14ac:dyDescent="0.2">
      <c r="A134" s="22">
        <v>439</v>
      </c>
      <c r="B134" s="23" t="s">
        <v>473</v>
      </c>
      <c r="C134" s="23" t="s">
        <v>236</v>
      </c>
      <c r="D134" s="23" t="s">
        <v>280</v>
      </c>
      <c r="E134" s="23" t="s">
        <v>362</v>
      </c>
      <c r="F134" s="23" t="s">
        <v>362</v>
      </c>
      <c r="G134" s="23" t="s">
        <v>240</v>
      </c>
      <c r="H134" s="25" t="s">
        <v>241</v>
      </c>
      <c r="I134" s="51" t="s">
        <v>261</v>
      </c>
      <c r="J134" s="27" t="s">
        <v>255</v>
      </c>
      <c r="K134" s="27" t="s">
        <v>244</v>
      </c>
      <c r="L134" s="27">
        <v>22290282</v>
      </c>
      <c r="M134" s="23">
        <v>1164</v>
      </c>
      <c r="N134" s="23">
        <v>0</v>
      </c>
      <c r="O134" s="23">
        <v>0</v>
      </c>
      <c r="P134" s="23">
        <v>0</v>
      </c>
      <c r="Q134" s="32">
        <v>0</v>
      </c>
      <c r="R134" s="23">
        <v>7</v>
      </c>
      <c r="S134" s="33">
        <v>0</v>
      </c>
      <c r="T134" s="33">
        <v>0</v>
      </c>
      <c r="U134" s="23">
        <v>0</v>
      </c>
      <c r="V134" s="33">
        <v>0</v>
      </c>
      <c r="W134" s="33">
        <v>0</v>
      </c>
      <c r="X134" s="33">
        <v>0</v>
      </c>
      <c r="Y134" s="34">
        <v>0</v>
      </c>
      <c r="Z134" s="30">
        <f t="shared" si="2"/>
        <v>1171</v>
      </c>
    </row>
    <row r="135" spans="1:26" s="31" customFormat="1" x14ac:dyDescent="0.2">
      <c r="A135" s="22">
        <v>440</v>
      </c>
      <c r="B135" s="23" t="s">
        <v>474</v>
      </c>
      <c r="C135" s="23" t="s">
        <v>236</v>
      </c>
      <c r="D135" s="23" t="s">
        <v>280</v>
      </c>
      <c r="E135" s="23" t="s">
        <v>362</v>
      </c>
      <c r="F135" s="23" t="s">
        <v>362</v>
      </c>
      <c r="G135" s="24" t="s">
        <v>252</v>
      </c>
      <c r="H135" s="25" t="s">
        <v>241</v>
      </c>
      <c r="I135" s="26" t="s">
        <v>261</v>
      </c>
      <c r="J135" s="27" t="s">
        <v>255</v>
      </c>
      <c r="K135" s="27" t="s">
        <v>244</v>
      </c>
      <c r="L135" s="27">
        <v>22921061</v>
      </c>
      <c r="M135" s="28">
        <v>0</v>
      </c>
      <c r="N135" s="23">
        <v>370</v>
      </c>
      <c r="O135" s="29">
        <v>0</v>
      </c>
      <c r="P135" s="28">
        <v>0</v>
      </c>
      <c r="Q135" s="28">
        <v>0</v>
      </c>
      <c r="R135" s="24">
        <v>0</v>
      </c>
      <c r="S135" s="24">
        <v>0</v>
      </c>
      <c r="T135" s="24">
        <v>0</v>
      </c>
      <c r="U135" s="24">
        <v>0</v>
      </c>
      <c r="V135" s="24">
        <v>0</v>
      </c>
      <c r="W135" s="24">
        <v>0</v>
      </c>
      <c r="X135" s="24">
        <v>0</v>
      </c>
      <c r="Y135" s="25">
        <v>0</v>
      </c>
      <c r="Z135" s="30">
        <f t="shared" si="2"/>
        <v>370</v>
      </c>
    </row>
    <row r="136" spans="1:26" x14ac:dyDescent="0.2">
      <c r="A136" s="22">
        <v>441</v>
      </c>
      <c r="B136" s="23" t="s">
        <v>475</v>
      </c>
      <c r="C136" s="23" t="s">
        <v>236</v>
      </c>
      <c r="D136" s="23" t="s">
        <v>318</v>
      </c>
      <c r="E136" s="23" t="s">
        <v>447</v>
      </c>
      <c r="F136" s="23" t="s">
        <v>447</v>
      </c>
      <c r="G136" s="23" t="s">
        <v>240</v>
      </c>
      <c r="H136" s="25" t="s">
        <v>260</v>
      </c>
      <c r="I136" s="51" t="s">
        <v>254</v>
      </c>
      <c r="J136" s="27" t="s">
        <v>255</v>
      </c>
      <c r="K136" s="27" t="s">
        <v>244</v>
      </c>
      <c r="L136" s="27">
        <v>22767246</v>
      </c>
      <c r="M136" s="23">
        <v>629</v>
      </c>
      <c r="N136" s="23">
        <v>176</v>
      </c>
      <c r="O136" s="23">
        <v>0</v>
      </c>
      <c r="P136" s="23">
        <v>0</v>
      </c>
      <c r="Q136" s="32">
        <v>0</v>
      </c>
      <c r="R136" s="23">
        <v>19</v>
      </c>
      <c r="S136" s="33">
        <v>0</v>
      </c>
      <c r="T136" s="33">
        <v>0</v>
      </c>
      <c r="U136" s="23">
        <v>276</v>
      </c>
      <c r="V136" s="33">
        <v>0</v>
      </c>
      <c r="W136" s="33">
        <v>0</v>
      </c>
      <c r="X136" s="33">
        <v>0</v>
      </c>
      <c r="Y136" s="34">
        <v>0</v>
      </c>
      <c r="Z136" s="30">
        <f t="shared" si="2"/>
        <v>1100</v>
      </c>
    </row>
    <row r="137" spans="1:26" x14ac:dyDescent="0.2">
      <c r="A137" s="22">
        <v>442</v>
      </c>
      <c r="B137" s="23" t="s">
        <v>476</v>
      </c>
      <c r="C137" s="23" t="s">
        <v>236</v>
      </c>
      <c r="D137" s="23" t="s">
        <v>236</v>
      </c>
      <c r="E137" s="23" t="s">
        <v>292</v>
      </c>
      <c r="F137" s="23" t="s">
        <v>477</v>
      </c>
      <c r="G137" s="23" t="s">
        <v>240</v>
      </c>
      <c r="H137" s="25" t="s">
        <v>253</v>
      </c>
      <c r="I137" s="51" t="s">
        <v>242</v>
      </c>
      <c r="J137" s="27" t="s">
        <v>255</v>
      </c>
      <c r="K137" s="27" t="s">
        <v>244</v>
      </c>
      <c r="L137" s="27">
        <v>22910814</v>
      </c>
      <c r="M137" s="23">
        <v>602</v>
      </c>
      <c r="N137" s="23">
        <v>90</v>
      </c>
      <c r="O137" s="23">
        <v>0</v>
      </c>
      <c r="P137" s="23">
        <v>0</v>
      </c>
      <c r="Q137" s="32">
        <v>0</v>
      </c>
      <c r="R137" s="23">
        <v>0</v>
      </c>
      <c r="S137" s="33">
        <v>0</v>
      </c>
      <c r="T137" s="33">
        <v>0</v>
      </c>
      <c r="U137" s="23">
        <v>272</v>
      </c>
      <c r="V137" s="33">
        <v>0</v>
      </c>
      <c r="W137" s="33">
        <v>0</v>
      </c>
      <c r="X137" s="33">
        <v>0</v>
      </c>
      <c r="Y137" s="34">
        <v>0</v>
      </c>
      <c r="Z137" s="30">
        <f t="shared" si="2"/>
        <v>964</v>
      </c>
    </row>
    <row r="138" spans="1:26" x14ac:dyDescent="0.2">
      <c r="A138" s="22">
        <v>443</v>
      </c>
      <c r="B138" s="23" t="s">
        <v>478</v>
      </c>
      <c r="C138" s="23" t="s">
        <v>236</v>
      </c>
      <c r="D138" s="23" t="s">
        <v>236</v>
      </c>
      <c r="E138" s="23" t="s">
        <v>292</v>
      </c>
      <c r="F138" s="23" t="s">
        <v>479</v>
      </c>
      <c r="G138" s="23" t="s">
        <v>240</v>
      </c>
      <c r="H138" s="25" t="s">
        <v>253</v>
      </c>
      <c r="I138" s="51" t="s">
        <v>242</v>
      </c>
      <c r="J138" s="27" t="s">
        <v>255</v>
      </c>
      <c r="K138" s="27" t="s">
        <v>244</v>
      </c>
      <c r="L138" s="27">
        <v>22204428</v>
      </c>
      <c r="M138" s="23">
        <v>1846</v>
      </c>
      <c r="N138" s="23">
        <v>0</v>
      </c>
      <c r="O138" s="23">
        <v>0</v>
      </c>
      <c r="P138" s="23">
        <v>59</v>
      </c>
      <c r="Q138" s="32">
        <v>0</v>
      </c>
      <c r="R138" s="23">
        <v>19</v>
      </c>
      <c r="S138" s="33">
        <v>0</v>
      </c>
      <c r="T138" s="33">
        <v>0</v>
      </c>
      <c r="U138" s="23">
        <v>0</v>
      </c>
      <c r="V138" s="33">
        <v>0</v>
      </c>
      <c r="W138" s="33">
        <v>0</v>
      </c>
      <c r="X138" s="33">
        <v>0</v>
      </c>
      <c r="Y138" s="34">
        <v>0</v>
      </c>
      <c r="Z138" s="30">
        <f t="shared" si="2"/>
        <v>1924</v>
      </c>
    </row>
    <row r="139" spans="1:26" s="31" customFormat="1" x14ac:dyDescent="0.2">
      <c r="A139" s="22">
        <v>444</v>
      </c>
      <c r="B139" s="23" t="s">
        <v>480</v>
      </c>
      <c r="C139" s="23" t="s">
        <v>236</v>
      </c>
      <c r="D139" s="23" t="s">
        <v>246</v>
      </c>
      <c r="E139" s="23" t="s">
        <v>439</v>
      </c>
      <c r="F139" s="23" t="s">
        <v>481</v>
      </c>
      <c r="G139" s="23" t="s">
        <v>240</v>
      </c>
      <c r="H139" s="25" t="s">
        <v>241</v>
      </c>
      <c r="I139" s="51" t="s">
        <v>287</v>
      </c>
      <c r="J139" s="27" t="s">
        <v>255</v>
      </c>
      <c r="K139" s="27" t="s">
        <v>332</v>
      </c>
      <c r="L139" s="27">
        <v>22292227</v>
      </c>
      <c r="M139" s="23">
        <v>584</v>
      </c>
      <c r="N139" s="23">
        <v>183</v>
      </c>
      <c r="O139" s="23">
        <v>0</v>
      </c>
      <c r="P139" s="23">
        <v>14</v>
      </c>
      <c r="Q139" s="32">
        <v>0</v>
      </c>
      <c r="R139" s="23">
        <v>0</v>
      </c>
      <c r="S139" s="33">
        <v>0</v>
      </c>
      <c r="T139" s="33">
        <v>0</v>
      </c>
      <c r="U139" s="23">
        <v>0</v>
      </c>
      <c r="V139" s="33">
        <v>0</v>
      </c>
      <c r="W139" s="33">
        <v>0</v>
      </c>
      <c r="X139" s="33">
        <v>0</v>
      </c>
      <c r="Y139" s="34">
        <v>0</v>
      </c>
      <c r="Z139" s="30">
        <f t="shared" si="2"/>
        <v>781</v>
      </c>
    </row>
    <row r="140" spans="1:26" s="31" customFormat="1" x14ac:dyDescent="0.2">
      <c r="A140" s="22">
        <v>446</v>
      </c>
      <c r="B140" s="23" t="s">
        <v>482</v>
      </c>
      <c r="C140" s="23" t="s">
        <v>236</v>
      </c>
      <c r="D140" s="23" t="s">
        <v>236</v>
      </c>
      <c r="E140" s="23" t="s">
        <v>289</v>
      </c>
      <c r="F140" s="23" t="s">
        <v>289</v>
      </c>
      <c r="G140" s="24" t="s">
        <v>252</v>
      </c>
      <c r="H140" s="25" t="s">
        <v>260</v>
      </c>
      <c r="I140" s="26" t="s">
        <v>265</v>
      </c>
      <c r="J140" s="27" t="s">
        <v>255</v>
      </c>
      <c r="K140" s="27" t="s">
        <v>244</v>
      </c>
      <c r="L140" s="27">
        <v>24384077</v>
      </c>
      <c r="M140" s="32">
        <v>0</v>
      </c>
      <c r="N140" s="23">
        <v>126</v>
      </c>
      <c r="O140" s="29">
        <v>0</v>
      </c>
      <c r="P140" s="32">
        <v>0</v>
      </c>
      <c r="Q140" s="32">
        <v>0</v>
      </c>
      <c r="R140" s="33">
        <v>0</v>
      </c>
      <c r="S140" s="33">
        <v>0</v>
      </c>
      <c r="T140" s="33">
        <v>0</v>
      </c>
      <c r="U140" s="33">
        <v>0</v>
      </c>
      <c r="V140" s="33">
        <v>0</v>
      </c>
      <c r="W140" s="33">
        <v>0</v>
      </c>
      <c r="X140" s="33">
        <v>0</v>
      </c>
      <c r="Y140" s="34">
        <v>0</v>
      </c>
      <c r="Z140" s="30">
        <f t="shared" si="2"/>
        <v>126</v>
      </c>
    </row>
    <row r="141" spans="1:26" s="31" customFormat="1" x14ac:dyDescent="0.2">
      <c r="A141" s="22">
        <v>447</v>
      </c>
      <c r="B141" s="23" t="s">
        <v>483</v>
      </c>
      <c r="C141" s="23" t="s">
        <v>236</v>
      </c>
      <c r="D141" s="23" t="s">
        <v>236</v>
      </c>
      <c r="E141" s="23" t="s">
        <v>289</v>
      </c>
      <c r="F141" s="23" t="s">
        <v>484</v>
      </c>
      <c r="G141" s="23" t="s">
        <v>240</v>
      </c>
      <c r="H141" s="25" t="s">
        <v>260</v>
      </c>
      <c r="I141" s="51" t="s">
        <v>265</v>
      </c>
      <c r="J141" s="27" t="s">
        <v>255</v>
      </c>
      <c r="K141" s="27" t="s">
        <v>244</v>
      </c>
      <c r="L141" s="27">
        <v>22253316</v>
      </c>
      <c r="M141" s="23">
        <v>370</v>
      </c>
      <c r="N141" s="23">
        <v>0</v>
      </c>
      <c r="O141" s="23">
        <v>0</v>
      </c>
      <c r="P141" s="23">
        <v>0</v>
      </c>
      <c r="Q141" s="32">
        <v>0</v>
      </c>
      <c r="R141" s="23">
        <v>0</v>
      </c>
      <c r="S141" s="33">
        <v>0</v>
      </c>
      <c r="T141" s="33">
        <v>0</v>
      </c>
      <c r="U141" s="23">
        <v>0</v>
      </c>
      <c r="V141" s="33">
        <v>0</v>
      </c>
      <c r="W141" s="33">
        <v>0</v>
      </c>
      <c r="X141" s="33">
        <v>0</v>
      </c>
      <c r="Y141" s="34">
        <v>0</v>
      </c>
      <c r="Z141" s="30">
        <f t="shared" si="2"/>
        <v>370</v>
      </c>
    </row>
    <row r="142" spans="1:26" s="31" customFormat="1" x14ac:dyDescent="0.2">
      <c r="A142" s="22">
        <v>448</v>
      </c>
      <c r="B142" s="23" t="s">
        <v>485</v>
      </c>
      <c r="C142" s="23" t="s">
        <v>236</v>
      </c>
      <c r="D142" s="23" t="s">
        <v>236</v>
      </c>
      <c r="E142" s="23" t="s">
        <v>315</v>
      </c>
      <c r="F142" s="23" t="s">
        <v>486</v>
      </c>
      <c r="G142" s="24" t="s">
        <v>252</v>
      </c>
      <c r="H142" s="25" t="s">
        <v>253</v>
      </c>
      <c r="I142" s="36" t="s">
        <v>249</v>
      </c>
      <c r="J142" s="27" t="s">
        <v>255</v>
      </c>
      <c r="K142" s="27" t="s">
        <v>244</v>
      </c>
      <c r="L142" s="27">
        <v>22219224</v>
      </c>
      <c r="M142" s="32">
        <v>0</v>
      </c>
      <c r="N142" s="23">
        <v>269</v>
      </c>
      <c r="O142" s="29">
        <v>0</v>
      </c>
      <c r="P142" s="32">
        <v>0</v>
      </c>
      <c r="Q142" s="32">
        <v>0</v>
      </c>
      <c r="R142" s="33">
        <v>0</v>
      </c>
      <c r="S142" s="33">
        <v>0</v>
      </c>
      <c r="T142" s="33">
        <v>0</v>
      </c>
      <c r="U142" s="33">
        <v>0</v>
      </c>
      <c r="V142" s="33">
        <v>0</v>
      </c>
      <c r="W142" s="33">
        <v>0</v>
      </c>
      <c r="X142" s="33">
        <v>0</v>
      </c>
      <c r="Y142" s="34">
        <v>0</v>
      </c>
      <c r="Z142" s="30">
        <f t="shared" si="2"/>
        <v>269</v>
      </c>
    </row>
    <row r="143" spans="1:26" s="31" customFormat="1" x14ac:dyDescent="0.2">
      <c r="A143" s="22">
        <v>449</v>
      </c>
      <c r="B143" s="23" t="s">
        <v>487</v>
      </c>
      <c r="C143" s="23" t="s">
        <v>236</v>
      </c>
      <c r="D143" s="23" t="s">
        <v>236</v>
      </c>
      <c r="E143" s="23" t="s">
        <v>315</v>
      </c>
      <c r="F143" s="23" t="s">
        <v>441</v>
      </c>
      <c r="G143" s="24" t="s">
        <v>252</v>
      </c>
      <c r="H143" s="25" t="s">
        <v>253</v>
      </c>
      <c r="I143" s="36" t="s">
        <v>249</v>
      </c>
      <c r="J143" s="27" t="s">
        <v>255</v>
      </c>
      <c r="K143" s="27" t="s">
        <v>244</v>
      </c>
      <c r="L143" s="27">
        <v>22220053</v>
      </c>
      <c r="M143" s="32">
        <v>0</v>
      </c>
      <c r="N143" s="23">
        <v>219</v>
      </c>
      <c r="O143" s="29">
        <v>0</v>
      </c>
      <c r="P143" s="32">
        <v>0</v>
      </c>
      <c r="Q143" s="32">
        <v>0</v>
      </c>
      <c r="R143" s="33">
        <v>0</v>
      </c>
      <c r="S143" s="33">
        <v>0</v>
      </c>
      <c r="T143" s="33">
        <v>0</v>
      </c>
      <c r="U143" s="33">
        <v>0</v>
      </c>
      <c r="V143" s="33">
        <v>0</v>
      </c>
      <c r="W143" s="33">
        <v>0</v>
      </c>
      <c r="X143" s="33">
        <v>0</v>
      </c>
      <c r="Y143" s="34">
        <v>0</v>
      </c>
      <c r="Z143" s="30">
        <f t="shared" si="2"/>
        <v>219</v>
      </c>
    </row>
    <row r="144" spans="1:26" s="31" customFormat="1" x14ac:dyDescent="0.2">
      <c r="A144" s="22">
        <v>450</v>
      </c>
      <c r="B144" s="23" t="s">
        <v>488</v>
      </c>
      <c r="C144" s="23" t="s">
        <v>236</v>
      </c>
      <c r="D144" s="23" t="s">
        <v>246</v>
      </c>
      <c r="E144" s="23" t="s">
        <v>247</v>
      </c>
      <c r="F144" s="23" t="s">
        <v>353</v>
      </c>
      <c r="G144" s="24" t="s">
        <v>252</v>
      </c>
      <c r="H144" s="25" t="s">
        <v>241</v>
      </c>
      <c r="I144" s="36" t="s">
        <v>249</v>
      </c>
      <c r="J144" s="27" t="s">
        <v>255</v>
      </c>
      <c r="K144" s="27" t="s">
        <v>244</v>
      </c>
      <c r="L144" s="27">
        <v>22251809</v>
      </c>
      <c r="M144" s="32">
        <v>0</v>
      </c>
      <c r="N144" s="23">
        <v>440</v>
      </c>
      <c r="O144" s="29">
        <v>0</v>
      </c>
      <c r="P144" s="32">
        <v>0</v>
      </c>
      <c r="Q144" s="32">
        <v>0</v>
      </c>
      <c r="R144" s="33">
        <v>0</v>
      </c>
      <c r="S144" s="33">
        <v>0</v>
      </c>
      <c r="T144" s="33">
        <v>0</v>
      </c>
      <c r="U144" s="33">
        <v>0</v>
      </c>
      <c r="V144" s="33">
        <v>0</v>
      </c>
      <c r="W144" s="33">
        <v>0</v>
      </c>
      <c r="X144" s="33">
        <v>0</v>
      </c>
      <c r="Y144" s="34">
        <v>0</v>
      </c>
      <c r="Z144" s="30">
        <f t="shared" si="2"/>
        <v>440</v>
      </c>
    </row>
    <row r="145" spans="1:26" s="31" customFormat="1" x14ac:dyDescent="0.2">
      <c r="A145" s="22">
        <v>451</v>
      </c>
      <c r="B145" s="23" t="s">
        <v>489</v>
      </c>
      <c r="C145" s="23" t="s">
        <v>236</v>
      </c>
      <c r="D145" s="23" t="s">
        <v>236</v>
      </c>
      <c r="E145" s="23" t="s">
        <v>336</v>
      </c>
      <c r="F145" s="23" t="s">
        <v>290</v>
      </c>
      <c r="G145" s="24" t="s">
        <v>252</v>
      </c>
      <c r="H145" s="25" t="s">
        <v>260</v>
      </c>
      <c r="I145" s="36" t="s">
        <v>287</v>
      </c>
      <c r="J145" s="27" t="s">
        <v>255</v>
      </c>
      <c r="K145" s="27" t="s">
        <v>244</v>
      </c>
      <c r="L145" s="27">
        <v>22220002</v>
      </c>
      <c r="M145" s="28">
        <v>0</v>
      </c>
      <c r="N145" s="23">
        <v>93</v>
      </c>
      <c r="O145" s="29">
        <v>0</v>
      </c>
      <c r="P145" s="28">
        <v>0</v>
      </c>
      <c r="Q145" s="28">
        <v>0</v>
      </c>
      <c r="R145" s="24">
        <v>0</v>
      </c>
      <c r="S145" s="24">
        <v>0</v>
      </c>
      <c r="T145" s="24">
        <v>0</v>
      </c>
      <c r="U145" s="24">
        <v>0</v>
      </c>
      <c r="V145" s="24">
        <v>0</v>
      </c>
      <c r="W145" s="24">
        <v>0</v>
      </c>
      <c r="X145" s="24">
        <v>0</v>
      </c>
      <c r="Y145" s="25">
        <v>0</v>
      </c>
      <c r="Z145" s="30">
        <f t="shared" si="2"/>
        <v>93</v>
      </c>
    </row>
    <row r="146" spans="1:26" s="31" customFormat="1" x14ac:dyDescent="0.2">
      <c r="A146" s="22">
        <v>452</v>
      </c>
      <c r="B146" s="23" t="s">
        <v>490</v>
      </c>
      <c r="C146" s="23" t="s">
        <v>236</v>
      </c>
      <c r="D146" s="23" t="s">
        <v>236</v>
      </c>
      <c r="E146" s="23" t="s">
        <v>336</v>
      </c>
      <c r="F146" s="23" t="s">
        <v>491</v>
      </c>
      <c r="G146" s="24" t="s">
        <v>252</v>
      </c>
      <c r="H146" s="25" t="s">
        <v>260</v>
      </c>
      <c r="I146" s="26" t="s">
        <v>249</v>
      </c>
      <c r="J146" s="27" t="s">
        <v>255</v>
      </c>
      <c r="K146" s="27" t="s">
        <v>244</v>
      </c>
      <c r="L146" s="27">
        <v>22228444</v>
      </c>
      <c r="M146" s="32">
        <v>0</v>
      </c>
      <c r="N146" s="23">
        <v>80</v>
      </c>
      <c r="O146" s="29">
        <v>0</v>
      </c>
      <c r="P146" s="32">
        <v>0</v>
      </c>
      <c r="Q146" s="32">
        <v>0</v>
      </c>
      <c r="R146" s="33">
        <v>0</v>
      </c>
      <c r="S146" s="33">
        <v>0</v>
      </c>
      <c r="T146" s="33">
        <v>0</v>
      </c>
      <c r="U146" s="33">
        <v>0</v>
      </c>
      <c r="V146" s="33">
        <v>0</v>
      </c>
      <c r="W146" s="33">
        <v>0</v>
      </c>
      <c r="X146" s="33">
        <v>0</v>
      </c>
      <c r="Y146" s="34">
        <v>0</v>
      </c>
      <c r="Z146" s="30">
        <f t="shared" si="2"/>
        <v>80</v>
      </c>
    </row>
    <row r="147" spans="1:26" s="31" customFormat="1" x14ac:dyDescent="0.2">
      <c r="A147" s="22">
        <v>453</v>
      </c>
      <c r="B147" s="23" t="s">
        <v>492</v>
      </c>
      <c r="C147" s="23" t="s">
        <v>236</v>
      </c>
      <c r="D147" s="23" t="s">
        <v>236</v>
      </c>
      <c r="E147" s="23" t="s">
        <v>336</v>
      </c>
      <c r="F147" s="23" t="s">
        <v>343</v>
      </c>
      <c r="G147" s="24" t="s">
        <v>252</v>
      </c>
      <c r="H147" s="25" t="s">
        <v>260</v>
      </c>
      <c r="I147" s="36" t="s">
        <v>287</v>
      </c>
      <c r="J147" s="27" t="s">
        <v>255</v>
      </c>
      <c r="K147" s="27" t="s">
        <v>244</v>
      </c>
      <c r="L147" s="27">
        <v>22225202</v>
      </c>
      <c r="M147" s="28">
        <v>0</v>
      </c>
      <c r="N147" s="23">
        <v>165</v>
      </c>
      <c r="O147" s="29">
        <v>0</v>
      </c>
      <c r="P147" s="28">
        <v>0</v>
      </c>
      <c r="Q147" s="28">
        <v>0</v>
      </c>
      <c r="R147" s="24">
        <v>0</v>
      </c>
      <c r="S147" s="24">
        <v>0</v>
      </c>
      <c r="T147" s="24">
        <v>0</v>
      </c>
      <c r="U147" s="24">
        <v>0</v>
      </c>
      <c r="V147" s="24">
        <v>0</v>
      </c>
      <c r="W147" s="24">
        <v>0</v>
      </c>
      <c r="X147" s="24">
        <v>0</v>
      </c>
      <c r="Y147" s="25">
        <v>0</v>
      </c>
      <c r="Z147" s="30">
        <f t="shared" si="2"/>
        <v>165</v>
      </c>
    </row>
    <row r="148" spans="1:26" s="31" customFormat="1" x14ac:dyDescent="0.2">
      <c r="A148" s="22">
        <v>454</v>
      </c>
      <c r="B148" s="23" t="s">
        <v>493</v>
      </c>
      <c r="C148" s="23" t="s">
        <v>236</v>
      </c>
      <c r="D148" s="23" t="s">
        <v>236</v>
      </c>
      <c r="E148" s="23" t="s">
        <v>298</v>
      </c>
      <c r="F148" s="23" t="s">
        <v>359</v>
      </c>
      <c r="G148" s="23" t="s">
        <v>240</v>
      </c>
      <c r="H148" s="25" t="s">
        <v>260</v>
      </c>
      <c r="I148" s="51" t="s">
        <v>242</v>
      </c>
      <c r="J148" s="27" t="s">
        <v>255</v>
      </c>
      <c r="K148" s="27" t="s">
        <v>244</v>
      </c>
      <c r="L148" s="27">
        <v>22547440</v>
      </c>
      <c r="M148" s="23">
        <v>876</v>
      </c>
      <c r="N148" s="23">
        <v>0</v>
      </c>
      <c r="O148" s="23">
        <v>0</v>
      </c>
      <c r="P148" s="23">
        <v>0</v>
      </c>
      <c r="Q148" s="32">
        <v>0</v>
      </c>
      <c r="R148" s="23">
        <v>0</v>
      </c>
      <c r="S148" s="33">
        <v>0</v>
      </c>
      <c r="T148" s="33">
        <v>0</v>
      </c>
      <c r="U148" s="23">
        <v>0</v>
      </c>
      <c r="V148" s="33">
        <v>0</v>
      </c>
      <c r="W148" s="33">
        <v>0</v>
      </c>
      <c r="X148" s="33">
        <v>0</v>
      </c>
      <c r="Y148" s="34">
        <v>0</v>
      </c>
      <c r="Z148" s="30">
        <f t="shared" si="2"/>
        <v>876</v>
      </c>
    </row>
    <row r="149" spans="1:26" s="31" customFormat="1" x14ac:dyDescent="0.2">
      <c r="A149" s="22">
        <v>455</v>
      </c>
      <c r="B149" s="23" t="s">
        <v>494</v>
      </c>
      <c r="C149" s="23" t="s">
        <v>236</v>
      </c>
      <c r="D149" s="23" t="s">
        <v>271</v>
      </c>
      <c r="E149" s="23" t="s">
        <v>456</v>
      </c>
      <c r="F149" s="23" t="s">
        <v>494</v>
      </c>
      <c r="G149" s="23" t="s">
        <v>240</v>
      </c>
      <c r="H149" s="25" t="s">
        <v>241</v>
      </c>
      <c r="I149" s="51" t="s">
        <v>265</v>
      </c>
      <c r="J149" s="27" t="s">
        <v>255</v>
      </c>
      <c r="K149" s="27" t="s">
        <v>244</v>
      </c>
      <c r="L149" s="27">
        <v>22346445</v>
      </c>
      <c r="M149" s="23">
        <v>363</v>
      </c>
      <c r="N149" s="23">
        <v>67</v>
      </c>
      <c r="O149" s="23">
        <v>0</v>
      </c>
      <c r="P149" s="23">
        <v>0</v>
      </c>
      <c r="Q149" s="32">
        <v>0</v>
      </c>
      <c r="R149" s="23">
        <v>0</v>
      </c>
      <c r="S149" s="33">
        <v>0</v>
      </c>
      <c r="T149" s="33">
        <v>0</v>
      </c>
      <c r="U149" s="23">
        <v>0</v>
      </c>
      <c r="V149" s="33">
        <v>0</v>
      </c>
      <c r="W149" s="33">
        <v>0</v>
      </c>
      <c r="X149" s="33">
        <v>0</v>
      </c>
      <c r="Y149" s="34">
        <v>0</v>
      </c>
      <c r="Z149" s="30">
        <f t="shared" si="2"/>
        <v>430</v>
      </c>
    </row>
    <row r="150" spans="1:26" x14ac:dyDescent="0.2">
      <c r="A150" s="22">
        <v>456</v>
      </c>
      <c r="B150" s="23" t="s">
        <v>495</v>
      </c>
      <c r="C150" s="23" t="s">
        <v>236</v>
      </c>
      <c r="D150" s="23" t="s">
        <v>318</v>
      </c>
      <c r="E150" s="23" t="s">
        <v>472</v>
      </c>
      <c r="F150" s="23" t="s">
        <v>496</v>
      </c>
      <c r="G150" s="23" t="s">
        <v>240</v>
      </c>
      <c r="H150" s="25" t="s">
        <v>260</v>
      </c>
      <c r="I150" s="51" t="s">
        <v>254</v>
      </c>
      <c r="J150" s="27" t="s">
        <v>255</v>
      </c>
      <c r="K150" s="27" t="s">
        <v>244</v>
      </c>
      <c r="L150" s="27">
        <v>22736373</v>
      </c>
      <c r="M150" s="23">
        <v>410</v>
      </c>
      <c r="N150" s="23">
        <v>228</v>
      </c>
      <c r="O150" s="23">
        <v>0</v>
      </c>
      <c r="P150" s="23">
        <v>0</v>
      </c>
      <c r="Q150" s="32">
        <v>0</v>
      </c>
      <c r="R150" s="23">
        <v>0</v>
      </c>
      <c r="S150" s="33">
        <v>0</v>
      </c>
      <c r="T150" s="33">
        <v>0</v>
      </c>
      <c r="U150" s="23">
        <v>0</v>
      </c>
      <c r="V150" s="33">
        <v>0</v>
      </c>
      <c r="W150" s="33">
        <v>0</v>
      </c>
      <c r="X150" s="33">
        <v>0</v>
      </c>
      <c r="Y150" s="34">
        <v>0</v>
      </c>
      <c r="Z150" s="30">
        <f t="shared" si="2"/>
        <v>638</v>
      </c>
    </row>
    <row r="151" spans="1:26" x14ac:dyDescent="0.2">
      <c r="A151" s="22">
        <v>457</v>
      </c>
      <c r="B151" s="23" t="s">
        <v>497</v>
      </c>
      <c r="C151" s="23" t="s">
        <v>236</v>
      </c>
      <c r="D151" s="23" t="s">
        <v>318</v>
      </c>
      <c r="E151" s="23" t="s">
        <v>318</v>
      </c>
      <c r="F151" s="23" t="s">
        <v>497</v>
      </c>
      <c r="G151" s="23" t="s">
        <v>240</v>
      </c>
      <c r="H151" s="25" t="s">
        <v>260</v>
      </c>
      <c r="I151" s="51" t="s">
        <v>254</v>
      </c>
      <c r="J151" s="27" t="s">
        <v>255</v>
      </c>
      <c r="K151" s="27" t="s">
        <v>244</v>
      </c>
      <c r="L151" s="27">
        <v>22724151</v>
      </c>
      <c r="M151" s="23">
        <v>217</v>
      </c>
      <c r="N151" s="23">
        <v>34</v>
      </c>
      <c r="O151" s="23">
        <v>0</v>
      </c>
      <c r="P151" s="23">
        <v>0</v>
      </c>
      <c r="Q151" s="32">
        <v>0</v>
      </c>
      <c r="R151" s="23">
        <v>0</v>
      </c>
      <c r="S151" s="33">
        <v>0</v>
      </c>
      <c r="T151" s="33">
        <v>0</v>
      </c>
      <c r="U151" s="23">
        <v>0</v>
      </c>
      <c r="V151" s="33">
        <v>0</v>
      </c>
      <c r="W151" s="33">
        <v>0</v>
      </c>
      <c r="X151" s="33">
        <v>0</v>
      </c>
      <c r="Y151" s="34">
        <v>0</v>
      </c>
      <c r="Z151" s="30">
        <f t="shared" si="2"/>
        <v>251</v>
      </c>
    </row>
    <row r="152" spans="1:26" x14ac:dyDescent="0.2">
      <c r="A152" s="22">
        <v>458</v>
      </c>
      <c r="B152" s="23" t="s">
        <v>498</v>
      </c>
      <c r="C152" s="23" t="s">
        <v>236</v>
      </c>
      <c r="D152" s="23" t="s">
        <v>277</v>
      </c>
      <c r="E152" s="23" t="s">
        <v>499</v>
      </c>
      <c r="F152" s="23" t="s">
        <v>498</v>
      </c>
      <c r="G152" s="23" t="s">
        <v>240</v>
      </c>
      <c r="H152" s="25" t="s">
        <v>253</v>
      </c>
      <c r="I152" s="51" t="s">
        <v>242</v>
      </c>
      <c r="J152" s="27" t="s">
        <v>255</v>
      </c>
      <c r="K152" s="27" t="s">
        <v>244</v>
      </c>
      <c r="L152" s="27">
        <v>22975986</v>
      </c>
      <c r="M152" s="23">
        <v>177</v>
      </c>
      <c r="N152" s="23">
        <v>62</v>
      </c>
      <c r="O152" s="23">
        <v>0</v>
      </c>
      <c r="P152" s="23">
        <v>0</v>
      </c>
      <c r="Q152" s="32">
        <v>0</v>
      </c>
      <c r="R152" s="23">
        <v>0</v>
      </c>
      <c r="S152" s="33">
        <v>0</v>
      </c>
      <c r="T152" s="33">
        <v>0</v>
      </c>
      <c r="U152" s="23">
        <v>0</v>
      </c>
      <c r="V152" s="33">
        <v>0</v>
      </c>
      <c r="W152" s="33">
        <v>0</v>
      </c>
      <c r="X152" s="33">
        <v>0</v>
      </c>
      <c r="Y152" s="34">
        <v>0</v>
      </c>
      <c r="Z152" s="30">
        <f t="shared" si="2"/>
        <v>239</v>
      </c>
    </row>
    <row r="153" spans="1:26" x14ac:dyDescent="0.2">
      <c r="A153" s="22">
        <v>459</v>
      </c>
      <c r="B153" s="23" t="s">
        <v>500</v>
      </c>
      <c r="C153" s="23" t="s">
        <v>236</v>
      </c>
      <c r="D153" s="23" t="s">
        <v>318</v>
      </c>
      <c r="E153" s="23" t="s">
        <v>318</v>
      </c>
      <c r="F153" s="23" t="s">
        <v>500</v>
      </c>
      <c r="G153" s="23" t="s">
        <v>240</v>
      </c>
      <c r="H153" s="25" t="s">
        <v>260</v>
      </c>
      <c r="I153" s="51" t="s">
        <v>254</v>
      </c>
      <c r="J153" s="27" t="s">
        <v>255</v>
      </c>
      <c r="K153" s="27" t="s">
        <v>244</v>
      </c>
      <c r="L153" s="27">
        <v>22710280</v>
      </c>
      <c r="M153" s="23">
        <v>123</v>
      </c>
      <c r="N153" s="23">
        <v>47</v>
      </c>
      <c r="O153" s="23">
        <v>0</v>
      </c>
      <c r="P153" s="23">
        <v>0</v>
      </c>
      <c r="Q153" s="32">
        <v>0</v>
      </c>
      <c r="R153" s="23">
        <v>0</v>
      </c>
      <c r="S153" s="33">
        <v>0</v>
      </c>
      <c r="T153" s="33">
        <v>0</v>
      </c>
      <c r="U153" s="23">
        <v>0</v>
      </c>
      <c r="V153" s="33">
        <v>0</v>
      </c>
      <c r="W153" s="33">
        <v>0</v>
      </c>
      <c r="X153" s="33">
        <v>0</v>
      </c>
      <c r="Y153" s="34">
        <v>0</v>
      </c>
      <c r="Z153" s="30">
        <f t="shared" si="2"/>
        <v>170</v>
      </c>
    </row>
    <row r="154" spans="1:26" s="31" customFormat="1" x14ac:dyDescent="0.2">
      <c r="A154" s="22">
        <v>460</v>
      </c>
      <c r="B154" s="23" t="s">
        <v>501</v>
      </c>
      <c r="C154" s="23" t="s">
        <v>236</v>
      </c>
      <c r="D154" s="23" t="s">
        <v>271</v>
      </c>
      <c r="E154" s="23" t="s">
        <v>282</v>
      </c>
      <c r="F154" s="23" t="s">
        <v>501</v>
      </c>
      <c r="G154" s="23" t="s">
        <v>240</v>
      </c>
      <c r="H154" s="25" t="s">
        <v>241</v>
      </c>
      <c r="I154" s="51" t="s">
        <v>265</v>
      </c>
      <c r="J154" s="27" t="s">
        <v>255</v>
      </c>
      <c r="K154" s="27" t="s">
        <v>244</v>
      </c>
      <c r="L154" s="27">
        <v>22535164</v>
      </c>
      <c r="M154" s="23">
        <v>71</v>
      </c>
      <c r="N154" s="23">
        <v>28</v>
      </c>
      <c r="O154" s="23">
        <v>0</v>
      </c>
      <c r="P154" s="23">
        <v>0</v>
      </c>
      <c r="Q154" s="32">
        <v>0</v>
      </c>
      <c r="R154" s="23">
        <v>0</v>
      </c>
      <c r="S154" s="33">
        <v>0</v>
      </c>
      <c r="T154" s="33">
        <v>0</v>
      </c>
      <c r="U154" s="23">
        <v>0</v>
      </c>
      <c r="V154" s="33">
        <v>0</v>
      </c>
      <c r="W154" s="33">
        <v>0</v>
      </c>
      <c r="X154" s="33">
        <v>0</v>
      </c>
      <c r="Y154" s="34">
        <v>0</v>
      </c>
      <c r="Z154" s="30">
        <f t="shared" si="2"/>
        <v>99</v>
      </c>
    </row>
    <row r="155" spans="1:26" s="31" customFormat="1" x14ac:dyDescent="0.2">
      <c r="A155" s="22">
        <v>461</v>
      </c>
      <c r="B155" s="23" t="s">
        <v>502</v>
      </c>
      <c r="C155" s="23" t="s">
        <v>236</v>
      </c>
      <c r="D155" s="23" t="s">
        <v>271</v>
      </c>
      <c r="E155" s="23" t="s">
        <v>282</v>
      </c>
      <c r="F155" s="23" t="s">
        <v>502</v>
      </c>
      <c r="G155" s="23" t="s">
        <v>240</v>
      </c>
      <c r="H155" s="25" t="s">
        <v>241</v>
      </c>
      <c r="I155" s="51" t="s">
        <v>265</v>
      </c>
      <c r="J155" s="27" t="s">
        <v>255</v>
      </c>
      <c r="K155" s="27" t="s">
        <v>244</v>
      </c>
      <c r="L155" s="27">
        <v>22247034</v>
      </c>
      <c r="M155" s="23">
        <v>110</v>
      </c>
      <c r="N155" s="23">
        <v>25</v>
      </c>
      <c r="O155" s="23">
        <v>0</v>
      </c>
      <c r="P155" s="23">
        <v>0</v>
      </c>
      <c r="Q155" s="32">
        <v>0</v>
      </c>
      <c r="R155" s="23">
        <v>0</v>
      </c>
      <c r="S155" s="33">
        <v>0</v>
      </c>
      <c r="T155" s="33">
        <v>0</v>
      </c>
      <c r="U155" s="23">
        <v>0</v>
      </c>
      <c r="V155" s="33">
        <v>0</v>
      </c>
      <c r="W155" s="33">
        <v>0</v>
      </c>
      <c r="X155" s="33">
        <v>0</v>
      </c>
      <c r="Y155" s="34">
        <v>0</v>
      </c>
      <c r="Z155" s="30">
        <f t="shared" si="2"/>
        <v>135</v>
      </c>
    </row>
    <row r="156" spans="1:26" s="31" customFormat="1" x14ac:dyDescent="0.2">
      <c r="A156" s="22">
        <v>462</v>
      </c>
      <c r="B156" s="23" t="s">
        <v>502</v>
      </c>
      <c r="C156" s="23" t="s">
        <v>236</v>
      </c>
      <c r="D156" s="23" t="s">
        <v>236</v>
      </c>
      <c r="E156" s="23" t="s">
        <v>461</v>
      </c>
      <c r="F156" s="23" t="s">
        <v>502</v>
      </c>
      <c r="G156" s="23" t="s">
        <v>240</v>
      </c>
      <c r="H156" s="25" t="s">
        <v>260</v>
      </c>
      <c r="I156" s="51" t="s">
        <v>265</v>
      </c>
      <c r="J156" s="27" t="s">
        <v>255</v>
      </c>
      <c r="K156" s="27" t="s">
        <v>244</v>
      </c>
      <c r="L156" s="27">
        <v>22869219</v>
      </c>
      <c r="M156" s="23">
        <v>377</v>
      </c>
      <c r="N156" s="23">
        <v>59</v>
      </c>
      <c r="O156" s="23">
        <v>42</v>
      </c>
      <c r="P156" s="23">
        <v>0</v>
      </c>
      <c r="Q156" s="32">
        <v>0</v>
      </c>
      <c r="R156" s="23">
        <v>0</v>
      </c>
      <c r="S156" s="33">
        <v>0</v>
      </c>
      <c r="T156" s="33">
        <v>0</v>
      </c>
      <c r="U156" s="23">
        <v>0</v>
      </c>
      <c r="V156" s="33">
        <v>0</v>
      </c>
      <c r="W156" s="33">
        <v>0</v>
      </c>
      <c r="X156" s="33">
        <v>0</v>
      </c>
      <c r="Y156" s="34">
        <v>0</v>
      </c>
      <c r="Z156" s="30">
        <f t="shared" si="2"/>
        <v>478</v>
      </c>
    </row>
    <row r="157" spans="1:26" s="31" customFormat="1" x14ac:dyDescent="0.2">
      <c r="A157" s="22">
        <v>463</v>
      </c>
      <c r="B157" s="23" t="s">
        <v>503</v>
      </c>
      <c r="C157" s="23" t="s">
        <v>236</v>
      </c>
      <c r="D157" s="23" t="s">
        <v>236</v>
      </c>
      <c r="E157" s="23" t="s">
        <v>298</v>
      </c>
      <c r="F157" s="23" t="s">
        <v>503</v>
      </c>
      <c r="G157" s="23" t="s">
        <v>240</v>
      </c>
      <c r="H157" s="25" t="s">
        <v>260</v>
      </c>
      <c r="I157" s="51" t="s">
        <v>242</v>
      </c>
      <c r="J157" s="27" t="s">
        <v>255</v>
      </c>
      <c r="K157" s="27" t="s">
        <v>244</v>
      </c>
      <c r="L157" s="27">
        <v>22541189</v>
      </c>
      <c r="M157" s="23">
        <v>350</v>
      </c>
      <c r="N157" s="23">
        <v>79</v>
      </c>
      <c r="O157" s="23">
        <v>19</v>
      </c>
      <c r="P157" s="23">
        <v>0</v>
      </c>
      <c r="Q157" s="32">
        <v>0</v>
      </c>
      <c r="R157" s="23">
        <v>0</v>
      </c>
      <c r="S157" s="33">
        <v>0</v>
      </c>
      <c r="T157" s="33">
        <v>0</v>
      </c>
      <c r="U157" s="23">
        <v>276</v>
      </c>
      <c r="V157" s="33">
        <v>0</v>
      </c>
      <c r="W157" s="33">
        <v>0</v>
      </c>
      <c r="X157" s="33">
        <v>0</v>
      </c>
      <c r="Y157" s="34">
        <v>0</v>
      </c>
      <c r="Z157" s="30">
        <f t="shared" si="2"/>
        <v>724</v>
      </c>
    </row>
    <row r="158" spans="1:26" s="31" customFormat="1" x14ac:dyDescent="0.2">
      <c r="A158" s="22">
        <v>464</v>
      </c>
      <c r="B158" s="23" t="s">
        <v>504</v>
      </c>
      <c r="C158" s="23" t="s">
        <v>236</v>
      </c>
      <c r="D158" s="23" t="s">
        <v>236</v>
      </c>
      <c r="E158" s="23" t="s">
        <v>296</v>
      </c>
      <c r="F158" s="23" t="s">
        <v>505</v>
      </c>
      <c r="G158" s="23" t="s">
        <v>240</v>
      </c>
      <c r="H158" s="25" t="s">
        <v>253</v>
      </c>
      <c r="I158" s="51" t="s">
        <v>287</v>
      </c>
      <c r="J158" s="27" t="s">
        <v>255</v>
      </c>
      <c r="K158" s="27" t="s">
        <v>244</v>
      </c>
      <c r="L158" s="27">
        <v>22900500</v>
      </c>
      <c r="M158" s="23">
        <v>746</v>
      </c>
      <c r="N158" s="23">
        <v>147</v>
      </c>
      <c r="O158" s="23">
        <v>32</v>
      </c>
      <c r="P158" s="23">
        <v>0</v>
      </c>
      <c r="Q158" s="32">
        <v>0</v>
      </c>
      <c r="R158" s="23">
        <v>4</v>
      </c>
      <c r="S158" s="33">
        <v>0</v>
      </c>
      <c r="T158" s="33">
        <v>0</v>
      </c>
      <c r="U158" s="23">
        <v>0</v>
      </c>
      <c r="V158" s="33">
        <v>0</v>
      </c>
      <c r="W158" s="33">
        <v>0</v>
      </c>
      <c r="X158" s="33">
        <v>0</v>
      </c>
      <c r="Y158" s="34">
        <v>0</v>
      </c>
      <c r="Z158" s="30">
        <f t="shared" si="2"/>
        <v>929</v>
      </c>
    </row>
    <row r="159" spans="1:26" s="31" customFormat="1" x14ac:dyDescent="0.2">
      <c r="A159" s="22">
        <v>465</v>
      </c>
      <c r="B159" s="23" t="s">
        <v>506</v>
      </c>
      <c r="C159" s="23" t="s">
        <v>236</v>
      </c>
      <c r="D159" s="23" t="s">
        <v>277</v>
      </c>
      <c r="E159" s="23" t="s">
        <v>294</v>
      </c>
      <c r="F159" s="23" t="s">
        <v>294</v>
      </c>
      <c r="G159" s="23" t="s">
        <v>240</v>
      </c>
      <c r="H159" s="25" t="s">
        <v>241</v>
      </c>
      <c r="I159" s="51" t="s">
        <v>254</v>
      </c>
      <c r="J159" s="27" t="s">
        <v>255</v>
      </c>
      <c r="K159" s="27" t="s">
        <v>244</v>
      </c>
      <c r="L159" s="27">
        <v>22353582</v>
      </c>
      <c r="M159" s="23">
        <v>773</v>
      </c>
      <c r="N159" s="23">
        <v>0</v>
      </c>
      <c r="O159" s="23">
        <v>0</v>
      </c>
      <c r="P159" s="23">
        <v>0</v>
      </c>
      <c r="Q159" s="32">
        <v>0</v>
      </c>
      <c r="R159" s="23">
        <v>9</v>
      </c>
      <c r="S159" s="33">
        <v>0</v>
      </c>
      <c r="T159" s="33">
        <v>0</v>
      </c>
      <c r="U159" s="23">
        <v>305</v>
      </c>
      <c r="V159" s="33">
        <v>0</v>
      </c>
      <c r="W159" s="33">
        <v>0</v>
      </c>
      <c r="X159" s="33">
        <v>0</v>
      </c>
      <c r="Y159" s="34">
        <v>0</v>
      </c>
      <c r="Z159" s="30">
        <f t="shared" si="2"/>
        <v>1087</v>
      </c>
    </row>
    <row r="160" spans="1:26" s="31" customFormat="1" x14ac:dyDescent="0.2">
      <c r="A160" s="22">
        <v>466</v>
      </c>
      <c r="B160" s="23" t="s">
        <v>507</v>
      </c>
      <c r="C160" s="23" t="s">
        <v>236</v>
      </c>
      <c r="D160" s="23" t="s">
        <v>236</v>
      </c>
      <c r="E160" s="23" t="s">
        <v>296</v>
      </c>
      <c r="F160" s="23" t="s">
        <v>507</v>
      </c>
      <c r="G160" s="23" t="s">
        <v>240</v>
      </c>
      <c r="H160" s="25" t="s">
        <v>253</v>
      </c>
      <c r="I160" s="51" t="s">
        <v>287</v>
      </c>
      <c r="J160" s="27" t="s">
        <v>255</v>
      </c>
      <c r="K160" s="27" t="s">
        <v>244</v>
      </c>
      <c r="L160" s="27">
        <v>22130265</v>
      </c>
      <c r="M160" s="23">
        <v>501</v>
      </c>
      <c r="N160" s="23">
        <v>133</v>
      </c>
      <c r="O160" s="23">
        <v>0</v>
      </c>
      <c r="P160" s="23">
        <v>0</v>
      </c>
      <c r="Q160" s="32">
        <v>0</v>
      </c>
      <c r="R160" s="23">
        <v>0</v>
      </c>
      <c r="S160" s="33">
        <v>0</v>
      </c>
      <c r="T160" s="33">
        <v>0</v>
      </c>
      <c r="U160" s="23">
        <v>0</v>
      </c>
      <c r="V160" s="33">
        <v>0</v>
      </c>
      <c r="W160" s="33">
        <v>0</v>
      </c>
      <c r="X160" s="33">
        <v>0</v>
      </c>
      <c r="Y160" s="34">
        <v>0</v>
      </c>
      <c r="Z160" s="30">
        <f t="shared" si="2"/>
        <v>634</v>
      </c>
    </row>
    <row r="161" spans="1:26" s="31" customFormat="1" x14ac:dyDescent="0.2">
      <c r="A161" s="22">
        <v>467</v>
      </c>
      <c r="B161" s="23" t="s">
        <v>508</v>
      </c>
      <c r="C161" s="23" t="s">
        <v>236</v>
      </c>
      <c r="D161" s="23" t="s">
        <v>236</v>
      </c>
      <c r="E161" s="23" t="s">
        <v>298</v>
      </c>
      <c r="F161" s="23" t="s">
        <v>509</v>
      </c>
      <c r="G161" s="24" t="s">
        <v>252</v>
      </c>
      <c r="H161" s="25" t="s">
        <v>260</v>
      </c>
      <c r="I161" s="26" t="s">
        <v>242</v>
      </c>
      <c r="J161" s="27" t="s">
        <v>255</v>
      </c>
      <c r="K161" s="27" t="s">
        <v>244</v>
      </c>
      <c r="L161" s="27">
        <v>22916061</v>
      </c>
      <c r="M161" s="32">
        <v>0</v>
      </c>
      <c r="N161" s="23">
        <v>133</v>
      </c>
      <c r="O161" s="23">
        <v>47</v>
      </c>
      <c r="P161" s="32">
        <v>0</v>
      </c>
      <c r="Q161" s="32">
        <v>0</v>
      </c>
      <c r="R161" s="33">
        <v>0</v>
      </c>
      <c r="S161" s="33">
        <v>0</v>
      </c>
      <c r="T161" s="33">
        <v>0</v>
      </c>
      <c r="U161" s="33">
        <v>0</v>
      </c>
      <c r="V161" s="33">
        <v>0</v>
      </c>
      <c r="W161" s="33">
        <v>0</v>
      </c>
      <c r="X161" s="33">
        <v>0</v>
      </c>
      <c r="Y161" s="34">
        <v>0</v>
      </c>
      <c r="Z161" s="30">
        <f t="shared" si="2"/>
        <v>180</v>
      </c>
    </row>
    <row r="162" spans="1:26" s="31" customFormat="1" x14ac:dyDescent="0.2">
      <c r="A162" s="22">
        <v>468</v>
      </c>
      <c r="B162" s="23" t="s">
        <v>510</v>
      </c>
      <c r="C162" s="23" t="s">
        <v>236</v>
      </c>
      <c r="D162" s="23" t="s">
        <v>236</v>
      </c>
      <c r="E162" s="23" t="s">
        <v>296</v>
      </c>
      <c r="F162" s="23" t="s">
        <v>511</v>
      </c>
      <c r="G162" s="24" t="s">
        <v>252</v>
      </c>
      <c r="H162" s="25" t="s">
        <v>253</v>
      </c>
      <c r="I162" s="26" t="s">
        <v>287</v>
      </c>
      <c r="J162" s="27" t="s">
        <v>255</v>
      </c>
      <c r="K162" s="27" t="s">
        <v>244</v>
      </c>
      <c r="L162" s="27">
        <v>22130860</v>
      </c>
      <c r="M162" s="32">
        <v>0</v>
      </c>
      <c r="N162" s="23">
        <v>459</v>
      </c>
      <c r="O162" s="23">
        <v>33</v>
      </c>
      <c r="P162" s="32">
        <v>0</v>
      </c>
      <c r="Q162" s="32">
        <v>0</v>
      </c>
      <c r="R162" s="33">
        <v>0</v>
      </c>
      <c r="S162" s="33">
        <v>0</v>
      </c>
      <c r="T162" s="33">
        <v>0</v>
      </c>
      <c r="U162" s="33">
        <v>0</v>
      </c>
      <c r="V162" s="33">
        <v>0</v>
      </c>
      <c r="W162" s="33">
        <v>0</v>
      </c>
      <c r="X162" s="33">
        <v>0</v>
      </c>
      <c r="Y162" s="34">
        <v>0</v>
      </c>
      <c r="Z162" s="30">
        <f t="shared" si="2"/>
        <v>492</v>
      </c>
    </row>
    <row r="163" spans="1:26" x14ac:dyDescent="0.2">
      <c r="A163" s="22">
        <v>469</v>
      </c>
      <c r="B163" s="23" t="s">
        <v>512</v>
      </c>
      <c r="C163" s="23" t="s">
        <v>236</v>
      </c>
      <c r="D163" s="23" t="s">
        <v>236</v>
      </c>
      <c r="E163" s="23" t="s">
        <v>298</v>
      </c>
      <c r="F163" s="23" t="s">
        <v>509</v>
      </c>
      <c r="G163" s="23" t="s">
        <v>240</v>
      </c>
      <c r="H163" s="25" t="s">
        <v>260</v>
      </c>
      <c r="I163" s="51" t="s">
        <v>242</v>
      </c>
      <c r="J163" s="27" t="s">
        <v>255</v>
      </c>
      <c r="K163" s="27" t="s">
        <v>244</v>
      </c>
      <c r="L163" s="27">
        <v>22914971</v>
      </c>
      <c r="M163" s="23">
        <v>548</v>
      </c>
      <c r="N163" s="23">
        <v>0</v>
      </c>
      <c r="O163" s="23">
        <v>0</v>
      </c>
      <c r="P163" s="23">
        <v>0</v>
      </c>
      <c r="Q163" s="32">
        <v>0</v>
      </c>
      <c r="R163" s="23">
        <v>3</v>
      </c>
      <c r="S163" s="33">
        <v>0</v>
      </c>
      <c r="T163" s="33">
        <v>0</v>
      </c>
      <c r="U163" s="23">
        <v>0</v>
      </c>
      <c r="V163" s="33">
        <v>0</v>
      </c>
      <c r="W163" s="33">
        <v>0</v>
      </c>
      <c r="X163" s="33">
        <v>0</v>
      </c>
      <c r="Y163" s="34">
        <v>0</v>
      </c>
      <c r="Z163" s="30">
        <f t="shared" si="2"/>
        <v>551</v>
      </c>
    </row>
    <row r="164" spans="1:26" x14ac:dyDescent="0.2">
      <c r="A164" s="22">
        <v>470</v>
      </c>
      <c r="B164" s="23" t="s">
        <v>511</v>
      </c>
      <c r="C164" s="23" t="s">
        <v>236</v>
      </c>
      <c r="D164" s="23" t="s">
        <v>236</v>
      </c>
      <c r="E164" s="23" t="s">
        <v>296</v>
      </c>
      <c r="F164" s="23" t="s">
        <v>511</v>
      </c>
      <c r="G164" s="23" t="s">
        <v>240</v>
      </c>
      <c r="H164" s="25" t="s">
        <v>253</v>
      </c>
      <c r="I164" s="51" t="s">
        <v>287</v>
      </c>
      <c r="J164" s="27" t="s">
        <v>255</v>
      </c>
      <c r="K164" s="27" t="s">
        <v>244</v>
      </c>
      <c r="L164" s="27">
        <v>22130267</v>
      </c>
      <c r="M164" s="23">
        <v>1557</v>
      </c>
      <c r="N164" s="23">
        <v>0</v>
      </c>
      <c r="O164" s="23">
        <v>0</v>
      </c>
      <c r="P164" s="23">
        <v>34</v>
      </c>
      <c r="Q164" s="32">
        <v>0</v>
      </c>
      <c r="R164" s="23">
        <v>8</v>
      </c>
      <c r="S164" s="33">
        <v>0</v>
      </c>
      <c r="T164" s="33">
        <v>0</v>
      </c>
      <c r="U164" s="23">
        <v>0</v>
      </c>
      <c r="V164" s="33">
        <v>0</v>
      </c>
      <c r="W164" s="33">
        <v>0</v>
      </c>
      <c r="X164" s="33">
        <v>0</v>
      </c>
      <c r="Y164" s="34">
        <v>0</v>
      </c>
      <c r="Z164" s="30">
        <f t="shared" si="2"/>
        <v>1599</v>
      </c>
    </row>
    <row r="165" spans="1:26" x14ac:dyDescent="0.2">
      <c r="A165" s="22">
        <v>471</v>
      </c>
      <c r="B165" s="23" t="s">
        <v>513</v>
      </c>
      <c r="C165" s="23" t="s">
        <v>236</v>
      </c>
      <c r="D165" s="23" t="s">
        <v>318</v>
      </c>
      <c r="E165" s="23" t="s">
        <v>318</v>
      </c>
      <c r="F165" s="23" t="s">
        <v>514</v>
      </c>
      <c r="G165" s="23" t="s">
        <v>240</v>
      </c>
      <c r="H165" s="25" t="s">
        <v>260</v>
      </c>
      <c r="I165" s="51" t="s">
        <v>254</v>
      </c>
      <c r="J165" s="27" t="s">
        <v>255</v>
      </c>
      <c r="K165" s="27" t="s">
        <v>244</v>
      </c>
      <c r="L165" s="27">
        <v>22252430</v>
      </c>
      <c r="M165" s="23">
        <v>115</v>
      </c>
      <c r="N165" s="23">
        <v>28</v>
      </c>
      <c r="O165" s="23">
        <v>0</v>
      </c>
      <c r="P165" s="23">
        <v>0</v>
      </c>
      <c r="Q165" s="32">
        <v>0</v>
      </c>
      <c r="R165" s="23">
        <v>0</v>
      </c>
      <c r="S165" s="33">
        <v>0</v>
      </c>
      <c r="T165" s="33">
        <v>0</v>
      </c>
      <c r="U165" s="23">
        <v>0</v>
      </c>
      <c r="V165" s="33">
        <v>0</v>
      </c>
      <c r="W165" s="33">
        <v>0</v>
      </c>
      <c r="X165" s="33">
        <v>0</v>
      </c>
      <c r="Y165" s="34">
        <v>0</v>
      </c>
      <c r="Z165" s="30">
        <f t="shared" si="2"/>
        <v>143</v>
      </c>
    </row>
    <row r="166" spans="1:26" x14ac:dyDescent="0.2">
      <c r="A166" s="22">
        <v>472</v>
      </c>
      <c r="B166" s="23" t="s">
        <v>515</v>
      </c>
      <c r="C166" s="23" t="s">
        <v>236</v>
      </c>
      <c r="D166" s="23" t="s">
        <v>257</v>
      </c>
      <c r="E166" s="23" t="s">
        <v>355</v>
      </c>
      <c r="F166" s="23" t="s">
        <v>516</v>
      </c>
      <c r="G166" s="23" t="s">
        <v>240</v>
      </c>
      <c r="H166" s="25" t="s">
        <v>260</v>
      </c>
      <c r="I166" s="51" t="s">
        <v>261</v>
      </c>
      <c r="J166" s="27" t="s">
        <v>255</v>
      </c>
      <c r="K166" s="27" t="s">
        <v>244</v>
      </c>
      <c r="L166" s="27">
        <v>22522908</v>
      </c>
      <c r="M166" s="23">
        <v>1165</v>
      </c>
      <c r="N166" s="23">
        <v>302</v>
      </c>
      <c r="O166" s="23">
        <v>0</v>
      </c>
      <c r="P166" s="23">
        <v>44</v>
      </c>
      <c r="Q166" s="32">
        <v>0</v>
      </c>
      <c r="R166" s="23">
        <v>0</v>
      </c>
      <c r="S166" s="33">
        <v>0</v>
      </c>
      <c r="T166" s="33">
        <v>0</v>
      </c>
      <c r="U166" s="23">
        <v>310</v>
      </c>
      <c r="V166" s="33">
        <v>0</v>
      </c>
      <c r="W166" s="33">
        <v>0</v>
      </c>
      <c r="X166" s="33">
        <v>0</v>
      </c>
      <c r="Y166" s="34">
        <v>0</v>
      </c>
      <c r="Z166" s="30">
        <f t="shared" si="2"/>
        <v>1821</v>
      </c>
    </row>
    <row r="167" spans="1:26" x14ac:dyDescent="0.2">
      <c r="A167" s="22">
        <v>473</v>
      </c>
      <c r="B167" s="23" t="s">
        <v>517</v>
      </c>
      <c r="C167" s="23" t="s">
        <v>236</v>
      </c>
      <c r="D167" s="23" t="s">
        <v>518</v>
      </c>
      <c r="E167" s="23" t="s">
        <v>519</v>
      </c>
      <c r="F167" s="23" t="s">
        <v>520</v>
      </c>
      <c r="G167" s="23" t="s">
        <v>240</v>
      </c>
      <c r="H167" s="25" t="s">
        <v>304</v>
      </c>
      <c r="I167" s="51" t="s">
        <v>265</v>
      </c>
      <c r="J167" s="27" t="s">
        <v>255</v>
      </c>
      <c r="K167" s="27" t="s">
        <v>332</v>
      </c>
      <c r="L167" s="27">
        <v>22544107</v>
      </c>
      <c r="M167" s="23">
        <v>27</v>
      </c>
      <c r="N167" s="23">
        <v>8</v>
      </c>
      <c r="O167" s="23">
        <v>0</v>
      </c>
      <c r="P167" s="23">
        <v>0</v>
      </c>
      <c r="Q167" s="32">
        <v>0</v>
      </c>
      <c r="R167" s="23">
        <v>0</v>
      </c>
      <c r="S167" s="33">
        <v>0</v>
      </c>
      <c r="T167" s="33">
        <v>0</v>
      </c>
      <c r="U167" s="23">
        <v>0</v>
      </c>
      <c r="V167" s="33">
        <v>0</v>
      </c>
      <c r="W167" s="33">
        <v>0</v>
      </c>
      <c r="X167" s="33">
        <v>0</v>
      </c>
      <c r="Y167" s="34">
        <v>0</v>
      </c>
      <c r="Z167" s="30">
        <f t="shared" si="2"/>
        <v>35</v>
      </c>
    </row>
    <row r="168" spans="1:26" x14ac:dyDescent="0.2">
      <c r="A168" s="22">
        <v>474</v>
      </c>
      <c r="B168" s="23" t="s">
        <v>521</v>
      </c>
      <c r="C168" s="23" t="s">
        <v>236</v>
      </c>
      <c r="D168" s="23" t="s">
        <v>518</v>
      </c>
      <c r="E168" s="23" t="s">
        <v>522</v>
      </c>
      <c r="F168" s="23" t="s">
        <v>521</v>
      </c>
      <c r="G168" s="23" t="s">
        <v>240</v>
      </c>
      <c r="H168" s="25" t="s">
        <v>304</v>
      </c>
      <c r="I168" s="51" t="s">
        <v>265</v>
      </c>
      <c r="J168" s="27" t="s">
        <v>255</v>
      </c>
      <c r="K168" s="27" t="s">
        <v>332</v>
      </c>
      <c r="L168" s="27">
        <v>24101304</v>
      </c>
      <c r="M168" s="23">
        <v>80</v>
      </c>
      <c r="N168" s="23">
        <v>27</v>
      </c>
      <c r="O168" s="23">
        <v>0</v>
      </c>
      <c r="P168" s="23">
        <v>0</v>
      </c>
      <c r="Q168" s="28">
        <v>0</v>
      </c>
      <c r="R168" s="23">
        <v>0</v>
      </c>
      <c r="S168" s="24">
        <v>0</v>
      </c>
      <c r="T168" s="24">
        <v>0</v>
      </c>
      <c r="U168" s="23">
        <v>0</v>
      </c>
      <c r="V168" s="24">
        <v>0</v>
      </c>
      <c r="W168" s="24">
        <v>0</v>
      </c>
      <c r="X168" s="24">
        <v>0</v>
      </c>
      <c r="Y168" s="25">
        <v>0</v>
      </c>
      <c r="Z168" s="30">
        <f t="shared" si="2"/>
        <v>107</v>
      </c>
    </row>
    <row r="169" spans="1:26" x14ac:dyDescent="0.2">
      <c r="A169" s="22">
        <v>475</v>
      </c>
      <c r="B169" s="23" t="s">
        <v>523</v>
      </c>
      <c r="C169" s="23" t="s">
        <v>236</v>
      </c>
      <c r="D169" s="23" t="s">
        <v>524</v>
      </c>
      <c r="E169" s="23" t="s">
        <v>525</v>
      </c>
      <c r="F169" s="23" t="s">
        <v>523</v>
      </c>
      <c r="G169" s="23" t="s">
        <v>240</v>
      </c>
      <c r="H169" s="25" t="s">
        <v>304</v>
      </c>
      <c r="I169" s="51" t="s">
        <v>242</v>
      </c>
      <c r="J169" s="27" t="s">
        <v>255</v>
      </c>
      <c r="K169" s="27" t="s">
        <v>332</v>
      </c>
      <c r="L169" s="27">
        <v>24100358</v>
      </c>
      <c r="M169" s="23">
        <v>122</v>
      </c>
      <c r="N169" s="23">
        <v>27</v>
      </c>
      <c r="O169" s="23">
        <v>0</v>
      </c>
      <c r="P169" s="23">
        <v>0</v>
      </c>
      <c r="Q169" s="32">
        <v>0</v>
      </c>
      <c r="R169" s="23">
        <v>0</v>
      </c>
      <c r="S169" s="33">
        <v>0</v>
      </c>
      <c r="T169" s="33">
        <v>0</v>
      </c>
      <c r="U169" s="23">
        <v>22</v>
      </c>
      <c r="V169" s="33">
        <v>0</v>
      </c>
      <c r="W169" s="33">
        <v>0</v>
      </c>
      <c r="X169" s="33">
        <v>0</v>
      </c>
      <c r="Y169" s="34">
        <v>0</v>
      </c>
      <c r="Z169" s="30">
        <f t="shared" si="2"/>
        <v>171</v>
      </c>
    </row>
    <row r="170" spans="1:26" x14ac:dyDescent="0.2">
      <c r="A170" s="22">
        <v>476</v>
      </c>
      <c r="B170" s="23" t="s">
        <v>526</v>
      </c>
      <c r="C170" s="23" t="s">
        <v>527</v>
      </c>
      <c r="D170" s="23" t="s">
        <v>528</v>
      </c>
      <c r="E170" s="23" t="s">
        <v>529</v>
      </c>
      <c r="F170" s="23" t="s">
        <v>526</v>
      </c>
      <c r="G170" s="23" t="s">
        <v>240</v>
      </c>
      <c r="H170" s="25" t="s">
        <v>304</v>
      </c>
      <c r="I170" s="51" t="s">
        <v>249</v>
      </c>
      <c r="J170" s="27" t="s">
        <v>255</v>
      </c>
      <c r="K170" s="27" t="s">
        <v>244</v>
      </c>
      <c r="L170" s="27">
        <v>22764768</v>
      </c>
      <c r="M170" s="23">
        <v>362</v>
      </c>
      <c r="N170" s="23">
        <v>100</v>
      </c>
      <c r="O170" s="23">
        <v>0</v>
      </c>
      <c r="P170" s="23">
        <v>0</v>
      </c>
      <c r="Q170" s="32">
        <v>0</v>
      </c>
      <c r="R170" s="23">
        <v>15</v>
      </c>
      <c r="S170" s="33">
        <v>0</v>
      </c>
      <c r="T170" s="33">
        <v>0</v>
      </c>
      <c r="U170" s="23">
        <v>0</v>
      </c>
      <c r="V170" s="33">
        <v>0</v>
      </c>
      <c r="W170" s="33">
        <v>0</v>
      </c>
      <c r="X170" s="33">
        <v>0</v>
      </c>
      <c r="Y170" s="34">
        <v>0</v>
      </c>
      <c r="Z170" s="30">
        <f t="shared" si="2"/>
        <v>477</v>
      </c>
    </row>
    <row r="171" spans="1:26" s="31" customFormat="1" x14ac:dyDescent="0.2">
      <c r="A171" s="22">
        <v>477</v>
      </c>
      <c r="B171" s="23" t="s">
        <v>530</v>
      </c>
      <c r="C171" s="23" t="s">
        <v>236</v>
      </c>
      <c r="D171" s="23" t="s">
        <v>304</v>
      </c>
      <c r="E171" s="23" t="s">
        <v>436</v>
      </c>
      <c r="F171" s="23" t="s">
        <v>531</v>
      </c>
      <c r="G171" s="23" t="s">
        <v>240</v>
      </c>
      <c r="H171" s="25" t="s">
        <v>304</v>
      </c>
      <c r="I171" s="51" t="s">
        <v>287</v>
      </c>
      <c r="J171" s="27" t="s">
        <v>255</v>
      </c>
      <c r="K171" s="27" t="s">
        <v>244</v>
      </c>
      <c r="L171" s="27">
        <v>25102084</v>
      </c>
      <c r="M171" s="23">
        <v>555</v>
      </c>
      <c r="N171" s="23">
        <v>173</v>
      </c>
      <c r="O171" s="23">
        <v>0</v>
      </c>
      <c r="P171" s="23">
        <v>0</v>
      </c>
      <c r="Q171" s="32">
        <v>0</v>
      </c>
      <c r="R171" s="23">
        <v>9</v>
      </c>
      <c r="S171" s="33">
        <v>0</v>
      </c>
      <c r="T171" s="33">
        <v>0</v>
      </c>
      <c r="U171" s="23">
        <v>0</v>
      </c>
      <c r="V171" s="33">
        <v>0</v>
      </c>
      <c r="W171" s="33">
        <v>0</v>
      </c>
      <c r="X171" s="33">
        <v>0</v>
      </c>
      <c r="Y171" s="34">
        <v>0</v>
      </c>
      <c r="Z171" s="30">
        <f t="shared" si="2"/>
        <v>737</v>
      </c>
    </row>
    <row r="172" spans="1:26" x14ac:dyDescent="0.2">
      <c r="A172" s="22">
        <v>478</v>
      </c>
      <c r="B172" s="23" t="s">
        <v>532</v>
      </c>
      <c r="C172" s="23" t="s">
        <v>236</v>
      </c>
      <c r="D172" s="23" t="s">
        <v>518</v>
      </c>
      <c r="E172" s="23" t="s">
        <v>533</v>
      </c>
      <c r="F172" s="23" t="s">
        <v>407</v>
      </c>
      <c r="G172" s="23" t="s">
        <v>240</v>
      </c>
      <c r="H172" s="25" t="s">
        <v>304</v>
      </c>
      <c r="I172" s="51" t="s">
        <v>265</v>
      </c>
      <c r="J172" s="27" t="s">
        <v>255</v>
      </c>
      <c r="K172" s="27" t="s">
        <v>244</v>
      </c>
      <c r="L172" s="27">
        <v>22300709</v>
      </c>
      <c r="M172" s="23">
        <v>93</v>
      </c>
      <c r="N172" s="23">
        <v>28</v>
      </c>
      <c r="O172" s="23">
        <v>0</v>
      </c>
      <c r="P172" s="23">
        <v>0</v>
      </c>
      <c r="Q172" s="28">
        <v>0</v>
      </c>
      <c r="R172" s="23">
        <v>0</v>
      </c>
      <c r="S172" s="24">
        <v>0</v>
      </c>
      <c r="T172" s="24">
        <v>0</v>
      </c>
      <c r="U172" s="23">
        <v>0</v>
      </c>
      <c r="V172" s="24">
        <v>0</v>
      </c>
      <c r="W172" s="24">
        <v>0</v>
      </c>
      <c r="X172" s="24">
        <v>0</v>
      </c>
      <c r="Y172" s="25">
        <v>0</v>
      </c>
      <c r="Z172" s="30">
        <f t="shared" si="2"/>
        <v>121</v>
      </c>
    </row>
    <row r="173" spans="1:26" x14ac:dyDescent="0.2">
      <c r="A173" s="22">
        <v>480</v>
      </c>
      <c r="B173" s="23" t="s">
        <v>269</v>
      </c>
      <c r="C173" s="23" t="s">
        <v>236</v>
      </c>
      <c r="D173" s="23" t="s">
        <v>304</v>
      </c>
      <c r="E173" s="23" t="s">
        <v>534</v>
      </c>
      <c r="F173" s="23" t="s">
        <v>535</v>
      </c>
      <c r="G173" s="23" t="s">
        <v>240</v>
      </c>
      <c r="H173" s="25" t="s">
        <v>304</v>
      </c>
      <c r="I173" s="51" t="s">
        <v>536</v>
      </c>
      <c r="J173" s="27" t="s">
        <v>255</v>
      </c>
      <c r="K173" s="27" t="s">
        <v>244</v>
      </c>
      <c r="L173" s="27">
        <v>22752580</v>
      </c>
      <c r="M173" s="23">
        <v>730</v>
      </c>
      <c r="N173" s="23">
        <v>235</v>
      </c>
      <c r="O173" s="23">
        <v>0</v>
      </c>
      <c r="P173" s="23">
        <v>33</v>
      </c>
      <c r="Q173" s="32">
        <v>0</v>
      </c>
      <c r="R173" s="23">
        <v>6</v>
      </c>
      <c r="S173" s="33">
        <v>0</v>
      </c>
      <c r="T173" s="33">
        <v>0</v>
      </c>
      <c r="U173" s="23">
        <v>333</v>
      </c>
      <c r="V173" s="33">
        <v>0</v>
      </c>
      <c r="W173" s="33">
        <v>0</v>
      </c>
      <c r="X173" s="33">
        <v>0</v>
      </c>
      <c r="Y173" s="34">
        <v>0</v>
      </c>
      <c r="Z173" s="30">
        <f t="shared" si="2"/>
        <v>1337</v>
      </c>
    </row>
    <row r="174" spans="1:26" x14ac:dyDescent="0.2">
      <c r="A174" s="22">
        <v>481</v>
      </c>
      <c r="B174" s="23" t="s">
        <v>537</v>
      </c>
      <c r="C174" s="23" t="s">
        <v>236</v>
      </c>
      <c r="D174" s="23" t="s">
        <v>524</v>
      </c>
      <c r="E174" s="23" t="s">
        <v>525</v>
      </c>
      <c r="F174" s="23" t="s">
        <v>538</v>
      </c>
      <c r="G174" s="23" t="s">
        <v>240</v>
      </c>
      <c r="H174" s="25" t="s">
        <v>304</v>
      </c>
      <c r="I174" s="51" t="s">
        <v>242</v>
      </c>
      <c r="J174" s="27" t="s">
        <v>255</v>
      </c>
      <c r="K174" s="27" t="s">
        <v>332</v>
      </c>
      <c r="L174" s="27">
        <v>24101260</v>
      </c>
      <c r="M174" s="23">
        <v>44</v>
      </c>
      <c r="N174" s="23">
        <v>16</v>
      </c>
      <c r="O174" s="23">
        <v>0</v>
      </c>
      <c r="P174" s="23">
        <v>0</v>
      </c>
      <c r="Q174" s="32">
        <v>0</v>
      </c>
      <c r="R174" s="23">
        <v>0</v>
      </c>
      <c r="S174" s="33">
        <v>0</v>
      </c>
      <c r="T174" s="33">
        <v>0</v>
      </c>
      <c r="U174" s="23">
        <v>0</v>
      </c>
      <c r="V174" s="33">
        <v>0</v>
      </c>
      <c r="W174" s="33">
        <v>0</v>
      </c>
      <c r="X174" s="33">
        <v>0</v>
      </c>
      <c r="Y174" s="34">
        <v>0</v>
      </c>
      <c r="Z174" s="30">
        <f t="shared" si="2"/>
        <v>60</v>
      </c>
    </row>
    <row r="175" spans="1:26" x14ac:dyDescent="0.2">
      <c r="A175" s="22">
        <v>482</v>
      </c>
      <c r="B175" s="23" t="s">
        <v>539</v>
      </c>
      <c r="C175" s="23" t="s">
        <v>236</v>
      </c>
      <c r="D175" s="23" t="s">
        <v>524</v>
      </c>
      <c r="E175" s="23" t="s">
        <v>540</v>
      </c>
      <c r="F175" s="23" t="s">
        <v>539</v>
      </c>
      <c r="G175" s="23" t="s">
        <v>240</v>
      </c>
      <c r="H175" s="25" t="s">
        <v>304</v>
      </c>
      <c r="I175" s="51" t="s">
        <v>242</v>
      </c>
      <c r="J175" s="27" t="s">
        <v>255</v>
      </c>
      <c r="K175" s="27" t="s">
        <v>332</v>
      </c>
      <c r="L175" s="27">
        <v>24100918</v>
      </c>
      <c r="M175" s="23">
        <v>1</v>
      </c>
      <c r="N175" s="23">
        <v>0</v>
      </c>
      <c r="O175" s="23">
        <v>0</v>
      </c>
      <c r="P175" s="23">
        <v>0</v>
      </c>
      <c r="Q175" s="32">
        <v>0</v>
      </c>
      <c r="R175" s="23">
        <v>0</v>
      </c>
      <c r="S175" s="33">
        <v>0</v>
      </c>
      <c r="T175" s="33">
        <v>0</v>
      </c>
      <c r="U175" s="23">
        <v>0</v>
      </c>
      <c r="V175" s="33">
        <v>0</v>
      </c>
      <c r="W175" s="33">
        <v>0</v>
      </c>
      <c r="X175" s="33">
        <v>0</v>
      </c>
      <c r="Y175" s="34">
        <v>0</v>
      </c>
      <c r="Z175" s="30">
        <f t="shared" si="2"/>
        <v>1</v>
      </c>
    </row>
    <row r="176" spans="1:26" x14ac:dyDescent="0.2">
      <c r="A176" s="22">
        <v>484</v>
      </c>
      <c r="B176" s="23" t="s">
        <v>541</v>
      </c>
      <c r="C176" s="23" t="s">
        <v>236</v>
      </c>
      <c r="D176" s="23" t="s">
        <v>518</v>
      </c>
      <c r="E176" s="23" t="s">
        <v>542</v>
      </c>
      <c r="F176" s="23" t="s">
        <v>543</v>
      </c>
      <c r="G176" s="23" t="s">
        <v>240</v>
      </c>
      <c r="H176" s="25" t="s">
        <v>304</v>
      </c>
      <c r="I176" s="51" t="s">
        <v>265</v>
      </c>
      <c r="J176" s="27" t="s">
        <v>255</v>
      </c>
      <c r="K176" s="27" t="s">
        <v>332</v>
      </c>
      <c r="L176" s="27">
        <v>25401044</v>
      </c>
      <c r="M176" s="23">
        <v>58</v>
      </c>
      <c r="N176" s="23">
        <v>20</v>
      </c>
      <c r="O176" s="23">
        <v>0</v>
      </c>
      <c r="P176" s="23">
        <v>0</v>
      </c>
      <c r="Q176" s="32">
        <v>0</v>
      </c>
      <c r="R176" s="23">
        <v>0</v>
      </c>
      <c r="S176" s="33">
        <v>0</v>
      </c>
      <c r="T176" s="33">
        <v>0</v>
      </c>
      <c r="U176" s="23">
        <v>0</v>
      </c>
      <c r="V176" s="33">
        <v>0</v>
      </c>
      <c r="W176" s="33">
        <v>0</v>
      </c>
      <c r="X176" s="33">
        <v>0</v>
      </c>
      <c r="Y176" s="34">
        <v>0</v>
      </c>
      <c r="Z176" s="30">
        <f t="shared" si="2"/>
        <v>78</v>
      </c>
    </row>
    <row r="177" spans="1:26" s="31" customFormat="1" x14ac:dyDescent="0.2">
      <c r="A177" s="22">
        <v>485</v>
      </c>
      <c r="B177" s="23" t="s">
        <v>544</v>
      </c>
      <c r="C177" s="23" t="s">
        <v>236</v>
      </c>
      <c r="D177" s="23" t="s">
        <v>518</v>
      </c>
      <c r="E177" s="23" t="s">
        <v>545</v>
      </c>
      <c r="F177" s="23" t="s">
        <v>546</v>
      </c>
      <c r="G177" s="23" t="s">
        <v>240</v>
      </c>
      <c r="H177" s="25" t="s">
        <v>304</v>
      </c>
      <c r="I177" s="51" t="s">
        <v>265</v>
      </c>
      <c r="J177" s="27" t="s">
        <v>255</v>
      </c>
      <c r="K177" s="27" t="s">
        <v>332</v>
      </c>
      <c r="L177" s="27">
        <v>24104561</v>
      </c>
      <c r="M177" s="23">
        <v>32</v>
      </c>
      <c r="N177" s="23">
        <v>11</v>
      </c>
      <c r="O177" s="23">
        <v>0</v>
      </c>
      <c r="P177" s="23">
        <v>0</v>
      </c>
      <c r="Q177" s="32">
        <v>0</v>
      </c>
      <c r="R177" s="23">
        <v>0</v>
      </c>
      <c r="S177" s="33">
        <v>0</v>
      </c>
      <c r="T177" s="33">
        <v>0</v>
      </c>
      <c r="U177" s="23">
        <v>0</v>
      </c>
      <c r="V177" s="33">
        <v>0</v>
      </c>
      <c r="W177" s="33">
        <v>0</v>
      </c>
      <c r="X177" s="33">
        <v>0</v>
      </c>
      <c r="Y177" s="34">
        <v>0</v>
      </c>
      <c r="Z177" s="30">
        <f t="shared" si="2"/>
        <v>43</v>
      </c>
    </row>
    <row r="178" spans="1:26" s="31" customFormat="1" x14ac:dyDescent="0.2">
      <c r="A178" s="22">
        <v>486</v>
      </c>
      <c r="B178" s="23" t="s">
        <v>547</v>
      </c>
      <c r="C178" s="23" t="s">
        <v>236</v>
      </c>
      <c r="D178" s="23" t="s">
        <v>236</v>
      </c>
      <c r="E178" s="23" t="s">
        <v>548</v>
      </c>
      <c r="F178" s="23" t="s">
        <v>549</v>
      </c>
      <c r="G178" s="24" t="s">
        <v>252</v>
      </c>
      <c r="H178" s="25" t="s">
        <v>260</v>
      </c>
      <c r="I178" s="26" t="s">
        <v>249</v>
      </c>
      <c r="J178" s="27" t="s">
        <v>255</v>
      </c>
      <c r="K178" s="27" t="s">
        <v>244</v>
      </c>
      <c r="L178" s="27">
        <v>22274667</v>
      </c>
      <c r="M178" s="28">
        <v>0</v>
      </c>
      <c r="N178" s="23">
        <v>119</v>
      </c>
      <c r="O178" s="29">
        <v>0</v>
      </c>
      <c r="P178" s="28">
        <v>0</v>
      </c>
      <c r="Q178" s="28">
        <v>0</v>
      </c>
      <c r="R178" s="24">
        <v>0</v>
      </c>
      <c r="S178" s="24">
        <v>0</v>
      </c>
      <c r="T178" s="24">
        <v>0</v>
      </c>
      <c r="U178" s="24">
        <v>0</v>
      </c>
      <c r="V178" s="24">
        <v>0</v>
      </c>
      <c r="W178" s="24">
        <v>0</v>
      </c>
      <c r="X178" s="24">
        <v>0</v>
      </c>
      <c r="Y178" s="25">
        <v>0</v>
      </c>
      <c r="Z178" s="30">
        <f t="shared" si="2"/>
        <v>119</v>
      </c>
    </row>
    <row r="179" spans="1:26" x14ac:dyDescent="0.2">
      <c r="A179" s="22">
        <v>487</v>
      </c>
      <c r="B179" s="23" t="s">
        <v>550</v>
      </c>
      <c r="C179" s="23" t="s">
        <v>236</v>
      </c>
      <c r="D179" s="23" t="s">
        <v>518</v>
      </c>
      <c r="E179" s="23" t="s">
        <v>542</v>
      </c>
      <c r="F179" s="23" t="s">
        <v>550</v>
      </c>
      <c r="G179" s="23" t="s">
        <v>240</v>
      </c>
      <c r="H179" s="25" t="s">
        <v>551</v>
      </c>
      <c r="I179" s="51" t="s">
        <v>265</v>
      </c>
      <c r="J179" s="27" t="s">
        <v>255</v>
      </c>
      <c r="K179" s="27" t="s">
        <v>332</v>
      </c>
      <c r="L179" s="27">
        <v>22064111</v>
      </c>
      <c r="M179" s="23">
        <v>14</v>
      </c>
      <c r="N179" s="23">
        <v>8</v>
      </c>
      <c r="O179" s="23">
        <v>0</v>
      </c>
      <c r="P179" s="23">
        <v>0</v>
      </c>
      <c r="Q179" s="32">
        <v>0</v>
      </c>
      <c r="R179" s="23">
        <v>0</v>
      </c>
      <c r="S179" s="33">
        <v>0</v>
      </c>
      <c r="T179" s="33">
        <v>0</v>
      </c>
      <c r="U179" s="23">
        <v>0</v>
      </c>
      <c r="V179" s="33">
        <v>0</v>
      </c>
      <c r="W179" s="33">
        <v>0</v>
      </c>
      <c r="X179" s="33">
        <v>0</v>
      </c>
      <c r="Y179" s="34">
        <v>0</v>
      </c>
      <c r="Z179" s="30">
        <f t="shared" si="2"/>
        <v>22</v>
      </c>
    </row>
    <row r="180" spans="1:26" x14ac:dyDescent="0.2">
      <c r="A180" s="22">
        <v>488</v>
      </c>
      <c r="B180" s="23" t="s">
        <v>552</v>
      </c>
      <c r="C180" s="23" t="s">
        <v>236</v>
      </c>
      <c r="D180" s="23" t="s">
        <v>304</v>
      </c>
      <c r="E180" s="23" t="s">
        <v>304</v>
      </c>
      <c r="F180" s="23" t="s">
        <v>304</v>
      </c>
      <c r="G180" s="24" t="s">
        <v>252</v>
      </c>
      <c r="H180" s="25" t="s">
        <v>304</v>
      </c>
      <c r="I180" s="26" t="s">
        <v>536</v>
      </c>
      <c r="J180" s="27" t="s">
        <v>255</v>
      </c>
      <c r="K180" s="27" t="s">
        <v>244</v>
      </c>
      <c r="L180" s="27">
        <v>22591329</v>
      </c>
      <c r="M180" s="32">
        <v>0</v>
      </c>
      <c r="N180" s="23">
        <v>321</v>
      </c>
      <c r="O180" s="29">
        <v>0</v>
      </c>
      <c r="P180" s="32">
        <v>0</v>
      </c>
      <c r="Q180" s="32">
        <v>0</v>
      </c>
      <c r="R180" s="33">
        <v>0</v>
      </c>
      <c r="S180" s="33">
        <v>0</v>
      </c>
      <c r="T180" s="33">
        <v>0</v>
      </c>
      <c r="U180" s="33">
        <v>0</v>
      </c>
      <c r="V180" s="33">
        <v>0</v>
      </c>
      <c r="W180" s="33">
        <v>0</v>
      </c>
      <c r="X180" s="33">
        <v>0</v>
      </c>
      <c r="Y180" s="34">
        <v>0</v>
      </c>
      <c r="Z180" s="30">
        <f t="shared" si="2"/>
        <v>321</v>
      </c>
    </row>
    <row r="181" spans="1:26" x14ac:dyDescent="0.2">
      <c r="A181" s="22">
        <v>489</v>
      </c>
      <c r="B181" s="23" t="s">
        <v>553</v>
      </c>
      <c r="C181" s="23" t="s">
        <v>236</v>
      </c>
      <c r="D181" s="23" t="s">
        <v>524</v>
      </c>
      <c r="E181" s="23" t="s">
        <v>554</v>
      </c>
      <c r="F181" s="23" t="s">
        <v>555</v>
      </c>
      <c r="G181" s="23" t="s">
        <v>240</v>
      </c>
      <c r="H181" s="25" t="s">
        <v>304</v>
      </c>
      <c r="I181" s="51" t="s">
        <v>261</v>
      </c>
      <c r="J181" s="27" t="s">
        <v>255</v>
      </c>
      <c r="K181" s="27" t="s">
        <v>332</v>
      </c>
      <c r="L181" s="27">
        <v>25444589</v>
      </c>
      <c r="M181" s="23">
        <v>8</v>
      </c>
      <c r="N181" s="23">
        <v>2</v>
      </c>
      <c r="O181" s="23">
        <v>0</v>
      </c>
      <c r="P181" s="23">
        <v>0</v>
      </c>
      <c r="Q181" s="28">
        <v>0</v>
      </c>
      <c r="R181" s="23">
        <v>0</v>
      </c>
      <c r="S181" s="24">
        <v>0</v>
      </c>
      <c r="T181" s="24">
        <v>0</v>
      </c>
      <c r="U181" s="23">
        <v>0</v>
      </c>
      <c r="V181" s="24">
        <v>0</v>
      </c>
      <c r="W181" s="24">
        <v>0</v>
      </c>
      <c r="X181" s="24">
        <v>0</v>
      </c>
      <c r="Y181" s="25">
        <v>0</v>
      </c>
      <c r="Z181" s="30">
        <f t="shared" si="2"/>
        <v>10</v>
      </c>
    </row>
    <row r="182" spans="1:26" x14ac:dyDescent="0.2">
      <c r="A182" s="22">
        <v>490</v>
      </c>
      <c r="B182" s="23" t="s">
        <v>556</v>
      </c>
      <c r="C182" s="23" t="s">
        <v>236</v>
      </c>
      <c r="D182" s="23" t="s">
        <v>304</v>
      </c>
      <c r="E182" s="23" t="s">
        <v>436</v>
      </c>
      <c r="F182" s="23" t="s">
        <v>557</v>
      </c>
      <c r="G182" s="23" t="s">
        <v>240</v>
      </c>
      <c r="H182" s="25" t="s">
        <v>304</v>
      </c>
      <c r="I182" s="51" t="s">
        <v>287</v>
      </c>
      <c r="J182" s="27" t="s">
        <v>255</v>
      </c>
      <c r="K182" s="27" t="s">
        <v>244</v>
      </c>
      <c r="L182" s="27">
        <v>22707255</v>
      </c>
      <c r="M182" s="23">
        <v>462</v>
      </c>
      <c r="N182" s="23">
        <v>144</v>
      </c>
      <c r="O182" s="23">
        <v>0</v>
      </c>
      <c r="P182" s="23">
        <v>0</v>
      </c>
      <c r="Q182" s="32">
        <v>0</v>
      </c>
      <c r="R182" s="23">
        <v>0</v>
      </c>
      <c r="S182" s="33">
        <v>0</v>
      </c>
      <c r="T182" s="33">
        <v>0</v>
      </c>
      <c r="U182" s="23">
        <v>209</v>
      </c>
      <c r="V182" s="33">
        <v>0</v>
      </c>
      <c r="W182" s="33">
        <v>0</v>
      </c>
      <c r="X182" s="33">
        <v>0</v>
      </c>
      <c r="Y182" s="34">
        <v>0</v>
      </c>
      <c r="Z182" s="30">
        <f t="shared" si="2"/>
        <v>815</v>
      </c>
    </row>
    <row r="183" spans="1:26" x14ac:dyDescent="0.2">
      <c r="A183" s="22">
        <v>491</v>
      </c>
      <c r="B183" s="23" t="s">
        <v>558</v>
      </c>
      <c r="C183" s="23" t="s">
        <v>236</v>
      </c>
      <c r="D183" s="23" t="s">
        <v>304</v>
      </c>
      <c r="E183" s="23" t="s">
        <v>559</v>
      </c>
      <c r="F183" s="23" t="s">
        <v>560</v>
      </c>
      <c r="G183" s="23" t="s">
        <v>240</v>
      </c>
      <c r="H183" s="25" t="s">
        <v>304</v>
      </c>
      <c r="I183" s="51" t="s">
        <v>254</v>
      </c>
      <c r="J183" s="27" t="s">
        <v>255</v>
      </c>
      <c r="K183" s="27" t="s">
        <v>332</v>
      </c>
      <c r="L183" s="27">
        <v>25440178</v>
      </c>
      <c r="M183" s="23">
        <v>90</v>
      </c>
      <c r="N183" s="23">
        <v>16</v>
      </c>
      <c r="O183" s="23">
        <v>0</v>
      </c>
      <c r="P183" s="23">
        <v>0</v>
      </c>
      <c r="Q183" s="32">
        <v>0</v>
      </c>
      <c r="R183" s="23">
        <v>0</v>
      </c>
      <c r="S183" s="33">
        <v>0</v>
      </c>
      <c r="T183" s="33">
        <v>0</v>
      </c>
      <c r="U183" s="23">
        <v>0</v>
      </c>
      <c r="V183" s="33">
        <v>0</v>
      </c>
      <c r="W183" s="33">
        <v>0</v>
      </c>
      <c r="X183" s="33">
        <v>0</v>
      </c>
      <c r="Y183" s="34">
        <v>0</v>
      </c>
      <c r="Z183" s="30">
        <f t="shared" si="2"/>
        <v>106</v>
      </c>
    </row>
    <row r="184" spans="1:26" x14ac:dyDescent="0.2">
      <c r="A184" s="22">
        <v>492</v>
      </c>
      <c r="B184" s="23" t="s">
        <v>561</v>
      </c>
      <c r="C184" s="23" t="s">
        <v>236</v>
      </c>
      <c r="D184" s="23" t="s">
        <v>304</v>
      </c>
      <c r="E184" s="23" t="s">
        <v>304</v>
      </c>
      <c r="F184" s="23" t="s">
        <v>562</v>
      </c>
      <c r="G184" s="23" t="s">
        <v>240</v>
      </c>
      <c r="H184" s="25" t="s">
        <v>304</v>
      </c>
      <c r="I184" s="51" t="s">
        <v>536</v>
      </c>
      <c r="J184" s="27" t="s">
        <v>255</v>
      </c>
      <c r="K184" s="27" t="s">
        <v>244</v>
      </c>
      <c r="L184" s="27">
        <v>22513120</v>
      </c>
      <c r="M184" s="23">
        <v>736</v>
      </c>
      <c r="N184" s="23">
        <v>185</v>
      </c>
      <c r="O184" s="23">
        <v>0</v>
      </c>
      <c r="P184" s="23">
        <v>0</v>
      </c>
      <c r="Q184" s="32">
        <v>0</v>
      </c>
      <c r="R184" s="23">
        <v>0</v>
      </c>
      <c r="S184" s="33">
        <v>0</v>
      </c>
      <c r="T184" s="33">
        <v>0</v>
      </c>
      <c r="U184" s="23">
        <v>0</v>
      </c>
      <c r="V184" s="33">
        <v>0</v>
      </c>
      <c r="W184" s="33">
        <v>0</v>
      </c>
      <c r="X184" s="33">
        <v>0</v>
      </c>
      <c r="Y184" s="34">
        <v>0</v>
      </c>
      <c r="Z184" s="30">
        <f t="shared" si="2"/>
        <v>921</v>
      </c>
    </row>
    <row r="185" spans="1:26" s="31" customFormat="1" x14ac:dyDescent="0.2">
      <c r="A185" s="22">
        <v>493</v>
      </c>
      <c r="B185" s="23" t="s">
        <v>563</v>
      </c>
      <c r="C185" s="23" t="s">
        <v>236</v>
      </c>
      <c r="D185" s="23" t="s">
        <v>524</v>
      </c>
      <c r="E185" s="23" t="s">
        <v>563</v>
      </c>
      <c r="F185" s="23" t="s">
        <v>563</v>
      </c>
      <c r="G185" s="23" t="s">
        <v>240</v>
      </c>
      <c r="H185" s="25" t="s">
        <v>304</v>
      </c>
      <c r="I185" s="51" t="s">
        <v>261</v>
      </c>
      <c r="J185" s="27" t="s">
        <v>255</v>
      </c>
      <c r="K185" s="27" t="s">
        <v>332</v>
      </c>
      <c r="L185" s="27">
        <v>24101986</v>
      </c>
      <c r="M185" s="23">
        <v>28</v>
      </c>
      <c r="N185" s="23">
        <v>15</v>
      </c>
      <c r="O185" s="23">
        <v>0</v>
      </c>
      <c r="P185" s="23">
        <v>0</v>
      </c>
      <c r="Q185" s="28">
        <v>0</v>
      </c>
      <c r="R185" s="23">
        <v>0</v>
      </c>
      <c r="S185" s="24">
        <v>0</v>
      </c>
      <c r="T185" s="24">
        <v>0</v>
      </c>
      <c r="U185" s="23">
        <v>20</v>
      </c>
      <c r="V185" s="24">
        <v>0</v>
      </c>
      <c r="W185" s="24">
        <v>0</v>
      </c>
      <c r="X185" s="24">
        <v>0</v>
      </c>
      <c r="Y185" s="25">
        <v>0</v>
      </c>
      <c r="Z185" s="30">
        <f t="shared" si="2"/>
        <v>63</v>
      </c>
    </row>
    <row r="186" spans="1:26" s="31" customFormat="1" x14ac:dyDescent="0.2">
      <c r="A186" s="22">
        <v>494</v>
      </c>
      <c r="B186" s="23" t="s">
        <v>564</v>
      </c>
      <c r="C186" s="23" t="s">
        <v>236</v>
      </c>
      <c r="D186" s="23" t="s">
        <v>524</v>
      </c>
      <c r="E186" s="23" t="s">
        <v>525</v>
      </c>
      <c r="F186" s="23" t="s">
        <v>564</v>
      </c>
      <c r="G186" s="23" t="s">
        <v>240</v>
      </c>
      <c r="H186" s="25" t="s">
        <v>304</v>
      </c>
      <c r="I186" s="51" t="s">
        <v>242</v>
      </c>
      <c r="J186" s="27" t="s">
        <v>255</v>
      </c>
      <c r="K186" s="27" t="s">
        <v>332</v>
      </c>
      <c r="L186" s="27">
        <v>22300058</v>
      </c>
      <c r="M186" s="23">
        <v>7</v>
      </c>
      <c r="N186" s="23">
        <v>2</v>
      </c>
      <c r="O186" s="23">
        <v>0</v>
      </c>
      <c r="P186" s="23">
        <v>0</v>
      </c>
      <c r="Q186" s="32">
        <v>0</v>
      </c>
      <c r="R186" s="23">
        <v>0</v>
      </c>
      <c r="S186" s="33">
        <v>0</v>
      </c>
      <c r="T186" s="33">
        <v>0</v>
      </c>
      <c r="U186" s="23">
        <v>0</v>
      </c>
      <c r="V186" s="33">
        <v>0</v>
      </c>
      <c r="W186" s="33">
        <v>0</v>
      </c>
      <c r="X186" s="33">
        <v>0</v>
      </c>
      <c r="Y186" s="34">
        <v>0</v>
      </c>
      <c r="Z186" s="30">
        <f t="shared" si="2"/>
        <v>9</v>
      </c>
    </row>
    <row r="187" spans="1:26" s="31" customFormat="1" x14ac:dyDescent="0.2">
      <c r="A187" s="22">
        <v>495</v>
      </c>
      <c r="B187" s="23" t="s">
        <v>565</v>
      </c>
      <c r="C187" s="23" t="s">
        <v>236</v>
      </c>
      <c r="D187" s="23" t="s">
        <v>518</v>
      </c>
      <c r="E187" s="23" t="s">
        <v>542</v>
      </c>
      <c r="F187" s="23" t="s">
        <v>565</v>
      </c>
      <c r="G187" s="23" t="s">
        <v>240</v>
      </c>
      <c r="H187" s="25" t="s">
        <v>551</v>
      </c>
      <c r="I187" s="51" t="s">
        <v>265</v>
      </c>
      <c r="J187" s="27" t="s">
        <v>255</v>
      </c>
      <c r="K187" s="27" t="s">
        <v>332</v>
      </c>
      <c r="L187" s="27">
        <v>22005015</v>
      </c>
      <c r="M187" s="23">
        <v>31</v>
      </c>
      <c r="N187" s="23">
        <v>11</v>
      </c>
      <c r="O187" s="23">
        <v>0</v>
      </c>
      <c r="P187" s="23">
        <v>0</v>
      </c>
      <c r="Q187" s="32">
        <v>0</v>
      </c>
      <c r="R187" s="23">
        <v>0</v>
      </c>
      <c r="S187" s="33">
        <v>0</v>
      </c>
      <c r="T187" s="33">
        <v>0</v>
      </c>
      <c r="U187" s="23">
        <v>0</v>
      </c>
      <c r="V187" s="33">
        <v>0</v>
      </c>
      <c r="W187" s="33">
        <v>0</v>
      </c>
      <c r="X187" s="33">
        <v>0</v>
      </c>
      <c r="Y187" s="34">
        <v>0</v>
      </c>
      <c r="Z187" s="30">
        <f t="shared" si="2"/>
        <v>42</v>
      </c>
    </row>
    <row r="188" spans="1:26" s="31" customFormat="1" x14ac:dyDescent="0.2">
      <c r="A188" s="22">
        <v>496</v>
      </c>
      <c r="B188" s="23" t="s">
        <v>566</v>
      </c>
      <c r="C188" s="23" t="s">
        <v>236</v>
      </c>
      <c r="D188" s="23" t="s">
        <v>524</v>
      </c>
      <c r="E188" s="23" t="s">
        <v>563</v>
      </c>
      <c r="F188" s="23" t="s">
        <v>566</v>
      </c>
      <c r="G188" s="23" t="s">
        <v>240</v>
      </c>
      <c r="H188" s="25" t="s">
        <v>304</v>
      </c>
      <c r="I188" s="51" t="s">
        <v>261</v>
      </c>
      <c r="J188" s="27" t="s">
        <v>255</v>
      </c>
      <c r="K188" s="27" t="s">
        <v>332</v>
      </c>
      <c r="L188" s="27">
        <v>83689259</v>
      </c>
      <c r="M188" s="23">
        <v>6</v>
      </c>
      <c r="N188" s="23">
        <v>4</v>
      </c>
      <c r="O188" s="23">
        <v>0</v>
      </c>
      <c r="P188" s="23">
        <v>0</v>
      </c>
      <c r="Q188" s="28">
        <v>0</v>
      </c>
      <c r="R188" s="23">
        <v>0</v>
      </c>
      <c r="S188" s="24">
        <v>0</v>
      </c>
      <c r="T188" s="24">
        <v>0</v>
      </c>
      <c r="U188" s="23">
        <v>0</v>
      </c>
      <c r="V188" s="24">
        <v>0</v>
      </c>
      <c r="W188" s="24">
        <v>0</v>
      </c>
      <c r="X188" s="24">
        <v>0</v>
      </c>
      <c r="Y188" s="25">
        <v>0</v>
      </c>
      <c r="Z188" s="30">
        <f t="shared" si="2"/>
        <v>10</v>
      </c>
    </row>
    <row r="189" spans="1:26" s="31" customFormat="1" x14ac:dyDescent="0.2">
      <c r="A189" s="22">
        <v>497</v>
      </c>
      <c r="B189" s="23" t="s">
        <v>567</v>
      </c>
      <c r="C189" s="23" t="s">
        <v>236</v>
      </c>
      <c r="D189" s="23" t="s">
        <v>304</v>
      </c>
      <c r="E189" s="23" t="s">
        <v>568</v>
      </c>
      <c r="F189" s="23" t="s">
        <v>405</v>
      </c>
      <c r="G189" s="23" t="s">
        <v>240</v>
      </c>
      <c r="H189" s="25" t="s">
        <v>304</v>
      </c>
      <c r="I189" s="51" t="s">
        <v>254</v>
      </c>
      <c r="J189" s="27" t="s">
        <v>255</v>
      </c>
      <c r="K189" s="27" t="s">
        <v>332</v>
      </c>
      <c r="L189" s="27">
        <v>25440947</v>
      </c>
      <c r="M189" s="23">
        <v>69</v>
      </c>
      <c r="N189" s="23">
        <v>17</v>
      </c>
      <c r="O189" s="23">
        <v>0</v>
      </c>
      <c r="P189" s="23">
        <v>0</v>
      </c>
      <c r="Q189" s="32">
        <v>0</v>
      </c>
      <c r="R189" s="23">
        <v>0</v>
      </c>
      <c r="S189" s="33">
        <v>0</v>
      </c>
      <c r="T189" s="33">
        <v>0</v>
      </c>
      <c r="U189" s="23">
        <v>0</v>
      </c>
      <c r="V189" s="33">
        <v>0</v>
      </c>
      <c r="W189" s="33">
        <v>0</v>
      </c>
      <c r="X189" s="33">
        <v>0</v>
      </c>
      <c r="Y189" s="34">
        <v>0</v>
      </c>
      <c r="Z189" s="30">
        <f t="shared" si="2"/>
        <v>86</v>
      </c>
    </row>
    <row r="190" spans="1:26" x14ac:dyDescent="0.2">
      <c r="A190" s="22">
        <v>498</v>
      </c>
      <c r="B190" s="23" t="s">
        <v>569</v>
      </c>
      <c r="C190" s="23" t="s">
        <v>236</v>
      </c>
      <c r="D190" s="23" t="s">
        <v>524</v>
      </c>
      <c r="E190" s="23" t="s">
        <v>525</v>
      </c>
      <c r="F190" s="23" t="s">
        <v>570</v>
      </c>
      <c r="G190" s="23" t="s">
        <v>240</v>
      </c>
      <c r="H190" s="25" t="s">
        <v>304</v>
      </c>
      <c r="I190" s="51" t="s">
        <v>242</v>
      </c>
      <c r="J190" s="27" t="s">
        <v>255</v>
      </c>
      <c r="K190" s="27" t="s">
        <v>332</v>
      </c>
      <c r="L190" s="27">
        <v>24101020</v>
      </c>
      <c r="M190" s="23">
        <v>61</v>
      </c>
      <c r="N190" s="23">
        <v>24</v>
      </c>
      <c r="O190" s="23">
        <v>0</v>
      </c>
      <c r="P190" s="23">
        <v>0</v>
      </c>
      <c r="Q190" s="32">
        <v>0</v>
      </c>
      <c r="R190" s="23">
        <v>0</v>
      </c>
      <c r="S190" s="33">
        <v>0</v>
      </c>
      <c r="T190" s="33">
        <v>0</v>
      </c>
      <c r="U190" s="23">
        <v>4</v>
      </c>
      <c r="V190" s="33">
        <v>0</v>
      </c>
      <c r="W190" s="33">
        <v>0</v>
      </c>
      <c r="X190" s="33">
        <v>0</v>
      </c>
      <c r="Y190" s="34">
        <v>0</v>
      </c>
      <c r="Z190" s="30">
        <f t="shared" si="2"/>
        <v>89</v>
      </c>
    </row>
    <row r="191" spans="1:26" x14ac:dyDescent="0.2">
      <c r="A191" s="22">
        <v>499</v>
      </c>
      <c r="B191" s="23" t="s">
        <v>393</v>
      </c>
      <c r="C191" s="23" t="s">
        <v>236</v>
      </c>
      <c r="D191" s="23" t="s">
        <v>524</v>
      </c>
      <c r="E191" s="23" t="s">
        <v>540</v>
      </c>
      <c r="F191" s="23" t="s">
        <v>571</v>
      </c>
      <c r="G191" s="23" t="s">
        <v>240</v>
      </c>
      <c r="H191" s="25" t="s">
        <v>304</v>
      </c>
      <c r="I191" s="51" t="s">
        <v>242</v>
      </c>
      <c r="J191" s="27" t="s">
        <v>255</v>
      </c>
      <c r="K191" s="27" t="s">
        <v>332</v>
      </c>
      <c r="L191" s="27">
        <v>24102884</v>
      </c>
      <c r="M191" s="23">
        <v>2</v>
      </c>
      <c r="N191" s="23">
        <v>0</v>
      </c>
      <c r="O191" s="23">
        <v>0</v>
      </c>
      <c r="P191" s="23">
        <v>0</v>
      </c>
      <c r="Q191" s="32">
        <v>0</v>
      </c>
      <c r="R191" s="23">
        <v>0</v>
      </c>
      <c r="S191" s="33">
        <v>0</v>
      </c>
      <c r="T191" s="33">
        <v>0</v>
      </c>
      <c r="U191" s="23">
        <v>0</v>
      </c>
      <c r="V191" s="33">
        <v>0</v>
      </c>
      <c r="W191" s="33">
        <v>0</v>
      </c>
      <c r="X191" s="33">
        <v>0</v>
      </c>
      <c r="Y191" s="34">
        <v>0</v>
      </c>
      <c r="Z191" s="30">
        <f t="shared" si="2"/>
        <v>2</v>
      </c>
    </row>
    <row r="192" spans="1:26" x14ac:dyDescent="0.2">
      <c r="A192" s="22">
        <v>500</v>
      </c>
      <c r="B192" s="23" t="s">
        <v>572</v>
      </c>
      <c r="C192" s="23" t="s">
        <v>236</v>
      </c>
      <c r="D192" s="23" t="s">
        <v>524</v>
      </c>
      <c r="E192" s="23" t="s">
        <v>540</v>
      </c>
      <c r="F192" s="23" t="s">
        <v>572</v>
      </c>
      <c r="G192" s="23" t="s">
        <v>240</v>
      </c>
      <c r="H192" s="25" t="s">
        <v>304</v>
      </c>
      <c r="I192" s="51" t="s">
        <v>242</v>
      </c>
      <c r="J192" s="27" t="s">
        <v>255</v>
      </c>
      <c r="K192" s="27" t="s">
        <v>332</v>
      </c>
      <c r="L192" s="27">
        <v>24102009</v>
      </c>
      <c r="M192" s="23">
        <v>35</v>
      </c>
      <c r="N192" s="23">
        <v>8</v>
      </c>
      <c r="O192" s="23">
        <v>0</v>
      </c>
      <c r="P192" s="23">
        <v>0</v>
      </c>
      <c r="Q192" s="28">
        <v>0</v>
      </c>
      <c r="R192" s="23">
        <v>0</v>
      </c>
      <c r="S192" s="24">
        <v>0</v>
      </c>
      <c r="T192" s="24">
        <v>0</v>
      </c>
      <c r="U192" s="23">
        <v>0</v>
      </c>
      <c r="V192" s="24">
        <v>0</v>
      </c>
      <c r="W192" s="24">
        <v>0</v>
      </c>
      <c r="X192" s="24">
        <v>0</v>
      </c>
      <c r="Y192" s="25">
        <v>0</v>
      </c>
      <c r="Z192" s="30">
        <f t="shared" si="2"/>
        <v>43</v>
      </c>
    </row>
    <row r="193" spans="1:26" x14ac:dyDescent="0.2">
      <c r="A193" s="22">
        <v>501</v>
      </c>
      <c r="B193" s="23" t="s">
        <v>573</v>
      </c>
      <c r="C193" s="23" t="s">
        <v>236</v>
      </c>
      <c r="D193" s="23" t="s">
        <v>518</v>
      </c>
      <c r="E193" s="23" t="s">
        <v>518</v>
      </c>
      <c r="F193" s="23" t="s">
        <v>518</v>
      </c>
      <c r="G193" s="23" t="s">
        <v>240</v>
      </c>
      <c r="H193" s="25" t="s">
        <v>304</v>
      </c>
      <c r="I193" s="51" t="s">
        <v>265</v>
      </c>
      <c r="J193" s="27" t="s">
        <v>255</v>
      </c>
      <c r="K193" s="27" t="s">
        <v>244</v>
      </c>
      <c r="L193" s="27">
        <v>22300601</v>
      </c>
      <c r="M193" s="23">
        <v>964</v>
      </c>
      <c r="N193" s="23">
        <v>267</v>
      </c>
      <c r="O193" s="23">
        <v>0</v>
      </c>
      <c r="P193" s="23">
        <v>14</v>
      </c>
      <c r="Q193" s="32">
        <v>0</v>
      </c>
      <c r="R193" s="23">
        <v>6</v>
      </c>
      <c r="S193" s="33">
        <v>0</v>
      </c>
      <c r="T193" s="33">
        <v>0</v>
      </c>
      <c r="U193" s="23">
        <v>301</v>
      </c>
      <c r="V193" s="33">
        <v>0</v>
      </c>
      <c r="W193" s="33">
        <v>0</v>
      </c>
      <c r="X193" s="33">
        <v>0</v>
      </c>
      <c r="Y193" s="34">
        <v>0</v>
      </c>
      <c r="Z193" s="30">
        <f t="shared" si="2"/>
        <v>1552</v>
      </c>
    </row>
    <row r="194" spans="1:26" x14ac:dyDescent="0.2">
      <c r="A194" s="22">
        <v>502</v>
      </c>
      <c r="B194" s="23" t="s">
        <v>574</v>
      </c>
      <c r="C194" s="23" t="s">
        <v>236</v>
      </c>
      <c r="D194" s="23" t="s">
        <v>518</v>
      </c>
      <c r="E194" s="23" t="s">
        <v>533</v>
      </c>
      <c r="F194" s="23" t="s">
        <v>574</v>
      </c>
      <c r="G194" s="23" t="s">
        <v>240</v>
      </c>
      <c r="H194" s="25" t="s">
        <v>304</v>
      </c>
      <c r="I194" s="51" t="s">
        <v>265</v>
      </c>
      <c r="J194" s="27" t="s">
        <v>255</v>
      </c>
      <c r="K194" s="27" t="s">
        <v>244</v>
      </c>
      <c r="L194" s="27">
        <v>22300072</v>
      </c>
      <c r="M194" s="23">
        <v>178</v>
      </c>
      <c r="N194" s="23">
        <v>40</v>
      </c>
      <c r="O194" s="23">
        <v>0</v>
      </c>
      <c r="P194" s="23">
        <v>0</v>
      </c>
      <c r="Q194" s="32">
        <v>0</v>
      </c>
      <c r="R194" s="23">
        <v>0</v>
      </c>
      <c r="S194" s="33">
        <v>0</v>
      </c>
      <c r="T194" s="33">
        <v>0</v>
      </c>
      <c r="U194" s="23">
        <v>0</v>
      </c>
      <c r="V194" s="33">
        <v>0</v>
      </c>
      <c r="W194" s="33">
        <v>0</v>
      </c>
      <c r="X194" s="33">
        <v>0</v>
      </c>
      <c r="Y194" s="34">
        <v>0</v>
      </c>
      <c r="Z194" s="30">
        <f t="shared" si="2"/>
        <v>218</v>
      </c>
    </row>
    <row r="195" spans="1:26" x14ac:dyDescent="0.2">
      <c r="A195" s="22">
        <v>503</v>
      </c>
      <c r="B195" s="23" t="s">
        <v>575</v>
      </c>
      <c r="C195" s="23" t="s">
        <v>236</v>
      </c>
      <c r="D195" s="23" t="s">
        <v>518</v>
      </c>
      <c r="E195" s="23" t="s">
        <v>576</v>
      </c>
      <c r="F195" s="23" t="s">
        <v>577</v>
      </c>
      <c r="G195" s="23" t="s">
        <v>240</v>
      </c>
      <c r="H195" s="25" t="s">
        <v>304</v>
      </c>
      <c r="I195" s="51" t="s">
        <v>265</v>
      </c>
      <c r="J195" s="27" t="s">
        <v>255</v>
      </c>
      <c r="K195" s="27" t="s">
        <v>332</v>
      </c>
      <c r="L195" s="27">
        <v>25401343</v>
      </c>
      <c r="M195" s="23">
        <v>86</v>
      </c>
      <c r="N195" s="23">
        <v>22</v>
      </c>
      <c r="O195" s="23">
        <v>0</v>
      </c>
      <c r="P195" s="23">
        <v>0</v>
      </c>
      <c r="Q195" s="32">
        <v>0</v>
      </c>
      <c r="R195" s="23">
        <v>0</v>
      </c>
      <c r="S195" s="33">
        <v>0</v>
      </c>
      <c r="T195" s="33">
        <v>0</v>
      </c>
      <c r="U195" s="23">
        <v>0</v>
      </c>
      <c r="V195" s="33">
        <v>0</v>
      </c>
      <c r="W195" s="33">
        <v>0</v>
      </c>
      <c r="X195" s="33">
        <v>0</v>
      </c>
      <c r="Y195" s="34">
        <v>0</v>
      </c>
      <c r="Z195" s="30">
        <f t="shared" ref="Z195:Z258" si="3">SUM(M195:Y195)</f>
        <v>108</v>
      </c>
    </row>
    <row r="196" spans="1:26" x14ac:dyDescent="0.2">
      <c r="A196" s="22">
        <v>504</v>
      </c>
      <c r="B196" s="23" t="s">
        <v>578</v>
      </c>
      <c r="C196" s="23" t="s">
        <v>236</v>
      </c>
      <c r="D196" s="23" t="s">
        <v>304</v>
      </c>
      <c r="E196" s="23" t="s">
        <v>304</v>
      </c>
      <c r="F196" s="23" t="s">
        <v>304</v>
      </c>
      <c r="G196" s="23" t="s">
        <v>240</v>
      </c>
      <c r="H196" s="25" t="s">
        <v>304</v>
      </c>
      <c r="I196" s="51" t="s">
        <v>536</v>
      </c>
      <c r="J196" s="27" t="s">
        <v>255</v>
      </c>
      <c r="K196" s="27" t="s">
        <v>244</v>
      </c>
      <c r="L196" s="27">
        <v>22592296</v>
      </c>
      <c r="M196" s="23">
        <v>930</v>
      </c>
      <c r="N196" s="23">
        <v>0</v>
      </c>
      <c r="O196" s="23">
        <v>0</v>
      </c>
      <c r="P196" s="23">
        <v>0</v>
      </c>
      <c r="Q196" s="32">
        <v>0</v>
      </c>
      <c r="R196" s="23">
        <v>6</v>
      </c>
      <c r="S196" s="33">
        <v>0</v>
      </c>
      <c r="T196" s="33">
        <v>0</v>
      </c>
      <c r="U196" s="23">
        <v>75</v>
      </c>
      <c r="V196" s="33">
        <v>0</v>
      </c>
      <c r="W196" s="33">
        <v>0</v>
      </c>
      <c r="X196" s="33">
        <v>0</v>
      </c>
      <c r="Y196" s="34">
        <v>0</v>
      </c>
      <c r="Z196" s="30">
        <f t="shared" si="3"/>
        <v>1011</v>
      </c>
    </row>
    <row r="197" spans="1:26" s="31" customFormat="1" x14ac:dyDescent="0.2">
      <c r="A197" s="22">
        <v>505</v>
      </c>
      <c r="B197" s="23" t="s">
        <v>307</v>
      </c>
      <c r="C197" s="23" t="s">
        <v>236</v>
      </c>
      <c r="D197" s="23" t="s">
        <v>518</v>
      </c>
      <c r="E197" s="23" t="s">
        <v>518</v>
      </c>
      <c r="F197" s="23" t="s">
        <v>307</v>
      </c>
      <c r="G197" s="23" t="s">
        <v>240</v>
      </c>
      <c r="H197" s="25" t="s">
        <v>304</v>
      </c>
      <c r="I197" s="51" t="s">
        <v>265</v>
      </c>
      <c r="J197" s="27" t="s">
        <v>255</v>
      </c>
      <c r="K197" s="27" t="s">
        <v>244</v>
      </c>
      <c r="L197" s="27">
        <v>22301879</v>
      </c>
      <c r="M197" s="23">
        <v>333</v>
      </c>
      <c r="N197" s="23">
        <v>116</v>
      </c>
      <c r="O197" s="23">
        <v>0</v>
      </c>
      <c r="P197" s="23">
        <v>0</v>
      </c>
      <c r="Q197" s="32">
        <v>0</v>
      </c>
      <c r="R197" s="23">
        <v>3</v>
      </c>
      <c r="S197" s="33">
        <v>0</v>
      </c>
      <c r="T197" s="33">
        <v>0</v>
      </c>
      <c r="U197" s="23">
        <v>137</v>
      </c>
      <c r="V197" s="33">
        <v>0</v>
      </c>
      <c r="W197" s="33">
        <v>0</v>
      </c>
      <c r="X197" s="33">
        <v>0</v>
      </c>
      <c r="Y197" s="34">
        <v>0</v>
      </c>
      <c r="Z197" s="30">
        <f t="shared" si="3"/>
        <v>589</v>
      </c>
    </row>
    <row r="198" spans="1:26" s="31" customFormat="1" x14ac:dyDescent="0.2">
      <c r="A198" s="22">
        <v>506</v>
      </c>
      <c r="B198" s="23" t="s">
        <v>513</v>
      </c>
      <c r="C198" s="23" t="s">
        <v>236</v>
      </c>
      <c r="D198" s="23" t="s">
        <v>304</v>
      </c>
      <c r="E198" s="23" t="s">
        <v>436</v>
      </c>
      <c r="F198" s="23" t="s">
        <v>329</v>
      </c>
      <c r="G198" s="23" t="s">
        <v>240</v>
      </c>
      <c r="H198" s="25" t="s">
        <v>304</v>
      </c>
      <c r="I198" s="51" t="s">
        <v>287</v>
      </c>
      <c r="J198" s="27" t="s">
        <v>255</v>
      </c>
      <c r="K198" s="27" t="s">
        <v>244</v>
      </c>
      <c r="L198" s="27">
        <v>22707736</v>
      </c>
      <c r="M198" s="23">
        <v>422</v>
      </c>
      <c r="N198" s="23">
        <v>96</v>
      </c>
      <c r="O198" s="23">
        <v>0</v>
      </c>
      <c r="P198" s="23">
        <v>0</v>
      </c>
      <c r="Q198" s="32">
        <v>0</v>
      </c>
      <c r="R198" s="23">
        <v>0</v>
      </c>
      <c r="S198" s="33">
        <v>0</v>
      </c>
      <c r="T198" s="33">
        <v>0</v>
      </c>
      <c r="U198" s="23">
        <v>0</v>
      </c>
      <c r="V198" s="33">
        <v>0</v>
      </c>
      <c r="W198" s="33">
        <v>0</v>
      </c>
      <c r="X198" s="33">
        <v>0</v>
      </c>
      <c r="Y198" s="34">
        <v>0</v>
      </c>
      <c r="Z198" s="30">
        <f t="shared" si="3"/>
        <v>518</v>
      </c>
    </row>
    <row r="199" spans="1:26" x14ac:dyDescent="0.2">
      <c r="A199" s="22">
        <v>507</v>
      </c>
      <c r="B199" s="23" t="s">
        <v>579</v>
      </c>
      <c r="C199" s="23" t="s">
        <v>236</v>
      </c>
      <c r="D199" s="23" t="s">
        <v>304</v>
      </c>
      <c r="E199" s="23" t="s">
        <v>436</v>
      </c>
      <c r="F199" s="23" t="s">
        <v>579</v>
      </c>
      <c r="G199" s="23" t="s">
        <v>240</v>
      </c>
      <c r="H199" s="25" t="s">
        <v>304</v>
      </c>
      <c r="I199" s="51" t="s">
        <v>254</v>
      </c>
      <c r="J199" s="27" t="s">
        <v>255</v>
      </c>
      <c r="K199" s="27" t="s">
        <v>244</v>
      </c>
      <c r="L199" s="27">
        <v>22300546</v>
      </c>
      <c r="M199" s="23">
        <v>47</v>
      </c>
      <c r="N199" s="23">
        <v>7</v>
      </c>
      <c r="O199" s="23">
        <v>0</v>
      </c>
      <c r="P199" s="23">
        <v>0</v>
      </c>
      <c r="Q199" s="32">
        <v>0</v>
      </c>
      <c r="R199" s="23">
        <v>0</v>
      </c>
      <c r="S199" s="33">
        <v>0</v>
      </c>
      <c r="T199" s="33">
        <v>0</v>
      </c>
      <c r="U199" s="23">
        <v>0</v>
      </c>
      <c r="V199" s="33">
        <v>0</v>
      </c>
      <c r="W199" s="33">
        <v>0</v>
      </c>
      <c r="X199" s="33">
        <v>0</v>
      </c>
      <c r="Y199" s="34">
        <v>0</v>
      </c>
      <c r="Z199" s="30">
        <f t="shared" si="3"/>
        <v>54</v>
      </c>
    </row>
    <row r="200" spans="1:26" x14ac:dyDescent="0.2">
      <c r="A200" s="22">
        <v>508</v>
      </c>
      <c r="B200" s="23" t="s">
        <v>580</v>
      </c>
      <c r="C200" s="23" t="s">
        <v>236</v>
      </c>
      <c r="D200" s="23" t="s">
        <v>518</v>
      </c>
      <c r="E200" s="23" t="s">
        <v>545</v>
      </c>
      <c r="F200" s="23" t="s">
        <v>341</v>
      </c>
      <c r="G200" s="23" t="s">
        <v>240</v>
      </c>
      <c r="H200" s="25" t="s">
        <v>304</v>
      </c>
      <c r="I200" s="51" t="s">
        <v>265</v>
      </c>
      <c r="J200" s="27" t="s">
        <v>255</v>
      </c>
      <c r="K200" s="27" t="s">
        <v>332</v>
      </c>
      <c r="L200" s="27">
        <v>25402086</v>
      </c>
      <c r="M200" s="23">
        <v>2</v>
      </c>
      <c r="N200" s="23">
        <v>0</v>
      </c>
      <c r="O200" s="23">
        <v>0</v>
      </c>
      <c r="P200" s="23">
        <v>0</v>
      </c>
      <c r="Q200" s="32">
        <v>0</v>
      </c>
      <c r="R200" s="23">
        <v>0</v>
      </c>
      <c r="S200" s="33">
        <v>0</v>
      </c>
      <c r="T200" s="33">
        <v>0</v>
      </c>
      <c r="U200" s="23">
        <v>0</v>
      </c>
      <c r="V200" s="33">
        <v>0</v>
      </c>
      <c r="W200" s="33">
        <v>0</v>
      </c>
      <c r="X200" s="33">
        <v>0</v>
      </c>
      <c r="Y200" s="34">
        <v>0</v>
      </c>
      <c r="Z200" s="30">
        <f t="shared" si="3"/>
        <v>2</v>
      </c>
    </row>
    <row r="201" spans="1:26" x14ac:dyDescent="0.2">
      <c r="A201" s="22">
        <v>509</v>
      </c>
      <c r="B201" s="23" t="s">
        <v>581</v>
      </c>
      <c r="C201" s="23" t="s">
        <v>236</v>
      </c>
      <c r="D201" s="23" t="s">
        <v>304</v>
      </c>
      <c r="E201" s="23" t="s">
        <v>582</v>
      </c>
      <c r="F201" s="23" t="s">
        <v>583</v>
      </c>
      <c r="G201" s="23" t="s">
        <v>240</v>
      </c>
      <c r="H201" s="25" t="s">
        <v>304</v>
      </c>
      <c r="I201" s="51" t="s">
        <v>249</v>
      </c>
      <c r="J201" s="27" t="s">
        <v>255</v>
      </c>
      <c r="K201" s="27" t="s">
        <v>244</v>
      </c>
      <c r="L201" s="27">
        <v>22766495</v>
      </c>
      <c r="M201" s="23">
        <v>187</v>
      </c>
      <c r="N201" s="23">
        <v>62</v>
      </c>
      <c r="O201" s="23">
        <v>0</v>
      </c>
      <c r="P201" s="23">
        <v>0</v>
      </c>
      <c r="Q201" s="32">
        <v>0</v>
      </c>
      <c r="R201" s="23">
        <v>0</v>
      </c>
      <c r="S201" s="33">
        <v>0</v>
      </c>
      <c r="T201" s="33">
        <v>0</v>
      </c>
      <c r="U201" s="23">
        <v>83</v>
      </c>
      <c r="V201" s="33">
        <v>0</v>
      </c>
      <c r="W201" s="33">
        <v>0</v>
      </c>
      <c r="X201" s="33">
        <v>0</v>
      </c>
      <c r="Y201" s="34">
        <v>0</v>
      </c>
      <c r="Z201" s="30">
        <f t="shared" si="3"/>
        <v>332</v>
      </c>
    </row>
    <row r="202" spans="1:26" x14ac:dyDescent="0.2">
      <c r="A202" s="22">
        <v>510</v>
      </c>
      <c r="B202" s="23" t="s">
        <v>584</v>
      </c>
      <c r="C202" s="23" t="s">
        <v>236</v>
      </c>
      <c r="D202" s="23" t="s">
        <v>304</v>
      </c>
      <c r="E202" s="23" t="s">
        <v>559</v>
      </c>
      <c r="F202" s="23" t="s">
        <v>559</v>
      </c>
      <c r="G202" s="23" t="s">
        <v>240</v>
      </c>
      <c r="H202" s="25" t="s">
        <v>304</v>
      </c>
      <c r="I202" s="51" t="s">
        <v>254</v>
      </c>
      <c r="J202" s="27" t="s">
        <v>255</v>
      </c>
      <c r="K202" s="27" t="s">
        <v>332</v>
      </c>
      <c r="L202" s="27">
        <v>25440022</v>
      </c>
      <c r="M202" s="23">
        <v>198</v>
      </c>
      <c r="N202" s="23">
        <v>47</v>
      </c>
      <c r="O202" s="23">
        <v>0</v>
      </c>
      <c r="P202" s="23">
        <v>0</v>
      </c>
      <c r="Q202" s="32">
        <v>0</v>
      </c>
      <c r="R202" s="23">
        <v>0</v>
      </c>
      <c r="S202" s="33">
        <v>0</v>
      </c>
      <c r="T202" s="33">
        <v>0</v>
      </c>
      <c r="U202" s="23">
        <v>0</v>
      </c>
      <c r="V202" s="33">
        <v>0</v>
      </c>
      <c r="W202" s="33">
        <v>0</v>
      </c>
      <c r="X202" s="33">
        <v>0</v>
      </c>
      <c r="Y202" s="34">
        <v>0</v>
      </c>
      <c r="Z202" s="30">
        <f t="shared" si="3"/>
        <v>245</v>
      </c>
    </row>
    <row r="203" spans="1:26" x14ac:dyDescent="0.2">
      <c r="A203" s="22">
        <v>511</v>
      </c>
      <c r="B203" s="23" t="s">
        <v>585</v>
      </c>
      <c r="C203" s="23" t="s">
        <v>236</v>
      </c>
      <c r="D203" s="23" t="s">
        <v>304</v>
      </c>
      <c r="E203" s="23" t="s">
        <v>586</v>
      </c>
      <c r="F203" s="23" t="s">
        <v>587</v>
      </c>
      <c r="G203" s="23" t="s">
        <v>240</v>
      </c>
      <c r="H203" s="25" t="s">
        <v>304</v>
      </c>
      <c r="I203" s="51" t="s">
        <v>254</v>
      </c>
      <c r="J203" s="27" t="s">
        <v>255</v>
      </c>
      <c r="K203" s="27" t="s">
        <v>332</v>
      </c>
      <c r="L203" s="27">
        <v>25480011</v>
      </c>
      <c r="M203" s="23">
        <v>6</v>
      </c>
      <c r="N203" s="23">
        <v>2</v>
      </c>
      <c r="O203" s="23">
        <v>0</v>
      </c>
      <c r="P203" s="23">
        <v>0</v>
      </c>
      <c r="Q203" s="32">
        <v>0</v>
      </c>
      <c r="R203" s="23">
        <v>0</v>
      </c>
      <c r="S203" s="33">
        <v>0</v>
      </c>
      <c r="T203" s="33">
        <v>0</v>
      </c>
      <c r="U203" s="23">
        <v>0</v>
      </c>
      <c r="V203" s="33">
        <v>0</v>
      </c>
      <c r="W203" s="33">
        <v>0</v>
      </c>
      <c r="X203" s="33">
        <v>0</v>
      </c>
      <c r="Y203" s="34">
        <v>0</v>
      </c>
      <c r="Z203" s="30">
        <f t="shared" si="3"/>
        <v>8</v>
      </c>
    </row>
    <row r="204" spans="1:26" x14ac:dyDescent="0.2">
      <c r="A204" s="22">
        <v>512</v>
      </c>
      <c r="B204" s="23" t="s">
        <v>540</v>
      </c>
      <c r="C204" s="23" t="s">
        <v>236</v>
      </c>
      <c r="D204" s="23" t="s">
        <v>524</v>
      </c>
      <c r="E204" s="23" t="s">
        <v>540</v>
      </c>
      <c r="F204" s="23" t="s">
        <v>540</v>
      </c>
      <c r="G204" s="23" t="s">
        <v>240</v>
      </c>
      <c r="H204" s="25" t="s">
        <v>304</v>
      </c>
      <c r="I204" s="51" t="s">
        <v>242</v>
      </c>
      <c r="J204" s="27" t="s">
        <v>255</v>
      </c>
      <c r="K204" s="27" t="s">
        <v>332</v>
      </c>
      <c r="L204" s="27">
        <v>24101944</v>
      </c>
      <c r="M204" s="23">
        <v>37</v>
      </c>
      <c r="N204" s="23">
        <v>17</v>
      </c>
      <c r="O204" s="23">
        <v>0</v>
      </c>
      <c r="P204" s="23">
        <v>0</v>
      </c>
      <c r="Q204" s="32">
        <v>0</v>
      </c>
      <c r="R204" s="23">
        <v>0</v>
      </c>
      <c r="S204" s="33">
        <v>0</v>
      </c>
      <c r="T204" s="33">
        <v>0</v>
      </c>
      <c r="U204" s="23">
        <v>0</v>
      </c>
      <c r="V204" s="33">
        <v>0</v>
      </c>
      <c r="W204" s="33">
        <v>0</v>
      </c>
      <c r="X204" s="33">
        <v>0</v>
      </c>
      <c r="Y204" s="34">
        <v>0</v>
      </c>
      <c r="Z204" s="30">
        <f t="shared" si="3"/>
        <v>54</v>
      </c>
    </row>
    <row r="205" spans="1:26" x14ac:dyDescent="0.2">
      <c r="A205" s="22">
        <v>513</v>
      </c>
      <c r="B205" s="23" t="s">
        <v>588</v>
      </c>
      <c r="C205" s="23" t="s">
        <v>236</v>
      </c>
      <c r="D205" s="23" t="s">
        <v>518</v>
      </c>
      <c r="E205" s="23" t="s">
        <v>533</v>
      </c>
      <c r="F205" s="23" t="s">
        <v>589</v>
      </c>
      <c r="G205" s="23" t="s">
        <v>240</v>
      </c>
      <c r="H205" s="25" t="s">
        <v>304</v>
      </c>
      <c r="I205" s="51" t="s">
        <v>287</v>
      </c>
      <c r="J205" s="27" t="s">
        <v>255</v>
      </c>
      <c r="K205" s="27" t="s">
        <v>244</v>
      </c>
      <c r="L205" s="27">
        <v>22703567</v>
      </c>
      <c r="M205" s="23">
        <v>280</v>
      </c>
      <c r="N205" s="23">
        <v>92</v>
      </c>
      <c r="O205" s="23">
        <v>0</v>
      </c>
      <c r="P205" s="23">
        <v>0</v>
      </c>
      <c r="Q205" s="32">
        <v>0</v>
      </c>
      <c r="R205" s="23">
        <v>0</v>
      </c>
      <c r="S205" s="33">
        <v>0</v>
      </c>
      <c r="T205" s="33">
        <v>0</v>
      </c>
      <c r="U205" s="23">
        <v>192</v>
      </c>
      <c r="V205" s="33">
        <v>0</v>
      </c>
      <c r="W205" s="33">
        <v>0</v>
      </c>
      <c r="X205" s="33">
        <v>0</v>
      </c>
      <c r="Y205" s="34">
        <v>0</v>
      </c>
      <c r="Z205" s="30">
        <f t="shared" si="3"/>
        <v>564</v>
      </c>
    </row>
    <row r="206" spans="1:26" x14ac:dyDescent="0.2">
      <c r="A206" s="22">
        <v>514</v>
      </c>
      <c r="B206" s="23" t="s">
        <v>590</v>
      </c>
      <c r="C206" s="23" t="s">
        <v>236</v>
      </c>
      <c r="D206" s="23" t="s">
        <v>304</v>
      </c>
      <c r="E206" s="23" t="s">
        <v>436</v>
      </c>
      <c r="F206" s="23" t="s">
        <v>556</v>
      </c>
      <c r="G206" s="23" t="s">
        <v>240</v>
      </c>
      <c r="H206" s="25" t="s">
        <v>304</v>
      </c>
      <c r="I206" s="51" t="s">
        <v>287</v>
      </c>
      <c r="J206" s="27" t="s">
        <v>255</v>
      </c>
      <c r="K206" s="27" t="s">
        <v>244</v>
      </c>
      <c r="L206" s="27">
        <v>22704520</v>
      </c>
      <c r="M206" s="23">
        <v>1011</v>
      </c>
      <c r="N206" s="23">
        <v>272</v>
      </c>
      <c r="O206" s="23">
        <v>0</v>
      </c>
      <c r="P206" s="23">
        <v>0</v>
      </c>
      <c r="Q206" s="32">
        <v>0</v>
      </c>
      <c r="R206" s="23">
        <v>15</v>
      </c>
      <c r="S206" s="33">
        <v>0</v>
      </c>
      <c r="T206" s="33">
        <v>0</v>
      </c>
      <c r="U206" s="23">
        <v>0</v>
      </c>
      <c r="V206" s="33">
        <v>0</v>
      </c>
      <c r="W206" s="33">
        <v>0</v>
      </c>
      <c r="X206" s="33">
        <v>0</v>
      </c>
      <c r="Y206" s="34">
        <v>0</v>
      </c>
      <c r="Z206" s="30">
        <f t="shared" si="3"/>
        <v>1298</v>
      </c>
    </row>
    <row r="207" spans="1:26" x14ac:dyDescent="0.2">
      <c r="A207" s="22">
        <v>516</v>
      </c>
      <c r="B207" s="23" t="s">
        <v>591</v>
      </c>
      <c r="C207" s="23" t="s">
        <v>236</v>
      </c>
      <c r="D207" s="23" t="s">
        <v>304</v>
      </c>
      <c r="E207" s="23" t="s">
        <v>436</v>
      </c>
      <c r="F207" s="23" t="s">
        <v>592</v>
      </c>
      <c r="G207" s="23" t="s">
        <v>240</v>
      </c>
      <c r="H207" s="25" t="s">
        <v>304</v>
      </c>
      <c r="I207" s="51" t="s">
        <v>254</v>
      </c>
      <c r="J207" s="27" t="s">
        <v>255</v>
      </c>
      <c r="K207" s="27" t="s">
        <v>244</v>
      </c>
      <c r="L207" s="27">
        <v>25000757</v>
      </c>
      <c r="M207" s="23">
        <v>90</v>
      </c>
      <c r="N207" s="23">
        <v>24</v>
      </c>
      <c r="O207" s="23">
        <v>0</v>
      </c>
      <c r="P207" s="23">
        <v>0</v>
      </c>
      <c r="Q207" s="32">
        <v>0</v>
      </c>
      <c r="R207" s="23">
        <v>0</v>
      </c>
      <c r="S207" s="33">
        <v>0</v>
      </c>
      <c r="T207" s="33">
        <v>0</v>
      </c>
      <c r="U207" s="23">
        <v>0</v>
      </c>
      <c r="V207" s="33">
        <v>0</v>
      </c>
      <c r="W207" s="33">
        <v>0</v>
      </c>
      <c r="X207" s="33">
        <v>0</v>
      </c>
      <c r="Y207" s="34">
        <v>0</v>
      </c>
      <c r="Z207" s="30">
        <f t="shared" si="3"/>
        <v>114</v>
      </c>
    </row>
    <row r="208" spans="1:26" x14ac:dyDescent="0.2">
      <c r="A208" s="22">
        <v>517</v>
      </c>
      <c r="B208" s="23" t="s">
        <v>593</v>
      </c>
      <c r="C208" s="23" t="s">
        <v>236</v>
      </c>
      <c r="D208" s="23" t="s">
        <v>518</v>
      </c>
      <c r="E208" s="23" t="s">
        <v>522</v>
      </c>
      <c r="F208" s="23" t="s">
        <v>593</v>
      </c>
      <c r="G208" s="23" t="s">
        <v>240</v>
      </c>
      <c r="H208" s="25" t="s">
        <v>304</v>
      </c>
      <c r="I208" s="51" t="s">
        <v>265</v>
      </c>
      <c r="J208" s="27" t="s">
        <v>255</v>
      </c>
      <c r="K208" s="27" t="s">
        <v>332</v>
      </c>
      <c r="L208" s="27">
        <v>25444694</v>
      </c>
      <c r="M208" s="23">
        <v>9</v>
      </c>
      <c r="N208" s="23">
        <v>5</v>
      </c>
      <c r="O208" s="23">
        <v>0</v>
      </c>
      <c r="P208" s="23">
        <v>0</v>
      </c>
      <c r="Q208" s="32">
        <v>0</v>
      </c>
      <c r="R208" s="23">
        <v>0</v>
      </c>
      <c r="S208" s="33">
        <v>0</v>
      </c>
      <c r="T208" s="33">
        <v>0</v>
      </c>
      <c r="U208" s="23">
        <v>0</v>
      </c>
      <c r="V208" s="33">
        <v>0</v>
      </c>
      <c r="W208" s="33">
        <v>0</v>
      </c>
      <c r="X208" s="33">
        <v>0</v>
      </c>
      <c r="Y208" s="34">
        <v>0</v>
      </c>
      <c r="Z208" s="30">
        <f t="shared" si="3"/>
        <v>14</v>
      </c>
    </row>
    <row r="209" spans="1:26" x14ac:dyDescent="0.2">
      <c r="A209" s="22">
        <v>518</v>
      </c>
      <c r="B209" s="23" t="s">
        <v>392</v>
      </c>
      <c r="C209" s="23" t="s">
        <v>236</v>
      </c>
      <c r="D209" s="23" t="s">
        <v>518</v>
      </c>
      <c r="E209" s="23" t="s">
        <v>522</v>
      </c>
      <c r="F209" s="23" t="s">
        <v>392</v>
      </c>
      <c r="G209" s="23" t="s">
        <v>240</v>
      </c>
      <c r="H209" s="25" t="s">
        <v>304</v>
      </c>
      <c r="I209" s="51" t="s">
        <v>265</v>
      </c>
      <c r="J209" s="27" t="s">
        <v>255</v>
      </c>
      <c r="K209" s="27" t="s">
        <v>332</v>
      </c>
      <c r="L209" s="27">
        <v>24166592</v>
      </c>
      <c r="M209" s="23">
        <v>69</v>
      </c>
      <c r="N209" s="23">
        <v>26</v>
      </c>
      <c r="O209" s="23">
        <v>0</v>
      </c>
      <c r="P209" s="23">
        <v>0</v>
      </c>
      <c r="Q209" s="32">
        <v>0</v>
      </c>
      <c r="R209" s="23">
        <v>0</v>
      </c>
      <c r="S209" s="33">
        <v>0</v>
      </c>
      <c r="T209" s="33">
        <v>0</v>
      </c>
      <c r="U209" s="23">
        <v>0</v>
      </c>
      <c r="V209" s="33">
        <v>0</v>
      </c>
      <c r="W209" s="33">
        <v>0</v>
      </c>
      <c r="X209" s="33">
        <v>0</v>
      </c>
      <c r="Y209" s="34">
        <v>0</v>
      </c>
      <c r="Z209" s="30">
        <f t="shared" si="3"/>
        <v>95</v>
      </c>
    </row>
    <row r="210" spans="1:26" x14ac:dyDescent="0.2">
      <c r="A210" s="22">
        <v>519</v>
      </c>
      <c r="B210" s="23" t="s">
        <v>594</v>
      </c>
      <c r="C210" s="23" t="s">
        <v>236</v>
      </c>
      <c r="D210" s="23" t="s">
        <v>518</v>
      </c>
      <c r="E210" s="23" t="s">
        <v>522</v>
      </c>
      <c r="F210" s="23" t="s">
        <v>595</v>
      </c>
      <c r="G210" s="23" t="s">
        <v>240</v>
      </c>
      <c r="H210" s="25" t="s">
        <v>304</v>
      </c>
      <c r="I210" s="51" t="s">
        <v>261</v>
      </c>
      <c r="J210" s="27" t="s">
        <v>255</v>
      </c>
      <c r="K210" s="27" t="s">
        <v>332</v>
      </c>
      <c r="L210" s="27">
        <v>21460556</v>
      </c>
      <c r="M210" s="23">
        <v>23</v>
      </c>
      <c r="N210" s="23">
        <v>4</v>
      </c>
      <c r="O210" s="23">
        <v>0</v>
      </c>
      <c r="P210" s="23">
        <v>0</v>
      </c>
      <c r="Q210" s="32">
        <v>0</v>
      </c>
      <c r="R210" s="23">
        <v>0</v>
      </c>
      <c r="S210" s="33">
        <v>0</v>
      </c>
      <c r="T210" s="33">
        <v>0</v>
      </c>
      <c r="U210" s="23">
        <v>0</v>
      </c>
      <c r="V210" s="33">
        <v>0</v>
      </c>
      <c r="W210" s="33">
        <v>0</v>
      </c>
      <c r="X210" s="33">
        <v>0</v>
      </c>
      <c r="Y210" s="34">
        <v>0</v>
      </c>
      <c r="Z210" s="30">
        <f t="shared" si="3"/>
        <v>27</v>
      </c>
    </row>
    <row r="211" spans="1:26" x14ac:dyDescent="0.2">
      <c r="A211" s="22">
        <v>520</v>
      </c>
      <c r="B211" s="23" t="s">
        <v>596</v>
      </c>
      <c r="C211" s="23" t="s">
        <v>236</v>
      </c>
      <c r="D211" s="23" t="s">
        <v>524</v>
      </c>
      <c r="E211" s="23" t="s">
        <v>563</v>
      </c>
      <c r="F211" s="23" t="s">
        <v>596</v>
      </c>
      <c r="G211" s="23" t="s">
        <v>240</v>
      </c>
      <c r="H211" s="25" t="s">
        <v>304</v>
      </c>
      <c r="I211" s="51" t="s">
        <v>261</v>
      </c>
      <c r="J211" s="27" t="s">
        <v>255</v>
      </c>
      <c r="K211" s="27" t="s">
        <v>332</v>
      </c>
      <c r="L211" s="27">
        <v>25444710</v>
      </c>
      <c r="M211" s="23">
        <v>27</v>
      </c>
      <c r="N211" s="23">
        <v>9</v>
      </c>
      <c r="O211" s="23">
        <v>0</v>
      </c>
      <c r="P211" s="23">
        <v>0</v>
      </c>
      <c r="Q211" s="32">
        <v>0</v>
      </c>
      <c r="R211" s="23">
        <v>0</v>
      </c>
      <c r="S211" s="33">
        <v>0</v>
      </c>
      <c r="T211" s="33">
        <v>0</v>
      </c>
      <c r="U211" s="23">
        <v>20</v>
      </c>
      <c r="V211" s="33">
        <v>0</v>
      </c>
      <c r="W211" s="33">
        <v>0</v>
      </c>
      <c r="X211" s="33">
        <v>0</v>
      </c>
      <c r="Y211" s="34">
        <v>0</v>
      </c>
      <c r="Z211" s="30">
        <f t="shared" si="3"/>
        <v>56</v>
      </c>
    </row>
    <row r="212" spans="1:26" x14ac:dyDescent="0.2">
      <c r="A212" s="22">
        <v>521</v>
      </c>
      <c r="B212" s="23" t="s">
        <v>597</v>
      </c>
      <c r="C212" s="23" t="s">
        <v>236</v>
      </c>
      <c r="D212" s="23" t="s">
        <v>524</v>
      </c>
      <c r="E212" s="23" t="s">
        <v>563</v>
      </c>
      <c r="F212" s="23" t="s">
        <v>597</v>
      </c>
      <c r="G212" s="23" t="s">
        <v>240</v>
      </c>
      <c r="H212" s="25" t="s">
        <v>304</v>
      </c>
      <c r="I212" s="51" t="s">
        <v>261</v>
      </c>
      <c r="J212" s="27" t="s">
        <v>255</v>
      </c>
      <c r="K212" s="27" t="s">
        <v>332</v>
      </c>
      <c r="L212" s="27">
        <v>24160710</v>
      </c>
      <c r="M212" s="23">
        <v>21</v>
      </c>
      <c r="N212" s="23">
        <v>5</v>
      </c>
      <c r="O212" s="23">
        <v>0</v>
      </c>
      <c r="P212" s="23">
        <v>0</v>
      </c>
      <c r="Q212" s="32">
        <v>0</v>
      </c>
      <c r="R212" s="23">
        <v>0</v>
      </c>
      <c r="S212" s="33">
        <v>0</v>
      </c>
      <c r="T212" s="33">
        <v>0</v>
      </c>
      <c r="U212" s="23">
        <v>0</v>
      </c>
      <c r="V212" s="33">
        <v>0</v>
      </c>
      <c r="W212" s="33">
        <v>0</v>
      </c>
      <c r="X212" s="33">
        <v>0</v>
      </c>
      <c r="Y212" s="34">
        <v>0</v>
      </c>
      <c r="Z212" s="30">
        <f t="shared" si="3"/>
        <v>26</v>
      </c>
    </row>
    <row r="213" spans="1:26" x14ac:dyDescent="0.2">
      <c r="A213" s="22">
        <v>522</v>
      </c>
      <c r="B213" s="23" t="s">
        <v>598</v>
      </c>
      <c r="C213" s="23" t="s">
        <v>236</v>
      </c>
      <c r="D213" s="23" t="s">
        <v>524</v>
      </c>
      <c r="E213" s="23" t="s">
        <v>540</v>
      </c>
      <c r="F213" s="23" t="s">
        <v>598</v>
      </c>
      <c r="G213" s="23" t="s">
        <v>240</v>
      </c>
      <c r="H213" s="25" t="s">
        <v>304</v>
      </c>
      <c r="I213" s="51" t="s">
        <v>242</v>
      </c>
      <c r="J213" s="27" t="s">
        <v>255</v>
      </c>
      <c r="K213" s="27" t="s">
        <v>332</v>
      </c>
      <c r="L213" s="27">
        <v>24102494</v>
      </c>
      <c r="M213" s="23">
        <v>31</v>
      </c>
      <c r="N213" s="23">
        <v>7</v>
      </c>
      <c r="O213" s="23">
        <v>0</v>
      </c>
      <c r="P213" s="23">
        <v>0</v>
      </c>
      <c r="Q213" s="32">
        <v>0</v>
      </c>
      <c r="R213" s="23">
        <v>0</v>
      </c>
      <c r="S213" s="33">
        <v>0</v>
      </c>
      <c r="T213" s="33">
        <v>0</v>
      </c>
      <c r="U213" s="23">
        <v>0</v>
      </c>
      <c r="V213" s="33">
        <v>0</v>
      </c>
      <c r="W213" s="33">
        <v>0</v>
      </c>
      <c r="X213" s="33">
        <v>0</v>
      </c>
      <c r="Y213" s="34">
        <v>0</v>
      </c>
      <c r="Z213" s="30">
        <f t="shared" si="3"/>
        <v>38</v>
      </c>
    </row>
    <row r="214" spans="1:26" x14ac:dyDescent="0.2">
      <c r="A214" s="22">
        <v>523</v>
      </c>
      <c r="B214" s="23" t="s">
        <v>599</v>
      </c>
      <c r="C214" s="23" t="s">
        <v>236</v>
      </c>
      <c r="D214" s="23" t="s">
        <v>524</v>
      </c>
      <c r="E214" s="23" t="s">
        <v>563</v>
      </c>
      <c r="F214" s="23" t="s">
        <v>599</v>
      </c>
      <c r="G214" s="23" t="s">
        <v>240</v>
      </c>
      <c r="H214" s="25" t="s">
        <v>304</v>
      </c>
      <c r="I214" s="51" t="s">
        <v>261</v>
      </c>
      <c r="J214" s="27" t="s">
        <v>255</v>
      </c>
      <c r="K214" s="27" t="s">
        <v>332</v>
      </c>
      <c r="L214" s="27">
        <v>24100806</v>
      </c>
      <c r="M214" s="23">
        <v>25</v>
      </c>
      <c r="N214" s="23">
        <v>3</v>
      </c>
      <c r="O214" s="23">
        <v>0</v>
      </c>
      <c r="P214" s="23">
        <v>0</v>
      </c>
      <c r="Q214" s="32">
        <v>0</v>
      </c>
      <c r="R214" s="23">
        <v>0</v>
      </c>
      <c r="S214" s="33">
        <v>0</v>
      </c>
      <c r="T214" s="33">
        <v>0</v>
      </c>
      <c r="U214" s="23">
        <v>0</v>
      </c>
      <c r="V214" s="33">
        <v>0</v>
      </c>
      <c r="W214" s="33">
        <v>0</v>
      </c>
      <c r="X214" s="33">
        <v>0</v>
      </c>
      <c r="Y214" s="34">
        <v>0</v>
      </c>
      <c r="Z214" s="30">
        <f t="shared" si="3"/>
        <v>28</v>
      </c>
    </row>
    <row r="215" spans="1:26" x14ac:dyDescent="0.2">
      <c r="A215" s="22">
        <v>524</v>
      </c>
      <c r="B215" s="23" t="s">
        <v>600</v>
      </c>
      <c r="C215" s="23" t="s">
        <v>236</v>
      </c>
      <c r="D215" s="23" t="s">
        <v>304</v>
      </c>
      <c r="E215" s="23" t="s">
        <v>586</v>
      </c>
      <c r="F215" s="23" t="s">
        <v>600</v>
      </c>
      <c r="G215" s="23" t="s">
        <v>240</v>
      </c>
      <c r="H215" s="25" t="s">
        <v>304</v>
      </c>
      <c r="I215" s="51" t="s">
        <v>265</v>
      </c>
      <c r="J215" s="27" t="s">
        <v>255</v>
      </c>
      <c r="K215" s="27" t="s">
        <v>332</v>
      </c>
      <c r="L215" s="27">
        <v>22307342</v>
      </c>
      <c r="M215" s="23">
        <v>30</v>
      </c>
      <c r="N215" s="23">
        <v>8</v>
      </c>
      <c r="O215" s="23">
        <v>0</v>
      </c>
      <c r="P215" s="23">
        <v>0</v>
      </c>
      <c r="Q215" s="32">
        <v>0</v>
      </c>
      <c r="R215" s="23">
        <v>0</v>
      </c>
      <c r="S215" s="33">
        <v>0</v>
      </c>
      <c r="T215" s="33">
        <v>0</v>
      </c>
      <c r="U215" s="23">
        <v>0</v>
      </c>
      <c r="V215" s="33">
        <v>0</v>
      </c>
      <c r="W215" s="33">
        <v>0</v>
      </c>
      <c r="X215" s="33">
        <v>0</v>
      </c>
      <c r="Y215" s="34">
        <v>0</v>
      </c>
      <c r="Z215" s="30">
        <f t="shared" si="3"/>
        <v>38</v>
      </c>
    </row>
    <row r="216" spans="1:26" x14ac:dyDescent="0.2">
      <c r="A216" s="22">
        <v>525</v>
      </c>
      <c r="B216" s="23" t="s">
        <v>601</v>
      </c>
      <c r="C216" s="23" t="s">
        <v>236</v>
      </c>
      <c r="D216" s="23" t="s">
        <v>602</v>
      </c>
      <c r="E216" s="23" t="s">
        <v>603</v>
      </c>
      <c r="F216" s="23" t="s">
        <v>604</v>
      </c>
      <c r="G216" s="23" t="s">
        <v>240</v>
      </c>
      <c r="H216" s="25" t="s">
        <v>304</v>
      </c>
      <c r="I216" s="51" t="s">
        <v>254</v>
      </c>
      <c r="J216" s="27" t="s">
        <v>255</v>
      </c>
      <c r="K216" s="27" t="s">
        <v>332</v>
      </c>
      <c r="L216" s="27">
        <v>25441592</v>
      </c>
      <c r="M216" s="23">
        <v>117</v>
      </c>
      <c r="N216" s="23">
        <v>27</v>
      </c>
      <c r="O216" s="23">
        <v>0</v>
      </c>
      <c r="P216" s="23">
        <v>0</v>
      </c>
      <c r="Q216" s="32">
        <v>0</v>
      </c>
      <c r="R216" s="23">
        <v>0</v>
      </c>
      <c r="S216" s="33">
        <v>0</v>
      </c>
      <c r="T216" s="33">
        <v>0</v>
      </c>
      <c r="U216" s="23">
        <v>0</v>
      </c>
      <c r="V216" s="33">
        <v>0</v>
      </c>
      <c r="W216" s="33">
        <v>0</v>
      </c>
      <c r="X216" s="33">
        <v>0</v>
      </c>
      <c r="Y216" s="34">
        <v>0</v>
      </c>
      <c r="Z216" s="30">
        <f t="shared" si="3"/>
        <v>144</v>
      </c>
    </row>
    <row r="217" spans="1:26" x14ac:dyDescent="0.2">
      <c r="A217" s="22">
        <v>526</v>
      </c>
      <c r="B217" s="23" t="s">
        <v>605</v>
      </c>
      <c r="C217" s="23" t="s">
        <v>236</v>
      </c>
      <c r="D217" s="23" t="s">
        <v>304</v>
      </c>
      <c r="E217" s="23" t="s">
        <v>586</v>
      </c>
      <c r="F217" s="23" t="s">
        <v>605</v>
      </c>
      <c r="G217" s="23" t="s">
        <v>240</v>
      </c>
      <c r="H217" s="25" t="s">
        <v>304</v>
      </c>
      <c r="I217" s="51" t="s">
        <v>254</v>
      </c>
      <c r="J217" s="27" t="s">
        <v>255</v>
      </c>
      <c r="K217" s="27" t="s">
        <v>332</v>
      </c>
      <c r="L217" s="27">
        <v>25400962</v>
      </c>
      <c r="M217" s="23">
        <v>27</v>
      </c>
      <c r="N217" s="23">
        <v>15</v>
      </c>
      <c r="O217" s="23">
        <v>0</v>
      </c>
      <c r="P217" s="23">
        <v>0</v>
      </c>
      <c r="Q217" s="32">
        <v>0</v>
      </c>
      <c r="R217" s="23">
        <v>0</v>
      </c>
      <c r="S217" s="33">
        <v>0</v>
      </c>
      <c r="T217" s="33">
        <v>0</v>
      </c>
      <c r="U217" s="23">
        <v>0</v>
      </c>
      <c r="V217" s="33">
        <v>0</v>
      </c>
      <c r="W217" s="33">
        <v>0</v>
      </c>
      <c r="X217" s="33">
        <v>0</v>
      </c>
      <c r="Y217" s="34">
        <v>0</v>
      </c>
      <c r="Z217" s="30">
        <f t="shared" si="3"/>
        <v>42</v>
      </c>
    </row>
    <row r="218" spans="1:26" x14ac:dyDescent="0.2">
      <c r="A218" s="22">
        <v>527</v>
      </c>
      <c r="B218" s="23" t="s">
        <v>606</v>
      </c>
      <c r="C218" s="23" t="s">
        <v>236</v>
      </c>
      <c r="D218" s="23" t="s">
        <v>524</v>
      </c>
      <c r="E218" s="23" t="s">
        <v>563</v>
      </c>
      <c r="F218" s="23" t="s">
        <v>607</v>
      </c>
      <c r="G218" s="23" t="s">
        <v>240</v>
      </c>
      <c r="H218" s="25" t="s">
        <v>304</v>
      </c>
      <c r="I218" s="51" t="s">
        <v>261</v>
      </c>
      <c r="J218" s="27" t="s">
        <v>255</v>
      </c>
      <c r="K218" s="27" t="s">
        <v>332</v>
      </c>
      <c r="L218" s="27">
        <v>25444700</v>
      </c>
      <c r="M218" s="23">
        <v>13</v>
      </c>
      <c r="N218" s="23">
        <v>3</v>
      </c>
      <c r="O218" s="23">
        <v>0</v>
      </c>
      <c r="P218" s="23">
        <v>0</v>
      </c>
      <c r="Q218" s="32">
        <v>0</v>
      </c>
      <c r="R218" s="23">
        <v>0</v>
      </c>
      <c r="S218" s="33">
        <v>0</v>
      </c>
      <c r="T218" s="33">
        <v>0</v>
      </c>
      <c r="U218" s="23">
        <v>0</v>
      </c>
      <c r="V218" s="33">
        <v>0</v>
      </c>
      <c r="W218" s="33">
        <v>0</v>
      </c>
      <c r="X218" s="33">
        <v>0</v>
      </c>
      <c r="Y218" s="34">
        <v>0</v>
      </c>
      <c r="Z218" s="30">
        <f t="shared" si="3"/>
        <v>16</v>
      </c>
    </row>
    <row r="219" spans="1:26" x14ac:dyDescent="0.2">
      <c r="A219" s="22">
        <v>528</v>
      </c>
      <c r="B219" s="23" t="s">
        <v>608</v>
      </c>
      <c r="C219" s="23" t="s">
        <v>236</v>
      </c>
      <c r="D219" s="23" t="s">
        <v>524</v>
      </c>
      <c r="E219" s="23" t="s">
        <v>563</v>
      </c>
      <c r="F219" s="23" t="s">
        <v>608</v>
      </c>
      <c r="G219" s="23" t="s">
        <v>240</v>
      </c>
      <c r="H219" s="25" t="s">
        <v>304</v>
      </c>
      <c r="I219" s="51" t="s">
        <v>261</v>
      </c>
      <c r="J219" s="27" t="s">
        <v>255</v>
      </c>
      <c r="K219" s="27" t="s">
        <v>332</v>
      </c>
      <c r="L219" s="27">
        <v>24101573</v>
      </c>
      <c r="M219" s="23">
        <v>3</v>
      </c>
      <c r="N219" s="23">
        <v>0</v>
      </c>
      <c r="O219" s="23">
        <v>0</v>
      </c>
      <c r="P219" s="23">
        <v>0</v>
      </c>
      <c r="Q219" s="32">
        <v>0</v>
      </c>
      <c r="R219" s="23">
        <v>0</v>
      </c>
      <c r="S219" s="33">
        <v>0</v>
      </c>
      <c r="T219" s="33">
        <v>0</v>
      </c>
      <c r="U219" s="23">
        <v>0</v>
      </c>
      <c r="V219" s="33">
        <v>0</v>
      </c>
      <c r="W219" s="33">
        <v>0</v>
      </c>
      <c r="X219" s="33">
        <v>0</v>
      </c>
      <c r="Y219" s="34">
        <v>0</v>
      </c>
      <c r="Z219" s="30">
        <f t="shared" si="3"/>
        <v>3</v>
      </c>
    </row>
    <row r="220" spans="1:26" x14ac:dyDescent="0.2">
      <c r="A220" s="22">
        <v>529</v>
      </c>
      <c r="B220" s="23" t="s">
        <v>345</v>
      </c>
      <c r="C220" s="23" t="s">
        <v>236</v>
      </c>
      <c r="D220" s="23" t="s">
        <v>304</v>
      </c>
      <c r="E220" s="23" t="s">
        <v>586</v>
      </c>
      <c r="F220" s="23" t="s">
        <v>345</v>
      </c>
      <c r="G220" s="23" t="s">
        <v>240</v>
      </c>
      <c r="H220" s="25" t="s">
        <v>304</v>
      </c>
      <c r="I220" s="51" t="s">
        <v>265</v>
      </c>
      <c r="J220" s="27" t="s">
        <v>255</v>
      </c>
      <c r="K220" s="27" t="s">
        <v>332</v>
      </c>
      <c r="L220" s="27">
        <v>25402465</v>
      </c>
      <c r="M220" s="23">
        <v>103</v>
      </c>
      <c r="N220" s="23">
        <v>28</v>
      </c>
      <c r="O220" s="23">
        <v>0</v>
      </c>
      <c r="P220" s="23">
        <v>0</v>
      </c>
      <c r="Q220" s="32">
        <v>0</v>
      </c>
      <c r="R220" s="23">
        <v>0</v>
      </c>
      <c r="S220" s="33">
        <v>0</v>
      </c>
      <c r="T220" s="33">
        <v>0</v>
      </c>
      <c r="U220" s="23">
        <v>0</v>
      </c>
      <c r="V220" s="33">
        <v>0</v>
      </c>
      <c r="W220" s="33">
        <v>0</v>
      </c>
      <c r="X220" s="33">
        <v>0</v>
      </c>
      <c r="Y220" s="34">
        <v>0</v>
      </c>
      <c r="Z220" s="30">
        <f t="shared" si="3"/>
        <v>131</v>
      </c>
    </row>
    <row r="221" spans="1:26" x14ac:dyDescent="0.2">
      <c r="A221" s="22">
        <v>530</v>
      </c>
      <c r="B221" s="23" t="s">
        <v>609</v>
      </c>
      <c r="C221" s="23" t="s">
        <v>236</v>
      </c>
      <c r="D221" s="23" t="s">
        <v>524</v>
      </c>
      <c r="E221" s="23" t="s">
        <v>554</v>
      </c>
      <c r="F221" s="23" t="s">
        <v>392</v>
      </c>
      <c r="G221" s="23" t="s">
        <v>240</v>
      </c>
      <c r="H221" s="25" t="s">
        <v>304</v>
      </c>
      <c r="I221" s="51" t="s">
        <v>261</v>
      </c>
      <c r="J221" s="27" t="s">
        <v>255</v>
      </c>
      <c r="K221" s="27" t="s">
        <v>332</v>
      </c>
      <c r="L221" s="27">
        <v>24100369</v>
      </c>
      <c r="M221" s="23">
        <v>17</v>
      </c>
      <c r="N221" s="23">
        <v>1</v>
      </c>
      <c r="O221" s="23">
        <v>0</v>
      </c>
      <c r="P221" s="23">
        <v>0</v>
      </c>
      <c r="Q221" s="32">
        <v>0</v>
      </c>
      <c r="R221" s="23">
        <v>0</v>
      </c>
      <c r="S221" s="33">
        <v>0</v>
      </c>
      <c r="T221" s="33">
        <v>0</v>
      </c>
      <c r="U221" s="23">
        <v>0</v>
      </c>
      <c r="V221" s="33">
        <v>0</v>
      </c>
      <c r="W221" s="33">
        <v>0</v>
      </c>
      <c r="X221" s="33">
        <v>0</v>
      </c>
      <c r="Y221" s="34">
        <v>0</v>
      </c>
      <c r="Z221" s="30">
        <f t="shared" si="3"/>
        <v>18</v>
      </c>
    </row>
    <row r="222" spans="1:26" x14ac:dyDescent="0.2">
      <c r="A222" s="22">
        <v>531</v>
      </c>
      <c r="B222" s="23" t="s">
        <v>610</v>
      </c>
      <c r="C222" s="23" t="s">
        <v>236</v>
      </c>
      <c r="D222" s="23" t="s">
        <v>304</v>
      </c>
      <c r="E222" s="23" t="s">
        <v>611</v>
      </c>
      <c r="F222" s="23" t="s">
        <v>611</v>
      </c>
      <c r="G222" s="23" t="s">
        <v>240</v>
      </c>
      <c r="H222" s="25" t="s">
        <v>304</v>
      </c>
      <c r="I222" s="51" t="s">
        <v>249</v>
      </c>
      <c r="J222" s="27" t="s">
        <v>255</v>
      </c>
      <c r="K222" s="27" t="s">
        <v>244</v>
      </c>
      <c r="L222" s="27">
        <v>22590594</v>
      </c>
      <c r="M222" s="23">
        <v>575</v>
      </c>
      <c r="N222" s="23">
        <v>154</v>
      </c>
      <c r="O222" s="23">
        <v>0</v>
      </c>
      <c r="P222" s="23">
        <v>28</v>
      </c>
      <c r="Q222" s="32">
        <v>0</v>
      </c>
      <c r="R222" s="23">
        <v>5</v>
      </c>
      <c r="S222" s="33">
        <v>0</v>
      </c>
      <c r="T222" s="33">
        <v>0</v>
      </c>
      <c r="U222" s="23">
        <v>326</v>
      </c>
      <c r="V222" s="33">
        <v>0</v>
      </c>
      <c r="W222" s="33">
        <v>0</v>
      </c>
      <c r="X222" s="33">
        <v>0</v>
      </c>
      <c r="Y222" s="34">
        <v>0</v>
      </c>
      <c r="Z222" s="30">
        <f t="shared" si="3"/>
        <v>1088</v>
      </c>
    </row>
    <row r="223" spans="1:26" x14ac:dyDescent="0.2">
      <c r="A223" s="22">
        <v>532</v>
      </c>
      <c r="B223" s="23" t="s">
        <v>612</v>
      </c>
      <c r="C223" s="23" t="s">
        <v>236</v>
      </c>
      <c r="D223" s="23" t="s">
        <v>524</v>
      </c>
      <c r="E223" s="23" t="s">
        <v>554</v>
      </c>
      <c r="F223" s="23" t="s">
        <v>612</v>
      </c>
      <c r="G223" s="23" t="s">
        <v>240</v>
      </c>
      <c r="H223" s="25" t="s">
        <v>304</v>
      </c>
      <c r="I223" s="51" t="s">
        <v>261</v>
      </c>
      <c r="J223" s="27" t="s">
        <v>255</v>
      </c>
      <c r="K223" s="27" t="s">
        <v>332</v>
      </c>
      <c r="L223" s="27">
        <v>24104951</v>
      </c>
      <c r="M223" s="23">
        <v>9</v>
      </c>
      <c r="N223" s="23">
        <v>1</v>
      </c>
      <c r="O223" s="23">
        <v>0</v>
      </c>
      <c r="P223" s="23">
        <v>0</v>
      </c>
      <c r="Q223" s="32">
        <v>0</v>
      </c>
      <c r="R223" s="23">
        <v>0</v>
      </c>
      <c r="S223" s="33">
        <v>0</v>
      </c>
      <c r="T223" s="33">
        <v>0</v>
      </c>
      <c r="U223" s="23">
        <v>0</v>
      </c>
      <c r="V223" s="33">
        <v>0</v>
      </c>
      <c r="W223" s="33">
        <v>0</v>
      </c>
      <c r="X223" s="33">
        <v>0</v>
      </c>
      <c r="Y223" s="34">
        <v>0</v>
      </c>
      <c r="Z223" s="30">
        <f t="shared" si="3"/>
        <v>10</v>
      </c>
    </row>
    <row r="224" spans="1:26" x14ac:dyDescent="0.2">
      <c r="A224" s="22">
        <v>533</v>
      </c>
      <c r="B224" s="23" t="s">
        <v>444</v>
      </c>
      <c r="C224" s="23" t="s">
        <v>236</v>
      </c>
      <c r="D224" s="23" t="s">
        <v>518</v>
      </c>
      <c r="E224" s="23" t="s">
        <v>576</v>
      </c>
      <c r="F224" s="23" t="s">
        <v>613</v>
      </c>
      <c r="G224" s="23" t="s">
        <v>240</v>
      </c>
      <c r="H224" s="25" t="s">
        <v>304</v>
      </c>
      <c r="I224" s="51" t="s">
        <v>265</v>
      </c>
      <c r="J224" s="27" t="s">
        <v>255</v>
      </c>
      <c r="K224" s="27" t="s">
        <v>332</v>
      </c>
      <c r="L224" s="27">
        <v>22017770</v>
      </c>
      <c r="M224" s="23">
        <v>25</v>
      </c>
      <c r="N224" s="23">
        <v>4</v>
      </c>
      <c r="O224" s="23">
        <v>0</v>
      </c>
      <c r="P224" s="23">
        <v>0</v>
      </c>
      <c r="Q224" s="32">
        <v>0</v>
      </c>
      <c r="R224" s="23">
        <v>0</v>
      </c>
      <c r="S224" s="33">
        <v>0</v>
      </c>
      <c r="T224" s="33">
        <v>0</v>
      </c>
      <c r="U224" s="23">
        <v>0</v>
      </c>
      <c r="V224" s="33">
        <v>0</v>
      </c>
      <c r="W224" s="33">
        <v>0</v>
      </c>
      <c r="X224" s="33">
        <v>0</v>
      </c>
      <c r="Y224" s="34">
        <v>0</v>
      </c>
      <c r="Z224" s="30">
        <f t="shared" si="3"/>
        <v>29</v>
      </c>
    </row>
    <row r="225" spans="1:26" x14ac:dyDescent="0.2">
      <c r="A225" s="22">
        <v>534</v>
      </c>
      <c r="B225" s="23" t="s">
        <v>614</v>
      </c>
      <c r="C225" s="23" t="s">
        <v>236</v>
      </c>
      <c r="D225" s="23" t="s">
        <v>524</v>
      </c>
      <c r="E225" s="23" t="s">
        <v>563</v>
      </c>
      <c r="F225" s="23" t="s">
        <v>614</v>
      </c>
      <c r="G225" s="23" t="s">
        <v>240</v>
      </c>
      <c r="H225" s="25" t="s">
        <v>304</v>
      </c>
      <c r="I225" s="51" t="s">
        <v>261</v>
      </c>
      <c r="J225" s="27" t="s">
        <v>255</v>
      </c>
      <c r="K225" s="27" t="s">
        <v>332</v>
      </c>
      <c r="L225" s="27">
        <v>85086207</v>
      </c>
      <c r="M225" s="23">
        <v>8</v>
      </c>
      <c r="N225" s="23">
        <v>3</v>
      </c>
      <c r="O225" s="23">
        <v>0</v>
      </c>
      <c r="P225" s="23">
        <v>0</v>
      </c>
      <c r="Q225" s="32">
        <v>0</v>
      </c>
      <c r="R225" s="23">
        <v>0</v>
      </c>
      <c r="S225" s="33">
        <v>0</v>
      </c>
      <c r="T225" s="33">
        <v>0</v>
      </c>
      <c r="U225" s="23">
        <v>0</v>
      </c>
      <c r="V225" s="33">
        <v>0</v>
      </c>
      <c r="W225" s="33">
        <v>0</v>
      </c>
      <c r="X225" s="33">
        <v>0</v>
      </c>
      <c r="Y225" s="34">
        <v>0</v>
      </c>
      <c r="Z225" s="30">
        <f t="shared" si="3"/>
        <v>11</v>
      </c>
    </row>
    <row r="226" spans="1:26" x14ac:dyDescent="0.2">
      <c r="A226" s="22">
        <v>535</v>
      </c>
      <c r="B226" s="23" t="s">
        <v>615</v>
      </c>
      <c r="C226" s="23" t="s">
        <v>527</v>
      </c>
      <c r="D226" s="23" t="s">
        <v>527</v>
      </c>
      <c r="E226" s="23" t="s">
        <v>616</v>
      </c>
      <c r="F226" s="23" t="s">
        <v>617</v>
      </c>
      <c r="G226" s="23" t="s">
        <v>240</v>
      </c>
      <c r="H226" s="25" t="s">
        <v>304</v>
      </c>
      <c r="I226" s="51" t="s">
        <v>254</v>
      </c>
      <c r="J226" s="27" t="s">
        <v>255</v>
      </c>
      <c r="K226" s="27" t="s">
        <v>332</v>
      </c>
      <c r="L226" s="27">
        <v>25480582</v>
      </c>
      <c r="M226" s="23">
        <v>134</v>
      </c>
      <c r="N226" s="23">
        <v>42</v>
      </c>
      <c r="O226" s="23">
        <v>0</v>
      </c>
      <c r="P226" s="23">
        <v>0</v>
      </c>
      <c r="Q226" s="32">
        <v>0</v>
      </c>
      <c r="R226" s="23">
        <v>0</v>
      </c>
      <c r="S226" s="33">
        <v>0</v>
      </c>
      <c r="T226" s="33">
        <v>0</v>
      </c>
      <c r="U226" s="23">
        <v>164</v>
      </c>
      <c r="V226" s="33">
        <v>0</v>
      </c>
      <c r="W226" s="33">
        <v>0</v>
      </c>
      <c r="X226" s="33">
        <v>0</v>
      </c>
      <c r="Y226" s="34">
        <v>0</v>
      </c>
      <c r="Z226" s="30">
        <f t="shared" si="3"/>
        <v>340</v>
      </c>
    </row>
    <row r="227" spans="1:26" x14ac:dyDescent="0.2">
      <c r="A227" s="22">
        <v>536</v>
      </c>
      <c r="B227" s="23" t="s">
        <v>618</v>
      </c>
      <c r="C227" s="23" t="s">
        <v>236</v>
      </c>
      <c r="D227" s="23" t="s">
        <v>518</v>
      </c>
      <c r="E227" s="23" t="s">
        <v>522</v>
      </c>
      <c r="F227" s="23" t="s">
        <v>619</v>
      </c>
      <c r="G227" s="23" t="s">
        <v>240</v>
      </c>
      <c r="H227" s="25" t="s">
        <v>304</v>
      </c>
      <c r="I227" s="51" t="s">
        <v>265</v>
      </c>
      <c r="J227" s="27" t="s">
        <v>255</v>
      </c>
      <c r="K227" s="27" t="s">
        <v>332</v>
      </c>
      <c r="L227" s="27">
        <v>24100111</v>
      </c>
      <c r="M227" s="23">
        <v>92</v>
      </c>
      <c r="N227" s="23">
        <v>28</v>
      </c>
      <c r="O227" s="23">
        <v>0</v>
      </c>
      <c r="P227" s="23">
        <v>0</v>
      </c>
      <c r="Q227" s="32">
        <v>0</v>
      </c>
      <c r="R227" s="23">
        <v>0</v>
      </c>
      <c r="S227" s="33">
        <v>0</v>
      </c>
      <c r="T227" s="33">
        <v>0</v>
      </c>
      <c r="U227" s="23">
        <v>0</v>
      </c>
      <c r="V227" s="33">
        <v>0</v>
      </c>
      <c r="W227" s="33">
        <v>0</v>
      </c>
      <c r="X227" s="33">
        <v>0</v>
      </c>
      <c r="Y227" s="34">
        <v>0</v>
      </c>
      <c r="Z227" s="30">
        <f t="shared" si="3"/>
        <v>120</v>
      </c>
    </row>
    <row r="228" spans="1:26" x14ac:dyDescent="0.2">
      <c r="A228" s="22">
        <v>537</v>
      </c>
      <c r="B228" s="23" t="s">
        <v>620</v>
      </c>
      <c r="C228" s="23" t="s">
        <v>236</v>
      </c>
      <c r="D228" s="23" t="s">
        <v>518</v>
      </c>
      <c r="E228" s="23" t="s">
        <v>519</v>
      </c>
      <c r="F228" s="23" t="s">
        <v>519</v>
      </c>
      <c r="G228" s="23" t="s">
        <v>240</v>
      </c>
      <c r="H228" s="25" t="s">
        <v>304</v>
      </c>
      <c r="I228" s="51" t="s">
        <v>265</v>
      </c>
      <c r="J228" s="27" t="s">
        <v>255</v>
      </c>
      <c r="K228" s="27" t="s">
        <v>332</v>
      </c>
      <c r="L228" s="27">
        <v>25400055</v>
      </c>
      <c r="M228" s="23">
        <v>78</v>
      </c>
      <c r="N228" s="23">
        <v>20</v>
      </c>
      <c r="O228" s="23">
        <v>0</v>
      </c>
      <c r="P228" s="23">
        <v>0</v>
      </c>
      <c r="Q228" s="32">
        <v>0</v>
      </c>
      <c r="R228" s="23">
        <v>0</v>
      </c>
      <c r="S228" s="33">
        <v>0</v>
      </c>
      <c r="T228" s="33">
        <v>0</v>
      </c>
      <c r="U228" s="23">
        <v>0</v>
      </c>
      <c r="V228" s="33">
        <v>0</v>
      </c>
      <c r="W228" s="33">
        <v>0</v>
      </c>
      <c r="X228" s="33">
        <v>0</v>
      </c>
      <c r="Y228" s="34">
        <v>0</v>
      </c>
      <c r="Z228" s="30">
        <f t="shared" si="3"/>
        <v>98</v>
      </c>
    </row>
    <row r="229" spans="1:26" x14ac:dyDescent="0.2">
      <c r="A229" s="22">
        <v>538</v>
      </c>
      <c r="B229" s="23" t="s">
        <v>621</v>
      </c>
      <c r="C229" s="23" t="s">
        <v>236</v>
      </c>
      <c r="D229" s="23" t="s">
        <v>524</v>
      </c>
      <c r="E229" s="23" t="s">
        <v>563</v>
      </c>
      <c r="F229" s="23" t="s">
        <v>621</v>
      </c>
      <c r="G229" s="23" t="s">
        <v>240</v>
      </c>
      <c r="H229" s="25" t="s">
        <v>304</v>
      </c>
      <c r="I229" s="51" t="s">
        <v>261</v>
      </c>
      <c r="J229" s="27" t="s">
        <v>255</v>
      </c>
      <c r="K229" s="27" t="s">
        <v>332</v>
      </c>
      <c r="L229" s="27">
        <v>24101245</v>
      </c>
      <c r="M229" s="23">
        <v>9</v>
      </c>
      <c r="N229" s="23">
        <v>3</v>
      </c>
      <c r="O229" s="23">
        <v>0</v>
      </c>
      <c r="P229" s="23">
        <v>0</v>
      </c>
      <c r="Q229" s="32">
        <v>0</v>
      </c>
      <c r="R229" s="23">
        <v>0</v>
      </c>
      <c r="S229" s="33">
        <v>0</v>
      </c>
      <c r="T229" s="33">
        <v>0</v>
      </c>
      <c r="U229" s="23">
        <v>0</v>
      </c>
      <c r="V229" s="33">
        <v>0</v>
      </c>
      <c r="W229" s="33">
        <v>0</v>
      </c>
      <c r="X229" s="33">
        <v>0</v>
      </c>
      <c r="Y229" s="34">
        <v>0</v>
      </c>
      <c r="Z229" s="30">
        <f t="shared" si="3"/>
        <v>12</v>
      </c>
    </row>
    <row r="230" spans="1:26" x14ac:dyDescent="0.2">
      <c r="A230" s="22">
        <v>539</v>
      </c>
      <c r="B230" s="23" t="s">
        <v>622</v>
      </c>
      <c r="C230" s="23" t="s">
        <v>236</v>
      </c>
      <c r="D230" s="23" t="s">
        <v>524</v>
      </c>
      <c r="E230" s="23" t="s">
        <v>540</v>
      </c>
      <c r="F230" s="23" t="s">
        <v>623</v>
      </c>
      <c r="G230" s="23" t="s">
        <v>240</v>
      </c>
      <c r="H230" s="25" t="s">
        <v>304</v>
      </c>
      <c r="I230" s="51" t="s">
        <v>242</v>
      </c>
      <c r="J230" s="27" t="s">
        <v>255</v>
      </c>
      <c r="K230" s="27" t="s">
        <v>332</v>
      </c>
      <c r="L230" s="27">
        <v>24101228</v>
      </c>
      <c r="M230" s="23">
        <v>106</v>
      </c>
      <c r="N230" s="23">
        <v>31</v>
      </c>
      <c r="O230" s="23">
        <v>0</v>
      </c>
      <c r="P230" s="23">
        <v>0</v>
      </c>
      <c r="Q230" s="32">
        <v>0</v>
      </c>
      <c r="R230" s="23">
        <v>0</v>
      </c>
      <c r="S230" s="33">
        <v>0</v>
      </c>
      <c r="T230" s="33">
        <v>0</v>
      </c>
      <c r="U230" s="23">
        <v>0</v>
      </c>
      <c r="V230" s="33">
        <v>0</v>
      </c>
      <c r="W230" s="33">
        <v>0</v>
      </c>
      <c r="X230" s="33">
        <v>0</v>
      </c>
      <c r="Y230" s="34">
        <v>0</v>
      </c>
      <c r="Z230" s="30">
        <f t="shared" si="3"/>
        <v>137</v>
      </c>
    </row>
    <row r="231" spans="1:26" x14ac:dyDescent="0.2">
      <c r="A231" s="22">
        <v>540</v>
      </c>
      <c r="B231" s="23" t="s">
        <v>624</v>
      </c>
      <c r="C231" s="23" t="s">
        <v>236</v>
      </c>
      <c r="D231" s="23" t="s">
        <v>518</v>
      </c>
      <c r="E231" s="23" t="s">
        <v>542</v>
      </c>
      <c r="F231" s="23" t="s">
        <v>624</v>
      </c>
      <c r="G231" s="23" t="s">
        <v>240</v>
      </c>
      <c r="H231" s="25" t="s">
        <v>551</v>
      </c>
      <c r="I231" s="51" t="s">
        <v>265</v>
      </c>
      <c r="J231" s="27" t="s">
        <v>255</v>
      </c>
      <c r="K231" s="27" t="s">
        <v>332</v>
      </c>
      <c r="L231" s="27">
        <v>25140418</v>
      </c>
      <c r="M231" s="23">
        <v>20</v>
      </c>
      <c r="N231" s="23">
        <v>6</v>
      </c>
      <c r="O231" s="23">
        <v>0</v>
      </c>
      <c r="P231" s="23">
        <v>0</v>
      </c>
      <c r="Q231" s="32">
        <v>0</v>
      </c>
      <c r="R231" s="23">
        <v>0</v>
      </c>
      <c r="S231" s="33">
        <v>0</v>
      </c>
      <c r="T231" s="33">
        <v>0</v>
      </c>
      <c r="U231" s="23">
        <v>0</v>
      </c>
      <c r="V231" s="33">
        <v>0</v>
      </c>
      <c r="W231" s="33">
        <v>0</v>
      </c>
      <c r="X231" s="33">
        <v>0</v>
      </c>
      <c r="Y231" s="34">
        <v>0</v>
      </c>
      <c r="Z231" s="30">
        <f t="shared" si="3"/>
        <v>26</v>
      </c>
    </row>
    <row r="232" spans="1:26" x14ac:dyDescent="0.2">
      <c r="A232" s="22">
        <v>541</v>
      </c>
      <c r="B232" s="23" t="s">
        <v>625</v>
      </c>
      <c r="C232" s="23" t="s">
        <v>236</v>
      </c>
      <c r="D232" s="23" t="s">
        <v>236</v>
      </c>
      <c r="E232" s="23" t="s">
        <v>548</v>
      </c>
      <c r="F232" s="23" t="s">
        <v>626</v>
      </c>
      <c r="G232" s="24" t="s">
        <v>252</v>
      </c>
      <c r="H232" s="25" t="s">
        <v>260</v>
      </c>
      <c r="I232" s="26" t="s">
        <v>249</v>
      </c>
      <c r="J232" s="27" t="s">
        <v>255</v>
      </c>
      <c r="K232" s="27" t="s">
        <v>244</v>
      </c>
      <c r="L232" s="27">
        <v>22276015</v>
      </c>
      <c r="M232" s="28">
        <v>0</v>
      </c>
      <c r="N232" s="23">
        <v>248</v>
      </c>
      <c r="O232" s="29">
        <v>0</v>
      </c>
      <c r="P232" s="28">
        <v>0</v>
      </c>
      <c r="Q232" s="28">
        <v>0</v>
      </c>
      <c r="R232" s="24">
        <v>0</v>
      </c>
      <c r="S232" s="24">
        <v>0</v>
      </c>
      <c r="T232" s="24">
        <v>0</v>
      </c>
      <c r="U232" s="24">
        <v>0</v>
      </c>
      <c r="V232" s="24">
        <v>0</v>
      </c>
      <c r="W232" s="24">
        <v>0</v>
      </c>
      <c r="X232" s="24">
        <v>0</v>
      </c>
      <c r="Y232" s="25">
        <v>0</v>
      </c>
      <c r="Z232" s="30">
        <f t="shared" si="3"/>
        <v>248</v>
      </c>
    </row>
    <row r="233" spans="1:26" x14ac:dyDescent="0.2">
      <c r="A233" s="22">
        <v>542</v>
      </c>
      <c r="B233" s="23" t="s">
        <v>627</v>
      </c>
      <c r="C233" s="23" t="s">
        <v>236</v>
      </c>
      <c r="D233" s="23" t="s">
        <v>236</v>
      </c>
      <c r="E233" s="23" t="s">
        <v>548</v>
      </c>
      <c r="F233" s="23" t="s">
        <v>626</v>
      </c>
      <c r="G233" s="23" t="s">
        <v>240</v>
      </c>
      <c r="H233" s="25" t="s">
        <v>260</v>
      </c>
      <c r="I233" s="51" t="s">
        <v>249</v>
      </c>
      <c r="J233" s="27" t="s">
        <v>255</v>
      </c>
      <c r="K233" s="27" t="s">
        <v>244</v>
      </c>
      <c r="L233" s="27">
        <v>22865438</v>
      </c>
      <c r="M233" s="23">
        <v>1243</v>
      </c>
      <c r="N233" s="23">
        <v>0</v>
      </c>
      <c r="O233" s="23">
        <v>0</v>
      </c>
      <c r="P233" s="23">
        <v>0</v>
      </c>
      <c r="Q233" s="32">
        <v>0</v>
      </c>
      <c r="R233" s="23">
        <v>7</v>
      </c>
      <c r="S233" s="33">
        <v>0</v>
      </c>
      <c r="T233" s="33">
        <v>0</v>
      </c>
      <c r="U233" s="23">
        <v>178</v>
      </c>
      <c r="V233" s="33">
        <v>0</v>
      </c>
      <c r="W233" s="33">
        <v>0</v>
      </c>
      <c r="X233" s="33">
        <v>0</v>
      </c>
      <c r="Y233" s="34">
        <v>0</v>
      </c>
      <c r="Z233" s="30">
        <f t="shared" si="3"/>
        <v>1428</v>
      </c>
    </row>
    <row r="234" spans="1:26" x14ac:dyDescent="0.2">
      <c r="A234" s="22">
        <v>543</v>
      </c>
      <c r="B234" s="23" t="s">
        <v>628</v>
      </c>
      <c r="C234" s="23" t="s">
        <v>236</v>
      </c>
      <c r="D234" s="23" t="s">
        <v>304</v>
      </c>
      <c r="E234" s="23" t="s">
        <v>629</v>
      </c>
      <c r="F234" s="23" t="s">
        <v>629</v>
      </c>
      <c r="G234" s="23" t="s">
        <v>240</v>
      </c>
      <c r="H234" s="25" t="s">
        <v>304</v>
      </c>
      <c r="I234" s="51" t="s">
        <v>249</v>
      </c>
      <c r="J234" s="27" t="s">
        <v>255</v>
      </c>
      <c r="K234" s="27" t="s">
        <v>244</v>
      </c>
      <c r="L234" s="27">
        <v>22766254</v>
      </c>
      <c r="M234" s="23">
        <v>407</v>
      </c>
      <c r="N234" s="23">
        <v>97</v>
      </c>
      <c r="O234" s="23">
        <v>0</v>
      </c>
      <c r="P234" s="23">
        <v>0</v>
      </c>
      <c r="Q234" s="32">
        <v>0</v>
      </c>
      <c r="R234" s="23">
        <v>0</v>
      </c>
      <c r="S234" s="33">
        <v>0</v>
      </c>
      <c r="T234" s="33">
        <v>0</v>
      </c>
      <c r="U234" s="23">
        <v>0</v>
      </c>
      <c r="V234" s="33">
        <v>0</v>
      </c>
      <c r="W234" s="33">
        <v>0</v>
      </c>
      <c r="X234" s="33">
        <v>0</v>
      </c>
      <c r="Y234" s="34">
        <v>0</v>
      </c>
      <c r="Z234" s="30">
        <f t="shared" si="3"/>
        <v>504</v>
      </c>
    </row>
    <row r="235" spans="1:26" x14ac:dyDescent="0.2">
      <c r="A235" s="22">
        <v>544</v>
      </c>
      <c r="B235" s="23" t="s">
        <v>630</v>
      </c>
      <c r="C235" s="23" t="s">
        <v>236</v>
      </c>
      <c r="D235" s="23" t="s">
        <v>518</v>
      </c>
      <c r="E235" s="23" t="s">
        <v>522</v>
      </c>
      <c r="F235" s="23" t="s">
        <v>631</v>
      </c>
      <c r="G235" s="23" t="s">
        <v>240</v>
      </c>
      <c r="H235" s="25" t="s">
        <v>304</v>
      </c>
      <c r="I235" s="51" t="s">
        <v>265</v>
      </c>
      <c r="J235" s="27" t="s">
        <v>255</v>
      </c>
      <c r="K235" s="27" t="s">
        <v>332</v>
      </c>
      <c r="L235" s="27">
        <v>25401164</v>
      </c>
      <c r="M235" s="23">
        <v>62</v>
      </c>
      <c r="N235" s="23">
        <v>18</v>
      </c>
      <c r="O235" s="23">
        <v>0</v>
      </c>
      <c r="P235" s="23">
        <v>0</v>
      </c>
      <c r="Q235" s="32">
        <v>0</v>
      </c>
      <c r="R235" s="23">
        <v>0</v>
      </c>
      <c r="S235" s="33">
        <v>0</v>
      </c>
      <c r="T235" s="33">
        <v>0</v>
      </c>
      <c r="U235" s="23">
        <v>0</v>
      </c>
      <c r="V235" s="33">
        <v>0</v>
      </c>
      <c r="W235" s="33">
        <v>0</v>
      </c>
      <c r="X235" s="33">
        <v>0</v>
      </c>
      <c r="Y235" s="34">
        <v>0</v>
      </c>
      <c r="Z235" s="30">
        <f t="shared" si="3"/>
        <v>80</v>
      </c>
    </row>
    <row r="236" spans="1:26" x14ac:dyDescent="0.2">
      <c r="A236" s="22">
        <v>545</v>
      </c>
      <c r="B236" s="23" t="s">
        <v>632</v>
      </c>
      <c r="C236" s="23" t="s">
        <v>236</v>
      </c>
      <c r="D236" s="23" t="s">
        <v>518</v>
      </c>
      <c r="E236" s="23" t="s">
        <v>518</v>
      </c>
      <c r="F236" s="23" t="s">
        <v>633</v>
      </c>
      <c r="G236" s="23" t="s">
        <v>240</v>
      </c>
      <c r="H236" s="25" t="s">
        <v>304</v>
      </c>
      <c r="I236" s="51" t="s">
        <v>265</v>
      </c>
      <c r="J236" s="27" t="s">
        <v>255</v>
      </c>
      <c r="K236" s="27" t="s">
        <v>244</v>
      </c>
      <c r="L236" s="27">
        <v>22306464</v>
      </c>
      <c r="M236" s="23">
        <v>758</v>
      </c>
      <c r="N236" s="23">
        <v>195</v>
      </c>
      <c r="O236" s="23">
        <v>0</v>
      </c>
      <c r="P236" s="23">
        <v>0</v>
      </c>
      <c r="Q236" s="32">
        <v>0</v>
      </c>
      <c r="R236" s="23">
        <v>0</v>
      </c>
      <c r="S236" s="33">
        <v>0</v>
      </c>
      <c r="T236" s="33">
        <v>0</v>
      </c>
      <c r="U236" s="23">
        <v>0</v>
      </c>
      <c r="V236" s="33">
        <v>0</v>
      </c>
      <c r="W236" s="33">
        <v>0</v>
      </c>
      <c r="X236" s="33">
        <v>0</v>
      </c>
      <c r="Y236" s="34">
        <v>0</v>
      </c>
      <c r="Z236" s="30">
        <f t="shared" si="3"/>
        <v>953</v>
      </c>
    </row>
    <row r="237" spans="1:26" x14ac:dyDescent="0.2">
      <c r="A237" s="22">
        <v>546</v>
      </c>
      <c r="B237" s="23" t="s">
        <v>375</v>
      </c>
      <c r="C237" s="23" t="s">
        <v>236</v>
      </c>
      <c r="D237" s="23" t="s">
        <v>518</v>
      </c>
      <c r="E237" s="23" t="s">
        <v>545</v>
      </c>
      <c r="F237" s="23" t="s">
        <v>545</v>
      </c>
      <c r="G237" s="23" t="s">
        <v>240</v>
      </c>
      <c r="H237" s="25" t="s">
        <v>304</v>
      </c>
      <c r="I237" s="51" t="s">
        <v>265</v>
      </c>
      <c r="J237" s="27" t="s">
        <v>255</v>
      </c>
      <c r="K237" s="27" t="s">
        <v>332</v>
      </c>
      <c r="L237" s="27">
        <v>22301231</v>
      </c>
      <c r="M237" s="23">
        <v>113</v>
      </c>
      <c r="N237" s="23">
        <v>26</v>
      </c>
      <c r="O237" s="23">
        <v>0</v>
      </c>
      <c r="P237" s="23">
        <v>0</v>
      </c>
      <c r="Q237" s="32">
        <v>0</v>
      </c>
      <c r="R237" s="23">
        <v>0</v>
      </c>
      <c r="S237" s="33">
        <v>0</v>
      </c>
      <c r="T237" s="33">
        <v>0</v>
      </c>
      <c r="U237" s="23">
        <v>0</v>
      </c>
      <c r="V237" s="33">
        <v>0</v>
      </c>
      <c r="W237" s="33">
        <v>0</v>
      </c>
      <c r="X237" s="33">
        <v>0</v>
      </c>
      <c r="Y237" s="34">
        <v>0</v>
      </c>
      <c r="Z237" s="30">
        <f t="shared" si="3"/>
        <v>139</v>
      </c>
    </row>
    <row r="238" spans="1:26" x14ac:dyDescent="0.2">
      <c r="A238" s="22">
        <v>547</v>
      </c>
      <c r="B238" s="23" t="s">
        <v>634</v>
      </c>
      <c r="C238" s="23" t="s">
        <v>236</v>
      </c>
      <c r="D238" s="23" t="s">
        <v>304</v>
      </c>
      <c r="E238" s="23" t="s">
        <v>629</v>
      </c>
      <c r="F238" s="23" t="s">
        <v>635</v>
      </c>
      <c r="G238" s="23" t="s">
        <v>240</v>
      </c>
      <c r="H238" s="25" t="s">
        <v>304</v>
      </c>
      <c r="I238" s="51" t="s">
        <v>249</v>
      </c>
      <c r="J238" s="27" t="s">
        <v>255</v>
      </c>
      <c r="K238" s="27" t="s">
        <v>244</v>
      </c>
      <c r="L238" s="27">
        <v>22769975</v>
      </c>
      <c r="M238" s="23">
        <v>162</v>
      </c>
      <c r="N238" s="23">
        <v>52</v>
      </c>
      <c r="O238" s="23">
        <v>0</v>
      </c>
      <c r="P238" s="23">
        <v>0</v>
      </c>
      <c r="Q238" s="32">
        <v>0</v>
      </c>
      <c r="R238" s="23">
        <v>0</v>
      </c>
      <c r="S238" s="33">
        <v>0</v>
      </c>
      <c r="T238" s="33">
        <v>0</v>
      </c>
      <c r="U238" s="23">
        <v>0</v>
      </c>
      <c r="V238" s="33">
        <v>0</v>
      </c>
      <c r="W238" s="33">
        <v>0</v>
      </c>
      <c r="X238" s="33">
        <v>0</v>
      </c>
      <c r="Y238" s="34">
        <v>0</v>
      </c>
      <c r="Z238" s="30">
        <f t="shared" si="3"/>
        <v>214</v>
      </c>
    </row>
    <row r="239" spans="1:26" x14ac:dyDescent="0.2">
      <c r="A239" s="22">
        <v>548</v>
      </c>
      <c r="B239" s="23" t="s">
        <v>636</v>
      </c>
      <c r="C239" s="23" t="s">
        <v>527</v>
      </c>
      <c r="D239" s="23" t="s">
        <v>528</v>
      </c>
      <c r="E239" s="23" t="s">
        <v>529</v>
      </c>
      <c r="F239" s="23" t="s">
        <v>529</v>
      </c>
      <c r="G239" s="23" t="s">
        <v>240</v>
      </c>
      <c r="H239" s="25" t="s">
        <v>304</v>
      </c>
      <c r="I239" s="51" t="s">
        <v>249</v>
      </c>
      <c r="J239" s="27" t="s">
        <v>255</v>
      </c>
      <c r="K239" s="27" t="s">
        <v>244</v>
      </c>
      <c r="L239" s="27">
        <v>22766252</v>
      </c>
      <c r="M239" s="23">
        <v>528</v>
      </c>
      <c r="N239" s="23">
        <v>160</v>
      </c>
      <c r="O239" s="23">
        <v>0</v>
      </c>
      <c r="P239" s="23">
        <v>28</v>
      </c>
      <c r="Q239" s="32">
        <v>0</v>
      </c>
      <c r="R239" s="23">
        <v>0</v>
      </c>
      <c r="S239" s="33">
        <v>0</v>
      </c>
      <c r="T239" s="33">
        <v>0</v>
      </c>
      <c r="U239" s="23">
        <v>216</v>
      </c>
      <c r="V239" s="33">
        <v>0</v>
      </c>
      <c r="W239" s="33">
        <v>0</v>
      </c>
      <c r="X239" s="33">
        <v>0</v>
      </c>
      <c r="Y239" s="34">
        <v>0</v>
      </c>
      <c r="Z239" s="30">
        <f t="shared" si="3"/>
        <v>932</v>
      </c>
    </row>
    <row r="240" spans="1:26" x14ac:dyDescent="0.2">
      <c r="A240" s="22">
        <v>549</v>
      </c>
      <c r="B240" s="23" t="s">
        <v>526</v>
      </c>
      <c r="C240" s="23" t="s">
        <v>236</v>
      </c>
      <c r="D240" s="23" t="s">
        <v>524</v>
      </c>
      <c r="E240" s="23" t="s">
        <v>563</v>
      </c>
      <c r="F240" s="23" t="s">
        <v>526</v>
      </c>
      <c r="G240" s="23" t="s">
        <v>240</v>
      </c>
      <c r="H240" s="25" t="s">
        <v>304</v>
      </c>
      <c r="I240" s="51" t="s">
        <v>261</v>
      </c>
      <c r="J240" s="27" t="s">
        <v>255</v>
      </c>
      <c r="K240" s="27" t="s">
        <v>332</v>
      </c>
      <c r="L240" s="27">
        <v>24103920</v>
      </c>
      <c r="M240" s="23">
        <v>29</v>
      </c>
      <c r="N240" s="23">
        <v>9</v>
      </c>
      <c r="O240" s="23">
        <v>0</v>
      </c>
      <c r="P240" s="23">
        <v>0</v>
      </c>
      <c r="Q240" s="32">
        <v>0</v>
      </c>
      <c r="R240" s="23">
        <v>0</v>
      </c>
      <c r="S240" s="33">
        <v>0</v>
      </c>
      <c r="T240" s="33">
        <v>0</v>
      </c>
      <c r="U240" s="23">
        <v>0</v>
      </c>
      <c r="V240" s="33">
        <v>0</v>
      </c>
      <c r="W240" s="33">
        <v>0</v>
      </c>
      <c r="X240" s="33">
        <v>0</v>
      </c>
      <c r="Y240" s="34">
        <v>0</v>
      </c>
      <c r="Z240" s="30">
        <f t="shared" si="3"/>
        <v>38</v>
      </c>
    </row>
    <row r="241" spans="1:26" x14ac:dyDescent="0.2">
      <c r="A241" s="22">
        <v>550</v>
      </c>
      <c r="B241" s="23" t="s">
        <v>637</v>
      </c>
      <c r="C241" s="23" t="s">
        <v>236</v>
      </c>
      <c r="D241" s="23" t="s">
        <v>518</v>
      </c>
      <c r="E241" s="23" t="s">
        <v>518</v>
      </c>
      <c r="F241" s="23" t="s">
        <v>638</v>
      </c>
      <c r="G241" s="23" t="s">
        <v>240</v>
      </c>
      <c r="H241" s="25" t="s">
        <v>304</v>
      </c>
      <c r="I241" s="51" t="s">
        <v>265</v>
      </c>
      <c r="J241" s="27" t="s">
        <v>255</v>
      </c>
      <c r="K241" s="27" t="s">
        <v>244</v>
      </c>
      <c r="L241" s="27">
        <v>22308784</v>
      </c>
      <c r="M241" s="23">
        <v>287</v>
      </c>
      <c r="N241" s="23">
        <v>84</v>
      </c>
      <c r="O241" s="23">
        <v>0</v>
      </c>
      <c r="P241" s="23">
        <v>0</v>
      </c>
      <c r="Q241" s="32">
        <v>0</v>
      </c>
      <c r="R241" s="23">
        <v>0</v>
      </c>
      <c r="S241" s="33">
        <v>0</v>
      </c>
      <c r="T241" s="33">
        <v>0</v>
      </c>
      <c r="U241" s="23">
        <v>0</v>
      </c>
      <c r="V241" s="33">
        <v>0</v>
      </c>
      <c r="W241" s="33">
        <v>0</v>
      </c>
      <c r="X241" s="33">
        <v>0</v>
      </c>
      <c r="Y241" s="34">
        <v>0</v>
      </c>
      <c r="Z241" s="30">
        <f t="shared" si="3"/>
        <v>371</v>
      </c>
    </row>
    <row r="242" spans="1:26" x14ac:dyDescent="0.2">
      <c r="A242" s="22">
        <v>551</v>
      </c>
      <c r="B242" s="23" t="s">
        <v>288</v>
      </c>
      <c r="C242" s="23" t="s">
        <v>236</v>
      </c>
      <c r="D242" s="23" t="s">
        <v>304</v>
      </c>
      <c r="E242" s="23" t="s">
        <v>586</v>
      </c>
      <c r="F242" s="23" t="s">
        <v>288</v>
      </c>
      <c r="G242" s="23" t="s">
        <v>240</v>
      </c>
      <c r="H242" s="25" t="s">
        <v>304</v>
      </c>
      <c r="I242" s="51" t="s">
        <v>254</v>
      </c>
      <c r="J242" s="27" t="s">
        <v>255</v>
      </c>
      <c r="K242" s="27" t="s">
        <v>332</v>
      </c>
      <c r="L242" s="27">
        <v>25402708</v>
      </c>
      <c r="M242" s="23">
        <v>87</v>
      </c>
      <c r="N242" s="23">
        <v>19</v>
      </c>
      <c r="O242" s="23">
        <v>0</v>
      </c>
      <c r="P242" s="23">
        <v>0</v>
      </c>
      <c r="Q242" s="32">
        <v>0</v>
      </c>
      <c r="R242" s="23">
        <v>0</v>
      </c>
      <c r="S242" s="33">
        <v>0</v>
      </c>
      <c r="T242" s="33">
        <v>0</v>
      </c>
      <c r="U242" s="23">
        <v>0</v>
      </c>
      <c r="V242" s="33">
        <v>0</v>
      </c>
      <c r="W242" s="33">
        <v>0</v>
      </c>
      <c r="X242" s="33">
        <v>0</v>
      </c>
      <c r="Y242" s="34">
        <v>0</v>
      </c>
      <c r="Z242" s="30">
        <f t="shared" si="3"/>
        <v>106</v>
      </c>
    </row>
    <row r="243" spans="1:26" x14ac:dyDescent="0.2">
      <c r="A243" s="22">
        <v>552</v>
      </c>
      <c r="B243" s="23" t="s">
        <v>639</v>
      </c>
      <c r="C243" s="23" t="s">
        <v>236</v>
      </c>
      <c r="D243" s="23" t="s">
        <v>304</v>
      </c>
      <c r="E243" s="23" t="s">
        <v>586</v>
      </c>
      <c r="F243" s="23" t="s">
        <v>639</v>
      </c>
      <c r="G243" s="23" t="s">
        <v>240</v>
      </c>
      <c r="H243" s="25" t="s">
        <v>304</v>
      </c>
      <c r="I243" s="51" t="s">
        <v>265</v>
      </c>
      <c r="J243" s="27" t="s">
        <v>255</v>
      </c>
      <c r="K243" s="27" t="s">
        <v>332</v>
      </c>
      <c r="L243" s="27">
        <v>25400034</v>
      </c>
      <c r="M243" s="23">
        <v>211</v>
      </c>
      <c r="N243" s="23">
        <v>78</v>
      </c>
      <c r="O243" s="23">
        <v>0</v>
      </c>
      <c r="P243" s="23">
        <v>0</v>
      </c>
      <c r="Q243" s="32">
        <v>0</v>
      </c>
      <c r="R243" s="23">
        <v>0</v>
      </c>
      <c r="S243" s="33">
        <v>0</v>
      </c>
      <c r="T243" s="33">
        <v>0</v>
      </c>
      <c r="U243" s="23">
        <v>0</v>
      </c>
      <c r="V243" s="33">
        <v>0</v>
      </c>
      <c r="W243" s="33">
        <v>0</v>
      </c>
      <c r="X243" s="33">
        <v>0</v>
      </c>
      <c r="Y243" s="34">
        <v>0</v>
      </c>
      <c r="Z243" s="30">
        <f t="shared" si="3"/>
        <v>289</v>
      </c>
    </row>
    <row r="244" spans="1:26" x14ac:dyDescent="0.2">
      <c r="A244" s="22">
        <v>553</v>
      </c>
      <c r="B244" s="23" t="s">
        <v>640</v>
      </c>
      <c r="C244" s="23" t="s">
        <v>236</v>
      </c>
      <c r="D244" s="23" t="s">
        <v>524</v>
      </c>
      <c r="E244" s="23" t="s">
        <v>554</v>
      </c>
      <c r="F244" s="23" t="s">
        <v>641</v>
      </c>
      <c r="G244" s="23" t="s">
        <v>240</v>
      </c>
      <c r="H244" s="25" t="s">
        <v>304</v>
      </c>
      <c r="I244" s="51" t="s">
        <v>261</v>
      </c>
      <c r="J244" s="27" t="s">
        <v>255</v>
      </c>
      <c r="K244" s="27" t="s">
        <v>332</v>
      </c>
      <c r="L244" s="27">
        <v>24103624</v>
      </c>
      <c r="M244" s="23">
        <v>18</v>
      </c>
      <c r="N244" s="23">
        <v>4</v>
      </c>
      <c r="O244" s="23">
        <v>0</v>
      </c>
      <c r="P244" s="23">
        <v>0</v>
      </c>
      <c r="Q244" s="32">
        <v>0</v>
      </c>
      <c r="R244" s="23">
        <v>0</v>
      </c>
      <c r="S244" s="33">
        <v>0</v>
      </c>
      <c r="T244" s="33">
        <v>0</v>
      </c>
      <c r="U244" s="23">
        <v>0</v>
      </c>
      <c r="V244" s="33">
        <v>0</v>
      </c>
      <c r="W244" s="33">
        <v>0</v>
      </c>
      <c r="X244" s="33">
        <v>0</v>
      </c>
      <c r="Y244" s="34">
        <v>0</v>
      </c>
      <c r="Z244" s="30">
        <f t="shared" si="3"/>
        <v>22</v>
      </c>
    </row>
    <row r="245" spans="1:26" x14ac:dyDescent="0.2">
      <c r="A245" s="22">
        <v>554</v>
      </c>
      <c r="B245" s="23" t="s">
        <v>554</v>
      </c>
      <c r="C245" s="23" t="s">
        <v>236</v>
      </c>
      <c r="D245" s="23" t="s">
        <v>524</v>
      </c>
      <c r="E245" s="23" t="s">
        <v>554</v>
      </c>
      <c r="F245" s="23" t="s">
        <v>554</v>
      </c>
      <c r="G245" s="23" t="s">
        <v>240</v>
      </c>
      <c r="H245" s="25" t="s">
        <v>304</v>
      </c>
      <c r="I245" s="51" t="s">
        <v>261</v>
      </c>
      <c r="J245" s="27" t="s">
        <v>255</v>
      </c>
      <c r="K245" s="27" t="s">
        <v>332</v>
      </c>
      <c r="L245" s="27">
        <v>25444546</v>
      </c>
      <c r="M245" s="23">
        <v>40</v>
      </c>
      <c r="N245" s="23">
        <v>4</v>
      </c>
      <c r="O245" s="23">
        <v>0</v>
      </c>
      <c r="P245" s="23">
        <v>0</v>
      </c>
      <c r="Q245" s="32">
        <v>0</v>
      </c>
      <c r="R245" s="23">
        <v>0</v>
      </c>
      <c r="S245" s="33">
        <v>0</v>
      </c>
      <c r="T245" s="33">
        <v>0</v>
      </c>
      <c r="U245" s="23">
        <v>18</v>
      </c>
      <c r="V245" s="33">
        <v>0</v>
      </c>
      <c r="W245" s="33">
        <v>0</v>
      </c>
      <c r="X245" s="33">
        <v>0</v>
      </c>
      <c r="Y245" s="34">
        <v>0</v>
      </c>
      <c r="Z245" s="30">
        <f t="shared" si="3"/>
        <v>62</v>
      </c>
    </row>
    <row r="246" spans="1:26" x14ac:dyDescent="0.2">
      <c r="A246" s="22">
        <v>556</v>
      </c>
      <c r="B246" s="23" t="s">
        <v>642</v>
      </c>
      <c r="C246" s="23" t="s">
        <v>236</v>
      </c>
      <c r="D246" s="23" t="s">
        <v>304</v>
      </c>
      <c r="E246" s="23" t="s">
        <v>264</v>
      </c>
      <c r="F246" s="23" t="s">
        <v>264</v>
      </c>
      <c r="G246" s="23" t="s">
        <v>240</v>
      </c>
      <c r="H246" s="25" t="s">
        <v>304</v>
      </c>
      <c r="I246" s="51" t="s">
        <v>249</v>
      </c>
      <c r="J246" s="27" t="s">
        <v>255</v>
      </c>
      <c r="K246" s="27" t="s">
        <v>244</v>
      </c>
      <c r="L246" s="27">
        <v>22769463</v>
      </c>
      <c r="M246" s="23">
        <v>779</v>
      </c>
      <c r="N246" s="23">
        <v>196</v>
      </c>
      <c r="O246" s="23">
        <v>0</v>
      </c>
      <c r="P246" s="23">
        <v>0</v>
      </c>
      <c r="Q246" s="32">
        <v>0</v>
      </c>
      <c r="R246" s="23">
        <v>8</v>
      </c>
      <c r="S246" s="33">
        <v>0</v>
      </c>
      <c r="T246" s="33">
        <v>0</v>
      </c>
      <c r="U246" s="23">
        <v>0</v>
      </c>
      <c r="V246" s="33">
        <v>0</v>
      </c>
      <c r="W246" s="33">
        <v>0</v>
      </c>
      <c r="X246" s="33">
        <v>0</v>
      </c>
      <c r="Y246" s="34">
        <v>0</v>
      </c>
      <c r="Z246" s="30">
        <f t="shared" si="3"/>
        <v>983</v>
      </c>
    </row>
    <row r="247" spans="1:26" x14ac:dyDescent="0.2">
      <c r="A247" s="22">
        <v>557</v>
      </c>
      <c r="B247" s="23" t="s">
        <v>643</v>
      </c>
      <c r="C247" s="23" t="s">
        <v>236</v>
      </c>
      <c r="D247" s="23" t="s">
        <v>304</v>
      </c>
      <c r="E247" s="23" t="s">
        <v>568</v>
      </c>
      <c r="F247" s="23" t="s">
        <v>644</v>
      </c>
      <c r="G247" s="23" t="s">
        <v>240</v>
      </c>
      <c r="H247" s="25" t="s">
        <v>304</v>
      </c>
      <c r="I247" s="51" t="s">
        <v>254</v>
      </c>
      <c r="J247" s="27" t="s">
        <v>255</v>
      </c>
      <c r="K247" s="27" t="s">
        <v>332</v>
      </c>
      <c r="L247" s="27">
        <v>25441140</v>
      </c>
      <c r="M247" s="23">
        <v>50</v>
      </c>
      <c r="N247" s="23">
        <v>19</v>
      </c>
      <c r="O247" s="23">
        <v>0</v>
      </c>
      <c r="P247" s="23">
        <v>0</v>
      </c>
      <c r="Q247" s="32">
        <v>0</v>
      </c>
      <c r="R247" s="23">
        <v>0</v>
      </c>
      <c r="S247" s="33">
        <v>0</v>
      </c>
      <c r="T247" s="33">
        <v>0</v>
      </c>
      <c r="U247" s="23">
        <v>0</v>
      </c>
      <c r="V247" s="33">
        <v>0</v>
      </c>
      <c r="W247" s="33">
        <v>0</v>
      </c>
      <c r="X247" s="33">
        <v>0</v>
      </c>
      <c r="Y247" s="34">
        <v>0</v>
      </c>
      <c r="Z247" s="30">
        <f t="shared" si="3"/>
        <v>69</v>
      </c>
    </row>
    <row r="248" spans="1:26" x14ac:dyDescent="0.2">
      <c r="A248" s="22">
        <v>558</v>
      </c>
      <c r="B248" s="23" t="s">
        <v>645</v>
      </c>
      <c r="C248" s="23" t="s">
        <v>236</v>
      </c>
      <c r="D248" s="23" t="s">
        <v>518</v>
      </c>
      <c r="E248" s="23" t="s">
        <v>576</v>
      </c>
      <c r="F248" s="23" t="s">
        <v>576</v>
      </c>
      <c r="G248" s="23" t="s">
        <v>240</v>
      </c>
      <c r="H248" s="25" t="s">
        <v>304</v>
      </c>
      <c r="I248" s="51" t="s">
        <v>265</v>
      </c>
      <c r="J248" s="27" t="s">
        <v>255</v>
      </c>
      <c r="K248" s="27" t="s">
        <v>332</v>
      </c>
      <c r="L248" s="27">
        <v>25402468</v>
      </c>
      <c r="M248" s="23">
        <v>328</v>
      </c>
      <c r="N248" s="23">
        <v>93</v>
      </c>
      <c r="O248" s="23">
        <v>0</v>
      </c>
      <c r="P248" s="23">
        <v>0</v>
      </c>
      <c r="Q248" s="32">
        <v>0</v>
      </c>
      <c r="R248" s="23">
        <v>4</v>
      </c>
      <c r="S248" s="33">
        <v>0</v>
      </c>
      <c r="T248" s="33">
        <v>0</v>
      </c>
      <c r="U248" s="23">
        <v>20</v>
      </c>
      <c r="V248" s="33">
        <v>0</v>
      </c>
      <c r="W248" s="33">
        <v>0</v>
      </c>
      <c r="X248" s="33">
        <v>0</v>
      </c>
      <c r="Y248" s="34">
        <v>0</v>
      </c>
      <c r="Z248" s="30">
        <f t="shared" si="3"/>
        <v>445</v>
      </c>
    </row>
    <row r="249" spans="1:26" x14ac:dyDescent="0.2">
      <c r="A249" s="22">
        <v>559</v>
      </c>
      <c r="B249" s="23" t="s">
        <v>646</v>
      </c>
      <c r="C249" s="23" t="s">
        <v>236</v>
      </c>
      <c r="D249" s="23" t="s">
        <v>524</v>
      </c>
      <c r="E249" s="23" t="s">
        <v>647</v>
      </c>
      <c r="F249" s="23" t="s">
        <v>647</v>
      </c>
      <c r="G249" s="23" t="s">
        <v>240</v>
      </c>
      <c r="H249" s="25" t="s">
        <v>304</v>
      </c>
      <c r="I249" s="51" t="s">
        <v>242</v>
      </c>
      <c r="J249" s="27" t="s">
        <v>255</v>
      </c>
      <c r="K249" s="27" t="s">
        <v>332</v>
      </c>
      <c r="L249" s="27">
        <v>24100138</v>
      </c>
      <c r="M249" s="23">
        <v>269</v>
      </c>
      <c r="N249" s="23">
        <v>55</v>
      </c>
      <c r="O249" s="23">
        <v>0</v>
      </c>
      <c r="P249" s="23">
        <v>0</v>
      </c>
      <c r="Q249" s="32">
        <v>0</v>
      </c>
      <c r="R249" s="23">
        <v>0</v>
      </c>
      <c r="S249" s="33">
        <v>0</v>
      </c>
      <c r="T249" s="33">
        <v>0</v>
      </c>
      <c r="U249" s="23">
        <v>228</v>
      </c>
      <c r="V249" s="33">
        <v>0</v>
      </c>
      <c r="W249" s="33">
        <v>0</v>
      </c>
      <c r="X249" s="33">
        <v>0</v>
      </c>
      <c r="Y249" s="34">
        <v>0</v>
      </c>
      <c r="Z249" s="30">
        <f t="shared" si="3"/>
        <v>552</v>
      </c>
    </row>
    <row r="250" spans="1:26" x14ac:dyDescent="0.2">
      <c r="A250" s="22">
        <v>560</v>
      </c>
      <c r="B250" s="23" t="s">
        <v>313</v>
      </c>
      <c r="C250" s="23" t="s">
        <v>236</v>
      </c>
      <c r="D250" s="23" t="s">
        <v>524</v>
      </c>
      <c r="E250" s="23" t="s">
        <v>554</v>
      </c>
      <c r="F250" s="23" t="s">
        <v>313</v>
      </c>
      <c r="G250" s="23" t="s">
        <v>240</v>
      </c>
      <c r="H250" s="25" t="s">
        <v>304</v>
      </c>
      <c r="I250" s="51" t="s">
        <v>261</v>
      </c>
      <c r="J250" s="27" t="s">
        <v>255</v>
      </c>
      <c r="K250" s="27" t="s">
        <v>332</v>
      </c>
      <c r="L250" s="27">
        <v>22005316</v>
      </c>
      <c r="M250" s="23">
        <v>6</v>
      </c>
      <c r="N250" s="23">
        <v>1</v>
      </c>
      <c r="O250" s="23">
        <v>0</v>
      </c>
      <c r="P250" s="23">
        <v>0</v>
      </c>
      <c r="Q250" s="32">
        <v>0</v>
      </c>
      <c r="R250" s="23">
        <v>0</v>
      </c>
      <c r="S250" s="33">
        <v>0</v>
      </c>
      <c r="T250" s="33">
        <v>0</v>
      </c>
      <c r="U250" s="23">
        <v>0</v>
      </c>
      <c r="V250" s="33">
        <v>0</v>
      </c>
      <c r="W250" s="33">
        <v>0</v>
      </c>
      <c r="X250" s="33">
        <v>0</v>
      </c>
      <c r="Y250" s="34">
        <v>0</v>
      </c>
      <c r="Z250" s="30">
        <f t="shared" si="3"/>
        <v>7</v>
      </c>
    </row>
    <row r="251" spans="1:26" x14ac:dyDescent="0.2">
      <c r="A251" s="22">
        <v>561</v>
      </c>
      <c r="B251" s="23" t="s">
        <v>648</v>
      </c>
      <c r="C251" s="23" t="s">
        <v>236</v>
      </c>
      <c r="D251" s="23" t="s">
        <v>304</v>
      </c>
      <c r="E251" s="23" t="s">
        <v>649</v>
      </c>
      <c r="F251" s="23" t="s">
        <v>649</v>
      </c>
      <c r="G251" s="23" t="s">
        <v>240</v>
      </c>
      <c r="H251" s="25" t="s">
        <v>304</v>
      </c>
      <c r="I251" s="51" t="s">
        <v>287</v>
      </c>
      <c r="J251" s="27" t="s">
        <v>255</v>
      </c>
      <c r="K251" s="27" t="s">
        <v>244</v>
      </c>
      <c r="L251" s="27">
        <v>22595019</v>
      </c>
      <c r="M251" s="23">
        <v>943</v>
      </c>
      <c r="N251" s="23">
        <v>0</v>
      </c>
      <c r="O251" s="23">
        <v>0</v>
      </c>
      <c r="P251" s="23">
        <v>0</v>
      </c>
      <c r="Q251" s="28">
        <v>0</v>
      </c>
      <c r="R251" s="23">
        <v>8</v>
      </c>
      <c r="S251" s="24">
        <v>0</v>
      </c>
      <c r="T251" s="24">
        <v>0</v>
      </c>
      <c r="U251" s="23">
        <v>0</v>
      </c>
      <c r="V251" s="24">
        <v>0</v>
      </c>
      <c r="W251" s="24">
        <v>0</v>
      </c>
      <c r="X251" s="24">
        <v>0</v>
      </c>
      <c r="Y251" s="25">
        <v>0</v>
      </c>
      <c r="Z251" s="30">
        <f t="shared" si="3"/>
        <v>951</v>
      </c>
    </row>
    <row r="252" spans="1:26" x14ac:dyDescent="0.2">
      <c r="A252" s="22">
        <v>562</v>
      </c>
      <c r="B252" s="23" t="s">
        <v>650</v>
      </c>
      <c r="C252" s="23" t="s">
        <v>236</v>
      </c>
      <c r="D252" s="23" t="s">
        <v>304</v>
      </c>
      <c r="E252" s="23" t="s">
        <v>649</v>
      </c>
      <c r="F252" s="23" t="s">
        <v>649</v>
      </c>
      <c r="G252" s="24" t="s">
        <v>252</v>
      </c>
      <c r="H252" s="25" t="s">
        <v>304</v>
      </c>
      <c r="I252" s="26" t="s">
        <v>287</v>
      </c>
      <c r="J252" s="27" t="s">
        <v>255</v>
      </c>
      <c r="K252" s="27" t="s">
        <v>244</v>
      </c>
      <c r="L252" s="27">
        <v>22519164</v>
      </c>
      <c r="M252" s="28">
        <v>0</v>
      </c>
      <c r="N252" s="23">
        <v>328</v>
      </c>
      <c r="O252" s="23">
        <v>13</v>
      </c>
      <c r="P252" s="28">
        <v>0</v>
      </c>
      <c r="Q252" s="28">
        <v>0</v>
      </c>
      <c r="R252" s="24">
        <v>0</v>
      </c>
      <c r="S252" s="24">
        <v>0</v>
      </c>
      <c r="T252" s="24">
        <v>0</v>
      </c>
      <c r="U252" s="24">
        <v>0</v>
      </c>
      <c r="V252" s="24">
        <v>0</v>
      </c>
      <c r="W252" s="24">
        <v>0</v>
      </c>
      <c r="X252" s="24">
        <v>0</v>
      </c>
      <c r="Y252" s="25">
        <v>0</v>
      </c>
      <c r="Z252" s="30">
        <f t="shared" si="3"/>
        <v>341</v>
      </c>
    </row>
    <row r="253" spans="1:26" x14ac:dyDescent="0.2">
      <c r="A253" s="22">
        <v>563</v>
      </c>
      <c r="B253" s="23" t="s">
        <v>651</v>
      </c>
      <c r="C253" s="23" t="s">
        <v>236</v>
      </c>
      <c r="D253" s="23" t="s">
        <v>524</v>
      </c>
      <c r="E253" s="23" t="s">
        <v>554</v>
      </c>
      <c r="F253" s="23" t="s">
        <v>651</v>
      </c>
      <c r="G253" s="23" t="s">
        <v>240</v>
      </c>
      <c r="H253" s="25" t="s">
        <v>304</v>
      </c>
      <c r="I253" s="51" t="s">
        <v>261</v>
      </c>
      <c r="J253" s="27" t="s">
        <v>255</v>
      </c>
      <c r="K253" s="27" t="s">
        <v>332</v>
      </c>
      <c r="L253" s="27">
        <v>22009476</v>
      </c>
      <c r="M253" s="23">
        <v>6</v>
      </c>
      <c r="N253" s="23">
        <v>0</v>
      </c>
      <c r="O253" s="23">
        <v>0</v>
      </c>
      <c r="P253" s="23">
        <v>0</v>
      </c>
      <c r="Q253" s="32">
        <v>0</v>
      </c>
      <c r="R253" s="23">
        <v>0</v>
      </c>
      <c r="S253" s="33">
        <v>0</v>
      </c>
      <c r="T253" s="33">
        <v>0</v>
      </c>
      <c r="U253" s="23">
        <v>0</v>
      </c>
      <c r="V253" s="33">
        <v>0</v>
      </c>
      <c r="W253" s="33">
        <v>0</v>
      </c>
      <c r="X253" s="33">
        <v>0</v>
      </c>
      <c r="Y253" s="34">
        <v>0</v>
      </c>
      <c r="Z253" s="30">
        <f t="shared" si="3"/>
        <v>6</v>
      </c>
    </row>
    <row r="254" spans="1:26" x14ac:dyDescent="0.2">
      <c r="A254" s="22">
        <v>564</v>
      </c>
      <c r="B254" s="23" t="s">
        <v>652</v>
      </c>
      <c r="C254" s="23" t="s">
        <v>236</v>
      </c>
      <c r="D254" s="23" t="s">
        <v>524</v>
      </c>
      <c r="E254" s="23" t="s">
        <v>647</v>
      </c>
      <c r="F254" s="23" t="s">
        <v>652</v>
      </c>
      <c r="G254" s="23" t="s">
        <v>240</v>
      </c>
      <c r="H254" s="25" t="s">
        <v>304</v>
      </c>
      <c r="I254" s="51" t="s">
        <v>242</v>
      </c>
      <c r="J254" s="27" t="s">
        <v>255</v>
      </c>
      <c r="K254" s="27" t="s">
        <v>332</v>
      </c>
      <c r="L254" s="27">
        <v>24103911</v>
      </c>
      <c r="M254" s="23">
        <v>252</v>
      </c>
      <c r="N254" s="23">
        <v>76</v>
      </c>
      <c r="O254" s="23">
        <v>0</v>
      </c>
      <c r="P254" s="23">
        <v>0</v>
      </c>
      <c r="Q254" s="32">
        <v>0</v>
      </c>
      <c r="R254" s="23">
        <v>0</v>
      </c>
      <c r="S254" s="33">
        <v>0</v>
      </c>
      <c r="T254" s="33">
        <v>0</v>
      </c>
      <c r="U254" s="23">
        <v>11</v>
      </c>
      <c r="V254" s="33">
        <v>0</v>
      </c>
      <c r="W254" s="33">
        <v>0</v>
      </c>
      <c r="X254" s="33">
        <v>0</v>
      </c>
      <c r="Y254" s="34">
        <v>0</v>
      </c>
      <c r="Z254" s="30">
        <f t="shared" si="3"/>
        <v>339</v>
      </c>
    </row>
    <row r="255" spans="1:26" x14ac:dyDescent="0.2">
      <c r="A255" s="22">
        <v>565</v>
      </c>
      <c r="B255" s="23" t="s">
        <v>653</v>
      </c>
      <c r="C255" s="23" t="s">
        <v>236</v>
      </c>
      <c r="D255" s="23" t="s">
        <v>304</v>
      </c>
      <c r="E255" s="23" t="s">
        <v>436</v>
      </c>
      <c r="F255" s="23" t="s">
        <v>436</v>
      </c>
      <c r="G255" s="23" t="s">
        <v>240</v>
      </c>
      <c r="H255" s="25" t="s">
        <v>304</v>
      </c>
      <c r="I255" s="51" t="s">
        <v>287</v>
      </c>
      <c r="J255" s="27" t="s">
        <v>255</v>
      </c>
      <c r="K255" s="27" t="s">
        <v>244</v>
      </c>
      <c r="L255" s="27">
        <v>22703215</v>
      </c>
      <c r="M255" s="23">
        <v>822</v>
      </c>
      <c r="N255" s="23">
        <v>245</v>
      </c>
      <c r="O255" s="23">
        <v>0</v>
      </c>
      <c r="P255" s="23">
        <v>0</v>
      </c>
      <c r="Q255" s="28">
        <v>0</v>
      </c>
      <c r="R255" s="23">
        <v>0</v>
      </c>
      <c r="S255" s="24">
        <v>0</v>
      </c>
      <c r="T255" s="24">
        <v>0</v>
      </c>
      <c r="U255" s="23">
        <v>208</v>
      </c>
      <c r="V255" s="24">
        <v>0</v>
      </c>
      <c r="W255" s="24">
        <v>0</v>
      </c>
      <c r="X255" s="24">
        <v>0</v>
      </c>
      <c r="Y255" s="25">
        <v>0</v>
      </c>
      <c r="Z255" s="30">
        <f t="shared" si="3"/>
        <v>1275</v>
      </c>
    </row>
    <row r="256" spans="1:26" x14ac:dyDescent="0.2">
      <c r="A256" s="22">
        <v>566</v>
      </c>
      <c r="B256" s="23" t="s">
        <v>654</v>
      </c>
      <c r="C256" s="23" t="s">
        <v>236</v>
      </c>
      <c r="D256" s="23" t="s">
        <v>304</v>
      </c>
      <c r="E256" s="23" t="s">
        <v>655</v>
      </c>
      <c r="F256" s="23" t="s">
        <v>655</v>
      </c>
      <c r="G256" s="24" t="s">
        <v>252</v>
      </c>
      <c r="H256" s="25" t="s">
        <v>304</v>
      </c>
      <c r="I256" s="26" t="s">
        <v>536</v>
      </c>
      <c r="J256" s="27" t="s">
        <v>255</v>
      </c>
      <c r="K256" s="27" t="s">
        <v>244</v>
      </c>
      <c r="L256" s="27">
        <v>22752865</v>
      </c>
      <c r="M256" s="32">
        <v>0</v>
      </c>
      <c r="N256" s="23">
        <v>199</v>
      </c>
      <c r="O256" s="29">
        <v>0</v>
      </c>
      <c r="P256" s="32">
        <v>0</v>
      </c>
      <c r="Q256" s="32">
        <v>0</v>
      </c>
      <c r="R256" s="33">
        <v>0</v>
      </c>
      <c r="S256" s="33">
        <v>0</v>
      </c>
      <c r="T256" s="33">
        <v>0</v>
      </c>
      <c r="U256" s="33">
        <v>0</v>
      </c>
      <c r="V256" s="33">
        <v>0</v>
      </c>
      <c r="W256" s="33">
        <v>0</v>
      </c>
      <c r="X256" s="33">
        <v>0</v>
      </c>
      <c r="Y256" s="34">
        <v>0</v>
      </c>
      <c r="Z256" s="30">
        <f t="shared" si="3"/>
        <v>199</v>
      </c>
    </row>
    <row r="257" spans="1:26" x14ac:dyDescent="0.2">
      <c r="A257" s="22">
        <v>567</v>
      </c>
      <c r="B257" s="23" t="s">
        <v>656</v>
      </c>
      <c r="C257" s="23" t="s">
        <v>236</v>
      </c>
      <c r="D257" s="23" t="s">
        <v>304</v>
      </c>
      <c r="E257" s="23" t="s">
        <v>655</v>
      </c>
      <c r="F257" s="23" t="s">
        <v>655</v>
      </c>
      <c r="G257" s="23" t="s">
        <v>240</v>
      </c>
      <c r="H257" s="25" t="s">
        <v>304</v>
      </c>
      <c r="I257" s="51" t="s">
        <v>536</v>
      </c>
      <c r="J257" s="27" t="s">
        <v>255</v>
      </c>
      <c r="K257" s="27" t="s">
        <v>244</v>
      </c>
      <c r="L257" s="27">
        <v>22751458</v>
      </c>
      <c r="M257" s="23">
        <v>1071</v>
      </c>
      <c r="N257" s="23">
        <v>0</v>
      </c>
      <c r="O257" s="23">
        <v>0</v>
      </c>
      <c r="P257" s="23">
        <v>0</v>
      </c>
      <c r="Q257" s="32">
        <v>0</v>
      </c>
      <c r="R257" s="23">
        <v>8</v>
      </c>
      <c r="S257" s="33">
        <v>0</v>
      </c>
      <c r="T257" s="33">
        <v>0</v>
      </c>
      <c r="U257" s="23">
        <v>0</v>
      </c>
      <c r="V257" s="33">
        <v>0</v>
      </c>
      <c r="W257" s="33">
        <v>0</v>
      </c>
      <c r="X257" s="33">
        <v>0</v>
      </c>
      <c r="Y257" s="34">
        <v>0</v>
      </c>
      <c r="Z257" s="30">
        <f t="shared" si="3"/>
        <v>1079</v>
      </c>
    </row>
    <row r="258" spans="1:26" x14ac:dyDescent="0.2">
      <c r="A258" s="22">
        <v>568</v>
      </c>
      <c r="B258" s="23" t="s">
        <v>657</v>
      </c>
      <c r="C258" s="23" t="s">
        <v>236</v>
      </c>
      <c r="D258" s="23" t="s">
        <v>236</v>
      </c>
      <c r="E258" s="23" t="s">
        <v>548</v>
      </c>
      <c r="F258" s="23" t="s">
        <v>658</v>
      </c>
      <c r="G258" s="23" t="s">
        <v>240</v>
      </c>
      <c r="H258" s="25" t="s">
        <v>260</v>
      </c>
      <c r="I258" s="51" t="s">
        <v>249</v>
      </c>
      <c r="J258" s="27" t="s">
        <v>255</v>
      </c>
      <c r="K258" s="27" t="s">
        <v>244</v>
      </c>
      <c r="L258" s="27">
        <v>22260573</v>
      </c>
      <c r="M258" s="23">
        <v>753</v>
      </c>
      <c r="N258" s="23">
        <v>0</v>
      </c>
      <c r="O258" s="23">
        <v>0</v>
      </c>
      <c r="P258" s="23">
        <v>16</v>
      </c>
      <c r="Q258" s="32">
        <v>0</v>
      </c>
      <c r="R258" s="23">
        <v>6</v>
      </c>
      <c r="S258" s="33">
        <v>0</v>
      </c>
      <c r="T258" s="33">
        <v>0</v>
      </c>
      <c r="U258" s="23">
        <v>0</v>
      </c>
      <c r="V258" s="33">
        <v>0</v>
      </c>
      <c r="W258" s="33">
        <v>0</v>
      </c>
      <c r="X258" s="33">
        <v>0</v>
      </c>
      <c r="Y258" s="34">
        <v>0</v>
      </c>
      <c r="Z258" s="30">
        <f t="shared" si="3"/>
        <v>775</v>
      </c>
    </row>
    <row r="259" spans="1:26" x14ac:dyDescent="0.2">
      <c r="A259" s="22">
        <v>569</v>
      </c>
      <c r="B259" s="23" t="s">
        <v>659</v>
      </c>
      <c r="C259" s="23" t="s">
        <v>236</v>
      </c>
      <c r="D259" s="23" t="s">
        <v>236</v>
      </c>
      <c r="E259" s="23" t="s">
        <v>548</v>
      </c>
      <c r="F259" s="23" t="s">
        <v>658</v>
      </c>
      <c r="G259" s="24" t="s">
        <v>252</v>
      </c>
      <c r="H259" s="25" t="s">
        <v>260</v>
      </c>
      <c r="I259" s="26" t="s">
        <v>249</v>
      </c>
      <c r="J259" s="27" t="s">
        <v>255</v>
      </c>
      <c r="K259" s="27" t="s">
        <v>244</v>
      </c>
      <c r="L259" s="27">
        <v>22279763</v>
      </c>
      <c r="M259" s="28">
        <v>0</v>
      </c>
      <c r="N259" s="23">
        <v>213</v>
      </c>
      <c r="O259" s="29">
        <v>0</v>
      </c>
      <c r="P259" s="28">
        <v>0</v>
      </c>
      <c r="Q259" s="28">
        <v>0</v>
      </c>
      <c r="R259" s="24">
        <v>0</v>
      </c>
      <c r="S259" s="24">
        <v>0</v>
      </c>
      <c r="T259" s="24">
        <v>0</v>
      </c>
      <c r="U259" s="24">
        <v>0</v>
      </c>
      <c r="V259" s="24">
        <v>0</v>
      </c>
      <c r="W259" s="24">
        <v>0</v>
      </c>
      <c r="X259" s="24">
        <v>0</v>
      </c>
      <c r="Y259" s="25">
        <v>0</v>
      </c>
      <c r="Z259" s="30">
        <f t="shared" ref="Z259:Z322" si="4">SUM(M259:Y259)</f>
        <v>213</v>
      </c>
    </row>
    <row r="260" spans="1:26" x14ac:dyDescent="0.2">
      <c r="A260" s="22">
        <v>570</v>
      </c>
      <c r="B260" s="23" t="s">
        <v>660</v>
      </c>
      <c r="C260" s="23" t="s">
        <v>236</v>
      </c>
      <c r="D260" s="23" t="s">
        <v>518</v>
      </c>
      <c r="E260" s="23" t="s">
        <v>545</v>
      </c>
      <c r="F260" s="23" t="s">
        <v>661</v>
      </c>
      <c r="G260" s="23" t="s">
        <v>240</v>
      </c>
      <c r="H260" s="25" t="s">
        <v>304</v>
      </c>
      <c r="I260" s="51" t="s">
        <v>265</v>
      </c>
      <c r="J260" s="27" t="s">
        <v>255</v>
      </c>
      <c r="K260" s="27" t="s">
        <v>332</v>
      </c>
      <c r="L260" s="27">
        <v>22302937</v>
      </c>
      <c r="M260" s="23">
        <v>31</v>
      </c>
      <c r="N260" s="23">
        <v>16</v>
      </c>
      <c r="O260" s="23">
        <v>0</v>
      </c>
      <c r="P260" s="23">
        <v>0</v>
      </c>
      <c r="Q260" s="32">
        <v>0</v>
      </c>
      <c r="R260" s="23">
        <v>0</v>
      </c>
      <c r="S260" s="33">
        <v>0</v>
      </c>
      <c r="T260" s="33">
        <v>0</v>
      </c>
      <c r="U260" s="23">
        <v>42</v>
      </c>
      <c r="V260" s="33">
        <v>0</v>
      </c>
      <c r="W260" s="33">
        <v>0</v>
      </c>
      <c r="X260" s="33">
        <v>0</v>
      </c>
      <c r="Y260" s="34">
        <v>0</v>
      </c>
      <c r="Z260" s="30">
        <f t="shared" si="4"/>
        <v>89</v>
      </c>
    </row>
    <row r="261" spans="1:26" x14ac:dyDescent="0.2">
      <c r="A261" s="22">
        <v>571</v>
      </c>
      <c r="B261" s="23" t="s">
        <v>662</v>
      </c>
      <c r="C261" s="23" t="s">
        <v>527</v>
      </c>
      <c r="D261" s="23" t="s">
        <v>527</v>
      </c>
      <c r="E261" s="23" t="s">
        <v>616</v>
      </c>
      <c r="F261" s="23" t="s">
        <v>663</v>
      </c>
      <c r="G261" s="23" t="s">
        <v>240</v>
      </c>
      <c r="H261" s="25" t="s">
        <v>304</v>
      </c>
      <c r="I261" s="51" t="s">
        <v>254</v>
      </c>
      <c r="J261" s="27" t="s">
        <v>255</v>
      </c>
      <c r="K261" s="27" t="s">
        <v>332</v>
      </c>
      <c r="L261" s="27">
        <v>25480029</v>
      </c>
      <c r="M261" s="23">
        <v>48</v>
      </c>
      <c r="N261" s="23">
        <v>10</v>
      </c>
      <c r="O261" s="23">
        <v>0</v>
      </c>
      <c r="P261" s="23">
        <v>0</v>
      </c>
      <c r="Q261" s="32">
        <v>0</v>
      </c>
      <c r="R261" s="23">
        <v>0</v>
      </c>
      <c r="S261" s="33">
        <v>0</v>
      </c>
      <c r="T261" s="33">
        <v>0</v>
      </c>
      <c r="U261" s="23">
        <v>0</v>
      </c>
      <c r="V261" s="33">
        <v>0</v>
      </c>
      <c r="W261" s="33">
        <v>0</v>
      </c>
      <c r="X261" s="33">
        <v>0</v>
      </c>
      <c r="Y261" s="34">
        <v>0</v>
      </c>
      <c r="Z261" s="30">
        <f t="shared" si="4"/>
        <v>58</v>
      </c>
    </row>
    <row r="262" spans="1:26" x14ac:dyDescent="0.2">
      <c r="A262" s="22">
        <v>572</v>
      </c>
      <c r="B262" s="23" t="s">
        <v>664</v>
      </c>
      <c r="C262" s="23" t="s">
        <v>236</v>
      </c>
      <c r="D262" s="23" t="s">
        <v>524</v>
      </c>
      <c r="E262" s="23" t="s">
        <v>525</v>
      </c>
      <c r="F262" s="23" t="s">
        <v>664</v>
      </c>
      <c r="G262" s="23" t="s">
        <v>240</v>
      </c>
      <c r="H262" s="25" t="s">
        <v>304</v>
      </c>
      <c r="I262" s="51" t="s">
        <v>242</v>
      </c>
      <c r="J262" s="27" t="s">
        <v>255</v>
      </c>
      <c r="K262" s="27" t="s">
        <v>332</v>
      </c>
      <c r="L262" s="27">
        <v>24102104</v>
      </c>
      <c r="M262" s="23">
        <v>11</v>
      </c>
      <c r="N262" s="23">
        <v>4</v>
      </c>
      <c r="O262" s="23">
        <v>0</v>
      </c>
      <c r="P262" s="23">
        <v>0</v>
      </c>
      <c r="Q262" s="32">
        <v>0</v>
      </c>
      <c r="R262" s="23">
        <v>0</v>
      </c>
      <c r="S262" s="33">
        <v>0</v>
      </c>
      <c r="T262" s="33">
        <v>0</v>
      </c>
      <c r="U262" s="23">
        <v>12</v>
      </c>
      <c r="V262" s="33">
        <v>0</v>
      </c>
      <c r="W262" s="33">
        <v>0</v>
      </c>
      <c r="X262" s="33">
        <v>0</v>
      </c>
      <c r="Y262" s="34">
        <v>0</v>
      </c>
      <c r="Z262" s="30">
        <f t="shared" si="4"/>
        <v>27</v>
      </c>
    </row>
    <row r="263" spans="1:26" x14ac:dyDescent="0.2">
      <c r="A263" s="22">
        <v>573</v>
      </c>
      <c r="B263" s="23" t="s">
        <v>665</v>
      </c>
      <c r="C263" s="23" t="s">
        <v>236</v>
      </c>
      <c r="D263" s="23" t="s">
        <v>304</v>
      </c>
      <c r="E263" s="23" t="s">
        <v>534</v>
      </c>
      <c r="F263" s="23" t="s">
        <v>534</v>
      </c>
      <c r="G263" s="23" t="s">
        <v>240</v>
      </c>
      <c r="H263" s="25" t="s">
        <v>304</v>
      </c>
      <c r="I263" s="51" t="s">
        <v>287</v>
      </c>
      <c r="J263" s="27" t="s">
        <v>255</v>
      </c>
      <c r="K263" s="27" t="s">
        <v>244</v>
      </c>
      <c r="L263" s="27">
        <v>22598615</v>
      </c>
      <c r="M263" s="23">
        <v>1068</v>
      </c>
      <c r="N263" s="23">
        <v>0</v>
      </c>
      <c r="O263" s="23">
        <v>0</v>
      </c>
      <c r="P263" s="23">
        <v>0</v>
      </c>
      <c r="Q263" s="32">
        <v>0</v>
      </c>
      <c r="R263" s="23">
        <v>3</v>
      </c>
      <c r="S263" s="33">
        <v>0</v>
      </c>
      <c r="T263" s="33">
        <v>0</v>
      </c>
      <c r="U263" s="23">
        <v>0</v>
      </c>
      <c r="V263" s="33">
        <v>0</v>
      </c>
      <c r="W263" s="33">
        <v>0</v>
      </c>
      <c r="X263" s="33">
        <v>0</v>
      </c>
      <c r="Y263" s="34">
        <v>0</v>
      </c>
      <c r="Z263" s="30">
        <f t="shared" si="4"/>
        <v>1071</v>
      </c>
    </row>
    <row r="264" spans="1:26" x14ac:dyDescent="0.2">
      <c r="A264" s="22">
        <v>574</v>
      </c>
      <c r="B264" s="23" t="s">
        <v>666</v>
      </c>
      <c r="C264" s="23" t="s">
        <v>236</v>
      </c>
      <c r="D264" s="23" t="s">
        <v>304</v>
      </c>
      <c r="E264" s="23" t="s">
        <v>534</v>
      </c>
      <c r="F264" s="23" t="s">
        <v>534</v>
      </c>
      <c r="G264" s="24" t="s">
        <v>252</v>
      </c>
      <c r="H264" s="25" t="s">
        <v>304</v>
      </c>
      <c r="I264" s="26" t="s">
        <v>287</v>
      </c>
      <c r="J264" s="27" t="s">
        <v>255</v>
      </c>
      <c r="K264" s="27" t="s">
        <v>244</v>
      </c>
      <c r="L264" s="27">
        <v>22593206</v>
      </c>
      <c r="M264" s="28">
        <v>0</v>
      </c>
      <c r="N264" s="23">
        <v>296</v>
      </c>
      <c r="O264" s="29">
        <v>0</v>
      </c>
      <c r="P264" s="28">
        <v>0</v>
      </c>
      <c r="Q264" s="28">
        <v>0</v>
      </c>
      <c r="R264" s="24">
        <v>0</v>
      </c>
      <c r="S264" s="24">
        <v>0</v>
      </c>
      <c r="T264" s="24">
        <v>0</v>
      </c>
      <c r="U264" s="24">
        <v>0</v>
      </c>
      <c r="V264" s="24">
        <v>0</v>
      </c>
      <c r="W264" s="24">
        <v>0</v>
      </c>
      <c r="X264" s="24">
        <v>0</v>
      </c>
      <c r="Y264" s="25">
        <v>0</v>
      </c>
      <c r="Z264" s="30">
        <f t="shared" si="4"/>
        <v>296</v>
      </c>
    </row>
    <row r="265" spans="1:26" x14ac:dyDescent="0.2">
      <c r="A265" s="22">
        <v>575</v>
      </c>
      <c r="B265" s="23" t="s">
        <v>502</v>
      </c>
      <c r="C265" s="23" t="s">
        <v>236</v>
      </c>
      <c r="D265" s="23" t="s">
        <v>518</v>
      </c>
      <c r="E265" s="23" t="s">
        <v>522</v>
      </c>
      <c r="F265" s="23" t="s">
        <v>502</v>
      </c>
      <c r="G265" s="23" t="s">
        <v>240</v>
      </c>
      <c r="H265" s="25" t="s">
        <v>304</v>
      </c>
      <c r="I265" s="51" t="s">
        <v>261</v>
      </c>
      <c r="J265" s="27" t="s">
        <v>255</v>
      </c>
      <c r="K265" s="27" t="s">
        <v>332</v>
      </c>
      <c r="L265" s="27">
        <v>24162125</v>
      </c>
      <c r="M265" s="23">
        <v>7</v>
      </c>
      <c r="N265" s="23">
        <v>5</v>
      </c>
      <c r="O265" s="23">
        <v>0</v>
      </c>
      <c r="P265" s="23">
        <v>0</v>
      </c>
      <c r="Q265" s="32">
        <v>0</v>
      </c>
      <c r="R265" s="23">
        <v>0</v>
      </c>
      <c r="S265" s="33">
        <v>0</v>
      </c>
      <c r="T265" s="33">
        <v>0</v>
      </c>
      <c r="U265" s="23">
        <v>0</v>
      </c>
      <c r="V265" s="33">
        <v>0</v>
      </c>
      <c r="W265" s="33">
        <v>0</v>
      </c>
      <c r="X265" s="33">
        <v>0</v>
      </c>
      <c r="Y265" s="34">
        <v>0</v>
      </c>
      <c r="Z265" s="30">
        <f t="shared" si="4"/>
        <v>12</v>
      </c>
    </row>
    <row r="266" spans="1:26" x14ac:dyDescent="0.2">
      <c r="A266" s="22">
        <v>576</v>
      </c>
      <c r="B266" s="23" t="s">
        <v>667</v>
      </c>
      <c r="C266" s="23" t="s">
        <v>236</v>
      </c>
      <c r="D266" s="23" t="s">
        <v>524</v>
      </c>
      <c r="E266" s="23" t="s">
        <v>554</v>
      </c>
      <c r="F266" s="23" t="s">
        <v>667</v>
      </c>
      <c r="G266" s="23" t="s">
        <v>240</v>
      </c>
      <c r="H266" s="25" t="s">
        <v>304</v>
      </c>
      <c r="I266" s="51" t="s">
        <v>261</v>
      </c>
      <c r="J266" s="27" t="s">
        <v>255</v>
      </c>
      <c r="K266" s="27" t="s">
        <v>332</v>
      </c>
      <c r="L266" s="27">
        <v>24103498</v>
      </c>
      <c r="M266" s="23">
        <v>18</v>
      </c>
      <c r="N266" s="23">
        <v>12</v>
      </c>
      <c r="O266" s="23">
        <v>0</v>
      </c>
      <c r="P266" s="23">
        <v>0</v>
      </c>
      <c r="Q266" s="32">
        <v>0</v>
      </c>
      <c r="R266" s="23">
        <v>0</v>
      </c>
      <c r="S266" s="33">
        <v>0</v>
      </c>
      <c r="T266" s="33">
        <v>0</v>
      </c>
      <c r="U266" s="23">
        <v>0</v>
      </c>
      <c r="V266" s="33">
        <v>0</v>
      </c>
      <c r="W266" s="33">
        <v>0</v>
      </c>
      <c r="X266" s="33">
        <v>0</v>
      </c>
      <c r="Y266" s="34">
        <v>0</v>
      </c>
      <c r="Z266" s="30">
        <f t="shared" si="4"/>
        <v>30</v>
      </c>
    </row>
    <row r="267" spans="1:26" x14ac:dyDescent="0.2">
      <c r="A267" s="22">
        <v>577</v>
      </c>
      <c r="B267" s="23" t="s">
        <v>668</v>
      </c>
      <c r="C267" s="23" t="s">
        <v>236</v>
      </c>
      <c r="D267" s="23" t="s">
        <v>524</v>
      </c>
      <c r="E267" s="23" t="s">
        <v>554</v>
      </c>
      <c r="F267" s="23" t="s">
        <v>668</v>
      </c>
      <c r="G267" s="23" t="s">
        <v>240</v>
      </c>
      <c r="H267" s="25" t="s">
        <v>304</v>
      </c>
      <c r="I267" s="51" t="s">
        <v>261</v>
      </c>
      <c r="J267" s="27" t="s">
        <v>255</v>
      </c>
      <c r="K267" s="27" t="s">
        <v>332</v>
      </c>
      <c r="L267" s="27">
        <v>22005268</v>
      </c>
      <c r="M267" s="23">
        <v>1</v>
      </c>
      <c r="N267" s="23">
        <v>1</v>
      </c>
      <c r="O267" s="23">
        <v>0</v>
      </c>
      <c r="P267" s="23">
        <v>0</v>
      </c>
      <c r="Q267" s="32">
        <v>0</v>
      </c>
      <c r="R267" s="23">
        <v>0</v>
      </c>
      <c r="S267" s="33">
        <v>0</v>
      </c>
      <c r="T267" s="33">
        <v>0</v>
      </c>
      <c r="U267" s="23">
        <v>0</v>
      </c>
      <c r="V267" s="33">
        <v>0</v>
      </c>
      <c r="W267" s="33">
        <v>0</v>
      </c>
      <c r="X267" s="33">
        <v>0</v>
      </c>
      <c r="Y267" s="34">
        <v>0</v>
      </c>
      <c r="Z267" s="30">
        <f t="shared" si="4"/>
        <v>2</v>
      </c>
    </row>
    <row r="268" spans="1:26" x14ac:dyDescent="0.2">
      <c r="A268" s="22">
        <v>578</v>
      </c>
      <c r="B268" s="23" t="s">
        <v>669</v>
      </c>
      <c r="C268" s="23" t="s">
        <v>527</v>
      </c>
      <c r="D268" s="23" t="s">
        <v>527</v>
      </c>
      <c r="E268" s="23" t="s">
        <v>616</v>
      </c>
      <c r="F268" s="23" t="s">
        <v>670</v>
      </c>
      <c r="G268" s="23" t="s">
        <v>240</v>
      </c>
      <c r="H268" s="25" t="s">
        <v>304</v>
      </c>
      <c r="I268" s="51" t="s">
        <v>254</v>
      </c>
      <c r="J268" s="27" t="s">
        <v>255</v>
      </c>
      <c r="K268" s="27" t="s">
        <v>332</v>
      </c>
      <c r="L268" s="27">
        <v>25480276</v>
      </c>
      <c r="M268" s="23">
        <v>78</v>
      </c>
      <c r="N268" s="23">
        <v>18</v>
      </c>
      <c r="O268" s="23">
        <v>0</v>
      </c>
      <c r="P268" s="23">
        <v>0</v>
      </c>
      <c r="Q268" s="32">
        <v>0</v>
      </c>
      <c r="R268" s="23">
        <v>0</v>
      </c>
      <c r="S268" s="33">
        <v>0</v>
      </c>
      <c r="T268" s="33">
        <v>0</v>
      </c>
      <c r="U268" s="23">
        <v>0</v>
      </c>
      <c r="V268" s="33">
        <v>0</v>
      </c>
      <c r="W268" s="33">
        <v>0</v>
      </c>
      <c r="X268" s="33">
        <v>0</v>
      </c>
      <c r="Y268" s="34">
        <v>0</v>
      </c>
      <c r="Z268" s="30">
        <f t="shared" si="4"/>
        <v>96</v>
      </c>
    </row>
    <row r="269" spans="1:26" x14ac:dyDescent="0.2">
      <c r="A269" s="22">
        <v>579</v>
      </c>
      <c r="B269" s="23" t="s">
        <v>671</v>
      </c>
      <c r="C269" s="23" t="s">
        <v>527</v>
      </c>
      <c r="D269" s="23" t="s">
        <v>527</v>
      </c>
      <c r="E269" s="23" t="s">
        <v>616</v>
      </c>
      <c r="F269" s="23" t="s">
        <v>672</v>
      </c>
      <c r="G269" s="23" t="s">
        <v>240</v>
      </c>
      <c r="H269" s="25" t="s">
        <v>304</v>
      </c>
      <c r="I269" s="51" t="s">
        <v>254</v>
      </c>
      <c r="J269" s="27" t="s">
        <v>255</v>
      </c>
      <c r="K269" s="27" t="s">
        <v>332</v>
      </c>
      <c r="L269" s="27">
        <v>25480085</v>
      </c>
      <c r="M269" s="23">
        <v>132</v>
      </c>
      <c r="N269" s="23">
        <v>43</v>
      </c>
      <c r="O269" s="23">
        <v>0</v>
      </c>
      <c r="P269" s="23">
        <v>0</v>
      </c>
      <c r="Q269" s="32">
        <v>0</v>
      </c>
      <c r="R269" s="23">
        <v>3</v>
      </c>
      <c r="S269" s="33">
        <v>0</v>
      </c>
      <c r="T269" s="33">
        <v>0</v>
      </c>
      <c r="U269" s="23">
        <v>0</v>
      </c>
      <c r="V269" s="33">
        <v>0</v>
      </c>
      <c r="W269" s="33">
        <v>0</v>
      </c>
      <c r="X269" s="33">
        <v>0</v>
      </c>
      <c r="Y269" s="34">
        <v>0</v>
      </c>
      <c r="Z269" s="30">
        <f t="shared" si="4"/>
        <v>178</v>
      </c>
    </row>
    <row r="270" spans="1:26" s="31" customFormat="1" x14ac:dyDescent="0.2">
      <c r="A270" s="22">
        <v>580</v>
      </c>
      <c r="B270" s="23" t="s">
        <v>673</v>
      </c>
      <c r="C270" s="23" t="s">
        <v>236</v>
      </c>
      <c r="D270" s="23" t="s">
        <v>524</v>
      </c>
      <c r="E270" s="23" t="s">
        <v>540</v>
      </c>
      <c r="F270" s="23" t="s">
        <v>673</v>
      </c>
      <c r="G270" s="23" t="s">
        <v>240</v>
      </c>
      <c r="H270" s="25" t="s">
        <v>304</v>
      </c>
      <c r="I270" s="51" t="s">
        <v>242</v>
      </c>
      <c r="J270" s="27" t="s">
        <v>255</v>
      </c>
      <c r="K270" s="27" t="s">
        <v>332</v>
      </c>
      <c r="L270" s="27">
        <v>24101660</v>
      </c>
      <c r="M270" s="23">
        <v>11</v>
      </c>
      <c r="N270" s="23">
        <v>3</v>
      </c>
      <c r="O270" s="23">
        <v>0</v>
      </c>
      <c r="P270" s="23">
        <v>0</v>
      </c>
      <c r="Q270" s="32">
        <v>0</v>
      </c>
      <c r="R270" s="23">
        <v>0</v>
      </c>
      <c r="S270" s="33">
        <v>0</v>
      </c>
      <c r="T270" s="33">
        <v>0</v>
      </c>
      <c r="U270" s="23">
        <v>0</v>
      </c>
      <c r="V270" s="33">
        <v>0</v>
      </c>
      <c r="W270" s="33">
        <v>0</v>
      </c>
      <c r="X270" s="33">
        <v>0</v>
      </c>
      <c r="Y270" s="34">
        <v>0</v>
      </c>
      <c r="Z270" s="30">
        <f t="shared" si="4"/>
        <v>14</v>
      </c>
    </row>
    <row r="271" spans="1:26" x14ac:dyDescent="0.2">
      <c r="A271" s="22">
        <v>581</v>
      </c>
      <c r="B271" s="23" t="s">
        <v>610</v>
      </c>
      <c r="C271" s="23" t="s">
        <v>236</v>
      </c>
      <c r="D271" s="23" t="s">
        <v>524</v>
      </c>
      <c r="E271" s="23" t="s">
        <v>563</v>
      </c>
      <c r="F271" s="23" t="s">
        <v>611</v>
      </c>
      <c r="G271" s="23" t="s">
        <v>240</v>
      </c>
      <c r="H271" s="25" t="s">
        <v>304</v>
      </c>
      <c r="I271" s="51" t="s">
        <v>261</v>
      </c>
      <c r="J271" s="27" t="s">
        <v>255</v>
      </c>
      <c r="K271" s="27" t="s">
        <v>332</v>
      </c>
      <c r="L271" s="27">
        <v>24170936</v>
      </c>
      <c r="M271" s="23">
        <v>19</v>
      </c>
      <c r="N271" s="23">
        <v>7</v>
      </c>
      <c r="O271" s="23">
        <v>0</v>
      </c>
      <c r="P271" s="23">
        <v>0</v>
      </c>
      <c r="Q271" s="32">
        <v>0</v>
      </c>
      <c r="R271" s="23">
        <v>0</v>
      </c>
      <c r="S271" s="33">
        <v>0</v>
      </c>
      <c r="T271" s="33">
        <v>0</v>
      </c>
      <c r="U271" s="23">
        <v>0</v>
      </c>
      <c r="V271" s="33">
        <v>0</v>
      </c>
      <c r="W271" s="33">
        <v>0</v>
      </c>
      <c r="X271" s="33">
        <v>0</v>
      </c>
      <c r="Y271" s="34">
        <v>0</v>
      </c>
      <c r="Z271" s="30">
        <f t="shared" si="4"/>
        <v>26</v>
      </c>
    </row>
    <row r="272" spans="1:26" x14ac:dyDescent="0.2">
      <c r="A272" s="22">
        <v>582</v>
      </c>
      <c r="B272" s="23" t="s">
        <v>674</v>
      </c>
      <c r="C272" s="23" t="s">
        <v>236</v>
      </c>
      <c r="D272" s="23" t="s">
        <v>524</v>
      </c>
      <c r="E272" s="23" t="s">
        <v>647</v>
      </c>
      <c r="F272" s="23" t="s">
        <v>675</v>
      </c>
      <c r="G272" s="23" t="s">
        <v>240</v>
      </c>
      <c r="H272" s="25" t="s">
        <v>304</v>
      </c>
      <c r="I272" s="51" t="s">
        <v>242</v>
      </c>
      <c r="J272" s="27" t="s">
        <v>255</v>
      </c>
      <c r="K272" s="27" t="s">
        <v>332</v>
      </c>
      <c r="L272" s="27">
        <v>24103759</v>
      </c>
      <c r="M272" s="23">
        <v>85</v>
      </c>
      <c r="N272" s="23">
        <v>28</v>
      </c>
      <c r="O272" s="23">
        <v>39</v>
      </c>
      <c r="P272" s="23">
        <v>0</v>
      </c>
      <c r="Q272" s="32">
        <v>0</v>
      </c>
      <c r="R272" s="23">
        <v>0</v>
      </c>
      <c r="S272" s="33">
        <v>0</v>
      </c>
      <c r="T272" s="33">
        <v>0</v>
      </c>
      <c r="U272" s="23">
        <v>7</v>
      </c>
      <c r="V272" s="33">
        <v>0</v>
      </c>
      <c r="W272" s="33">
        <v>0</v>
      </c>
      <c r="X272" s="33">
        <v>0</v>
      </c>
      <c r="Y272" s="34">
        <v>0</v>
      </c>
      <c r="Z272" s="30">
        <f t="shared" si="4"/>
        <v>159</v>
      </c>
    </row>
    <row r="273" spans="1:26" x14ac:dyDescent="0.2">
      <c r="A273" s="22">
        <v>583</v>
      </c>
      <c r="B273" s="23" t="s">
        <v>676</v>
      </c>
      <c r="C273" s="23" t="s">
        <v>236</v>
      </c>
      <c r="D273" s="23" t="s">
        <v>518</v>
      </c>
      <c r="E273" s="23" t="s">
        <v>522</v>
      </c>
      <c r="F273" s="23" t="s">
        <v>522</v>
      </c>
      <c r="G273" s="23" t="s">
        <v>240</v>
      </c>
      <c r="H273" s="25" t="s">
        <v>304</v>
      </c>
      <c r="I273" s="51" t="s">
        <v>265</v>
      </c>
      <c r="J273" s="27" t="s">
        <v>255</v>
      </c>
      <c r="K273" s="27" t="s">
        <v>332</v>
      </c>
      <c r="L273" s="27">
        <v>24103962</v>
      </c>
      <c r="M273" s="23">
        <v>244</v>
      </c>
      <c r="N273" s="23">
        <v>93</v>
      </c>
      <c r="O273" s="23">
        <v>0</v>
      </c>
      <c r="P273" s="23">
        <v>0</v>
      </c>
      <c r="Q273" s="32">
        <v>0</v>
      </c>
      <c r="R273" s="23">
        <v>0</v>
      </c>
      <c r="S273" s="33">
        <v>0</v>
      </c>
      <c r="T273" s="33">
        <v>0</v>
      </c>
      <c r="U273" s="23">
        <v>0</v>
      </c>
      <c r="V273" s="33">
        <v>0</v>
      </c>
      <c r="W273" s="33">
        <v>0</v>
      </c>
      <c r="X273" s="33">
        <v>0</v>
      </c>
      <c r="Y273" s="34">
        <v>0</v>
      </c>
      <c r="Z273" s="30">
        <f t="shared" si="4"/>
        <v>337</v>
      </c>
    </row>
    <row r="274" spans="1:26" s="31" customFormat="1" x14ac:dyDescent="0.2">
      <c r="A274" s="22">
        <v>584</v>
      </c>
      <c r="B274" s="23" t="s">
        <v>677</v>
      </c>
      <c r="C274" s="23" t="s">
        <v>236</v>
      </c>
      <c r="D274" s="23" t="s">
        <v>524</v>
      </c>
      <c r="E274" s="23" t="s">
        <v>554</v>
      </c>
      <c r="F274" s="23" t="s">
        <v>678</v>
      </c>
      <c r="G274" s="23" t="s">
        <v>240</v>
      </c>
      <c r="H274" s="25" t="s">
        <v>304</v>
      </c>
      <c r="I274" s="51" t="s">
        <v>261</v>
      </c>
      <c r="J274" s="27" t="s">
        <v>255</v>
      </c>
      <c r="K274" s="27" t="s">
        <v>332</v>
      </c>
      <c r="L274" s="27">
        <v>22000879</v>
      </c>
      <c r="M274" s="23">
        <v>10</v>
      </c>
      <c r="N274" s="23">
        <v>2</v>
      </c>
      <c r="O274" s="23">
        <v>0</v>
      </c>
      <c r="P274" s="23">
        <v>0</v>
      </c>
      <c r="Q274" s="28">
        <v>0</v>
      </c>
      <c r="R274" s="23">
        <v>0</v>
      </c>
      <c r="S274" s="24">
        <v>0</v>
      </c>
      <c r="T274" s="24">
        <v>0</v>
      </c>
      <c r="U274" s="23">
        <v>6</v>
      </c>
      <c r="V274" s="24">
        <v>0</v>
      </c>
      <c r="W274" s="24">
        <v>0</v>
      </c>
      <c r="X274" s="24">
        <v>0</v>
      </c>
      <c r="Y274" s="25">
        <v>0</v>
      </c>
      <c r="Z274" s="30">
        <f t="shared" si="4"/>
        <v>18</v>
      </c>
    </row>
    <row r="275" spans="1:26" s="31" customFormat="1" x14ac:dyDescent="0.2">
      <c r="A275" s="22">
        <v>585</v>
      </c>
      <c r="B275" s="23" t="s">
        <v>679</v>
      </c>
      <c r="C275" s="23" t="s">
        <v>236</v>
      </c>
      <c r="D275" s="23" t="s">
        <v>524</v>
      </c>
      <c r="E275" s="23" t="s">
        <v>554</v>
      </c>
      <c r="F275" s="23" t="s">
        <v>679</v>
      </c>
      <c r="G275" s="23" t="s">
        <v>240</v>
      </c>
      <c r="H275" s="25" t="s">
        <v>304</v>
      </c>
      <c r="I275" s="51" t="s">
        <v>261</v>
      </c>
      <c r="J275" s="27" t="s">
        <v>255</v>
      </c>
      <c r="K275" s="27" t="s">
        <v>332</v>
      </c>
      <c r="L275" s="27">
        <v>84652860</v>
      </c>
      <c r="M275" s="23">
        <v>14</v>
      </c>
      <c r="N275" s="23">
        <v>2</v>
      </c>
      <c r="O275" s="23">
        <v>0</v>
      </c>
      <c r="P275" s="23">
        <v>0</v>
      </c>
      <c r="Q275" s="32">
        <v>0</v>
      </c>
      <c r="R275" s="23">
        <v>0</v>
      </c>
      <c r="S275" s="33">
        <v>0</v>
      </c>
      <c r="T275" s="33">
        <v>0</v>
      </c>
      <c r="U275" s="23">
        <v>0</v>
      </c>
      <c r="V275" s="33">
        <v>0</v>
      </c>
      <c r="W275" s="33">
        <v>0</v>
      </c>
      <c r="X275" s="33">
        <v>0</v>
      </c>
      <c r="Y275" s="34">
        <v>0</v>
      </c>
      <c r="Z275" s="30">
        <f t="shared" si="4"/>
        <v>16</v>
      </c>
    </row>
    <row r="276" spans="1:26" s="31" customFormat="1" x14ac:dyDescent="0.2">
      <c r="A276" s="22">
        <v>586</v>
      </c>
      <c r="B276" s="23" t="s">
        <v>680</v>
      </c>
      <c r="C276" s="23" t="s">
        <v>236</v>
      </c>
      <c r="D276" s="23" t="s">
        <v>524</v>
      </c>
      <c r="E276" s="23" t="s">
        <v>554</v>
      </c>
      <c r="F276" s="23" t="s">
        <v>680</v>
      </c>
      <c r="G276" s="23" t="s">
        <v>240</v>
      </c>
      <c r="H276" s="25" t="s">
        <v>304</v>
      </c>
      <c r="I276" s="51" t="s">
        <v>261</v>
      </c>
      <c r="J276" s="27" t="s">
        <v>255</v>
      </c>
      <c r="K276" s="27" t="s">
        <v>332</v>
      </c>
      <c r="L276" s="27">
        <v>84246930</v>
      </c>
      <c r="M276" s="23">
        <v>13</v>
      </c>
      <c r="N276" s="23">
        <v>3</v>
      </c>
      <c r="O276" s="23">
        <v>0</v>
      </c>
      <c r="P276" s="23">
        <v>0</v>
      </c>
      <c r="Q276" s="32">
        <v>0</v>
      </c>
      <c r="R276" s="23">
        <v>0</v>
      </c>
      <c r="S276" s="33">
        <v>0</v>
      </c>
      <c r="T276" s="33">
        <v>0</v>
      </c>
      <c r="U276" s="23">
        <v>0</v>
      </c>
      <c r="V276" s="33">
        <v>0</v>
      </c>
      <c r="W276" s="33">
        <v>0</v>
      </c>
      <c r="X276" s="33">
        <v>0</v>
      </c>
      <c r="Y276" s="34">
        <v>0</v>
      </c>
      <c r="Z276" s="30">
        <f t="shared" si="4"/>
        <v>16</v>
      </c>
    </row>
    <row r="277" spans="1:26" x14ac:dyDescent="0.2">
      <c r="A277" s="22">
        <v>587</v>
      </c>
      <c r="B277" s="23" t="s">
        <v>681</v>
      </c>
      <c r="C277" s="23" t="s">
        <v>236</v>
      </c>
      <c r="D277" s="23" t="s">
        <v>524</v>
      </c>
      <c r="E277" s="23" t="s">
        <v>554</v>
      </c>
      <c r="F277" s="23" t="s">
        <v>681</v>
      </c>
      <c r="G277" s="23" t="s">
        <v>240</v>
      </c>
      <c r="H277" s="25" t="s">
        <v>304</v>
      </c>
      <c r="I277" s="51" t="s">
        <v>261</v>
      </c>
      <c r="J277" s="27" t="s">
        <v>255</v>
      </c>
      <c r="K277" s="27" t="s">
        <v>332</v>
      </c>
      <c r="L277" s="27">
        <v>24104951</v>
      </c>
      <c r="M277" s="23">
        <v>24</v>
      </c>
      <c r="N277" s="23">
        <v>7</v>
      </c>
      <c r="O277" s="23">
        <v>0</v>
      </c>
      <c r="P277" s="23">
        <v>0</v>
      </c>
      <c r="Q277" s="32">
        <v>0</v>
      </c>
      <c r="R277" s="23">
        <v>0</v>
      </c>
      <c r="S277" s="33">
        <v>0</v>
      </c>
      <c r="T277" s="33">
        <v>0</v>
      </c>
      <c r="U277" s="23">
        <v>0</v>
      </c>
      <c r="V277" s="33">
        <v>0</v>
      </c>
      <c r="W277" s="33">
        <v>0</v>
      </c>
      <c r="X277" s="33">
        <v>0</v>
      </c>
      <c r="Y277" s="34">
        <v>0</v>
      </c>
      <c r="Z277" s="30">
        <f t="shared" si="4"/>
        <v>31</v>
      </c>
    </row>
    <row r="278" spans="1:26" x14ac:dyDescent="0.2">
      <c r="A278" s="22">
        <v>588</v>
      </c>
      <c r="B278" s="23" t="s">
        <v>682</v>
      </c>
      <c r="C278" s="23" t="s">
        <v>236</v>
      </c>
      <c r="D278" s="23" t="s">
        <v>304</v>
      </c>
      <c r="E278" s="23" t="s">
        <v>436</v>
      </c>
      <c r="F278" s="23" t="s">
        <v>682</v>
      </c>
      <c r="G278" s="23" t="s">
        <v>240</v>
      </c>
      <c r="H278" s="25" t="s">
        <v>304</v>
      </c>
      <c r="I278" s="51" t="s">
        <v>254</v>
      </c>
      <c r="J278" s="27" t="s">
        <v>255</v>
      </c>
      <c r="K278" s="27" t="s">
        <v>244</v>
      </c>
      <c r="L278" s="27">
        <v>25480520</v>
      </c>
      <c r="M278" s="23">
        <v>5</v>
      </c>
      <c r="N278" s="23">
        <v>5</v>
      </c>
      <c r="O278" s="23">
        <v>0</v>
      </c>
      <c r="P278" s="23">
        <v>0</v>
      </c>
      <c r="Q278" s="32">
        <v>0</v>
      </c>
      <c r="R278" s="23">
        <v>0</v>
      </c>
      <c r="S278" s="33">
        <v>0</v>
      </c>
      <c r="T278" s="33">
        <v>0</v>
      </c>
      <c r="U278" s="23">
        <v>0</v>
      </c>
      <c r="V278" s="33">
        <v>0</v>
      </c>
      <c r="W278" s="33">
        <v>0</v>
      </c>
      <c r="X278" s="33">
        <v>0</v>
      </c>
      <c r="Y278" s="34">
        <v>0</v>
      </c>
      <c r="Z278" s="30">
        <f t="shared" si="4"/>
        <v>10</v>
      </c>
    </row>
    <row r="279" spans="1:26" x14ac:dyDescent="0.2">
      <c r="A279" s="22">
        <v>589</v>
      </c>
      <c r="B279" s="23" t="s">
        <v>683</v>
      </c>
      <c r="C279" s="23" t="s">
        <v>236</v>
      </c>
      <c r="D279" s="23" t="s">
        <v>524</v>
      </c>
      <c r="E279" s="23" t="s">
        <v>647</v>
      </c>
      <c r="F279" s="23" t="s">
        <v>683</v>
      </c>
      <c r="G279" s="23" t="s">
        <v>240</v>
      </c>
      <c r="H279" s="25" t="s">
        <v>304</v>
      </c>
      <c r="I279" s="51" t="s">
        <v>242</v>
      </c>
      <c r="J279" s="27" t="s">
        <v>255</v>
      </c>
      <c r="K279" s="27" t="s">
        <v>332</v>
      </c>
      <c r="L279" s="27">
        <v>24102400</v>
      </c>
      <c r="M279" s="23">
        <v>78</v>
      </c>
      <c r="N279" s="23">
        <v>16</v>
      </c>
      <c r="O279" s="23">
        <v>0</v>
      </c>
      <c r="P279" s="23">
        <v>0</v>
      </c>
      <c r="Q279" s="32">
        <v>0</v>
      </c>
      <c r="R279" s="23">
        <v>0</v>
      </c>
      <c r="S279" s="33">
        <v>0</v>
      </c>
      <c r="T279" s="33">
        <v>0</v>
      </c>
      <c r="U279" s="23">
        <v>0</v>
      </c>
      <c r="V279" s="33">
        <v>0</v>
      </c>
      <c r="W279" s="33">
        <v>0</v>
      </c>
      <c r="X279" s="33">
        <v>0</v>
      </c>
      <c r="Y279" s="34">
        <v>0</v>
      </c>
      <c r="Z279" s="30">
        <f t="shared" si="4"/>
        <v>94</v>
      </c>
    </row>
    <row r="280" spans="1:26" x14ac:dyDescent="0.2">
      <c r="A280" s="22">
        <v>590</v>
      </c>
      <c r="B280" s="23" t="s">
        <v>684</v>
      </c>
      <c r="C280" s="23" t="s">
        <v>236</v>
      </c>
      <c r="D280" s="23" t="s">
        <v>304</v>
      </c>
      <c r="E280" s="23" t="s">
        <v>629</v>
      </c>
      <c r="F280" s="23" t="s">
        <v>684</v>
      </c>
      <c r="G280" s="23" t="s">
        <v>240</v>
      </c>
      <c r="H280" s="25" t="s">
        <v>304</v>
      </c>
      <c r="I280" s="51" t="s">
        <v>249</v>
      </c>
      <c r="J280" s="27" t="s">
        <v>255</v>
      </c>
      <c r="K280" s="27" t="s">
        <v>244</v>
      </c>
      <c r="L280" s="27">
        <v>22741611</v>
      </c>
      <c r="M280" s="23">
        <v>341</v>
      </c>
      <c r="N280" s="23">
        <v>124</v>
      </c>
      <c r="O280" s="23">
        <v>0</v>
      </c>
      <c r="P280" s="23">
        <v>0</v>
      </c>
      <c r="Q280" s="28">
        <v>0</v>
      </c>
      <c r="R280" s="23">
        <v>0</v>
      </c>
      <c r="S280" s="24">
        <v>0</v>
      </c>
      <c r="T280" s="24">
        <v>0</v>
      </c>
      <c r="U280" s="23">
        <v>114</v>
      </c>
      <c r="V280" s="24">
        <v>0</v>
      </c>
      <c r="W280" s="24">
        <v>0</v>
      </c>
      <c r="X280" s="24">
        <v>0</v>
      </c>
      <c r="Y280" s="25">
        <v>0</v>
      </c>
      <c r="Z280" s="30">
        <f t="shared" si="4"/>
        <v>579</v>
      </c>
    </row>
    <row r="281" spans="1:26" x14ac:dyDescent="0.2">
      <c r="A281" s="22">
        <v>591</v>
      </c>
      <c r="B281" s="23" t="s">
        <v>685</v>
      </c>
      <c r="C281" s="23" t="s">
        <v>236</v>
      </c>
      <c r="D281" s="23" t="s">
        <v>524</v>
      </c>
      <c r="E281" s="23" t="s">
        <v>647</v>
      </c>
      <c r="F281" s="23" t="s">
        <v>685</v>
      </c>
      <c r="G281" s="23" t="s">
        <v>240</v>
      </c>
      <c r="H281" s="25" t="s">
        <v>304</v>
      </c>
      <c r="I281" s="51" t="s">
        <v>242</v>
      </c>
      <c r="J281" s="27" t="s">
        <v>255</v>
      </c>
      <c r="K281" s="27" t="s">
        <v>332</v>
      </c>
      <c r="L281" s="27">
        <v>24100746</v>
      </c>
      <c r="M281" s="23">
        <v>38</v>
      </c>
      <c r="N281" s="23">
        <v>11</v>
      </c>
      <c r="O281" s="23">
        <v>0</v>
      </c>
      <c r="P281" s="23">
        <v>0</v>
      </c>
      <c r="Q281" s="32">
        <v>0</v>
      </c>
      <c r="R281" s="23">
        <v>0</v>
      </c>
      <c r="S281" s="33">
        <v>0</v>
      </c>
      <c r="T281" s="33">
        <v>0</v>
      </c>
      <c r="U281" s="23">
        <v>0</v>
      </c>
      <c r="V281" s="33">
        <v>0</v>
      </c>
      <c r="W281" s="33">
        <v>0</v>
      </c>
      <c r="X281" s="33">
        <v>0</v>
      </c>
      <c r="Y281" s="34">
        <v>0</v>
      </c>
      <c r="Z281" s="30">
        <f t="shared" si="4"/>
        <v>49</v>
      </c>
    </row>
    <row r="282" spans="1:26" x14ac:dyDescent="0.2">
      <c r="A282" s="22">
        <v>592</v>
      </c>
      <c r="B282" s="23" t="s">
        <v>686</v>
      </c>
      <c r="C282" s="23" t="s">
        <v>236</v>
      </c>
      <c r="D282" s="23" t="s">
        <v>304</v>
      </c>
      <c r="E282" s="23" t="s">
        <v>559</v>
      </c>
      <c r="F282" s="23" t="s">
        <v>687</v>
      </c>
      <c r="G282" s="23" t="s">
        <v>240</v>
      </c>
      <c r="H282" s="25" t="s">
        <v>304</v>
      </c>
      <c r="I282" s="51" t="s">
        <v>254</v>
      </c>
      <c r="J282" s="27" t="s">
        <v>255</v>
      </c>
      <c r="K282" s="27" t="s">
        <v>332</v>
      </c>
      <c r="L282" s="27">
        <v>25442186</v>
      </c>
      <c r="M282" s="23">
        <v>30</v>
      </c>
      <c r="N282" s="23">
        <v>4</v>
      </c>
      <c r="O282" s="23">
        <v>0</v>
      </c>
      <c r="P282" s="23">
        <v>0</v>
      </c>
      <c r="Q282" s="32">
        <v>0</v>
      </c>
      <c r="R282" s="23">
        <v>0</v>
      </c>
      <c r="S282" s="33">
        <v>0</v>
      </c>
      <c r="T282" s="33">
        <v>0</v>
      </c>
      <c r="U282" s="23">
        <v>0</v>
      </c>
      <c r="V282" s="33">
        <v>0</v>
      </c>
      <c r="W282" s="33">
        <v>0</v>
      </c>
      <c r="X282" s="33">
        <v>0</v>
      </c>
      <c r="Y282" s="34">
        <v>0</v>
      </c>
      <c r="Z282" s="30">
        <f t="shared" si="4"/>
        <v>34</v>
      </c>
    </row>
    <row r="283" spans="1:26" x14ac:dyDescent="0.2">
      <c r="A283" s="22">
        <v>593</v>
      </c>
      <c r="B283" s="23" t="s">
        <v>688</v>
      </c>
      <c r="C283" s="23" t="s">
        <v>236</v>
      </c>
      <c r="D283" s="23" t="s">
        <v>304</v>
      </c>
      <c r="E283" s="23" t="s">
        <v>582</v>
      </c>
      <c r="F283" s="23" t="s">
        <v>689</v>
      </c>
      <c r="G283" s="23" t="s">
        <v>240</v>
      </c>
      <c r="H283" s="25" t="s">
        <v>304</v>
      </c>
      <c r="I283" s="51" t="s">
        <v>249</v>
      </c>
      <c r="J283" s="27" t="s">
        <v>255</v>
      </c>
      <c r="K283" s="27" t="s">
        <v>244</v>
      </c>
      <c r="L283" s="27">
        <v>22191805</v>
      </c>
      <c r="M283" s="23">
        <v>346</v>
      </c>
      <c r="N283" s="23">
        <v>119</v>
      </c>
      <c r="O283" s="23">
        <v>0</v>
      </c>
      <c r="P283" s="23">
        <v>0</v>
      </c>
      <c r="Q283" s="28">
        <v>0</v>
      </c>
      <c r="R283" s="23">
        <v>7</v>
      </c>
      <c r="S283" s="24">
        <v>0</v>
      </c>
      <c r="T283" s="24">
        <v>0</v>
      </c>
      <c r="U283" s="23">
        <v>0</v>
      </c>
      <c r="V283" s="24">
        <v>0</v>
      </c>
      <c r="W283" s="24">
        <v>0</v>
      </c>
      <c r="X283" s="24">
        <v>0</v>
      </c>
      <c r="Y283" s="25">
        <v>0</v>
      </c>
      <c r="Z283" s="30">
        <f t="shared" si="4"/>
        <v>472</v>
      </c>
    </row>
    <row r="284" spans="1:26" x14ac:dyDescent="0.2">
      <c r="A284" s="22">
        <v>594</v>
      </c>
      <c r="B284" s="23" t="s">
        <v>313</v>
      </c>
      <c r="C284" s="23" t="s">
        <v>236</v>
      </c>
      <c r="D284" s="23" t="s">
        <v>304</v>
      </c>
      <c r="E284" s="23" t="s">
        <v>304</v>
      </c>
      <c r="F284" s="23" t="s">
        <v>313</v>
      </c>
      <c r="G284" s="23" t="s">
        <v>240</v>
      </c>
      <c r="H284" s="25" t="s">
        <v>304</v>
      </c>
      <c r="I284" s="51" t="s">
        <v>536</v>
      </c>
      <c r="J284" s="27" t="s">
        <v>255</v>
      </c>
      <c r="K284" s="27" t="s">
        <v>244</v>
      </c>
      <c r="L284" s="27">
        <v>22591426</v>
      </c>
      <c r="M284" s="23">
        <v>399</v>
      </c>
      <c r="N284" s="23">
        <v>99</v>
      </c>
      <c r="O284" s="23">
        <v>23</v>
      </c>
      <c r="P284" s="23">
        <v>0</v>
      </c>
      <c r="Q284" s="32">
        <v>0</v>
      </c>
      <c r="R284" s="23">
        <v>0</v>
      </c>
      <c r="S284" s="33">
        <v>0</v>
      </c>
      <c r="T284" s="33">
        <v>0</v>
      </c>
      <c r="U284" s="23">
        <v>0</v>
      </c>
      <c r="V284" s="33">
        <v>0</v>
      </c>
      <c r="W284" s="33">
        <v>0</v>
      </c>
      <c r="X284" s="33">
        <v>0</v>
      </c>
      <c r="Y284" s="34">
        <v>0</v>
      </c>
      <c r="Z284" s="30">
        <f t="shared" si="4"/>
        <v>521</v>
      </c>
    </row>
    <row r="285" spans="1:26" x14ac:dyDescent="0.2">
      <c r="A285" s="22">
        <v>595</v>
      </c>
      <c r="B285" s="23" t="s">
        <v>690</v>
      </c>
      <c r="C285" s="23" t="s">
        <v>236</v>
      </c>
      <c r="D285" s="23" t="s">
        <v>304</v>
      </c>
      <c r="E285" s="23" t="s">
        <v>436</v>
      </c>
      <c r="F285" s="23" t="s">
        <v>691</v>
      </c>
      <c r="G285" s="23" t="s">
        <v>240</v>
      </c>
      <c r="H285" s="25" t="s">
        <v>304</v>
      </c>
      <c r="I285" s="51" t="s">
        <v>287</v>
      </c>
      <c r="J285" s="27" t="s">
        <v>255</v>
      </c>
      <c r="K285" s="27" t="s">
        <v>244</v>
      </c>
      <c r="L285" s="27">
        <v>22510271</v>
      </c>
      <c r="M285" s="23">
        <v>180</v>
      </c>
      <c r="N285" s="23">
        <v>63</v>
      </c>
      <c r="O285" s="23">
        <v>0</v>
      </c>
      <c r="P285" s="23">
        <v>0</v>
      </c>
      <c r="Q285" s="32">
        <v>0</v>
      </c>
      <c r="R285" s="23">
        <v>0</v>
      </c>
      <c r="S285" s="33">
        <v>0</v>
      </c>
      <c r="T285" s="33">
        <v>0</v>
      </c>
      <c r="U285" s="23">
        <v>0</v>
      </c>
      <c r="V285" s="33">
        <v>0</v>
      </c>
      <c r="W285" s="33">
        <v>0</v>
      </c>
      <c r="X285" s="33">
        <v>0</v>
      </c>
      <c r="Y285" s="34">
        <v>0</v>
      </c>
      <c r="Z285" s="30">
        <f t="shared" si="4"/>
        <v>243</v>
      </c>
    </row>
    <row r="286" spans="1:26" x14ac:dyDescent="0.2">
      <c r="A286" s="22">
        <v>596</v>
      </c>
      <c r="B286" s="23" t="s">
        <v>692</v>
      </c>
      <c r="C286" s="23" t="s">
        <v>236</v>
      </c>
      <c r="D286" s="23" t="s">
        <v>524</v>
      </c>
      <c r="E286" s="23" t="s">
        <v>540</v>
      </c>
      <c r="F286" s="23" t="s">
        <v>693</v>
      </c>
      <c r="G286" s="23" t="s">
        <v>240</v>
      </c>
      <c r="H286" s="25" t="s">
        <v>304</v>
      </c>
      <c r="I286" s="51" t="s">
        <v>242</v>
      </c>
      <c r="J286" s="27" t="s">
        <v>255</v>
      </c>
      <c r="K286" s="27" t="s">
        <v>332</v>
      </c>
      <c r="L286" s="27">
        <v>24107203</v>
      </c>
      <c r="M286" s="23">
        <v>14</v>
      </c>
      <c r="N286" s="23">
        <v>3</v>
      </c>
      <c r="O286" s="23">
        <v>0</v>
      </c>
      <c r="P286" s="23">
        <v>0</v>
      </c>
      <c r="Q286" s="28">
        <v>0</v>
      </c>
      <c r="R286" s="23">
        <v>0</v>
      </c>
      <c r="S286" s="24">
        <v>0</v>
      </c>
      <c r="T286" s="24">
        <v>0</v>
      </c>
      <c r="U286" s="23">
        <v>0</v>
      </c>
      <c r="V286" s="24">
        <v>0</v>
      </c>
      <c r="W286" s="24">
        <v>0</v>
      </c>
      <c r="X286" s="24">
        <v>0</v>
      </c>
      <c r="Y286" s="25">
        <v>0</v>
      </c>
      <c r="Z286" s="30">
        <f t="shared" si="4"/>
        <v>17</v>
      </c>
    </row>
    <row r="287" spans="1:26" x14ac:dyDescent="0.2">
      <c r="A287" s="22">
        <v>597</v>
      </c>
      <c r="B287" s="23" t="s">
        <v>694</v>
      </c>
      <c r="C287" s="23" t="s">
        <v>236</v>
      </c>
      <c r="D287" s="23" t="s">
        <v>304</v>
      </c>
      <c r="E287" s="23" t="s">
        <v>611</v>
      </c>
      <c r="F287" s="23" t="s">
        <v>695</v>
      </c>
      <c r="G287" s="23" t="s">
        <v>240</v>
      </c>
      <c r="H287" s="25" t="s">
        <v>304</v>
      </c>
      <c r="I287" s="51" t="s">
        <v>249</v>
      </c>
      <c r="J287" s="27" t="s">
        <v>255</v>
      </c>
      <c r="K287" s="27" t="s">
        <v>244</v>
      </c>
      <c r="L287" s="27">
        <v>22596292</v>
      </c>
      <c r="M287" s="23">
        <v>416</v>
      </c>
      <c r="N287" s="23">
        <v>143</v>
      </c>
      <c r="O287" s="23">
        <v>0</v>
      </c>
      <c r="P287" s="23">
        <v>0</v>
      </c>
      <c r="Q287" s="28">
        <v>0</v>
      </c>
      <c r="R287" s="23">
        <v>6</v>
      </c>
      <c r="S287" s="24">
        <v>0</v>
      </c>
      <c r="T287" s="24">
        <v>0</v>
      </c>
      <c r="U287" s="23">
        <v>0</v>
      </c>
      <c r="V287" s="24">
        <v>0</v>
      </c>
      <c r="W287" s="24">
        <v>0</v>
      </c>
      <c r="X287" s="24">
        <v>0</v>
      </c>
      <c r="Y287" s="25">
        <v>0</v>
      </c>
      <c r="Z287" s="30">
        <f t="shared" si="4"/>
        <v>565</v>
      </c>
    </row>
    <row r="288" spans="1:26" x14ac:dyDescent="0.2">
      <c r="A288" s="22">
        <v>598</v>
      </c>
      <c r="B288" s="23" t="s">
        <v>614</v>
      </c>
      <c r="C288" s="23" t="s">
        <v>236</v>
      </c>
      <c r="D288" s="23" t="s">
        <v>304</v>
      </c>
      <c r="E288" s="23" t="s">
        <v>586</v>
      </c>
      <c r="F288" s="23" t="s">
        <v>614</v>
      </c>
      <c r="G288" s="23" t="s">
        <v>240</v>
      </c>
      <c r="H288" s="25" t="s">
        <v>304</v>
      </c>
      <c r="I288" s="51" t="s">
        <v>254</v>
      </c>
      <c r="J288" s="27" t="s">
        <v>255</v>
      </c>
      <c r="K288" s="27" t="s">
        <v>332</v>
      </c>
      <c r="L288" s="27">
        <v>22306964</v>
      </c>
      <c r="M288" s="23">
        <v>19</v>
      </c>
      <c r="N288" s="23">
        <v>6</v>
      </c>
      <c r="O288" s="23">
        <v>0</v>
      </c>
      <c r="P288" s="23">
        <v>0</v>
      </c>
      <c r="Q288" s="32">
        <v>0</v>
      </c>
      <c r="R288" s="23">
        <v>0</v>
      </c>
      <c r="S288" s="33">
        <v>0</v>
      </c>
      <c r="T288" s="33">
        <v>0</v>
      </c>
      <c r="U288" s="23">
        <v>0</v>
      </c>
      <c r="V288" s="33">
        <v>0</v>
      </c>
      <c r="W288" s="33">
        <v>0</v>
      </c>
      <c r="X288" s="33">
        <v>0</v>
      </c>
      <c r="Y288" s="34">
        <v>0</v>
      </c>
      <c r="Z288" s="30">
        <f t="shared" si="4"/>
        <v>25</v>
      </c>
    </row>
    <row r="289" spans="1:26" x14ac:dyDescent="0.2">
      <c r="A289" s="22">
        <v>599</v>
      </c>
      <c r="B289" s="23" t="s">
        <v>696</v>
      </c>
      <c r="C289" s="23" t="s">
        <v>527</v>
      </c>
      <c r="D289" s="23" t="s">
        <v>527</v>
      </c>
      <c r="E289" s="23" t="s">
        <v>616</v>
      </c>
      <c r="F289" s="23" t="s">
        <v>697</v>
      </c>
      <c r="G289" s="23" t="s">
        <v>240</v>
      </c>
      <c r="H289" s="25" t="s">
        <v>304</v>
      </c>
      <c r="I289" s="51" t="s">
        <v>254</v>
      </c>
      <c r="J289" s="27" t="s">
        <v>255</v>
      </c>
      <c r="K289" s="27" t="s">
        <v>332</v>
      </c>
      <c r="L289" s="27">
        <v>25480255</v>
      </c>
      <c r="M289" s="23">
        <v>76</v>
      </c>
      <c r="N289" s="23">
        <v>23</v>
      </c>
      <c r="O289" s="23">
        <v>0</v>
      </c>
      <c r="P289" s="23">
        <v>0</v>
      </c>
      <c r="Q289" s="32">
        <v>0</v>
      </c>
      <c r="R289" s="23">
        <v>0</v>
      </c>
      <c r="S289" s="33">
        <v>0</v>
      </c>
      <c r="T289" s="33">
        <v>0</v>
      </c>
      <c r="U289" s="23">
        <v>0</v>
      </c>
      <c r="V289" s="33">
        <v>0</v>
      </c>
      <c r="W289" s="33">
        <v>0</v>
      </c>
      <c r="X289" s="33">
        <v>0</v>
      </c>
      <c r="Y289" s="34">
        <v>0</v>
      </c>
      <c r="Z289" s="30">
        <f t="shared" si="4"/>
        <v>99</v>
      </c>
    </row>
    <row r="290" spans="1:26" x14ac:dyDescent="0.2">
      <c r="A290" s="22">
        <v>600</v>
      </c>
      <c r="B290" s="23" t="s">
        <v>698</v>
      </c>
      <c r="C290" s="23" t="s">
        <v>236</v>
      </c>
      <c r="D290" s="23" t="s">
        <v>304</v>
      </c>
      <c r="E290" s="23" t="s">
        <v>655</v>
      </c>
      <c r="F290" s="23" t="s">
        <v>698</v>
      </c>
      <c r="G290" s="23" t="s">
        <v>240</v>
      </c>
      <c r="H290" s="25" t="s">
        <v>304</v>
      </c>
      <c r="I290" s="51" t="s">
        <v>536</v>
      </c>
      <c r="J290" s="27" t="s">
        <v>255</v>
      </c>
      <c r="K290" s="27" t="s">
        <v>244</v>
      </c>
      <c r="L290" s="27">
        <v>22759945</v>
      </c>
      <c r="M290" s="23">
        <v>625</v>
      </c>
      <c r="N290" s="23">
        <v>0</v>
      </c>
      <c r="O290" s="23">
        <v>0</v>
      </c>
      <c r="P290" s="23">
        <v>0</v>
      </c>
      <c r="Q290" s="32">
        <v>0</v>
      </c>
      <c r="R290" s="23">
        <v>0</v>
      </c>
      <c r="S290" s="33">
        <v>0</v>
      </c>
      <c r="T290" s="33">
        <v>0</v>
      </c>
      <c r="U290" s="23">
        <v>0</v>
      </c>
      <c r="V290" s="33">
        <v>0</v>
      </c>
      <c r="W290" s="33">
        <v>0</v>
      </c>
      <c r="X290" s="33">
        <v>0</v>
      </c>
      <c r="Y290" s="34">
        <v>0</v>
      </c>
      <c r="Z290" s="30">
        <f t="shared" si="4"/>
        <v>625</v>
      </c>
    </row>
    <row r="291" spans="1:26" x14ac:dyDescent="0.2">
      <c r="A291" s="22">
        <v>601</v>
      </c>
      <c r="B291" s="23" t="s">
        <v>699</v>
      </c>
      <c r="C291" s="23" t="s">
        <v>236</v>
      </c>
      <c r="D291" s="23" t="s">
        <v>304</v>
      </c>
      <c r="E291" s="23" t="s">
        <v>436</v>
      </c>
      <c r="F291" s="23" t="s">
        <v>700</v>
      </c>
      <c r="G291" s="23" t="s">
        <v>240</v>
      </c>
      <c r="H291" s="25" t="s">
        <v>304</v>
      </c>
      <c r="I291" s="51" t="s">
        <v>287</v>
      </c>
      <c r="J291" s="27" t="s">
        <v>255</v>
      </c>
      <c r="K291" s="27" t="s">
        <v>244</v>
      </c>
      <c r="L291" s="27">
        <v>22705048</v>
      </c>
      <c r="M291" s="23">
        <v>837</v>
      </c>
      <c r="N291" s="23">
        <v>0</v>
      </c>
      <c r="O291" s="23">
        <v>0</v>
      </c>
      <c r="P291" s="23">
        <v>19</v>
      </c>
      <c r="Q291" s="32">
        <v>0</v>
      </c>
      <c r="R291" s="23">
        <v>0</v>
      </c>
      <c r="S291" s="33">
        <v>0</v>
      </c>
      <c r="T291" s="33">
        <v>0</v>
      </c>
      <c r="U291" s="23">
        <v>0</v>
      </c>
      <c r="V291" s="33">
        <v>0</v>
      </c>
      <c r="W291" s="33">
        <v>0</v>
      </c>
      <c r="X291" s="33">
        <v>0</v>
      </c>
      <c r="Y291" s="34">
        <v>0</v>
      </c>
      <c r="Z291" s="30">
        <f t="shared" si="4"/>
        <v>856</v>
      </c>
    </row>
    <row r="292" spans="1:26" x14ac:dyDescent="0.2">
      <c r="A292" s="22">
        <v>602</v>
      </c>
      <c r="B292" s="23" t="s">
        <v>701</v>
      </c>
      <c r="C292" s="23" t="s">
        <v>236</v>
      </c>
      <c r="D292" s="23" t="s">
        <v>304</v>
      </c>
      <c r="E292" s="23" t="s">
        <v>701</v>
      </c>
      <c r="F292" s="23" t="s">
        <v>701</v>
      </c>
      <c r="G292" s="23" t="s">
        <v>240</v>
      </c>
      <c r="H292" s="25" t="s">
        <v>304</v>
      </c>
      <c r="I292" s="51" t="s">
        <v>287</v>
      </c>
      <c r="J292" s="27" t="s">
        <v>255</v>
      </c>
      <c r="K292" s="27" t="s">
        <v>244</v>
      </c>
      <c r="L292" s="27">
        <v>22704605</v>
      </c>
      <c r="M292" s="23">
        <v>1012</v>
      </c>
      <c r="N292" s="23">
        <v>271</v>
      </c>
      <c r="O292" s="23">
        <v>34</v>
      </c>
      <c r="P292" s="23">
        <v>36</v>
      </c>
      <c r="Q292" s="32">
        <v>0</v>
      </c>
      <c r="R292" s="23">
        <v>8</v>
      </c>
      <c r="S292" s="33">
        <v>0</v>
      </c>
      <c r="T292" s="33">
        <v>0</v>
      </c>
      <c r="U292" s="23">
        <v>313</v>
      </c>
      <c r="V292" s="33">
        <v>0</v>
      </c>
      <c r="W292" s="33">
        <v>0</v>
      </c>
      <c r="X292" s="33">
        <v>0</v>
      </c>
      <c r="Y292" s="34">
        <v>0</v>
      </c>
      <c r="Z292" s="30">
        <f t="shared" si="4"/>
        <v>1674</v>
      </c>
    </row>
    <row r="293" spans="1:26" x14ac:dyDescent="0.2">
      <c r="A293" s="22">
        <v>603</v>
      </c>
      <c r="B293" s="23" t="s">
        <v>702</v>
      </c>
      <c r="C293" s="23" t="s">
        <v>236</v>
      </c>
      <c r="D293" s="23" t="s">
        <v>304</v>
      </c>
      <c r="E293" s="23" t="s">
        <v>701</v>
      </c>
      <c r="F293" s="23" t="s">
        <v>702</v>
      </c>
      <c r="G293" s="23" t="s">
        <v>240</v>
      </c>
      <c r="H293" s="25" t="s">
        <v>304</v>
      </c>
      <c r="I293" s="51" t="s">
        <v>287</v>
      </c>
      <c r="J293" s="27" t="s">
        <v>255</v>
      </c>
      <c r="K293" s="27" t="s">
        <v>244</v>
      </c>
      <c r="L293" s="27">
        <v>25100207</v>
      </c>
      <c r="M293" s="23">
        <v>471</v>
      </c>
      <c r="N293" s="23">
        <v>96</v>
      </c>
      <c r="O293" s="23">
        <v>0</v>
      </c>
      <c r="P293" s="23">
        <v>15</v>
      </c>
      <c r="Q293" s="32">
        <v>0</v>
      </c>
      <c r="R293" s="23">
        <v>0</v>
      </c>
      <c r="S293" s="33">
        <v>0</v>
      </c>
      <c r="T293" s="33">
        <v>0</v>
      </c>
      <c r="U293" s="23">
        <v>254</v>
      </c>
      <c r="V293" s="33">
        <v>0</v>
      </c>
      <c r="W293" s="33">
        <v>0</v>
      </c>
      <c r="X293" s="33">
        <v>0</v>
      </c>
      <c r="Y293" s="34">
        <v>0</v>
      </c>
      <c r="Z293" s="30">
        <f t="shared" si="4"/>
        <v>836</v>
      </c>
    </row>
    <row r="294" spans="1:26" x14ac:dyDescent="0.2">
      <c r="A294" s="22">
        <v>604</v>
      </c>
      <c r="B294" s="23" t="s">
        <v>703</v>
      </c>
      <c r="C294" s="23" t="s">
        <v>236</v>
      </c>
      <c r="D294" s="23" t="s">
        <v>304</v>
      </c>
      <c r="E294" s="23" t="s">
        <v>655</v>
      </c>
      <c r="F294" s="23" t="s">
        <v>698</v>
      </c>
      <c r="G294" s="24" t="s">
        <v>252</v>
      </c>
      <c r="H294" s="25" t="s">
        <v>304</v>
      </c>
      <c r="I294" s="26" t="s">
        <v>536</v>
      </c>
      <c r="J294" s="27" t="s">
        <v>255</v>
      </c>
      <c r="K294" s="27" t="s">
        <v>244</v>
      </c>
      <c r="L294" s="27">
        <v>22751374</v>
      </c>
      <c r="M294" s="32">
        <v>0</v>
      </c>
      <c r="N294" s="23">
        <v>226</v>
      </c>
      <c r="O294" s="29">
        <v>0</v>
      </c>
      <c r="P294" s="32">
        <v>0</v>
      </c>
      <c r="Q294" s="32">
        <v>0</v>
      </c>
      <c r="R294" s="33">
        <v>0</v>
      </c>
      <c r="S294" s="33">
        <v>0</v>
      </c>
      <c r="T294" s="33">
        <v>0</v>
      </c>
      <c r="U294" s="33">
        <v>0</v>
      </c>
      <c r="V294" s="33">
        <v>0</v>
      </c>
      <c r="W294" s="33">
        <v>0</v>
      </c>
      <c r="X294" s="33">
        <v>0</v>
      </c>
      <c r="Y294" s="34">
        <v>0</v>
      </c>
      <c r="Z294" s="30">
        <f t="shared" si="4"/>
        <v>226</v>
      </c>
    </row>
    <row r="295" spans="1:26" x14ac:dyDescent="0.2">
      <c r="A295" s="22">
        <v>605</v>
      </c>
      <c r="B295" s="23" t="s">
        <v>341</v>
      </c>
      <c r="C295" s="23" t="s">
        <v>236</v>
      </c>
      <c r="D295" s="23" t="s">
        <v>704</v>
      </c>
      <c r="E295" s="23" t="s">
        <v>705</v>
      </c>
      <c r="F295" s="23" t="s">
        <v>341</v>
      </c>
      <c r="G295" s="23" t="s">
        <v>240</v>
      </c>
      <c r="H295" s="25" t="s">
        <v>704</v>
      </c>
      <c r="I295" s="51" t="s">
        <v>249</v>
      </c>
      <c r="J295" s="27" t="s">
        <v>255</v>
      </c>
      <c r="K295" s="27" t="s">
        <v>244</v>
      </c>
      <c r="L295" s="27">
        <v>24170333</v>
      </c>
      <c r="M295" s="23">
        <v>96</v>
      </c>
      <c r="N295" s="23">
        <v>21</v>
      </c>
      <c r="O295" s="23">
        <v>0</v>
      </c>
      <c r="P295" s="23">
        <v>0</v>
      </c>
      <c r="Q295" s="32">
        <v>0</v>
      </c>
      <c r="R295" s="23">
        <v>0</v>
      </c>
      <c r="S295" s="33">
        <v>0</v>
      </c>
      <c r="T295" s="33">
        <v>0</v>
      </c>
      <c r="U295" s="23">
        <v>0</v>
      </c>
      <c r="V295" s="33">
        <v>0</v>
      </c>
      <c r="W295" s="33">
        <v>0</v>
      </c>
      <c r="X295" s="33">
        <v>0</v>
      </c>
      <c r="Y295" s="34">
        <v>0</v>
      </c>
      <c r="Z295" s="30">
        <f t="shared" si="4"/>
        <v>117</v>
      </c>
    </row>
    <row r="296" spans="1:26" x14ac:dyDescent="0.2">
      <c r="A296" s="22">
        <v>606</v>
      </c>
      <c r="B296" s="23" t="s">
        <v>706</v>
      </c>
      <c r="C296" s="23" t="s">
        <v>236</v>
      </c>
      <c r="D296" s="23" t="s">
        <v>704</v>
      </c>
      <c r="E296" s="23" t="s">
        <v>707</v>
      </c>
      <c r="F296" s="23" t="s">
        <v>708</v>
      </c>
      <c r="G296" s="23" t="s">
        <v>240</v>
      </c>
      <c r="H296" s="25" t="s">
        <v>704</v>
      </c>
      <c r="I296" s="51" t="s">
        <v>265</v>
      </c>
      <c r="J296" s="27" t="s">
        <v>255</v>
      </c>
      <c r="K296" s="27" t="s">
        <v>332</v>
      </c>
      <c r="L296" s="27">
        <v>85097567</v>
      </c>
      <c r="M296" s="23">
        <v>9</v>
      </c>
      <c r="N296" s="23">
        <v>4</v>
      </c>
      <c r="O296" s="23">
        <v>0</v>
      </c>
      <c r="P296" s="23">
        <v>0</v>
      </c>
      <c r="Q296" s="32">
        <v>0</v>
      </c>
      <c r="R296" s="23">
        <v>0</v>
      </c>
      <c r="S296" s="33">
        <v>0</v>
      </c>
      <c r="T296" s="33">
        <v>0</v>
      </c>
      <c r="U296" s="23">
        <v>0</v>
      </c>
      <c r="V296" s="33">
        <v>0</v>
      </c>
      <c r="W296" s="33">
        <v>0</v>
      </c>
      <c r="X296" s="33">
        <v>0</v>
      </c>
      <c r="Y296" s="34">
        <v>0</v>
      </c>
      <c r="Z296" s="30">
        <f t="shared" si="4"/>
        <v>13</v>
      </c>
    </row>
    <row r="297" spans="1:26" x14ac:dyDescent="0.2">
      <c r="A297" s="22">
        <v>607</v>
      </c>
      <c r="B297" s="23" t="s">
        <v>709</v>
      </c>
      <c r="C297" s="23" t="s">
        <v>236</v>
      </c>
      <c r="D297" s="23" t="s">
        <v>710</v>
      </c>
      <c r="E297" s="23" t="s">
        <v>652</v>
      </c>
      <c r="F297" s="23" t="s">
        <v>709</v>
      </c>
      <c r="G297" s="23" t="s">
        <v>240</v>
      </c>
      <c r="H297" s="25" t="s">
        <v>704</v>
      </c>
      <c r="I297" s="51" t="s">
        <v>261</v>
      </c>
      <c r="J297" s="27" t="s">
        <v>255</v>
      </c>
      <c r="K297" s="27" t="s">
        <v>332</v>
      </c>
      <c r="L297" s="27" t="s">
        <v>711</v>
      </c>
      <c r="M297" s="23">
        <v>9</v>
      </c>
      <c r="N297" s="23">
        <v>0</v>
      </c>
      <c r="O297" s="23">
        <v>0</v>
      </c>
      <c r="P297" s="23">
        <v>0</v>
      </c>
      <c r="Q297" s="32">
        <v>0</v>
      </c>
      <c r="R297" s="23">
        <v>0</v>
      </c>
      <c r="S297" s="33">
        <v>0</v>
      </c>
      <c r="T297" s="33">
        <v>0</v>
      </c>
      <c r="U297" s="23">
        <v>0</v>
      </c>
      <c r="V297" s="33">
        <v>0</v>
      </c>
      <c r="W297" s="33">
        <v>0</v>
      </c>
      <c r="X297" s="33">
        <v>0</v>
      </c>
      <c r="Y297" s="34">
        <v>0</v>
      </c>
      <c r="Z297" s="30">
        <f t="shared" si="4"/>
        <v>9</v>
      </c>
    </row>
    <row r="298" spans="1:26" x14ac:dyDescent="0.2">
      <c r="A298" s="22">
        <v>608</v>
      </c>
      <c r="B298" s="23" t="s">
        <v>712</v>
      </c>
      <c r="C298" s="23" t="s">
        <v>236</v>
      </c>
      <c r="D298" s="23" t="s">
        <v>704</v>
      </c>
      <c r="E298" s="23" t="s">
        <v>713</v>
      </c>
      <c r="F298" s="23" t="s">
        <v>712</v>
      </c>
      <c r="G298" s="23" t="s">
        <v>240</v>
      </c>
      <c r="H298" s="25" t="s">
        <v>704</v>
      </c>
      <c r="I298" s="51" t="s">
        <v>287</v>
      </c>
      <c r="J298" s="27" t="s">
        <v>255</v>
      </c>
      <c r="K298" s="27" t="s">
        <v>332</v>
      </c>
      <c r="L298" s="27">
        <v>24165070</v>
      </c>
      <c r="M298" s="23">
        <v>17</v>
      </c>
      <c r="N298" s="23">
        <v>0</v>
      </c>
      <c r="O298" s="23">
        <v>0</v>
      </c>
      <c r="P298" s="23">
        <v>0</v>
      </c>
      <c r="Q298" s="32">
        <v>0</v>
      </c>
      <c r="R298" s="23">
        <v>0</v>
      </c>
      <c r="S298" s="33">
        <v>0</v>
      </c>
      <c r="T298" s="33">
        <v>0</v>
      </c>
      <c r="U298" s="23">
        <v>0</v>
      </c>
      <c r="V298" s="33">
        <v>0</v>
      </c>
      <c r="W298" s="33">
        <v>0</v>
      </c>
      <c r="X298" s="33">
        <v>0</v>
      </c>
      <c r="Y298" s="34">
        <v>0</v>
      </c>
      <c r="Z298" s="30">
        <f t="shared" si="4"/>
        <v>17</v>
      </c>
    </row>
    <row r="299" spans="1:26" x14ac:dyDescent="0.2">
      <c r="A299" s="22">
        <v>609</v>
      </c>
      <c r="B299" s="23" t="s">
        <v>714</v>
      </c>
      <c r="C299" s="23" t="s">
        <v>236</v>
      </c>
      <c r="D299" s="23" t="s">
        <v>715</v>
      </c>
      <c r="E299" s="23" t="s">
        <v>716</v>
      </c>
      <c r="F299" s="23" t="s">
        <v>717</v>
      </c>
      <c r="G299" s="23" t="s">
        <v>240</v>
      </c>
      <c r="H299" s="25" t="s">
        <v>704</v>
      </c>
      <c r="I299" s="51" t="s">
        <v>242</v>
      </c>
      <c r="J299" s="27" t="s">
        <v>255</v>
      </c>
      <c r="K299" s="27" t="s">
        <v>244</v>
      </c>
      <c r="L299" s="27">
        <v>22492365</v>
      </c>
      <c r="M299" s="23">
        <v>36</v>
      </c>
      <c r="N299" s="23">
        <v>12</v>
      </c>
      <c r="O299" s="23">
        <v>0</v>
      </c>
      <c r="P299" s="23">
        <v>0</v>
      </c>
      <c r="Q299" s="32">
        <v>0</v>
      </c>
      <c r="R299" s="23">
        <v>0</v>
      </c>
      <c r="S299" s="33">
        <v>0</v>
      </c>
      <c r="T299" s="33">
        <v>0</v>
      </c>
      <c r="U299" s="23">
        <v>0</v>
      </c>
      <c r="V299" s="33">
        <v>0</v>
      </c>
      <c r="W299" s="33">
        <v>0</v>
      </c>
      <c r="X299" s="33">
        <v>0</v>
      </c>
      <c r="Y299" s="34">
        <v>0</v>
      </c>
      <c r="Z299" s="30">
        <f t="shared" si="4"/>
        <v>48</v>
      </c>
    </row>
    <row r="300" spans="1:26" x14ac:dyDescent="0.2">
      <c r="A300" s="22">
        <v>610</v>
      </c>
      <c r="B300" s="23" t="s">
        <v>718</v>
      </c>
      <c r="C300" s="23" t="s">
        <v>236</v>
      </c>
      <c r="D300" s="23" t="s">
        <v>715</v>
      </c>
      <c r="E300" s="23" t="s">
        <v>719</v>
      </c>
      <c r="F300" s="23" t="s">
        <v>718</v>
      </c>
      <c r="G300" s="23" t="s">
        <v>240</v>
      </c>
      <c r="H300" s="25" t="s">
        <v>704</v>
      </c>
      <c r="I300" s="51" t="s">
        <v>242</v>
      </c>
      <c r="J300" s="27" t="s">
        <v>255</v>
      </c>
      <c r="K300" s="27" t="s">
        <v>332</v>
      </c>
      <c r="L300" s="27">
        <v>24183124</v>
      </c>
      <c r="M300" s="23">
        <v>24</v>
      </c>
      <c r="N300" s="23">
        <v>3</v>
      </c>
      <c r="O300" s="23">
        <v>0</v>
      </c>
      <c r="P300" s="23">
        <v>0</v>
      </c>
      <c r="Q300" s="32">
        <v>0</v>
      </c>
      <c r="R300" s="23">
        <v>0</v>
      </c>
      <c r="S300" s="33">
        <v>0</v>
      </c>
      <c r="T300" s="33">
        <v>0</v>
      </c>
      <c r="U300" s="23">
        <v>0</v>
      </c>
      <c r="V300" s="33">
        <v>0</v>
      </c>
      <c r="W300" s="33">
        <v>0</v>
      </c>
      <c r="X300" s="33">
        <v>0</v>
      </c>
      <c r="Y300" s="34">
        <v>0</v>
      </c>
      <c r="Z300" s="30">
        <f t="shared" si="4"/>
        <v>27</v>
      </c>
    </row>
    <row r="301" spans="1:26" x14ac:dyDescent="0.2">
      <c r="A301" s="22">
        <v>611</v>
      </c>
      <c r="B301" s="23" t="s">
        <v>720</v>
      </c>
      <c r="C301" s="23" t="s">
        <v>236</v>
      </c>
      <c r="D301" s="23" t="s">
        <v>704</v>
      </c>
      <c r="E301" s="23" t="s">
        <v>705</v>
      </c>
      <c r="F301" s="23" t="s">
        <v>721</v>
      </c>
      <c r="G301" s="23" t="s">
        <v>240</v>
      </c>
      <c r="H301" s="25" t="s">
        <v>704</v>
      </c>
      <c r="I301" s="51" t="s">
        <v>249</v>
      </c>
      <c r="J301" s="27" t="s">
        <v>255</v>
      </c>
      <c r="K301" s="27" t="s">
        <v>244</v>
      </c>
      <c r="L301" s="27" t="s">
        <v>711</v>
      </c>
      <c r="M301" s="23">
        <v>3</v>
      </c>
      <c r="N301" s="23">
        <v>0</v>
      </c>
      <c r="O301" s="23">
        <v>0</v>
      </c>
      <c r="P301" s="23">
        <v>0</v>
      </c>
      <c r="Q301" s="32">
        <v>0</v>
      </c>
      <c r="R301" s="23">
        <v>0</v>
      </c>
      <c r="S301" s="33">
        <v>0</v>
      </c>
      <c r="T301" s="33">
        <v>0</v>
      </c>
      <c r="U301" s="23">
        <v>0</v>
      </c>
      <c r="V301" s="33">
        <v>0</v>
      </c>
      <c r="W301" s="33">
        <v>0</v>
      </c>
      <c r="X301" s="33">
        <v>0</v>
      </c>
      <c r="Y301" s="34">
        <v>0</v>
      </c>
      <c r="Z301" s="30">
        <f t="shared" si="4"/>
        <v>3</v>
      </c>
    </row>
    <row r="302" spans="1:26" x14ac:dyDescent="0.2">
      <c r="A302" s="22">
        <v>612</v>
      </c>
      <c r="B302" s="23" t="s">
        <v>722</v>
      </c>
      <c r="C302" s="23" t="s">
        <v>236</v>
      </c>
      <c r="D302" s="23" t="s">
        <v>704</v>
      </c>
      <c r="E302" s="23" t="s">
        <v>269</v>
      </c>
      <c r="F302" s="23" t="s">
        <v>722</v>
      </c>
      <c r="G302" s="23" t="s">
        <v>240</v>
      </c>
      <c r="H302" s="25" t="s">
        <v>704</v>
      </c>
      <c r="I302" s="51" t="s">
        <v>249</v>
      </c>
      <c r="J302" s="27" t="s">
        <v>255</v>
      </c>
      <c r="K302" s="27" t="s">
        <v>332</v>
      </c>
      <c r="L302" s="27">
        <v>24167149</v>
      </c>
      <c r="M302" s="23">
        <v>105</v>
      </c>
      <c r="N302" s="23">
        <v>38</v>
      </c>
      <c r="O302" s="23">
        <v>0</v>
      </c>
      <c r="P302" s="23">
        <v>0</v>
      </c>
      <c r="Q302" s="32">
        <v>0</v>
      </c>
      <c r="R302" s="23">
        <v>0</v>
      </c>
      <c r="S302" s="33">
        <v>0</v>
      </c>
      <c r="T302" s="33">
        <v>0</v>
      </c>
      <c r="U302" s="23">
        <v>0</v>
      </c>
      <c r="V302" s="33">
        <v>0</v>
      </c>
      <c r="W302" s="33">
        <v>0</v>
      </c>
      <c r="X302" s="33">
        <v>0</v>
      </c>
      <c r="Y302" s="34">
        <v>0</v>
      </c>
      <c r="Z302" s="30">
        <f t="shared" si="4"/>
        <v>143</v>
      </c>
    </row>
    <row r="303" spans="1:26" x14ac:dyDescent="0.2">
      <c r="A303" s="22">
        <v>613</v>
      </c>
      <c r="B303" s="23" t="s">
        <v>723</v>
      </c>
      <c r="C303" s="23" t="s">
        <v>236</v>
      </c>
      <c r="D303" s="23" t="s">
        <v>704</v>
      </c>
      <c r="E303" s="23" t="s">
        <v>724</v>
      </c>
      <c r="F303" s="23" t="s">
        <v>724</v>
      </c>
      <c r="G303" s="23" t="s">
        <v>240</v>
      </c>
      <c r="H303" s="25" t="s">
        <v>704</v>
      </c>
      <c r="I303" s="51" t="s">
        <v>254</v>
      </c>
      <c r="J303" s="27" t="s">
        <v>255</v>
      </c>
      <c r="K303" s="27" t="s">
        <v>332</v>
      </c>
      <c r="L303" s="27">
        <v>24167864</v>
      </c>
      <c r="M303" s="23">
        <v>126</v>
      </c>
      <c r="N303" s="23">
        <v>30</v>
      </c>
      <c r="O303" s="23">
        <v>0</v>
      </c>
      <c r="P303" s="23">
        <v>0</v>
      </c>
      <c r="Q303" s="32">
        <v>0</v>
      </c>
      <c r="R303" s="23">
        <v>0</v>
      </c>
      <c r="S303" s="33">
        <v>0</v>
      </c>
      <c r="T303" s="33">
        <v>0</v>
      </c>
      <c r="U303" s="23">
        <v>0</v>
      </c>
      <c r="V303" s="33">
        <v>0</v>
      </c>
      <c r="W303" s="33">
        <v>0</v>
      </c>
      <c r="X303" s="33">
        <v>0</v>
      </c>
      <c r="Y303" s="34">
        <v>0</v>
      </c>
      <c r="Z303" s="30">
        <f t="shared" si="4"/>
        <v>156</v>
      </c>
    </row>
    <row r="304" spans="1:26" x14ac:dyDescent="0.2">
      <c r="A304" s="22">
        <v>614</v>
      </c>
      <c r="B304" s="23" t="s">
        <v>725</v>
      </c>
      <c r="C304" s="23" t="s">
        <v>236</v>
      </c>
      <c r="D304" s="23" t="s">
        <v>704</v>
      </c>
      <c r="E304" s="23" t="s">
        <v>713</v>
      </c>
      <c r="F304" s="23" t="s">
        <v>725</v>
      </c>
      <c r="G304" s="23" t="s">
        <v>240</v>
      </c>
      <c r="H304" s="25" t="s">
        <v>704</v>
      </c>
      <c r="I304" s="51" t="s">
        <v>249</v>
      </c>
      <c r="J304" s="27" t="s">
        <v>255</v>
      </c>
      <c r="K304" s="27" t="s">
        <v>332</v>
      </c>
      <c r="L304" s="27">
        <v>24167890</v>
      </c>
      <c r="M304" s="23">
        <v>108</v>
      </c>
      <c r="N304" s="23">
        <v>37</v>
      </c>
      <c r="O304" s="23">
        <v>0</v>
      </c>
      <c r="P304" s="23">
        <v>0</v>
      </c>
      <c r="Q304" s="32">
        <v>0</v>
      </c>
      <c r="R304" s="23">
        <v>0</v>
      </c>
      <c r="S304" s="33">
        <v>0</v>
      </c>
      <c r="T304" s="33">
        <v>0</v>
      </c>
      <c r="U304" s="23">
        <v>0</v>
      </c>
      <c r="V304" s="33">
        <v>0</v>
      </c>
      <c r="W304" s="33">
        <v>0</v>
      </c>
      <c r="X304" s="33">
        <v>0</v>
      </c>
      <c r="Y304" s="34">
        <v>0</v>
      </c>
      <c r="Z304" s="30">
        <f t="shared" si="4"/>
        <v>145</v>
      </c>
    </row>
    <row r="305" spans="1:26" x14ac:dyDescent="0.2">
      <c r="A305" s="22">
        <v>615</v>
      </c>
      <c r="B305" s="23" t="s">
        <v>726</v>
      </c>
      <c r="C305" s="23" t="s">
        <v>236</v>
      </c>
      <c r="D305" s="23" t="s">
        <v>704</v>
      </c>
      <c r="E305" s="23" t="s">
        <v>269</v>
      </c>
      <c r="F305" s="23" t="s">
        <v>726</v>
      </c>
      <c r="G305" s="23" t="s">
        <v>240</v>
      </c>
      <c r="H305" s="25" t="s">
        <v>704</v>
      </c>
      <c r="I305" s="51" t="s">
        <v>249</v>
      </c>
      <c r="J305" s="27" t="s">
        <v>255</v>
      </c>
      <c r="K305" s="27" t="s">
        <v>332</v>
      </c>
      <c r="L305" s="27">
        <v>24163533</v>
      </c>
      <c r="M305" s="23">
        <v>58</v>
      </c>
      <c r="N305" s="23">
        <v>22</v>
      </c>
      <c r="O305" s="23">
        <v>0</v>
      </c>
      <c r="P305" s="23">
        <v>0</v>
      </c>
      <c r="Q305" s="32">
        <v>0</v>
      </c>
      <c r="R305" s="23">
        <v>0</v>
      </c>
      <c r="S305" s="33">
        <v>0</v>
      </c>
      <c r="T305" s="33">
        <v>0</v>
      </c>
      <c r="U305" s="23">
        <v>0</v>
      </c>
      <c r="V305" s="33">
        <v>0</v>
      </c>
      <c r="W305" s="33">
        <v>0</v>
      </c>
      <c r="X305" s="33">
        <v>0</v>
      </c>
      <c r="Y305" s="34">
        <v>0</v>
      </c>
      <c r="Z305" s="30">
        <f t="shared" si="4"/>
        <v>80</v>
      </c>
    </row>
    <row r="306" spans="1:26" x14ac:dyDescent="0.2">
      <c r="A306" s="22">
        <v>616</v>
      </c>
      <c r="B306" s="23" t="s">
        <v>727</v>
      </c>
      <c r="C306" s="23" t="s">
        <v>236</v>
      </c>
      <c r="D306" s="23" t="s">
        <v>710</v>
      </c>
      <c r="E306" s="23" t="s">
        <v>652</v>
      </c>
      <c r="F306" s="23" t="s">
        <v>341</v>
      </c>
      <c r="G306" s="23" t="s">
        <v>240</v>
      </c>
      <c r="H306" s="25" t="s">
        <v>704</v>
      </c>
      <c r="I306" s="51" t="s">
        <v>261</v>
      </c>
      <c r="J306" s="27" t="s">
        <v>255</v>
      </c>
      <c r="K306" s="27" t="s">
        <v>332</v>
      </c>
      <c r="L306" s="27">
        <v>24190453</v>
      </c>
      <c r="M306" s="23">
        <v>15</v>
      </c>
      <c r="N306" s="23">
        <v>5</v>
      </c>
      <c r="O306" s="23">
        <v>0</v>
      </c>
      <c r="P306" s="23">
        <v>0</v>
      </c>
      <c r="Q306" s="32">
        <v>0</v>
      </c>
      <c r="R306" s="23">
        <v>0</v>
      </c>
      <c r="S306" s="33">
        <v>0</v>
      </c>
      <c r="T306" s="33">
        <v>0</v>
      </c>
      <c r="U306" s="23">
        <v>0</v>
      </c>
      <c r="V306" s="33">
        <v>0</v>
      </c>
      <c r="W306" s="33">
        <v>0</v>
      </c>
      <c r="X306" s="33">
        <v>0</v>
      </c>
      <c r="Y306" s="34">
        <v>0</v>
      </c>
      <c r="Z306" s="30">
        <f t="shared" si="4"/>
        <v>20</v>
      </c>
    </row>
    <row r="307" spans="1:26" x14ac:dyDescent="0.2">
      <c r="A307" s="22">
        <v>617</v>
      </c>
      <c r="B307" s="23" t="s">
        <v>728</v>
      </c>
      <c r="C307" s="23" t="s">
        <v>236</v>
      </c>
      <c r="D307" s="23" t="s">
        <v>704</v>
      </c>
      <c r="E307" s="23" t="s">
        <v>707</v>
      </c>
      <c r="F307" s="23" t="s">
        <v>728</v>
      </c>
      <c r="G307" s="23" t="s">
        <v>240</v>
      </c>
      <c r="H307" s="25" t="s">
        <v>704</v>
      </c>
      <c r="I307" s="51" t="s">
        <v>536</v>
      </c>
      <c r="J307" s="27" t="s">
        <v>255</v>
      </c>
      <c r="K307" s="27" t="s">
        <v>332</v>
      </c>
      <c r="L307" s="27">
        <v>86198315</v>
      </c>
      <c r="M307" s="23">
        <v>6</v>
      </c>
      <c r="N307" s="23">
        <v>0</v>
      </c>
      <c r="O307" s="23">
        <v>0</v>
      </c>
      <c r="P307" s="23">
        <v>0</v>
      </c>
      <c r="Q307" s="32">
        <v>0</v>
      </c>
      <c r="R307" s="23">
        <v>0</v>
      </c>
      <c r="S307" s="33">
        <v>0</v>
      </c>
      <c r="T307" s="33">
        <v>0</v>
      </c>
      <c r="U307" s="23">
        <v>0</v>
      </c>
      <c r="V307" s="33">
        <v>0</v>
      </c>
      <c r="W307" s="33">
        <v>0</v>
      </c>
      <c r="X307" s="33">
        <v>0</v>
      </c>
      <c r="Y307" s="34">
        <v>0</v>
      </c>
      <c r="Z307" s="30">
        <f t="shared" si="4"/>
        <v>6</v>
      </c>
    </row>
    <row r="308" spans="1:26" x14ac:dyDescent="0.2">
      <c r="A308" s="22">
        <v>618</v>
      </c>
      <c r="B308" s="23" t="s">
        <v>729</v>
      </c>
      <c r="C308" s="23" t="s">
        <v>236</v>
      </c>
      <c r="D308" s="23" t="s">
        <v>715</v>
      </c>
      <c r="E308" s="23" t="s">
        <v>716</v>
      </c>
      <c r="F308" s="23" t="s">
        <v>274</v>
      </c>
      <c r="G308" s="23" t="s">
        <v>240</v>
      </c>
      <c r="H308" s="25" t="s">
        <v>704</v>
      </c>
      <c r="I308" s="51" t="s">
        <v>242</v>
      </c>
      <c r="J308" s="27" t="s">
        <v>255</v>
      </c>
      <c r="K308" s="27" t="s">
        <v>244</v>
      </c>
      <c r="L308" s="27">
        <v>22494443</v>
      </c>
      <c r="M308" s="23">
        <v>260</v>
      </c>
      <c r="N308" s="23">
        <v>57</v>
      </c>
      <c r="O308" s="23">
        <v>0</v>
      </c>
      <c r="P308" s="23">
        <v>0</v>
      </c>
      <c r="Q308" s="32">
        <v>0</v>
      </c>
      <c r="R308" s="23">
        <v>0</v>
      </c>
      <c r="S308" s="33">
        <v>0</v>
      </c>
      <c r="T308" s="33">
        <v>0</v>
      </c>
      <c r="U308" s="23">
        <v>0</v>
      </c>
      <c r="V308" s="33">
        <v>0</v>
      </c>
      <c r="W308" s="33">
        <v>0</v>
      </c>
      <c r="X308" s="33">
        <v>0</v>
      </c>
      <c r="Y308" s="34">
        <v>0</v>
      </c>
      <c r="Z308" s="30">
        <f t="shared" si="4"/>
        <v>317</v>
      </c>
    </row>
    <row r="309" spans="1:26" x14ac:dyDescent="0.2">
      <c r="A309" s="22">
        <v>619</v>
      </c>
      <c r="B309" s="23" t="s">
        <v>730</v>
      </c>
      <c r="C309" s="23" t="s">
        <v>236</v>
      </c>
      <c r="D309" s="23" t="s">
        <v>524</v>
      </c>
      <c r="E309" s="23" t="s">
        <v>525</v>
      </c>
      <c r="F309" s="23" t="s">
        <v>731</v>
      </c>
      <c r="G309" s="23" t="s">
        <v>240</v>
      </c>
      <c r="H309" s="25" t="s">
        <v>304</v>
      </c>
      <c r="I309" s="51" t="s">
        <v>242</v>
      </c>
      <c r="J309" s="27" t="s">
        <v>255</v>
      </c>
      <c r="K309" s="27" t="s">
        <v>332</v>
      </c>
      <c r="L309" s="27">
        <v>21029049</v>
      </c>
      <c r="M309" s="23">
        <v>107</v>
      </c>
      <c r="N309" s="23">
        <v>32</v>
      </c>
      <c r="O309" s="23">
        <v>0</v>
      </c>
      <c r="P309" s="23">
        <v>0</v>
      </c>
      <c r="Q309" s="28">
        <v>0</v>
      </c>
      <c r="R309" s="23">
        <v>0</v>
      </c>
      <c r="S309" s="24">
        <v>0</v>
      </c>
      <c r="T309" s="24">
        <v>0</v>
      </c>
      <c r="U309" s="23">
        <v>0</v>
      </c>
      <c r="V309" s="24">
        <v>0</v>
      </c>
      <c r="W309" s="24">
        <v>0</v>
      </c>
      <c r="X309" s="24">
        <v>0</v>
      </c>
      <c r="Y309" s="25">
        <v>0</v>
      </c>
      <c r="Z309" s="30">
        <f t="shared" si="4"/>
        <v>139</v>
      </c>
    </row>
    <row r="310" spans="1:26" x14ac:dyDescent="0.2">
      <c r="A310" s="22">
        <v>621</v>
      </c>
      <c r="B310" s="23" t="s">
        <v>732</v>
      </c>
      <c r="C310" s="23" t="s">
        <v>236</v>
      </c>
      <c r="D310" s="23" t="s">
        <v>704</v>
      </c>
      <c r="E310" s="23" t="s">
        <v>705</v>
      </c>
      <c r="F310" s="23" t="s">
        <v>732</v>
      </c>
      <c r="G310" s="23" t="s">
        <v>240</v>
      </c>
      <c r="H310" s="25" t="s">
        <v>704</v>
      </c>
      <c r="I310" s="51" t="s">
        <v>249</v>
      </c>
      <c r="J310" s="27" t="s">
        <v>255</v>
      </c>
      <c r="K310" s="27" t="s">
        <v>244</v>
      </c>
      <c r="L310" s="27">
        <v>24167844</v>
      </c>
      <c r="M310" s="23">
        <v>111</v>
      </c>
      <c r="N310" s="23">
        <v>32</v>
      </c>
      <c r="O310" s="23">
        <v>0</v>
      </c>
      <c r="P310" s="23">
        <v>0</v>
      </c>
      <c r="Q310" s="32">
        <v>0</v>
      </c>
      <c r="R310" s="23">
        <v>0</v>
      </c>
      <c r="S310" s="33">
        <v>0</v>
      </c>
      <c r="T310" s="33">
        <v>0</v>
      </c>
      <c r="U310" s="23">
        <v>0</v>
      </c>
      <c r="V310" s="33">
        <v>0</v>
      </c>
      <c r="W310" s="33">
        <v>0</v>
      </c>
      <c r="X310" s="33">
        <v>0</v>
      </c>
      <c r="Y310" s="34">
        <v>0</v>
      </c>
      <c r="Z310" s="30">
        <f t="shared" si="4"/>
        <v>143</v>
      </c>
    </row>
    <row r="311" spans="1:26" x14ac:dyDescent="0.2">
      <c r="A311" s="22">
        <v>622</v>
      </c>
      <c r="B311" s="23" t="s">
        <v>733</v>
      </c>
      <c r="C311" s="23" t="s">
        <v>236</v>
      </c>
      <c r="D311" s="23" t="s">
        <v>704</v>
      </c>
      <c r="E311" s="23" t="s">
        <v>705</v>
      </c>
      <c r="F311" s="23" t="s">
        <v>733</v>
      </c>
      <c r="G311" s="23" t="s">
        <v>240</v>
      </c>
      <c r="H311" s="25" t="s">
        <v>704</v>
      </c>
      <c r="I311" s="51" t="s">
        <v>249</v>
      </c>
      <c r="J311" s="27" t="s">
        <v>255</v>
      </c>
      <c r="K311" s="27" t="s">
        <v>244</v>
      </c>
      <c r="L311" s="27">
        <v>24169301</v>
      </c>
      <c r="M311" s="23">
        <v>51</v>
      </c>
      <c r="N311" s="23">
        <v>18</v>
      </c>
      <c r="O311" s="23">
        <v>0</v>
      </c>
      <c r="P311" s="23">
        <v>0</v>
      </c>
      <c r="Q311" s="32">
        <v>0</v>
      </c>
      <c r="R311" s="23">
        <v>0</v>
      </c>
      <c r="S311" s="33">
        <v>0</v>
      </c>
      <c r="T311" s="33">
        <v>0</v>
      </c>
      <c r="U311" s="23">
        <v>0</v>
      </c>
      <c r="V311" s="33">
        <v>0</v>
      </c>
      <c r="W311" s="33">
        <v>0</v>
      </c>
      <c r="X311" s="33">
        <v>0</v>
      </c>
      <c r="Y311" s="34">
        <v>0</v>
      </c>
      <c r="Z311" s="30">
        <f t="shared" si="4"/>
        <v>69</v>
      </c>
    </row>
    <row r="312" spans="1:26" x14ac:dyDescent="0.2">
      <c r="A312" s="22">
        <v>623</v>
      </c>
      <c r="B312" s="23" t="s">
        <v>734</v>
      </c>
      <c r="C312" s="23" t="s">
        <v>236</v>
      </c>
      <c r="D312" s="23" t="s">
        <v>704</v>
      </c>
      <c r="E312" s="23" t="s">
        <v>734</v>
      </c>
      <c r="F312" s="23" t="s">
        <v>734</v>
      </c>
      <c r="G312" s="23" t="s">
        <v>240</v>
      </c>
      <c r="H312" s="25" t="s">
        <v>704</v>
      </c>
      <c r="I312" s="51" t="s">
        <v>287</v>
      </c>
      <c r="J312" s="27" t="s">
        <v>255</v>
      </c>
      <c r="K312" s="27" t="s">
        <v>332</v>
      </c>
      <c r="L312" s="27">
        <v>24169200</v>
      </c>
      <c r="M312" s="23">
        <v>56</v>
      </c>
      <c r="N312" s="23">
        <v>8</v>
      </c>
      <c r="O312" s="23">
        <v>0</v>
      </c>
      <c r="P312" s="23">
        <v>0</v>
      </c>
      <c r="Q312" s="32">
        <v>0</v>
      </c>
      <c r="R312" s="23">
        <v>0</v>
      </c>
      <c r="S312" s="33">
        <v>0</v>
      </c>
      <c r="T312" s="33">
        <v>0</v>
      </c>
      <c r="U312" s="23">
        <v>0</v>
      </c>
      <c r="V312" s="33">
        <v>0</v>
      </c>
      <c r="W312" s="33">
        <v>0</v>
      </c>
      <c r="X312" s="33">
        <v>0</v>
      </c>
      <c r="Y312" s="34">
        <v>0</v>
      </c>
      <c r="Z312" s="30">
        <f t="shared" si="4"/>
        <v>64</v>
      </c>
    </row>
    <row r="313" spans="1:26" x14ac:dyDescent="0.2">
      <c r="A313" s="22">
        <v>624</v>
      </c>
      <c r="B313" s="23" t="s">
        <v>735</v>
      </c>
      <c r="C313" s="23" t="s">
        <v>236</v>
      </c>
      <c r="D313" s="23" t="s">
        <v>704</v>
      </c>
      <c r="E313" s="23" t="s">
        <v>705</v>
      </c>
      <c r="F313" s="23" t="s">
        <v>736</v>
      </c>
      <c r="G313" s="23" t="s">
        <v>240</v>
      </c>
      <c r="H313" s="25" t="s">
        <v>704</v>
      </c>
      <c r="I313" s="51" t="s">
        <v>249</v>
      </c>
      <c r="J313" s="27" t="s">
        <v>255</v>
      </c>
      <c r="K313" s="27" t="s">
        <v>244</v>
      </c>
      <c r="L313" s="27">
        <v>24168915</v>
      </c>
      <c r="M313" s="23">
        <v>48</v>
      </c>
      <c r="N313" s="23">
        <v>20</v>
      </c>
      <c r="O313" s="23">
        <v>0</v>
      </c>
      <c r="P313" s="23">
        <v>0</v>
      </c>
      <c r="Q313" s="32">
        <v>0</v>
      </c>
      <c r="R313" s="23">
        <v>0</v>
      </c>
      <c r="S313" s="33">
        <v>0</v>
      </c>
      <c r="T313" s="33">
        <v>0</v>
      </c>
      <c r="U313" s="23">
        <v>31</v>
      </c>
      <c r="V313" s="33">
        <v>0</v>
      </c>
      <c r="W313" s="33">
        <v>0</v>
      </c>
      <c r="X313" s="33">
        <v>0</v>
      </c>
      <c r="Y313" s="34">
        <v>0</v>
      </c>
      <c r="Z313" s="30">
        <f t="shared" si="4"/>
        <v>99</v>
      </c>
    </row>
    <row r="314" spans="1:26" x14ac:dyDescent="0.2">
      <c r="A314" s="22">
        <v>625</v>
      </c>
      <c r="B314" s="23" t="s">
        <v>737</v>
      </c>
      <c r="C314" s="23" t="s">
        <v>236</v>
      </c>
      <c r="D314" s="23" t="s">
        <v>710</v>
      </c>
      <c r="E314" s="23" t="s">
        <v>738</v>
      </c>
      <c r="F314" s="23" t="s">
        <v>739</v>
      </c>
      <c r="G314" s="23" t="s">
        <v>240</v>
      </c>
      <c r="H314" s="25" t="s">
        <v>704</v>
      </c>
      <c r="I314" s="51" t="s">
        <v>536</v>
      </c>
      <c r="J314" s="27" t="s">
        <v>255</v>
      </c>
      <c r="K314" s="27" t="s">
        <v>332</v>
      </c>
      <c r="L314" s="27">
        <v>72830959</v>
      </c>
      <c r="M314" s="23">
        <v>1</v>
      </c>
      <c r="N314" s="23">
        <v>0</v>
      </c>
      <c r="O314" s="23">
        <v>0</v>
      </c>
      <c r="P314" s="23">
        <v>0</v>
      </c>
      <c r="Q314" s="32">
        <v>0</v>
      </c>
      <c r="R314" s="23">
        <v>0</v>
      </c>
      <c r="S314" s="33">
        <v>0</v>
      </c>
      <c r="T314" s="33">
        <v>0</v>
      </c>
      <c r="U314" s="23">
        <v>0</v>
      </c>
      <c r="V314" s="33">
        <v>0</v>
      </c>
      <c r="W314" s="33">
        <v>0</v>
      </c>
      <c r="X314" s="33">
        <v>0</v>
      </c>
      <c r="Y314" s="34">
        <v>0</v>
      </c>
      <c r="Z314" s="30">
        <f t="shared" si="4"/>
        <v>1</v>
      </c>
    </row>
    <row r="315" spans="1:26" x14ac:dyDescent="0.2">
      <c r="A315" s="22">
        <v>626</v>
      </c>
      <c r="B315" s="23" t="s">
        <v>740</v>
      </c>
      <c r="C315" s="23" t="s">
        <v>236</v>
      </c>
      <c r="D315" s="23" t="s">
        <v>704</v>
      </c>
      <c r="E315" s="23" t="s">
        <v>713</v>
      </c>
      <c r="F315" s="23" t="s">
        <v>740</v>
      </c>
      <c r="G315" s="23" t="s">
        <v>240</v>
      </c>
      <c r="H315" s="25" t="s">
        <v>704</v>
      </c>
      <c r="I315" s="51" t="s">
        <v>287</v>
      </c>
      <c r="J315" s="27" t="s">
        <v>255</v>
      </c>
      <c r="K315" s="27" t="s">
        <v>332</v>
      </c>
      <c r="L315" s="27">
        <v>24164938</v>
      </c>
      <c r="M315" s="23">
        <v>125</v>
      </c>
      <c r="N315" s="23">
        <v>40</v>
      </c>
      <c r="O315" s="23">
        <v>0</v>
      </c>
      <c r="P315" s="23">
        <v>0</v>
      </c>
      <c r="Q315" s="32">
        <v>0</v>
      </c>
      <c r="R315" s="23">
        <v>2</v>
      </c>
      <c r="S315" s="33">
        <v>0</v>
      </c>
      <c r="T315" s="33">
        <v>0</v>
      </c>
      <c r="U315" s="23">
        <v>0</v>
      </c>
      <c r="V315" s="33">
        <v>0</v>
      </c>
      <c r="W315" s="33">
        <v>0</v>
      </c>
      <c r="X315" s="33">
        <v>0</v>
      </c>
      <c r="Y315" s="34">
        <v>0</v>
      </c>
      <c r="Z315" s="30">
        <f t="shared" si="4"/>
        <v>167</v>
      </c>
    </row>
    <row r="316" spans="1:26" x14ac:dyDescent="0.2">
      <c r="A316" s="22">
        <v>627</v>
      </c>
      <c r="B316" s="23" t="s">
        <v>741</v>
      </c>
      <c r="C316" s="23" t="s">
        <v>236</v>
      </c>
      <c r="D316" s="23" t="s">
        <v>710</v>
      </c>
      <c r="E316" s="23" t="s">
        <v>742</v>
      </c>
      <c r="F316" s="23" t="s">
        <v>743</v>
      </c>
      <c r="G316" s="23" t="s">
        <v>240</v>
      </c>
      <c r="H316" s="25" t="s">
        <v>704</v>
      </c>
      <c r="I316" s="51" t="s">
        <v>536</v>
      </c>
      <c r="J316" s="27" t="s">
        <v>255</v>
      </c>
      <c r="K316" s="27" t="s">
        <v>332</v>
      </c>
      <c r="L316" s="27">
        <v>26451186</v>
      </c>
      <c r="M316" s="23">
        <v>4</v>
      </c>
      <c r="N316" s="23">
        <v>0</v>
      </c>
      <c r="O316" s="23">
        <v>0</v>
      </c>
      <c r="P316" s="23">
        <v>0</v>
      </c>
      <c r="Q316" s="32">
        <v>0</v>
      </c>
      <c r="R316" s="23">
        <v>0</v>
      </c>
      <c r="S316" s="33">
        <v>0</v>
      </c>
      <c r="T316" s="33">
        <v>0</v>
      </c>
      <c r="U316" s="23">
        <v>0</v>
      </c>
      <c r="V316" s="33">
        <v>0</v>
      </c>
      <c r="W316" s="33">
        <v>0</v>
      </c>
      <c r="X316" s="33">
        <v>0</v>
      </c>
      <c r="Y316" s="34">
        <v>0</v>
      </c>
      <c r="Z316" s="30">
        <f t="shared" si="4"/>
        <v>4</v>
      </c>
    </row>
    <row r="317" spans="1:26" x14ac:dyDescent="0.2">
      <c r="A317" s="22">
        <v>628</v>
      </c>
      <c r="B317" s="23" t="s">
        <v>744</v>
      </c>
      <c r="C317" s="23" t="s">
        <v>236</v>
      </c>
      <c r="D317" s="23" t="s">
        <v>704</v>
      </c>
      <c r="E317" s="23" t="s">
        <v>707</v>
      </c>
      <c r="F317" s="23" t="s">
        <v>745</v>
      </c>
      <c r="G317" s="23" t="s">
        <v>240</v>
      </c>
      <c r="H317" s="25" t="s">
        <v>704</v>
      </c>
      <c r="I317" s="51" t="s">
        <v>265</v>
      </c>
      <c r="J317" s="27" t="s">
        <v>255</v>
      </c>
      <c r="K317" s="27" t="s">
        <v>332</v>
      </c>
      <c r="L317" s="27">
        <v>83127843</v>
      </c>
      <c r="M317" s="23">
        <v>5</v>
      </c>
      <c r="N317" s="23">
        <v>0</v>
      </c>
      <c r="O317" s="23">
        <v>0</v>
      </c>
      <c r="P317" s="23">
        <v>0</v>
      </c>
      <c r="Q317" s="28">
        <v>0</v>
      </c>
      <c r="R317" s="23">
        <v>0</v>
      </c>
      <c r="S317" s="24">
        <v>0</v>
      </c>
      <c r="T317" s="24">
        <v>0</v>
      </c>
      <c r="U317" s="23">
        <v>0</v>
      </c>
      <c r="V317" s="24">
        <v>0</v>
      </c>
      <c r="W317" s="24">
        <v>0</v>
      </c>
      <c r="X317" s="24">
        <v>0</v>
      </c>
      <c r="Y317" s="25">
        <v>0</v>
      </c>
      <c r="Z317" s="30">
        <f t="shared" si="4"/>
        <v>5</v>
      </c>
    </row>
    <row r="318" spans="1:26" x14ac:dyDescent="0.2">
      <c r="A318" s="22">
        <v>630</v>
      </c>
      <c r="B318" s="23" t="s">
        <v>746</v>
      </c>
      <c r="C318" s="23" t="s">
        <v>236</v>
      </c>
      <c r="D318" s="23" t="s">
        <v>710</v>
      </c>
      <c r="E318" s="23" t="s">
        <v>738</v>
      </c>
      <c r="F318" s="23" t="s">
        <v>747</v>
      </c>
      <c r="G318" s="23" t="s">
        <v>240</v>
      </c>
      <c r="H318" s="25" t="s">
        <v>704</v>
      </c>
      <c r="I318" s="51" t="s">
        <v>261</v>
      </c>
      <c r="J318" s="27" t="s">
        <v>255</v>
      </c>
      <c r="K318" s="27" t="s">
        <v>332</v>
      </c>
      <c r="L318" s="27">
        <v>88860091</v>
      </c>
      <c r="M318" s="23">
        <v>33</v>
      </c>
      <c r="N318" s="23">
        <v>9</v>
      </c>
      <c r="O318" s="23">
        <v>0</v>
      </c>
      <c r="P318" s="23">
        <v>0</v>
      </c>
      <c r="Q318" s="32">
        <v>0</v>
      </c>
      <c r="R318" s="23">
        <v>0</v>
      </c>
      <c r="S318" s="33">
        <v>0</v>
      </c>
      <c r="T318" s="33">
        <v>0</v>
      </c>
      <c r="U318" s="23">
        <v>0</v>
      </c>
      <c r="V318" s="33">
        <v>0</v>
      </c>
      <c r="W318" s="33">
        <v>0</v>
      </c>
      <c r="X318" s="33">
        <v>0</v>
      </c>
      <c r="Y318" s="34">
        <v>0</v>
      </c>
      <c r="Z318" s="30">
        <f t="shared" si="4"/>
        <v>42</v>
      </c>
    </row>
    <row r="319" spans="1:26" x14ac:dyDescent="0.2">
      <c r="A319" s="22">
        <v>631</v>
      </c>
      <c r="B319" s="23" t="s">
        <v>748</v>
      </c>
      <c r="C319" s="23" t="s">
        <v>236</v>
      </c>
      <c r="D319" s="23" t="s">
        <v>704</v>
      </c>
      <c r="E319" s="23" t="s">
        <v>713</v>
      </c>
      <c r="F319" s="23" t="s">
        <v>748</v>
      </c>
      <c r="G319" s="23" t="s">
        <v>240</v>
      </c>
      <c r="H319" s="25" t="s">
        <v>704</v>
      </c>
      <c r="I319" s="51" t="s">
        <v>287</v>
      </c>
      <c r="J319" s="27" t="s">
        <v>255</v>
      </c>
      <c r="K319" s="27" t="s">
        <v>332</v>
      </c>
      <c r="L319" s="27" t="s">
        <v>711</v>
      </c>
      <c r="M319" s="23">
        <v>5</v>
      </c>
      <c r="N319" s="23">
        <v>0</v>
      </c>
      <c r="O319" s="23">
        <v>0</v>
      </c>
      <c r="P319" s="23">
        <v>0</v>
      </c>
      <c r="Q319" s="32">
        <v>0</v>
      </c>
      <c r="R319" s="23">
        <v>0</v>
      </c>
      <c r="S319" s="33">
        <v>0</v>
      </c>
      <c r="T319" s="33">
        <v>0</v>
      </c>
      <c r="U319" s="23">
        <v>0</v>
      </c>
      <c r="V319" s="33">
        <v>0</v>
      </c>
      <c r="W319" s="33">
        <v>0</v>
      </c>
      <c r="X319" s="33">
        <v>0</v>
      </c>
      <c r="Y319" s="34">
        <v>0</v>
      </c>
      <c r="Z319" s="30">
        <f t="shared" si="4"/>
        <v>5</v>
      </c>
    </row>
    <row r="320" spans="1:26" s="31" customFormat="1" x14ac:dyDescent="0.2">
      <c r="A320" s="22">
        <v>632</v>
      </c>
      <c r="B320" s="23" t="s">
        <v>749</v>
      </c>
      <c r="C320" s="23" t="s">
        <v>236</v>
      </c>
      <c r="D320" s="23" t="s">
        <v>704</v>
      </c>
      <c r="E320" s="23" t="s">
        <v>713</v>
      </c>
      <c r="F320" s="23" t="s">
        <v>749</v>
      </c>
      <c r="G320" s="23" t="s">
        <v>240</v>
      </c>
      <c r="H320" s="25" t="s">
        <v>704</v>
      </c>
      <c r="I320" s="51" t="s">
        <v>287</v>
      </c>
      <c r="J320" s="27" t="s">
        <v>255</v>
      </c>
      <c r="K320" s="27" t="s">
        <v>332</v>
      </c>
      <c r="L320" s="27">
        <v>89643045</v>
      </c>
      <c r="M320" s="23">
        <v>4</v>
      </c>
      <c r="N320" s="23">
        <v>0</v>
      </c>
      <c r="O320" s="23">
        <v>0</v>
      </c>
      <c r="P320" s="23">
        <v>0</v>
      </c>
      <c r="Q320" s="32">
        <v>0</v>
      </c>
      <c r="R320" s="23">
        <v>0</v>
      </c>
      <c r="S320" s="33">
        <v>0</v>
      </c>
      <c r="T320" s="33">
        <v>0</v>
      </c>
      <c r="U320" s="23">
        <v>0</v>
      </c>
      <c r="V320" s="33">
        <v>0</v>
      </c>
      <c r="W320" s="33">
        <v>0</v>
      </c>
      <c r="X320" s="33">
        <v>0</v>
      </c>
      <c r="Y320" s="34">
        <v>0</v>
      </c>
      <c r="Z320" s="30">
        <f t="shared" si="4"/>
        <v>4</v>
      </c>
    </row>
    <row r="321" spans="1:26" s="31" customFormat="1" x14ac:dyDescent="0.2">
      <c r="A321" s="22">
        <v>633</v>
      </c>
      <c r="B321" s="23" t="s">
        <v>258</v>
      </c>
      <c r="C321" s="23" t="s">
        <v>236</v>
      </c>
      <c r="D321" s="23" t="s">
        <v>704</v>
      </c>
      <c r="E321" s="23" t="s">
        <v>707</v>
      </c>
      <c r="F321" s="23" t="s">
        <v>258</v>
      </c>
      <c r="G321" s="23" t="s">
        <v>240</v>
      </c>
      <c r="H321" s="25" t="s">
        <v>704</v>
      </c>
      <c r="I321" s="51" t="s">
        <v>265</v>
      </c>
      <c r="J321" s="27" t="s">
        <v>255</v>
      </c>
      <c r="K321" s="27" t="s">
        <v>332</v>
      </c>
      <c r="L321" s="27" t="s">
        <v>711</v>
      </c>
      <c r="M321" s="23">
        <v>4</v>
      </c>
      <c r="N321" s="23">
        <v>0</v>
      </c>
      <c r="O321" s="23">
        <v>0</v>
      </c>
      <c r="P321" s="23">
        <v>0</v>
      </c>
      <c r="Q321" s="28">
        <v>0</v>
      </c>
      <c r="R321" s="23">
        <v>0</v>
      </c>
      <c r="S321" s="24">
        <v>0</v>
      </c>
      <c r="T321" s="24">
        <v>0</v>
      </c>
      <c r="U321" s="23">
        <v>0</v>
      </c>
      <c r="V321" s="24">
        <v>0</v>
      </c>
      <c r="W321" s="24">
        <v>0</v>
      </c>
      <c r="X321" s="24">
        <v>0</v>
      </c>
      <c r="Y321" s="25">
        <v>0</v>
      </c>
      <c r="Z321" s="30">
        <f t="shared" si="4"/>
        <v>4</v>
      </c>
    </row>
    <row r="322" spans="1:26" x14ac:dyDescent="0.2">
      <c r="A322" s="22">
        <v>634</v>
      </c>
      <c r="B322" s="23" t="s">
        <v>750</v>
      </c>
      <c r="C322" s="23" t="s">
        <v>236</v>
      </c>
      <c r="D322" s="23" t="s">
        <v>715</v>
      </c>
      <c r="E322" s="23" t="s">
        <v>719</v>
      </c>
      <c r="F322" s="23" t="s">
        <v>751</v>
      </c>
      <c r="G322" s="23" t="s">
        <v>240</v>
      </c>
      <c r="H322" s="25" t="s">
        <v>704</v>
      </c>
      <c r="I322" s="51" t="s">
        <v>242</v>
      </c>
      <c r="J322" s="27" t="s">
        <v>255</v>
      </c>
      <c r="K322" s="27" t="s">
        <v>332</v>
      </c>
      <c r="L322" s="27">
        <v>24184591</v>
      </c>
      <c r="M322" s="23">
        <v>35</v>
      </c>
      <c r="N322" s="23">
        <v>10</v>
      </c>
      <c r="O322" s="23">
        <v>0</v>
      </c>
      <c r="P322" s="23">
        <v>0</v>
      </c>
      <c r="Q322" s="32">
        <v>0</v>
      </c>
      <c r="R322" s="23">
        <v>0</v>
      </c>
      <c r="S322" s="33">
        <v>0</v>
      </c>
      <c r="T322" s="33">
        <v>0</v>
      </c>
      <c r="U322" s="23">
        <v>0</v>
      </c>
      <c r="V322" s="33">
        <v>0</v>
      </c>
      <c r="W322" s="33">
        <v>0</v>
      </c>
      <c r="X322" s="33">
        <v>0</v>
      </c>
      <c r="Y322" s="34">
        <v>0</v>
      </c>
      <c r="Z322" s="30">
        <f t="shared" si="4"/>
        <v>45</v>
      </c>
    </row>
    <row r="323" spans="1:26" x14ac:dyDescent="0.2">
      <c r="A323" s="22">
        <v>635</v>
      </c>
      <c r="B323" s="23" t="s">
        <v>752</v>
      </c>
      <c r="C323" s="23" t="s">
        <v>236</v>
      </c>
      <c r="D323" s="23" t="s">
        <v>704</v>
      </c>
      <c r="E323" s="23" t="s">
        <v>724</v>
      </c>
      <c r="F323" s="23" t="s">
        <v>752</v>
      </c>
      <c r="G323" s="23" t="s">
        <v>240</v>
      </c>
      <c r="H323" s="25" t="s">
        <v>704</v>
      </c>
      <c r="I323" s="51" t="s">
        <v>254</v>
      </c>
      <c r="J323" s="27" t="s">
        <v>255</v>
      </c>
      <c r="K323" s="27" t="s">
        <v>332</v>
      </c>
      <c r="L323" s="27">
        <v>24160995</v>
      </c>
      <c r="M323" s="23">
        <v>39</v>
      </c>
      <c r="N323" s="23">
        <v>15</v>
      </c>
      <c r="O323" s="23">
        <v>0</v>
      </c>
      <c r="P323" s="23">
        <v>0</v>
      </c>
      <c r="Q323" s="32">
        <v>0</v>
      </c>
      <c r="R323" s="23">
        <v>0</v>
      </c>
      <c r="S323" s="33">
        <v>0</v>
      </c>
      <c r="T323" s="33">
        <v>0</v>
      </c>
      <c r="U323" s="23">
        <v>0</v>
      </c>
      <c r="V323" s="33">
        <v>0</v>
      </c>
      <c r="W323" s="33">
        <v>0</v>
      </c>
      <c r="X323" s="33">
        <v>0</v>
      </c>
      <c r="Y323" s="34">
        <v>0</v>
      </c>
      <c r="Z323" s="30">
        <f t="shared" ref="Z323:Z386" si="5">SUM(M323:Y323)</f>
        <v>54</v>
      </c>
    </row>
    <row r="324" spans="1:26" x14ac:dyDescent="0.2">
      <c r="A324" s="22">
        <v>636</v>
      </c>
      <c r="B324" s="23" t="s">
        <v>753</v>
      </c>
      <c r="C324" s="23" t="s">
        <v>236</v>
      </c>
      <c r="D324" s="23" t="s">
        <v>710</v>
      </c>
      <c r="E324" s="23" t="s">
        <v>742</v>
      </c>
      <c r="F324" s="23" t="s">
        <v>754</v>
      </c>
      <c r="G324" s="23" t="s">
        <v>240</v>
      </c>
      <c r="H324" s="25" t="s">
        <v>704</v>
      </c>
      <c r="I324" s="51" t="s">
        <v>536</v>
      </c>
      <c r="J324" s="27" t="s">
        <v>255</v>
      </c>
      <c r="K324" s="27" t="s">
        <v>332</v>
      </c>
      <c r="L324" s="27">
        <v>26451148</v>
      </c>
      <c r="M324" s="23">
        <v>69</v>
      </c>
      <c r="N324" s="23">
        <v>27</v>
      </c>
      <c r="O324" s="23">
        <v>0</v>
      </c>
      <c r="P324" s="23">
        <v>0</v>
      </c>
      <c r="Q324" s="32">
        <v>0</v>
      </c>
      <c r="R324" s="23">
        <v>0</v>
      </c>
      <c r="S324" s="33">
        <v>0</v>
      </c>
      <c r="T324" s="33">
        <v>0</v>
      </c>
      <c r="U324" s="23">
        <v>0</v>
      </c>
      <c r="V324" s="33">
        <v>0</v>
      </c>
      <c r="W324" s="33">
        <v>0</v>
      </c>
      <c r="X324" s="33">
        <v>0</v>
      </c>
      <c r="Y324" s="34">
        <v>0</v>
      </c>
      <c r="Z324" s="30">
        <f t="shared" si="5"/>
        <v>96</v>
      </c>
    </row>
    <row r="325" spans="1:26" x14ac:dyDescent="0.2">
      <c r="A325" s="22">
        <v>638</v>
      </c>
      <c r="B325" s="23" t="s">
        <v>755</v>
      </c>
      <c r="C325" s="23" t="s">
        <v>236</v>
      </c>
      <c r="D325" s="23" t="s">
        <v>704</v>
      </c>
      <c r="E325" s="23" t="s">
        <v>755</v>
      </c>
      <c r="F325" s="23" t="s">
        <v>755</v>
      </c>
      <c r="G325" s="23" t="s">
        <v>240</v>
      </c>
      <c r="H325" s="25" t="s">
        <v>704</v>
      </c>
      <c r="I325" s="51" t="s">
        <v>254</v>
      </c>
      <c r="J325" s="27" t="s">
        <v>255</v>
      </c>
      <c r="K325" s="27" t="s">
        <v>332</v>
      </c>
      <c r="L325" s="27">
        <v>24161113</v>
      </c>
      <c r="M325" s="23">
        <v>86</v>
      </c>
      <c r="N325" s="23">
        <v>24</v>
      </c>
      <c r="O325" s="23">
        <v>0</v>
      </c>
      <c r="P325" s="23">
        <v>0</v>
      </c>
      <c r="Q325" s="32">
        <v>0</v>
      </c>
      <c r="R325" s="23">
        <v>0</v>
      </c>
      <c r="S325" s="33">
        <v>0</v>
      </c>
      <c r="T325" s="33">
        <v>0</v>
      </c>
      <c r="U325" s="23">
        <v>0</v>
      </c>
      <c r="V325" s="33">
        <v>0</v>
      </c>
      <c r="W325" s="33">
        <v>0</v>
      </c>
      <c r="X325" s="33">
        <v>0</v>
      </c>
      <c r="Y325" s="34">
        <v>0</v>
      </c>
      <c r="Z325" s="30">
        <f t="shared" si="5"/>
        <v>110</v>
      </c>
    </row>
    <row r="326" spans="1:26" x14ac:dyDescent="0.2">
      <c r="A326" s="22">
        <v>639</v>
      </c>
      <c r="B326" s="23" t="s">
        <v>756</v>
      </c>
      <c r="C326" s="23" t="s">
        <v>236</v>
      </c>
      <c r="D326" s="23" t="s">
        <v>704</v>
      </c>
      <c r="E326" s="23" t="s">
        <v>755</v>
      </c>
      <c r="F326" s="23" t="s">
        <v>756</v>
      </c>
      <c r="G326" s="23" t="s">
        <v>240</v>
      </c>
      <c r="H326" s="25" t="s">
        <v>704</v>
      </c>
      <c r="I326" s="51" t="s">
        <v>254</v>
      </c>
      <c r="J326" s="27" t="s">
        <v>255</v>
      </c>
      <c r="K326" s="27" t="s">
        <v>332</v>
      </c>
      <c r="L326" s="27">
        <v>24173246</v>
      </c>
      <c r="M326" s="23">
        <v>6</v>
      </c>
      <c r="N326" s="23">
        <v>0</v>
      </c>
      <c r="O326" s="23">
        <v>0</v>
      </c>
      <c r="P326" s="23">
        <v>0</v>
      </c>
      <c r="Q326" s="32">
        <v>0</v>
      </c>
      <c r="R326" s="23">
        <v>0</v>
      </c>
      <c r="S326" s="33">
        <v>0</v>
      </c>
      <c r="T326" s="33">
        <v>0</v>
      </c>
      <c r="U326" s="23">
        <v>0</v>
      </c>
      <c r="V326" s="33">
        <v>0</v>
      </c>
      <c r="W326" s="33">
        <v>0</v>
      </c>
      <c r="X326" s="33">
        <v>0</v>
      </c>
      <c r="Y326" s="34">
        <v>0</v>
      </c>
      <c r="Z326" s="30">
        <f t="shared" si="5"/>
        <v>6</v>
      </c>
    </row>
    <row r="327" spans="1:26" x14ac:dyDescent="0.2">
      <c r="A327" s="22">
        <v>640</v>
      </c>
      <c r="B327" s="23" t="s">
        <v>757</v>
      </c>
      <c r="C327" s="23" t="s">
        <v>236</v>
      </c>
      <c r="D327" s="23" t="s">
        <v>710</v>
      </c>
      <c r="E327" s="23" t="s">
        <v>282</v>
      </c>
      <c r="F327" s="23" t="s">
        <v>757</v>
      </c>
      <c r="G327" s="23" t="s">
        <v>240</v>
      </c>
      <c r="H327" s="25" t="s">
        <v>704</v>
      </c>
      <c r="I327" s="51" t="s">
        <v>261</v>
      </c>
      <c r="J327" s="27" t="s">
        <v>255</v>
      </c>
      <c r="K327" s="27" t="s">
        <v>332</v>
      </c>
      <c r="L327" s="27" t="s">
        <v>711</v>
      </c>
      <c r="M327" s="23">
        <v>1</v>
      </c>
      <c r="N327" s="23">
        <v>0</v>
      </c>
      <c r="O327" s="23">
        <v>0</v>
      </c>
      <c r="P327" s="23">
        <v>0</v>
      </c>
      <c r="Q327" s="32">
        <v>0</v>
      </c>
      <c r="R327" s="23">
        <v>0</v>
      </c>
      <c r="S327" s="33">
        <v>0</v>
      </c>
      <c r="T327" s="33">
        <v>0</v>
      </c>
      <c r="U327" s="23">
        <v>0</v>
      </c>
      <c r="V327" s="33">
        <v>0</v>
      </c>
      <c r="W327" s="33">
        <v>0</v>
      </c>
      <c r="X327" s="33">
        <v>0</v>
      </c>
      <c r="Y327" s="34">
        <v>0</v>
      </c>
      <c r="Z327" s="30">
        <f t="shared" si="5"/>
        <v>1</v>
      </c>
    </row>
    <row r="328" spans="1:26" x14ac:dyDescent="0.2">
      <c r="A328" s="22">
        <v>641</v>
      </c>
      <c r="B328" s="23" t="s">
        <v>758</v>
      </c>
      <c r="C328" s="23" t="s">
        <v>236</v>
      </c>
      <c r="D328" s="23" t="s">
        <v>710</v>
      </c>
      <c r="E328" s="23" t="s">
        <v>742</v>
      </c>
      <c r="F328" s="23" t="s">
        <v>758</v>
      </c>
      <c r="G328" s="23" t="s">
        <v>240</v>
      </c>
      <c r="H328" s="25" t="s">
        <v>704</v>
      </c>
      <c r="I328" s="51" t="s">
        <v>536</v>
      </c>
      <c r="J328" s="27" t="s">
        <v>255</v>
      </c>
      <c r="K328" s="27" t="s">
        <v>332</v>
      </c>
      <c r="L328" s="27">
        <v>24160413</v>
      </c>
      <c r="M328" s="23">
        <v>3</v>
      </c>
      <c r="N328" s="23">
        <v>0</v>
      </c>
      <c r="O328" s="23">
        <v>0</v>
      </c>
      <c r="P328" s="23">
        <v>0</v>
      </c>
      <c r="Q328" s="32">
        <v>0</v>
      </c>
      <c r="R328" s="23">
        <v>0</v>
      </c>
      <c r="S328" s="33">
        <v>0</v>
      </c>
      <c r="T328" s="33">
        <v>0</v>
      </c>
      <c r="U328" s="23">
        <v>0</v>
      </c>
      <c r="V328" s="33">
        <v>0</v>
      </c>
      <c r="W328" s="33">
        <v>0</v>
      </c>
      <c r="X328" s="33">
        <v>0</v>
      </c>
      <c r="Y328" s="34">
        <v>0</v>
      </c>
      <c r="Z328" s="30">
        <f t="shared" si="5"/>
        <v>3</v>
      </c>
    </row>
    <row r="329" spans="1:26" x14ac:dyDescent="0.2">
      <c r="A329" s="22">
        <v>642</v>
      </c>
      <c r="B329" s="23" t="s">
        <v>759</v>
      </c>
      <c r="C329" s="23" t="s">
        <v>236</v>
      </c>
      <c r="D329" s="23" t="s">
        <v>704</v>
      </c>
      <c r="E329" s="23" t="s">
        <v>713</v>
      </c>
      <c r="F329" s="23" t="s">
        <v>759</v>
      </c>
      <c r="G329" s="23" t="s">
        <v>240</v>
      </c>
      <c r="H329" s="25" t="s">
        <v>704</v>
      </c>
      <c r="I329" s="51" t="s">
        <v>287</v>
      </c>
      <c r="J329" s="27" t="s">
        <v>255</v>
      </c>
      <c r="K329" s="27" t="s">
        <v>332</v>
      </c>
      <c r="L329" s="27">
        <v>22009276</v>
      </c>
      <c r="M329" s="23">
        <v>3</v>
      </c>
      <c r="N329" s="23">
        <v>4</v>
      </c>
      <c r="O329" s="23">
        <v>0</v>
      </c>
      <c r="P329" s="23">
        <v>0</v>
      </c>
      <c r="Q329" s="32">
        <v>0</v>
      </c>
      <c r="R329" s="23">
        <v>0</v>
      </c>
      <c r="S329" s="33">
        <v>0</v>
      </c>
      <c r="T329" s="33">
        <v>0</v>
      </c>
      <c r="U329" s="23">
        <v>0</v>
      </c>
      <c r="V329" s="33">
        <v>0</v>
      </c>
      <c r="W329" s="33">
        <v>0</v>
      </c>
      <c r="X329" s="33">
        <v>0</v>
      </c>
      <c r="Y329" s="34">
        <v>0</v>
      </c>
      <c r="Z329" s="30">
        <f t="shared" si="5"/>
        <v>7</v>
      </c>
    </row>
    <row r="330" spans="1:26" x14ac:dyDescent="0.2">
      <c r="A330" s="22">
        <v>643</v>
      </c>
      <c r="B330" s="23" t="s">
        <v>370</v>
      </c>
      <c r="C330" s="23" t="s">
        <v>236</v>
      </c>
      <c r="D330" s="23" t="s">
        <v>704</v>
      </c>
      <c r="E330" s="23" t="s">
        <v>760</v>
      </c>
      <c r="F330" s="23" t="s">
        <v>760</v>
      </c>
      <c r="G330" s="23" t="s">
        <v>240</v>
      </c>
      <c r="H330" s="25" t="s">
        <v>704</v>
      </c>
      <c r="I330" s="51" t="s">
        <v>254</v>
      </c>
      <c r="J330" s="27" t="s">
        <v>255</v>
      </c>
      <c r="K330" s="27" t="s">
        <v>332</v>
      </c>
      <c r="L330" s="27">
        <v>24168558</v>
      </c>
      <c r="M330" s="23">
        <v>69</v>
      </c>
      <c r="N330" s="23">
        <v>19</v>
      </c>
      <c r="O330" s="23">
        <v>0</v>
      </c>
      <c r="P330" s="23">
        <v>0</v>
      </c>
      <c r="Q330" s="32">
        <v>0</v>
      </c>
      <c r="R330" s="23">
        <v>0</v>
      </c>
      <c r="S330" s="33">
        <v>0</v>
      </c>
      <c r="T330" s="33">
        <v>0</v>
      </c>
      <c r="U330" s="23">
        <v>0</v>
      </c>
      <c r="V330" s="33">
        <v>0</v>
      </c>
      <c r="W330" s="33">
        <v>0</v>
      </c>
      <c r="X330" s="33">
        <v>0</v>
      </c>
      <c r="Y330" s="34">
        <v>0</v>
      </c>
      <c r="Z330" s="30">
        <f t="shared" si="5"/>
        <v>88</v>
      </c>
    </row>
    <row r="331" spans="1:26" x14ac:dyDescent="0.2">
      <c r="A331" s="22">
        <v>644</v>
      </c>
      <c r="B331" s="23" t="s">
        <v>761</v>
      </c>
      <c r="C331" s="23" t="s">
        <v>236</v>
      </c>
      <c r="D331" s="23" t="s">
        <v>704</v>
      </c>
      <c r="E331" s="23" t="s">
        <v>755</v>
      </c>
      <c r="F331" s="23" t="s">
        <v>761</v>
      </c>
      <c r="G331" s="23" t="s">
        <v>240</v>
      </c>
      <c r="H331" s="25" t="s">
        <v>704</v>
      </c>
      <c r="I331" s="51" t="s">
        <v>254</v>
      </c>
      <c r="J331" s="27" t="s">
        <v>255</v>
      </c>
      <c r="K331" s="27" t="s">
        <v>332</v>
      </c>
      <c r="L331" s="27">
        <v>24163849</v>
      </c>
      <c r="M331" s="23">
        <v>12</v>
      </c>
      <c r="N331" s="23">
        <v>0</v>
      </c>
      <c r="O331" s="23">
        <v>0</v>
      </c>
      <c r="P331" s="23">
        <v>0</v>
      </c>
      <c r="Q331" s="32">
        <v>0</v>
      </c>
      <c r="R331" s="23">
        <v>0</v>
      </c>
      <c r="S331" s="33">
        <v>0</v>
      </c>
      <c r="T331" s="33">
        <v>0</v>
      </c>
      <c r="U331" s="23">
        <v>0</v>
      </c>
      <c r="V331" s="33">
        <v>0</v>
      </c>
      <c r="W331" s="33">
        <v>0</v>
      </c>
      <c r="X331" s="33">
        <v>0</v>
      </c>
      <c r="Y331" s="34">
        <v>0</v>
      </c>
      <c r="Z331" s="30">
        <f t="shared" si="5"/>
        <v>12</v>
      </c>
    </row>
    <row r="332" spans="1:26" x14ac:dyDescent="0.2">
      <c r="A332" s="22">
        <v>645</v>
      </c>
      <c r="B332" s="23" t="s">
        <v>762</v>
      </c>
      <c r="C332" s="23" t="s">
        <v>236</v>
      </c>
      <c r="D332" s="23" t="s">
        <v>704</v>
      </c>
      <c r="E332" s="23" t="s">
        <v>264</v>
      </c>
      <c r="F332" s="23" t="s">
        <v>763</v>
      </c>
      <c r="G332" s="23" t="s">
        <v>240</v>
      </c>
      <c r="H332" s="25" t="s">
        <v>704</v>
      </c>
      <c r="I332" s="51" t="s">
        <v>249</v>
      </c>
      <c r="J332" s="27" t="s">
        <v>255</v>
      </c>
      <c r="K332" s="27" t="s">
        <v>332</v>
      </c>
      <c r="L332" s="27">
        <v>24165383</v>
      </c>
      <c r="M332" s="23">
        <v>80</v>
      </c>
      <c r="N332" s="23">
        <v>32</v>
      </c>
      <c r="O332" s="23">
        <v>0</v>
      </c>
      <c r="P332" s="23">
        <v>0</v>
      </c>
      <c r="Q332" s="32">
        <v>0</v>
      </c>
      <c r="R332" s="23">
        <v>0</v>
      </c>
      <c r="S332" s="33">
        <v>0</v>
      </c>
      <c r="T332" s="33">
        <v>0</v>
      </c>
      <c r="U332" s="23">
        <v>0</v>
      </c>
      <c r="V332" s="33">
        <v>0</v>
      </c>
      <c r="W332" s="33">
        <v>0</v>
      </c>
      <c r="X332" s="33">
        <v>0</v>
      </c>
      <c r="Y332" s="34">
        <v>0</v>
      </c>
      <c r="Z332" s="30">
        <f t="shared" si="5"/>
        <v>112</v>
      </c>
    </row>
    <row r="333" spans="1:26" x14ac:dyDescent="0.2">
      <c r="A333" s="22">
        <v>647</v>
      </c>
      <c r="B333" s="23" t="s">
        <v>764</v>
      </c>
      <c r="C333" s="23" t="s">
        <v>236</v>
      </c>
      <c r="D333" s="23" t="s">
        <v>704</v>
      </c>
      <c r="E333" s="23" t="s">
        <v>707</v>
      </c>
      <c r="F333" s="23" t="s">
        <v>764</v>
      </c>
      <c r="G333" s="23" t="s">
        <v>240</v>
      </c>
      <c r="H333" s="25" t="s">
        <v>704</v>
      </c>
      <c r="I333" s="51" t="s">
        <v>265</v>
      </c>
      <c r="J333" s="27" t="s">
        <v>255</v>
      </c>
      <c r="K333" s="27" t="s">
        <v>332</v>
      </c>
      <c r="L333" s="27">
        <v>27781336</v>
      </c>
      <c r="M333" s="23">
        <v>10</v>
      </c>
      <c r="N333" s="23">
        <v>0</v>
      </c>
      <c r="O333" s="23">
        <v>0</v>
      </c>
      <c r="P333" s="23">
        <v>0</v>
      </c>
      <c r="Q333" s="32">
        <v>0</v>
      </c>
      <c r="R333" s="23">
        <v>0</v>
      </c>
      <c r="S333" s="33">
        <v>0</v>
      </c>
      <c r="T333" s="33">
        <v>0</v>
      </c>
      <c r="U333" s="23">
        <v>0</v>
      </c>
      <c r="V333" s="33">
        <v>0</v>
      </c>
      <c r="W333" s="33">
        <v>0</v>
      </c>
      <c r="X333" s="33">
        <v>0</v>
      </c>
      <c r="Y333" s="34">
        <v>0</v>
      </c>
      <c r="Z333" s="30">
        <f t="shared" si="5"/>
        <v>10</v>
      </c>
    </row>
    <row r="334" spans="1:26" x14ac:dyDescent="0.2">
      <c r="A334" s="22">
        <v>648</v>
      </c>
      <c r="B334" s="23" t="s">
        <v>765</v>
      </c>
      <c r="C334" s="23" t="s">
        <v>236</v>
      </c>
      <c r="D334" s="23" t="s">
        <v>704</v>
      </c>
      <c r="E334" s="23" t="s">
        <v>269</v>
      </c>
      <c r="F334" s="23" t="s">
        <v>765</v>
      </c>
      <c r="G334" s="23" t="s">
        <v>240</v>
      </c>
      <c r="H334" s="25" t="s">
        <v>704</v>
      </c>
      <c r="I334" s="51" t="s">
        <v>249</v>
      </c>
      <c r="J334" s="27" t="s">
        <v>255</v>
      </c>
      <c r="K334" s="27" t="s">
        <v>332</v>
      </c>
      <c r="L334" s="27">
        <v>24163745</v>
      </c>
      <c r="M334" s="23">
        <v>32</v>
      </c>
      <c r="N334" s="23">
        <v>5</v>
      </c>
      <c r="O334" s="23">
        <v>0</v>
      </c>
      <c r="P334" s="23">
        <v>0</v>
      </c>
      <c r="Q334" s="32">
        <v>0</v>
      </c>
      <c r="R334" s="23">
        <v>0</v>
      </c>
      <c r="S334" s="33">
        <v>0</v>
      </c>
      <c r="T334" s="33">
        <v>0</v>
      </c>
      <c r="U334" s="23">
        <v>0</v>
      </c>
      <c r="V334" s="33">
        <v>0</v>
      </c>
      <c r="W334" s="33">
        <v>0</v>
      </c>
      <c r="X334" s="33">
        <v>0</v>
      </c>
      <c r="Y334" s="34">
        <v>0</v>
      </c>
      <c r="Z334" s="30">
        <f t="shared" si="5"/>
        <v>37</v>
      </c>
    </row>
    <row r="335" spans="1:26" x14ac:dyDescent="0.2">
      <c r="A335" s="22">
        <v>649</v>
      </c>
      <c r="B335" s="23" t="s">
        <v>708</v>
      </c>
      <c r="C335" s="23" t="s">
        <v>236</v>
      </c>
      <c r="D335" s="23" t="s">
        <v>704</v>
      </c>
      <c r="E335" s="23" t="s">
        <v>707</v>
      </c>
      <c r="F335" s="23" t="s">
        <v>708</v>
      </c>
      <c r="G335" s="23" t="s">
        <v>240</v>
      </c>
      <c r="H335" s="25" t="s">
        <v>704</v>
      </c>
      <c r="I335" s="51" t="s">
        <v>265</v>
      </c>
      <c r="J335" s="27" t="s">
        <v>255</v>
      </c>
      <c r="K335" s="27" t="s">
        <v>332</v>
      </c>
      <c r="L335" s="27">
        <v>27793160</v>
      </c>
      <c r="M335" s="23">
        <v>32</v>
      </c>
      <c r="N335" s="23">
        <v>7</v>
      </c>
      <c r="O335" s="23">
        <v>0</v>
      </c>
      <c r="P335" s="23">
        <v>0</v>
      </c>
      <c r="Q335" s="32">
        <v>0</v>
      </c>
      <c r="R335" s="23">
        <v>0</v>
      </c>
      <c r="S335" s="33">
        <v>0</v>
      </c>
      <c r="T335" s="33">
        <v>0</v>
      </c>
      <c r="U335" s="23">
        <v>16</v>
      </c>
      <c r="V335" s="33">
        <v>0</v>
      </c>
      <c r="W335" s="33">
        <v>0</v>
      </c>
      <c r="X335" s="33">
        <v>0</v>
      </c>
      <c r="Y335" s="34">
        <v>0</v>
      </c>
      <c r="Z335" s="30">
        <f t="shared" si="5"/>
        <v>55</v>
      </c>
    </row>
    <row r="336" spans="1:26" x14ac:dyDescent="0.2">
      <c r="A336" s="22">
        <v>650</v>
      </c>
      <c r="B336" s="23" t="s">
        <v>766</v>
      </c>
      <c r="C336" s="23" t="s">
        <v>236</v>
      </c>
      <c r="D336" s="23" t="s">
        <v>704</v>
      </c>
      <c r="E336" s="23" t="s">
        <v>707</v>
      </c>
      <c r="F336" s="23" t="s">
        <v>766</v>
      </c>
      <c r="G336" s="23" t="s">
        <v>240</v>
      </c>
      <c r="H336" s="25" t="s">
        <v>704</v>
      </c>
      <c r="I336" s="51" t="s">
        <v>265</v>
      </c>
      <c r="J336" s="27" t="s">
        <v>255</v>
      </c>
      <c r="K336" s="27" t="s">
        <v>332</v>
      </c>
      <c r="L336" s="27">
        <v>88244631</v>
      </c>
      <c r="M336" s="23">
        <v>12</v>
      </c>
      <c r="N336" s="23">
        <v>4</v>
      </c>
      <c r="O336" s="23">
        <v>0</v>
      </c>
      <c r="P336" s="23">
        <v>0</v>
      </c>
      <c r="Q336" s="32">
        <v>0</v>
      </c>
      <c r="R336" s="23">
        <v>0</v>
      </c>
      <c r="S336" s="33">
        <v>0</v>
      </c>
      <c r="T336" s="33">
        <v>0</v>
      </c>
      <c r="U336" s="23">
        <v>0</v>
      </c>
      <c r="V336" s="33">
        <v>0</v>
      </c>
      <c r="W336" s="33">
        <v>0</v>
      </c>
      <c r="X336" s="33">
        <v>0</v>
      </c>
      <c r="Y336" s="34">
        <v>0</v>
      </c>
      <c r="Z336" s="30">
        <f t="shared" si="5"/>
        <v>16</v>
      </c>
    </row>
    <row r="337" spans="1:26" x14ac:dyDescent="0.2">
      <c r="A337" s="22">
        <v>651</v>
      </c>
      <c r="B337" s="23" t="s">
        <v>767</v>
      </c>
      <c r="C337" s="23" t="s">
        <v>236</v>
      </c>
      <c r="D337" s="23" t="s">
        <v>715</v>
      </c>
      <c r="E337" s="23" t="s">
        <v>768</v>
      </c>
      <c r="F337" s="23" t="s">
        <v>768</v>
      </c>
      <c r="G337" s="23" t="s">
        <v>240</v>
      </c>
      <c r="H337" s="25" t="s">
        <v>704</v>
      </c>
      <c r="I337" s="51" t="s">
        <v>242</v>
      </c>
      <c r="J337" s="27" t="s">
        <v>255</v>
      </c>
      <c r="K337" s="27" t="s">
        <v>332</v>
      </c>
      <c r="L337" s="27">
        <v>24186195</v>
      </c>
      <c r="M337" s="23">
        <v>208</v>
      </c>
      <c r="N337" s="23">
        <v>67</v>
      </c>
      <c r="O337" s="23">
        <v>0</v>
      </c>
      <c r="P337" s="23">
        <v>0</v>
      </c>
      <c r="Q337" s="32">
        <v>0</v>
      </c>
      <c r="R337" s="23">
        <v>0</v>
      </c>
      <c r="S337" s="33">
        <v>0</v>
      </c>
      <c r="T337" s="33">
        <v>0</v>
      </c>
      <c r="U337" s="23">
        <v>138</v>
      </c>
      <c r="V337" s="33">
        <v>0</v>
      </c>
      <c r="W337" s="33">
        <v>0</v>
      </c>
      <c r="X337" s="33">
        <v>0</v>
      </c>
      <c r="Y337" s="34">
        <v>0</v>
      </c>
      <c r="Z337" s="30">
        <f t="shared" si="5"/>
        <v>413</v>
      </c>
    </row>
    <row r="338" spans="1:26" x14ac:dyDescent="0.2">
      <c r="A338" s="22">
        <v>652</v>
      </c>
      <c r="B338" s="23" t="s">
        <v>769</v>
      </c>
      <c r="C338" s="23" t="s">
        <v>236</v>
      </c>
      <c r="D338" s="23" t="s">
        <v>715</v>
      </c>
      <c r="E338" s="23" t="s">
        <v>770</v>
      </c>
      <c r="F338" s="23" t="s">
        <v>770</v>
      </c>
      <c r="G338" s="23" t="s">
        <v>240</v>
      </c>
      <c r="H338" s="25" t="s">
        <v>704</v>
      </c>
      <c r="I338" s="51" t="s">
        <v>242</v>
      </c>
      <c r="J338" s="27" t="s">
        <v>255</v>
      </c>
      <c r="K338" s="27" t="s">
        <v>244</v>
      </c>
      <c r="L338" s="27">
        <v>24162454</v>
      </c>
      <c r="M338" s="23">
        <v>122</v>
      </c>
      <c r="N338" s="23">
        <v>39</v>
      </c>
      <c r="O338" s="23">
        <v>0</v>
      </c>
      <c r="P338" s="23">
        <v>0</v>
      </c>
      <c r="Q338" s="32">
        <v>0</v>
      </c>
      <c r="R338" s="23">
        <v>0</v>
      </c>
      <c r="S338" s="33">
        <v>0</v>
      </c>
      <c r="T338" s="33">
        <v>0</v>
      </c>
      <c r="U338" s="23">
        <v>0</v>
      </c>
      <c r="V338" s="33">
        <v>0</v>
      </c>
      <c r="W338" s="33">
        <v>0</v>
      </c>
      <c r="X338" s="33">
        <v>0</v>
      </c>
      <c r="Y338" s="34">
        <v>0</v>
      </c>
      <c r="Z338" s="30">
        <f t="shared" si="5"/>
        <v>161</v>
      </c>
    </row>
    <row r="339" spans="1:26" x14ac:dyDescent="0.2">
      <c r="A339" s="22">
        <v>653</v>
      </c>
      <c r="B339" s="23" t="s">
        <v>771</v>
      </c>
      <c r="C339" s="23" t="s">
        <v>236</v>
      </c>
      <c r="D339" s="23" t="s">
        <v>704</v>
      </c>
      <c r="E339" s="23" t="s">
        <v>713</v>
      </c>
      <c r="F339" s="23" t="s">
        <v>771</v>
      </c>
      <c r="G339" s="23" t="s">
        <v>240</v>
      </c>
      <c r="H339" s="25" t="s">
        <v>704</v>
      </c>
      <c r="I339" s="51" t="s">
        <v>287</v>
      </c>
      <c r="J339" s="27" t="s">
        <v>255</v>
      </c>
      <c r="K339" s="27" t="s">
        <v>332</v>
      </c>
      <c r="L339" s="27">
        <v>24163043</v>
      </c>
      <c r="M339" s="23">
        <v>5</v>
      </c>
      <c r="N339" s="23">
        <v>0</v>
      </c>
      <c r="O339" s="23">
        <v>0</v>
      </c>
      <c r="P339" s="23">
        <v>0</v>
      </c>
      <c r="Q339" s="32">
        <v>0</v>
      </c>
      <c r="R339" s="23">
        <v>0</v>
      </c>
      <c r="S339" s="33">
        <v>0</v>
      </c>
      <c r="T339" s="33">
        <v>0</v>
      </c>
      <c r="U339" s="23">
        <v>0</v>
      </c>
      <c r="V339" s="33">
        <v>0</v>
      </c>
      <c r="W339" s="33">
        <v>0</v>
      </c>
      <c r="X339" s="33">
        <v>0</v>
      </c>
      <c r="Y339" s="34">
        <v>0</v>
      </c>
      <c r="Z339" s="30">
        <f t="shared" si="5"/>
        <v>5</v>
      </c>
    </row>
    <row r="340" spans="1:26" x14ac:dyDescent="0.2">
      <c r="A340" s="22">
        <v>654</v>
      </c>
      <c r="B340" s="23" t="s">
        <v>772</v>
      </c>
      <c r="C340" s="23" t="s">
        <v>236</v>
      </c>
      <c r="D340" s="23" t="s">
        <v>704</v>
      </c>
      <c r="E340" s="23" t="s">
        <v>713</v>
      </c>
      <c r="F340" s="23" t="s">
        <v>772</v>
      </c>
      <c r="G340" s="23" t="s">
        <v>240</v>
      </c>
      <c r="H340" s="25" t="s">
        <v>704</v>
      </c>
      <c r="I340" s="51" t="s">
        <v>287</v>
      </c>
      <c r="J340" s="27" t="s">
        <v>255</v>
      </c>
      <c r="K340" s="27" t="s">
        <v>332</v>
      </c>
      <c r="L340" s="27">
        <v>24164533</v>
      </c>
      <c r="M340" s="23">
        <v>11</v>
      </c>
      <c r="N340" s="23">
        <v>0</v>
      </c>
      <c r="O340" s="23">
        <v>0</v>
      </c>
      <c r="P340" s="23">
        <v>0</v>
      </c>
      <c r="Q340" s="32">
        <v>0</v>
      </c>
      <c r="R340" s="23">
        <v>0</v>
      </c>
      <c r="S340" s="33">
        <v>0</v>
      </c>
      <c r="T340" s="33">
        <v>0</v>
      </c>
      <c r="U340" s="23">
        <v>0</v>
      </c>
      <c r="V340" s="33">
        <v>0</v>
      </c>
      <c r="W340" s="33">
        <v>0</v>
      </c>
      <c r="X340" s="33">
        <v>0</v>
      </c>
      <c r="Y340" s="34">
        <v>0</v>
      </c>
      <c r="Z340" s="30">
        <f t="shared" si="5"/>
        <v>11</v>
      </c>
    </row>
    <row r="341" spans="1:26" x14ac:dyDescent="0.2">
      <c r="A341" s="22">
        <v>655</v>
      </c>
      <c r="B341" s="23" t="s">
        <v>685</v>
      </c>
      <c r="C341" s="23" t="s">
        <v>236</v>
      </c>
      <c r="D341" s="23" t="s">
        <v>710</v>
      </c>
      <c r="E341" s="23" t="s">
        <v>742</v>
      </c>
      <c r="F341" s="23" t="s">
        <v>685</v>
      </c>
      <c r="G341" s="23" t="s">
        <v>240</v>
      </c>
      <c r="H341" s="25" t="s">
        <v>704</v>
      </c>
      <c r="I341" s="51" t="s">
        <v>536</v>
      </c>
      <c r="J341" s="27" t="s">
        <v>255</v>
      </c>
      <c r="K341" s="27" t="s">
        <v>332</v>
      </c>
      <c r="L341" s="27">
        <v>87869832</v>
      </c>
      <c r="M341" s="23">
        <v>2</v>
      </c>
      <c r="N341" s="23">
        <v>0</v>
      </c>
      <c r="O341" s="23">
        <v>0</v>
      </c>
      <c r="P341" s="23">
        <v>0</v>
      </c>
      <c r="Q341" s="32">
        <v>0</v>
      </c>
      <c r="R341" s="23">
        <v>0</v>
      </c>
      <c r="S341" s="33">
        <v>0</v>
      </c>
      <c r="T341" s="33">
        <v>0</v>
      </c>
      <c r="U341" s="23">
        <v>0</v>
      </c>
      <c r="V341" s="33">
        <v>0</v>
      </c>
      <c r="W341" s="33">
        <v>0</v>
      </c>
      <c r="X341" s="33">
        <v>0</v>
      </c>
      <c r="Y341" s="34">
        <v>0</v>
      </c>
      <c r="Z341" s="30">
        <f t="shared" si="5"/>
        <v>2</v>
      </c>
    </row>
    <row r="342" spans="1:26" x14ac:dyDescent="0.2">
      <c r="A342" s="22">
        <v>656</v>
      </c>
      <c r="B342" s="23" t="s">
        <v>773</v>
      </c>
      <c r="C342" s="23" t="s">
        <v>236</v>
      </c>
      <c r="D342" s="23" t="s">
        <v>715</v>
      </c>
      <c r="E342" s="23" t="s">
        <v>768</v>
      </c>
      <c r="F342" s="23" t="s">
        <v>774</v>
      </c>
      <c r="G342" s="23" t="s">
        <v>240</v>
      </c>
      <c r="H342" s="25" t="s">
        <v>704</v>
      </c>
      <c r="I342" s="51" t="s">
        <v>242</v>
      </c>
      <c r="J342" s="27" t="s">
        <v>255</v>
      </c>
      <c r="K342" s="27" t="s">
        <v>332</v>
      </c>
      <c r="L342" s="27">
        <v>24169179</v>
      </c>
      <c r="M342" s="23">
        <v>218</v>
      </c>
      <c r="N342" s="23">
        <v>49</v>
      </c>
      <c r="O342" s="23">
        <v>0</v>
      </c>
      <c r="P342" s="23">
        <v>0</v>
      </c>
      <c r="Q342" s="32">
        <v>0</v>
      </c>
      <c r="R342" s="23">
        <v>0</v>
      </c>
      <c r="S342" s="33">
        <v>0</v>
      </c>
      <c r="T342" s="33">
        <v>0</v>
      </c>
      <c r="U342" s="23">
        <v>0</v>
      </c>
      <c r="V342" s="33">
        <v>0</v>
      </c>
      <c r="W342" s="33">
        <v>0</v>
      </c>
      <c r="X342" s="33">
        <v>0</v>
      </c>
      <c r="Y342" s="34">
        <v>0</v>
      </c>
      <c r="Z342" s="30">
        <f t="shared" si="5"/>
        <v>267</v>
      </c>
    </row>
    <row r="343" spans="1:26" x14ac:dyDescent="0.2">
      <c r="A343" s="22">
        <v>657</v>
      </c>
      <c r="B343" s="23" t="s">
        <v>775</v>
      </c>
      <c r="C343" s="23" t="s">
        <v>236</v>
      </c>
      <c r="D343" s="23" t="s">
        <v>704</v>
      </c>
      <c r="E343" s="23" t="s">
        <v>707</v>
      </c>
      <c r="F343" s="23" t="s">
        <v>776</v>
      </c>
      <c r="G343" s="23" t="s">
        <v>240</v>
      </c>
      <c r="H343" s="25" t="s">
        <v>704</v>
      </c>
      <c r="I343" s="51" t="s">
        <v>265</v>
      </c>
      <c r="J343" s="27" t="s">
        <v>255</v>
      </c>
      <c r="K343" s="27" t="s">
        <v>332</v>
      </c>
      <c r="L343" s="27" t="s">
        <v>711</v>
      </c>
      <c r="M343" s="23">
        <v>4</v>
      </c>
      <c r="N343" s="23">
        <v>0</v>
      </c>
      <c r="O343" s="23">
        <v>0</v>
      </c>
      <c r="P343" s="23">
        <v>0</v>
      </c>
      <c r="Q343" s="32">
        <v>0</v>
      </c>
      <c r="R343" s="23">
        <v>0</v>
      </c>
      <c r="S343" s="33">
        <v>0</v>
      </c>
      <c r="T343" s="33">
        <v>0</v>
      </c>
      <c r="U343" s="23">
        <v>0</v>
      </c>
      <c r="V343" s="33">
        <v>0</v>
      </c>
      <c r="W343" s="33">
        <v>0</v>
      </c>
      <c r="X343" s="33">
        <v>0</v>
      </c>
      <c r="Y343" s="34">
        <v>0</v>
      </c>
      <c r="Z343" s="30">
        <f t="shared" si="5"/>
        <v>4</v>
      </c>
    </row>
    <row r="344" spans="1:26" x14ac:dyDescent="0.2">
      <c r="A344" s="22">
        <v>658</v>
      </c>
      <c r="B344" s="23" t="s">
        <v>777</v>
      </c>
      <c r="C344" s="23" t="s">
        <v>236</v>
      </c>
      <c r="D344" s="23" t="s">
        <v>704</v>
      </c>
      <c r="E344" s="23" t="s">
        <v>713</v>
      </c>
      <c r="F344" s="23" t="s">
        <v>778</v>
      </c>
      <c r="G344" s="23" t="s">
        <v>240</v>
      </c>
      <c r="H344" s="25" t="s">
        <v>704</v>
      </c>
      <c r="I344" s="51" t="s">
        <v>287</v>
      </c>
      <c r="J344" s="27" t="s">
        <v>255</v>
      </c>
      <c r="K344" s="27" t="s">
        <v>332</v>
      </c>
      <c r="L344" s="27">
        <v>24167555</v>
      </c>
      <c r="M344" s="23">
        <v>22</v>
      </c>
      <c r="N344" s="23">
        <v>6</v>
      </c>
      <c r="O344" s="23">
        <v>0</v>
      </c>
      <c r="P344" s="23">
        <v>0</v>
      </c>
      <c r="Q344" s="32">
        <v>0</v>
      </c>
      <c r="R344" s="23">
        <v>0</v>
      </c>
      <c r="S344" s="33">
        <v>0</v>
      </c>
      <c r="T344" s="33">
        <v>0</v>
      </c>
      <c r="U344" s="23">
        <v>0</v>
      </c>
      <c r="V344" s="33">
        <v>0</v>
      </c>
      <c r="W344" s="33">
        <v>0</v>
      </c>
      <c r="X344" s="33">
        <v>0</v>
      </c>
      <c r="Y344" s="34">
        <v>0</v>
      </c>
      <c r="Z344" s="30">
        <f t="shared" si="5"/>
        <v>28</v>
      </c>
    </row>
    <row r="345" spans="1:26" x14ac:dyDescent="0.2">
      <c r="A345" s="22">
        <v>659</v>
      </c>
      <c r="B345" s="23" t="s">
        <v>779</v>
      </c>
      <c r="C345" s="23" t="s">
        <v>236</v>
      </c>
      <c r="D345" s="23" t="s">
        <v>704</v>
      </c>
      <c r="E345" s="23" t="s">
        <v>713</v>
      </c>
      <c r="F345" s="23" t="s">
        <v>779</v>
      </c>
      <c r="G345" s="23" t="s">
        <v>240</v>
      </c>
      <c r="H345" s="25" t="s">
        <v>704</v>
      </c>
      <c r="I345" s="51" t="s">
        <v>287</v>
      </c>
      <c r="J345" s="27" t="s">
        <v>255</v>
      </c>
      <c r="K345" s="27" t="s">
        <v>332</v>
      </c>
      <c r="L345" s="27">
        <v>24164929</v>
      </c>
      <c r="M345" s="23">
        <v>11</v>
      </c>
      <c r="N345" s="23">
        <v>0</v>
      </c>
      <c r="O345" s="23">
        <v>0</v>
      </c>
      <c r="P345" s="23">
        <v>0</v>
      </c>
      <c r="Q345" s="32">
        <v>0</v>
      </c>
      <c r="R345" s="23">
        <v>0</v>
      </c>
      <c r="S345" s="33">
        <v>0</v>
      </c>
      <c r="T345" s="33">
        <v>0</v>
      </c>
      <c r="U345" s="23">
        <v>0</v>
      </c>
      <c r="V345" s="33">
        <v>0</v>
      </c>
      <c r="W345" s="33">
        <v>0</v>
      </c>
      <c r="X345" s="33">
        <v>0</v>
      </c>
      <c r="Y345" s="34">
        <v>0</v>
      </c>
      <c r="Z345" s="30">
        <f t="shared" si="5"/>
        <v>11</v>
      </c>
    </row>
    <row r="346" spans="1:26" x14ac:dyDescent="0.2">
      <c r="A346" s="22">
        <v>660</v>
      </c>
      <c r="B346" s="23" t="s">
        <v>608</v>
      </c>
      <c r="C346" s="23" t="s">
        <v>236</v>
      </c>
      <c r="D346" s="23" t="s">
        <v>704</v>
      </c>
      <c r="E346" s="23" t="s">
        <v>713</v>
      </c>
      <c r="F346" s="23" t="s">
        <v>608</v>
      </c>
      <c r="G346" s="23" t="s">
        <v>240</v>
      </c>
      <c r="H346" s="25" t="s">
        <v>704</v>
      </c>
      <c r="I346" s="51" t="s">
        <v>287</v>
      </c>
      <c r="J346" s="27" t="s">
        <v>255</v>
      </c>
      <c r="K346" s="27" t="s">
        <v>332</v>
      </c>
      <c r="L346" s="27">
        <v>24170576</v>
      </c>
      <c r="M346" s="23">
        <v>34</v>
      </c>
      <c r="N346" s="23">
        <v>12</v>
      </c>
      <c r="O346" s="23">
        <v>0</v>
      </c>
      <c r="P346" s="23">
        <v>0</v>
      </c>
      <c r="Q346" s="32">
        <v>0</v>
      </c>
      <c r="R346" s="23">
        <v>0</v>
      </c>
      <c r="S346" s="33">
        <v>0</v>
      </c>
      <c r="T346" s="33">
        <v>0</v>
      </c>
      <c r="U346" s="23">
        <v>0</v>
      </c>
      <c r="V346" s="33">
        <v>0</v>
      </c>
      <c r="W346" s="33">
        <v>0</v>
      </c>
      <c r="X346" s="33">
        <v>0</v>
      </c>
      <c r="Y346" s="34">
        <v>0</v>
      </c>
      <c r="Z346" s="30">
        <f t="shared" si="5"/>
        <v>46</v>
      </c>
    </row>
    <row r="347" spans="1:26" x14ac:dyDescent="0.2">
      <c r="A347" s="22">
        <v>661</v>
      </c>
      <c r="B347" s="23" t="s">
        <v>608</v>
      </c>
      <c r="C347" s="23" t="s">
        <v>236</v>
      </c>
      <c r="D347" s="23" t="s">
        <v>715</v>
      </c>
      <c r="E347" s="23" t="s">
        <v>780</v>
      </c>
      <c r="F347" s="23" t="s">
        <v>608</v>
      </c>
      <c r="G347" s="23" t="s">
        <v>240</v>
      </c>
      <c r="H347" s="25" t="s">
        <v>704</v>
      </c>
      <c r="I347" s="51" t="s">
        <v>254</v>
      </c>
      <c r="J347" s="27" t="s">
        <v>255</v>
      </c>
      <c r="K347" s="27" t="s">
        <v>332</v>
      </c>
      <c r="L347" s="27">
        <v>24162404</v>
      </c>
      <c r="M347" s="23">
        <v>1</v>
      </c>
      <c r="N347" s="23">
        <v>3</v>
      </c>
      <c r="O347" s="23">
        <v>0</v>
      </c>
      <c r="P347" s="23">
        <v>0</v>
      </c>
      <c r="Q347" s="32">
        <v>0</v>
      </c>
      <c r="R347" s="23">
        <v>0</v>
      </c>
      <c r="S347" s="33">
        <v>0</v>
      </c>
      <c r="T347" s="33">
        <v>0</v>
      </c>
      <c r="U347" s="23">
        <v>0</v>
      </c>
      <c r="V347" s="33">
        <v>0</v>
      </c>
      <c r="W347" s="33">
        <v>0</v>
      </c>
      <c r="X347" s="33">
        <v>0</v>
      </c>
      <c r="Y347" s="34">
        <v>0</v>
      </c>
      <c r="Z347" s="30">
        <f t="shared" si="5"/>
        <v>4</v>
      </c>
    </row>
    <row r="348" spans="1:26" x14ac:dyDescent="0.2">
      <c r="A348" s="22">
        <v>662</v>
      </c>
      <c r="B348" s="23" t="s">
        <v>781</v>
      </c>
      <c r="C348" s="23" t="s">
        <v>236</v>
      </c>
      <c r="D348" s="23" t="s">
        <v>710</v>
      </c>
      <c r="E348" s="23" t="s">
        <v>742</v>
      </c>
      <c r="F348" s="23" t="s">
        <v>782</v>
      </c>
      <c r="G348" s="23" t="s">
        <v>240</v>
      </c>
      <c r="H348" s="25" t="s">
        <v>704</v>
      </c>
      <c r="I348" s="51" t="s">
        <v>536</v>
      </c>
      <c r="J348" s="27" t="s">
        <v>255</v>
      </c>
      <c r="K348" s="27" t="s">
        <v>332</v>
      </c>
      <c r="L348" s="27">
        <v>27792123</v>
      </c>
      <c r="M348" s="23">
        <v>9</v>
      </c>
      <c r="N348" s="23">
        <v>0</v>
      </c>
      <c r="O348" s="23">
        <v>0</v>
      </c>
      <c r="P348" s="23">
        <v>0</v>
      </c>
      <c r="Q348" s="32">
        <v>0</v>
      </c>
      <c r="R348" s="23">
        <v>0</v>
      </c>
      <c r="S348" s="33">
        <v>0</v>
      </c>
      <c r="T348" s="33">
        <v>0</v>
      </c>
      <c r="U348" s="23">
        <v>0</v>
      </c>
      <c r="V348" s="33">
        <v>0</v>
      </c>
      <c r="W348" s="33">
        <v>0</v>
      </c>
      <c r="X348" s="33">
        <v>0</v>
      </c>
      <c r="Y348" s="34">
        <v>0</v>
      </c>
      <c r="Z348" s="30">
        <f t="shared" si="5"/>
        <v>9</v>
      </c>
    </row>
    <row r="349" spans="1:26" x14ac:dyDescent="0.2">
      <c r="A349" s="22">
        <v>663</v>
      </c>
      <c r="B349" s="23" t="s">
        <v>783</v>
      </c>
      <c r="C349" s="23" t="s">
        <v>236</v>
      </c>
      <c r="D349" s="23" t="s">
        <v>710</v>
      </c>
      <c r="E349" s="23" t="s">
        <v>652</v>
      </c>
      <c r="F349" s="23" t="s">
        <v>783</v>
      </c>
      <c r="G349" s="23" t="s">
        <v>240</v>
      </c>
      <c r="H349" s="25" t="s">
        <v>704</v>
      </c>
      <c r="I349" s="51" t="s">
        <v>261</v>
      </c>
      <c r="J349" s="27" t="s">
        <v>255</v>
      </c>
      <c r="K349" s="27" t="s">
        <v>332</v>
      </c>
      <c r="L349" s="27">
        <v>87192674</v>
      </c>
      <c r="M349" s="23">
        <v>7</v>
      </c>
      <c r="N349" s="23">
        <v>0</v>
      </c>
      <c r="O349" s="23">
        <v>0</v>
      </c>
      <c r="P349" s="23">
        <v>0</v>
      </c>
      <c r="Q349" s="32">
        <v>0</v>
      </c>
      <c r="R349" s="23">
        <v>0</v>
      </c>
      <c r="S349" s="33">
        <v>0</v>
      </c>
      <c r="T349" s="33">
        <v>0</v>
      </c>
      <c r="U349" s="23">
        <v>0</v>
      </c>
      <c r="V349" s="33">
        <v>0</v>
      </c>
      <c r="W349" s="33">
        <v>0</v>
      </c>
      <c r="X349" s="33">
        <v>0</v>
      </c>
      <c r="Y349" s="34">
        <v>0</v>
      </c>
      <c r="Z349" s="30">
        <f t="shared" si="5"/>
        <v>7</v>
      </c>
    </row>
    <row r="350" spans="1:26" x14ac:dyDescent="0.2">
      <c r="A350" s="22">
        <v>664</v>
      </c>
      <c r="B350" s="23" t="s">
        <v>784</v>
      </c>
      <c r="C350" s="23" t="s">
        <v>236</v>
      </c>
      <c r="D350" s="23" t="s">
        <v>715</v>
      </c>
      <c r="E350" s="23" t="s">
        <v>716</v>
      </c>
      <c r="F350" s="23" t="s">
        <v>785</v>
      </c>
      <c r="G350" s="23" t="s">
        <v>240</v>
      </c>
      <c r="H350" s="25" t="s">
        <v>704</v>
      </c>
      <c r="I350" s="51" t="s">
        <v>242</v>
      </c>
      <c r="J350" s="27" t="s">
        <v>255</v>
      </c>
      <c r="K350" s="27" t="s">
        <v>244</v>
      </c>
      <c r="L350" s="27">
        <v>22494567</v>
      </c>
      <c r="M350" s="23">
        <v>233</v>
      </c>
      <c r="N350" s="23">
        <v>48</v>
      </c>
      <c r="O350" s="23">
        <v>0</v>
      </c>
      <c r="P350" s="23">
        <v>0</v>
      </c>
      <c r="Q350" s="32">
        <v>0</v>
      </c>
      <c r="R350" s="23">
        <v>0</v>
      </c>
      <c r="S350" s="33">
        <v>0</v>
      </c>
      <c r="T350" s="33">
        <v>0</v>
      </c>
      <c r="U350" s="23">
        <v>0</v>
      </c>
      <c r="V350" s="33">
        <v>0</v>
      </c>
      <c r="W350" s="33">
        <v>0</v>
      </c>
      <c r="X350" s="33">
        <v>0</v>
      </c>
      <c r="Y350" s="34">
        <v>0</v>
      </c>
      <c r="Z350" s="30">
        <f t="shared" si="5"/>
        <v>281</v>
      </c>
    </row>
    <row r="351" spans="1:26" x14ac:dyDescent="0.2">
      <c r="A351" s="22">
        <v>665</v>
      </c>
      <c r="B351" s="23" t="s">
        <v>786</v>
      </c>
      <c r="C351" s="23" t="s">
        <v>236</v>
      </c>
      <c r="D351" s="23" t="s">
        <v>704</v>
      </c>
      <c r="E351" s="23" t="s">
        <v>713</v>
      </c>
      <c r="F351" s="23" t="s">
        <v>786</v>
      </c>
      <c r="G351" s="23" t="s">
        <v>240</v>
      </c>
      <c r="H351" s="25" t="s">
        <v>704</v>
      </c>
      <c r="I351" s="51" t="s">
        <v>287</v>
      </c>
      <c r="J351" s="27" t="s">
        <v>255</v>
      </c>
      <c r="K351" s="27" t="s">
        <v>332</v>
      </c>
      <c r="L351" s="27" t="s">
        <v>711</v>
      </c>
      <c r="M351" s="23">
        <v>6</v>
      </c>
      <c r="N351" s="23">
        <v>0</v>
      </c>
      <c r="O351" s="23">
        <v>0</v>
      </c>
      <c r="P351" s="23">
        <v>0</v>
      </c>
      <c r="Q351" s="32">
        <v>0</v>
      </c>
      <c r="R351" s="23">
        <v>0</v>
      </c>
      <c r="S351" s="33">
        <v>0</v>
      </c>
      <c r="T351" s="33">
        <v>0</v>
      </c>
      <c r="U351" s="23">
        <v>0</v>
      </c>
      <c r="V351" s="33">
        <v>0</v>
      </c>
      <c r="W351" s="33">
        <v>0</v>
      </c>
      <c r="X351" s="33">
        <v>0</v>
      </c>
      <c r="Y351" s="34">
        <v>0</v>
      </c>
      <c r="Z351" s="30">
        <f t="shared" si="5"/>
        <v>6</v>
      </c>
    </row>
    <row r="352" spans="1:26" x14ac:dyDescent="0.2">
      <c r="A352" s="22">
        <v>666</v>
      </c>
      <c r="B352" s="23" t="s">
        <v>787</v>
      </c>
      <c r="C352" s="23" t="s">
        <v>236</v>
      </c>
      <c r="D352" s="23" t="s">
        <v>710</v>
      </c>
      <c r="E352" s="23" t="s">
        <v>742</v>
      </c>
      <c r="F352" s="23" t="s">
        <v>788</v>
      </c>
      <c r="G352" s="23" t="s">
        <v>240</v>
      </c>
      <c r="H352" s="25" t="s">
        <v>704</v>
      </c>
      <c r="I352" s="51" t="s">
        <v>536</v>
      </c>
      <c r="J352" s="27" t="s">
        <v>255</v>
      </c>
      <c r="K352" s="27" t="s">
        <v>332</v>
      </c>
      <c r="L352" s="27">
        <v>24160509</v>
      </c>
      <c r="M352" s="23">
        <v>23</v>
      </c>
      <c r="N352" s="23">
        <v>12</v>
      </c>
      <c r="O352" s="23">
        <v>0</v>
      </c>
      <c r="P352" s="23">
        <v>0</v>
      </c>
      <c r="Q352" s="32">
        <v>0</v>
      </c>
      <c r="R352" s="23">
        <v>0</v>
      </c>
      <c r="S352" s="33">
        <v>0</v>
      </c>
      <c r="T352" s="33">
        <v>0</v>
      </c>
      <c r="U352" s="23">
        <v>0</v>
      </c>
      <c r="V352" s="33">
        <v>0</v>
      </c>
      <c r="W352" s="33">
        <v>0</v>
      </c>
      <c r="X352" s="33">
        <v>0</v>
      </c>
      <c r="Y352" s="34">
        <v>0</v>
      </c>
      <c r="Z352" s="30">
        <f t="shared" si="5"/>
        <v>35</v>
      </c>
    </row>
    <row r="353" spans="1:26" x14ac:dyDescent="0.2">
      <c r="A353" s="22">
        <v>667</v>
      </c>
      <c r="B353" s="23" t="s">
        <v>748</v>
      </c>
      <c r="C353" s="23" t="s">
        <v>236</v>
      </c>
      <c r="D353" s="23" t="s">
        <v>715</v>
      </c>
      <c r="E353" s="23" t="s">
        <v>789</v>
      </c>
      <c r="F353" s="23" t="s">
        <v>748</v>
      </c>
      <c r="G353" s="23" t="s">
        <v>240</v>
      </c>
      <c r="H353" s="25" t="s">
        <v>704</v>
      </c>
      <c r="I353" s="51" t="s">
        <v>254</v>
      </c>
      <c r="J353" s="27" t="s">
        <v>255</v>
      </c>
      <c r="K353" s="27" t="s">
        <v>332</v>
      </c>
      <c r="L353" s="27">
        <v>24166951</v>
      </c>
      <c r="M353" s="23">
        <v>21</v>
      </c>
      <c r="N353" s="23">
        <v>5</v>
      </c>
      <c r="O353" s="23">
        <v>0</v>
      </c>
      <c r="P353" s="23">
        <v>0</v>
      </c>
      <c r="Q353" s="32">
        <v>0</v>
      </c>
      <c r="R353" s="23">
        <v>0</v>
      </c>
      <c r="S353" s="33">
        <v>0</v>
      </c>
      <c r="T353" s="33">
        <v>0</v>
      </c>
      <c r="U353" s="23">
        <v>0</v>
      </c>
      <c r="V353" s="33">
        <v>0</v>
      </c>
      <c r="W353" s="33">
        <v>0</v>
      </c>
      <c r="X353" s="33">
        <v>0</v>
      </c>
      <c r="Y353" s="34">
        <v>0</v>
      </c>
      <c r="Z353" s="30">
        <f t="shared" si="5"/>
        <v>26</v>
      </c>
    </row>
    <row r="354" spans="1:26" x14ac:dyDescent="0.2">
      <c r="A354" s="22">
        <v>668</v>
      </c>
      <c r="B354" s="23" t="s">
        <v>790</v>
      </c>
      <c r="C354" s="23" t="s">
        <v>236</v>
      </c>
      <c r="D354" s="23" t="s">
        <v>715</v>
      </c>
      <c r="E354" s="23" t="s">
        <v>719</v>
      </c>
      <c r="F354" s="23" t="s">
        <v>403</v>
      </c>
      <c r="G354" s="23" t="s">
        <v>240</v>
      </c>
      <c r="H354" s="25" t="s">
        <v>704</v>
      </c>
      <c r="I354" s="51" t="s">
        <v>242</v>
      </c>
      <c r="J354" s="27" t="s">
        <v>255</v>
      </c>
      <c r="K354" s="27" t="s">
        <v>332</v>
      </c>
      <c r="L354" s="27">
        <v>24184231</v>
      </c>
      <c r="M354" s="23">
        <v>4</v>
      </c>
      <c r="N354" s="23">
        <v>6</v>
      </c>
      <c r="O354" s="23">
        <v>0</v>
      </c>
      <c r="P354" s="23">
        <v>0</v>
      </c>
      <c r="Q354" s="32">
        <v>0</v>
      </c>
      <c r="R354" s="23">
        <v>0</v>
      </c>
      <c r="S354" s="33">
        <v>0</v>
      </c>
      <c r="T354" s="33">
        <v>0</v>
      </c>
      <c r="U354" s="23">
        <v>0</v>
      </c>
      <c r="V354" s="33">
        <v>0</v>
      </c>
      <c r="W354" s="33">
        <v>0</v>
      </c>
      <c r="X354" s="33">
        <v>0</v>
      </c>
      <c r="Y354" s="34">
        <v>0</v>
      </c>
      <c r="Z354" s="30">
        <f t="shared" si="5"/>
        <v>10</v>
      </c>
    </row>
    <row r="355" spans="1:26" x14ac:dyDescent="0.2">
      <c r="A355" s="22">
        <v>669</v>
      </c>
      <c r="B355" s="23" t="s">
        <v>791</v>
      </c>
      <c r="C355" s="23" t="s">
        <v>236</v>
      </c>
      <c r="D355" s="23" t="s">
        <v>704</v>
      </c>
      <c r="E355" s="23" t="s">
        <v>707</v>
      </c>
      <c r="F355" s="23" t="s">
        <v>405</v>
      </c>
      <c r="G355" s="23" t="s">
        <v>240</v>
      </c>
      <c r="H355" s="25" t="s">
        <v>704</v>
      </c>
      <c r="I355" s="51" t="s">
        <v>265</v>
      </c>
      <c r="J355" s="27" t="s">
        <v>255</v>
      </c>
      <c r="K355" s="27" t="s">
        <v>332</v>
      </c>
      <c r="L355" s="27">
        <v>27781008</v>
      </c>
      <c r="M355" s="23">
        <v>20</v>
      </c>
      <c r="N355" s="23">
        <v>14</v>
      </c>
      <c r="O355" s="23">
        <v>0</v>
      </c>
      <c r="P355" s="23">
        <v>0</v>
      </c>
      <c r="Q355" s="32">
        <v>0</v>
      </c>
      <c r="R355" s="23">
        <v>0</v>
      </c>
      <c r="S355" s="33">
        <v>0</v>
      </c>
      <c r="T355" s="33">
        <v>0</v>
      </c>
      <c r="U355" s="23">
        <v>0</v>
      </c>
      <c r="V355" s="33">
        <v>0</v>
      </c>
      <c r="W355" s="33">
        <v>0</v>
      </c>
      <c r="X355" s="33">
        <v>0</v>
      </c>
      <c r="Y355" s="34">
        <v>0</v>
      </c>
      <c r="Z355" s="30">
        <f t="shared" si="5"/>
        <v>34</v>
      </c>
    </row>
    <row r="356" spans="1:26" s="31" customFormat="1" x14ac:dyDescent="0.2">
      <c r="A356" s="22">
        <v>670</v>
      </c>
      <c r="B356" s="23" t="s">
        <v>403</v>
      </c>
      <c r="C356" s="23" t="s">
        <v>236</v>
      </c>
      <c r="D356" s="23" t="s">
        <v>704</v>
      </c>
      <c r="E356" s="23" t="s">
        <v>707</v>
      </c>
      <c r="F356" s="23" t="s">
        <v>403</v>
      </c>
      <c r="G356" s="23" t="s">
        <v>240</v>
      </c>
      <c r="H356" s="25" t="s">
        <v>704</v>
      </c>
      <c r="I356" s="51" t="s">
        <v>265</v>
      </c>
      <c r="J356" s="27" t="s">
        <v>255</v>
      </c>
      <c r="K356" s="27" t="s">
        <v>332</v>
      </c>
      <c r="L356" s="27">
        <v>27781214</v>
      </c>
      <c r="M356" s="23">
        <v>16</v>
      </c>
      <c r="N356" s="23">
        <v>3</v>
      </c>
      <c r="O356" s="23">
        <v>0</v>
      </c>
      <c r="P356" s="23">
        <v>0</v>
      </c>
      <c r="Q356" s="32">
        <v>0</v>
      </c>
      <c r="R356" s="23">
        <v>0</v>
      </c>
      <c r="S356" s="33">
        <v>0</v>
      </c>
      <c r="T356" s="33">
        <v>0</v>
      </c>
      <c r="U356" s="23">
        <v>0</v>
      </c>
      <c r="V356" s="33">
        <v>0</v>
      </c>
      <c r="W356" s="33">
        <v>0</v>
      </c>
      <c r="X356" s="33">
        <v>0</v>
      </c>
      <c r="Y356" s="34">
        <v>0</v>
      </c>
      <c r="Z356" s="30">
        <f t="shared" si="5"/>
        <v>19</v>
      </c>
    </row>
    <row r="357" spans="1:26" x14ac:dyDescent="0.2">
      <c r="A357" s="22">
        <v>671</v>
      </c>
      <c r="B357" s="23" t="s">
        <v>792</v>
      </c>
      <c r="C357" s="23" t="s">
        <v>236</v>
      </c>
      <c r="D357" s="23" t="s">
        <v>704</v>
      </c>
      <c r="E357" s="23" t="s">
        <v>707</v>
      </c>
      <c r="F357" s="23" t="s">
        <v>792</v>
      </c>
      <c r="G357" s="23" t="s">
        <v>240</v>
      </c>
      <c r="H357" s="25" t="s">
        <v>704</v>
      </c>
      <c r="I357" s="51" t="s">
        <v>265</v>
      </c>
      <c r="J357" s="27" t="s">
        <v>255</v>
      </c>
      <c r="K357" s="27" t="s">
        <v>332</v>
      </c>
      <c r="L357" s="27" t="s">
        <v>711</v>
      </c>
      <c r="M357" s="23">
        <v>12</v>
      </c>
      <c r="N357" s="23">
        <v>0</v>
      </c>
      <c r="O357" s="23">
        <v>0</v>
      </c>
      <c r="P357" s="23">
        <v>0</v>
      </c>
      <c r="Q357" s="32">
        <v>0</v>
      </c>
      <c r="R357" s="23">
        <v>0</v>
      </c>
      <c r="S357" s="33">
        <v>0</v>
      </c>
      <c r="T357" s="33">
        <v>0</v>
      </c>
      <c r="U357" s="23">
        <v>0</v>
      </c>
      <c r="V357" s="33">
        <v>0</v>
      </c>
      <c r="W357" s="33">
        <v>0</v>
      </c>
      <c r="X357" s="33">
        <v>0</v>
      </c>
      <c r="Y357" s="34">
        <v>0</v>
      </c>
      <c r="Z357" s="30">
        <f t="shared" si="5"/>
        <v>12</v>
      </c>
    </row>
    <row r="358" spans="1:26" x14ac:dyDescent="0.2">
      <c r="A358" s="22">
        <v>672</v>
      </c>
      <c r="B358" s="23" t="s">
        <v>409</v>
      </c>
      <c r="C358" s="23" t="s">
        <v>236</v>
      </c>
      <c r="D358" s="23" t="s">
        <v>710</v>
      </c>
      <c r="E358" s="23" t="s">
        <v>738</v>
      </c>
      <c r="F358" s="23" t="s">
        <v>329</v>
      </c>
      <c r="G358" s="23" t="s">
        <v>240</v>
      </c>
      <c r="H358" s="25" t="s">
        <v>704</v>
      </c>
      <c r="I358" s="51" t="s">
        <v>261</v>
      </c>
      <c r="J358" s="27" t="s">
        <v>255</v>
      </c>
      <c r="K358" s="27" t="s">
        <v>332</v>
      </c>
      <c r="L358" s="27">
        <v>24287335</v>
      </c>
      <c r="M358" s="23">
        <v>9</v>
      </c>
      <c r="N358" s="23">
        <v>0</v>
      </c>
      <c r="O358" s="23">
        <v>0</v>
      </c>
      <c r="P358" s="23">
        <v>0</v>
      </c>
      <c r="Q358" s="32">
        <v>0</v>
      </c>
      <c r="R358" s="23">
        <v>0</v>
      </c>
      <c r="S358" s="33">
        <v>0</v>
      </c>
      <c r="T358" s="33">
        <v>0</v>
      </c>
      <c r="U358" s="23">
        <v>0</v>
      </c>
      <c r="V358" s="33">
        <v>0</v>
      </c>
      <c r="W358" s="33">
        <v>0</v>
      </c>
      <c r="X358" s="33">
        <v>0</v>
      </c>
      <c r="Y358" s="34">
        <v>0</v>
      </c>
      <c r="Z358" s="30">
        <f t="shared" si="5"/>
        <v>9</v>
      </c>
    </row>
    <row r="359" spans="1:26" x14ac:dyDescent="0.2">
      <c r="A359" s="22">
        <v>673</v>
      </c>
      <c r="B359" s="23" t="s">
        <v>793</v>
      </c>
      <c r="C359" s="23" t="s">
        <v>236</v>
      </c>
      <c r="D359" s="23" t="s">
        <v>704</v>
      </c>
      <c r="E359" s="23" t="s">
        <v>713</v>
      </c>
      <c r="F359" s="23" t="s">
        <v>793</v>
      </c>
      <c r="G359" s="23" t="s">
        <v>240</v>
      </c>
      <c r="H359" s="25" t="s">
        <v>704</v>
      </c>
      <c r="I359" s="51" t="s">
        <v>249</v>
      </c>
      <c r="J359" s="27" t="s">
        <v>255</v>
      </c>
      <c r="K359" s="27" t="s">
        <v>332</v>
      </c>
      <c r="L359" s="27">
        <v>24169318</v>
      </c>
      <c r="M359" s="23">
        <v>175</v>
      </c>
      <c r="N359" s="23">
        <v>36</v>
      </c>
      <c r="O359" s="23">
        <v>23</v>
      </c>
      <c r="P359" s="23">
        <v>0</v>
      </c>
      <c r="Q359" s="32">
        <v>0</v>
      </c>
      <c r="R359" s="23">
        <v>0</v>
      </c>
      <c r="S359" s="33">
        <v>0</v>
      </c>
      <c r="T359" s="33">
        <v>0</v>
      </c>
      <c r="U359" s="23">
        <v>0</v>
      </c>
      <c r="V359" s="33">
        <v>0</v>
      </c>
      <c r="W359" s="33">
        <v>0</v>
      </c>
      <c r="X359" s="33">
        <v>0</v>
      </c>
      <c r="Y359" s="34">
        <v>0</v>
      </c>
      <c r="Z359" s="30">
        <f t="shared" si="5"/>
        <v>234</v>
      </c>
    </row>
    <row r="360" spans="1:26" x14ac:dyDescent="0.2">
      <c r="A360" s="22">
        <v>674</v>
      </c>
      <c r="B360" s="23" t="s">
        <v>713</v>
      </c>
      <c r="C360" s="23" t="s">
        <v>236</v>
      </c>
      <c r="D360" s="23" t="s">
        <v>704</v>
      </c>
      <c r="E360" s="23" t="s">
        <v>713</v>
      </c>
      <c r="F360" s="23" t="s">
        <v>543</v>
      </c>
      <c r="G360" s="23" t="s">
        <v>240</v>
      </c>
      <c r="H360" s="25" t="s">
        <v>704</v>
      </c>
      <c r="I360" s="51" t="s">
        <v>287</v>
      </c>
      <c r="J360" s="27" t="s">
        <v>255</v>
      </c>
      <c r="K360" s="27" t="s">
        <v>332</v>
      </c>
      <c r="L360" s="27">
        <v>24173372</v>
      </c>
      <c r="M360" s="23">
        <v>30</v>
      </c>
      <c r="N360" s="23">
        <v>6</v>
      </c>
      <c r="O360" s="23">
        <v>0</v>
      </c>
      <c r="P360" s="23">
        <v>0</v>
      </c>
      <c r="Q360" s="32">
        <v>0</v>
      </c>
      <c r="R360" s="23">
        <v>0</v>
      </c>
      <c r="S360" s="33">
        <v>0</v>
      </c>
      <c r="T360" s="33">
        <v>0</v>
      </c>
      <c r="U360" s="23">
        <v>0</v>
      </c>
      <c r="V360" s="33">
        <v>0</v>
      </c>
      <c r="W360" s="33">
        <v>0</v>
      </c>
      <c r="X360" s="33">
        <v>0</v>
      </c>
      <c r="Y360" s="34">
        <v>0</v>
      </c>
      <c r="Z360" s="30">
        <f t="shared" si="5"/>
        <v>36</v>
      </c>
    </row>
    <row r="361" spans="1:26" x14ac:dyDescent="0.2">
      <c r="A361" s="22">
        <v>675</v>
      </c>
      <c r="B361" s="23" t="s">
        <v>794</v>
      </c>
      <c r="C361" s="23" t="s">
        <v>236</v>
      </c>
      <c r="D361" s="23" t="s">
        <v>710</v>
      </c>
      <c r="E361" s="23" t="s">
        <v>742</v>
      </c>
      <c r="F361" s="23" t="s">
        <v>794</v>
      </c>
      <c r="G361" s="23" t="s">
        <v>240</v>
      </c>
      <c r="H361" s="25" t="s">
        <v>704</v>
      </c>
      <c r="I361" s="51" t="s">
        <v>536</v>
      </c>
      <c r="J361" s="27" t="s">
        <v>255</v>
      </c>
      <c r="K361" s="27" t="s">
        <v>332</v>
      </c>
      <c r="L361" s="27">
        <v>27793169</v>
      </c>
      <c r="M361" s="23">
        <v>24</v>
      </c>
      <c r="N361" s="23">
        <v>5</v>
      </c>
      <c r="O361" s="23">
        <v>0</v>
      </c>
      <c r="P361" s="23">
        <v>0</v>
      </c>
      <c r="Q361" s="32">
        <v>0</v>
      </c>
      <c r="R361" s="23">
        <v>0</v>
      </c>
      <c r="S361" s="33">
        <v>0</v>
      </c>
      <c r="T361" s="33">
        <v>0</v>
      </c>
      <c r="U361" s="23">
        <v>0</v>
      </c>
      <c r="V361" s="33">
        <v>0</v>
      </c>
      <c r="W361" s="33">
        <v>0</v>
      </c>
      <c r="X361" s="33">
        <v>0</v>
      </c>
      <c r="Y361" s="34">
        <v>0</v>
      </c>
      <c r="Z361" s="30">
        <f t="shared" si="5"/>
        <v>29</v>
      </c>
    </row>
    <row r="362" spans="1:26" x14ac:dyDescent="0.2">
      <c r="A362" s="22">
        <v>676</v>
      </c>
      <c r="B362" s="23" t="s">
        <v>519</v>
      </c>
      <c r="C362" s="23" t="s">
        <v>236</v>
      </c>
      <c r="D362" s="23" t="s">
        <v>710</v>
      </c>
      <c r="E362" s="23" t="s">
        <v>795</v>
      </c>
      <c r="F362" s="23" t="s">
        <v>519</v>
      </c>
      <c r="G362" s="23" t="s">
        <v>240</v>
      </c>
      <c r="H362" s="25" t="s">
        <v>704</v>
      </c>
      <c r="I362" s="51" t="s">
        <v>261</v>
      </c>
      <c r="J362" s="27" t="s">
        <v>255</v>
      </c>
      <c r="K362" s="27" t="s">
        <v>244</v>
      </c>
      <c r="L362" s="27">
        <v>24190045</v>
      </c>
      <c r="M362" s="23">
        <v>23</v>
      </c>
      <c r="N362" s="23">
        <v>5</v>
      </c>
      <c r="O362" s="23">
        <v>0</v>
      </c>
      <c r="P362" s="23">
        <v>0</v>
      </c>
      <c r="Q362" s="32">
        <v>0</v>
      </c>
      <c r="R362" s="23">
        <v>0</v>
      </c>
      <c r="S362" s="33">
        <v>0</v>
      </c>
      <c r="T362" s="33">
        <v>0</v>
      </c>
      <c r="U362" s="23">
        <v>0</v>
      </c>
      <c r="V362" s="33">
        <v>0</v>
      </c>
      <c r="W362" s="33">
        <v>0</v>
      </c>
      <c r="X362" s="33">
        <v>0</v>
      </c>
      <c r="Y362" s="34">
        <v>0</v>
      </c>
      <c r="Z362" s="30">
        <f t="shared" si="5"/>
        <v>28</v>
      </c>
    </row>
    <row r="363" spans="1:26" x14ac:dyDescent="0.2">
      <c r="A363" s="22">
        <v>677</v>
      </c>
      <c r="B363" s="23" t="s">
        <v>796</v>
      </c>
      <c r="C363" s="23" t="s">
        <v>236</v>
      </c>
      <c r="D363" s="23" t="s">
        <v>715</v>
      </c>
      <c r="E363" s="23" t="s">
        <v>719</v>
      </c>
      <c r="F363" s="23" t="s">
        <v>796</v>
      </c>
      <c r="G363" s="23" t="s">
        <v>240</v>
      </c>
      <c r="H363" s="25" t="s">
        <v>704</v>
      </c>
      <c r="I363" s="51" t="s">
        <v>242</v>
      </c>
      <c r="J363" s="27" t="s">
        <v>255</v>
      </c>
      <c r="K363" s="27" t="s">
        <v>332</v>
      </c>
      <c r="L363" s="27">
        <v>24188778</v>
      </c>
      <c r="M363" s="23">
        <v>74</v>
      </c>
      <c r="N363" s="23">
        <v>23</v>
      </c>
      <c r="O363" s="23">
        <v>0</v>
      </c>
      <c r="P363" s="23">
        <v>0</v>
      </c>
      <c r="Q363" s="32">
        <v>0</v>
      </c>
      <c r="R363" s="23">
        <v>0</v>
      </c>
      <c r="S363" s="33">
        <v>0</v>
      </c>
      <c r="T363" s="33">
        <v>0</v>
      </c>
      <c r="U363" s="23">
        <v>0</v>
      </c>
      <c r="V363" s="33">
        <v>0</v>
      </c>
      <c r="W363" s="33">
        <v>0</v>
      </c>
      <c r="X363" s="33">
        <v>0</v>
      </c>
      <c r="Y363" s="34">
        <v>0</v>
      </c>
      <c r="Z363" s="30">
        <f t="shared" si="5"/>
        <v>97</v>
      </c>
    </row>
    <row r="364" spans="1:26" x14ac:dyDescent="0.2">
      <c r="A364" s="22">
        <v>678</v>
      </c>
      <c r="B364" s="23" t="s">
        <v>797</v>
      </c>
      <c r="C364" s="23" t="s">
        <v>236</v>
      </c>
      <c r="D364" s="23" t="s">
        <v>524</v>
      </c>
      <c r="E364" s="23" t="s">
        <v>525</v>
      </c>
      <c r="F364" s="23" t="s">
        <v>525</v>
      </c>
      <c r="G364" s="23" t="s">
        <v>240</v>
      </c>
      <c r="H364" s="25" t="s">
        <v>704</v>
      </c>
      <c r="I364" s="51" t="s">
        <v>242</v>
      </c>
      <c r="J364" s="27" t="s">
        <v>255</v>
      </c>
      <c r="K364" s="27" t="s">
        <v>332</v>
      </c>
      <c r="L364" s="27">
        <v>24184050</v>
      </c>
      <c r="M364" s="23">
        <v>229</v>
      </c>
      <c r="N364" s="23">
        <v>53</v>
      </c>
      <c r="O364" s="23">
        <v>0</v>
      </c>
      <c r="P364" s="23">
        <v>0</v>
      </c>
      <c r="Q364" s="32">
        <v>0</v>
      </c>
      <c r="R364" s="23">
        <v>1</v>
      </c>
      <c r="S364" s="33">
        <v>0</v>
      </c>
      <c r="T364" s="33">
        <v>0</v>
      </c>
      <c r="U364" s="23">
        <v>0</v>
      </c>
      <c r="V364" s="33">
        <v>0</v>
      </c>
      <c r="W364" s="33">
        <v>0</v>
      </c>
      <c r="X364" s="33">
        <v>0</v>
      </c>
      <c r="Y364" s="34">
        <v>0</v>
      </c>
      <c r="Z364" s="30">
        <f t="shared" si="5"/>
        <v>283</v>
      </c>
    </row>
    <row r="365" spans="1:26" x14ac:dyDescent="0.2">
      <c r="A365" s="22">
        <v>679</v>
      </c>
      <c r="B365" s="23" t="s">
        <v>798</v>
      </c>
      <c r="C365" s="23" t="s">
        <v>236</v>
      </c>
      <c r="D365" s="23" t="s">
        <v>704</v>
      </c>
      <c r="E365" s="23" t="s">
        <v>734</v>
      </c>
      <c r="F365" s="23" t="s">
        <v>798</v>
      </c>
      <c r="G365" s="23" t="s">
        <v>240</v>
      </c>
      <c r="H365" s="25" t="s">
        <v>704</v>
      </c>
      <c r="I365" s="51" t="s">
        <v>287</v>
      </c>
      <c r="J365" s="27" t="s">
        <v>255</v>
      </c>
      <c r="K365" s="27" t="s">
        <v>332</v>
      </c>
      <c r="L365" s="27">
        <v>24165452</v>
      </c>
      <c r="M365" s="23">
        <v>40</v>
      </c>
      <c r="N365" s="23">
        <v>13</v>
      </c>
      <c r="O365" s="23">
        <v>0</v>
      </c>
      <c r="P365" s="23">
        <v>0</v>
      </c>
      <c r="Q365" s="32">
        <v>0</v>
      </c>
      <c r="R365" s="23">
        <v>0</v>
      </c>
      <c r="S365" s="33">
        <v>0</v>
      </c>
      <c r="T365" s="33">
        <v>0</v>
      </c>
      <c r="U365" s="23">
        <v>0</v>
      </c>
      <c r="V365" s="33">
        <v>0</v>
      </c>
      <c r="W365" s="33">
        <v>0</v>
      </c>
      <c r="X365" s="33">
        <v>0</v>
      </c>
      <c r="Y365" s="34">
        <v>0</v>
      </c>
      <c r="Z365" s="30">
        <f t="shared" si="5"/>
        <v>53</v>
      </c>
    </row>
    <row r="366" spans="1:26" x14ac:dyDescent="0.2">
      <c r="A366" s="22">
        <v>680</v>
      </c>
      <c r="B366" s="23" t="s">
        <v>799</v>
      </c>
      <c r="C366" s="23" t="s">
        <v>236</v>
      </c>
      <c r="D366" s="23" t="s">
        <v>715</v>
      </c>
      <c r="E366" s="23" t="s">
        <v>789</v>
      </c>
      <c r="F366" s="23" t="s">
        <v>789</v>
      </c>
      <c r="G366" s="23" t="s">
        <v>240</v>
      </c>
      <c r="H366" s="25" t="s">
        <v>704</v>
      </c>
      <c r="I366" s="51" t="s">
        <v>254</v>
      </c>
      <c r="J366" s="27" t="s">
        <v>255</v>
      </c>
      <c r="K366" s="27" t="s">
        <v>332</v>
      </c>
      <c r="L366" s="27">
        <v>24168406</v>
      </c>
      <c r="M366" s="23">
        <v>16</v>
      </c>
      <c r="N366" s="23">
        <v>9</v>
      </c>
      <c r="O366" s="23">
        <v>0</v>
      </c>
      <c r="P366" s="23">
        <v>0</v>
      </c>
      <c r="Q366" s="32">
        <v>0</v>
      </c>
      <c r="R366" s="23">
        <v>0</v>
      </c>
      <c r="S366" s="33">
        <v>0</v>
      </c>
      <c r="T366" s="33">
        <v>0</v>
      </c>
      <c r="U366" s="23">
        <v>0</v>
      </c>
      <c r="V366" s="33">
        <v>0</v>
      </c>
      <c r="W366" s="33">
        <v>0</v>
      </c>
      <c r="X366" s="33">
        <v>0</v>
      </c>
      <c r="Y366" s="34">
        <v>0</v>
      </c>
      <c r="Z366" s="30">
        <f t="shared" si="5"/>
        <v>25</v>
      </c>
    </row>
    <row r="367" spans="1:26" x14ac:dyDescent="0.2">
      <c r="A367" s="22">
        <v>681</v>
      </c>
      <c r="B367" s="23" t="s">
        <v>800</v>
      </c>
      <c r="C367" s="23" t="s">
        <v>236</v>
      </c>
      <c r="D367" s="23" t="s">
        <v>704</v>
      </c>
      <c r="E367" s="23" t="s">
        <v>724</v>
      </c>
      <c r="F367" s="23" t="s">
        <v>429</v>
      </c>
      <c r="G367" s="23" t="s">
        <v>240</v>
      </c>
      <c r="H367" s="25" t="s">
        <v>704</v>
      </c>
      <c r="I367" s="51" t="s">
        <v>254</v>
      </c>
      <c r="J367" s="27" t="s">
        <v>255</v>
      </c>
      <c r="K367" s="27" t="s">
        <v>332</v>
      </c>
      <c r="L367" s="27">
        <v>24173121</v>
      </c>
      <c r="M367" s="23">
        <v>99</v>
      </c>
      <c r="N367" s="23">
        <v>34</v>
      </c>
      <c r="O367" s="23">
        <v>0</v>
      </c>
      <c r="P367" s="23">
        <v>0</v>
      </c>
      <c r="Q367" s="32">
        <v>0</v>
      </c>
      <c r="R367" s="23">
        <v>0</v>
      </c>
      <c r="S367" s="33">
        <v>0</v>
      </c>
      <c r="T367" s="33">
        <v>0</v>
      </c>
      <c r="U367" s="23">
        <v>0</v>
      </c>
      <c r="V367" s="33">
        <v>0</v>
      </c>
      <c r="W367" s="33">
        <v>0</v>
      </c>
      <c r="X367" s="33">
        <v>0</v>
      </c>
      <c r="Y367" s="34">
        <v>0</v>
      </c>
      <c r="Z367" s="30">
        <f t="shared" si="5"/>
        <v>133</v>
      </c>
    </row>
    <row r="368" spans="1:26" x14ac:dyDescent="0.2">
      <c r="A368" s="22">
        <v>682</v>
      </c>
      <c r="B368" s="23" t="s">
        <v>801</v>
      </c>
      <c r="C368" s="23" t="s">
        <v>236</v>
      </c>
      <c r="D368" s="23" t="s">
        <v>715</v>
      </c>
      <c r="E368" s="23" t="s">
        <v>719</v>
      </c>
      <c r="F368" s="23" t="s">
        <v>802</v>
      </c>
      <c r="G368" s="23" t="s">
        <v>240</v>
      </c>
      <c r="H368" s="25" t="s">
        <v>704</v>
      </c>
      <c r="I368" s="51" t="s">
        <v>242</v>
      </c>
      <c r="J368" s="27" t="s">
        <v>255</v>
      </c>
      <c r="K368" s="27" t="s">
        <v>332</v>
      </c>
      <c r="L368" s="27">
        <v>24185997</v>
      </c>
      <c r="M368" s="23">
        <v>80</v>
      </c>
      <c r="N368" s="23">
        <v>24</v>
      </c>
      <c r="O368" s="23">
        <v>0</v>
      </c>
      <c r="P368" s="23">
        <v>0</v>
      </c>
      <c r="Q368" s="32">
        <v>0</v>
      </c>
      <c r="R368" s="23">
        <v>0</v>
      </c>
      <c r="S368" s="33">
        <v>0</v>
      </c>
      <c r="T368" s="33">
        <v>0</v>
      </c>
      <c r="U368" s="23">
        <v>0</v>
      </c>
      <c r="V368" s="33">
        <v>0</v>
      </c>
      <c r="W368" s="33">
        <v>0</v>
      </c>
      <c r="X368" s="33">
        <v>0</v>
      </c>
      <c r="Y368" s="34">
        <v>0</v>
      </c>
      <c r="Z368" s="30">
        <f t="shared" si="5"/>
        <v>104</v>
      </c>
    </row>
    <row r="369" spans="1:26" x14ac:dyDescent="0.2">
      <c r="A369" s="22">
        <v>683</v>
      </c>
      <c r="B369" s="23" t="s">
        <v>803</v>
      </c>
      <c r="C369" s="23" t="s">
        <v>236</v>
      </c>
      <c r="D369" s="23" t="s">
        <v>715</v>
      </c>
      <c r="E369" s="23" t="s">
        <v>780</v>
      </c>
      <c r="F369" s="23" t="s">
        <v>780</v>
      </c>
      <c r="G369" s="23" t="s">
        <v>240</v>
      </c>
      <c r="H369" s="25" t="s">
        <v>704</v>
      </c>
      <c r="I369" s="51" t="s">
        <v>254</v>
      </c>
      <c r="J369" s="27" t="s">
        <v>255</v>
      </c>
      <c r="K369" s="27" t="s">
        <v>332</v>
      </c>
      <c r="L369" s="27">
        <v>24160005</v>
      </c>
      <c r="M369" s="23">
        <v>35</v>
      </c>
      <c r="N369" s="23">
        <v>8</v>
      </c>
      <c r="O369" s="23">
        <v>0</v>
      </c>
      <c r="P369" s="23">
        <v>0</v>
      </c>
      <c r="Q369" s="32">
        <v>0</v>
      </c>
      <c r="R369" s="23">
        <v>0</v>
      </c>
      <c r="S369" s="33">
        <v>0</v>
      </c>
      <c r="T369" s="33">
        <v>0</v>
      </c>
      <c r="U369" s="23">
        <v>0</v>
      </c>
      <c r="V369" s="33">
        <v>0</v>
      </c>
      <c r="W369" s="33">
        <v>0</v>
      </c>
      <c r="X369" s="33">
        <v>0</v>
      </c>
      <c r="Y369" s="34">
        <v>0</v>
      </c>
      <c r="Z369" s="30">
        <f t="shared" si="5"/>
        <v>43</v>
      </c>
    </row>
    <row r="370" spans="1:26" x14ac:dyDescent="0.2">
      <c r="A370" s="22">
        <v>684</v>
      </c>
      <c r="B370" s="23" t="s">
        <v>804</v>
      </c>
      <c r="C370" s="23" t="s">
        <v>236</v>
      </c>
      <c r="D370" s="23" t="s">
        <v>704</v>
      </c>
      <c r="E370" s="23" t="s">
        <v>734</v>
      </c>
      <c r="F370" s="23" t="s">
        <v>804</v>
      </c>
      <c r="G370" s="23" t="s">
        <v>240</v>
      </c>
      <c r="H370" s="25" t="s">
        <v>704</v>
      </c>
      <c r="I370" s="51" t="s">
        <v>287</v>
      </c>
      <c r="J370" s="27" t="s">
        <v>255</v>
      </c>
      <c r="K370" s="27" t="s">
        <v>332</v>
      </c>
      <c r="L370" s="27">
        <v>24164610</v>
      </c>
      <c r="M370" s="23">
        <v>21</v>
      </c>
      <c r="N370" s="23">
        <v>7</v>
      </c>
      <c r="O370" s="23">
        <v>0</v>
      </c>
      <c r="P370" s="23">
        <v>0</v>
      </c>
      <c r="Q370" s="32">
        <v>0</v>
      </c>
      <c r="R370" s="23">
        <v>0</v>
      </c>
      <c r="S370" s="33">
        <v>0</v>
      </c>
      <c r="T370" s="33">
        <v>0</v>
      </c>
      <c r="U370" s="23">
        <v>0</v>
      </c>
      <c r="V370" s="33">
        <v>0</v>
      </c>
      <c r="W370" s="33">
        <v>0</v>
      </c>
      <c r="X370" s="33">
        <v>0</v>
      </c>
      <c r="Y370" s="34">
        <v>0</v>
      </c>
      <c r="Z370" s="30">
        <f t="shared" si="5"/>
        <v>28</v>
      </c>
    </row>
    <row r="371" spans="1:26" x14ac:dyDescent="0.2">
      <c r="A371" s="22">
        <v>685</v>
      </c>
      <c r="B371" s="23" t="s">
        <v>805</v>
      </c>
      <c r="C371" s="23" t="s">
        <v>236</v>
      </c>
      <c r="D371" s="23" t="s">
        <v>710</v>
      </c>
      <c r="E371" s="23" t="s">
        <v>795</v>
      </c>
      <c r="F371" s="23" t="s">
        <v>805</v>
      </c>
      <c r="G371" s="23" t="s">
        <v>240</v>
      </c>
      <c r="H371" s="25" t="s">
        <v>704</v>
      </c>
      <c r="I371" s="51" t="s">
        <v>261</v>
      </c>
      <c r="J371" s="27" t="s">
        <v>255</v>
      </c>
      <c r="K371" s="27" t="s">
        <v>244</v>
      </c>
      <c r="L371" s="27">
        <v>24190554</v>
      </c>
      <c r="M371" s="23">
        <v>6</v>
      </c>
      <c r="N371" s="23">
        <v>0</v>
      </c>
      <c r="O371" s="23">
        <v>0</v>
      </c>
      <c r="P371" s="23">
        <v>0</v>
      </c>
      <c r="Q371" s="32">
        <v>0</v>
      </c>
      <c r="R371" s="23">
        <v>0</v>
      </c>
      <c r="S371" s="33">
        <v>0</v>
      </c>
      <c r="T371" s="33">
        <v>0</v>
      </c>
      <c r="U371" s="23">
        <v>0</v>
      </c>
      <c r="V371" s="33">
        <v>0</v>
      </c>
      <c r="W371" s="33">
        <v>0</v>
      </c>
      <c r="X371" s="33">
        <v>0</v>
      </c>
      <c r="Y371" s="34">
        <v>0</v>
      </c>
      <c r="Z371" s="30">
        <f t="shared" si="5"/>
        <v>6</v>
      </c>
    </row>
    <row r="372" spans="1:26" x14ac:dyDescent="0.2">
      <c r="A372" s="22">
        <v>686</v>
      </c>
      <c r="B372" s="23" t="s">
        <v>806</v>
      </c>
      <c r="C372" s="23" t="s">
        <v>236</v>
      </c>
      <c r="D372" s="23" t="s">
        <v>710</v>
      </c>
      <c r="E372" s="23" t="s">
        <v>652</v>
      </c>
      <c r="F372" s="23" t="s">
        <v>806</v>
      </c>
      <c r="G372" s="23" t="s">
        <v>240</v>
      </c>
      <c r="H372" s="25" t="s">
        <v>704</v>
      </c>
      <c r="I372" s="51" t="s">
        <v>261</v>
      </c>
      <c r="J372" s="27" t="s">
        <v>255</v>
      </c>
      <c r="K372" s="27" t="s">
        <v>332</v>
      </c>
      <c r="L372" s="27" t="s">
        <v>711</v>
      </c>
      <c r="M372" s="23">
        <v>3</v>
      </c>
      <c r="N372" s="23">
        <v>0</v>
      </c>
      <c r="O372" s="23">
        <v>0</v>
      </c>
      <c r="P372" s="23">
        <v>0</v>
      </c>
      <c r="Q372" s="32">
        <v>0</v>
      </c>
      <c r="R372" s="23">
        <v>0</v>
      </c>
      <c r="S372" s="33">
        <v>0</v>
      </c>
      <c r="T372" s="33">
        <v>0</v>
      </c>
      <c r="U372" s="23">
        <v>0</v>
      </c>
      <c r="V372" s="33">
        <v>0</v>
      </c>
      <c r="W372" s="33">
        <v>0</v>
      </c>
      <c r="X372" s="33">
        <v>0</v>
      </c>
      <c r="Y372" s="34">
        <v>0</v>
      </c>
      <c r="Z372" s="30">
        <f t="shared" si="5"/>
        <v>3</v>
      </c>
    </row>
    <row r="373" spans="1:26" x14ac:dyDescent="0.2">
      <c r="A373" s="22">
        <v>687</v>
      </c>
      <c r="B373" s="23" t="s">
        <v>635</v>
      </c>
      <c r="C373" s="23" t="s">
        <v>236</v>
      </c>
      <c r="D373" s="23" t="s">
        <v>704</v>
      </c>
      <c r="E373" s="23" t="s">
        <v>713</v>
      </c>
      <c r="F373" s="23" t="s">
        <v>635</v>
      </c>
      <c r="G373" s="23" t="s">
        <v>240</v>
      </c>
      <c r="H373" s="25" t="s">
        <v>704</v>
      </c>
      <c r="I373" s="51" t="s">
        <v>287</v>
      </c>
      <c r="J373" s="27" t="s">
        <v>255</v>
      </c>
      <c r="K373" s="27" t="s">
        <v>332</v>
      </c>
      <c r="L373" s="27">
        <v>22005459</v>
      </c>
      <c r="M373" s="23">
        <v>4</v>
      </c>
      <c r="N373" s="23">
        <v>0</v>
      </c>
      <c r="O373" s="23">
        <v>0</v>
      </c>
      <c r="P373" s="23">
        <v>0</v>
      </c>
      <c r="Q373" s="32">
        <v>0</v>
      </c>
      <c r="R373" s="23">
        <v>0</v>
      </c>
      <c r="S373" s="33">
        <v>0</v>
      </c>
      <c r="T373" s="33">
        <v>0</v>
      </c>
      <c r="U373" s="23">
        <v>0</v>
      </c>
      <c r="V373" s="33">
        <v>0</v>
      </c>
      <c r="W373" s="33">
        <v>0</v>
      </c>
      <c r="X373" s="33">
        <v>0</v>
      </c>
      <c r="Y373" s="34">
        <v>0</v>
      </c>
      <c r="Z373" s="30">
        <f t="shared" si="5"/>
        <v>4</v>
      </c>
    </row>
    <row r="374" spans="1:26" x14ac:dyDescent="0.2">
      <c r="A374" s="22">
        <v>688</v>
      </c>
      <c r="B374" s="23" t="s">
        <v>807</v>
      </c>
      <c r="C374" s="23" t="s">
        <v>236</v>
      </c>
      <c r="D374" s="23" t="s">
        <v>715</v>
      </c>
      <c r="E374" s="23" t="s">
        <v>808</v>
      </c>
      <c r="F374" s="23" t="s">
        <v>808</v>
      </c>
      <c r="G374" s="23" t="s">
        <v>240</v>
      </c>
      <c r="H374" s="25" t="s">
        <v>704</v>
      </c>
      <c r="I374" s="51" t="s">
        <v>242</v>
      </c>
      <c r="J374" s="27" t="s">
        <v>255</v>
      </c>
      <c r="K374" s="27" t="s">
        <v>332</v>
      </c>
      <c r="L374" s="27">
        <v>24186391</v>
      </c>
      <c r="M374" s="23">
        <v>120</v>
      </c>
      <c r="N374" s="23">
        <v>32</v>
      </c>
      <c r="O374" s="23">
        <v>0</v>
      </c>
      <c r="P374" s="23">
        <v>0</v>
      </c>
      <c r="Q374" s="32">
        <v>0</v>
      </c>
      <c r="R374" s="23">
        <v>0</v>
      </c>
      <c r="S374" s="33">
        <v>0</v>
      </c>
      <c r="T374" s="33">
        <v>0</v>
      </c>
      <c r="U374" s="23">
        <v>0</v>
      </c>
      <c r="V374" s="33">
        <v>0</v>
      </c>
      <c r="W374" s="33">
        <v>0</v>
      </c>
      <c r="X374" s="33">
        <v>0</v>
      </c>
      <c r="Y374" s="34">
        <v>0</v>
      </c>
      <c r="Z374" s="30">
        <f t="shared" si="5"/>
        <v>152</v>
      </c>
    </row>
    <row r="375" spans="1:26" x14ac:dyDescent="0.2">
      <c r="A375" s="22">
        <v>689</v>
      </c>
      <c r="B375" s="23" t="s">
        <v>809</v>
      </c>
      <c r="C375" s="23" t="s">
        <v>236</v>
      </c>
      <c r="D375" s="23" t="s">
        <v>704</v>
      </c>
      <c r="E375" s="23" t="s">
        <v>264</v>
      </c>
      <c r="F375" s="23" t="s">
        <v>810</v>
      </c>
      <c r="G375" s="23" t="s">
        <v>240</v>
      </c>
      <c r="H375" s="25" t="s">
        <v>704</v>
      </c>
      <c r="I375" s="51" t="s">
        <v>249</v>
      </c>
      <c r="J375" s="27" t="s">
        <v>255</v>
      </c>
      <c r="K375" s="27" t="s">
        <v>332</v>
      </c>
      <c r="L375" s="27">
        <v>24170550</v>
      </c>
      <c r="M375" s="23">
        <v>14</v>
      </c>
      <c r="N375" s="23">
        <v>6</v>
      </c>
      <c r="O375" s="23">
        <v>0</v>
      </c>
      <c r="P375" s="23">
        <v>0</v>
      </c>
      <c r="Q375" s="32">
        <v>0</v>
      </c>
      <c r="R375" s="23">
        <v>0</v>
      </c>
      <c r="S375" s="33">
        <v>0</v>
      </c>
      <c r="T375" s="33">
        <v>0</v>
      </c>
      <c r="U375" s="23">
        <v>0</v>
      </c>
      <c r="V375" s="33">
        <v>0</v>
      </c>
      <c r="W375" s="33">
        <v>0</v>
      </c>
      <c r="X375" s="33">
        <v>0</v>
      </c>
      <c r="Y375" s="34">
        <v>0</v>
      </c>
      <c r="Z375" s="30">
        <f t="shared" si="5"/>
        <v>20</v>
      </c>
    </row>
    <row r="376" spans="1:26" x14ac:dyDescent="0.2">
      <c r="A376" s="22">
        <v>690</v>
      </c>
      <c r="B376" s="23" t="s">
        <v>811</v>
      </c>
      <c r="C376" s="23" t="s">
        <v>236</v>
      </c>
      <c r="D376" s="23" t="s">
        <v>715</v>
      </c>
      <c r="E376" s="23" t="s">
        <v>716</v>
      </c>
      <c r="F376" s="23" t="s">
        <v>811</v>
      </c>
      <c r="G376" s="23" t="s">
        <v>240</v>
      </c>
      <c r="H376" s="25" t="s">
        <v>704</v>
      </c>
      <c r="I376" s="51" t="s">
        <v>242</v>
      </c>
      <c r="J376" s="27" t="s">
        <v>255</v>
      </c>
      <c r="K376" s="27" t="s">
        <v>244</v>
      </c>
      <c r="L376" s="27">
        <v>22493173</v>
      </c>
      <c r="M376" s="23">
        <v>46</v>
      </c>
      <c r="N376" s="23">
        <v>13</v>
      </c>
      <c r="O376" s="23">
        <v>0</v>
      </c>
      <c r="P376" s="23">
        <v>0</v>
      </c>
      <c r="Q376" s="32">
        <v>0</v>
      </c>
      <c r="R376" s="23">
        <v>0</v>
      </c>
      <c r="S376" s="33">
        <v>0</v>
      </c>
      <c r="T376" s="33">
        <v>0</v>
      </c>
      <c r="U376" s="23">
        <v>0</v>
      </c>
      <c r="V376" s="33">
        <v>0</v>
      </c>
      <c r="W376" s="33">
        <v>0</v>
      </c>
      <c r="X376" s="33">
        <v>0</v>
      </c>
      <c r="Y376" s="34">
        <v>0</v>
      </c>
      <c r="Z376" s="30">
        <f t="shared" si="5"/>
        <v>59</v>
      </c>
    </row>
    <row r="377" spans="1:26" x14ac:dyDescent="0.2">
      <c r="A377" s="22">
        <v>691</v>
      </c>
      <c r="B377" s="23" t="s">
        <v>812</v>
      </c>
      <c r="C377" s="23" t="s">
        <v>236</v>
      </c>
      <c r="D377" s="23" t="s">
        <v>704</v>
      </c>
      <c r="E377" s="23" t="s">
        <v>705</v>
      </c>
      <c r="F377" s="23" t="s">
        <v>357</v>
      </c>
      <c r="G377" s="23" t="s">
        <v>240</v>
      </c>
      <c r="H377" s="25" t="s">
        <v>704</v>
      </c>
      <c r="I377" s="51" t="s">
        <v>249</v>
      </c>
      <c r="J377" s="27" t="s">
        <v>255</v>
      </c>
      <c r="K377" s="27" t="s">
        <v>244</v>
      </c>
      <c r="L377" s="27">
        <v>24164564</v>
      </c>
      <c r="M377" s="23">
        <v>42</v>
      </c>
      <c r="N377" s="23">
        <v>13</v>
      </c>
      <c r="O377" s="23">
        <v>0</v>
      </c>
      <c r="P377" s="23">
        <v>0</v>
      </c>
      <c r="Q377" s="32">
        <v>0</v>
      </c>
      <c r="R377" s="23">
        <v>0</v>
      </c>
      <c r="S377" s="33">
        <v>0</v>
      </c>
      <c r="T377" s="33">
        <v>0</v>
      </c>
      <c r="U377" s="23">
        <v>0</v>
      </c>
      <c r="V377" s="33">
        <v>0</v>
      </c>
      <c r="W377" s="33">
        <v>0</v>
      </c>
      <c r="X377" s="33">
        <v>0</v>
      </c>
      <c r="Y377" s="34">
        <v>0</v>
      </c>
      <c r="Z377" s="30">
        <f t="shared" si="5"/>
        <v>55</v>
      </c>
    </row>
    <row r="378" spans="1:26" x14ac:dyDescent="0.2">
      <c r="A378" s="22">
        <v>692</v>
      </c>
      <c r="B378" s="23" t="s">
        <v>813</v>
      </c>
      <c r="C378" s="23" t="s">
        <v>236</v>
      </c>
      <c r="D378" s="23" t="s">
        <v>704</v>
      </c>
      <c r="E378" s="23" t="s">
        <v>713</v>
      </c>
      <c r="F378" s="23" t="s">
        <v>814</v>
      </c>
      <c r="G378" s="23" t="s">
        <v>240</v>
      </c>
      <c r="H378" s="25" t="s">
        <v>704</v>
      </c>
      <c r="I378" s="51" t="s">
        <v>287</v>
      </c>
      <c r="J378" s="27" t="s">
        <v>255</v>
      </c>
      <c r="K378" s="27" t="s">
        <v>332</v>
      </c>
      <c r="L378" s="27">
        <v>24169140</v>
      </c>
      <c r="M378" s="23">
        <v>18</v>
      </c>
      <c r="N378" s="23">
        <v>3</v>
      </c>
      <c r="O378" s="23">
        <v>0</v>
      </c>
      <c r="P378" s="23">
        <v>0</v>
      </c>
      <c r="Q378" s="32">
        <v>0</v>
      </c>
      <c r="R378" s="23">
        <v>0</v>
      </c>
      <c r="S378" s="33">
        <v>0</v>
      </c>
      <c r="T378" s="33">
        <v>0</v>
      </c>
      <c r="U378" s="23">
        <v>0</v>
      </c>
      <c r="V378" s="33">
        <v>0</v>
      </c>
      <c r="W378" s="33">
        <v>0</v>
      </c>
      <c r="X378" s="33">
        <v>0</v>
      </c>
      <c r="Y378" s="34">
        <v>0</v>
      </c>
      <c r="Z378" s="30">
        <f t="shared" si="5"/>
        <v>21</v>
      </c>
    </row>
    <row r="379" spans="1:26" x14ac:dyDescent="0.2">
      <c r="A379" s="22">
        <v>693</v>
      </c>
      <c r="B379" s="23" t="s">
        <v>533</v>
      </c>
      <c r="C379" s="23" t="s">
        <v>236</v>
      </c>
      <c r="D379" s="23" t="s">
        <v>704</v>
      </c>
      <c r="E379" s="23" t="s">
        <v>755</v>
      </c>
      <c r="F379" s="23" t="s">
        <v>533</v>
      </c>
      <c r="G379" s="23" t="s">
        <v>240</v>
      </c>
      <c r="H379" s="25" t="s">
        <v>704</v>
      </c>
      <c r="I379" s="51" t="s">
        <v>254</v>
      </c>
      <c r="J379" s="27" t="s">
        <v>255</v>
      </c>
      <c r="K379" s="27" t="s">
        <v>332</v>
      </c>
      <c r="L379" s="27">
        <v>22155318</v>
      </c>
      <c r="M379" s="23">
        <v>12</v>
      </c>
      <c r="N379" s="23">
        <v>0</v>
      </c>
      <c r="O379" s="23">
        <v>0</v>
      </c>
      <c r="P379" s="23">
        <v>0</v>
      </c>
      <c r="Q379" s="32">
        <v>0</v>
      </c>
      <c r="R379" s="23">
        <v>0</v>
      </c>
      <c r="S379" s="33">
        <v>0</v>
      </c>
      <c r="T379" s="33">
        <v>0</v>
      </c>
      <c r="U379" s="23">
        <v>0</v>
      </c>
      <c r="V379" s="33">
        <v>0</v>
      </c>
      <c r="W379" s="33">
        <v>0</v>
      </c>
      <c r="X379" s="33">
        <v>0</v>
      </c>
      <c r="Y379" s="34">
        <v>0</v>
      </c>
      <c r="Z379" s="30">
        <f t="shared" si="5"/>
        <v>12</v>
      </c>
    </row>
    <row r="380" spans="1:26" x14ac:dyDescent="0.2">
      <c r="A380" s="22">
        <v>694</v>
      </c>
      <c r="B380" s="23" t="s">
        <v>264</v>
      </c>
      <c r="C380" s="23" t="s">
        <v>236</v>
      </c>
      <c r="D380" s="23" t="s">
        <v>710</v>
      </c>
      <c r="E380" s="23" t="s">
        <v>742</v>
      </c>
      <c r="F380" s="23" t="s">
        <v>264</v>
      </c>
      <c r="G380" s="23" t="s">
        <v>240</v>
      </c>
      <c r="H380" s="25" t="s">
        <v>704</v>
      </c>
      <c r="I380" s="51" t="s">
        <v>536</v>
      </c>
      <c r="J380" s="27" t="s">
        <v>255</v>
      </c>
      <c r="K380" s="27" t="s">
        <v>332</v>
      </c>
      <c r="L380" s="27">
        <v>27793072</v>
      </c>
      <c r="M380" s="23">
        <v>42</v>
      </c>
      <c r="N380" s="23">
        <v>12</v>
      </c>
      <c r="O380" s="23">
        <v>0</v>
      </c>
      <c r="P380" s="23">
        <v>0</v>
      </c>
      <c r="Q380" s="32">
        <v>0</v>
      </c>
      <c r="R380" s="23">
        <v>0</v>
      </c>
      <c r="S380" s="33">
        <v>0</v>
      </c>
      <c r="T380" s="33">
        <v>0</v>
      </c>
      <c r="U380" s="23">
        <v>0</v>
      </c>
      <c r="V380" s="33">
        <v>0</v>
      </c>
      <c r="W380" s="33">
        <v>0</v>
      </c>
      <c r="X380" s="33">
        <v>0</v>
      </c>
      <c r="Y380" s="34">
        <v>0</v>
      </c>
      <c r="Z380" s="30">
        <f t="shared" si="5"/>
        <v>54</v>
      </c>
    </row>
    <row r="381" spans="1:26" x14ac:dyDescent="0.2">
      <c r="A381" s="22">
        <v>695</v>
      </c>
      <c r="B381" s="23" t="s">
        <v>362</v>
      </c>
      <c r="C381" s="23" t="s">
        <v>236</v>
      </c>
      <c r="D381" s="23" t="s">
        <v>710</v>
      </c>
      <c r="E381" s="23" t="s">
        <v>742</v>
      </c>
      <c r="F381" s="23" t="s">
        <v>362</v>
      </c>
      <c r="G381" s="23" t="s">
        <v>240</v>
      </c>
      <c r="H381" s="25" t="s">
        <v>704</v>
      </c>
      <c r="I381" s="51" t="s">
        <v>536</v>
      </c>
      <c r="J381" s="27" t="s">
        <v>255</v>
      </c>
      <c r="K381" s="27" t="s">
        <v>332</v>
      </c>
      <c r="L381" s="27" t="s">
        <v>711</v>
      </c>
      <c r="M381" s="23">
        <v>1</v>
      </c>
      <c r="N381" s="23">
        <v>0</v>
      </c>
      <c r="O381" s="23">
        <v>0</v>
      </c>
      <c r="P381" s="23">
        <v>0</v>
      </c>
      <c r="Q381" s="32">
        <v>0</v>
      </c>
      <c r="R381" s="23">
        <v>0</v>
      </c>
      <c r="S381" s="33">
        <v>0</v>
      </c>
      <c r="T381" s="33">
        <v>0</v>
      </c>
      <c r="U381" s="23">
        <v>0</v>
      </c>
      <c r="V381" s="33">
        <v>0</v>
      </c>
      <c r="W381" s="33">
        <v>0</v>
      </c>
      <c r="X381" s="33">
        <v>0</v>
      </c>
      <c r="Y381" s="34">
        <v>0</v>
      </c>
      <c r="Z381" s="30">
        <f t="shared" si="5"/>
        <v>1</v>
      </c>
    </row>
    <row r="382" spans="1:26" x14ac:dyDescent="0.2">
      <c r="A382" s="22">
        <v>696</v>
      </c>
      <c r="B382" s="23" t="s">
        <v>815</v>
      </c>
      <c r="C382" s="23" t="s">
        <v>236</v>
      </c>
      <c r="D382" s="23" t="s">
        <v>704</v>
      </c>
      <c r="E382" s="23" t="s">
        <v>724</v>
      </c>
      <c r="F382" s="23" t="s">
        <v>294</v>
      </c>
      <c r="G382" s="23" t="s">
        <v>240</v>
      </c>
      <c r="H382" s="25" t="s">
        <v>704</v>
      </c>
      <c r="I382" s="51" t="s">
        <v>254</v>
      </c>
      <c r="J382" s="27" t="s">
        <v>255</v>
      </c>
      <c r="K382" s="27" t="s">
        <v>332</v>
      </c>
      <c r="L382" s="27">
        <v>24167525</v>
      </c>
      <c r="M382" s="23">
        <v>121</v>
      </c>
      <c r="N382" s="23">
        <v>34</v>
      </c>
      <c r="O382" s="23">
        <v>0</v>
      </c>
      <c r="P382" s="23">
        <v>0</v>
      </c>
      <c r="Q382" s="32">
        <v>0</v>
      </c>
      <c r="R382" s="23">
        <v>1</v>
      </c>
      <c r="S382" s="33">
        <v>0</v>
      </c>
      <c r="T382" s="33">
        <v>0</v>
      </c>
      <c r="U382" s="23">
        <v>0</v>
      </c>
      <c r="V382" s="33">
        <v>0</v>
      </c>
      <c r="W382" s="33">
        <v>0</v>
      </c>
      <c r="X382" s="33">
        <v>0</v>
      </c>
      <c r="Y382" s="34">
        <v>0</v>
      </c>
      <c r="Z382" s="30">
        <f t="shared" si="5"/>
        <v>156</v>
      </c>
    </row>
    <row r="383" spans="1:26" x14ac:dyDescent="0.2">
      <c r="A383" s="22">
        <v>697</v>
      </c>
      <c r="B383" s="23" t="s">
        <v>436</v>
      </c>
      <c r="C383" s="23" t="s">
        <v>236</v>
      </c>
      <c r="D383" s="23" t="s">
        <v>704</v>
      </c>
      <c r="E383" s="23" t="s">
        <v>707</v>
      </c>
      <c r="F383" s="23" t="s">
        <v>436</v>
      </c>
      <c r="G383" s="23" t="s">
        <v>240</v>
      </c>
      <c r="H383" s="25" t="s">
        <v>704</v>
      </c>
      <c r="I383" s="51" t="s">
        <v>265</v>
      </c>
      <c r="J383" s="27" t="s">
        <v>255</v>
      </c>
      <c r="K383" s="27" t="s">
        <v>332</v>
      </c>
      <c r="L383" s="27">
        <v>83046896</v>
      </c>
      <c r="M383" s="23">
        <v>9</v>
      </c>
      <c r="N383" s="23">
        <v>5</v>
      </c>
      <c r="O383" s="23">
        <v>0</v>
      </c>
      <c r="P383" s="23">
        <v>0</v>
      </c>
      <c r="Q383" s="32">
        <v>0</v>
      </c>
      <c r="R383" s="23">
        <v>0</v>
      </c>
      <c r="S383" s="33">
        <v>0</v>
      </c>
      <c r="T383" s="33">
        <v>0</v>
      </c>
      <c r="U383" s="23">
        <v>0</v>
      </c>
      <c r="V383" s="33">
        <v>0</v>
      </c>
      <c r="W383" s="33">
        <v>0</v>
      </c>
      <c r="X383" s="33">
        <v>0</v>
      </c>
      <c r="Y383" s="34">
        <v>0</v>
      </c>
      <c r="Z383" s="30">
        <f t="shared" si="5"/>
        <v>14</v>
      </c>
    </row>
    <row r="384" spans="1:26" x14ac:dyDescent="0.2">
      <c r="A384" s="22">
        <v>698</v>
      </c>
      <c r="B384" s="23" t="s">
        <v>795</v>
      </c>
      <c r="C384" s="23" t="s">
        <v>236</v>
      </c>
      <c r="D384" s="23" t="s">
        <v>710</v>
      </c>
      <c r="E384" s="23" t="s">
        <v>795</v>
      </c>
      <c r="F384" s="23" t="s">
        <v>795</v>
      </c>
      <c r="G384" s="23" t="s">
        <v>240</v>
      </c>
      <c r="H384" s="25" t="s">
        <v>704</v>
      </c>
      <c r="I384" s="51" t="s">
        <v>261</v>
      </c>
      <c r="J384" s="27" t="s">
        <v>255</v>
      </c>
      <c r="K384" s="27" t="s">
        <v>244</v>
      </c>
      <c r="L384" s="27">
        <v>24190264</v>
      </c>
      <c r="M384" s="23">
        <v>129</v>
      </c>
      <c r="N384" s="23">
        <v>33</v>
      </c>
      <c r="O384" s="23">
        <v>0</v>
      </c>
      <c r="P384" s="23">
        <v>0</v>
      </c>
      <c r="Q384" s="32">
        <v>0</v>
      </c>
      <c r="R384" s="23">
        <v>1</v>
      </c>
      <c r="S384" s="33">
        <v>0</v>
      </c>
      <c r="T384" s="33">
        <v>0</v>
      </c>
      <c r="U384" s="23">
        <v>0</v>
      </c>
      <c r="V384" s="33">
        <v>0</v>
      </c>
      <c r="W384" s="33">
        <v>0</v>
      </c>
      <c r="X384" s="33">
        <v>0</v>
      </c>
      <c r="Y384" s="34">
        <v>0</v>
      </c>
      <c r="Z384" s="30">
        <f t="shared" si="5"/>
        <v>163</v>
      </c>
    </row>
    <row r="385" spans="1:26" s="31" customFormat="1" x14ac:dyDescent="0.2">
      <c r="A385" s="22">
        <v>699</v>
      </c>
      <c r="B385" s="23" t="s">
        <v>816</v>
      </c>
      <c r="C385" s="23" t="s">
        <v>236</v>
      </c>
      <c r="D385" s="23" t="s">
        <v>710</v>
      </c>
      <c r="E385" s="23" t="s">
        <v>282</v>
      </c>
      <c r="F385" s="23" t="s">
        <v>282</v>
      </c>
      <c r="G385" s="23" t="s">
        <v>240</v>
      </c>
      <c r="H385" s="25" t="s">
        <v>704</v>
      </c>
      <c r="I385" s="51" t="s">
        <v>261</v>
      </c>
      <c r="J385" s="27" t="s">
        <v>255</v>
      </c>
      <c r="K385" s="27" t="s">
        <v>332</v>
      </c>
      <c r="L385" s="27">
        <v>24190384</v>
      </c>
      <c r="M385" s="23">
        <v>55</v>
      </c>
      <c r="N385" s="23">
        <v>8</v>
      </c>
      <c r="O385" s="23">
        <v>0</v>
      </c>
      <c r="P385" s="23">
        <v>0</v>
      </c>
      <c r="Q385" s="32">
        <v>0</v>
      </c>
      <c r="R385" s="23">
        <v>0</v>
      </c>
      <c r="S385" s="33">
        <v>0</v>
      </c>
      <c r="T385" s="33">
        <v>0</v>
      </c>
      <c r="U385" s="23">
        <v>0</v>
      </c>
      <c r="V385" s="33">
        <v>0</v>
      </c>
      <c r="W385" s="33">
        <v>0</v>
      </c>
      <c r="X385" s="33">
        <v>0</v>
      </c>
      <c r="Y385" s="34">
        <v>0</v>
      </c>
      <c r="Z385" s="30">
        <f t="shared" si="5"/>
        <v>63</v>
      </c>
    </row>
    <row r="386" spans="1:26" x14ac:dyDescent="0.2">
      <c r="A386" s="22">
        <v>700</v>
      </c>
      <c r="B386" s="23" t="s">
        <v>269</v>
      </c>
      <c r="C386" s="23" t="s">
        <v>236</v>
      </c>
      <c r="D386" s="23" t="s">
        <v>710</v>
      </c>
      <c r="E386" s="23" t="s">
        <v>652</v>
      </c>
      <c r="F386" s="23" t="s">
        <v>269</v>
      </c>
      <c r="G386" s="23" t="s">
        <v>240</v>
      </c>
      <c r="H386" s="25" t="s">
        <v>704</v>
      </c>
      <c r="I386" s="51" t="s">
        <v>261</v>
      </c>
      <c r="J386" s="27" t="s">
        <v>255</v>
      </c>
      <c r="K386" s="27" t="s">
        <v>332</v>
      </c>
      <c r="L386" s="27" t="s">
        <v>711</v>
      </c>
      <c r="M386" s="23">
        <v>3</v>
      </c>
      <c r="N386" s="23">
        <v>0</v>
      </c>
      <c r="O386" s="23">
        <v>0</v>
      </c>
      <c r="P386" s="23">
        <v>0</v>
      </c>
      <c r="Q386" s="32">
        <v>0</v>
      </c>
      <c r="R386" s="23">
        <v>0</v>
      </c>
      <c r="S386" s="33">
        <v>0</v>
      </c>
      <c r="T386" s="33">
        <v>0</v>
      </c>
      <c r="U386" s="23">
        <v>0</v>
      </c>
      <c r="V386" s="33">
        <v>0</v>
      </c>
      <c r="W386" s="33">
        <v>0</v>
      </c>
      <c r="X386" s="33">
        <v>0</v>
      </c>
      <c r="Y386" s="34">
        <v>0</v>
      </c>
      <c r="Z386" s="30">
        <f t="shared" si="5"/>
        <v>3</v>
      </c>
    </row>
    <row r="387" spans="1:26" x14ac:dyDescent="0.2">
      <c r="A387" s="22">
        <v>701</v>
      </c>
      <c r="B387" s="23" t="s">
        <v>817</v>
      </c>
      <c r="C387" s="23" t="s">
        <v>236</v>
      </c>
      <c r="D387" s="23" t="s">
        <v>710</v>
      </c>
      <c r="E387" s="23" t="s">
        <v>738</v>
      </c>
      <c r="F387" s="23" t="s">
        <v>817</v>
      </c>
      <c r="G387" s="23" t="s">
        <v>240</v>
      </c>
      <c r="H387" s="25" t="s">
        <v>704</v>
      </c>
      <c r="I387" s="51" t="s">
        <v>261</v>
      </c>
      <c r="J387" s="27" t="s">
        <v>255</v>
      </c>
      <c r="K387" s="27" t="s">
        <v>332</v>
      </c>
      <c r="L387" s="27">
        <v>24285769</v>
      </c>
      <c r="M387" s="23">
        <v>15</v>
      </c>
      <c r="N387" s="23">
        <v>6</v>
      </c>
      <c r="O387" s="23">
        <v>0</v>
      </c>
      <c r="P387" s="23">
        <v>0</v>
      </c>
      <c r="Q387" s="32">
        <v>0</v>
      </c>
      <c r="R387" s="23">
        <v>0</v>
      </c>
      <c r="S387" s="33">
        <v>0</v>
      </c>
      <c r="T387" s="33">
        <v>0</v>
      </c>
      <c r="U387" s="23">
        <v>0</v>
      </c>
      <c r="V387" s="33">
        <v>0</v>
      </c>
      <c r="W387" s="33">
        <v>0</v>
      </c>
      <c r="X387" s="33">
        <v>0</v>
      </c>
      <c r="Y387" s="34">
        <v>0</v>
      </c>
      <c r="Z387" s="30">
        <f t="shared" ref="Z387:Z450" si="6">SUM(M387:Y387)</f>
        <v>21</v>
      </c>
    </row>
    <row r="388" spans="1:26" x14ac:dyDescent="0.2">
      <c r="A388" s="22">
        <v>702</v>
      </c>
      <c r="B388" s="23" t="s">
        <v>818</v>
      </c>
      <c r="C388" s="23" t="s">
        <v>236</v>
      </c>
      <c r="D388" s="23" t="s">
        <v>704</v>
      </c>
      <c r="E388" s="23" t="s">
        <v>269</v>
      </c>
      <c r="F388" s="23" t="s">
        <v>534</v>
      </c>
      <c r="G388" s="23" t="s">
        <v>240</v>
      </c>
      <c r="H388" s="25" t="s">
        <v>704</v>
      </c>
      <c r="I388" s="51" t="s">
        <v>249</v>
      </c>
      <c r="J388" s="27" t="s">
        <v>255</v>
      </c>
      <c r="K388" s="27" t="s">
        <v>332</v>
      </c>
      <c r="L388" s="27">
        <v>24163747</v>
      </c>
      <c r="M388" s="23">
        <v>32</v>
      </c>
      <c r="N388" s="23">
        <v>6</v>
      </c>
      <c r="O388" s="23">
        <v>0</v>
      </c>
      <c r="P388" s="23">
        <v>0</v>
      </c>
      <c r="Q388" s="32">
        <v>0</v>
      </c>
      <c r="R388" s="23">
        <v>0</v>
      </c>
      <c r="S388" s="33">
        <v>0</v>
      </c>
      <c r="T388" s="33">
        <v>0</v>
      </c>
      <c r="U388" s="23">
        <v>0</v>
      </c>
      <c r="V388" s="33">
        <v>0</v>
      </c>
      <c r="W388" s="33">
        <v>0</v>
      </c>
      <c r="X388" s="33">
        <v>0</v>
      </c>
      <c r="Y388" s="34">
        <v>0</v>
      </c>
      <c r="Z388" s="30">
        <f t="shared" si="6"/>
        <v>38</v>
      </c>
    </row>
    <row r="389" spans="1:26" x14ac:dyDescent="0.2">
      <c r="A389" s="22">
        <v>703</v>
      </c>
      <c r="B389" s="23" t="s">
        <v>238</v>
      </c>
      <c r="C389" s="23" t="s">
        <v>236</v>
      </c>
      <c r="D389" s="23" t="s">
        <v>704</v>
      </c>
      <c r="E389" s="23" t="s">
        <v>707</v>
      </c>
      <c r="F389" s="23" t="s">
        <v>238</v>
      </c>
      <c r="G389" s="23" t="s">
        <v>240</v>
      </c>
      <c r="H389" s="25" t="s">
        <v>704</v>
      </c>
      <c r="I389" s="51" t="s">
        <v>265</v>
      </c>
      <c r="J389" s="27" t="s">
        <v>255</v>
      </c>
      <c r="K389" s="27" t="s">
        <v>332</v>
      </c>
      <c r="L389" s="27" t="s">
        <v>711</v>
      </c>
      <c r="M389" s="23">
        <v>5</v>
      </c>
      <c r="N389" s="23">
        <v>0</v>
      </c>
      <c r="O389" s="23">
        <v>0</v>
      </c>
      <c r="P389" s="23">
        <v>0</v>
      </c>
      <c r="Q389" s="32">
        <v>0</v>
      </c>
      <c r="R389" s="23">
        <v>0</v>
      </c>
      <c r="S389" s="33">
        <v>0</v>
      </c>
      <c r="T389" s="33">
        <v>0</v>
      </c>
      <c r="U389" s="23">
        <v>0</v>
      </c>
      <c r="V389" s="33">
        <v>0</v>
      </c>
      <c r="W389" s="33">
        <v>0</v>
      </c>
      <c r="X389" s="33">
        <v>0</v>
      </c>
      <c r="Y389" s="34">
        <v>0</v>
      </c>
      <c r="Z389" s="30">
        <f t="shared" si="6"/>
        <v>5</v>
      </c>
    </row>
    <row r="390" spans="1:26" x14ac:dyDescent="0.2">
      <c r="A390" s="22">
        <v>704</v>
      </c>
      <c r="B390" s="23" t="s">
        <v>502</v>
      </c>
      <c r="C390" s="23" t="s">
        <v>236</v>
      </c>
      <c r="D390" s="23" t="s">
        <v>704</v>
      </c>
      <c r="E390" s="23" t="s">
        <v>713</v>
      </c>
      <c r="F390" s="23" t="s">
        <v>502</v>
      </c>
      <c r="G390" s="23" t="s">
        <v>240</v>
      </c>
      <c r="H390" s="25" t="s">
        <v>704</v>
      </c>
      <c r="I390" s="51" t="s">
        <v>287</v>
      </c>
      <c r="J390" s="27" t="s">
        <v>255</v>
      </c>
      <c r="K390" s="27" t="s">
        <v>332</v>
      </c>
      <c r="L390" s="27">
        <v>24169325</v>
      </c>
      <c r="M390" s="23">
        <v>33</v>
      </c>
      <c r="N390" s="23">
        <v>9</v>
      </c>
      <c r="O390" s="23">
        <v>0</v>
      </c>
      <c r="P390" s="23">
        <v>0</v>
      </c>
      <c r="Q390" s="32">
        <v>0</v>
      </c>
      <c r="R390" s="23">
        <v>0</v>
      </c>
      <c r="S390" s="33">
        <v>0</v>
      </c>
      <c r="T390" s="33">
        <v>0</v>
      </c>
      <c r="U390" s="23">
        <v>0</v>
      </c>
      <c r="V390" s="33">
        <v>0</v>
      </c>
      <c r="W390" s="33">
        <v>0</v>
      </c>
      <c r="X390" s="33">
        <v>0</v>
      </c>
      <c r="Y390" s="34">
        <v>0</v>
      </c>
      <c r="Z390" s="30">
        <f t="shared" si="6"/>
        <v>42</v>
      </c>
    </row>
    <row r="391" spans="1:26" x14ac:dyDescent="0.2">
      <c r="A391" s="22">
        <v>705</v>
      </c>
      <c r="B391" s="23" t="s">
        <v>819</v>
      </c>
      <c r="C391" s="23" t="s">
        <v>236</v>
      </c>
      <c r="D391" s="23" t="s">
        <v>704</v>
      </c>
      <c r="E391" s="23" t="s">
        <v>705</v>
      </c>
      <c r="F391" s="23" t="s">
        <v>705</v>
      </c>
      <c r="G391" s="23" t="s">
        <v>240</v>
      </c>
      <c r="H391" s="25" t="s">
        <v>704</v>
      </c>
      <c r="I391" s="51" t="s">
        <v>249</v>
      </c>
      <c r="J391" s="27" t="s">
        <v>255</v>
      </c>
      <c r="K391" s="27" t="s">
        <v>244</v>
      </c>
      <c r="L391" s="27">
        <v>24166206</v>
      </c>
      <c r="M391" s="23">
        <v>366</v>
      </c>
      <c r="N391" s="23">
        <v>89</v>
      </c>
      <c r="O391" s="23">
        <v>0</v>
      </c>
      <c r="P391" s="23">
        <v>0</v>
      </c>
      <c r="Q391" s="32">
        <v>0</v>
      </c>
      <c r="R391" s="23">
        <v>39</v>
      </c>
      <c r="S391" s="33">
        <v>0</v>
      </c>
      <c r="T391" s="33">
        <v>0</v>
      </c>
      <c r="U391" s="23">
        <v>99</v>
      </c>
      <c r="V391" s="33">
        <v>0</v>
      </c>
      <c r="W391" s="33">
        <v>0</v>
      </c>
      <c r="X391" s="33">
        <v>0</v>
      </c>
      <c r="Y391" s="34">
        <v>0</v>
      </c>
      <c r="Z391" s="30">
        <f t="shared" si="6"/>
        <v>593</v>
      </c>
    </row>
    <row r="392" spans="1:26" x14ac:dyDescent="0.2">
      <c r="A392" s="22">
        <v>706</v>
      </c>
      <c r="B392" s="23" t="s">
        <v>820</v>
      </c>
      <c r="C392" s="23" t="s">
        <v>236</v>
      </c>
      <c r="D392" s="23" t="s">
        <v>704</v>
      </c>
      <c r="E392" s="23" t="s">
        <v>264</v>
      </c>
      <c r="F392" s="23" t="s">
        <v>264</v>
      </c>
      <c r="G392" s="23" t="s">
        <v>240</v>
      </c>
      <c r="H392" s="25" t="s">
        <v>704</v>
      </c>
      <c r="I392" s="51" t="s">
        <v>249</v>
      </c>
      <c r="J392" s="27" t="s">
        <v>255</v>
      </c>
      <c r="K392" s="27" t="s">
        <v>332</v>
      </c>
      <c r="L392" s="27">
        <v>24167232</v>
      </c>
      <c r="M392" s="23">
        <v>265</v>
      </c>
      <c r="N392" s="23">
        <v>69</v>
      </c>
      <c r="O392" s="23">
        <v>0</v>
      </c>
      <c r="P392" s="23">
        <v>0</v>
      </c>
      <c r="Q392" s="32">
        <v>0</v>
      </c>
      <c r="R392" s="23">
        <v>6</v>
      </c>
      <c r="S392" s="33">
        <v>0</v>
      </c>
      <c r="T392" s="33">
        <v>0</v>
      </c>
      <c r="U392" s="23">
        <v>0</v>
      </c>
      <c r="V392" s="33">
        <v>0</v>
      </c>
      <c r="W392" s="33">
        <v>0</v>
      </c>
      <c r="X392" s="33">
        <v>0</v>
      </c>
      <c r="Y392" s="34">
        <v>0</v>
      </c>
      <c r="Z392" s="30">
        <f t="shared" si="6"/>
        <v>340</v>
      </c>
    </row>
    <row r="393" spans="1:26" x14ac:dyDescent="0.2">
      <c r="A393" s="22">
        <v>707</v>
      </c>
      <c r="B393" s="23" t="s">
        <v>576</v>
      </c>
      <c r="C393" s="23" t="s">
        <v>236</v>
      </c>
      <c r="D393" s="23" t="s">
        <v>710</v>
      </c>
      <c r="E393" s="23" t="s">
        <v>742</v>
      </c>
      <c r="F393" s="23" t="s">
        <v>576</v>
      </c>
      <c r="G393" s="23" t="s">
        <v>240</v>
      </c>
      <c r="H393" s="25" t="s">
        <v>704</v>
      </c>
      <c r="I393" s="51" t="s">
        <v>536</v>
      </c>
      <c r="J393" s="27" t="s">
        <v>255</v>
      </c>
      <c r="K393" s="27" t="s">
        <v>332</v>
      </c>
      <c r="L393" s="27">
        <v>24160427</v>
      </c>
      <c r="M393" s="23">
        <v>16</v>
      </c>
      <c r="N393" s="23">
        <v>6</v>
      </c>
      <c r="O393" s="23">
        <v>0</v>
      </c>
      <c r="P393" s="23">
        <v>0</v>
      </c>
      <c r="Q393" s="32">
        <v>0</v>
      </c>
      <c r="R393" s="23">
        <v>0</v>
      </c>
      <c r="S393" s="33">
        <v>0</v>
      </c>
      <c r="T393" s="33">
        <v>0</v>
      </c>
      <c r="U393" s="23">
        <v>0</v>
      </c>
      <c r="V393" s="33">
        <v>0</v>
      </c>
      <c r="W393" s="33">
        <v>0</v>
      </c>
      <c r="X393" s="33">
        <v>0</v>
      </c>
      <c r="Y393" s="34">
        <v>0</v>
      </c>
      <c r="Z393" s="30">
        <f t="shared" si="6"/>
        <v>22</v>
      </c>
    </row>
    <row r="394" spans="1:26" x14ac:dyDescent="0.2">
      <c r="A394" s="22">
        <v>708</v>
      </c>
      <c r="B394" s="23" t="s">
        <v>821</v>
      </c>
      <c r="C394" s="23" t="s">
        <v>236</v>
      </c>
      <c r="D394" s="23" t="s">
        <v>710</v>
      </c>
      <c r="E394" s="23" t="s">
        <v>742</v>
      </c>
      <c r="F394" s="23" t="s">
        <v>821</v>
      </c>
      <c r="G394" s="23" t="s">
        <v>240</v>
      </c>
      <c r="H394" s="25" t="s">
        <v>704</v>
      </c>
      <c r="I394" s="51" t="s">
        <v>536</v>
      </c>
      <c r="J394" s="27" t="s">
        <v>255</v>
      </c>
      <c r="K394" s="27" t="s">
        <v>332</v>
      </c>
      <c r="L394" s="27">
        <v>86958055</v>
      </c>
      <c r="M394" s="23">
        <v>8</v>
      </c>
      <c r="N394" s="23">
        <v>0</v>
      </c>
      <c r="O394" s="23">
        <v>0</v>
      </c>
      <c r="P394" s="23">
        <v>0</v>
      </c>
      <c r="Q394" s="32">
        <v>0</v>
      </c>
      <c r="R394" s="23">
        <v>0</v>
      </c>
      <c r="S394" s="33">
        <v>0</v>
      </c>
      <c r="T394" s="33">
        <v>0</v>
      </c>
      <c r="U394" s="23">
        <v>0</v>
      </c>
      <c r="V394" s="33">
        <v>0</v>
      </c>
      <c r="W394" s="33">
        <v>0</v>
      </c>
      <c r="X394" s="33">
        <v>0</v>
      </c>
      <c r="Y394" s="34">
        <v>0</v>
      </c>
      <c r="Z394" s="30">
        <f t="shared" si="6"/>
        <v>8</v>
      </c>
    </row>
    <row r="395" spans="1:26" x14ac:dyDescent="0.2">
      <c r="A395" s="22">
        <v>709</v>
      </c>
      <c r="B395" s="23" t="s">
        <v>822</v>
      </c>
      <c r="C395" s="23" t="s">
        <v>236</v>
      </c>
      <c r="D395" s="23" t="s">
        <v>715</v>
      </c>
      <c r="E395" s="23" t="s">
        <v>719</v>
      </c>
      <c r="F395" s="23" t="s">
        <v>719</v>
      </c>
      <c r="G395" s="23" t="s">
        <v>240</v>
      </c>
      <c r="H395" s="25" t="s">
        <v>704</v>
      </c>
      <c r="I395" s="51" t="s">
        <v>242</v>
      </c>
      <c r="J395" s="27" t="s">
        <v>255</v>
      </c>
      <c r="K395" s="27" t="s">
        <v>332</v>
      </c>
      <c r="L395" s="27">
        <v>24188190</v>
      </c>
      <c r="M395" s="23">
        <v>208</v>
      </c>
      <c r="N395" s="23">
        <v>54</v>
      </c>
      <c r="O395" s="23">
        <v>0</v>
      </c>
      <c r="P395" s="23">
        <v>0</v>
      </c>
      <c r="Q395" s="32">
        <v>0</v>
      </c>
      <c r="R395" s="23">
        <v>3</v>
      </c>
      <c r="S395" s="33">
        <v>0</v>
      </c>
      <c r="T395" s="33">
        <v>0</v>
      </c>
      <c r="U395" s="23">
        <v>0</v>
      </c>
      <c r="V395" s="33">
        <v>0</v>
      </c>
      <c r="W395" s="33">
        <v>0</v>
      </c>
      <c r="X395" s="33">
        <v>0</v>
      </c>
      <c r="Y395" s="34">
        <v>0</v>
      </c>
      <c r="Z395" s="30">
        <f t="shared" si="6"/>
        <v>265</v>
      </c>
    </row>
    <row r="396" spans="1:26" x14ac:dyDescent="0.2">
      <c r="A396" s="22">
        <v>711</v>
      </c>
      <c r="B396" s="23" t="s">
        <v>823</v>
      </c>
      <c r="C396" s="23" t="s">
        <v>236</v>
      </c>
      <c r="D396" s="23" t="s">
        <v>524</v>
      </c>
      <c r="E396" s="23" t="s">
        <v>525</v>
      </c>
      <c r="F396" s="23" t="s">
        <v>795</v>
      </c>
      <c r="G396" s="23" t="s">
        <v>240</v>
      </c>
      <c r="H396" s="25" t="s">
        <v>704</v>
      </c>
      <c r="I396" s="51" t="s">
        <v>242</v>
      </c>
      <c r="J396" s="27" t="s">
        <v>255</v>
      </c>
      <c r="K396" s="27" t="s">
        <v>332</v>
      </c>
      <c r="L396" s="27">
        <v>24184275</v>
      </c>
      <c r="M396" s="23">
        <v>17</v>
      </c>
      <c r="N396" s="23">
        <v>5</v>
      </c>
      <c r="O396" s="23">
        <v>0</v>
      </c>
      <c r="P396" s="23">
        <v>0</v>
      </c>
      <c r="Q396" s="32">
        <v>0</v>
      </c>
      <c r="R396" s="23">
        <v>0</v>
      </c>
      <c r="S396" s="33">
        <v>0</v>
      </c>
      <c r="T396" s="33">
        <v>0</v>
      </c>
      <c r="U396" s="23">
        <v>0</v>
      </c>
      <c r="V396" s="33">
        <v>0</v>
      </c>
      <c r="W396" s="33">
        <v>0</v>
      </c>
      <c r="X396" s="33">
        <v>0</v>
      </c>
      <c r="Y396" s="34">
        <v>0</v>
      </c>
      <c r="Z396" s="30">
        <f t="shared" si="6"/>
        <v>22</v>
      </c>
    </row>
    <row r="397" spans="1:26" x14ac:dyDescent="0.2">
      <c r="A397" s="22">
        <v>712</v>
      </c>
      <c r="B397" s="23" t="s">
        <v>824</v>
      </c>
      <c r="C397" s="23" t="s">
        <v>236</v>
      </c>
      <c r="D397" s="23" t="s">
        <v>704</v>
      </c>
      <c r="E397" s="23" t="s">
        <v>707</v>
      </c>
      <c r="F397" s="23" t="s">
        <v>824</v>
      </c>
      <c r="G397" s="23" t="s">
        <v>240</v>
      </c>
      <c r="H397" s="25" t="s">
        <v>704</v>
      </c>
      <c r="I397" s="51" t="s">
        <v>265</v>
      </c>
      <c r="J397" s="27" t="s">
        <v>255</v>
      </c>
      <c r="K397" s="27" t="s">
        <v>332</v>
      </c>
      <c r="L397" s="27">
        <v>27794355</v>
      </c>
      <c r="M397" s="23">
        <v>28</v>
      </c>
      <c r="N397" s="23">
        <v>8</v>
      </c>
      <c r="O397" s="23">
        <v>0</v>
      </c>
      <c r="P397" s="23">
        <v>0</v>
      </c>
      <c r="Q397" s="32">
        <v>0</v>
      </c>
      <c r="R397" s="23">
        <v>0</v>
      </c>
      <c r="S397" s="33">
        <v>0</v>
      </c>
      <c r="T397" s="33">
        <v>0</v>
      </c>
      <c r="U397" s="23">
        <v>0</v>
      </c>
      <c r="V397" s="33">
        <v>0</v>
      </c>
      <c r="W397" s="33">
        <v>0</v>
      </c>
      <c r="X397" s="33">
        <v>0</v>
      </c>
      <c r="Y397" s="34">
        <v>0</v>
      </c>
      <c r="Z397" s="30">
        <f t="shared" si="6"/>
        <v>36</v>
      </c>
    </row>
    <row r="398" spans="1:26" x14ac:dyDescent="0.2">
      <c r="A398" s="22">
        <v>713</v>
      </c>
      <c r="B398" s="23" t="s">
        <v>825</v>
      </c>
      <c r="C398" s="23" t="s">
        <v>236</v>
      </c>
      <c r="D398" s="23" t="s">
        <v>715</v>
      </c>
      <c r="E398" s="23" t="s">
        <v>716</v>
      </c>
      <c r="F398" s="23" t="s">
        <v>826</v>
      </c>
      <c r="G398" s="23" t="s">
        <v>240</v>
      </c>
      <c r="H398" s="25" t="s">
        <v>704</v>
      </c>
      <c r="I398" s="51" t="s">
        <v>242</v>
      </c>
      <c r="J398" s="27" t="s">
        <v>255</v>
      </c>
      <c r="K398" s="27" t="s">
        <v>244</v>
      </c>
      <c r="L398" s="27">
        <v>22491087</v>
      </c>
      <c r="M398" s="23">
        <v>678</v>
      </c>
      <c r="N398" s="23">
        <v>216</v>
      </c>
      <c r="O398" s="23">
        <v>25</v>
      </c>
      <c r="P398" s="23">
        <v>0</v>
      </c>
      <c r="Q398" s="32">
        <v>0</v>
      </c>
      <c r="R398" s="23">
        <v>26</v>
      </c>
      <c r="S398" s="33">
        <v>0</v>
      </c>
      <c r="T398" s="33">
        <v>0</v>
      </c>
      <c r="U398" s="23">
        <v>103</v>
      </c>
      <c r="V398" s="33">
        <v>0</v>
      </c>
      <c r="W398" s="33">
        <v>0</v>
      </c>
      <c r="X398" s="33">
        <v>0</v>
      </c>
      <c r="Y398" s="34">
        <v>0</v>
      </c>
      <c r="Z398" s="30">
        <f t="shared" si="6"/>
        <v>1048</v>
      </c>
    </row>
    <row r="399" spans="1:26" x14ac:dyDescent="0.2">
      <c r="A399" s="22">
        <v>714</v>
      </c>
      <c r="B399" s="23" t="s">
        <v>827</v>
      </c>
      <c r="C399" s="23" t="s">
        <v>236</v>
      </c>
      <c r="D399" s="23" t="s">
        <v>704</v>
      </c>
      <c r="E399" s="23" t="s">
        <v>707</v>
      </c>
      <c r="F399" s="23" t="s">
        <v>827</v>
      </c>
      <c r="G399" s="23" t="s">
        <v>240</v>
      </c>
      <c r="H399" s="25" t="s">
        <v>704</v>
      </c>
      <c r="I399" s="51" t="s">
        <v>265</v>
      </c>
      <c r="J399" s="27" t="s">
        <v>255</v>
      </c>
      <c r="K399" s="27" t="s">
        <v>332</v>
      </c>
      <c r="L399" s="27">
        <v>22005502</v>
      </c>
      <c r="M399" s="23">
        <v>32</v>
      </c>
      <c r="N399" s="23">
        <v>11</v>
      </c>
      <c r="O399" s="23">
        <v>0</v>
      </c>
      <c r="P399" s="23">
        <v>0</v>
      </c>
      <c r="Q399" s="32">
        <v>0</v>
      </c>
      <c r="R399" s="23">
        <v>0</v>
      </c>
      <c r="S399" s="33">
        <v>0</v>
      </c>
      <c r="T399" s="33">
        <v>0</v>
      </c>
      <c r="U399" s="23">
        <v>0</v>
      </c>
      <c r="V399" s="33">
        <v>0</v>
      </c>
      <c r="W399" s="33">
        <v>0</v>
      </c>
      <c r="X399" s="33">
        <v>0</v>
      </c>
      <c r="Y399" s="34">
        <v>0</v>
      </c>
      <c r="Z399" s="30">
        <f t="shared" si="6"/>
        <v>43</v>
      </c>
    </row>
    <row r="400" spans="1:26" x14ac:dyDescent="0.2">
      <c r="A400" s="22">
        <v>715</v>
      </c>
      <c r="B400" s="23" t="s">
        <v>828</v>
      </c>
      <c r="C400" s="23" t="s">
        <v>236</v>
      </c>
      <c r="D400" s="23" t="s">
        <v>704</v>
      </c>
      <c r="E400" s="23" t="s">
        <v>707</v>
      </c>
      <c r="F400" s="23" t="s">
        <v>828</v>
      </c>
      <c r="G400" s="23" t="s">
        <v>240</v>
      </c>
      <c r="H400" s="25" t="s">
        <v>704</v>
      </c>
      <c r="I400" s="51" t="s">
        <v>265</v>
      </c>
      <c r="J400" s="27" t="s">
        <v>255</v>
      </c>
      <c r="K400" s="27" t="s">
        <v>332</v>
      </c>
      <c r="L400" s="27">
        <v>27781080</v>
      </c>
      <c r="M400" s="23">
        <v>16</v>
      </c>
      <c r="N400" s="23">
        <v>7</v>
      </c>
      <c r="O400" s="23">
        <v>0</v>
      </c>
      <c r="P400" s="23">
        <v>0</v>
      </c>
      <c r="Q400" s="32">
        <v>0</v>
      </c>
      <c r="R400" s="23">
        <v>0</v>
      </c>
      <c r="S400" s="33">
        <v>0</v>
      </c>
      <c r="T400" s="33">
        <v>0</v>
      </c>
      <c r="U400" s="23">
        <v>0</v>
      </c>
      <c r="V400" s="33">
        <v>0</v>
      </c>
      <c r="W400" s="33">
        <v>0</v>
      </c>
      <c r="X400" s="33">
        <v>0</v>
      </c>
      <c r="Y400" s="34">
        <v>0</v>
      </c>
      <c r="Z400" s="30">
        <f t="shared" si="6"/>
        <v>23</v>
      </c>
    </row>
    <row r="401" spans="1:26" x14ac:dyDescent="0.2">
      <c r="A401" s="22">
        <v>716</v>
      </c>
      <c r="B401" s="23" t="s">
        <v>652</v>
      </c>
      <c r="C401" s="23" t="s">
        <v>236</v>
      </c>
      <c r="D401" s="23" t="s">
        <v>710</v>
      </c>
      <c r="E401" s="23" t="s">
        <v>652</v>
      </c>
      <c r="F401" s="23" t="s">
        <v>652</v>
      </c>
      <c r="G401" s="23" t="s">
        <v>240</v>
      </c>
      <c r="H401" s="25" t="s">
        <v>704</v>
      </c>
      <c r="I401" s="51" t="s">
        <v>261</v>
      </c>
      <c r="J401" s="27" t="s">
        <v>255</v>
      </c>
      <c r="K401" s="27" t="s">
        <v>332</v>
      </c>
      <c r="L401" s="27" t="s">
        <v>711</v>
      </c>
      <c r="M401" s="23">
        <v>6</v>
      </c>
      <c r="N401" s="23">
        <v>5</v>
      </c>
      <c r="O401" s="23">
        <v>0</v>
      </c>
      <c r="P401" s="23">
        <v>0</v>
      </c>
      <c r="Q401" s="32">
        <v>0</v>
      </c>
      <c r="R401" s="23">
        <v>0</v>
      </c>
      <c r="S401" s="33">
        <v>0</v>
      </c>
      <c r="T401" s="33">
        <v>0</v>
      </c>
      <c r="U401" s="23">
        <v>0</v>
      </c>
      <c r="V401" s="33">
        <v>0</v>
      </c>
      <c r="W401" s="33">
        <v>0</v>
      </c>
      <c r="X401" s="33">
        <v>0</v>
      </c>
      <c r="Y401" s="34">
        <v>0</v>
      </c>
      <c r="Z401" s="30">
        <f t="shared" si="6"/>
        <v>11</v>
      </c>
    </row>
    <row r="402" spans="1:26" x14ac:dyDescent="0.2">
      <c r="A402" s="22">
        <v>717</v>
      </c>
      <c r="B402" s="23" t="s">
        <v>414</v>
      </c>
      <c r="C402" s="23" t="s">
        <v>236</v>
      </c>
      <c r="D402" s="23" t="s">
        <v>710</v>
      </c>
      <c r="E402" s="23" t="s">
        <v>742</v>
      </c>
      <c r="F402" s="23" t="s">
        <v>414</v>
      </c>
      <c r="G402" s="23" t="s">
        <v>240</v>
      </c>
      <c r="H402" s="25" t="s">
        <v>704</v>
      </c>
      <c r="I402" s="51" t="s">
        <v>536</v>
      </c>
      <c r="J402" s="27" t="s">
        <v>255</v>
      </c>
      <c r="K402" s="27" t="s">
        <v>332</v>
      </c>
      <c r="L402" s="27">
        <v>26432587</v>
      </c>
      <c r="M402" s="23">
        <v>23</v>
      </c>
      <c r="N402" s="23">
        <v>9</v>
      </c>
      <c r="O402" s="23">
        <v>0</v>
      </c>
      <c r="P402" s="23">
        <v>0</v>
      </c>
      <c r="Q402" s="32">
        <v>0</v>
      </c>
      <c r="R402" s="23">
        <v>0</v>
      </c>
      <c r="S402" s="33">
        <v>0</v>
      </c>
      <c r="T402" s="33">
        <v>0</v>
      </c>
      <c r="U402" s="23">
        <v>0</v>
      </c>
      <c r="V402" s="33">
        <v>0</v>
      </c>
      <c r="W402" s="33">
        <v>0</v>
      </c>
      <c r="X402" s="33">
        <v>0</v>
      </c>
      <c r="Y402" s="34">
        <v>0</v>
      </c>
      <c r="Z402" s="30">
        <f t="shared" si="6"/>
        <v>32</v>
      </c>
    </row>
    <row r="403" spans="1:26" x14ac:dyDescent="0.2">
      <c r="A403" s="22">
        <v>718</v>
      </c>
      <c r="B403" s="23" t="s">
        <v>829</v>
      </c>
      <c r="C403" s="23" t="s">
        <v>236</v>
      </c>
      <c r="D403" s="23" t="s">
        <v>704</v>
      </c>
      <c r="E403" s="23" t="s">
        <v>707</v>
      </c>
      <c r="F403" s="23" t="s">
        <v>829</v>
      </c>
      <c r="G403" s="23" t="s">
        <v>240</v>
      </c>
      <c r="H403" s="25" t="s">
        <v>704</v>
      </c>
      <c r="I403" s="51" t="s">
        <v>287</v>
      </c>
      <c r="J403" s="27" t="s">
        <v>255</v>
      </c>
      <c r="K403" s="27" t="s">
        <v>332</v>
      </c>
      <c r="L403" s="27">
        <v>84518314</v>
      </c>
      <c r="M403" s="23">
        <v>2</v>
      </c>
      <c r="N403" s="23">
        <v>0</v>
      </c>
      <c r="O403" s="23">
        <v>0</v>
      </c>
      <c r="P403" s="23">
        <v>0</v>
      </c>
      <c r="Q403" s="32">
        <v>0</v>
      </c>
      <c r="R403" s="23">
        <v>0</v>
      </c>
      <c r="S403" s="33">
        <v>0</v>
      </c>
      <c r="T403" s="33">
        <v>0</v>
      </c>
      <c r="U403" s="23">
        <v>0</v>
      </c>
      <c r="V403" s="33">
        <v>0</v>
      </c>
      <c r="W403" s="33">
        <v>0</v>
      </c>
      <c r="X403" s="33">
        <v>0</v>
      </c>
      <c r="Y403" s="34">
        <v>0</v>
      </c>
      <c r="Z403" s="30">
        <f t="shared" si="6"/>
        <v>2</v>
      </c>
    </row>
    <row r="404" spans="1:26" x14ac:dyDescent="0.2">
      <c r="A404" s="22">
        <v>720</v>
      </c>
      <c r="B404" s="23" t="s">
        <v>830</v>
      </c>
      <c r="C404" s="23" t="s">
        <v>236</v>
      </c>
      <c r="D404" s="23" t="s">
        <v>704</v>
      </c>
      <c r="E404" s="23" t="s">
        <v>724</v>
      </c>
      <c r="F404" s="23" t="s">
        <v>830</v>
      </c>
      <c r="G404" s="23" t="s">
        <v>240</v>
      </c>
      <c r="H404" s="25" t="s">
        <v>704</v>
      </c>
      <c r="I404" s="51" t="s">
        <v>254</v>
      </c>
      <c r="J404" s="27" t="s">
        <v>255</v>
      </c>
      <c r="K404" s="27" t="s">
        <v>332</v>
      </c>
      <c r="L404" s="27">
        <v>24164401</v>
      </c>
      <c r="M404" s="23">
        <v>19</v>
      </c>
      <c r="N404" s="23">
        <v>7</v>
      </c>
      <c r="O404" s="23">
        <v>0</v>
      </c>
      <c r="P404" s="23">
        <v>0</v>
      </c>
      <c r="Q404" s="32">
        <v>0</v>
      </c>
      <c r="R404" s="23">
        <v>0</v>
      </c>
      <c r="S404" s="33">
        <v>0</v>
      </c>
      <c r="T404" s="33">
        <v>0</v>
      </c>
      <c r="U404" s="23">
        <v>0</v>
      </c>
      <c r="V404" s="33">
        <v>0</v>
      </c>
      <c r="W404" s="33">
        <v>0</v>
      </c>
      <c r="X404" s="33">
        <v>0</v>
      </c>
      <c r="Y404" s="34">
        <v>0</v>
      </c>
      <c r="Z404" s="30">
        <f t="shared" si="6"/>
        <v>26</v>
      </c>
    </row>
    <row r="405" spans="1:26" x14ac:dyDescent="0.2">
      <c r="A405" s="22">
        <v>721</v>
      </c>
      <c r="B405" s="23" t="s">
        <v>621</v>
      </c>
      <c r="C405" s="23" t="s">
        <v>236</v>
      </c>
      <c r="D405" s="23" t="s">
        <v>704</v>
      </c>
      <c r="E405" s="23" t="s">
        <v>707</v>
      </c>
      <c r="F405" s="23" t="s">
        <v>621</v>
      </c>
      <c r="G405" s="23" t="s">
        <v>240</v>
      </c>
      <c r="H405" s="25" t="s">
        <v>704</v>
      </c>
      <c r="I405" s="51" t="s">
        <v>265</v>
      </c>
      <c r="J405" s="27" t="s">
        <v>255</v>
      </c>
      <c r="K405" s="27" t="s">
        <v>332</v>
      </c>
      <c r="L405" s="27">
        <v>27781175</v>
      </c>
      <c r="M405" s="23">
        <v>16</v>
      </c>
      <c r="N405" s="23">
        <v>3</v>
      </c>
      <c r="O405" s="23">
        <v>0</v>
      </c>
      <c r="P405" s="23">
        <v>0</v>
      </c>
      <c r="Q405" s="32">
        <v>0</v>
      </c>
      <c r="R405" s="23">
        <v>0</v>
      </c>
      <c r="S405" s="33">
        <v>0</v>
      </c>
      <c r="T405" s="33">
        <v>0</v>
      </c>
      <c r="U405" s="23">
        <v>0</v>
      </c>
      <c r="V405" s="33">
        <v>0</v>
      </c>
      <c r="W405" s="33">
        <v>0</v>
      </c>
      <c r="X405" s="33">
        <v>0</v>
      </c>
      <c r="Y405" s="34">
        <v>0</v>
      </c>
      <c r="Z405" s="30">
        <f t="shared" si="6"/>
        <v>19</v>
      </c>
    </row>
    <row r="406" spans="1:26" x14ac:dyDescent="0.2">
      <c r="A406" s="22">
        <v>722</v>
      </c>
      <c r="B406" s="23" t="s">
        <v>831</v>
      </c>
      <c r="C406" s="23" t="s">
        <v>236</v>
      </c>
      <c r="D406" s="23" t="s">
        <v>832</v>
      </c>
      <c r="E406" s="23" t="s">
        <v>833</v>
      </c>
      <c r="F406" s="23" t="s">
        <v>834</v>
      </c>
      <c r="G406" s="23" t="s">
        <v>240</v>
      </c>
      <c r="H406" s="25" t="s">
        <v>832</v>
      </c>
      <c r="I406" s="51" t="s">
        <v>265</v>
      </c>
      <c r="J406" s="27" t="s">
        <v>255</v>
      </c>
      <c r="K406" s="27" t="s">
        <v>244</v>
      </c>
      <c r="L406" s="27">
        <v>27710454</v>
      </c>
      <c r="M406" s="23">
        <v>174</v>
      </c>
      <c r="N406" s="23">
        <v>49</v>
      </c>
      <c r="O406" s="23">
        <v>0</v>
      </c>
      <c r="P406" s="23">
        <v>0</v>
      </c>
      <c r="Q406" s="32">
        <v>0</v>
      </c>
      <c r="R406" s="23">
        <v>0</v>
      </c>
      <c r="S406" s="33">
        <v>0</v>
      </c>
      <c r="T406" s="33">
        <v>0</v>
      </c>
      <c r="U406" s="23">
        <v>0</v>
      </c>
      <c r="V406" s="33">
        <v>0</v>
      </c>
      <c r="W406" s="33">
        <v>0</v>
      </c>
      <c r="X406" s="33">
        <v>0</v>
      </c>
      <c r="Y406" s="34">
        <v>0</v>
      </c>
      <c r="Z406" s="30">
        <f t="shared" si="6"/>
        <v>223</v>
      </c>
    </row>
    <row r="407" spans="1:26" x14ac:dyDescent="0.2">
      <c r="A407" s="22">
        <v>723</v>
      </c>
      <c r="B407" s="23" t="s">
        <v>835</v>
      </c>
      <c r="C407" s="23" t="s">
        <v>236</v>
      </c>
      <c r="D407" s="23" t="s">
        <v>832</v>
      </c>
      <c r="E407" s="23" t="s">
        <v>833</v>
      </c>
      <c r="F407" s="23" t="s">
        <v>836</v>
      </c>
      <c r="G407" s="23" t="s">
        <v>240</v>
      </c>
      <c r="H407" s="25" t="s">
        <v>832</v>
      </c>
      <c r="I407" s="51" t="s">
        <v>265</v>
      </c>
      <c r="J407" s="27" t="s">
        <v>255</v>
      </c>
      <c r="K407" s="27" t="s">
        <v>244</v>
      </c>
      <c r="L407" s="27">
        <v>27728003</v>
      </c>
      <c r="M407" s="23">
        <v>174</v>
      </c>
      <c r="N407" s="23">
        <v>56</v>
      </c>
      <c r="O407" s="23">
        <v>0</v>
      </c>
      <c r="P407" s="23">
        <v>0</v>
      </c>
      <c r="Q407" s="32">
        <v>0</v>
      </c>
      <c r="R407" s="23">
        <v>0</v>
      </c>
      <c r="S407" s="33">
        <v>0</v>
      </c>
      <c r="T407" s="33">
        <v>0</v>
      </c>
      <c r="U407" s="23">
        <v>39</v>
      </c>
      <c r="V407" s="33">
        <v>0</v>
      </c>
      <c r="W407" s="33">
        <v>0</v>
      </c>
      <c r="X407" s="33">
        <v>0</v>
      </c>
      <c r="Y407" s="34">
        <v>0</v>
      </c>
      <c r="Z407" s="30">
        <f t="shared" si="6"/>
        <v>269</v>
      </c>
    </row>
    <row r="408" spans="1:26" x14ac:dyDescent="0.2">
      <c r="A408" s="22">
        <v>724</v>
      </c>
      <c r="B408" s="23" t="s">
        <v>837</v>
      </c>
      <c r="C408" s="23" t="s">
        <v>236</v>
      </c>
      <c r="D408" s="23" t="s">
        <v>832</v>
      </c>
      <c r="E408" s="23" t="s">
        <v>312</v>
      </c>
      <c r="F408" s="23" t="s">
        <v>837</v>
      </c>
      <c r="G408" s="23" t="s">
        <v>240</v>
      </c>
      <c r="H408" s="25" t="s">
        <v>832</v>
      </c>
      <c r="I408" s="51" t="s">
        <v>536</v>
      </c>
      <c r="J408" s="27" t="s">
        <v>255</v>
      </c>
      <c r="K408" s="27" t="s">
        <v>332</v>
      </c>
      <c r="L408" s="27">
        <v>84209253</v>
      </c>
      <c r="M408" s="23">
        <v>9</v>
      </c>
      <c r="N408" s="23">
        <v>0</v>
      </c>
      <c r="O408" s="23">
        <v>0</v>
      </c>
      <c r="P408" s="23">
        <v>0</v>
      </c>
      <c r="Q408" s="32">
        <v>0</v>
      </c>
      <c r="R408" s="23">
        <v>0</v>
      </c>
      <c r="S408" s="33">
        <v>0</v>
      </c>
      <c r="T408" s="33">
        <v>0</v>
      </c>
      <c r="U408" s="23">
        <v>0</v>
      </c>
      <c r="V408" s="33">
        <v>0</v>
      </c>
      <c r="W408" s="33">
        <v>0</v>
      </c>
      <c r="X408" s="33">
        <v>0</v>
      </c>
      <c r="Y408" s="34">
        <v>0</v>
      </c>
      <c r="Z408" s="30">
        <f t="shared" si="6"/>
        <v>9</v>
      </c>
    </row>
    <row r="409" spans="1:26" x14ac:dyDescent="0.2">
      <c r="A409" s="22">
        <v>725</v>
      </c>
      <c r="B409" s="23" t="s">
        <v>407</v>
      </c>
      <c r="C409" s="23" t="s">
        <v>236</v>
      </c>
      <c r="D409" s="23" t="s">
        <v>832</v>
      </c>
      <c r="E409" s="23" t="s">
        <v>833</v>
      </c>
      <c r="F409" s="23" t="s">
        <v>407</v>
      </c>
      <c r="G409" s="23" t="s">
        <v>240</v>
      </c>
      <c r="H409" s="25" t="s">
        <v>832</v>
      </c>
      <c r="I409" s="51" t="s">
        <v>265</v>
      </c>
      <c r="J409" s="27" t="s">
        <v>255</v>
      </c>
      <c r="K409" s="27" t="s">
        <v>244</v>
      </c>
      <c r="L409" s="27">
        <v>27711734</v>
      </c>
      <c r="M409" s="23">
        <v>95</v>
      </c>
      <c r="N409" s="23">
        <v>40</v>
      </c>
      <c r="O409" s="23">
        <v>0</v>
      </c>
      <c r="P409" s="23">
        <v>0</v>
      </c>
      <c r="Q409" s="32">
        <v>0</v>
      </c>
      <c r="R409" s="23">
        <v>0</v>
      </c>
      <c r="S409" s="33">
        <v>0</v>
      </c>
      <c r="T409" s="33">
        <v>0</v>
      </c>
      <c r="U409" s="23">
        <v>0</v>
      </c>
      <c r="V409" s="33">
        <v>0</v>
      </c>
      <c r="W409" s="33">
        <v>0</v>
      </c>
      <c r="X409" s="33">
        <v>0</v>
      </c>
      <c r="Y409" s="34">
        <v>0</v>
      </c>
      <c r="Z409" s="30">
        <f t="shared" si="6"/>
        <v>135</v>
      </c>
    </row>
    <row r="410" spans="1:26" x14ac:dyDescent="0.2">
      <c r="A410" s="22">
        <v>726</v>
      </c>
      <c r="B410" s="23" t="s">
        <v>838</v>
      </c>
      <c r="C410" s="23" t="s">
        <v>839</v>
      </c>
      <c r="D410" s="23" t="s">
        <v>840</v>
      </c>
      <c r="E410" s="23" t="s">
        <v>841</v>
      </c>
      <c r="F410" s="23" t="s">
        <v>842</v>
      </c>
      <c r="G410" s="23" t="s">
        <v>240</v>
      </c>
      <c r="H410" s="25" t="s">
        <v>843</v>
      </c>
      <c r="I410" s="51" t="s">
        <v>844</v>
      </c>
      <c r="J410" s="27" t="s">
        <v>255</v>
      </c>
      <c r="K410" s="27" t="s">
        <v>332</v>
      </c>
      <c r="L410" s="27">
        <v>84587625</v>
      </c>
      <c r="M410" s="23">
        <v>42</v>
      </c>
      <c r="N410" s="23">
        <v>15</v>
      </c>
      <c r="O410" s="23">
        <v>0</v>
      </c>
      <c r="P410" s="23">
        <v>0</v>
      </c>
      <c r="Q410" s="32">
        <v>0</v>
      </c>
      <c r="R410" s="23">
        <v>0</v>
      </c>
      <c r="S410" s="33">
        <v>0</v>
      </c>
      <c r="T410" s="33">
        <v>0</v>
      </c>
      <c r="U410" s="23">
        <v>0</v>
      </c>
      <c r="V410" s="33">
        <v>0</v>
      </c>
      <c r="W410" s="33">
        <v>0</v>
      </c>
      <c r="X410" s="33">
        <v>0</v>
      </c>
      <c r="Y410" s="34">
        <v>0</v>
      </c>
      <c r="Z410" s="30">
        <f t="shared" si="6"/>
        <v>57</v>
      </c>
    </row>
    <row r="411" spans="1:26" x14ac:dyDescent="0.2">
      <c r="A411" s="22">
        <v>727</v>
      </c>
      <c r="B411" s="23" t="s">
        <v>403</v>
      </c>
      <c r="C411" s="23" t="s">
        <v>236</v>
      </c>
      <c r="D411" s="23" t="s">
        <v>832</v>
      </c>
      <c r="E411" s="23" t="s">
        <v>312</v>
      </c>
      <c r="F411" s="23" t="s">
        <v>403</v>
      </c>
      <c r="G411" s="23" t="s">
        <v>240</v>
      </c>
      <c r="H411" s="25" t="s">
        <v>832</v>
      </c>
      <c r="I411" s="51" t="s">
        <v>536</v>
      </c>
      <c r="J411" s="27" t="s">
        <v>255</v>
      </c>
      <c r="K411" s="27" t="s">
        <v>332</v>
      </c>
      <c r="L411" s="27">
        <v>71216841</v>
      </c>
      <c r="M411" s="23">
        <v>13</v>
      </c>
      <c r="N411" s="23">
        <v>6</v>
      </c>
      <c r="O411" s="23">
        <v>0</v>
      </c>
      <c r="P411" s="23">
        <v>0</v>
      </c>
      <c r="Q411" s="32">
        <v>0</v>
      </c>
      <c r="R411" s="23">
        <v>0</v>
      </c>
      <c r="S411" s="33">
        <v>0</v>
      </c>
      <c r="T411" s="33">
        <v>0</v>
      </c>
      <c r="U411" s="23">
        <v>16</v>
      </c>
      <c r="V411" s="33">
        <v>0</v>
      </c>
      <c r="W411" s="33">
        <v>0</v>
      </c>
      <c r="X411" s="33">
        <v>0</v>
      </c>
      <c r="Y411" s="34">
        <v>0</v>
      </c>
      <c r="Z411" s="30">
        <f t="shared" si="6"/>
        <v>35</v>
      </c>
    </row>
    <row r="412" spans="1:26" x14ac:dyDescent="0.2">
      <c r="A412" s="22">
        <v>728</v>
      </c>
      <c r="B412" s="23" t="s">
        <v>845</v>
      </c>
      <c r="C412" s="23" t="s">
        <v>236</v>
      </c>
      <c r="D412" s="23" t="s">
        <v>832</v>
      </c>
      <c r="E412" s="23" t="s">
        <v>282</v>
      </c>
      <c r="F412" s="23" t="s">
        <v>845</v>
      </c>
      <c r="G412" s="23" t="s">
        <v>240</v>
      </c>
      <c r="H412" s="25" t="s">
        <v>832</v>
      </c>
      <c r="I412" s="51" t="s">
        <v>846</v>
      </c>
      <c r="J412" s="27" t="s">
        <v>255</v>
      </c>
      <c r="K412" s="27" t="s">
        <v>332</v>
      </c>
      <c r="L412" s="27">
        <v>71219436</v>
      </c>
      <c r="M412" s="23">
        <v>35</v>
      </c>
      <c r="N412" s="23">
        <v>7</v>
      </c>
      <c r="O412" s="23">
        <v>0</v>
      </c>
      <c r="P412" s="23">
        <v>0</v>
      </c>
      <c r="Q412" s="32">
        <v>0</v>
      </c>
      <c r="R412" s="23">
        <v>0</v>
      </c>
      <c r="S412" s="33">
        <v>0</v>
      </c>
      <c r="T412" s="33">
        <v>0</v>
      </c>
      <c r="U412" s="23">
        <v>0</v>
      </c>
      <c r="V412" s="33">
        <v>0</v>
      </c>
      <c r="W412" s="33">
        <v>0</v>
      </c>
      <c r="X412" s="33">
        <v>0</v>
      </c>
      <c r="Y412" s="34">
        <v>0</v>
      </c>
      <c r="Z412" s="30">
        <f t="shared" si="6"/>
        <v>42</v>
      </c>
    </row>
    <row r="413" spans="1:26" x14ac:dyDescent="0.2">
      <c r="A413" s="22">
        <v>729</v>
      </c>
      <c r="B413" s="23" t="s">
        <v>847</v>
      </c>
      <c r="C413" s="23" t="s">
        <v>236</v>
      </c>
      <c r="D413" s="23" t="s">
        <v>832</v>
      </c>
      <c r="E413" s="23" t="s">
        <v>282</v>
      </c>
      <c r="F413" s="23" t="s">
        <v>847</v>
      </c>
      <c r="G413" s="23" t="s">
        <v>240</v>
      </c>
      <c r="H413" s="25" t="s">
        <v>832</v>
      </c>
      <c r="I413" s="51" t="s">
        <v>846</v>
      </c>
      <c r="J413" s="27" t="s">
        <v>255</v>
      </c>
      <c r="K413" s="27" t="s">
        <v>332</v>
      </c>
      <c r="L413" s="27">
        <v>44067440</v>
      </c>
      <c r="M413" s="23">
        <v>31</v>
      </c>
      <c r="N413" s="23">
        <v>11</v>
      </c>
      <c r="O413" s="23">
        <v>0</v>
      </c>
      <c r="P413" s="23">
        <v>0</v>
      </c>
      <c r="Q413" s="32">
        <v>0</v>
      </c>
      <c r="R413" s="23">
        <v>0</v>
      </c>
      <c r="S413" s="33">
        <v>0</v>
      </c>
      <c r="T413" s="33">
        <v>0</v>
      </c>
      <c r="U413" s="23">
        <v>15</v>
      </c>
      <c r="V413" s="33">
        <v>0</v>
      </c>
      <c r="W413" s="33">
        <v>0</v>
      </c>
      <c r="X413" s="33">
        <v>0</v>
      </c>
      <c r="Y413" s="34">
        <v>0</v>
      </c>
      <c r="Z413" s="30">
        <f t="shared" si="6"/>
        <v>57</v>
      </c>
    </row>
    <row r="414" spans="1:26" x14ac:dyDescent="0.2">
      <c r="A414" s="22">
        <v>730</v>
      </c>
      <c r="B414" s="23" t="s">
        <v>848</v>
      </c>
      <c r="C414" s="23" t="s">
        <v>236</v>
      </c>
      <c r="D414" s="23" t="s">
        <v>832</v>
      </c>
      <c r="E414" s="23" t="s">
        <v>849</v>
      </c>
      <c r="F414" s="23" t="s">
        <v>637</v>
      </c>
      <c r="G414" s="23" t="s">
        <v>240</v>
      </c>
      <c r="H414" s="25" t="s">
        <v>832</v>
      </c>
      <c r="I414" s="51" t="s">
        <v>261</v>
      </c>
      <c r="J414" s="27" t="s">
        <v>255</v>
      </c>
      <c r="K414" s="27" t="s">
        <v>332</v>
      </c>
      <c r="L414" s="27">
        <v>71216608</v>
      </c>
      <c r="M414" s="23">
        <v>12</v>
      </c>
      <c r="N414" s="23">
        <v>2</v>
      </c>
      <c r="O414" s="23">
        <v>0</v>
      </c>
      <c r="P414" s="23">
        <v>0</v>
      </c>
      <c r="Q414" s="32">
        <v>0</v>
      </c>
      <c r="R414" s="23">
        <v>0</v>
      </c>
      <c r="S414" s="33">
        <v>0</v>
      </c>
      <c r="T414" s="33">
        <v>0</v>
      </c>
      <c r="U414" s="23">
        <v>0</v>
      </c>
      <c r="V414" s="33">
        <v>0</v>
      </c>
      <c r="W414" s="33">
        <v>0</v>
      </c>
      <c r="X414" s="33">
        <v>0</v>
      </c>
      <c r="Y414" s="34">
        <v>0</v>
      </c>
      <c r="Z414" s="30">
        <f t="shared" si="6"/>
        <v>14</v>
      </c>
    </row>
    <row r="415" spans="1:26" x14ac:dyDescent="0.2">
      <c r="A415" s="22">
        <v>731</v>
      </c>
      <c r="B415" s="23" t="s">
        <v>850</v>
      </c>
      <c r="C415" s="23" t="s">
        <v>839</v>
      </c>
      <c r="D415" s="23" t="s">
        <v>840</v>
      </c>
      <c r="E415" s="23" t="s">
        <v>851</v>
      </c>
      <c r="F415" s="23" t="s">
        <v>852</v>
      </c>
      <c r="G415" s="23" t="s">
        <v>240</v>
      </c>
      <c r="H415" s="25" t="s">
        <v>843</v>
      </c>
      <c r="I415" s="51" t="s">
        <v>287</v>
      </c>
      <c r="J415" s="27" t="s">
        <v>255</v>
      </c>
      <c r="K415" s="27" t="s">
        <v>332</v>
      </c>
      <c r="L415" s="27">
        <v>27300654</v>
      </c>
      <c r="M415" s="23">
        <v>32</v>
      </c>
      <c r="N415" s="23">
        <v>12</v>
      </c>
      <c r="O415" s="23">
        <v>0</v>
      </c>
      <c r="P415" s="23">
        <v>0</v>
      </c>
      <c r="Q415" s="32">
        <v>0</v>
      </c>
      <c r="R415" s="23">
        <v>0</v>
      </c>
      <c r="S415" s="33">
        <v>0</v>
      </c>
      <c r="T415" s="33">
        <v>0</v>
      </c>
      <c r="U415" s="23">
        <v>34</v>
      </c>
      <c r="V415" s="33">
        <v>0</v>
      </c>
      <c r="W415" s="33">
        <v>0</v>
      </c>
      <c r="X415" s="33">
        <v>0</v>
      </c>
      <c r="Y415" s="34">
        <v>0</v>
      </c>
      <c r="Z415" s="30">
        <f t="shared" si="6"/>
        <v>78</v>
      </c>
    </row>
    <row r="416" spans="1:26" x14ac:dyDescent="0.2">
      <c r="A416" s="22">
        <v>732</v>
      </c>
      <c r="B416" s="23" t="s">
        <v>853</v>
      </c>
      <c r="C416" s="23" t="s">
        <v>839</v>
      </c>
      <c r="D416" s="23" t="s">
        <v>840</v>
      </c>
      <c r="E416" s="23" t="s">
        <v>854</v>
      </c>
      <c r="F416" s="23" t="s">
        <v>855</v>
      </c>
      <c r="G416" s="23" t="s">
        <v>240</v>
      </c>
      <c r="H416" s="25" t="s">
        <v>843</v>
      </c>
      <c r="I416" s="51" t="s">
        <v>856</v>
      </c>
      <c r="J416" s="27" t="s">
        <v>255</v>
      </c>
      <c r="K416" s="27" t="s">
        <v>332</v>
      </c>
      <c r="L416" s="27">
        <v>85696545</v>
      </c>
      <c r="M416" s="23">
        <v>7</v>
      </c>
      <c r="N416" s="23">
        <v>0</v>
      </c>
      <c r="O416" s="23">
        <v>0</v>
      </c>
      <c r="P416" s="23">
        <v>0</v>
      </c>
      <c r="Q416" s="32">
        <v>0</v>
      </c>
      <c r="R416" s="23">
        <v>0</v>
      </c>
      <c r="S416" s="33">
        <v>0</v>
      </c>
      <c r="T416" s="33">
        <v>0</v>
      </c>
      <c r="U416" s="23">
        <v>0</v>
      </c>
      <c r="V416" s="33">
        <v>0</v>
      </c>
      <c r="W416" s="33">
        <v>0</v>
      </c>
      <c r="X416" s="33">
        <v>0</v>
      </c>
      <c r="Y416" s="34">
        <v>0</v>
      </c>
      <c r="Z416" s="30">
        <f t="shared" si="6"/>
        <v>7</v>
      </c>
    </row>
    <row r="417" spans="1:26" x14ac:dyDescent="0.2">
      <c r="A417" s="22">
        <v>733</v>
      </c>
      <c r="B417" s="23" t="s">
        <v>516</v>
      </c>
      <c r="C417" s="23" t="s">
        <v>236</v>
      </c>
      <c r="D417" s="23" t="s">
        <v>832</v>
      </c>
      <c r="E417" s="23" t="s">
        <v>833</v>
      </c>
      <c r="F417" s="23" t="s">
        <v>516</v>
      </c>
      <c r="G417" s="23" t="s">
        <v>240</v>
      </c>
      <c r="H417" s="25" t="s">
        <v>832</v>
      </c>
      <c r="I417" s="51" t="s">
        <v>265</v>
      </c>
      <c r="J417" s="27" t="s">
        <v>255</v>
      </c>
      <c r="K417" s="27" t="s">
        <v>244</v>
      </c>
      <c r="L417" s="27">
        <v>27715340</v>
      </c>
      <c r="M417" s="23">
        <v>195</v>
      </c>
      <c r="N417" s="23">
        <v>76</v>
      </c>
      <c r="O417" s="23">
        <v>0</v>
      </c>
      <c r="P417" s="23">
        <v>0</v>
      </c>
      <c r="Q417" s="32">
        <v>0</v>
      </c>
      <c r="R417" s="23">
        <v>0</v>
      </c>
      <c r="S417" s="33">
        <v>0</v>
      </c>
      <c r="T417" s="33">
        <v>0</v>
      </c>
      <c r="U417" s="23">
        <v>0</v>
      </c>
      <c r="V417" s="33">
        <v>0</v>
      </c>
      <c r="W417" s="33">
        <v>0</v>
      </c>
      <c r="X417" s="33">
        <v>0</v>
      </c>
      <c r="Y417" s="34">
        <v>0</v>
      </c>
      <c r="Z417" s="30">
        <f t="shared" si="6"/>
        <v>271</v>
      </c>
    </row>
    <row r="418" spans="1:26" x14ac:dyDescent="0.2">
      <c r="A418" s="22">
        <v>734</v>
      </c>
      <c r="B418" s="23" t="s">
        <v>857</v>
      </c>
      <c r="C418" s="23" t="s">
        <v>839</v>
      </c>
      <c r="D418" s="23" t="s">
        <v>840</v>
      </c>
      <c r="E418" s="23" t="s">
        <v>841</v>
      </c>
      <c r="F418" s="23" t="s">
        <v>858</v>
      </c>
      <c r="G418" s="23" t="s">
        <v>240</v>
      </c>
      <c r="H418" s="25" t="s">
        <v>843</v>
      </c>
      <c r="I418" s="51" t="s">
        <v>844</v>
      </c>
      <c r="J418" s="27" t="s">
        <v>255</v>
      </c>
      <c r="K418" s="27" t="s">
        <v>332</v>
      </c>
      <c r="L418" s="27">
        <v>83016062</v>
      </c>
      <c r="M418" s="23">
        <v>1</v>
      </c>
      <c r="N418" s="23">
        <v>0</v>
      </c>
      <c r="O418" s="23">
        <v>0</v>
      </c>
      <c r="P418" s="23">
        <v>0</v>
      </c>
      <c r="Q418" s="32">
        <v>0</v>
      </c>
      <c r="R418" s="23">
        <v>0</v>
      </c>
      <c r="S418" s="33">
        <v>0</v>
      </c>
      <c r="T418" s="33">
        <v>0</v>
      </c>
      <c r="U418" s="23">
        <v>0</v>
      </c>
      <c r="V418" s="33">
        <v>0</v>
      </c>
      <c r="W418" s="33">
        <v>0</v>
      </c>
      <c r="X418" s="33">
        <v>0</v>
      </c>
      <c r="Y418" s="34">
        <v>0</v>
      </c>
      <c r="Z418" s="30">
        <f t="shared" si="6"/>
        <v>1</v>
      </c>
    </row>
    <row r="419" spans="1:26" x14ac:dyDescent="0.2">
      <c r="A419" s="22">
        <v>735</v>
      </c>
      <c r="B419" s="23" t="s">
        <v>859</v>
      </c>
      <c r="C419" s="23" t="s">
        <v>236</v>
      </c>
      <c r="D419" s="23" t="s">
        <v>832</v>
      </c>
      <c r="E419" s="23" t="s">
        <v>860</v>
      </c>
      <c r="F419" s="23" t="s">
        <v>859</v>
      </c>
      <c r="G419" s="23" t="s">
        <v>240</v>
      </c>
      <c r="H419" s="25" t="s">
        <v>832</v>
      </c>
      <c r="I419" s="51" t="s">
        <v>861</v>
      </c>
      <c r="J419" s="27" t="s">
        <v>255</v>
      </c>
      <c r="K419" s="27" t="s">
        <v>332</v>
      </c>
      <c r="L419" s="27">
        <v>71219429</v>
      </c>
      <c r="M419" s="23">
        <v>14</v>
      </c>
      <c r="N419" s="23">
        <v>5</v>
      </c>
      <c r="O419" s="23">
        <v>0</v>
      </c>
      <c r="P419" s="23">
        <v>0</v>
      </c>
      <c r="Q419" s="32">
        <v>0</v>
      </c>
      <c r="R419" s="23">
        <v>0</v>
      </c>
      <c r="S419" s="33">
        <v>0</v>
      </c>
      <c r="T419" s="33">
        <v>0</v>
      </c>
      <c r="U419" s="23">
        <v>0</v>
      </c>
      <c r="V419" s="33">
        <v>0</v>
      </c>
      <c r="W419" s="33">
        <v>0</v>
      </c>
      <c r="X419" s="33">
        <v>0</v>
      </c>
      <c r="Y419" s="34">
        <v>0</v>
      </c>
      <c r="Z419" s="30">
        <f t="shared" si="6"/>
        <v>19</v>
      </c>
    </row>
    <row r="420" spans="1:26" x14ac:dyDescent="0.2">
      <c r="A420" s="22">
        <v>736</v>
      </c>
      <c r="B420" s="23" t="s">
        <v>862</v>
      </c>
      <c r="C420" s="23" t="s">
        <v>839</v>
      </c>
      <c r="D420" s="23" t="s">
        <v>840</v>
      </c>
      <c r="E420" s="23" t="s">
        <v>863</v>
      </c>
      <c r="F420" s="23" t="s">
        <v>864</v>
      </c>
      <c r="G420" s="23" t="s">
        <v>240</v>
      </c>
      <c r="H420" s="25" t="s">
        <v>843</v>
      </c>
      <c r="I420" s="51" t="s">
        <v>865</v>
      </c>
      <c r="J420" s="27" t="s">
        <v>255</v>
      </c>
      <c r="K420" s="27" t="s">
        <v>332</v>
      </c>
      <c r="L420" s="27">
        <v>87646438</v>
      </c>
      <c r="M420" s="23">
        <v>31</v>
      </c>
      <c r="N420" s="23">
        <v>5</v>
      </c>
      <c r="O420" s="23">
        <v>0</v>
      </c>
      <c r="P420" s="23">
        <v>0</v>
      </c>
      <c r="Q420" s="32">
        <v>0</v>
      </c>
      <c r="R420" s="23">
        <v>0</v>
      </c>
      <c r="S420" s="33">
        <v>0</v>
      </c>
      <c r="T420" s="33">
        <v>0</v>
      </c>
      <c r="U420" s="23">
        <v>0</v>
      </c>
      <c r="V420" s="33">
        <v>0</v>
      </c>
      <c r="W420" s="33">
        <v>0</v>
      </c>
      <c r="X420" s="33">
        <v>0</v>
      </c>
      <c r="Y420" s="34">
        <v>0</v>
      </c>
      <c r="Z420" s="30">
        <f t="shared" si="6"/>
        <v>36</v>
      </c>
    </row>
    <row r="421" spans="1:26" x14ac:dyDescent="0.2">
      <c r="A421" s="22">
        <v>737</v>
      </c>
      <c r="B421" s="23" t="s">
        <v>866</v>
      </c>
      <c r="C421" s="23" t="s">
        <v>236</v>
      </c>
      <c r="D421" s="23" t="s">
        <v>832</v>
      </c>
      <c r="E421" s="23" t="s">
        <v>867</v>
      </c>
      <c r="F421" s="23" t="s">
        <v>866</v>
      </c>
      <c r="G421" s="23" t="s">
        <v>240</v>
      </c>
      <c r="H421" s="25" t="s">
        <v>832</v>
      </c>
      <c r="I421" s="51" t="s">
        <v>287</v>
      </c>
      <c r="J421" s="27" t="s">
        <v>255</v>
      </c>
      <c r="K421" s="27" t="s">
        <v>332</v>
      </c>
      <c r="L421" s="27">
        <v>86260562</v>
      </c>
      <c r="M421" s="23">
        <v>9</v>
      </c>
      <c r="N421" s="23">
        <v>4</v>
      </c>
      <c r="O421" s="23">
        <v>0</v>
      </c>
      <c r="P421" s="23">
        <v>0</v>
      </c>
      <c r="Q421" s="32">
        <v>0</v>
      </c>
      <c r="R421" s="23">
        <v>0</v>
      </c>
      <c r="S421" s="33">
        <v>0</v>
      </c>
      <c r="T421" s="33">
        <v>0</v>
      </c>
      <c r="U421" s="23">
        <v>0</v>
      </c>
      <c r="V421" s="33">
        <v>0</v>
      </c>
      <c r="W421" s="33">
        <v>0</v>
      </c>
      <c r="X421" s="33">
        <v>0</v>
      </c>
      <c r="Y421" s="34">
        <v>0</v>
      </c>
      <c r="Z421" s="30">
        <f t="shared" si="6"/>
        <v>13</v>
      </c>
    </row>
    <row r="422" spans="1:26" x14ac:dyDescent="0.2">
      <c r="A422" s="22">
        <v>738</v>
      </c>
      <c r="B422" s="23" t="s">
        <v>868</v>
      </c>
      <c r="C422" s="23" t="s">
        <v>236</v>
      </c>
      <c r="D422" s="23" t="s">
        <v>832</v>
      </c>
      <c r="E422" s="23" t="s">
        <v>869</v>
      </c>
      <c r="F422" s="23" t="s">
        <v>870</v>
      </c>
      <c r="G422" s="23" t="s">
        <v>240</v>
      </c>
      <c r="H422" s="25" t="s">
        <v>832</v>
      </c>
      <c r="I422" s="51" t="s">
        <v>242</v>
      </c>
      <c r="J422" s="27" t="s">
        <v>255</v>
      </c>
      <c r="K422" s="27" t="s">
        <v>332</v>
      </c>
      <c r="L422" s="27">
        <v>27726084</v>
      </c>
      <c r="M422" s="23">
        <v>17</v>
      </c>
      <c r="N422" s="23">
        <v>8</v>
      </c>
      <c r="O422" s="23">
        <v>0</v>
      </c>
      <c r="P422" s="23">
        <v>0</v>
      </c>
      <c r="Q422" s="32">
        <v>0</v>
      </c>
      <c r="R422" s="23">
        <v>0</v>
      </c>
      <c r="S422" s="33">
        <v>0</v>
      </c>
      <c r="T422" s="33">
        <v>0</v>
      </c>
      <c r="U422" s="23">
        <v>0</v>
      </c>
      <c r="V422" s="33">
        <v>0</v>
      </c>
      <c r="W422" s="33">
        <v>0</v>
      </c>
      <c r="X422" s="33">
        <v>0</v>
      </c>
      <c r="Y422" s="34">
        <v>0</v>
      </c>
      <c r="Z422" s="30">
        <f t="shared" si="6"/>
        <v>25</v>
      </c>
    </row>
    <row r="423" spans="1:26" x14ac:dyDescent="0.2">
      <c r="A423" s="22">
        <v>739</v>
      </c>
      <c r="B423" s="23" t="s">
        <v>502</v>
      </c>
      <c r="C423" s="23" t="s">
        <v>236</v>
      </c>
      <c r="D423" s="23" t="s">
        <v>832</v>
      </c>
      <c r="E423" s="23" t="s">
        <v>867</v>
      </c>
      <c r="F423" s="23" t="s">
        <v>502</v>
      </c>
      <c r="G423" s="23" t="s">
        <v>240</v>
      </c>
      <c r="H423" s="25" t="s">
        <v>832</v>
      </c>
      <c r="I423" s="51" t="s">
        <v>287</v>
      </c>
      <c r="J423" s="27" t="s">
        <v>255</v>
      </c>
      <c r="K423" s="27" t="s">
        <v>332</v>
      </c>
      <c r="L423" s="27">
        <v>27717160</v>
      </c>
      <c r="M423" s="23">
        <v>9</v>
      </c>
      <c r="N423" s="23">
        <v>0</v>
      </c>
      <c r="O423" s="23">
        <v>0</v>
      </c>
      <c r="P423" s="23">
        <v>0</v>
      </c>
      <c r="Q423" s="32">
        <v>0</v>
      </c>
      <c r="R423" s="23">
        <v>0</v>
      </c>
      <c r="S423" s="33">
        <v>0</v>
      </c>
      <c r="T423" s="33">
        <v>0</v>
      </c>
      <c r="U423" s="23">
        <v>0</v>
      </c>
      <c r="V423" s="33">
        <v>0</v>
      </c>
      <c r="W423" s="33">
        <v>0</v>
      </c>
      <c r="X423" s="33">
        <v>0</v>
      </c>
      <c r="Y423" s="34">
        <v>0</v>
      </c>
      <c r="Z423" s="30">
        <f t="shared" si="6"/>
        <v>9</v>
      </c>
    </row>
    <row r="424" spans="1:26" x14ac:dyDescent="0.2">
      <c r="A424" s="22">
        <v>740</v>
      </c>
      <c r="B424" s="23" t="s">
        <v>871</v>
      </c>
      <c r="C424" s="23" t="s">
        <v>839</v>
      </c>
      <c r="D424" s="23" t="s">
        <v>840</v>
      </c>
      <c r="E424" s="23" t="s">
        <v>872</v>
      </c>
      <c r="F424" s="23" t="s">
        <v>873</v>
      </c>
      <c r="G424" s="23" t="s">
        <v>240</v>
      </c>
      <c r="H424" s="25" t="s">
        <v>843</v>
      </c>
      <c r="I424" s="51" t="s">
        <v>254</v>
      </c>
      <c r="J424" s="27" t="s">
        <v>255</v>
      </c>
      <c r="K424" s="27" t="s">
        <v>332</v>
      </c>
      <c r="L424" s="27">
        <v>22001134</v>
      </c>
      <c r="M424" s="23">
        <v>6</v>
      </c>
      <c r="N424" s="23">
        <v>0</v>
      </c>
      <c r="O424" s="23">
        <v>0</v>
      </c>
      <c r="P424" s="23">
        <v>0</v>
      </c>
      <c r="Q424" s="32">
        <v>0</v>
      </c>
      <c r="R424" s="23">
        <v>0</v>
      </c>
      <c r="S424" s="33">
        <v>0</v>
      </c>
      <c r="T424" s="33">
        <v>0</v>
      </c>
      <c r="U424" s="23">
        <v>0</v>
      </c>
      <c r="V424" s="33">
        <v>0</v>
      </c>
      <c r="W424" s="33">
        <v>0</v>
      </c>
      <c r="X424" s="33">
        <v>0</v>
      </c>
      <c r="Y424" s="34">
        <v>0</v>
      </c>
      <c r="Z424" s="30">
        <f t="shared" si="6"/>
        <v>6</v>
      </c>
    </row>
    <row r="425" spans="1:26" x14ac:dyDescent="0.2">
      <c r="A425" s="22">
        <v>741</v>
      </c>
      <c r="B425" s="23" t="s">
        <v>691</v>
      </c>
      <c r="C425" s="23" t="s">
        <v>839</v>
      </c>
      <c r="D425" s="23" t="s">
        <v>840</v>
      </c>
      <c r="E425" s="23" t="s">
        <v>840</v>
      </c>
      <c r="F425" s="23" t="s">
        <v>874</v>
      </c>
      <c r="G425" s="23" t="s">
        <v>240</v>
      </c>
      <c r="H425" s="25" t="s">
        <v>843</v>
      </c>
      <c r="I425" s="51" t="s">
        <v>249</v>
      </c>
      <c r="J425" s="27" t="s">
        <v>255</v>
      </c>
      <c r="K425" s="27" t="s">
        <v>244</v>
      </c>
      <c r="L425" s="27">
        <v>27300757</v>
      </c>
      <c r="M425" s="23">
        <v>190</v>
      </c>
      <c r="N425" s="23">
        <v>49</v>
      </c>
      <c r="O425" s="23">
        <v>0</v>
      </c>
      <c r="P425" s="23">
        <v>0</v>
      </c>
      <c r="Q425" s="32">
        <v>0</v>
      </c>
      <c r="R425" s="23">
        <v>0</v>
      </c>
      <c r="S425" s="33">
        <v>0</v>
      </c>
      <c r="T425" s="33">
        <v>0</v>
      </c>
      <c r="U425" s="23">
        <v>0</v>
      </c>
      <c r="V425" s="33">
        <v>0</v>
      </c>
      <c r="W425" s="33">
        <v>0</v>
      </c>
      <c r="X425" s="33">
        <v>0</v>
      </c>
      <c r="Y425" s="34">
        <v>0</v>
      </c>
      <c r="Z425" s="30">
        <f t="shared" si="6"/>
        <v>239</v>
      </c>
    </row>
    <row r="426" spans="1:26" x14ac:dyDescent="0.2">
      <c r="A426" s="22">
        <v>742</v>
      </c>
      <c r="B426" s="23" t="s">
        <v>859</v>
      </c>
      <c r="C426" s="23" t="s">
        <v>839</v>
      </c>
      <c r="D426" s="23" t="s">
        <v>840</v>
      </c>
      <c r="E426" s="23" t="s">
        <v>854</v>
      </c>
      <c r="F426" s="23" t="s">
        <v>859</v>
      </c>
      <c r="G426" s="23" t="s">
        <v>240</v>
      </c>
      <c r="H426" s="25" t="s">
        <v>843</v>
      </c>
      <c r="I426" s="51" t="s">
        <v>856</v>
      </c>
      <c r="J426" s="27" t="s">
        <v>255</v>
      </c>
      <c r="K426" s="27" t="s">
        <v>332</v>
      </c>
      <c r="L426" s="27">
        <v>87223426</v>
      </c>
      <c r="M426" s="23">
        <v>20</v>
      </c>
      <c r="N426" s="23">
        <v>8</v>
      </c>
      <c r="O426" s="23">
        <v>0</v>
      </c>
      <c r="P426" s="23">
        <v>0</v>
      </c>
      <c r="Q426" s="32">
        <v>0</v>
      </c>
      <c r="R426" s="23">
        <v>0</v>
      </c>
      <c r="S426" s="33">
        <v>0</v>
      </c>
      <c r="T426" s="33">
        <v>0</v>
      </c>
      <c r="U426" s="23">
        <v>0</v>
      </c>
      <c r="V426" s="33">
        <v>0</v>
      </c>
      <c r="W426" s="33">
        <v>0</v>
      </c>
      <c r="X426" s="33">
        <v>0</v>
      </c>
      <c r="Y426" s="34">
        <v>0</v>
      </c>
      <c r="Z426" s="30">
        <f t="shared" si="6"/>
        <v>28</v>
      </c>
    </row>
    <row r="427" spans="1:26" x14ac:dyDescent="0.2">
      <c r="A427" s="22">
        <v>743</v>
      </c>
      <c r="B427" s="23" t="s">
        <v>875</v>
      </c>
      <c r="C427" s="23" t="s">
        <v>236</v>
      </c>
      <c r="D427" s="23" t="s">
        <v>832</v>
      </c>
      <c r="E427" s="23" t="s">
        <v>319</v>
      </c>
      <c r="F427" s="23" t="s">
        <v>875</v>
      </c>
      <c r="G427" s="23" t="s">
        <v>240</v>
      </c>
      <c r="H427" s="25" t="s">
        <v>832</v>
      </c>
      <c r="I427" s="51" t="s">
        <v>536</v>
      </c>
      <c r="J427" s="27" t="s">
        <v>255</v>
      </c>
      <c r="K427" s="27" t="s">
        <v>332</v>
      </c>
      <c r="L427" s="27">
        <v>71216879</v>
      </c>
      <c r="M427" s="23">
        <v>50</v>
      </c>
      <c r="N427" s="23">
        <v>11</v>
      </c>
      <c r="O427" s="23">
        <v>0</v>
      </c>
      <c r="P427" s="23">
        <v>0</v>
      </c>
      <c r="Q427" s="32">
        <v>0</v>
      </c>
      <c r="R427" s="23">
        <v>0</v>
      </c>
      <c r="S427" s="33">
        <v>0</v>
      </c>
      <c r="T427" s="33">
        <v>0</v>
      </c>
      <c r="U427" s="23">
        <v>0</v>
      </c>
      <c r="V427" s="33">
        <v>0</v>
      </c>
      <c r="W427" s="33">
        <v>0</v>
      </c>
      <c r="X427" s="33">
        <v>0</v>
      </c>
      <c r="Y427" s="34">
        <v>0</v>
      </c>
      <c r="Z427" s="30">
        <f t="shared" si="6"/>
        <v>61</v>
      </c>
    </row>
    <row r="428" spans="1:26" x14ac:dyDescent="0.2">
      <c r="A428" s="22">
        <v>744</v>
      </c>
      <c r="B428" s="23" t="s">
        <v>405</v>
      </c>
      <c r="C428" s="23" t="s">
        <v>236</v>
      </c>
      <c r="D428" s="23" t="s">
        <v>832</v>
      </c>
      <c r="E428" s="23" t="s">
        <v>282</v>
      </c>
      <c r="F428" s="23" t="s">
        <v>405</v>
      </c>
      <c r="G428" s="23" t="s">
        <v>240</v>
      </c>
      <c r="H428" s="25" t="s">
        <v>832</v>
      </c>
      <c r="I428" s="51" t="s">
        <v>846</v>
      </c>
      <c r="J428" s="27" t="s">
        <v>255</v>
      </c>
      <c r="K428" s="27" t="s">
        <v>332</v>
      </c>
      <c r="L428" s="27">
        <v>22005383</v>
      </c>
      <c r="M428" s="23">
        <v>47</v>
      </c>
      <c r="N428" s="23">
        <v>22</v>
      </c>
      <c r="O428" s="23">
        <v>0</v>
      </c>
      <c r="P428" s="23">
        <v>0</v>
      </c>
      <c r="Q428" s="32">
        <v>0</v>
      </c>
      <c r="R428" s="23">
        <v>0</v>
      </c>
      <c r="S428" s="33">
        <v>0</v>
      </c>
      <c r="T428" s="33">
        <v>0</v>
      </c>
      <c r="U428" s="23">
        <v>14</v>
      </c>
      <c r="V428" s="33">
        <v>0</v>
      </c>
      <c r="W428" s="33">
        <v>0</v>
      </c>
      <c r="X428" s="33">
        <v>0</v>
      </c>
      <c r="Y428" s="34">
        <v>0</v>
      </c>
      <c r="Z428" s="30">
        <f t="shared" si="6"/>
        <v>83</v>
      </c>
    </row>
    <row r="429" spans="1:26" x14ac:dyDescent="0.2">
      <c r="A429" s="22">
        <v>745</v>
      </c>
      <c r="B429" s="23" t="s">
        <v>876</v>
      </c>
      <c r="C429" s="23" t="s">
        <v>839</v>
      </c>
      <c r="D429" s="23" t="s">
        <v>840</v>
      </c>
      <c r="E429" s="23" t="s">
        <v>877</v>
      </c>
      <c r="F429" s="23" t="s">
        <v>876</v>
      </c>
      <c r="G429" s="23" t="s">
        <v>240</v>
      </c>
      <c r="H429" s="25" t="s">
        <v>843</v>
      </c>
      <c r="I429" s="51" t="s">
        <v>878</v>
      </c>
      <c r="J429" s="27" t="s">
        <v>255</v>
      </c>
      <c r="K429" s="27" t="s">
        <v>332</v>
      </c>
      <c r="L429" s="27">
        <v>22005301</v>
      </c>
      <c r="M429" s="23">
        <v>28</v>
      </c>
      <c r="N429" s="23">
        <v>8</v>
      </c>
      <c r="O429" s="23">
        <v>0</v>
      </c>
      <c r="P429" s="23">
        <v>0</v>
      </c>
      <c r="Q429" s="32">
        <v>0</v>
      </c>
      <c r="R429" s="23">
        <v>0</v>
      </c>
      <c r="S429" s="33">
        <v>0</v>
      </c>
      <c r="T429" s="33">
        <v>0</v>
      </c>
      <c r="U429" s="23">
        <v>0</v>
      </c>
      <c r="V429" s="33">
        <v>0</v>
      </c>
      <c r="W429" s="33">
        <v>0</v>
      </c>
      <c r="X429" s="33">
        <v>0</v>
      </c>
      <c r="Y429" s="34">
        <v>0</v>
      </c>
      <c r="Z429" s="30">
        <f t="shared" si="6"/>
        <v>36</v>
      </c>
    </row>
    <row r="430" spans="1:26" x14ac:dyDescent="0.2">
      <c r="A430" s="22">
        <v>746</v>
      </c>
      <c r="B430" s="23" t="s">
        <v>879</v>
      </c>
      <c r="C430" s="23" t="s">
        <v>236</v>
      </c>
      <c r="D430" s="23" t="s">
        <v>832</v>
      </c>
      <c r="E430" s="23" t="s">
        <v>880</v>
      </c>
      <c r="F430" s="23" t="s">
        <v>881</v>
      </c>
      <c r="G430" s="23" t="s">
        <v>240</v>
      </c>
      <c r="H430" s="25" t="s">
        <v>832</v>
      </c>
      <c r="I430" s="51" t="s">
        <v>249</v>
      </c>
      <c r="J430" s="27" t="s">
        <v>255</v>
      </c>
      <c r="K430" s="27" t="s">
        <v>244</v>
      </c>
      <c r="L430" s="27">
        <v>27713020</v>
      </c>
      <c r="M430" s="23">
        <v>161</v>
      </c>
      <c r="N430" s="23">
        <v>66</v>
      </c>
      <c r="O430" s="23">
        <v>0</v>
      </c>
      <c r="P430" s="23">
        <v>0</v>
      </c>
      <c r="Q430" s="32">
        <v>0</v>
      </c>
      <c r="R430" s="23">
        <v>0</v>
      </c>
      <c r="S430" s="33">
        <v>0</v>
      </c>
      <c r="T430" s="33">
        <v>0</v>
      </c>
      <c r="U430" s="23">
        <v>0</v>
      </c>
      <c r="V430" s="33">
        <v>0</v>
      </c>
      <c r="W430" s="33">
        <v>0</v>
      </c>
      <c r="X430" s="33">
        <v>0</v>
      </c>
      <c r="Y430" s="34">
        <v>0</v>
      </c>
      <c r="Z430" s="30">
        <f t="shared" si="6"/>
        <v>227</v>
      </c>
    </row>
    <row r="431" spans="1:26" x14ac:dyDescent="0.2">
      <c r="A431" s="22">
        <v>747</v>
      </c>
      <c r="B431" s="23" t="s">
        <v>882</v>
      </c>
      <c r="C431" s="23" t="s">
        <v>839</v>
      </c>
      <c r="D431" s="23" t="s">
        <v>840</v>
      </c>
      <c r="E431" s="23" t="s">
        <v>877</v>
      </c>
      <c r="F431" s="23" t="s">
        <v>882</v>
      </c>
      <c r="G431" s="23" t="s">
        <v>240</v>
      </c>
      <c r="H431" s="25" t="s">
        <v>843</v>
      </c>
      <c r="I431" s="51" t="s">
        <v>878</v>
      </c>
      <c r="J431" s="27" t="s">
        <v>255</v>
      </c>
      <c r="K431" s="27" t="s">
        <v>332</v>
      </c>
      <c r="L431" s="27">
        <v>87323608</v>
      </c>
      <c r="M431" s="23">
        <v>16</v>
      </c>
      <c r="N431" s="23">
        <v>7</v>
      </c>
      <c r="O431" s="23">
        <v>0</v>
      </c>
      <c r="P431" s="23">
        <v>0</v>
      </c>
      <c r="Q431" s="32">
        <v>0</v>
      </c>
      <c r="R431" s="23">
        <v>0</v>
      </c>
      <c r="S431" s="33">
        <v>0</v>
      </c>
      <c r="T431" s="33">
        <v>0</v>
      </c>
      <c r="U431" s="23">
        <v>0</v>
      </c>
      <c r="V431" s="33">
        <v>0</v>
      </c>
      <c r="W431" s="33">
        <v>0</v>
      </c>
      <c r="X431" s="33">
        <v>0</v>
      </c>
      <c r="Y431" s="34">
        <v>0</v>
      </c>
      <c r="Z431" s="30">
        <f t="shared" si="6"/>
        <v>23</v>
      </c>
    </row>
    <row r="432" spans="1:26" x14ac:dyDescent="0.2">
      <c r="A432" s="22">
        <v>748</v>
      </c>
      <c r="B432" s="23" t="s">
        <v>238</v>
      </c>
      <c r="C432" s="23" t="s">
        <v>839</v>
      </c>
      <c r="D432" s="23" t="s">
        <v>840</v>
      </c>
      <c r="E432" s="23" t="s">
        <v>840</v>
      </c>
      <c r="F432" s="23" t="s">
        <v>883</v>
      </c>
      <c r="G432" s="23" t="s">
        <v>240</v>
      </c>
      <c r="H432" s="25" t="s">
        <v>843</v>
      </c>
      <c r="I432" s="51" t="s">
        <v>865</v>
      </c>
      <c r="J432" s="27" t="s">
        <v>255</v>
      </c>
      <c r="K432" s="27" t="s">
        <v>244</v>
      </c>
      <c r="L432" s="27">
        <v>61259326</v>
      </c>
      <c r="M432" s="23">
        <v>60</v>
      </c>
      <c r="N432" s="23">
        <v>23</v>
      </c>
      <c r="O432" s="23">
        <v>0</v>
      </c>
      <c r="P432" s="23">
        <v>0</v>
      </c>
      <c r="Q432" s="32">
        <v>0</v>
      </c>
      <c r="R432" s="23">
        <v>0</v>
      </c>
      <c r="S432" s="33">
        <v>0</v>
      </c>
      <c r="T432" s="33">
        <v>0</v>
      </c>
      <c r="U432" s="23">
        <v>0</v>
      </c>
      <c r="V432" s="33">
        <v>0</v>
      </c>
      <c r="W432" s="33">
        <v>0</v>
      </c>
      <c r="X432" s="33">
        <v>0</v>
      </c>
      <c r="Y432" s="34">
        <v>0</v>
      </c>
      <c r="Z432" s="30">
        <f t="shared" si="6"/>
        <v>83</v>
      </c>
    </row>
    <row r="433" spans="1:26" x14ac:dyDescent="0.2">
      <c r="A433" s="22">
        <v>749</v>
      </c>
      <c r="B433" s="23" t="s">
        <v>884</v>
      </c>
      <c r="C433" s="23" t="s">
        <v>839</v>
      </c>
      <c r="D433" s="23" t="s">
        <v>840</v>
      </c>
      <c r="E433" s="23" t="s">
        <v>872</v>
      </c>
      <c r="F433" s="23" t="s">
        <v>526</v>
      </c>
      <c r="G433" s="23" t="s">
        <v>240</v>
      </c>
      <c r="H433" s="25" t="s">
        <v>843</v>
      </c>
      <c r="I433" s="51" t="s">
        <v>254</v>
      </c>
      <c r="J433" s="27" t="s">
        <v>255</v>
      </c>
      <c r="K433" s="27" t="s">
        <v>332</v>
      </c>
      <c r="L433" s="27">
        <v>22001283</v>
      </c>
      <c r="M433" s="23">
        <v>21</v>
      </c>
      <c r="N433" s="23">
        <v>6</v>
      </c>
      <c r="O433" s="23">
        <v>0</v>
      </c>
      <c r="P433" s="23">
        <v>0</v>
      </c>
      <c r="Q433" s="32">
        <v>0</v>
      </c>
      <c r="R433" s="23">
        <v>0</v>
      </c>
      <c r="S433" s="33">
        <v>0</v>
      </c>
      <c r="T433" s="33">
        <v>0</v>
      </c>
      <c r="U433" s="23">
        <v>15</v>
      </c>
      <c r="V433" s="33">
        <v>0</v>
      </c>
      <c r="W433" s="33">
        <v>0</v>
      </c>
      <c r="X433" s="33">
        <v>0</v>
      </c>
      <c r="Y433" s="34">
        <v>0</v>
      </c>
      <c r="Z433" s="30">
        <f t="shared" si="6"/>
        <v>42</v>
      </c>
    </row>
    <row r="434" spans="1:26" x14ac:dyDescent="0.2">
      <c r="A434" s="22">
        <v>750</v>
      </c>
      <c r="B434" s="23" t="s">
        <v>885</v>
      </c>
      <c r="C434" s="23" t="s">
        <v>839</v>
      </c>
      <c r="D434" s="23" t="s">
        <v>840</v>
      </c>
      <c r="E434" s="23" t="s">
        <v>872</v>
      </c>
      <c r="F434" s="23" t="s">
        <v>886</v>
      </c>
      <c r="G434" s="23" t="s">
        <v>240</v>
      </c>
      <c r="H434" s="25" t="s">
        <v>843</v>
      </c>
      <c r="I434" s="51" t="s">
        <v>254</v>
      </c>
      <c r="J434" s="27" t="s">
        <v>255</v>
      </c>
      <c r="K434" s="27" t="s">
        <v>332</v>
      </c>
      <c r="L434" s="27">
        <v>22001065</v>
      </c>
      <c r="M434" s="23">
        <v>10</v>
      </c>
      <c r="N434" s="23">
        <v>7</v>
      </c>
      <c r="O434" s="23">
        <v>0</v>
      </c>
      <c r="P434" s="23">
        <v>0</v>
      </c>
      <c r="Q434" s="32">
        <v>0</v>
      </c>
      <c r="R434" s="23">
        <v>0</v>
      </c>
      <c r="S434" s="33">
        <v>0</v>
      </c>
      <c r="T434" s="33">
        <v>0</v>
      </c>
      <c r="U434" s="23">
        <v>0</v>
      </c>
      <c r="V434" s="33">
        <v>0</v>
      </c>
      <c r="W434" s="33">
        <v>0</v>
      </c>
      <c r="X434" s="33">
        <v>0</v>
      </c>
      <c r="Y434" s="34">
        <v>0</v>
      </c>
      <c r="Z434" s="30">
        <f t="shared" si="6"/>
        <v>17</v>
      </c>
    </row>
    <row r="435" spans="1:26" x14ac:dyDescent="0.2">
      <c r="A435" s="22">
        <v>751</v>
      </c>
      <c r="B435" s="23" t="s">
        <v>887</v>
      </c>
      <c r="C435" s="23" t="s">
        <v>839</v>
      </c>
      <c r="D435" s="23" t="s">
        <v>840</v>
      </c>
      <c r="E435" s="23" t="s">
        <v>840</v>
      </c>
      <c r="F435" s="23" t="s">
        <v>887</v>
      </c>
      <c r="G435" s="23" t="s">
        <v>240</v>
      </c>
      <c r="H435" s="25" t="s">
        <v>843</v>
      </c>
      <c r="I435" s="51" t="s">
        <v>844</v>
      </c>
      <c r="J435" s="27" t="s">
        <v>255</v>
      </c>
      <c r="K435" s="27" t="s">
        <v>244</v>
      </c>
      <c r="L435" s="27">
        <v>87065027</v>
      </c>
      <c r="M435" s="23">
        <v>24</v>
      </c>
      <c r="N435" s="23">
        <v>5</v>
      </c>
      <c r="O435" s="23">
        <v>0</v>
      </c>
      <c r="P435" s="23">
        <v>0</v>
      </c>
      <c r="Q435" s="32">
        <v>0</v>
      </c>
      <c r="R435" s="23">
        <v>0</v>
      </c>
      <c r="S435" s="33">
        <v>0</v>
      </c>
      <c r="T435" s="33">
        <v>0</v>
      </c>
      <c r="U435" s="23">
        <v>15</v>
      </c>
      <c r="V435" s="33">
        <v>0</v>
      </c>
      <c r="W435" s="33">
        <v>0</v>
      </c>
      <c r="X435" s="33">
        <v>0</v>
      </c>
      <c r="Y435" s="34">
        <v>0</v>
      </c>
      <c r="Z435" s="30">
        <f t="shared" si="6"/>
        <v>44</v>
      </c>
    </row>
    <row r="436" spans="1:26" x14ac:dyDescent="0.2">
      <c r="A436" s="22">
        <v>752</v>
      </c>
      <c r="B436" s="23" t="s">
        <v>888</v>
      </c>
      <c r="C436" s="23" t="s">
        <v>839</v>
      </c>
      <c r="D436" s="23" t="s">
        <v>840</v>
      </c>
      <c r="E436" s="23" t="s">
        <v>863</v>
      </c>
      <c r="F436" s="23" t="s">
        <v>748</v>
      </c>
      <c r="G436" s="23" t="s">
        <v>240</v>
      </c>
      <c r="H436" s="25" t="s">
        <v>843</v>
      </c>
      <c r="I436" s="51" t="s">
        <v>287</v>
      </c>
      <c r="J436" s="27" t="s">
        <v>255</v>
      </c>
      <c r="K436" s="27" t="s">
        <v>332</v>
      </c>
      <c r="L436" s="27">
        <v>27300654</v>
      </c>
      <c r="M436" s="23">
        <v>38</v>
      </c>
      <c r="N436" s="23">
        <v>7</v>
      </c>
      <c r="O436" s="23">
        <v>0</v>
      </c>
      <c r="P436" s="23">
        <v>0</v>
      </c>
      <c r="Q436" s="32">
        <v>0</v>
      </c>
      <c r="R436" s="23">
        <v>0</v>
      </c>
      <c r="S436" s="33">
        <v>0</v>
      </c>
      <c r="T436" s="33">
        <v>0</v>
      </c>
      <c r="U436" s="23">
        <v>38</v>
      </c>
      <c r="V436" s="33">
        <v>0</v>
      </c>
      <c r="W436" s="33">
        <v>0</v>
      </c>
      <c r="X436" s="33">
        <v>0</v>
      </c>
      <c r="Y436" s="34">
        <v>0</v>
      </c>
      <c r="Z436" s="30">
        <f t="shared" si="6"/>
        <v>83</v>
      </c>
    </row>
    <row r="437" spans="1:26" x14ac:dyDescent="0.2">
      <c r="A437" s="22">
        <v>753</v>
      </c>
      <c r="B437" s="23" t="s">
        <v>889</v>
      </c>
      <c r="C437" s="23" t="s">
        <v>236</v>
      </c>
      <c r="D437" s="23" t="s">
        <v>832</v>
      </c>
      <c r="E437" s="23" t="s">
        <v>890</v>
      </c>
      <c r="F437" s="23" t="s">
        <v>891</v>
      </c>
      <c r="G437" s="23" t="s">
        <v>240</v>
      </c>
      <c r="H437" s="25" t="s">
        <v>832</v>
      </c>
      <c r="I437" s="51" t="s">
        <v>287</v>
      </c>
      <c r="J437" s="27" t="s">
        <v>255</v>
      </c>
      <c r="K437" s="27" t="s">
        <v>332</v>
      </c>
      <c r="L437" s="27">
        <v>22005121</v>
      </c>
      <c r="M437" s="23">
        <v>9</v>
      </c>
      <c r="N437" s="23">
        <v>0</v>
      </c>
      <c r="O437" s="23">
        <v>0</v>
      </c>
      <c r="P437" s="23">
        <v>0</v>
      </c>
      <c r="Q437" s="32">
        <v>0</v>
      </c>
      <c r="R437" s="23">
        <v>0</v>
      </c>
      <c r="S437" s="33">
        <v>0</v>
      </c>
      <c r="T437" s="33">
        <v>0</v>
      </c>
      <c r="U437" s="23">
        <v>0</v>
      </c>
      <c r="V437" s="33">
        <v>0</v>
      </c>
      <c r="W437" s="33">
        <v>0</v>
      </c>
      <c r="X437" s="33">
        <v>0</v>
      </c>
      <c r="Y437" s="34">
        <v>0</v>
      </c>
      <c r="Z437" s="30">
        <f t="shared" si="6"/>
        <v>9</v>
      </c>
    </row>
    <row r="438" spans="1:26" x14ac:dyDescent="0.2">
      <c r="A438" s="22">
        <v>754</v>
      </c>
      <c r="B438" s="23" t="s">
        <v>892</v>
      </c>
      <c r="C438" s="23" t="s">
        <v>839</v>
      </c>
      <c r="D438" s="23" t="s">
        <v>840</v>
      </c>
      <c r="E438" s="23" t="s">
        <v>854</v>
      </c>
      <c r="F438" s="23" t="s">
        <v>892</v>
      </c>
      <c r="G438" s="23" t="s">
        <v>240</v>
      </c>
      <c r="H438" s="25" t="s">
        <v>843</v>
      </c>
      <c r="I438" s="51" t="s">
        <v>856</v>
      </c>
      <c r="J438" s="27" t="s">
        <v>255</v>
      </c>
      <c r="K438" s="27" t="s">
        <v>332</v>
      </c>
      <c r="L438" s="27">
        <v>85365847</v>
      </c>
      <c r="M438" s="23">
        <v>22</v>
      </c>
      <c r="N438" s="23">
        <v>7</v>
      </c>
      <c r="O438" s="23">
        <v>0</v>
      </c>
      <c r="P438" s="23">
        <v>0</v>
      </c>
      <c r="Q438" s="32">
        <v>0</v>
      </c>
      <c r="R438" s="23">
        <v>0</v>
      </c>
      <c r="S438" s="33">
        <v>0</v>
      </c>
      <c r="T438" s="33">
        <v>0</v>
      </c>
      <c r="U438" s="23">
        <v>0</v>
      </c>
      <c r="V438" s="33">
        <v>0</v>
      </c>
      <c r="W438" s="33">
        <v>0</v>
      </c>
      <c r="X438" s="33">
        <v>0</v>
      </c>
      <c r="Y438" s="34">
        <v>0</v>
      </c>
      <c r="Z438" s="30">
        <f t="shared" si="6"/>
        <v>29</v>
      </c>
    </row>
    <row r="439" spans="1:26" x14ac:dyDescent="0.2">
      <c r="A439" s="22">
        <v>755</v>
      </c>
      <c r="B439" s="23" t="s">
        <v>893</v>
      </c>
      <c r="C439" s="23" t="s">
        <v>839</v>
      </c>
      <c r="D439" s="23" t="s">
        <v>840</v>
      </c>
      <c r="E439" s="23" t="s">
        <v>840</v>
      </c>
      <c r="F439" s="23" t="s">
        <v>894</v>
      </c>
      <c r="G439" s="23" t="s">
        <v>240</v>
      </c>
      <c r="H439" s="25" t="s">
        <v>843</v>
      </c>
      <c r="I439" s="51" t="s">
        <v>844</v>
      </c>
      <c r="J439" s="27" t="s">
        <v>255</v>
      </c>
      <c r="K439" s="27" t="s">
        <v>244</v>
      </c>
      <c r="L439" s="27">
        <v>87316060</v>
      </c>
      <c r="M439" s="23">
        <v>67</v>
      </c>
      <c r="N439" s="23">
        <v>20</v>
      </c>
      <c r="O439" s="23">
        <v>0</v>
      </c>
      <c r="P439" s="23">
        <v>0</v>
      </c>
      <c r="Q439" s="32">
        <v>0</v>
      </c>
      <c r="R439" s="23">
        <v>0</v>
      </c>
      <c r="S439" s="33">
        <v>0</v>
      </c>
      <c r="T439" s="33">
        <v>0</v>
      </c>
      <c r="U439" s="23">
        <v>16</v>
      </c>
      <c r="V439" s="33">
        <v>0</v>
      </c>
      <c r="W439" s="33">
        <v>0</v>
      </c>
      <c r="X439" s="33">
        <v>0</v>
      </c>
      <c r="Y439" s="34">
        <v>0</v>
      </c>
      <c r="Z439" s="30">
        <f t="shared" si="6"/>
        <v>103</v>
      </c>
    </row>
    <row r="440" spans="1:26" x14ac:dyDescent="0.2">
      <c r="A440" s="22">
        <v>756</v>
      </c>
      <c r="B440" s="23" t="s">
        <v>895</v>
      </c>
      <c r="C440" s="23" t="s">
        <v>236</v>
      </c>
      <c r="D440" s="23" t="s">
        <v>832</v>
      </c>
      <c r="E440" s="23" t="s">
        <v>869</v>
      </c>
      <c r="F440" s="23" t="s">
        <v>403</v>
      </c>
      <c r="G440" s="23" t="s">
        <v>240</v>
      </c>
      <c r="H440" s="25" t="s">
        <v>832</v>
      </c>
      <c r="I440" s="51" t="s">
        <v>242</v>
      </c>
      <c r="J440" s="27" t="s">
        <v>255</v>
      </c>
      <c r="K440" s="27" t="s">
        <v>332</v>
      </c>
      <c r="L440" s="27">
        <v>27425281</v>
      </c>
      <c r="M440" s="23">
        <v>10</v>
      </c>
      <c r="N440" s="23">
        <v>1</v>
      </c>
      <c r="O440" s="23">
        <v>0</v>
      </c>
      <c r="P440" s="23">
        <v>0</v>
      </c>
      <c r="Q440" s="32">
        <v>0</v>
      </c>
      <c r="R440" s="23">
        <v>0</v>
      </c>
      <c r="S440" s="33">
        <v>0</v>
      </c>
      <c r="T440" s="33">
        <v>0</v>
      </c>
      <c r="U440" s="23">
        <v>0</v>
      </c>
      <c r="V440" s="33">
        <v>0</v>
      </c>
      <c r="W440" s="33">
        <v>0</v>
      </c>
      <c r="X440" s="33">
        <v>0</v>
      </c>
      <c r="Y440" s="34">
        <v>0</v>
      </c>
      <c r="Z440" s="30">
        <f t="shared" si="6"/>
        <v>11</v>
      </c>
    </row>
    <row r="441" spans="1:26" x14ac:dyDescent="0.2">
      <c r="A441" s="22">
        <v>757</v>
      </c>
      <c r="B441" s="23" t="s">
        <v>896</v>
      </c>
      <c r="C441" s="23" t="s">
        <v>839</v>
      </c>
      <c r="D441" s="23" t="s">
        <v>897</v>
      </c>
      <c r="E441" s="23" t="s">
        <v>898</v>
      </c>
      <c r="F441" s="23" t="s">
        <v>896</v>
      </c>
      <c r="G441" s="23" t="s">
        <v>240</v>
      </c>
      <c r="H441" s="25" t="s">
        <v>832</v>
      </c>
      <c r="I441" s="51" t="s">
        <v>254</v>
      </c>
      <c r="J441" s="27" t="s">
        <v>255</v>
      </c>
      <c r="K441" s="27" t="s">
        <v>332</v>
      </c>
      <c r="L441" s="27" t="s">
        <v>711</v>
      </c>
      <c r="M441" s="23">
        <v>22</v>
      </c>
      <c r="N441" s="23">
        <v>11</v>
      </c>
      <c r="O441" s="23">
        <v>0</v>
      </c>
      <c r="P441" s="23">
        <v>0</v>
      </c>
      <c r="Q441" s="32">
        <v>0</v>
      </c>
      <c r="R441" s="23">
        <v>0</v>
      </c>
      <c r="S441" s="33">
        <v>0</v>
      </c>
      <c r="T441" s="33">
        <v>0</v>
      </c>
      <c r="U441" s="23">
        <v>0</v>
      </c>
      <c r="V441" s="33">
        <v>0</v>
      </c>
      <c r="W441" s="33">
        <v>0</v>
      </c>
      <c r="X441" s="33">
        <v>0</v>
      </c>
      <c r="Y441" s="34">
        <v>0</v>
      </c>
      <c r="Z441" s="30">
        <f t="shared" si="6"/>
        <v>33</v>
      </c>
    </row>
    <row r="442" spans="1:26" x14ac:dyDescent="0.2">
      <c r="A442" s="22">
        <v>758</v>
      </c>
      <c r="B442" s="23" t="s">
        <v>899</v>
      </c>
      <c r="C442" s="23" t="s">
        <v>236</v>
      </c>
      <c r="D442" s="23" t="s">
        <v>832</v>
      </c>
      <c r="E442" s="23" t="s">
        <v>312</v>
      </c>
      <c r="F442" s="23" t="s">
        <v>900</v>
      </c>
      <c r="G442" s="23" t="s">
        <v>240</v>
      </c>
      <c r="H442" s="25" t="s">
        <v>832</v>
      </c>
      <c r="I442" s="51" t="s">
        <v>536</v>
      </c>
      <c r="J442" s="27" t="s">
        <v>255</v>
      </c>
      <c r="K442" s="27" t="s">
        <v>332</v>
      </c>
      <c r="L442" s="27">
        <v>44047016</v>
      </c>
      <c r="M442" s="23">
        <v>24</v>
      </c>
      <c r="N442" s="23">
        <v>7</v>
      </c>
      <c r="O442" s="23">
        <v>0</v>
      </c>
      <c r="P442" s="23">
        <v>0</v>
      </c>
      <c r="Q442" s="32">
        <v>0</v>
      </c>
      <c r="R442" s="23">
        <v>0</v>
      </c>
      <c r="S442" s="33">
        <v>0</v>
      </c>
      <c r="T442" s="33">
        <v>0</v>
      </c>
      <c r="U442" s="23">
        <v>0</v>
      </c>
      <c r="V442" s="33">
        <v>0</v>
      </c>
      <c r="W442" s="33">
        <v>0</v>
      </c>
      <c r="X442" s="33">
        <v>0</v>
      </c>
      <c r="Y442" s="34">
        <v>0</v>
      </c>
      <c r="Z442" s="30">
        <f t="shared" si="6"/>
        <v>31</v>
      </c>
    </row>
    <row r="443" spans="1:26" x14ac:dyDescent="0.2">
      <c r="A443" s="22">
        <v>759</v>
      </c>
      <c r="B443" s="23" t="s">
        <v>901</v>
      </c>
      <c r="C443" s="23" t="s">
        <v>839</v>
      </c>
      <c r="D443" s="23" t="s">
        <v>840</v>
      </c>
      <c r="E443" s="23" t="s">
        <v>840</v>
      </c>
      <c r="F443" s="23" t="s">
        <v>901</v>
      </c>
      <c r="G443" s="23" t="s">
        <v>240</v>
      </c>
      <c r="H443" s="25" t="s">
        <v>843</v>
      </c>
      <c r="I443" s="51" t="s">
        <v>844</v>
      </c>
      <c r="J443" s="27" t="s">
        <v>255</v>
      </c>
      <c r="K443" s="27" t="s">
        <v>244</v>
      </c>
      <c r="L443" s="27">
        <v>22001223</v>
      </c>
      <c r="M443" s="23">
        <v>30</v>
      </c>
      <c r="N443" s="23">
        <v>14</v>
      </c>
      <c r="O443" s="23">
        <v>0</v>
      </c>
      <c r="P443" s="23">
        <v>0</v>
      </c>
      <c r="Q443" s="32">
        <v>0</v>
      </c>
      <c r="R443" s="23">
        <v>0</v>
      </c>
      <c r="S443" s="33">
        <v>0</v>
      </c>
      <c r="T443" s="33">
        <v>0</v>
      </c>
      <c r="U443" s="23">
        <v>37</v>
      </c>
      <c r="V443" s="33">
        <v>0</v>
      </c>
      <c r="W443" s="33">
        <v>0</v>
      </c>
      <c r="X443" s="33">
        <v>0</v>
      </c>
      <c r="Y443" s="34">
        <v>0</v>
      </c>
      <c r="Z443" s="30">
        <f t="shared" si="6"/>
        <v>81</v>
      </c>
    </row>
    <row r="444" spans="1:26" x14ac:dyDescent="0.2">
      <c r="A444" s="22">
        <v>760</v>
      </c>
      <c r="B444" s="23" t="s">
        <v>902</v>
      </c>
      <c r="C444" s="23" t="s">
        <v>839</v>
      </c>
      <c r="D444" s="23" t="s">
        <v>840</v>
      </c>
      <c r="E444" s="23" t="s">
        <v>863</v>
      </c>
      <c r="F444" s="23" t="s">
        <v>902</v>
      </c>
      <c r="G444" s="23" t="s">
        <v>240</v>
      </c>
      <c r="H444" s="25" t="s">
        <v>843</v>
      </c>
      <c r="I444" s="51" t="s">
        <v>287</v>
      </c>
      <c r="J444" s="27" t="s">
        <v>255</v>
      </c>
      <c r="K444" s="27" t="s">
        <v>332</v>
      </c>
      <c r="L444" s="27">
        <v>84226935</v>
      </c>
      <c r="M444" s="23">
        <v>6</v>
      </c>
      <c r="N444" s="23">
        <v>0</v>
      </c>
      <c r="O444" s="23">
        <v>0</v>
      </c>
      <c r="P444" s="23">
        <v>0</v>
      </c>
      <c r="Q444" s="32">
        <v>0</v>
      </c>
      <c r="R444" s="23">
        <v>0</v>
      </c>
      <c r="S444" s="33">
        <v>0</v>
      </c>
      <c r="T444" s="33">
        <v>0</v>
      </c>
      <c r="U444" s="23">
        <v>0</v>
      </c>
      <c r="V444" s="33">
        <v>0</v>
      </c>
      <c r="W444" s="33">
        <v>0</v>
      </c>
      <c r="X444" s="33">
        <v>0</v>
      </c>
      <c r="Y444" s="34">
        <v>0</v>
      </c>
      <c r="Z444" s="30">
        <f t="shared" si="6"/>
        <v>6</v>
      </c>
    </row>
    <row r="445" spans="1:26" x14ac:dyDescent="0.2">
      <c r="A445" s="22">
        <v>761</v>
      </c>
      <c r="B445" s="23" t="s">
        <v>903</v>
      </c>
      <c r="C445" s="23" t="s">
        <v>236</v>
      </c>
      <c r="D445" s="23" t="s">
        <v>832</v>
      </c>
      <c r="E445" s="23" t="s">
        <v>880</v>
      </c>
      <c r="F445" s="23" t="s">
        <v>904</v>
      </c>
      <c r="G445" s="23" t="s">
        <v>240</v>
      </c>
      <c r="H445" s="25" t="s">
        <v>832</v>
      </c>
      <c r="I445" s="51" t="s">
        <v>865</v>
      </c>
      <c r="J445" s="27" t="s">
        <v>255</v>
      </c>
      <c r="K445" s="27" t="s">
        <v>244</v>
      </c>
      <c r="L445" s="27">
        <v>27719844</v>
      </c>
      <c r="M445" s="23">
        <v>63</v>
      </c>
      <c r="N445" s="23">
        <v>22</v>
      </c>
      <c r="O445" s="23">
        <v>0</v>
      </c>
      <c r="P445" s="23">
        <v>0</v>
      </c>
      <c r="Q445" s="32">
        <v>0</v>
      </c>
      <c r="R445" s="23">
        <v>0</v>
      </c>
      <c r="S445" s="33">
        <v>0</v>
      </c>
      <c r="T445" s="33">
        <v>0</v>
      </c>
      <c r="U445" s="23">
        <v>0</v>
      </c>
      <c r="V445" s="33">
        <v>0</v>
      </c>
      <c r="W445" s="33">
        <v>0</v>
      </c>
      <c r="X445" s="33">
        <v>0</v>
      </c>
      <c r="Y445" s="34">
        <v>0</v>
      </c>
      <c r="Z445" s="30">
        <f t="shared" si="6"/>
        <v>85</v>
      </c>
    </row>
    <row r="446" spans="1:26" x14ac:dyDescent="0.2">
      <c r="A446" s="22">
        <v>762</v>
      </c>
      <c r="B446" s="23" t="s">
        <v>905</v>
      </c>
      <c r="C446" s="23" t="s">
        <v>839</v>
      </c>
      <c r="D446" s="23" t="s">
        <v>840</v>
      </c>
      <c r="E446" s="23" t="s">
        <v>840</v>
      </c>
      <c r="F446" s="23" t="s">
        <v>906</v>
      </c>
      <c r="G446" s="23" t="s">
        <v>240</v>
      </c>
      <c r="H446" s="25" t="s">
        <v>843</v>
      </c>
      <c r="I446" s="51" t="s">
        <v>249</v>
      </c>
      <c r="J446" s="27" t="s">
        <v>255</v>
      </c>
      <c r="K446" s="27" t="s">
        <v>244</v>
      </c>
      <c r="L446" s="27">
        <v>27301981</v>
      </c>
      <c r="M446" s="23">
        <v>209</v>
      </c>
      <c r="N446" s="23">
        <v>55</v>
      </c>
      <c r="O446" s="23">
        <v>0</v>
      </c>
      <c r="P446" s="23">
        <v>0</v>
      </c>
      <c r="Q446" s="32">
        <v>0</v>
      </c>
      <c r="R446" s="23">
        <v>0</v>
      </c>
      <c r="S446" s="33">
        <v>0</v>
      </c>
      <c r="T446" s="33">
        <v>0</v>
      </c>
      <c r="U446" s="23">
        <v>22</v>
      </c>
      <c r="V446" s="33">
        <v>0</v>
      </c>
      <c r="W446" s="33">
        <v>0</v>
      </c>
      <c r="X446" s="33">
        <v>0</v>
      </c>
      <c r="Y446" s="34">
        <v>0</v>
      </c>
      <c r="Z446" s="30">
        <f t="shared" si="6"/>
        <v>286</v>
      </c>
    </row>
    <row r="447" spans="1:26" x14ac:dyDescent="0.2">
      <c r="A447" s="22">
        <v>763</v>
      </c>
      <c r="B447" s="23" t="s">
        <v>907</v>
      </c>
      <c r="C447" s="23" t="s">
        <v>839</v>
      </c>
      <c r="D447" s="23" t="s">
        <v>840</v>
      </c>
      <c r="E447" s="23" t="s">
        <v>841</v>
      </c>
      <c r="F447" s="23" t="s">
        <v>908</v>
      </c>
      <c r="G447" s="23" t="s">
        <v>240</v>
      </c>
      <c r="H447" s="25" t="s">
        <v>843</v>
      </c>
      <c r="I447" s="51" t="s">
        <v>254</v>
      </c>
      <c r="J447" s="27" t="s">
        <v>255</v>
      </c>
      <c r="K447" s="27" t="s">
        <v>332</v>
      </c>
      <c r="L447" s="27">
        <v>88126553</v>
      </c>
      <c r="M447" s="23">
        <v>14</v>
      </c>
      <c r="N447" s="23">
        <v>0</v>
      </c>
      <c r="O447" s="23">
        <v>0</v>
      </c>
      <c r="P447" s="23">
        <v>0</v>
      </c>
      <c r="Q447" s="32">
        <v>0</v>
      </c>
      <c r="R447" s="23">
        <v>0</v>
      </c>
      <c r="S447" s="33">
        <v>0</v>
      </c>
      <c r="T447" s="33">
        <v>0</v>
      </c>
      <c r="U447" s="23">
        <v>0</v>
      </c>
      <c r="V447" s="33">
        <v>0</v>
      </c>
      <c r="W447" s="33">
        <v>0</v>
      </c>
      <c r="X447" s="33">
        <v>0</v>
      </c>
      <c r="Y447" s="34">
        <v>0</v>
      </c>
      <c r="Z447" s="30">
        <f t="shared" si="6"/>
        <v>14</v>
      </c>
    </row>
    <row r="448" spans="1:26" x14ac:dyDescent="0.2">
      <c r="A448" s="22">
        <v>764</v>
      </c>
      <c r="B448" s="23" t="s">
        <v>909</v>
      </c>
      <c r="C448" s="23" t="s">
        <v>236</v>
      </c>
      <c r="D448" s="23" t="s">
        <v>832</v>
      </c>
      <c r="E448" s="23" t="s">
        <v>869</v>
      </c>
      <c r="F448" s="23" t="s">
        <v>910</v>
      </c>
      <c r="G448" s="23" t="s">
        <v>240</v>
      </c>
      <c r="H448" s="25" t="s">
        <v>832</v>
      </c>
      <c r="I448" s="51" t="s">
        <v>242</v>
      </c>
      <c r="J448" s="27" t="s">
        <v>255</v>
      </c>
      <c r="K448" s="27" t="s">
        <v>332</v>
      </c>
      <c r="L448" s="27">
        <v>72019003</v>
      </c>
      <c r="M448" s="23">
        <v>9</v>
      </c>
      <c r="N448" s="23">
        <v>0</v>
      </c>
      <c r="O448" s="23">
        <v>0</v>
      </c>
      <c r="P448" s="23">
        <v>0</v>
      </c>
      <c r="Q448" s="32">
        <v>0</v>
      </c>
      <c r="R448" s="23">
        <v>0</v>
      </c>
      <c r="S448" s="33">
        <v>0</v>
      </c>
      <c r="T448" s="33">
        <v>0</v>
      </c>
      <c r="U448" s="23">
        <v>0</v>
      </c>
      <c r="V448" s="33">
        <v>0</v>
      </c>
      <c r="W448" s="33">
        <v>0</v>
      </c>
      <c r="X448" s="33">
        <v>0</v>
      </c>
      <c r="Y448" s="34">
        <v>0</v>
      </c>
      <c r="Z448" s="30">
        <f t="shared" si="6"/>
        <v>9</v>
      </c>
    </row>
    <row r="449" spans="1:26" x14ac:dyDescent="0.2">
      <c r="A449" s="22">
        <v>765</v>
      </c>
      <c r="B449" s="23" t="s">
        <v>911</v>
      </c>
      <c r="C449" s="23" t="s">
        <v>839</v>
      </c>
      <c r="D449" s="23" t="s">
        <v>897</v>
      </c>
      <c r="E449" s="23" t="s">
        <v>898</v>
      </c>
      <c r="F449" s="23" t="s">
        <v>911</v>
      </c>
      <c r="G449" s="23" t="s">
        <v>240</v>
      </c>
      <c r="H449" s="25" t="s">
        <v>832</v>
      </c>
      <c r="I449" s="51" t="s">
        <v>254</v>
      </c>
      <c r="J449" s="27" t="s">
        <v>255</v>
      </c>
      <c r="K449" s="27" t="s">
        <v>332</v>
      </c>
      <c r="L449" s="27" t="s">
        <v>711</v>
      </c>
      <c r="M449" s="23">
        <v>2</v>
      </c>
      <c r="N449" s="23">
        <v>0</v>
      </c>
      <c r="O449" s="23">
        <v>0</v>
      </c>
      <c r="P449" s="23">
        <v>0</v>
      </c>
      <c r="Q449" s="32">
        <v>0</v>
      </c>
      <c r="R449" s="23">
        <v>0</v>
      </c>
      <c r="S449" s="33">
        <v>0</v>
      </c>
      <c r="T449" s="33">
        <v>0</v>
      </c>
      <c r="U449" s="23">
        <v>0</v>
      </c>
      <c r="V449" s="33">
        <v>0</v>
      </c>
      <c r="W449" s="33">
        <v>0</v>
      </c>
      <c r="X449" s="33">
        <v>0</v>
      </c>
      <c r="Y449" s="34">
        <v>0</v>
      </c>
      <c r="Z449" s="30">
        <f t="shared" si="6"/>
        <v>2</v>
      </c>
    </row>
    <row r="450" spans="1:26" x14ac:dyDescent="0.2">
      <c r="A450" s="22">
        <v>766</v>
      </c>
      <c r="B450" s="23" t="s">
        <v>912</v>
      </c>
      <c r="C450" s="23" t="s">
        <v>839</v>
      </c>
      <c r="D450" s="23" t="s">
        <v>840</v>
      </c>
      <c r="E450" s="23" t="s">
        <v>872</v>
      </c>
      <c r="F450" s="23" t="s">
        <v>912</v>
      </c>
      <c r="G450" s="23" t="s">
        <v>240</v>
      </c>
      <c r="H450" s="25" t="s">
        <v>843</v>
      </c>
      <c r="I450" s="51" t="s">
        <v>254</v>
      </c>
      <c r="J450" s="27" t="s">
        <v>255</v>
      </c>
      <c r="K450" s="27" t="s">
        <v>332</v>
      </c>
      <c r="L450" s="27">
        <v>84246698</v>
      </c>
      <c r="M450" s="23">
        <v>11</v>
      </c>
      <c r="N450" s="23">
        <v>3</v>
      </c>
      <c r="O450" s="23">
        <v>0</v>
      </c>
      <c r="P450" s="23">
        <v>0</v>
      </c>
      <c r="Q450" s="32">
        <v>0</v>
      </c>
      <c r="R450" s="23">
        <v>0</v>
      </c>
      <c r="S450" s="33">
        <v>0</v>
      </c>
      <c r="T450" s="33">
        <v>0</v>
      </c>
      <c r="U450" s="23">
        <v>0</v>
      </c>
      <c r="V450" s="33">
        <v>0</v>
      </c>
      <c r="W450" s="33">
        <v>0</v>
      </c>
      <c r="X450" s="33">
        <v>0</v>
      </c>
      <c r="Y450" s="34">
        <v>0</v>
      </c>
      <c r="Z450" s="30">
        <f t="shared" si="6"/>
        <v>14</v>
      </c>
    </row>
    <row r="451" spans="1:26" x14ac:dyDescent="0.2">
      <c r="A451" s="22">
        <v>767</v>
      </c>
      <c r="B451" s="23" t="s">
        <v>362</v>
      </c>
      <c r="C451" s="23" t="s">
        <v>839</v>
      </c>
      <c r="D451" s="23" t="s">
        <v>840</v>
      </c>
      <c r="E451" s="23" t="s">
        <v>872</v>
      </c>
      <c r="F451" s="23" t="s">
        <v>362</v>
      </c>
      <c r="G451" s="23" t="s">
        <v>240</v>
      </c>
      <c r="H451" s="25" t="s">
        <v>843</v>
      </c>
      <c r="I451" s="51" t="s">
        <v>254</v>
      </c>
      <c r="J451" s="27" t="s">
        <v>255</v>
      </c>
      <c r="K451" s="27" t="s">
        <v>332</v>
      </c>
      <c r="L451" s="27">
        <v>27300719</v>
      </c>
      <c r="M451" s="23">
        <v>13</v>
      </c>
      <c r="N451" s="23">
        <v>3</v>
      </c>
      <c r="O451" s="23">
        <v>0</v>
      </c>
      <c r="P451" s="23">
        <v>0</v>
      </c>
      <c r="Q451" s="32">
        <v>0</v>
      </c>
      <c r="R451" s="23">
        <v>0</v>
      </c>
      <c r="S451" s="33">
        <v>0</v>
      </c>
      <c r="T451" s="33">
        <v>0</v>
      </c>
      <c r="U451" s="23">
        <v>0</v>
      </c>
      <c r="V451" s="33">
        <v>0</v>
      </c>
      <c r="W451" s="33">
        <v>0</v>
      </c>
      <c r="X451" s="33">
        <v>0</v>
      </c>
      <c r="Y451" s="34">
        <v>0</v>
      </c>
      <c r="Z451" s="30">
        <f t="shared" ref="Z451:Z514" si="7">SUM(M451:Y451)</f>
        <v>16</v>
      </c>
    </row>
    <row r="452" spans="1:26" x14ac:dyDescent="0.2">
      <c r="A452" s="22">
        <v>769</v>
      </c>
      <c r="B452" s="23" t="s">
        <v>913</v>
      </c>
      <c r="C452" s="23" t="s">
        <v>236</v>
      </c>
      <c r="D452" s="23" t="s">
        <v>832</v>
      </c>
      <c r="E452" s="23" t="s">
        <v>890</v>
      </c>
      <c r="F452" s="23" t="s">
        <v>913</v>
      </c>
      <c r="G452" s="23" t="s">
        <v>240</v>
      </c>
      <c r="H452" s="25" t="s">
        <v>832</v>
      </c>
      <c r="I452" s="51" t="s">
        <v>254</v>
      </c>
      <c r="J452" s="27" t="s">
        <v>255</v>
      </c>
      <c r="K452" s="27" t="s">
        <v>332</v>
      </c>
      <c r="L452" s="27" t="s">
        <v>711</v>
      </c>
      <c r="M452" s="23">
        <v>2</v>
      </c>
      <c r="N452" s="23">
        <v>0</v>
      </c>
      <c r="O452" s="23">
        <v>0</v>
      </c>
      <c r="P452" s="23">
        <v>0</v>
      </c>
      <c r="Q452" s="32">
        <v>0</v>
      </c>
      <c r="R452" s="23">
        <v>0</v>
      </c>
      <c r="S452" s="33">
        <v>0</v>
      </c>
      <c r="T452" s="33">
        <v>0</v>
      </c>
      <c r="U452" s="23">
        <v>0</v>
      </c>
      <c r="V452" s="33">
        <v>0</v>
      </c>
      <c r="W452" s="33">
        <v>0</v>
      </c>
      <c r="X452" s="33">
        <v>0</v>
      </c>
      <c r="Y452" s="34">
        <v>0</v>
      </c>
      <c r="Z452" s="30">
        <f t="shared" si="7"/>
        <v>2</v>
      </c>
    </row>
    <row r="453" spans="1:26" x14ac:dyDescent="0.2">
      <c r="A453" s="22">
        <v>770</v>
      </c>
      <c r="B453" s="23" t="s">
        <v>914</v>
      </c>
      <c r="C453" s="23" t="s">
        <v>839</v>
      </c>
      <c r="D453" s="23" t="s">
        <v>897</v>
      </c>
      <c r="E453" s="23" t="s">
        <v>898</v>
      </c>
      <c r="F453" s="23" t="s">
        <v>914</v>
      </c>
      <c r="G453" s="23" t="s">
        <v>240</v>
      </c>
      <c r="H453" s="25" t="s">
        <v>832</v>
      </c>
      <c r="I453" s="51" t="s">
        <v>254</v>
      </c>
      <c r="J453" s="27" t="s">
        <v>255</v>
      </c>
      <c r="K453" s="27" t="s">
        <v>332</v>
      </c>
      <c r="L453" s="27" t="s">
        <v>711</v>
      </c>
      <c r="M453" s="23">
        <v>10</v>
      </c>
      <c r="N453" s="23">
        <v>0</v>
      </c>
      <c r="O453" s="23">
        <v>0</v>
      </c>
      <c r="P453" s="23">
        <v>0</v>
      </c>
      <c r="Q453" s="32">
        <v>0</v>
      </c>
      <c r="R453" s="23">
        <v>0</v>
      </c>
      <c r="S453" s="33">
        <v>0</v>
      </c>
      <c r="T453" s="33">
        <v>0</v>
      </c>
      <c r="U453" s="23">
        <v>0</v>
      </c>
      <c r="V453" s="33">
        <v>0</v>
      </c>
      <c r="W453" s="33">
        <v>0</v>
      </c>
      <c r="X453" s="33">
        <v>0</v>
      </c>
      <c r="Y453" s="34">
        <v>0</v>
      </c>
      <c r="Z453" s="30">
        <f t="shared" si="7"/>
        <v>10</v>
      </c>
    </row>
    <row r="454" spans="1:26" x14ac:dyDescent="0.2">
      <c r="A454" s="22">
        <v>771</v>
      </c>
      <c r="B454" s="23" t="s">
        <v>915</v>
      </c>
      <c r="C454" s="23" t="s">
        <v>236</v>
      </c>
      <c r="D454" s="23" t="s">
        <v>832</v>
      </c>
      <c r="E454" s="23" t="s">
        <v>860</v>
      </c>
      <c r="F454" s="23" t="s">
        <v>915</v>
      </c>
      <c r="G454" s="23" t="s">
        <v>240</v>
      </c>
      <c r="H454" s="25" t="s">
        <v>832</v>
      </c>
      <c r="I454" s="51" t="s">
        <v>861</v>
      </c>
      <c r="J454" s="27" t="s">
        <v>255</v>
      </c>
      <c r="K454" s="27" t="s">
        <v>332</v>
      </c>
      <c r="L454" s="27">
        <v>27360305</v>
      </c>
      <c r="M454" s="23">
        <v>26</v>
      </c>
      <c r="N454" s="23">
        <v>8</v>
      </c>
      <c r="O454" s="23">
        <v>0</v>
      </c>
      <c r="P454" s="23">
        <v>0</v>
      </c>
      <c r="Q454" s="32">
        <v>0</v>
      </c>
      <c r="R454" s="23">
        <v>0</v>
      </c>
      <c r="S454" s="33">
        <v>0</v>
      </c>
      <c r="T454" s="33">
        <v>0</v>
      </c>
      <c r="U454" s="23">
        <v>16</v>
      </c>
      <c r="V454" s="33">
        <v>0</v>
      </c>
      <c r="W454" s="33">
        <v>0</v>
      </c>
      <c r="X454" s="33">
        <v>0</v>
      </c>
      <c r="Y454" s="34">
        <v>0</v>
      </c>
      <c r="Z454" s="30">
        <f t="shared" si="7"/>
        <v>50</v>
      </c>
    </row>
    <row r="455" spans="1:26" x14ac:dyDescent="0.2">
      <c r="A455" s="22">
        <v>772</v>
      </c>
      <c r="B455" s="23" t="s">
        <v>916</v>
      </c>
      <c r="C455" s="23" t="s">
        <v>236</v>
      </c>
      <c r="D455" s="23" t="s">
        <v>832</v>
      </c>
      <c r="E455" s="23" t="s">
        <v>867</v>
      </c>
      <c r="F455" s="23" t="s">
        <v>916</v>
      </c>
      <c r="G455" s="23" t="s">
        <v>240</v>
      </c>
      <c r="H455" s="25" t="s">
        <v>832</v>
      </c>
      <c r="I455" s="51" t="s">
        <v>287</v>
      </c>
      <c r="J455" s="27" t="s">
        <v>255</v>
      </c>
      <c r="K455" s="27" t="s">
        <v>332</v>
      </c>
      <c r="L455" s="27">
        <v>27716195</v>
      </c>
      <c r="M455" s="23">
        <v>31</v>
      </c>
      <c r="N455" s="23">
        <v>14</v>
      </c>
      <c r="O455" s="23">
        <v>0</v>
      </c>
      <c r="P455" s="23">
        <v>0</v>
      </c>
      <c r="Q455" s="32">
        <v>0</v>
      </c>
      <c r="R455" s="23">
        <v>0</v>
      </c>
      <c r="S455" s="33">
        <v>0</v>
      </c>
      <c r="T455" s="33">
        <v>0</v>
      </c>
      <c r="U455" s="23">
        <v>15</v>
      </c>
      <c r="V455" s="33">
        <v>0</v>
      </c>
      <c r="W455" s="33">
        <v>0</v>
      </c>
      <c r="X455" s="33">
        <v>0</v>
      </c>
      <c r="Y455" s="34">
        <v>0</v>
      </c>
      <c r="Z455" s="30">
        <f t="shared" si="7"/>
        <v>60</v>
      </c>
    </row>
    <row r="456" spans="1:26" x14ac:dyDescent="0.2">
      <c r="A456" s="22">
        <v>773</v>
      </c>
      <c r="B456" s="23" t="s">
        <v>673</v>
      </c>
      <c r="C456" s="23" t="s">
        <v>236</v>
      </c>
      <c r="D456" s="23" t="s">
        <v>832</v>
      </c>
      <c r="E456" s="23" t="s">
        <v>880</v>
      </c>
      <c r="F456" s="23" t="s">
        <v>673</v>
      </c>
      <c r="G456" s="23" t="s">
        <v>240</v>
      </c>
      <c r="H456" s="25" t="s">
        <v>832</v>
      </c>
      <c r="I456" s="51" t="s">
        <v>865</v>
      </c>
      <c r="J456" s="27" t="s">
        <v>255</v>
      </c>
      <c r="K456" s="27" t="s">
        <v>244</v>
      </c>
      <c r="L456" s="27">
        <v>22009881</v>
      </c>
      <c r="M456" s="23">
        <v>6</v>
      </c>
      <c r="N456" s="23">
        <v>0</v>
      </c>
      <c r="O456" s="23">
        <v>0</v>
      </c>
      <c r="P456" s="23">
        <v>0</v>
      </c>
      <c r="Q456" s="32">
        <v>0</v>
      </c>
      <c r="R456" s="23">
        <v>0</v>
      </c>
      <c r="S456" s="33">
        <v>0</v>
      </c>
      <c r="T456" s="33">
        <v>0</v>
      </c>
      <c r="U456" s="23">
        <v>0</v>
      </c>
      <c r="V456" s="33">
        <v>0</v>
      </c>
      <c r="W456" s="33">
        <v>0</v>
      </c>
      <c r="X456" s="33">
        <v>0</v>
      </c>
      <c r="Y456" s="34">
        <v>0</v>
      </c>
      <c r="Z456" s="30">
        <f t="shared" si="7"/>
        <v>6</v>
      </c>
    </row>
    <row r="457" spans="1:26" x14ac:dyDescent="0.2">
      <c r="A457" s="22">
        <v>774</v>
      </c>
      <c r="B457" s="23" t="s">
        <v>890</v>
      </c>
      <c r="C457" s="23" t="s">
        <v>236</v>
      </c>
      <c r="D457" s="23" t="s">
        <v>832</v>
      </c>
      <c r="E457" s="23" t="s">
        <v>890</v>
      </c>
      <c r="F457" s="23" t="s">
        <v>890</v>
      </c>
      <c r="G457" s="23" t="s">
        <v>240</v>
      </c>
      <c r="H457" s="25" t="s">
        <v>832</v>
      </c>
      <c r="I457" s="51" t="s">
        <v>254</v>
      </c>
      <c r="J457" s="27" t="s">
        <v>255</v>
      </c>
      <c r="K457" s="27" t="s">
        <v>332</v>
      </c>
      <c r="L457" s="27">
        <v>27874291</v>
      </c>
      <c r="M457" s="23">
        <v>6</v>
      </c>
      <c r="N457" s="23">
        <v>4</v>
      </c>
      <c r="O457" s="23">
        <v>0</v>
      </c>
      <c r="P457" s="23">
        <v>0</v>
      </c>
      <c r="Q457" s="32">
        <v>0</v>
      </c>
      <c r="R457" s="23">
        <v>0</v>
      </c>
      <c r="S457" s="33">
        <v>0</v>
      </c>
      <c r="T457" s="33">
        <v>0</v>
      </c>
      <c r="U457" s="23">
        <v>0</v>
      </c>
      <c r="V457" s="33">
        <v>0</v>
      </c>
      <c r="W457" s="33">
        <v>0</v>
      </c>
      <c r="X457" s="33">
        <v>0</v>
      </c>
      <c r="Y457" s="34">
        <v>0</v>
      </c>
      <c r="Z457" s="30">
        <f t="shared" si="7"/>
        <v>10</v>
      </c>
    </row>
    <row r="458" spans="1:26" x14ac:dyDescent="0.2">
      <c r="A458" s="22">
        <v>776</v>
      </c>
      <c r="B458" s="23" t="s">
        <v>917</v>
      </c>
      <c r="C458" s="23" t="s">
        <v>236</v>
      </c>
      <c r="D458" s="23" t="s">
        <v>832</v>
      </c>
      <c r="E458" s="23" t="s">
        <v>833</v>
      </c>
      <c r="F458" s="23" t="s">
        <v>917</v>
      </c>
      <c r="G458" s="23" t="s">
        <v>240</v>
      </c>
      <c r="H458" s="25" t="s">
        <v>832</v>
      </c>
      <c r="I458" s="51" t="s">
        <v>536</v>
      </c>
      <c r="J458" s="27" t="s">
        <v>255</v>
      </c>
      <c r="K458" s="27" t="s">
        <v>244</v>
      </c>
      <c r="L458" s="27">
        <v>87271665</v>
      </c>
      <c r="M458" s="23">
        <v>50</v>
      </c>
      <c r="N458" s="23">
        <v>21</v>
      </c>
      <c r="O458" s="23">
        <v>0</v>
      </c>
      <c r="P458" s="23">
        <v>0</v>
      </c>
      <c r="Q458" s="32">
        <v>0</v>
      </c>
      <c r="R458" s="23">
        <v>0</v>
      </c>
      <c r="S458" s="33">
        <v>0</v>
      </c>
      <c r="T458" s="33">
        <v>0</v>
      </c>
      <c r="U458" s="23">
        <v>0</v>
      </c>
      <c r="V458" s="33">
        <v>0</v>
      </c>
      <c r="W458" s="33">
        <v>0</v>
      </c>
      <c r="X458" s="33">
        <v>0</v>
      </c>
      <c r="Y458" s="34">
        <v>0</v>
      </c>
      <c r="Z458" s="30">
        <f t="shared" si="7"/>
        <v>71</v>
      </c>
    </row>
    <row r="459" spans="1:26" x14ac:dyDescent="0.2">
      <c r="A459" s="22">
        <v>777</v>
      </c>
      <c r="B459" s="23" t="s">
        <v>918</v>
      </c>
      <c r="C459" s="23" t="s">
        <v>839</v>
      </c>
      <c r="D459" s="23" t="s">
        <v>840</v>
      </c>
      <c r="E459" s="23" t="s">
        <v>863</v>
      </c>
      <c r="F459" s="23" t="s">
        <v>919</v>
      </c>
      <c r="G459" s="23" t="s">
        <v>240</v>
      </c>
      <c r="H459" s="25" t="s">
        <v>843</v>
      </c>
      <c r="I459" s="51" t="s">
        <v>287</v>
      </c>
      <c r="J459" s="27" t="s">
        <v>255</v>
      </c>
      <c r="K459" s="27" t="s">
        <v>332</v>
      </c>
      <c r="L459" s="27">
        <v>22001066</v>
      </c>
      <c r="M459" s="23">
        <v>16</v>
      </c>
      <c r="N459" s="23">
        <v>8</v>
      </c>
      <c r="O459" s="23">
        <v>0</v>
      </c>
      <c r="P459" s="23">
        <v>0</v>
      </c>
      <c r="Q459" s="32">
        <v>0</v>
      </c>
      <c r="R459" s="23">
        <v>0</v>
      </c>
      <c r="S459" s="33">
        <v>0</v>
      </c>
      <c r="T459" s="33">
        <v>0</v>
      </c>
      <c r="U459" s="23">
        <v>18</v>
      </c>
      <c r="V459" s="33">
        <v>0</v>
      </c>
      <c r="W459" s="33">
        <v>0</v>
      </c>
      <c r="X459" s="33">
        <v>0</v>
      </c>
      <c r="Y459" s="34">
        <v>0</v>
      </c>
      <c r="Z459" s="30">
        <f t="shared" si="7"/>
        <v>42</v>
      </c>
    </row>
    <row r="460" spans="1:26" x14ac:dyDescent="0.2">
      <c r="A460" s="22">
        <v>778</v>
      </c>
      <c r="B460" s="23" t="s">
        <v>920</v>
      </c>
      <c r="C460" s="23" t="s">
        <v>236</v>
      </c>
      <c r="D460" s="23" t="s">
        <v>832</v>
      </c>
      <c r="E460" s="23" t="s">
        <v>282</v>
      </c>
      <c r="F460" s="23" t="s">
        <v>920</v>
      </c>
      <c r="G460" s="23" t="s">
        <v>240</v>
      </c>
      <c r="H460" s="25" t="s">
        <v>832</v>
      </c>
      <c r="I460" s="51" t="s">
        <v>846</v>
      </c>
      <c r="J460" s="27" t="s">
        <v>255</v>
      </c>
      <c r="K460" s="27" t="s">
        <v>332</v>
      </c>
      <c r="L460" s="27">
        <v>44033237</v>
      </c>
      <c r="M460" s="23">
        <v>33</v>
      </c>
      <c r="N460" s="23">
        <v>14</v>
      </c>
      <c r="O460" s="23">
        <v>0</v>
      </c>
      <c r="P460" s="23">
        <v>0</v>
      </c>
      <c r="Q460" s="32">
        <v>0</v>
      </c>
      <c r="R460" s="23">
        <v>0</v>
      </c>
      <c r="S460" s="33">
        <v>0</v>
      </c>
      <c r="T460" s="33">
        <v>0</v>
      </c>
      <c r="U460" s="23">
        <v>0</v>
      </c>
      <c r="V460" s="33">
        <v>0</v>
      </c>
      <c r="W460" s="33">
        <v>0</v>
      </c>
      <c r="X460" s="33">
        <v>0</v>
      </c>
      <c r="Y460" s="34">
        <v>0</v>
      </c>
      <c r="Z460" s="30">
        <f t="shared" si="7"/>
        <v>47</v>
      </c>
    </row>
    <row r="461" spans="1:26" x14ac:dyDescent="0.2">
      <c r="A461" s="22">
        <v>779</v>
      </c>
      <c r="B461" s="23" t="s">
        <v>921</v>
      </c>
      <c r="C461" s="23" t="s">
        <v>839</v>
      </c>
      <c r="D461" s="23" t="s">
        <v>840</v>
      </c>
      <c r="E461" s="23" t="s">
        <v>840</v>
      </c>
      <c r="F461" s="23" t="s">
        <v>921</v>
      </c>
      <c r="G461" s="23" t="s">
        <v>240</v>
      </c>
      <c r="H461" s="25" t="s">
        <v>843</v>
      </c>
      <c r="I461" s="51" t="s">
        <v>249</v>
      </c>
      <c r="J461" s="27" t="s">
        <v>255</v>
      </c>
      <c r="K461" s="27" t="s">
        <v>244</v>
      </c>
      <c r="L461" s="27">
        <v>27302258</v>
      </c>
      <c r="M461" s="23">
        <v>82</v>
      </c>
      <c r="N461" s="23">
        <v>18</v>
      </c>
      <c r="O461" s="23">
        <v>0</v>
      </c>
      <c r="P461" s="23">
        <v>0</v>
      </c>
      <c r="Q461" s="32">
        <v>0</v>
      </c>
      <c r="R461" s="23">
        <v>0</v>
      </c>
      <c r="S461" s="33">
        <v>0</v>
      </c>
      <c r="T461" s="33">
        <v>0</v>
      </c>
      <c r="U461" s="23">
        <v>0</v>
      </c>
      <c r="V461" s="33">
        <v>0</v>
      </c>
      <c r="W461" s="33">
        <v>0</v>
      </c>
      <c r="X461" s="33">
        <v>0</v>
      </c>
      <c r="Y461" s="34">
        <v>0</v>
      </c>
      <c r="Z461" s="30">
        <f t="shared" si="7"/>
        <v>100</v>
      </c>
    </row>
    <row r="462" spans="1:26" x14ac:dyDescent="0.2">
      <c r="A462" s="22">
        <v>780</v>
      </c>
      <c r="B462" s="23" t="s">
        <v>652</v>
      </c>
      <c r="C462" s="23" t="s">
        <v>236</v>
      </c>
      <c r="D462" s="23" t="s">
        <v>832</v>
      </c>
      <c r="E462" s="23" t="s">
        <v>95</v>
      </c>
      <c r="F462" s="23" t="s">
        <v>652</v>
      </c>
      <c r="G462" s="23" t="s">
        <v>240</v>
      </c>
      <c r="H462" s="25" t="s">
        <v>832</v>
      </c>
      <c r="I462" s="51" t="s">
        <v>242</v>
      </c>
      <c r="J462" s="27" t="s">
        <v>255</v>
      </c>
      <c r="K462" s="27" t="s">
        <v>332</v>
      </c>
      <c r="L462" s="27">
        <v>27381246</v>
      </c>
      <c r="M462" s="23">
        <v>24</v>
      </c>
      <c r="N462" s="23">
        <v>7</v>
      </c>
      <c r="O462" s="23">
        <v>0</v>
      </c>
      <c r="P462" s="23">
        <v>0</v>
      </c>
      <c r="Q462" s="32">
        <v>0</v>
      </c>
      <c r="R462" s="23">
        <v>0</v>
      </c>
      <c r="S462" s="33">
        <v>0</v>
      </c>
      <c r="T462" s="33">
        <v>0</v>
      </c>
      <c r="U462" s="23">
        <v>0</v>
      </c>
      <c r="V462" s="33">
        <v>0</v>
      </c>
      <c r="W462" s="33">
        <v>0</v>
      </c>
      <c r="X462" s="33">
        <v>0</v>
      </c>
      <c r="Y462" s="34">
        <v>0</v>
      </c>
      <c r="Z462" s="30">
        <f t="shared" si="7"/>
        <v>31</v>
      </c>
    </row>
    <row r="463" spans="1:26" x14ac:dyDescent="0.2">
      <c r="A463" s="22">
        <v>781</v>
      </c>
      <c r="B463" s="23" t="s">
        <v>922</v>
      </c>
      <c r="C463" s="23" t="s">
        <v>839</v>
      </c>
      <c r="D463" s="23" t="s">
        <v>840</v>
      </c>
      <c r="E463" s="23" t="s">
        <v>840</v>
      </c>
      <c r="F463" s="23" t="s">
        <v>922</v>
      </c>
      <c r="G463" s="23" t="s">
        <v>240</v>
      </c>
      <c r="H463" s="25" t="s">
        <v>843</v>
      </c>
      <c r="I463" s="51" t="s">
        <v>844</v>
      </c>
      <c r="J463" s="27" t="s">
        <v>255</v>
      </c>
      <c r="K463" s="27" t="s">
        <v>244</v>
      </c>
      <c r="L463" s="27">
        <v>27301965</v>
      </c>
      <c r="M463" s="23">
        <v>42</v>
      </c>
      <c r="N463" s="23">
        <v>5</v>
      </c>
      <c r="O463" s="23">
        <v>0</v>
      </c>
      <c r="P463" s="23">
        <v>0</v>
      </c>
      <c r="Q463" s="32">
        <v>0</v>
      </c>
      <c r="R463" s="23">
        <v>0</v>
      </c>
      <c r="S463" s="33">
        <v>0</v>
      </c>
      <c r="T463" s="33">
        <v>0</v>
      </c>
      <c r="U463" s="23">
        <v>54</v>
      </c>
      <c r="V463" s="33">
        <v>0</v>
      </c>
      <c r="W463" s="33">
        <v>0</v>
      </c>
      <c r="X463" s="33">
        <v>0</v>
      </c>
      <c r="Y463" s="34">
        <v>0</v>
      </c>
      <c r="Z463" s="30">
        <f t="shared" si="7"/>
        <v>101</v>
      </c>
    </row>
    <row r="464" spans="1:26" x14ac:dyDescent="0.2">
      <c r="A464" s="22">
        <v>782</v>
      </c>
      <c r="B464" s="23" t="s">
        <v>923</v>
      </c>
      <c r="C464" s="23" t="s">
        <v>236</v>
      </c>
      <c r="D464" s="23" t="s">
        <v>832</v>
      </c>
      <c r="E464" s="23" t="s">
        <v>312</v>
      </c>
      <c r="F464" s="23" t="s">
        <v>924</v>
      </c>
      <c r="G464" s="23" t="s">
        <v>240</v>
      </c>
      <c r="H464" s="25" t="s">
        <v>832</v>
      </c>
      <c r="I464" s="51" t="s">
        <v>536</v>
      </c>
      <c r="J464" s="27" t="s">
        <v>255</v>
      </c>
      <c r="K464" s="27" t="s">
        <v>332</v>
      </c>
      <c r="L464" s="27">
        <v>27360315</v>
      </c>
      <c r="M464" s="23">
        <v>41</v>
      </c>
      <c r="N464" s="23">
        <v>11</v>
      </c>
      <c r="O464" s="23">
        <v>0</v>
      </c>
      <c r="P464" s="23">
        <v>0</v>
      </c>
      <c r="Q464" s="32">
        <v>0</v>
      </c>
      <c r="R464" s="23">
        <v>0</v>
      </c>
      <c r="S464" s="33">
        <v>0</v>
      </c>
      <c r="T464" s="33">
        <v>0</v>
      </c>
      <c r="U464" s="23">
        <v>0</v>
      </c>
      <c r="V464" s="33">
        <v>0</v>
      </c>
      <c r="W464" s="33">
        <v>0</v>
      </c>
      <c r="X464" s="33">
        <v>0</v>
      </c>
      <c r="Y464" s="34">
        <v>0</v>
      </c>
      <c r="Z464" s="30">
        <f t="shared" si="7"/>
        <v>52</v>
      </c>
    </row>
    <row r="465" spans="1:26" x14ac:dyDescent="0.2">
      <c r="A465" s="22">
        <v>783</v>
      </c>
      <c r="B465" s="23" t="s">
        <v>925</v>
      </c>
      <c r="C465" s="23" t="s">
        <v>236</v>
      </c>
      <c r="D465" s="23" t="s">
        <v>832</v>
      </c>
      <c r="E465" s="23" t="s">
        <v>869</v>
      </c>
      <c r="F465" s="23" t="s">
        <v>925</v>
      </c>
      <c r="G465" s="23" t="s">
        <v>240</v>
      </c>
      <c r="H465" s="25" t="s">
        <v>832</v>
      </c>
      <c r="I465" s="51" t="s">
        <v>242</v>
      </c>
      <c r="J465" s="27" t="s">
        <v>255</v>
      </c>
      <c r="K465" s="27" t="s">
        <v>332</v>
      </c>
      <c r="L465" s="27">
        <v>27705678</v>
      </c>
      <c r="M465" s="23">
        <v>30</v>
      </c>
      <c r="N465" s="23">
        <v>12</v>
      </c>
      <c r="O465" s="23">
        <v>0</v>
      </c>
      <c r="P465" s="23">
        <v>0</v>
      </c>
      <c r="Q465" s="32">
        <v>0</v>
      </c>
      <c r="R465" s="23">
        <v>0</v>
      </c>
      <c r="S465" s="33">
        <v>0</v>
      </c>
      <c r="T465" s="33">
        <v>0</v>
      </c>
      <c r="U465" s="23">
        <v>0</v>
      </c>
      <c r="V465" s="33">
        <v>0</v>
      </c>
      <c r="W465" s="33">
        <v>0</v>
      </c>
      <c r="X465" s="33">
        <v>0</v>
      </c>
      <c r="Y465" s="34">
        <v>0</v>
      </c>
      <c r="Z465" s="30">
        <f t="shared" si="7"/>
        <v>42</v>
      </c>
    </row>
    <row r="466" spans="1:26" x14ac:dyDescent="0.2">
      <c r="A466" s="22">
        <v>785</v>
      </c>
      <c r="B466" s="23" t="s">
        <v>919</v>
      </c>
      <c r="C466" s="23" t="s">
        <v>839</v>
      </c>
      <c r="D466" s="23" t="s">
        <v>840</v>
      </c>
      <c r="E466" s="23" t="s">
        <v>863</v>
      </c>
      <c r="F466" s="23" t="s">
        <v>919</v>
      </c>
      <c r="G466" s="23" t="s">
        <v>240</v>
      </c>
      <c r="H466" s="25" t="s">
        <v>843</v>
      </c>
      <c r="I466" s="51" t="s">
        <v>287</v>
      </c>
      <c r="J466" s="27" t="s">
        <v>255</v>
      </c>
      <c r="K466" s="27" t="s">
        <v>332</v>
      </c>
      <c r="L466" s="27">
        <v>27421418</v>
      </c>
      <c r="M466" s="23">
        <v>35</v>
      </c>
      <c r="N466" s="23">
        <v>12</v>
      </c>
      <c r="O466" s="23">
        <v>0</v>
      </c>
      <c r="P466" s="23">
        <v>0</v>
      </c>
      <c r="Q466" s="32">
        <v>0</v>
      </c>
      <c r="R466" s="23">
        <v>0</v>
      </c>
      <c r="S466" s="33">
        <v>0</v>
      </c>
      <c r="T466" s="33">
        <v>0</v>
      </c>
      <c r="U466" s="23">
        <v>16</v>
      </c>
      <c r="V466" s="33">
        <v>0</v>
      </c>
      <c r="W466" s="33">
        <v>0</v>
      </c>
      <c r="X466" s="33">
        <v>0</v>
      </c>
      <c r="Y466" s="34">
        <v>0</v>
      </c>
      <c r="Z466" s="30">
        <f t="shared" si="7"/>
        <v>63</v>
      </c>
    </row>
    <row r="467" spans="1:26" x14ac:dyDescent="0.2">
      <c r="A467" s="22">
        <v>786</v>
      </c>
      <c r="B467" s="23" t="s">
        <v>616</v>
      </c>
      <c r="C467" s="23" t="s">
        <v>236</v>
      </c>
      <c r="D467" s="23" t="s">
        <v>832</v>
      </c>
      <c r="E467" s="23" t="s">
        <v>319</v>
      </c>
      <c r="F467" s="23" t="s">
        <v>616</v>
      </c>
      <c r="G467" s="23" t="s">
        <v>240</v>
      </c>
      <c r="H467" s="25" t="s">
        <v>832</v>
      </c>
      <c r="I467" s="51" t="s">
        <v>861</v>
      </c>
      <c r="J467" s="27" t="s">
        <v>255</v>
      </c>
      <c r="K467" s="27" t="s">
        <v>332</v>
      </c>
      <c r="L467" s="27" t="s">
        <v>711</v>
      </c>
      <c r="M467" s="23">
        <v>58</v>
      </c>
      <c r="N467" s="23">
        <v>11</v>
      </c>
      <c r="O467" s="23">
        <v>0</v>
      </c>
      <c r="P467" s="23">
        <v>0</v>
      </c>
      <c r="Q467" s="32">
        <v>0</v>
      </c>
      <c r="R467" s="23">
        <v>0</v>
      </c>
      <c r="S467" s="33">
        <v>0</v>
      </c>
      <c r="T467" s="33">
        <v>0</v>
      </c>
      <c r="U467" s="23">
        <v>0</v>
      </c>
      <c r="V467" s="33">
        <v>0</v>
      </c>
      <c r="W467" s="33">
        <v>0</v>
      </c>
      <c r="X467" s="33">
        <v>0</v>
      </c>
      <c r="Y467" s="34">
        <v>0</v>
      </c>
      <c r="Z467" s="30">
        <f t="shared" si="7"/>
        <v>69</v>
      </c>
    </row>
    <row r="468" spans="1:26" x14ac:dyDescent="0.2">
      <c r="A468" s="22">
        <v>787</v>
      </c>
      <c r="B468" s="23" t="s">
        <v>926</v>
      </c>
      <c r="C468" s="23" t="s">
        <v>236</v>
      </c>
      <c r="D468" s="23" t="s">
        <v>832</v>
      </c>
      <c r="E468" s="23" t="s">
        <v>880</v>
      </c>
      <c r="F468" s="23" t="s">
        <v>927</v>
      </c>
      <c r="G468" s="23" t="s">
        <v>240</v>
      </c>
      <c r="H468" s="25" t="s">
        <v>832</v>
      </c>
      <c r="I468" s="51" t="s">
        <v>249</v>
      </c>
      <c r="J468" s="27" t="s">
        <v>255</v>
      </c>
      <c r="K468" s="27" t="s">
        <v>244</v>
      </c>
      <c r="L468" s="27">
        <v>27718448</v>
      </c>
      <c r="M468" s="23">
        <v>207</v>
      </c>
      <c r="N468" s="23">
        <v>59</v>
      </c>
      <c r="O468" s="23">
        <v>0</v>
      </c>
      <c r="P468" s="23">
        <v>0</v>
      </c>
      <c r="Q468" s="32">
        <v>0</v>
      </c>
      <c r="R468" s="23">
        <v>0</v>
      </c>
      <c r="S468" s="33">
        <v>0</v>
      </c>
      <c r="T468" s="33">
        <v>0</v>
      </c>
      <c r="U468" s="23">
        <v>0</v>
      </c>
      <c r="V468" s="33">
        <v>0</v>
      </c>
      <c r="W468" s="33">
        <v>0</v>
      </c>
      <c r="X468" s="33">
        <v>0</v>
      </c>
      <c r="Y468" s="34">
        <v>0</v>
      </c>
      <c r="Z468" s="30">
        <f t="shared" si="7"/>
        <v>266</v>
      </c>
    </row>
    <row r="469" spans="1:26" x14ac:dyDescent="0.2">
      <c r="A469" s="22">
        <v>788</v>
      </c>
      <c r="B469" s="23" t="s">
        <v>928</v>
      </c>
      <c r="C469" s="23" t="s">
        <v>236</v>
      </c>
      <c r="D469" s="23" t="s">
        <v>832</v>
      </c>
      <c r="E469" s="23" t="s">
        <v>869</v>
      </c>
      <c r="F469" s="23" t="s">
        <v>236</v>
      </c>
      <c r="G469" s="23" t="s">
        <v>240</v>
      </c>
      <c r="H469" s="25" t="s">
        <v>832</v>
      </c>
      <c r="I469" s="51" t="s">
        <v>242</v>
      </c>
      <c r="J469" s="27" t="s">
        <v>255</v>
      </c>
      <c r="K469" s="27" t="s">
        <v>332</v>
      </c>
      <c r="L469" s="27">
        <v>27425380</v>
      </c>
      <c r="M469" s="23">
        <v>9</v>
      </c>
      <c r="N469" s="23">
        <v>3</v>
      </c>
      <c r="O469" s="23">
        <v>0</v>
      </c>
      <c r="P469" s="23">
        <v>0</v>
      </c>
      <c r="Q469" s="32">
        <v>0</v>
      </c>
      <c r="R469" s="23">
        <v>0</v>
      </c>
      <c r="S469" s="33">
        <v>0</v>
      </c>
      <c r="T469" s="33">
        <v>0</v>
      </c>
      <c r="U469" s="23">
        <v>0</v>
      </c>
      <c r="V469" s="33">
        <v>0</v>
      </c>
      <c r="W469" s="33">
        <v>0</v>
      </c>
      <c r="X469" s="33">
        <v>0</v>
      </c>
      <c r="Y469" s="34">
        <v>0</v>
      </c>
      <c r="Z469" s="30">
        <f t="shared" si="7"/>
        <v>12</v>
      </c>
    </row>
    <row r="470" spans="1:26" x14ac:dyDescent="0.2">
      <c r="A470" s="22">
        <v>789</v>
      </c>
      <c r="B470" s="23" t="s">
        <v>929</v>
      </c>
      <c r="C470" s="23" t="s">
        <v>839</v>
      </c>
      <c r="D470" s="23" t="s">
        <v>840</v>
      </c>
      <c r="E470" s="23" t="s">
        <v>854</v>
      </c>
      <c r="F470" s="23" t="s">
        <v>929</v>
      </c>
      <c r="G470" s="23" t="s">
        <v>240</v>
      </c>
      <c r="H470" s="25" t="s">
        <v>843</v>
      </c>
      <c r="I470" s="51" t="s">
        <v>856</v>
      </c>
      <c r="J470" s="27" t="s">
        <v>255</v>
      </c>
      <c r="K470" s="27" t="s">
        <v>332</v>
      </c>
      <c r="L470" s="27">
        <v>22064310</v>
      </c>
      <c r="M470" s="23">
        <v>10</v>
      </c>
      <c r="N470" s="23">
        <v>0</v>
      </c>
      <c r="O470" s="23">
        <v>0</v>
      </c>
      <c r="P470" s="23">
        <v>0</v>
      </c>
      <c r="Q470" s="32">
        <v>0</v>
      </c>
      <c r="R470" s="23">
        <v>0</v>
      </c>
      <c r="S470" s="33">
        <v>0</v>
      </c>
      <c r="T470" s="33">
        <v>0</v>
      </c>
      <c r="U470" s="23">
        <v>0</v>
      </c>
      <c r="V470" s="33">
        <v>0</v>
      </c>
      <c r="W470" s="33">
        <v>0</v>
      </c>
      <c r="X470" s="33">
        <v>0</v>
      </c>
      <c r="Y470" s="34">
        <v>0</v>
      </c>
      <c r="Z470" s="30">
        <f t="shared" si="7"/>
        <v>10</v>
      </c>
    </row>
    <row r="471" spans="1:26" x14ac:dyDescent="0.2">
      <c r="A471" s="22">
        <v>790</v>
      </c>
      <c r="B471" s="23" t="s">
        <v>930</v>
      </c>
      <c r="C471" s="23" t="s">
        <v>839</v>
      </c>
      <c r="D471" s="23" t="s">
        <v>840</v>
      </c>
      <c r="E471" s="23" t="s">
        <v>854</v>
      </c>
      <c r="F471" s="23" t="s">
        <v>930</v>
      </c>
      <c r="G471" s="23" t="s">
        <v>240</v>
      </c>
      <c r="H471" s="25" t="s">
        <v>843</v>
      </c>
      <c r="I471" s="51" t="s">
        <v>878</v>
      </c>
      <c r="J471" s="27" t="s">
        <v>255</v>
      </c>
      <c r="K471" s="27" t="s">
        <v>332</v>
      </c>
      <c r="L471" s="27">
        <v>84302666</v>
      </c>
      <c r="M471" s="23">
        <v>5</v>
      </c>
      <c r="N471" s="23">
        <v>0</v>
      </c>
      <c r="O471" s="23">
        <v>0</v>
      </c>
      <c r="P471" s="23">
        <v>0</v>
      </c>
      <c r="Q471" s="32">
        <v>0</v>
      </c>
      <c r="R471" s="23">
        <v>0</v>
      </c>
      <c r="S471" s="33">
        <v>0</v>
      </c>
      <c r="T471" s="33">
        <v>0</v>
      </c>
      <c r="U471" s="23">
        <v>0</v>
      </c>
      <c r="V471" s="33">
        <v>0</v>
      </c>
      <c r="W471" s="33">
        <v>0</v>
      </c>
      <c r="X471" s="33">
        <v>0</v>
      </c>
      <c r="Y471" s="34">
        <v>0</v>
      </c>
      <c r="Z471" s="30">
        <f t="shared" si="7"/>
        <v>5</v>
      </c>
    </row>
    <row r="472" spans="1:26" x14ac:dyDescent="0.2">
      <c r="A472" s="22">
        <v>791</v>
      </c>
      <c r="B472" s="23" t="s">
        <v>403</v>
      </c>
      <c r="C472" s="23" t="s">
        <v>236</v>
      </c>
      <c r="D472" s="23" t="s">
        <v>832</v>
      </c>
      <c r="E472" s="23" t="s">
        <v>833</v>
      </c>
      <c r="F472" s="23" t="s">
        <v>931</v>
      </c>
      <c r="G472" s="23" t="s">
        <v>240</v>
      </c>
      <c r="H472" s="25" t="s">
        <v>832</v>
      </c>
      <c r="I472" s="51" t="s">
        <v>265</v>
      </c>
      <c r="J472" s="27" t="s">
        <v>255</v>
      </c>
      <c r="K472" s="27" t="s">
        <v>244</v>
      </c>
      <c r="L472" s="27">
        <v>27706039</v>
      </c>
      <c r="M472" s="23">
        <v>368</v>
      </c>
      <c r="N472" s="23">
        <v>115</v>
      </c>
      <c r="O472" s="23">
        <v>0</v>
      </c>
      <c r="P472" s="23">
        <v>0</v>
      </c>
      <c r="Q472" s="32">
        <v>0</v>
      </c>
      <c r="R472" s="23">
        <v>0</v>
      </c>
      <c r="S472" s="33">
        <v>0</v>
      </c>
      <c r="T472" s="33">
        <v>0</v>
      </c>
      <c r="U472" s="23">
        <v>0</v>
      </c>
      <c r="V472" s="33">
        <v>0</v>
      </c>
      <c r="W472" s="33">
        <v>0</v>
      </c>
      <c r="X472" s="33">
        <v>0</v>
      </c>
      <c r="Y472" s="34">
        <v>0</v>
      </c>
      <c r="Z472" s="30">
        <f t="shared" si="7"/>
        <v>483</v>
      </c>
    </row>
    <row r="473" spans="1:26" x14ac:dyDescent="0.2">
      <c r="A473" s="22">
        <v>792</v>
      </c>
      <c r="B473" s="23" t="s">
        <v>932</v>
      </c>
      <c r="C473" s="23" t="s">
        <v>236</v>
      </c>
      <c r="D473" s="23" t="s">
        <v>832</v>
      </c>
      <c r="E473" s="23" t="s">
        <v>867</v>
      </c>
      <c r="F473" s="23" t="s">
        <v>933</v>
      </c>
      <c r="G473" s="23" t="s">
        <v>240</v>
      </c>
      <c r="H473" s="25" t="s">
        <v>832</v>
      </c>
      <c r="I473" s="51" t="s">
        <v>287</v>
      </c>
      <c r="J473" s="27" t="s">
        <v>255</v>
      </c>
      <c r="K473" s="27" t="s">
        <v>332</v>
      </c>
      <c r="L473" s="27">
        <v>44067441</v>
      </c>
      <c r="M473" s="23">
        <v>15</v>
      </c>
      <c r="N473" s="23">
        <v>0</v>
      </c>
      <c r="O473" s="23">
        <v>0</v>
      </c>
      <c r="P473" s="23">
        <v>0</v>
      </c>
      <c r="Q473" s="32">
        <v>0</v>
      </c>
      <c r="R473" s="23">
        <v>0</v>
      </c>
      <c r="S473" s="33">
        <v>0</v>
      </c>
      <c r="T473" s="33">
        <v>0</v>
      </c>
      <c r="U473" s="23">
        <v>0</v>
      </c>
      <c r="V473" s="33">
        <v>0</v>
      </c>
      <c r="W473" s="33">
        <v>0</v>
      </c>
      <c r="X473" s="33">
        <v>0</v>
      </c>
      <c r="Y473" s="34">
        <v>0</v>
      </c>
      <c r="Z473" s="30">
        <f t="shared" si="7"/>
        <v>15</v>
      </c>
    </row>
    <row r="474" spans="1:26" x14ac:dyDescent="0.2">
      <c r="A474" s="22">
        <v>793</v>
      </c>
      <c r="B474" s="23" t="s">
        <v>934</v>
      </c>
      <c r="C474" s="23" t="s">
        <v>236</v>
      </c>
      <c r="D474" s="23" t="s">
        <v>832</v>
      </c>
      <c r="E474" s="23" t="s">
        <v>867</v>
      </c>
      <c r="F474" s="23" t="s">
        <v>934</v>
      </c>
      <c r="G474" s="23" t="s">
        <v>240</v>
      </c>
      <c r="H474" s="25" t="s">
        <v>832</v>
      </c>
      <c r="I474" s="51" t="s">
        <v>287</v>
      </c>
      <c r="J474" s="27" t="s">
        <v>255</v>
      </c>
      <c r="K474" s="27" t="s">
        <v>332</v>
      </c>
      <c r="L474" s="27">
        <v>27716938</v>
      </c>
      <c r="M474" s="23">
        <v>41</v>
      </c>
      <c r="N474" s="23">
        <v>9</v>
      </c>
      <c r="O474" s="23">
        <v>0</v>
      </c>
      <c r="P474" s="23">
        <v>0</v>
      </c>
      <c r="Q474" s="32">
        <v>0</v>
      </c>
      <c r="R474" s="23">
        <v>0</v>
      </c>
      <c r="S474" s="33">
        <v>0</v>
      </c>
      <c r="T474" s="33">
        <v>0</v>
      </c>
      <c r="U474" s="23">
        <v>0</v>
      </c>
      <c r="V474" s="33">
        <v>0</v>
      </c>
      <c r="W474" s="33">
        <v>0</v>
      </c>
      <c r="X474" s="33">
        <v>0</v>
      </c>
      <c r="Y474" s="34">
        <v>0</v>
      </c>
      <c r="Z474" s="30">
        <f t="shared" si="7"/>
        <v>50</v>
      </c>
    </row>
    <row r="475" spans="1:26" x14ac:dyDescent="0.2">
      <c r="A475" s="22">
        <v>794</v>
      </c>
      <c r="B475" s="23" t="s">
        <v>935</v>
      </c>
      <c r="C475" s="23" t="s">
        <v>236</v>
      </c>
      <c r="D475" s="23" t="s">
        <v>832</v>
      </c>
      <c r="E475" s="23" t="s">
        <v>936</v>
      </c>
      <c r="F475" s="23" t="s">
        <v>935</v>
      </c>
      <c r="G475" s="23" t="s">
        <v>240</v>
      </c>
      <c r="H475" s="25" t="s">
        <v>832</v>
      </c>
      <c r="I475" s="51" t="s">
        <v>287</v>
      </c>
      <c r="J475" s="27" t="s">
        <v>255</v>
      </c>
      <c r="K475" s="27" t="s">
        <v>332</v>
      </c>
      <c r="L475" s="27" t="s">
        <v>711</v>
      </c>
      <c r="M475" s="23">
        <v>12</v>
      </c>
      <c r="N475" s="23">
        <v>0</v>
      </c>
      <c r="O475" s="23">
        <v>0</v>
      </c>
      <c r="P475" s="23">
        <v>0</v>
      </c>
      <c r="Q475" s="32">
        <v>0</v>
      </c>
      <c r="R475" s="23">
        <v>0</v>
      </c>
      <c r="S475" s="33">
        <v>0</v>
      </c>
      <c r="T475" s="33">
        <v>0</v>
      </c>
      <c r="U475" s="23">
        <v>0</v>
      </c>
      <c r="V475" s="33">
        <v>0</v>
      </c>
      <c r="W475" s="33">
        <v>0</v>
      </c>
      <c r="X475" s="33">
        <v>0</v>
      </c>
      <c r="Y475" s="34">
        <v>0</v>
      </c>
      <c r="Z475" s="30">
        <f t="shared" si="7"/>
        <v>12</v>
      </c>
    </row>
    <row r="476" spans="1:26" x14ac:dyDescent="0.2">
      <c r="A476" s="22">
        <v>795</v>
      </c>
      <c r="B476" s="23" t="s">
        <v>901</v>
      </c>
      <c r="C476" s="23" t="s">
        <v>236</v>
      </c>
      <c r="D476" s="23" t="s">
        <v>832</v>
      </c>
      <c r="E476" s="23" t="s">
        <v>860</v>
      </c>
      <c r="F476" s="23" t="s">
        <v>901</v>
      </c>
      <c r="G476" s="23" t="s">
        <v>240</v>
      </c>
      <c r="H476" s="25" t="s">
        <v>832</v>
      </c>
      <c r="I476" s="51" t="s">
        <v>861</v>
      </c>
      <c r="J476" s="27" t="s">
        <v>255</v>
      </c>
      <c r="K476" s="27" t="s">
        <v>332</v>
      </c>
      <c r="L476" s="27">
        <v>44039975</v>
      </c>
      <c r="M476" s="23">
        <v>5</v>
      </c>
      <c r="N476" s="23">
        <v>2</v>
      </c>
      <c r="O476" s="23">
        <v>0</v>
      </c>
      <c r="P476" s="23">
        <v>0</v>
      </c>
      <c r="Q476" s="32">
        <v>0</v>
      </c>
      <c r="R476" s="23">
        <v>0</v>
      </c>
      <c r="S476" s="33">
        <v>0</v>
      </c>
      <c r="T476" s="33">
        <v>0</v>
      </c>
      <c r="U476" s="23">
        <v>0</v>
      </c>
      <c r="V476" s="33">
        <v>0</v>
      </c>
      <c r="W476" s="33">
        <v>0</v>
      </c>
      <c r="X476" s="33">
        <v>0</v>
      </c>
      <c r="Y476" s="34">
        <v>0</v>
      </c>
      <c r="Z476" s="30">
        <f t="shared" si="7"/>
        <v>7</v>
      </c>
    </row>
    <row r="477" spans="1:26" x14ac:dyDescent="0.2">
      <c r="A477" s="22">
        <v>796</v>
      </c>
      <c r="B477" s="23" t="s">
        <v>639</v>
      </c>
      <c r="C477" s="23" t="s">
        <v>839</v>
      </c>
      <c r="D477" s="23" t="s">
        <v>840</v>
      </c>
      <c r="E477" s="23" t="s">
        <v>854</v>
      </c>
      <c r="F477" s="23" t="s">
        <v>639</v>
      </c>
      <c r="G477" s="23" t="s">
        <v>240</v>
      </c>
      <c r="H477" s="25" t="s">
        <v>843</v>
      </c>
      <c r="I477" s="51" t="s">
        <v>856</v>
      </c>
      <c r="J477" s="27" t="s">
        <v>255</v>
      </c>
      <c r="K477" s="27" t="s">
        <v>332</v>
      </c>
      <c r="L477" s="27">
        <v>88051329</v>
      </c>
      <c r="M477" s="23">
        <v>27</v>
      </c>
      <c r="N477" s="23">
        <v>8</v>
      </c>
      <c r="O477" s="23">
        <v>0</v>
      </c>
      <c r="P477" s="23">
        <v>0</v>
      </c>
      <c r="Q477" s="32">
        <v>0</v>
      </c>
      <c r="R477" s="23">
        <v>0</v>
      </c>
      <c r="S477" s="33">
        <v>0</v>
      </c>
      <c r="T477" s="33">
        <v>0</v>
      </c>
      <c r="U477" s="23">
        <v>0</v>
      </c>
      <c r="V477" s="33">
        <v>0</v>
      </c>
      <c r="W477" s="33">
        <v>0</v>
      </c>
      <c r="X477" s="33">
        <v>0</v>
      </c>
      <c r="Y477" s="34">
        <v>0</v>
      </c>
      <c r="Z477" s="30">
        <f t="shared" si="7"/>
        <v>35</v>
      </c>
    </row>
    <row r="478" spans="1:26" x14ac:dyDescent="0.2">
      <c r="A478" s="22">
        <v>797</v>
      </c>
      <c r="B478" s="23" t="s">
        <v>521</v>
      </c>
      <c r="C478" s="23" t="s">
        <v>839</v>
      </c>
      <c r="D478" s="23" t="s">
        <v>840</v>
      </c>
      <c r="E478" s="23" t="s">
        <v>854</v>
      </c>
      <c r="F478" s="23" t="s">
        <v>521</v>
      </c>
      <c r="G478" s="23" t="s">
        <v>240</v>
      </c>
      <c r="H478" s="25" t="s">
        <v>843</v>
      </c>
      <c r="I478" s="51" t="s">
        <v>856</v>
      </c>
      <c r="J478" s="27" t="s">
        <v>255</v>
      </c>
      <c r="K478" s="27" t="s">
        <v>332</v>
      </c>
      <c r="L478" s="27">
        <v>87094450</v>
      </c>
      <c r="M478" s="23">
        <v>16</v>
      </c>
      <c r="N478" s="23">
        <v>9</v>
      </c>
      <c r="O478" s="23">
        <v>0</v>
      </c>
      <c r="P478" s="23">
        <v>0</v>
      </c>
      <c r="Q478" s="32">
        <v>0</v>
      </c>
      <c r="R478" s="23">
        <v>0</v>
      </c>
      <c r="S478" s="33">
        <v>0</v>
      </c>
      <c r="T478" s="33">
        <v>0</v>
      </c>
      <c r="U478" s="23">
        <v>0</v>
      </c>
      <c r="V478" s="33">
        <v>0</v>
      </c>
      <c r="W478" s="33">
        <v>0</v>
      </c>
      <c r="X478" s="33">
        <v>0</v>
      </c>
      <c r="Y478" s="34">
        <v>0</v>
      </c>
      <c r="Z478" s="30">
        <f t="shared" si="7"/>
        <v>25</v>
      </c>
    </row>
    <row r="479" spans="1:26" x14ac:dyDescent="0.2">
      <c r="A479" s="22">
        <v>799</v>
      </c>
      <c r="B479" s="23" t="s">
        <v>937</v>
      </c>
      <c r="C479" s="23" t="s">
        <v>236</v>
      </c>
      <c r="D479" s="23" t="s">
        <v>832</v>
      </c>
      <c r="E479" s="23" t="s">
        <v>869</v>
      </c>
      <c r="F479" s="23" t="s">
        <v>937</v>
      </c>
      <c r="G479" s="23" t="s">
        <v>240</v>
      </c>
      <c r="H479" s="25" t="s">
        <v>832</v>
      </c>
      <c r="I479" s="51" t="s">
        <v>242</v>
      </c>
      <c r="J479" s="27" t="s">
        <v>255</v>
      </c>
      <c r="K479" s="27" t="s">
        <v>332</v>
      </c>
      <c r="L479" s="27">
        <v>27425122</v>
      </c>
      <c r="M479" s="23">
        <v>14</v>
      </c>
      <c r="N479" s="23">
        <v>5</v>
      </c>
      <c r="O479" s="23">
        <v>0</v>
      </c>
      <c r="P479" s="23">
        <v>0</v>
      </c>
      <c r="Q479" s="32">
        <v>0</v>
      </c>
      <c r="R479" s="23">
        <v>0</v>
      </c>
      <c r="S479" s="33">
        <v>0</v>
      </c>
      <c r="T479" s="33">
        <v>0</v>
      </c>
      <c r="U479" s="23">
        <v>0</v>
      </c>
      <c r="V479" s="33">
        <v>0</v>
      </c>
      <c r="W479" s="33">
        <v>0</v>
      </c>
      <c r="X479" s="33">
        <v>0</v>
      </c>
      <c r="Y479" s="34">
        <v>0</v>
      </c>
      <c r="Z479" s="30">
        <f t="shared" si="7"/>
        <v>19</v>
      </c>
    </row>
    <row r="480" spans="1:26" x14ac:dyDescent="0.2">
      <c r="A480" s="22">
        <v>800</v>
      </c>
      <c r="B480" s="23" t="s">
        <v>938</v>
      </c>
      <c r="C480" s="23" t="s">
        <v>236</v>
      </c>
      <c r="D480" s="23" t="s">
        <v>832</v>
      </c>
      <c r="E480" s="23" t="s">
        <v>936</v>
      </c>
      <c r="F480" s="23" t="s">
        <v>938</v>
      </c>
      <c r="G480" s="23" t="s">
        <v>240</v>
      </c>
      <c r="H480" s="25" t="s">
        <v>832</v>
      </c>
      <c r="I480" s="51" t="s">
        <v>287</v>
      </c>
      <c r="J480" s="27" t="s">
        <v>255</v>
      </c>
      <c r="K480" s="27" t="s">
        <v>332</v>
      </c>
      <c r="L480" s="27" t="s">
        <v>711</v>
      </c>
      <c r="M480" s="23">
        <v>12</v>
      </c>
      <c r="N480" s="23">
        <v>5</v>
      </c>
      <c r="O480" s="23">
        <v>0</v>
      </c>
      <c r="P480" s="23">
        <v>0</v>
      </c>
      <c r="Q480" s="32">
        <v>0</v>
      </c>
      <c r="R480" s="23">
        <v>0</v>
      </c>
      <c r="S480" s="33">
        <v>0</v>
      </c>
      <c r="T480" s="33">
        <v>0</v>
      </c>
      <c r="U480" s="23">
        <v>0</v>
      </c>
      <c r="V480" s="33">
        <v>0</v>
      </c>
      <c r="W480" s="33">
        <v>0</v>
      </c>
      <c r="X480" s="33">
        <v>0</v>
      </c>
      <c r="Y480" s="34">
        <v>0</v>
      </c>
      <c r="Z480" s="30">
        <f t="shared" si="7"/>
        <v>17</v>
      </c>
    </row>
    <row r="481" spans="1:26" x14ac:dyDescent="0.2">
      <c r="A481" s="22">
        <v>801</v>
      </c>
      <c r="B481" s="23" t="s">
        <v>299</v>
      </c>
      <c r="C481" s="23" t="s">
        <v>236</v>
      </c>
      <c r="D481" s="23" t="s">
        <v>832</v>
      </c>
      <c r="E481" s="23" t="s">
        <v>880</v>
      </c>
      <c r="F481" s="23" t="s">
        <v>299</v>
      </c>
      <c r="G481" s="23" t="s">
        <v>240</v>
      </c>
      <c r="H481" s="25" t="s">
        <v>832</v>
      </c>
      <c r="I481" s="51" t="s">
        <v>249</v>
      </c>
      <c r="J481" s="27" t="s">
        <v>255</v>
      </c>
      <c r="K481" s="27" t="s">
        <v>244</v>
      </c>
      <c r="L481" s="27">
        <v>27714919</v>
      </c>
      <c r="M481" s="23">
        <v>456</v>
      </c>
      <c r="N481" s="23">
        <v>111</v>
      </c>
      <c r="O481" s="23">
        <v>0</v>
      </c>
      <c r="P481" s="23">
        <v>0</v>
      </c>
      <c r="Q481" s="32">
        <v>0</v>
      </c>
      <c r="R481" s="23">
        <v>0</v>
      </c>
      <c r="S481" s="33">
        <v>0</v>
      </c>
      <c r="T481" s="33">
        <v>0</v>
      </c>
      <c r="U481" s="23">
        <v>51</v>
      </c>
      <c r="V481" s="33">
        <v>0</v>
      </c>
      <c r="W481" s="33">
        <v>0</v>
      </c>
      <c r="X481" s="33">
        <v>0</v>
      </c>
      <c r="Y481" s="34">
        <v>0</v>
      </c>
      <c r="Z481" s="30">
        <f t="shared" si="7"/>
        <v>618</v>
      </c>
    </row>
    <row r="482" spans="1:26" x14ac:dyDescent="0.2">
      <c r="A482" s="22">
        <v>802</v>
      </c>
      <c r="B482" s="23" t="s">
        <v>939</v>
      </c>
      <c r="C482" s="23" t="s">
        <v>236</v>
      </c>
      <c r="D482" s="23" t="s">
        <v>832</v>
      </c>
      <c r="E482" s="23" t="s">
        <v>880</v>
      </c>
      <c r="F482" s="23" t="s">
        <v>362</v>
      </c>
      <c r="G482" s="23" t="s">
        <v>240</v>
      </c>
      <c r="H482" s="25" t="s">
        <v>832</v>
      </c>
      <c r="I482" s="51" t="s">
        <v>249</v>
      </c>
      <c r="J482" s="27" t="s">
        <v>243</v>
      </c>
      <c r="K482" s="27" t="s">
        <v>244</v>
      </c>
      <c r="L482" s="27">
        <v>27710316</v>
      </c>
      <c r="M482" s="23">
        <v>280</v>
      </c>
      <c r="N482" s="23">
        <v>69</v>
      </c>
      <c r="O482" s="23">
        <v>0</v>
      </c>
      <c r="P482" s="23">
        <v>0</v>
      </c>
      <c r="Q482" s="32">
        <v>0</v>
      </c>
      <c r="R482" s="23">
        <v>0</v>
      </c>
      <c r="S482" s="33">
        <v>0</v>
      </c>
      <c r="T482" s="33">
        <v>0</v>
      </c>
      <c r="U482" s="23">
        <v>0</v>
      </c>
      <c r="V482" s="33">
        <v>0</v>
      </c>
      <c r="W482" s="33">
        <v>0</v>
      </c>
      <c r="X482" s="33">
        <v>0</v>
      </c>
      <c r="Y482" s="34">
        <v>0</v>
      </c>
      <c r="Z482" s="30">
        <f t="shared" si="7"/>
        <v>349</v>
      </c>
    </row>
    <row r="483" spans="1:26" x14ac:dyDescent="0.2">
      <c r="A483" s="22">
        <v>803</v>
      </c>
      <c r="B483" s="23" t="s">
        <v>842</v>
      </c>
      <c r="C483" s="23" t="s">
        <v>236</v>
      </c>
      <c r="D483" s="23" t="s">
        <v>832</v>
      </c>
      <c r="E483" s="23" t="s">
        <v>849</v>
      </c>
      <c r="F483" s="23" t="s">
        <v>842</v>
      </c>
      <c r="G483" s="23" t="s">
        <v>240</v>
      </c>
      <c r="H483" s="25" t="s">
        <v>832</v>
      </c>
      <c r="I483" s="51" t="s">
        <v>261</v>
      </c>
      <c r="J483" s="27" t="s">
        <v>255</v>
      </c>
      <c r="K483" s="27" t="s">
        <v>332</v>
      </c>
      <c r="L483" s="27">
        <v>22018912</v>
      </c>
      <c r="M483" s="23">
        <v>101</v>
      </c>
      <c r="N483" s="23">
        <v>33</v>
      </c>
      <c r="O483" s="23">
        <v>0</v>
      </c>
      <c r="P483" s="23">
        <v>0</v>
      </c>
      <c r="Q483" s="32">
        <v>0</v>
      </c>
      <c r="R483" s="23">
        <v>0</v>
      </c>
      <c r="S483" s="33">
        <v>0</v>
      </c>
      <c r="T483" s="33">
        <v>0</v>
      </c>
      <c r="U483" s="23">
        <v>21</v>
      </c>
      <c r="V483" s="33">
        <v>0</v>
      </c>
      <c r="W483" s="33">
        <v>0</v>
      </c>
      <c r="X483" s="33">
        <v>0</v>
      </c>
      <c r="Y483" s="34">
        <v>0</v>
      </c>
      <c r="Z483" s="30">
        <f t="shared" si="7"/>
        <v>155</v>
      </c>
    </row>
    <row r="484" spans="1:26" x14ac:dyDescent="0.2">
      <c r="A484" s="22">
        <v>804</v>
      </c>
      <c r="B484" s="23" t="s">
        <v>294</v>
      </c>
      <c r="C484" s="23" t="s">
        <v>839</v>
      </c>
      <c r="D484" s="23" t="s">
        <v>840</v>
      </c>
      <c r="E484" s="23" t="s">
        <v>841</v>
      </c>
      <c r="F484" s="23" t="s">
        <v>294</v>
      </c>
      <c r="G484" s="23" t="s">
        <v>240</v>
      </c>
      <c r="H484" s="25" t="s">
        <v>843</v>
      </c>
      <c r="I484" s="51" t="s">
        <v>844</v>
      </c>
      <c r="J484" s="27" t="s">
        <v>255</v>
      </c>
      <c r="K484" s="27" t="s">
        <v>332</v>
      </c>
      <c r="L484" s="27">
        <v>27300159</v>
      </c>
      <c r="M484" s="23">
        <v>65</v>
      </c>
      <c r="N484" s="23">
        <v>28</v>
      </c>
      <c r="O484" s="23">
        <v>0</v>
      </c>
      <c r="P484" s="23">
        <v>0</v>
      </c>
      <c r="Q484" s="32">
        <v>0</v>
      </c>
      <c r="R484" s="23">
        <v>0</v>
      </c>
      <c r="S484" s="33">
        <v>0</v>
      </c>
      <c r="T484" s="33">
        <v>0</v>
      </c>
      <c r="U484" s="23">
        <v>0</v>
      </c>
      <c r="V484" s="33">
        <v>0</v>
      </c>
      <c r="W484" s="33">
        <v>0</v>
      </c>
      <c r="X484" s="33">
        <v>0</v>
      </c>
      <c r="Y484" s="34">
        <v>0</v>
      </c>
      <c r="Z484" s="30">
        <f t="shared" si="7"/>
        <v>93</v>
      </c>
    </row>
    <row r="485" spans="1:26" x14ac:dyDescent="0.2">
      <c r="A485" s="22">
        <v>805</v>
      </c>
      <c r="B485" s="23" t="s">
        <v>940</v>
      </c>
      <c r="C485" s="23" t="s">
        <v>236</v>
      </c>
      <c r="D485" s="23" t="s">
        <v>832</v>
      </c>
      <c r="E485" s="23" t="s">
        <v>880</v>
      </c>
      <c r="F485" s="23" t="s">
        <v>941</v>
      </c>
      <c r="G485" s="23" t="s">
        <v>240</v>
      </c>
      <c r="H485" s="25" t="s">
        <v>832</v>
      </c>
      <c r="I485" s="51" t="s">
        <v>249</v>
      </c>
      <c r="J485" s="27" t="s">
        <v>255</v>
      </c>
      <c r="K485" s="27" t="s">
        <v>244</v>
      </c>
      <c r="L485" s="27">
        <v>27710328</v>
      </c>
      <c r="M485" s="23">
        <v>581</v>
      </c>
      <c r="N485" s="23">
        <v>171</v>
      </c>
      <c r="O485" s="23">
        <v>0</v>
      </c>
      <c r="P485" s="23">
        <v>0</v>
      </c>
      <c r="Q485" s="32">
        <v>0</v>
      </c>
      <c r="R485" s="23">
        <v>0</v>
      </c>
      <c r="S485" s="33">
        <v>0</v>
      </c>
      <c r="T485" s="33">
        <v>0</v>
      </c>
      <c r="U485" s="23">
        <v>0</v>
      </c>
      <c r="V485" s="33">
        <v>0</v>
      </c>
      <c r="W485" s="33">
        <v>0</v>
      </c>
      <c r="X485" s="33">
        <v>0</v>
      </c>
      <c r="Y485" s="34">
        <v>0</v>
      </c>
      <c r="Z485" s="30">
        <f t="shared" si="7"/>
        <v>752</v>
      </c>
    </row>
    <row r="486" spans="1:26" x14ac:dyDescent="0.2">
      <c r="A486" s="22">
        <v>806</v>
      </c>
      <c r="B486" s="23" t="s">
        <v>942</v>
      </c>
      <c r="C486" s="23" t="s">
        <v>839</v>
      </c>
      <c r="D486" s="23" t="s">
        <v>840</v>
      </c>
      <c r="E486" s="23" t="s">
        <v>943</v>
      </c>
      <c r="F486" s="23" t="s">
        <v>942</v>
      </c>
      <c r="G486" s="23" t="s">
        <v>240</v>
      </c>
      <c r="H486" s="25" t="s">
        <v>843</v>
      </c>
      <c r="I486" s="51" t="s">
        <v>265</v>
      </c>
      <c r="J486" s="27" t="s">
        <v>255</v>
      </c>
      <c r="K486" s="27" t="s">
        <v>332</v>
      </c>
      <c r="L486" s="27">
        <v>27300744</v>
      </c>
      <c r="M486" s="23">
        <v>41</v>
      </c>
      <c r="N486" s="23">
        <v>13</v>
      </c>
      <c r="O486" s="23">
        <v>0</v>
      </c>
      <c r="P486" s="23">
        <v>0</v>
      </c>
      <c r="Q486" s="32">
        <v>0</v>
      </c>
      <c r="R486" s="23">
        <v>0</v>
      </c>
      <c r="S486" s="33">
        <v>0</v>
      </c>
      <c r="T486" s="33">
        <v>0</v>
      </c>
      <c r="U486" s="23">
        <v>75</v>
      </c>
      <c r="V486" s="33">
        <v>0</v>
      </c>
      <c r="W486" s="33">
        <v>0</v>
      </c>
      <c r="X486" s="33">
        <v>0</v>
      </c>
      <c r="Y486" s="34">
        <v>0</v>
      </c>
      <c r="Z486" s="30">
        <f t="shared" si="7"/>
        <v>129</v>
      </c>
    </row>
    <row r="487" spans="1:26" x14ac:dyDescent="0.2">
      <c r="A487" s="22">
        <v>807</v>
      </c>
      <c r="B487" s="23" t="s">
        <v>944</v>
      </c>
      <c r="C487" s="23" t="s">
        <v>236</v>
      </c>
      <c r="D487" s="23" t="s">
        <v>832</v>
      </c>
      <c r="E487" s="23" t="s">
        <v>869</v>
      </c>
      <c r="F487" s="23" t="s">
        <v>944</v>
      </c>
      <c r="G487" s="23" t="s">
        <v>240</v>
      </c>
      <c r="H487" s="25" t="s">
        <v>832</v>
      </c>
      <c r="I487" s="51" t="s">
        <v>242</v>
      </c>
      <c r="J487" s="27" t="s">
        <v>255</v>
      </c>
      <c r="K487" s="27" t="s">
        <v>332</v>
      </c>
      <c r="L487" s="27">
        <v>27725938</v>
      </c>
      <c r="M487" s="23">
        <v>73</v>
      </c>
      <c r="N487" s="23">
        <v>23</v>
      </c>
      <c r="O487" s="23">
        <v>0</v>
      </c>
      <c r="P487" s="23">
        <v>0</v>
      </c>
      <c r="Q487" s="32">
        <v>0</v>
      </c>
      <c r="R487" s="23">
        <v>0</v>
      </c>
      <c r="S487" s="33">
        <v>0</v>
      </c>
      <c r="T487" s="33">
        <v>0</v>
      </c>
      <c r="U487" s="23">
        <v>0</v>
      </c>
      <c r="V487" s="33">
        <v>0</v>
      </c>
      <c r="W487" s="33">
        <v>0</v>
      </c>
      <c r="X487" s="33">
        <v>0</v>
      </c>
      <c r="Y487" s="34">
        <v>0</v>
      </c>
      <c r="Z487" s="30">
        <f t="shared" si="7"/>
        <v>96</v>
      </c>
    </row>
    <row r="488" spans="1:26" x14ac:dyDescent="0.2">
      <c r="A488" s="22">
        <v>808</v>
      </c>
      <c r="B488" s="23" t="s">
        <v>726</v>
      </c>
      <c r="C488" s="23" t="s">
        <v>839</v>
      </c>
      <c r="D488" s="23" t="s">
        <v>840</v>
      </c>
      <c r="E488" s="23" t="s">
        <v>854</v>
      </c>
      <c r="F488" s="23" t="s">
        <v>726</v>
      </c>
      <c r="G488" s="23" t="s">
        <v>240</v>
      </c>
      <c r="H488" s="25" t="s">
        <v>843</v>
      </c>
      <c r="I488" s="51" t="s">
        <v>856</v>
      </c>
      <c r="J488" s="27" t="s">
        <v>255</v>
      </c>
      <c r="K488" s="27" t="s">
        <v>332</v>
      </c>
      <c r="L488" s="27">
        <v>27304522</v>
      </c>
      <c r="M488" s="23">
        <v>18</v>
      </c>
      <c r="N488" s="23">
        <v>9</v>
      </c>
      <c r="O488" s="23">
        <v>0</v>
      </c>
      <c r="P488" s="23">
        <v>0</v>
      </c>
      <c r="Q488" s="32">
        <v>0</v>
      </c>
      <c r="R488" s="23">
        <v>0</v>
      </c>
      <c r="S488" s="33">
        <v>0</v>
      </c>
      <c r="T488" s="33">
        <v>0</v>
      </c>
      <c r="U488" s="23">
        <v>0</v>
      </c>
      <c r="V488" s="33">
        <v>0</v>
      </c>
      <c r="W488" s="33">
        <v>0</v>
      </c>
      <c r="X488" s="33">
        <v>0</v>
      </c>
      <c r="Y488" s="34">
        <v>0</v>
      </c>
      <c r="Z488" s="30">
        <f t="shared" si="7"/>
        <v>27</v>
      </c>
    </row>
    <row r="489" spans="1:26" x14ac:dyDescent="0.2">
      <c r="A489" s="22">
        <v>809</v>
      </c>
      <c r="B489" s="23" t="s">
        <v>945</v>
      </c>
      <c r="C489" s="23" t="s">
        <v>236</v>
      </c>
      <c r="D489" s="23" t="s">
        <v>832</v>
      </c>
      <c r="E489" s="23" t="s">
        <v>319</v>
      </c>
      <c r="F489" s="23" t="s">
        <v>946</v>
      </c>
      <c r="G489" s="23" t="s">
        <v>240</v>
      </c>
      <c r="H489" s="25" t="s">
        <v>832</v>
      </c>
      <c r="I489" s="51" t="s">
        <v>861</v>
      </c>
      <c r="J489" s="27" t="s">
        <v>255</v>
      </c>
      <c r="K489" s="27" t="s">
        <v>332</v>
      </c>
      <c r="L489" s="27">
        <v>89084282</v>
      </c>
      <c r="M489" s="23">
        <v>43</v>
      </c>
      <c r="N489" s="23">
        <v>15</v>
      </c>
      <c r="O489" s="23">
        <v>0</v>
      </c>
      <c r="P489" s="23">
        <v>0</v>
      </c>
      <c r="Q489" s="28">
        <v>0</v>
      </c>
      <c r="R489" s="23">
        <v>0</v>
      </c>
      <c r="S489" s="24">
        <v>0</v>
      </c>
      <c r="T489" s="24">
        <v>0</v>
      </c>
      <c r="U489" s="23">
        <v>0</v>
      </c>
      <c r="V489" s="24">
        <v>0</v>
      </c>
      <c r="W489" s="24">
        <v>0</v>
      </c>
      <c r="X489" s="24">
        <v>0</v>
      </c>
      <c r="Y489" s="25">
        <v>0</v>
      </c>
      <c r="Z489" s="30">
        <f t="shared" si="7"/>
        <v>58</v>
      </c>
    </row>
    <row r="490" spans="1:26" x14ac:dyDescent="0.2">
      <c r="A490" s="22">
        <v>810</v>
      </c>
      <c r="B490" s="23" t="s">
        <v>787</v>
      </c>
      <c r="C490" s="23" t="s">
        <v>839</v>
      </c>
      <c r="D490" s="23" t="s">
        <v>840</v>
      </c>
      <c r="E490" s="23" t="s">
        <v>841</v>
      </c>
      <c r="F490" s="23" t="s">
        <v>787</v>
      </c>
      <c r="G490" s="23" t="s">
        <v>240</v>
      </c>
      <c r="H490" s="25" t="s">
        <v>843</v>
      </c>
      <c r="I490" s="51" t="s">
        <v>844</v>
      </c>
      <c r="J490" s="27" t="s">
        <v>255</v>
      </c>
      <c r="K490" s="27" t="s">
        <v>332</v>
      </c>
      <c r="L490" s="27">
        <v>89216082</v>
      </c>
      <c r="M490" s="23">
        <v>16</v>
      </c>
      <c r="N490" s="23">
        <v>13</v>
      </c>
      <c r="O490" s="23">
        <v>0</v>
      </c>
      <c r="P490" s="23">
        <v>0</v>
      </c>
      <c r="Q490" s="32">
        <v>0</v>
      </c>
      <c r="R490" s="23">
        <v>0</v>
      </c>
      <c r="S490" s="33">
        <v>0</v>
      </c>
      <c r="T490" s="33">
        <v>0</v>
      </c>
      <c r="U490" s="23">
        <v>0</v>
      </c>
      <c r="V490" s="33">
        <v>0</v>
      </c>
      <c r="W490" s="33">
        <v>0</v>
      </c>
      <c r="X490" s="33">
        <v>0</v>
      </c>
      <c r="Y490" s="34">
        <v>0</v>
      </c>
      <c r="Z490" s="30">
        <f t="shared" si="7"/>
        <v>29</v>
      </c>
    </row>
    <row r="491" spans="1:26" x14ac:dyDescent="0.2">
      <c r="A491" s="22">
        <v>811</v>
      </c>
      <c r="B491" s="23" t="s">
        <v>258</v>
      </c>
      <c r="C491" s="23" t="s">
        <v>236</v>
      </c>
      <c r="D491" s="23" t="s">
        <v>832</v>
      </c>
      <c r="E491" s="23" t="s">
        <v>312</v>
      </c>
      <c r="F491" s="23" t="s">
        <v>258</v>
      </c>
      <c r="G491" s="23" t="s">
        <v>240</v>
      </c>
      <c r="H491" s="25" t="s">
        <v>832</v>
      </c>
      <c r="I491" s="51" t="s">
        <v>536</v>
      </c>
      <c r="J491" s="27" t="s">
        <v>255</v>
      </c>
      <c r="K491" s="27" t="s">
        <v>332</v>
      </c>
      <c r="L491" s="27">
        <v>27371112</v>
      </c>
      <c r="M491" s="23">
        <v>97</v>
      </c>
      <c r="N491" s="23">
        <v>25</v>
      </c>
      <c r="O491" s="23">
        <v>0</v>
      </c>
      <c r="P491" s="23">
        <v>0</v>
      </c>
      <c r="Q491" s="32">
        <v>0</v>
      </c>
      <c r="R491" s="23">
        <v>0</v>
      </c>
      <c r="S491" s="33">
        <v>0</v>
      </c>
      <c r="T491" s="33">
        <v>0</v>
      </c>
      <c r="U491" s="23">
        <v>0</v>
      </c>
      <c r="V491" s="33">
        <v>0</v>
      </c>
      <c r="W491" s="33">
        <v>0</v>
      </c>
      <c r="X491" s="33">
        <v>0</v>
      </c>
      <c r="Y491" s="34">
        <v>0</v>
      </c>
      <c r="Z491" s="30">
        <f t="shared" si="7"/>
        <v>122</v>
      </c>
    </row>
    <row r="492" spans="1:26" x14ac:dyDescent="0.2">
      <c r="A492" s="22">
        <v>812</v>
      </c>
      <c r="B492" s="23" t="s">
        <v>947</v>
      </c>
      <c r="C492" s="23" t="s">
        <v>839</v>
      </c>
      <c r="D492" s="23" t="s">
        <v>840</v>
      </c>
      <c r="E492" s="23" t="s">
        <v>877</v>
      </c>
      <c r="F492" s="23" t="s">
        <v>947</v>
      </c>
      <c r="G492" s="23" t="s">
        <v>240</v>
      </c>
      <c r="H492" s="25" t="s">
        <v>843</v>
      </c>
      <c r="I492" s="51" t="s">
        <v>242</v>
      </c>
      <c r="J492" s="27" t="s">
        <v>255</v>
      </c>
      <c r="K492" s="27" t="s">
        <v>332</v>
      </c>
      <c r="L492" s="27">
        <v>22001090</v>
      </c>
      <c r="M492" s="23">
        <v>86</v>
      </c>
      <c r="N492" s="23">
        <v>23</v>
      </c>
      <c r="O492" s="23">
        <v>0</v>
      </c>
      <c r="P492" s="23">
        <v>0</v>
      </c>
      <c r="Q492" s="32">
        <v>0</v>
      </c>
      <c r="R492" s="23">
        <v>0</v>
      </c>
      <c r="S492" s="33">
        <v>0</v>
      </c>
      <c r="T492" s="33">
        <v>0</v>
      </c>
      <c r="U492" s="23">
        <v>12</v>
      </c>
      <c r="V492" s="33">
        <v>0</v>
      </c>
      <c r="W492" s="33">
        <v>0</v>
      </c>
      <c r="X492" s="33">
        <v>0</v>
      </c>
      <c r="Y492" s="34">
        <v>0</v>
      </c>
      <c r="Z492" s="30">
        <f t="shared" si="7"/>
        <v>121</v>
      </c>
    </row>
    <row r="493" spans="1:26" x14ac:dyDescent="0.2">
      <c r="A493" s="22">
        <v>813</v>
      </c>
      <c r="B493" s="23" t="s">
        <v>948</v>
      </c>
      <c r="C493" s="23" t="s">
        <v>236</v>
      </c>
      <c r="D493" s="23" t="s">
        <v>832</v>
      </c>
      <c r="E493" s="23" t="s">
        <v>880</v>
      </c>
      <c r="F493" s="23" t="s">
        <v>949</v>
      </c>
      <c r="G493" s="23" t="s">
        <v>240</v>
      </c>
      <c r="H493" s="25" t="s">
        <v>832</v>
      </c>
      <c r="I493" s="51" t="s">
        <v>287</v>
      </c>
      <c r="J493" s="27" t="s">
        <v>255</v>
      </c>
      <c r="K493" s="27" t="s">
        <v>244</v>
      </c>
      <c r="L493" s="27">
        <v>27703752</v>
      </c>
      <c r="M493" s="23">
        <v>22</v>
      </c>
      <c r="N493" s="23">
        <v>7</v>
      </c>
      <c r="O493" s="23">
        <v>0</v>
      </c>
      <c r="P493" s="23">
        <v>0</v>
      </c>
      <c r="Q493" s="32">
        <v>0</v>
      </c>
      <c r="R493" s="23">
        <v>0</v>
      </c>
      <c r="S493" s="33">
        <v>0</v>
      </c>
      <c r="T493" s="33">
        <v>0</v>
      </c>
      <c r="U493" s="23">
        <v>0</v>
      </c>
      <c r="V493" s="33">
        <v>0</v>
      </c>
      <c r="W493" s="33">
        <v>0</v>
      </c>
      <c r="X493" s="33">
        <v>0</v>
      </c>
      <c r="Y493" s="34">
        <v>0</v>
      </c>
      <c r="Z493" s="30">
        <f t="shared" si="7"/>
        <v>29</v>
      </c>
    </row>
    <row r="494" spans="1:26" x14ac:dyDescent="0.2">
      <c r="A494" s="22">
        <v>814</v>
      </c>
      <c r="B494" s="23" t="s">
        <v>950</v>
      </c>
      <c r="C494" s="23" t="s">
        <v>839</v>
      </c>
      <c r="D494" s="23" t="s">
        <v>840</v>
      </c>
      <c r="E494" s="23" t="s">
        <v>851</v>
      </c>
      <c r="F494" s="23" t="s">
        <v>950</v>
      </c>
      <c r="G494" s="23" t="s">
        <v>240</v>
      </c>
      <c r="H494" s="25" t="s">
        <v>843</v>
      </c>
      <c r="I494" s="51" t="s">
        <v>287</v>
      </c>
      <c r="J494" s="27" t="s">
        <v>255</v>
      </c>
      <c r="K494" s="27" t="s">
        <v>332</v>
      </c>
      <c r="L494" s="27">
        <v>27300159</v>
      </c>
      <c r="M494" s="23">
        <v>52</v>
      </c>
      <c r="N494" s="23">
        <v>11</v>
      </c>
      <c r="O494" s="23">
        <v>0</v>
      </c>
      <c r="P494" s="23">
        <v>0</v>
      </c>
      <c r="Q494" s="32">
        <v>0</v>
      </c>
      <c r="R494" s="23">
        <v>0</v>
      </c>
      <c r="S494" s="33">
        <v>0</v>
      </c>
      <c r="T494" s="33">
        <v>0</v>
      </c>
      <c r="U494" s="23">
        <v>0</v>
      </c>
      <c r="V494" s="33">
        <v>0</v>
      </c>
      <c r="W494" s="33">
        <v>0</v>
      </c>
      <c r="X494" s="33">
        <v>0</v>
      </c>
      <c r="Y494" s="34">
        <v>0</v>
      </c>
      <c r="Z494" s="30">
        <f t="shared" si="7"/>
        <v>63</v>
      </c>
    </row>
    <row r="495" spans="1:26" x14ac:dyDescent="0.2">
      <c r="A495" s="22">
        <v>815</v>
      </c>
      <c r="B495" s="23" t="s">
        <v>951</v>
      </c>
      <c r="C495" s="23" t="s">
        <v>839</v>
      </c>
      <c r="D495" s="23" t="s">
        <v>840</v>
      </c>
      <c r="E495" s="23" t="s">
        <v>872</v>
      </c>
      <c r="F495" s="23" t="s">
        <v>951</v>
      </c>
      <c r="G495" s="23" t="s">
        <v>240</v>
      </c>
      <c r="H495" s="25" t="s">
        <v>843</v>
      </c>
      <c r="I495" s="51" t="s">
        <v>254</v>
      </c>
      <c r="J495" s="27" t="s">
        <v>255</v>
      </c>
      <c r="K495" s="27" t="s">
        <v>332</v>
      </c>
      <c r="L495" s="27">
        <v>83962078</v>
      </c>
      <c r="M495" s="23">
        <v>18</v>
      </c>
      <c r="N495" s="23">
        <v>6</v>
      </c>
      <c r="O495" s="23">
        <v>0</v>
      </c>
      <c r="P495" s="23">
        <v>0</v>
      </c>
      <c r="Q495" s="32">
        <v>0</v>
      </c>
      <c r="R495" s="23">
        <v>0</v>
      </c>
      <c r="S495" s="33">
        <v>0</v>
      </c>
      <c r="T495" s="33">
        <v>0</v>
      </c>
      <c r="U495" s="23">
        <v>0</v>
      </c>
      <c r="V495" s="33">
        <v>0</v>
      </c>
      <c r="W495" s="33">
        <v>0</v>
      </c>
      <c r="X495" s="33">
        <v>0</v>
      </c>
      <c r="Y495" s="34">
        <v>0</v>
      </c>
      <c r="Z495" s="30">
        <f t="shared" si="7"/>
        <v>24</v>
      </c>
    </row>
    <row r="496" spans="1:26" x14ac:dyDescent="0.2">
      <c r="A496" s="22">
        <v>816</v>
      </c>
      <c r="B496" s="23" t="s">
        <v>952</v>
      </c>
      <c r="C496" s="23" t="s">
        <v>839</v>
      </c>
      <c r="D496" s="23" t="s">
        <v>840</v>
      </c>
      <c r="E496" s="23" t="s">
        <v>854</v>
      </c>
      <c r="F496" s="23" t="s">
        <v>953</v>
      </c>
      <c r="G496" s="23" t="s">
        <v>240</v>
      </c>
      <c r="H496" s="25" t="s">
        <v>843</v>
      </c>
      <c r="I496" s="51" t="s">
        <v>856</v>
      </c>
      <c r="J496" s="27" t="s">
        <v>255</v>
      </c>
      <c r="K496" s="27" t="s">
        <v>332</v>
      </c>
      <c r="L496" s="27">
        <v>85373494</v>
      </c>
      <c r="M496" s="23">
        <v>46</v>
      </c>
      <c r="N496" s="23">
        <v>15</v>
      </c>
      <c r="O496" s="23">
        <v>0</v>
      </c>
      <c r="P496" s="23">
        <v>0</v>
      </c>
      <c r="Q496" s="32">
        <v>0</v>
      </c>
      <c r="R496" s="23">
        <v>0</v>
      </c>
      <c r="S496" s="33">
        <v>0</v>
      </c>
      <c r="T496" s="33">
        <v>0</v>
      </c>
      <c r="U496" s="23">
        <v>0</v>
      </c>
      <c r="V496" s="33">
        <v>0</v>
      </c>
      <c r="W496" s="33">
        <v>0</v>
      </c>
      <c r="X496" s="33">
        <v>0</v>
      </c>
      <c r="Y496" s="34">
        <v>0</v>
      </c>
      <c r="Z496" s="30">
        <f t="shared" si="7"/>
        <v>61</v>
      </c>
    </row>
    <row r="497" spans="1:26" x14ac:dyDescent="0.2">
      <c r="A497" s="22">
        <v>817</v>
      </c>
      <c r="B497" s="23" t="s">
        <v>954</v>
      </c>
      <c r="C497" s="23" t="s">
        <v>839</v>
      </c>
      <c r="D497" s="23" t="s">
        <v>840</v>
      </c>
      <c r="E497" s="23" t="s">
        <v>851</v>
      </c>
      <c r="F497" s="23" t="s">
        <v>954</v>
      </c>
      <c r="G497" s="23" t="s">
        <v>240</v>
      </c>
      <c r="H497" s="25" t="s">
        <v>843</v>
      </c>
      <c r="I497" s="51" t="s">
        <v>287</v>
      </c>
      <c r="J497" s="27" t="s">
        <v>255</v>
      </c>
      <c r="K497" s="27" t="s">
        <v>332</v>
      </c>
      <c r="L497" s="27">
        <v>22002185</v>
      </c>
      <c r="M497" s="23">
        <v>42</v>
      </c>
      <c r="N497" s="23">
        <v>10</v>
      </c>
      <c r="O497" s="23">
        <v>0</v>
      </c>
      <c r="P497" s="23">
        <v>0</v>
      </c>
      <c r="Q497" s="32">
        <v>0</v>
      </c>
      <c r="R497" s="23">
        <v>0</v>
      </c>
      <c r="S497" s="33">
        <v>0</v>
      </c>
      <c r="T497" s="33">
        <v>0</v>
      </c>
      <c r="U497" s="23">
        <v>50</v>
      </c>
      <c r="V497" s="33">
        <v>0</v>
      </c>
      <c r="W497" s="33">
        <v>0</v>
      </c>
      <c r="X497" s="33">
        <v>0</v>
      </c>
      <c r="Y497" s="34">
        <v>0</v>
      </c>
      <c r="Z497" s="30">
        <f t="shared" si="7"/>
        <v>102</v>
      </c>
    </row>
    <row r="498" spans="1:26" x14ac:dyDescent="0.2">
      <c r="A498" s="22">
        <v>818</v>
      </c>
      <c r="B498" s="23" t="s">
        <v>955</v>
      </c>
      <c r="C498" s="23" t="s">
        <v>236</v>
      </c>
      <c r="D498" s="23" t="s">
        <v>832</v>
      </c>
      <c r="E498" s="23" t="s">
        <v>936</v>
      </c>
      <c r="F498" s="23" t="s">
        <v>955</v>
      </c>
      <c r="G498" s="23" t="s">
        <v>240</v>
      </c>
      <c r="H498" s="25" t="s">
        <v>832</v>
      </c>
      <c r="I498" s="51" t="s">
        <v>287</v>
      </c>
      <c r="J498" s="27" t="s">
        <v>255</v>
      </c>
      <c r="K498" s="27" t="s">
        <v>332</v>
      </c>
      <c r="L498" s="27">
        <v>22005384</v>
      </c>
      <c r="M498" s="23">
        <v>9</v>
      </c>
      <c r="N498" s="23">
        <v>1</v>
      </c>
      <c r="O498" s="23">
        <v>0</v>
      </c>
      <c r="P498" s="23">
        <v>0</v>
      </c>
      <c r="Q498" s="32">
        <v>0</v>
      </c>
      <c r="R498" s="23">
        <v>0</v>
      </c>
      <c r="S498" s="33">
        <v>0</v>
      </c>
      <c r="T498" s="33">
        <v>0</v>
      </c>
      <c r="U498" s="23">
        <v>0</v>
      </c>
      <c r="V498" s="33">
        <v>0</v>
      </c>
      <c r="W498" s="33">
        <v>0</v>
      </c>
      <c r="X498" s="33">
        <v>0</v>
      </c>
      <c r="Y498" s="34">
        <v>0</v>
      </c>
      <c r="Z498" s="30">
        <f t="shared" si="7"/>
        <v>10</v>
      </c>
    </row>
    <row r="499" spans="1:26" x14ac:dyDescent="0.2">
      <c r="A499" s="22">
        <v>819</v>
      </c>
      <c r="B499" s="23" t="s">
        <v>663</v>
      </c>
      <c r="C499" s="23" t="s">
        <v>839</v>
      </c>
      <c r="D499" s="23" t="s">
        <v>840</v>
      </c>
      <c r="E499" s="23" t="s">
        <v>854</v>
      </c>
      <c r="F499" s="23" t="s">
        <v>663</v>
      </c>
      <c r="G499" s="23" t="s">
        <v>240</v>
      </c>
      <c r="H499" s="25" t="s">
        <v>843</v>
      </c>
      <c r="I499" s="51" t="s">
        <v>856</v>
      </c>
      <c r="J499" s="27" t="s">
        <v>255</v>
      </c>
      <c r="K499" s="27" t="s">
        <v>332</v>
      </c>
      <c r="L499" s="27">
        <v>84272630</v>
      </c>
      <c r="M499" s="23">
        <v>2</v>
      </c>
      <c r="N499" s="23">
        <v>0</v>
      </c>
      <c r="O499" s="23">
        <v>0</v>
      </c>
      <c r="P499" s="23">
        <v>0</v>
      </c>
      <c r="Q499" s="32">
        <v>0</v>
      </c>
      <c r="R499" s="23">
        <v>0</v>
      </c>
      <c r="S499" s="33">
        <v>0</v>
      </c>
      <c r="T499" s="33">
        <v>0</v>
      </c>
      <c r="U499" s="23">
        <v>0</v>
      </c>
      <c r="V499" s="33">
        <v>0</v>
      </c>
      <c r="W499" s="33">
        <v>0</v>
      </c>
      <c r="X499" s="33">
        <v>0</v>
      </c>
      <c r="Y499" s="34">
        <v>0</v>
      </c>
      <c r="Z499" s="30">
        <f t="shared" si="7"/>
        <v>2</v>
      </c>
    </row>
    <row r="500" spans="1:26" x14ac:dyDescent="0.2">
      <c r="A500" s="22">
        <v>820</v>
      </c>
      <c r="B500" s="23" t="s">
        <v>956</v>
      </c>
      <c r="C500" s="23" t="s">
        <v>236</v>
      </c>
      <c r="D500" s="23" t="s">
        <v>832</v>
      </c>
      <c r="E500" s="23" t="s">
        <v>867</v>
      </c>
      <c r="F500" s="23" t="s">
        <v>956</v>
      </c>
      <c r="G500" s="23" t="s">
        <v>240</v>
      </c>
      <c r="H500" s="25" t="s">
        <v>832</v>
      </c>
      <c r="I500" s="51" t="s">
        <v>287</v>
      </c>
      <c r="J500" s="27" t="s">
        <v>255</v>
      </c>
      <c r="K500" s="27" t="s">
        <v>332</v>
      </c>
      <c r="L500" s="27" t="s">
        <v>711</v>
      </c>
      <c r="M500" s="23">
        <v>7</v>
      </c>
      <c r="N500" s="23">
        <v>0</v>
      </c>
      <c r="O500" s="23">
        <v>0</v>
      </c>
      <c r="P500" s="23">
        <v>0</v>
      </c>
      <c r="Q500" s="32">
        <v>0</v>
      </c>
      <c r="R500" s="23">
        <v>0</v>
      </c>
      <c r="S500" s="33">
        <v>0</v>
      </c>
      <c r="T500" s="33">
        <v>0</v>
      </c>
      <c r="U500" s="23">
        <v>16</v>
      </c>
      <c r="V500" s="33">
        <v>0</v>
      </c>
      <c r="W500" s="33">
        <v>0</v>
      </c>
      <c r="X500" s="33">
        <v>0</v>
      </c>
      <c r="Y500" s="34">
        <v>0</v>
      </c>
      <c r="Z500" s="30">
        <f t="shared" si="7"/>
        <v>23</v>
      </c>
    </row>
    <row r="501" spans="1:26" x14ac:dyDescent="0.2">
      <c r="A501" s="22">
        <v>821</v>
      </c>
      <c r="B501" s="23" t="s">
        <v>957</v>
      </c>
      <c r="C501" s="23" t="s">
        <v>839</v>
      </c>
      <c r="D501" s="23" t="s">
        <v>840</v>
      </c>
      <c r="E501" s="23" t="s">
        <v>854</v>
      </c>
      <c r="F501" s="23" t="s">
        <v>958</v>
      </c>
      <c r="G501" s="23" t="s">
        <v>240</v>
      </c>
      <c r="H501" s="25" t="s">
        <v>843</v>
      </c>
      <c r="I501" s="51" t="s">
        <v>856</v>
      </c>
      <c r="J501" s="27" t="s">
        <v>255</v>
      </c>
      <c r="K501" s="27" t="s">
        <v>332</v>
      </c>
      <c r="L501" s="27">
        <v>27300744</v>
      </c>
      <c r="M501" s="23">
        <v>85</v>
      </c>
      <c r="N501" s="23">
        <v>29</v>
      </c>
      <c r="O501" s="23">
        <v>0</v>
      </c>
      <c r="P501" s="23">
        <v>0</v>
      </c>
      <c r="Q501" s="32">
        <v>0</v>
      </c>
      <c r="R501" s="23">
        <v>0</v>
      </c>
      <c r="S501" s="33">
        <v>0</v>
      </c>
      <c r="T501" s="33">
        <v>0</v>
      </c>
      <c r="U501" s="23">
        <v>0</v>
      </c>
      <c r="V501" s="33">
        <v>0</v>
      </c>
      <c r="W501" s="33">
        <v>0</v>
      </c>
      <c r="X501" s="33">
        <v>0</v>
      </c>
      <c r="Y501" s="34">
        <v>0</v>
      </c>
      <c r="Z501" s="30">
        <f t="shared" si="7"/>
        <v>114</v>
      </c>
    </row>
    <row r="502" spans="1:26" x14ac:dyDescent="0.2">
      <c r="A502" s="22">
        <v>822</v>
      </c>
      <c r="B502" s="23" t="s">
        <v>959</v>
      </c>
      <c r="C502" s="23" t="s">
        <v>839</v>
      </c>
      <c r="D502" s="23" t="s">
        <v>840</v>
      </c>
      <c r="E502" s="23" t="s">
        <v>960</v>
      </c>
      <c r="F502" s="23" t="s">
        <v>961</v>
      </c>
      <c r="G502" s="23" t="s">
        <v>240</v>
      </c>
      <c r="H502" s="25" t="s">
        <v>843</v>
      </c>
      <c r="I502" s="51" t="s">
        <v>856</v>
      </c>
      <c r="J502" s="27" t="s">
        <v>255</v>
      </c>
      <c r="K502" s="27" t="s">
        <v>332</v>
      </c>
      <c r="L502" s="27">
        <v>27300744</v>
      </c>
      <c r="M502" s="23">
        <v>12</v>
      </c>
      <c r="N502" s="23">
        <v>0</v>
      </c>
      <c r="O502" s="23">
        <v>0</v>
      </c>
      <c r="P502" s="23">
        <v>0</v>
      </c>
      <c r="Q502" s="32">
        <v>0</v>
      </c>
      <c r="R502" s="23">
        <v>0</v>
      </c>
      <c r="S502" s="33">
        <v>0</v>
      </c>
      <c r="T502" s="33">
        <v>0</v>
      </c>
      <c r="U502" s="23">
        <v>0</v>
      </c>
      <c r="V502" s="33">
        <v>0</v>
      </c>
      <c r="W502" s="33">
        <v>0</v>
      </c>
      <c r="X502" s="33">
        <v>0</v>
      </c>
      <c r="Y502" s="34">
        <v>0</v>
      </c>
      <c r="Z502" s="30">
        <f t="shared" si="7"/>
        <v>12</v>
      </c>
    </row>
    <row r="503" spans="1:26" x14ac:dyDescent="0.2">
      <c r="A503" s="22">
        <v>823</v>
      </c>
      <c r="B503" s="23" t="s">
        <v>962</v>
      </c>
      <c r="C503" s="23" t="s">
        <v>236</v>
      </c>
      <c r="D503" s="23" t="s">
        <v>832</v>
      </c>
      <c r="E503" s="23" t="s">
        <v>833</v>
      </c>
      <c r="F503" s="23" t="s">
        <v>833</v>
      </c>
      <c r="G503" s="23" t="s">
        <v>240</v>
      </c>
      <c r="H503" s="25" t="s">
        <v>832</v>
      </c>
      <c r="I503" s="51" t="s">
        <v>265</v>
      </c>
      <c r="J503" s="27" t="s">
        <v>255</v>
      </c>
      <c r="K503" s="27" t="s">
        <v>244</v>
      </c>
      <c r="L503" s="27">
        <v>27710912</v>
      </c>
      <c r="M503" s="23">
        <v>124</v>
      </c>
      <c r="N503" s="23">
        <v>30</v>
      </c>
      <c r="O503" s="23">
        <v>0</v>
      </c>
      <c r="P503" s="23">
        <v>0</v>
      </c>
      <c r="Q503" s="32">
        <v>0</v>
      </c>
      <c r="R503" s="23">
        <v>0</v>
      </c>
      <c r="S503" s="33">
        <v>0</v>
      </c>
      <c r="T503" s="33">
        <v>0</v>
      </c>
      <c r="U503" s="23">
        <v>15</v>
      </c>
      <c r="V503" s="33">
        <v>0</v>
      </c>
      <c r="W503" s="33">
        <v>0</v>
      </c>
      <c r="X503" s="33">
        <v>0</v>
      </c>
      <c r="Y503" s="34">
        <v>0</v>
      </c>
      <c r="Z503" s="30">
        <f t="shared" si="7"/>
        <v>169</v>
      </c>
    </row>
    <row r="504" spans="1:26" x14ac:dyDescent="0.2">
      <c r="A504" s="22">
        <v>824</v>
      </c>
      <c r="B504" s="23" t="s">
        <v>754</v>
      </c>
      <c r="C504" s="23" t="s">
        <v>839</v>
      </c>
      <c r="D504" s="23" t="s">
        <v>840</v>
      </c>
      <c r="E504" s="23" t="s">
        <v>877</v>
      </c>
      <c r="F504" s="23" t="s">
        <v>754</v>
      </c>
      <c r="G504" s="23" t="s">
        <v>240</v>
      </c>
      <c r="H504" s="25" t="s">
        <v>843</v>
      </c>
      <c r="I504" s="51" t="s">
        <v>878</v>
      </c>
      <c r="J504" s="27" t="s">
        <v>255</v>
      </c>
      <c r="K504" s="27" t="s">
        <v>332</v>
      </c>
      <c r="L504" s="27">
        <v>85428701</v>
      </c>
      <c r="M504" s="23">
        <v>3</v>
      </c>
      <c r="N504" s="23">
        <v>0</v>
      </c>
      <c r="O504" s="23">
        <v>0</v>
      </c>
      <c r="P504" s="23">
        <v>0</v>
      </c>
      <c r="Q504" s="32">
        <v>0</v>
      </c>
      <c r="R504" s="23">
        <v>0</v>
      </c>
      <c r="S504" s="33">
        <v>0</v>
      </c>
      <c r="T504" s="33">
        <v>0</v>
      </c>
      <c r="U504" s="23">
        <v>0</v>
      </c>
      <c r="V504" s="33">
        <v>0</v>
      </c>
      <c r="W504" s="33">
        <v>0</v>
      </c>
      <c r="X504" s="33">
        <v>0</v>
      </c>
      <c r="Y504" s="34">
        <v>0</v>
      </c>
      <c r="Z504" s="30">
        <f t="shared" si="7"/>
        <v>3</v>
      </c>
    </row>
    <row r="505" spans="1:26" x14ac:dyDescent="0.2">
      <c r="A505" s="22">
        <v>825</v>
      </c>
      <c r="B505" s="23" t="s">
        <v>583</v>
      </c>
      <c r="C505" s="23" t="s">
        <v>236</v>
      </c>
      <c r="D505" s="23" t="s">
        <v>832</v>
      </c>
      <c r="E505" s="23" t="s">
        <v>282</v>
      </c>
      <c r="F505" s="23" t="s">
        <v>583</v>
      </c>
      <c r="G505" s="23" t="s">
        <v>240</v>
      </c>
      <c r="H505" s="25" t="s">
        <v>832</v>
      </c>
      <c r="I505" s="51" t="s">
        <v>846</v>
      </c>
      <c r="J505" s="27" t="s">
        <v>255</v>
      </c>
      <c r="K505" s="27" t="s">
        <v>332</v>
      </c>
      <c r="L505" s="27">
        <v>71219442</v>
      </c>
      <c r="M505" s="23">
        <v>43</v>
      </c>
      <c r="N505" s="23">
        <v>20</v>
      </c>
      <c r="O505" s="23">
        <v>0</v>
      </c>
      <c r="P505" s="23">
        <v>0</v>
      </c>
      <c r="Q505" s="32">
        <v>0</v>
      </c>
      <c r="R505" s="23">
        <v>0</v>
      </c>
      <c r="S505" s="33">
        <v>0</v>
      </c>
      <c r="T505" s="33">
        <v>0</v>
      </c>
      <c r="U505" s="23">
        <v>0</v>
      </c>
      <c r="V505" s="33">
        <v>0</v>
      </c>
      <c r="W505" s="33">
        <v>0</v>
      </c>
      <c r="X505" s="33">
        <v>0</v>
      </c>
      <c r="Y505" s="34">
        <v>0</v>
      </c>
      <c r="Z505" s="30">
        <f t="shared" si="7"/>
        <v>63</v>
      </c>
    </row>
    <row r="506" spans="1:26" x14ac:dyDescent="0.2">
      <c r="A506" s="22">
        <v>826</v>
      </c>
      <c r="B506" s="23" t="s">
        <v>963</v>
      </c>
      <c r="C506" s="23" t="s">
        <v>236</v>
      </c>
      <c r="D506" s="23" t="s">
        <v>832</v>
      </c>
      <c r="E506" s="23" t="s">
        <v>849</v>
      </c>
      <c r="F506" s="23" t="s">
        <v>964</v>
      </c>
      <c r="G506" s="23" t="s">
        <v>240</v>
      </c>
      <c r="H506" s="25" t="s">
        <v>832</v>
      </c>
      <c r="I506" s="51" t="s">
        <v>261</v>
      </c>
      <c r="J506" s="27" t="s">
        <v>255</v>
      </c>
      <c r="K506" s="27" t="s">
        <v>332</v>
      </c>
      <c r="L506" s="27">
        <v>27382190</v>
      </c>
      <c r="M506" s="23">
        <v>48</v>
      </c>
      <c r="N506" s="23">
        <v>13</v>
      </c>
      <c r="O506" s="23">
        <v>0</v>
      </c>
      <c r="P506" s="23">
        <v>0</v>
      </c>
      <c r="Q506" s="32">
        <v>0</v>
      </c>
      <c r="R506" s="23">
        <v>0</v>
      </c>
      <c r="S506" s="33">
        <v>0</v>
      </c>
      <c r="T506" s="33">
        <v>0</v>
      </c>
      <c r="U506" s="23">
        <v>0</v>
      </c>
      <c r="V506" s="33">
        <v>0</v>
      </c>
      <c r="W506" s="33">
        <v>0</v>
      </c>
      <c r="X506" s="33">
        <v>0</v>
      </c>
      <c r="Y506" s="34">
        <v>0</v>
      </c>
      <c r="Z506" s="30">
        <f t="shared" si="7"/>
        <v>61</v>
      </c>
    </row>
    <row r="507" spans="1:26" x14ac:dyDescent="0.2">
      <c r="A507" s="22">
        <v>827</v>
      </c>
      <c r="B507" s="23" t="s">
        <v>965</v>
      </c>
      <c r="C507" s="23" t="s">
        <v>236</v>
      </c>
      <c r="D507" s="23" t="s">
        <v>832</v>
      </c>
      <c r="E507" s="23" t="s">
        <v>849</v>
      </c>
      <c r="F507" s="23" t="s">
        <v>966</v>
      </c>
      <c r="G507" s="23" t="s">
        <v>240</v>
      </c>
      <c r="H507" s="25" t="s">
        <v>832</v>
      </c>
      <c r="I507" s="51" t="s">
        <v>261</v>
      </c>
      <c r="J507" s="27" t="s">
        <v>255</v>
      </c>
      <c r="K507" s="27" t="s">
        <v>332</v>
      </c>
      <c r="L507" s="27">
        <v>71216832</v>
      </c>
      <c r="M507" s="23">
        <v>30</v>
      </c>
      <c r="N507" s="23">
        <v>7</v>
      </c>
      <c r="O507" s="23">
        <v>0</v>
      </c>
      <c r="P507" s="23">
        <v>0</v>
      </c>
      <c r="Q507" s="32">
        <v>0</v>
      </c>
      <c r="R507" s="23">
        <v>0</v>
      </c>
      <c r="S507" s="33">
        <v>0</v>
      </c>
      <c r="T507" s="33">
        <v>0</v>
      </c>
      <c r="U507" s="23">
        <v>0</v>
      </c>
      <c r="V507" s="33">
        <v>0</v>
      </c>
      <c r="W507" s="33">
        <v>0</v>
      </c>
      <c r="X507" s="33">
        <v>0</v>
      </c>
      <c r="Y507" s="34">
        <v>0</v>
      </c>
      <c r="Z507" s="30">
        <f t="shared" si="7"/>
        <v>37</v>
      </c>
    </row>
    <row r="508" spans="1:26" x14ac:dyDescent="0.2">
      <c r="A508" s="22">
        <v>828</v>
      </c>
      <c r="B508" s="23" t="s">
        <v>967</v>
      </c>
      <c r="C508" s="23" t="s">
        <v>839</v>
      </c>
      <c r="D508" s="23" t="s">
        <v>840</v>
      </c>
      <c r="E508" s="23" t="s">
        <v>840</v>
      </c>
      <c r="F508" s="23" t="s">
        <v>968</v>
      </c>
      <c r="G508" s="23" t="s">
        <v>240</v>
      </c>
      <c r="H508" s="25" t="s">
        <v>843</v>
      </c>
      <c r="I508" s="51" t="s">
        <v>844</v>
      </c>
      <c r="J508" s="27" t="s">
        <v>255</v>
      </c>
      <c r="K508" s="27" t="s">
        <v>244</v>
      </c>
      <c r="L508" s="27">
        <v>84525991</v>
      </c>
      <c r="M508" s="23">
        <v>14</v>
      </c>
      <c r="N508" s="23">
        <v>0</v>
      </c>
      <c r="O508" s="23">
        <v>0</v>
      </c>
      <c r="P508" s="23">
        <v>0</v>
      </c>
      <c r="Q508" s="32">
        <v>0</v>
      </c>
      <c r="R508" s="23">
        <v>0</v>
      </c>
      <c r="S508" s="33">
        <v>0</v>
      </c>
      <c r="T508" s="33">
        <v>0</v>
      </c>
      <c r="U508" s="23">
        <v>0</v>
      </c>
      <c r="V508" s="33">
        <v>0</v>
      </c>
      <c r="W508" s="33">
        <v>0</v>
      </c>
      <c r="X508" s="33">
        <v>0</v>
      </c>
      <c r="Y508" s="34">
        <v>0</v>
      </c>
      <c r="Z508" s="30">
        <f t="shared" si="7"/>
        <v>14</v>
      </c>
    </row>
    <row r="509" spans="1:26" x14ac:dyDescent="0.2">
      <c r="A509" s="22">
        <v>829</v>
      </c>
      <c r="B509" s="23" t="s">
        <v>304</v>
      </c>
      <c r="C509" s="23" t="s">
        <v>236</v>
      </c>
      <c r="D509" s="23" t="s">
        <v>832</v>
      </c>
      <c r="E509" s="23" t="s">
        <v>860</v>
      </c>
      <c r="F509" s="23" t="s">
        <v>304</v>
      </c>
      <c r="G509" s="23" t="s">
        <v>240</v>
      </c>
      <c r="H509" s="25" t="s">
        <v>832</v>
      </c>
      <c r="I509" s="51" t="s">
        <v>861</v>
      </c>
      <c r="J509" s="27" t="s">
        <v>255</v>
      </c>
      <c r="K509" s="27" t="s">
        <v>332</v>
      </c>
      <c r="L509" s="27">
        <v>44047004</v>
      </c>
      <c r="M509" s="23">
        <v>10</v>
      </c>
      <c r="N509" s="23">
        <v>2</v>
      </c>
      <c r="O509" s="23">
        <v>0</v>
      </c>
      <c r="P509" s="23">
        <v>0</v>
      </c>
      <c r="Q509" s="28">
        <v>0</v>
      </c>
      <c r="R509" s="23">
        <v>0</v>
      </c>
      <c r="S509" s="24">
        <v>0</v>
      </c>
      <c r="T509" s="24">
        <v>0</v>
      </c>
      <c r="U509" s="23">
        <v>0</v>
      </c>
      <c r="V509" s="24">
        <v>0</v>
      </c>
      <c r="W509" s="24">
        <v>0</v>
      </c>
      <c r="X509" s="24">
        <v>0</v>
      </c>
      <c r="Y509" s="25">
        <v>0</v>
      </c>
      <c r="Z509" s="30">
        <f t="shared" si="7"/>
        <v>12</v>
      </c>
    </row>
    <row r="510" spans="1:26" x14ac:dyDescent="0.2">
      <c r="A510" s="22">
        <v>830</v>
      </c>
      <c r="B510" s="23" t="s">
        <v>969</v>
      </c>
      <c r="C510" s="23" t="s">
        <v>236</v>
      </c>
      <c r="D510" s="23" t="s">
        <v>832</v>
      </c>
      <c r="E510" s="23" t="s">
        <v>936</v>
      </c>
      <c r="F510" s="23" t="s">
        <v>969</v>
      </c>
      <c r="G510" s="23" t="s">
        <v>240</v>
      </c>
      <c r="H510" s="25" t="s">
        <v>832</v>
      </c>
      <c r="I510" s="51" t="s">
        <v>287</v>
      </c>
      <c r="J510" s="27" t="s">
        <v>255</v>
      </c>
      <c r="K510" s="27" t="s">
        <v>332</v>
      </c>
      <c r="L510" s="27">
        <v>89066999</v>
      </c>
      <c r="M510" s="23">
        <v>28</v>
      </c>
      <c r="N510" s="23">
        <v>9</v>
      </c>
      <c r="O510" s="23">
        <v>0</v>
      </c>
      <c r="P510" s="23">
        <v>0</v>
      </c>
      <c r="Q510" s="32">
        <v>0</v>
      </c>
      <c r="R510" s="23">
        <v>0</v>
      </c>
      <c r="S510" s="33">
        <v>0</v>
      </c>
      <c r="T510" s="33">
        <v>0</v>
      </c>
      <c r="U510" s="23">
        <v>10</v>
      </c>
      <c r="V510" s="33">
        <v>0</v>
      </c>
      <c r="W510" s="33">
        <v>0</v>
      </c>
      <c r="X510" s="33">
        <v>0</v>
      </c>
      <c r="Y510" s="34">
        <v>0</v>
      </c>
      <c r="Z510" s="30">
        <f t="shared" si="7"/>
        <v>47</v>
      </c>
    </row>
    <row r="511" spans="1:26" x14ac:dyDescent="0.2">
      <c r="A511" s="22">
        <v>831</v>
      </c>
      <c r="B511" s="23" t="s">
        <v>970</v>
      </c>
      <c r="C511" s="23" t="s">
        <v>839</v>
      </c>
      <c r="D511" s="23" t="s">
        <v>897</v>
      </c>
      <c r="E511" s="23" t="s">
        <v>898</v>
      </c>
      <c r="F511" s="23" t="s">
        <v>970</v>
      </c>
      <c r="G511" s="23" t="s">
        <v>240</v>
      </c>
      <c r="H511" s="25" t="s">
        <v>832</v>
      </c>
      <c r="I511" s="51" t="s">
        <v>254</v>
      </c>
      <c r="J511" s="27" t="s">
        <v>255</v>
      </c>
      <c r="K511" s="27" t="s">
        <v>332</v>
      </c>
      <c r="L511" s="27">
        <v>27870311</v>
      </c>
      <c r="M511" s="23">
        <v>31</v>
      </c>
      <c r="N511" s="23">
        <v>5</v>
      </c>
      <c r="O511" s="23">
        <v>0</v>
      </c>
      <c r="P511" s="23">
        <v>0</v>
      </c>
      <c r="Q511" s="32">
        <v>0</v>
      </c>
      <c r="R511" s="23">
        <v>0</v>
      </c>
      <c r="S511" s="33">
        <v>0</v>
      </c>
      <c r="T511" s="33">
        <v>0</v>
      </c>
      <c r="U511" s="23">
        <v>0</v>
      </c>
      <c r="V511" s="33">
        <v>0</v>
      </c>
      <c r="W511" s="33">
        <v>0</v>
      </c>
      <c r="X511" s="33">
        <v>0</v>
      </c>
      <c r="Y511" s="34">
        <v>0</v>
      </c>
      <c r="Z511" s="30">
        <f t="shared" si="7"/>
        <v>36</v>
      </c>
    </row>
    <row r="512" spans="1:26" x14ac:dyDescent="0.2">
      <c r="A512" s="22">
        <v>832</v>
      </c>
      <c r="B512" s="23" t="s">
        <v>971</v>
      </c>
      <c r="C512" s="23" t="s">
        <v>839</v>
      </c>
      <c r="D512" s="23" t="s">
        <v>840</v>
      </c>
      <c r="E512" s="23" t="s">
        <v>877</v>
      </c>
      <c r="F512" s="23" t="s">
        <v>971</v>
      </c>
      <c r="G512" s="23" t="s">
        <v>240</v>
      </c>
      <c r="H512" s="25" t="s">
        <v>843</v>
      </c>
      <c r="I512" s="51" t="s">
        <v>242</v>
      </c>
      <c r="J512" s="27" t="s">
        <v>255</v>
      </c>
      <c r="K512" s="27" t="s">
        <v>332</v>
      </c>
      <c r="L512" s="27">
        <v>27300748</v>
      </c>
      <c r="M512" s="23">
        <v>9</v>
      </c>
      <c r="N512" s="23">
        <v>3</v>
      </c>
      <c r="O512" s="23">
        <v>0</v>
      </c>
      <c r="P512" s="23">
        <v>0</v>
      </c>
      <c r="Q512" s="32">
        <v>0</v>
      </c>
      <c r="R512" s="23">
        <v>0</v>
      </c>
      <c r="S512" s="33">
        <v>0</v>
      </c>
      <c r="T512" s="33">
        <v>0</v>
      </c>
      <c r="U512" s="23">
        <v>0</v>
      </c>
      <c r="V512" s="33">
        <v>0</v>
      </c>
      <c r="W512" s="33">
        <v>0</v>
      </c>
      <c r="X512" s="33">
        <v>0</v>
      </c>
      <c r="Y512" s="34">
        <v>0</v>
      </c>
      <c r="Z512" s="30">
        <f t="shared" si="7"/>
        <v>12</v>
      </c>
    </row>
    <row r="513" spans="1:26" x14ac:dyDescent="0.2">
      <c r="A513" s="22">
        <v>833</v>
      </c>
      <c r="B513" s="23" t="s">
        <v>972</v>
      </c>
      <c r="C513" s="23" t="s">
        <v>839</v>
      </c>
      <c r="D513" s="23" t="s">
        <v>840</v>
      </c>
      <c r="E513" s="23" t="s">
        <v>854</v>
      </c>
      <c r="F513" s="23" t="s">
        <v>854</v>
      </c>
      <c r="G513" s="23" t="s">
        <v>240</v>
      </c>
      <c r="H513" s="25" t="s">
        <v>843</v>
      </c>
      <c r="I513" s="51" t="s">
        <v>856</v>
      </c>
      <c r="J513" s="27" t="s">
        <v>255</v>
      </c>
      <c r="K513" s="27" t="s">
        <v>332</v>
      </c>
      <c r="L513" s="27">
        <v>27302464</v>
      </c>
      <c r="M513" s="23">
        <v>117</v>
      </c>
      <c r="N513" s="23">
        <v>46</v>
      </c>
      <c r="O513" s="23">
        <v>0</v>
      </c>
      <c r="P513" s="23">
        <v>0</v>
      </c>
      <c r="Q513" s="32">
        <v>0</v>
      </c>
      <c r="R513" s="23">
        <v>0</v>
      </c>
      <c r="S513" s="33">
        <v>0</v>
      </c>
      <c r="T513" s="33">
        <v>0</v>
      </c>
      <c r="U513" s="23">
        <v>0</v>
      </c>
      <c r="V513" s="33">
        <v>0</v>
      </c>
      <c r="W513" s="33">
        <v>0</v>
      </c>
      <c r="X513" s="33">
        <v>0</v>
      </c>
      <c r="Y513" s="34">
        <v>0</v>
      </c>
      <c r="Z513" s="30">
        <f t="shared" si="7"/>
        <v>163</v>
      </c>
    </row>
    <row r="514" spans="1:26" x14ac:dyDescent="0.2">
      <c r="A514" s="22">
        <v>834</v>
      </c>
      <c r="B514" s="23" t="s">
        <v>973</v>
      </c>
      <c r="C514" s="23" t="s">
        <v>236</v>
      </c>
      <c r="D514" s="23" t="s">
        <v>832</v>
      </c>
      <c r="E514" s="23" t="s">
        <v>860</v>
      </c>
      <c r="F514" s="23" t="s">
        <v>973</v>
      </c>
      <c r="G514" s="23" t="s">
        <v>240</v>
      </c>
      <c r="H514" s="25" t="s">
        <v>832</v>
      </c>
      <c r="I514" s="51" t="s">
        <v>861</v>
      </c>
      <c r="J514" s="27" t="s">
        <v>255</v>
      </c>
      <c r="K514" s="27" t="s">
        <v>332</v>
      </c>
      <c r="L514" s="27">
        <v>27360090</v>
      </c>
      <c r="M514" s="23">
        <v>46</v>
      </c>
      <c r="N514" s="23">
        <v>13</v>
      </c>
      <c r="O514" s="23">
        <v>0</v>
      </c>
      <c r="P514" s="23">
        <v>0</v>
      </c>
      <c r="Q514" s="28">
        <v>0</v>
      </c>
      <c r="R514" s="23">
        <v>0</v>
      </c>
      <c r="S514" s="24">
        <v>0</v>
      </c>
      <c r="T514" s="24">
        <v>0</v>
      </c>
      <c r="U514" s="23">
        <v>0</v>
      </c>
      <c r="V514" s="24">
        <v>0</v>
      </c>
      <c r="W514" s="24">
        <v>0</v>
      </c>
      <c r="X514" s="24">
        <v>0</v>
      </c>
      <c r="Y514" s="25">
        <v>0</v>
      </c>
      <c r="Z514" s="30">
        <f t="shared" si="7"/>
        <v>59</v>
      </c>
    </row>
    <row r="515" spans="1:26" x14ac:dyDescent="0.2">
      <c r="A515" s="22">
        <v>835</v>
      </c>
      <c r="B515" s="23" t="s">
        <v>974</v>
      </c>
      <c r="C515" s="23" t="s">
        <v>839</v>
      </c>
      <c r="D515" s="23" t="s">
        <v>840</v>
      </c>
      <c r="E515" s="23" t="s">
        <v>841</v>
      </c>
      <c r="F515" s="23" t="s">
        <v>604</v>
      </c>
      <c r="G515" s="23" t="s">
        <v>240</v>
      </c>
      <c r="H515" s="25" t="s">
        <v>843</v>
      </c>
      <c r="I515" s="51" t="s">
        <v>265</v>
      </c>
      <c r="J515" s="27" t="s">
        <v>255</v>
      </c>
      <c r="K515" s="27" t="s">
        <v>332</v>
      </c>
      <c r="L515" s="27">
        <v>85424758</v>
      </c>
      <c r="M515" s="23">
        <v>61</v>
      </c>
      <c r="N515" s="23">
        <v>12</v>
      </c>
      <c r="O515" s="23">
        <v>0</v>
      </c>
      <c r="P515" s="23">
        <v>0</v>
      </c>
      <c r="Q515" s="32">
        <v>0</v>
      </c>
      <c r="R515" s="23">
        <v>0</v>
      </c>
      <c r="S515" s="33">
        <v>0</v>
      </c>
      <c r="T515" s="33">
        <v>0</v>
      </c>
      <c r="U515" s="23">
        <v>16</v>
      </c>
      <c r="V515" s="33">
        <v>0</v>
      </c>
      <c r="W515" s="33">
        <v>0</v>
      </c>
      <c r="X515" s="33">
        <v>0</v>
      </c>
      <c r="Y515" s="34">
        <v>0</v>
      </c>
      <c r="Z515" s="30">
        <f t="shared" ref="Z515:Z578" si="8">SUM(M515:Y515)</f>
        <v>89</v>
      </c>
    </row>
    <row r="516" spans="1:26" x14ac:dyDescent="0.2">
      <c r="A516" s="22">
        <v>836</v>
      </c>
      <c r="B516" s="23" t="s">
        <v>975</v>
      </c>
      <c r="C516" s="23" t="s">
        <v>236</v>
      </c>
      <c r="D516" s="23" t="s">
        <v>832</v>
      </c>
      <c r="E516" s="23" t="s">
        <v>880</v>
      </c>
      <c r="F516" s="23" t="s">
        <v>975</v>
      </c>
      <c r="G516" s="23" t="s">
        <v>240</v>
      </c>
      <c r="H516" s="25" t="s">
        <v>832</v>
      </c>
      <c r="I516" s="51" t="s">
        <v>865</v>
      </c>
      <c r="J516" s="27" t="s">
        <v>255</v>
      </c>
      <c r="K516" s="27" t="s">
        <v>244</v>
      </c>
      <c r="L516" s="27" t="s">
        <v>711</v>
      </c>
      <c r="M516" s="23">
        <v>45</v>
      </c>
      <c r="N516" s="23">
        <v>14</v>
      </c>
      <c r="O516" s="23">
        <v>0</v>
      </c>
      <c r="P516" s="23">
        <v>0</v>
      </c>
      <c r="Q516" s="32">
        <v>0</v>
      </c>
      <c r="R516" s="23">
        <v>0</v>
      </c>
      <c r="S516" s="33">
        <v>0</v>
      </c>
      <c r="T516" s="33">
        <v>0</v>
      </c>
      <c r="U516" s="23">
        <v>0</v>
      </c>
      <c r="V516" s="33">
        <v>0</v>
      </c>
      <c r="W516" s="33">
        <v>0</v>
      </c>
      <c r="X516" s="33">
        <v>0</v>
      </c>
      <c r="Y516" s="34">
        <v>0</v>
      </c>
      <c r="Z516" s="30">
        <f t="shared" si="8"/>
        <v>59</v>
      </c>
    </row>
    <row r="517" spans="1:26" x14ac:dyDescent="0.2">
      <c r="A517" s="22">
        <v>837</v>
      </c>
      <c r="B517" s="23" t="s">
        <v>976</v>
      </c>
      <c r="C517" s="23" t="s">
        <v>236</v>
      </c>
      <c r="D517" s="23" t="s">
        <v>832</v>
      </c>
      <c r="E517" s="23" t="s">
        <v>867</v>
      </c>
      <c r="F517" s="23" t="s">
        <v>976</v>
      </c>
      <c r="G517" s="23" t="s">
        <v>240</v>
      </c>
      <c r="H517" s="25" t="s">
        <v>832</v>
      </c>
      <c r="I517" s="51" t="s">
        <v>287</v>
      </c>
      <c r="J517" s="27" t="s">
        <v>255</v>
      </c>
      <c r="K517" s="27" t="s">
        <v>332</v>
      </c>
      <c r="L517" s="27">
        <v>44033258</v>
      </c>
      <c r="M517" s="23">
        <v>14</v>
      </c>
      <c r="N517" s="23">
        <v>3</v>
      </c>
      <c r="O517" s="23">
        <v>0</v>
      </c>
      <c r="P517" s="23">
        <v>0</v>
      </c>
      <c r="Q517" s="32">
        <v>0</v>
      </c>
      <c r="R517" s="23">
        <v>0</v>
      </c>
      <c r="S517" s="33">
        <v>0</v>
      </c>
      <c r="T517" s="33">
        <v>0</v>
      </c>
      <c r="U517" s="23">
        <v>0</v>
      </c>
      <c r="V517" s="33">
        <v>0</v>
      </c>
      <c r="W517" s="33">
        <v>0</v>
      </c>
      <c r="X517" s="33">
        <v>0</v>
      </c>
      <c r="Y517" s="34">
        <v>0</v>
      </c>
      <c r="Z517" s="30">
        <f t="shared" si="8"/>
        <v>17</v>
      </c>
    </row>
    <row r="518" spans="1:26" x14ac:dyDescent="0.2">
      <c r="A518" s="22">
        <v>838</v>
      </c>
      <c r="B518" s="23" t="s">
        <v>262</v>
      </c>
      <c r="C518" s="23" t="s">
        <v>236</v>
      </c>
      <c r="D518" s="23" t="s">
        <v>832</v>
      </c>
      <c r="E518" s="23" t="s">
        <v>849</v>
      </c>
      <c r="F518" s="23" t="s">
        <v>262</v>
      </c>
      <c r="G518" s="23" t="s">
        <v>240</v>
      </c>
      <c r="H518" s="25" t="s">
        <v>832</v>
      </c>
      <c r="I518" s="51" t="s">
        <v>261</v>
      </c>
      <c r="J518" s="27" t="s">
        <v>255</v>
      </c>
      <c r="K518" s="27" t="s">
        <v>332</v>
      </c>
      <c r="L518" s="27">
        <v>27311412</v>
      </c>
      <c r="M518" s="23">
        <v>159</v>
      </c>
      <c r="N518" s="23">
        <v>45</v>
      </c>
      <c r="O518" s="23">
        <v>0</v>
      </c>
      <c r="P518" s="23">
        <v>0</v>
      </c>
      <c r="Q518" s="32">
        <v>0</v>
      </c>
      <c r="R518" s="23">
        <v>0</v>
      </c>
      <c r="S518" s="33">
        <v>0</v>
      </c>
      <c r="T518" s="33">
        <v>0</v>
      </c>
      <c r="U518" s="23">
        <v>0</v>
      </c>
      <c r="V518" s="33">
        <v>0</v>
      </c>
      <c r="W518" s="33">
        <v>0</v>
      </c>
      <c r="X518" s="33">
        <v>0</v>
      </c>
      <c r="Y518" s="34">
        <v>0</v>
      </c>
      <c r="Z518" s="30">
        <f t="shared" si="8"/>
        <v>204</v>
      </c>
    </row>
    <row r="519" spans="1:26" x14ac:dyDescent="0.2">
      <c r="A519" s="22">
        <v>839</v>
      </c>
      <c r="B519" s="23" t="s">
        <v>977</v>
      </c>
      <c r="C519" s="23" t="s">
        <v>236</v>
      </c>
      <c r="D519" s="23" t="s">
        <v>832</v>
      </c>
      <c r="E519" s="23" t="s">
        <v>849</v>
      </c>
      <c r="F519" s="23" t="s">
        <v>977</v>
      </c>
      <c r="G519" s="23" t="s">
        <v>240</v>
      </c>
      <c r="H519" s="25" t="s">
        <v>832</v>
      </c>
      <c r="I519" s="51" t="s">
        <v>261</v>
      </c>
      <c r="J519" s="27" t="s">
        <v>255</v>
      </c>
      <c r="K519" s="27" t="s">
        <v>332</v>
      </c>
      <c r="L519" s="27">
        <v>27311911</v>
      </c>
      <c r="M519" s="23">
        <v>111</v>
      </c>
      <c r="N519" s="23">
        <v>37</v>
      </c>
      <c r="O519" s="23">
        <v>0</v>
      </c>
      <c r="P519" s="23">
        <v>0</v>
      </c>
      <c r="Q519" s="32">
        <v>0</v>
      </c>
      <c r="R519" s="23">
        <v>0</v>
      </c>
      <c r="S519" s="33">
        <v>0</v>
      </c>
      <c r="T519" s="33">
        <v>0</v>
      </c>
      <c r="U519" s="23">
        <v>0</v>
      </c>
      <c r="V519" s="33">
        <v>0</v>
      </c>
      <c r="W519" s="33">
        <v>0</v>
      </c>
      <c r="X519" s="33">
        <v>0</v>
      </c>
      <c r="Y519" s="34">
        <v>0</v>
      </c>
      <c r="Z519" s="30">
        <f t="shared" si="8"/>
        <v>148</v>
      </c>
    </row>
    <row r="520" spans="1:26" x14ac:dyDescent="0.2">
      <c r="A520" s="22">
        <v>840</v>
      </c>
      <c r="B520" s="23" t="s">
        <v>978</v>
      </c>
      <c r="C520" s="23" t="s">
        <v>236</v>
      </c>
      <c r="D520" s="23" t="s">
        <v>832</v>
      </c>
      <c r="E520" s="23" t="s">
        <v>849</v>
      </c>
      <c r="F520" s="23" t="s">
        <v>978</v>
      </c>
      <c r="G520" s="23" t="s">
        <v>240</v>
      </c>
      <c r="H520" s="25" t="s">
        <v>832</v>
      </c>
      <c r="I520" s="51" t="s">
        <v>261</v>
      </c>
      <c r="J520" s="27" t="s">
        <v>255</v>
      </c>
      <c r="K520" s="27" t="s">
        <v>332</v>
      </c>
      <c r="L520" s="27">
        <v>44016516</v>
      </c>
      <c r="M520" s="23">
        <v>19</v>
      </c>
      <c r="N520" s="23">
        <v>2</v>
      </c>
      <c r="O520" s="23">
        <v>0</v>
      </c>
      <c r="P520" s="23">
        <v>0</v>
      </c>
      <c r="Q520" s="32">
        <v>0</v>
      </c>
      <c r="R520" s="23">
        <v>0</v>
      </c>
      <c r="S520" s="33">
        <v>0</v>
      </c>
      <c r="T520" s="33">
        <v>0</v>
      </c>
      <c r="U520" s="23">
        <v>0</v>
      </c>
      <c r="V520" s="33">
        <v>0</v>
      </c>
      <c r="W520" s="33">
        <v>0</v>
      </c>
      <c r="X520" s="33">
        <v>0</v>
      </c>
      <c r="Y520" s="34">
        <v>0</v>
      </c>
      <c r="Z520" s="30">
        <f t="shared" si="8"/>
        <v>21</v>
      </c>
    </row>
    <row r="521" spans="1:26" x14ac:dyDescent="0.2">
      <c r="A521" s="22">
        <v>841</v>
      </c>
      <c r="B521" s="23" t="s">
        <v>979</v>
      </c>
      <c r="C521" s="23" t="s">
        <v>236</v>
      </c>
      <c r="D521" s="23" t="s">
        <v>832</v>
      </c>
      <c r="E521" s="23" t="s">
        <v>880</v>
      </c>
      <c r="F521" s="23" t="s">
        <v>979</v>
      </c>
      <c r="G521" s="23" t="s">
        <v>240</v>
      </c>
      <c r="H521" s="25" t="s">
        <v>832</v>
      </c>
      <c r="I521" s="51" t="s">
        <v>865</v>
      </c>
      <c r="J521" s="27" t="s">
        <v>255</v>
      </c>
      <c r="K521" s="27" t="s">
        <v>244</v>
      </c>
      <c r="L521" s="27" t="s">
        <v>711</v>
      </c>
      <c r="M521" s="23">
        <v>8</v>
      </c>
      <c r="N521" s="23">
        <v>0</v>
      </c>
      <c r="O521" s="23">
        <v>0</v>
      </c>
      <c r="P521" s="23">
        <v>0</v>
      </c>
      <c r="Q521" s="32">
        <v>0</v>
      </c>
      <c r="R521" s="23">
        <v>0</v>
      </c>
      <c r="S521" s="33">
        <v>0</v>
      </c>
      <c r="T521" s="33">
        <v>0</v>
      </c>
      <c r="U521" s="23">
        <v>0</v>
      </c>
      <c r="V521" s="33">
        <v>0</v>
      </c>
      <c r="W521" s="33">
        <v>0</v>
      </c>
      <c r="X521" s="33">
        <v>0</v>
      </c>
      <c r="Y521" s="34">
        <v>0</v>
      </c>
      <c r="Z521" s="30">
        <f t="shared" si="8"/>
        <v>8</v>
      </c>
    </row>
    <row r="522" spans="1:26" x14ac:dyDescent="0.2">
      <c r="A522" s="22">
        <v>842</v>
      </c>
      <c r="B522" s="23" t="s">
        <v>980</v>
      </c>
      <c r="C522" s="23" t="s">
        <v>839</v>
      </c>
      <c r="D522" s="23" t="s">
        <v>840</v>
      </c>
      <c r="E522" s="23" t="s">
        <v>854</v>
      </c>
      <c r="F522" s="23" t="s">
        <v>980</v>
      </c>
      <c r="G522" s="23" t="s">
        <v>240</v>
      </c>
      <c r="H522" s="25" t="s">
        <v>843</v>
      </c>
      <c r="I522" s="51" t="s">
        <v>856</v>
      </c>
      <c r="J522" s="27" t="s">
        <v>255</v>
      </c>
      <c r="K522" s="27" t="s">
        <v>332</v>
      </c>
      <c r="L522" s="27">
        <v>22064080</v>
      </c>
      <c r="M522" s="23">
        <v>17</v>
      </c>
      <c r="N522" s="23">
        <v>5</v>
      </c>
      <c r="O522" s="23">
        <v>0</v>
      </c>
      <c r="P522" s="23">
        <v>0</v>
      </c>
      <c r="Q522" s="32">
        <v>0</v>
      </c>
      <c r="R522" s="23">
        <v>0</v>
      </c>
      <c r="S522" s="33">
        <v>0</v>
      </c>
      <c r="T522" s="33">
        <v>0</v>
      </c>
      <c r="U522" s="23">
        <v>0</v>
      </c>
      <c r="V522" s="33">
        <v>0</v>
      </c>
      <c r="W522" s="33">
        <v>0</v>
      </c>
      <c r="X522" s="33">
        <v>0</v>
      </c>
      <c r="Y522" s="34">
        <v>0</v>
      </c>
      <c r="Z522" s="30">
        <f t="shared" si="8"/>
        <v>22</v>
      </c>
    </row>
    <row r="523" spans="1:26" x14ac:dyDescent="0.2">
      <c r="A523" s="22">
        <v>843</v>
      </c>
      <c r="B523" s="23" t="s">
        <v>979</v>
      </c>
      <c r="C523" s="23" t="s">
        <v>839</v>
      </c>
      <c r="D523" s="23" t="s">
        <v>840</v>
      </c>
      <c r="E523" s="23" t="s">
        <v>840</v>
      </c>
      <c r="F523" s="23" t="s">
        <v>981</v>
      </c>
      <c r="G523" s="23" t="s">
        <v>240</v>
      </c>
      <c r="H523" s="25" t="s">
        <v>843</v>
      </c>
      <c r="I523" s="51" t="s">
        <v>249</v>
      </c>
      <c r="J523" s="27" t="s">
        <v>255</v>
      </c>
      <c r="K523" s="27" t="s">
        <v>244</v>
      </c>
      <c r="L523" s="27">
        <v>27302093</v>
      </c>
      <c r="M523" s="23">
        <v>47</v>
      </c>
      <c r="N523" s="23">
        <v>15</v>
      </c>
      <c r="O523" s="23">
        <v>0</v>
      </c>
      <c r="P523" s="23">
        <v>0</v>
      </c>
      <c r="Q523" s="32">
        <v>0</v>
      </c>
      <c r="R523" s="23">
        <v>0</v>
      </c>
      <c r="S523" s="33">
        <v>0</v>
      </c>
      <c r="T523" s="33">
        <v>0</v>
      </c>
      <c r="U523" s="23">
        <v>72</v>
      </c>
      <c r="V523" s="33">
        <v>0</v>
      </c>
      <c r="W523" s="33">
        <v>0</v>
      </c>
      <c r="X523" s="33">
        <v>0</v>
      </c>
      <c r="Y523" s="34">
        <v>0</v>
      </c>
      <c r="Z523" s="30">
        <f t="shared" si="8"/>
        <v>134</v>
      </c>
    </row>
    <row r="524" spans="1:26" x14ac:dyDescent="0.2">
      <c r="A524" s="22">
        <v>844</v>
      </c>
      <c r="B524" s="23" t="s">
        <v>982</v>
      </c>
      <c r="C524" s="23" t="s">
        <v>236</v>
      </c>
      <c r="D524" s="23" t="s">
        <v>832</v>
      </c>
      <c r="E524" s="23" t="s">
        <v>95</v>
      </c>
      <c r="F524" s="23" t="s">
        <v>983</v>
      </c>
      <c r="G524" s="23" t="s">
        <v>240</v>
      </c>
      <c r="H524" s="25" t="s">
        <v>832</v>
      </c>
      <c r="I524" s="51" t="s">
        <v>242</v>
      </c>
      <c r="J524" s="27" t="s">
        <v>255</v>
      </c>
      <c r="K524" s="27" t="s">
        <v>332</v>
      </c>
      <c r="L524" s="27">
        <v>27382456</v>
      </c>
      <c r="M524" s="23">
        <v>156</v>
      </c>
      <c r="N524" s="23">
        <v>54</v>
      </c>
      <c r="O524" s="23">
        <v>0</v>
      </c>
      <c r="P524" s="23">
        <v>0</v>
      </c>
      <c r="Q524" s="32">
        <v>0</v>
      </c>
      <c r="R524" s="23">
        <v>0</v>
      </c>
      <c r="S524" s="33">
        <v>0</v>
      </c>
      <c r="T524" s="33">
        <v>0</v>
      </c>
      <c r="U524" s="23">
        <v>23</v>
      </c>
      <c r="V524" s="33">
        <v>0</v>
      </c>
      <c r="W524" s="33">
        <v>0</v>
      </c>
      <c r="X524" s="33">
        <v>0</v>
      </c>
      <c r="Y524" s="34">
        <v>0</v>
      </c>
      <c r="Z524" s="30">
        <f t="shared" si="8"/>
        <v>233</v>
      </c>
    </row>
    <row r="525" spans="1:26" x14ac:dyDescent="0.2">
      <c r="A525" s="22">
        <v>845</v>
      </c>
      <c r="B525" s="23" t="s">
        <v>984</v>
      </c>
      <c r="C525" s="23" t="s">
        <v>236</v>
      </c>
      <c r="D525" s="23" t="s">
        <v>832</v>
      </c>
      <c r="E525" s="23" t="s">
        <v>936</v>
      </c>
      <c r="F525" s="23" t="s">
        <v>985</v>
      </c>
      <c r="G525" s="23" t="s">
        <v>240</v>
      </c>
      <c r="H525" s="25" t="s">
        <v>832</v>
      </c>
      <c r="I525" s="51" t="s">
        <v>287</v>
      </c>
      <c r="J525" s="27" t="s">
        <v>255</v>
      </c>
      <c r="K525" s="27" t="s">
        <v>332</v>
      </c>
      <c r="L525" s="27">
        <v>22005325</v>
      </c>
      <c r="M525" s="23">
        <v>3</v>
      </c>
      <c r="N525" s="23">
        <v>2</v>
      </c>
      <c r="O525" s="23">
        <v>0</v>
      </c>
      <c r="P525" s="23">
        <v>0</v>
      </c>
      <c r="Q525" s="32">
        <v>0</v>
      </c>
      <c r="R525" s="23">
        <v>0</v>
      </c>
      <c r="S525" s="33">
        <v>0</v>
      </c>
      <c r="T525" s="33">
        <v>0</v>
      </c>
      <c r="U525" s="23">
        <v>0</v>
      </c>
      <c r="V525" s="33">
        <v>0</v>
      </c>
      <c r="W525" s="33">
        <v>0</v>
      </c>
      <c r="X525" s="33">
        <v>0</v>
      </c>
      <c r="Y525" s="34">
        <v>0</v>
      </c>
      <c r="Z525" s="30">
        <f t="shared" si="8"/>
        <v>5</v>
      </c>
    </row>
    <row r="526" spans="1:26" x14ac:dyDescent="0.2">
      <c r="A526" s="22">
        <v>846</v>
      </c>
      <c r="B526" s="23" t="s">
        <v>986</v>
      </c>
      <c r="C526" s="23" t="s">
        <v>839</v>
      </c>
      <c r="D526" s="23" t="s">
        <v>840</v>
      </c>
      <c r="E526" s="23" t="s">
        <v>851</v>
      </c>
      <c r="F526" s="23" t="s">
        <v>986</v>
      </c>
      <c r="G526" s="23" t="s">
        <v>240</v>
      </c>
      <c r="H526" s="25" t="s">
        <v>843</v>
      </c>
      <c r="I526" s="51" t="s">
        <v>287</v>
      </c>
      <c r="J526" s="27" t="s">
        <v>255</v>
      </c>
      <c r="K526" s="27" t="s">
        <v>332</v>
      </c>
      <c r="L526" s="27">
        <v>27421227</v>
      </c>
      <c r="M526" s="23">
        <v>91</v>
      </c>
      <c r="N526" s="23">
        <v>25</v>
      </c>
      <c r="O526" s="23">
        <v>0</v>
      </c>
      <c r="P526" s="23">
        <v>0</v>
      </c>
      <c r="Q526" s="32">
        <v>0</v>
      </c>
      <c r="R526" s="23">
        <v>0</v>
      </c>
      <c r="S526" s="33">
        <v>0</v>
      </c>
      <c r="T526" s="33">
        <v>0</v>
      </c>
      <c r="U526" s="23">
        <v>49</v>
      </c>
      <c r="V526" s="33">
        <v>0</v>
      </c>
      <c r="W526" s="33">
        <v>0</v>
      </c>
      <c r="X526" s="33">
        <v>0</v>
      </c>
      <c r="Y526" s="34">
        <v>0</v>
      </c>
      <c r="Z526" s="30">
        <f t="shared" si="8"/>
        <v>165</v>
      </c>
    </row>
    <row r="527" spans="1:26" x14ac:dyDescent="0.2">
      <c r="A527" s="22">
        <v>847</v>
      </c>
      <c r="B527" s="23" t="s">
        <v>987</v>
      </c>
      <c r="C527" s="23" t="s">
        <v>839</v>
      </c>
      <c r="D527" s="23" t="s">
        <v>840</v>
      </c>
      <c r="E527" s="23" t="s">
        <v>841</v>
      </c>
      <c r="F527" s="23" t="s">
        <v>987</v>
      </c>
      <c r="G527" s="23" t="s">
        <v>240</v>
      </c>
      <c r="H527" s="25" t="s">
        <v>843</v>
      </c>
      <c r="I527" s="51" t="s">
        <v>844</v>
      </c>
      <c r="J527" s="27" t="s">
        <v>255</v>
      </c>
      <c r="K527" s="27" t="s">
        <v>332</v>
      </c>
      <c r="L527" s="27">
        <v>84021789</v>
      </c>
      <c r="M527" s="23">
        <v>43</v>
      </c>
      <c r="N527" s="23">
        <v>17</v>
      </c>
      <c r="O527" s="23">
        <v>0</v>
      </c>
      <c r="P527" s="23">
        <v>0</v>
      </c>
      <c r="Q527" s="32">
        <v>0</v>
      </c>
      <c r="R527" s="23">
        <v>0</v>
      </c>
      <c r="S527" s="33">
        <v>0</v>
      </c>
      <c r="T527" s="33">
        <v>0</v>
      </c>
      <c r="U527" s="23">
        <v>0</v>
      </c>
      <c r="V527" s="33">
        <v>0</v>
      </c>
      <c r="W527" s="33">
        <v>0</v>
      </c>
      <c r="X527" s="33">
        <v>0</v>
      </c>
      <c r="Y527" s="34">
        <v>0</v>
      </c>
      <c r="Z527" s="30">
        <f t="shared" si="8"/>
        <v>60</v>
      </c>
    </row>
    <row r="528" spans="1:26" x14ac:dyDescent="0.2">
      <c r="A528" s="22">
        <v>848</v>
      </c>
      <c r="B528" s="23" t="s">
        <v>988</v>
      </c>
      <c r="C528" s="23" t="s">
        <v>236</v>
      </c>
      <c r="D528" s="23" t="s">
        <v>832</v>
      </c>
      <c r="E528" s="23" t="s">
        <v>880</v>
      </c>
      <c r="F528" s="23" t="s">
        <v>988</v>
      </c>
      <c r="G528" s="23" t="s">
        <v>240</v>
      </c>
      <c r="H528" s="25" t="s">
        <v>832</v>
      </c>
      <c r="I528" s="51" t="s">
        <v>254</v>
      </c>
      <c r="J528" s="27" t="s">
        <v>255</v>
      </c>
      <c r="K528" s="27" t="s">
        <v>244</v>
      </c>
      <c r="L528" s="27">
        <v>27721596</v>
      </c>
      <c r="M528" s="23">
        <v>16</v>
      </c>
      <c r="N528" s="23">
        <v>10</v>
      </c>
      <c r="O528" s="23">
        <v>0</v>
      </c>
      <c r="P528" s="23">
        <v>0</v>
      </c>
      <c r="Q528" s="32">
        <v>0</v>
      </c>
      <c r="R528" s="23">
        <v>0</v>
      </c>
      <c r="S528" s="33">
        <v>0</v>
      </c>
      <c r="T528" s="33">
        <v>0</v>
      </c>
      <c r="U528" s="23">
        <v>0</v>
      </c>
      <c r="V528" s="33">
        <v>0</v>
      </c>
      <c r="W528" s="33">
        <v>0</v>
      </c>
      <c r="X528" s="33">
        <v>0</v>
      </c>
      <c r="Y528" s="34">
        <v>0</v>
      </c>
      <c r="Z528" s="30">
        <f t="shared" si="8"/>
        <v>26</v>
      </c>
    </row>
    <row r="529" spans="1:26" x14ac:dyDescent="0.2">
      <c r="A529" s="22">
        <v>849</v>
      </c>
      <c r="B529" s="23" t="s">
        <v>989</v>
      </c>
      <c r="C529" s="23" t="s">
        <v>236</v>
      </c>
      <c r="D529" s="23" t="s">
        <v>832</v>
      </c>
      <c r="E529" s="23" t="s">
        <v>312</v>
      </c>
      <c r="F529" s="23" t="s">
        <v>989</v>
      </c>
      <c r="G529" s="23" t="s">
        <v>240</v>
      </c>
      <c r="H529" s="25" t="s">
        <v>832</v>
      </c>
      <c r="I529" s="51" t="s">
        <v>536</v>
      </c>
      <c r="J529" s="27" t="s">
        <v>255</v>
      </c>
      <c r="K529" s="27" t="s">
        <v>332</v>
      </c>
      <c r="L529" s="27">
        <v>71216869</v>
      </c>
      <c r="M529" s="23">
        <v>22</v>
      </c>
      <c r="N529" s="23">
        <v>7</v>
      </c>
      <c r="O529" s="23">
        <v>0</v>
      </c>
      <c r="P529" s="23">
        <v>0</v>
      </c>
      <c r="Q529" s="32">
        <v>0</v>
      </c>
      <c r="R529" s="23">
        <v>0</v>
      </c>
      <c r="S529" s="33">
        <v>0</v>
      </c>
      <c r="T529" s="33">
        <v>0</v>
      </c>
      <c r="U529" s="23">
        <v>0</v>
      </c>
      <c r="V529" s="33">
        <v>0</v>
      </c>
      <c r="W529" s="33">
        <v>0</v>
      </c>
      <c r="X529" s="33">
        <v>0</v>
      </c>
      <c r="Y529" s="34">
        <v>0</v>
      </c>
      <c r="Z529" s="30">
        <f t="shared" si="8"/>
        <v>29</v>
      </c>
    </row>
    <row r="530" spans="1:26" x14ac:dyDescent="0.2">
      <c r="A530" s="22">
        <v>850</v>
      </c>
      <c r="B530" s="23" t="s">
        <v>989</v>
      </c>
      <c r="C530" s="23" t="s">
        <v>839</v>
      </c>
      <c r="D530" s="23" t="s">
        <v>840</v>
      </c>
      <c r="E530" s="23" t="s">
        <v>863</v>
      </c>
      <c r="F530" s="23" t="s">
        <v>989</v>
      </c>
      <c r="G530" s="23" t="s">
        <v>240</v>
      </c>
      <c r="H530" s="25" t="s">
        <v>843</v>
      </c>
      <c r="I530" s="51" t="s">
        <v>287</v>
      </c>
      <c r="J530" s="27" t="s">
        <v>255</v>
      </c>
      <c r="K530" s="27" t="s">
        <v>332</v>
      </c>
      <c r="L530" s="27">
        <v>22001376</v>
      </c>
      <c r="M530" s="23">
        <v>62</v>
      </c>
      <c r="N530" s="23">
        <v>18</v>
      </c>
      <c r="O530" s="23">
        <v>0</v>
      </c>
      <c r="P530" s="23">
        <v>0</v>
      </c>
      <c r="Q530" s="32">
        <v>0</v>
      </c>
      <c r="R530" s="23">
        <v>0</v>
      </c>
      <c r="S530" s="33">
        <v>0</v>
      </c>
      <c r="T530" s="33">
        <v>0</v>
      </c>
      <c r="U530" s="23">
        <v>71</v>
      </c>
      <c r="V530" s="33">
        <v>0</v>
      </c>
      <c r="W530" s="33">
        <v>0</v>
      </c>
      <c r="X530" s="33">
        <v>0</v>
      </c>
      <c r="Y530" s="34">
        <v>0</v>
      </c>
      <c r="Z530" s="30">
        <f t="shared" si="8"/>
        <v>151</v>
      </c>
    </row>
    <row r="531" spans="1:26" x14ac:dyDescent="0.2">
      <c r="A531" s="22">
        <v>851</v>
      </c>
      <c r="B531" s="23" t="s">
        <v>990</v>
      </c>
      <c r="C531" s="23" t="s">
        <v>839</v>
      </c>
      <c r="D531" s="23" t="s">
        <v>840</v>
      </c>
      <c r="E531" s="23" t="s">
        <v>840</v>
      </c>
      <c r="F531" s="23" t="s">
        <v>990</v>
      </c>
      <c r="G531" s="23" t="s">
        <v>240</v>
      </c>
      <c r="H531" s="25" t="s">
        <v>843</v>
      </c>
      <c r="I531" s="51" t="s">
        <v>865</v>
      </c>
      <c r="J531" s="27" t="s">
        <v>255</v>
      </c>
      <c r="K531" s="27" t="s">
        <v>244</v>
      </c>
      <c r="L531" s="27">
        <v>89988299</v>
      </c>
      <c r="M531" s="23">
        <v>50</v>
      </c>
      <c r="N531" s="23">
        <v>16</v>
      </c>
      <c r="O531" s="23">
        <v>0</v>
      </c>
      <c r="P531" s="23">
        <v>0</v>
      </c>
      <c r="Q531" s="32">
        <v>0</v>
      </c>
      <c r="R531" s="23">
        <v>0</v>
      </c>
      <c r="S531" s="33">
        <v>0</v>
      </c>
      <c r="T531" s="33">
        <v>0</v>
      </c>
      <c r="U531" s="23">
        <v>0</v>
      </c>
      <c r="V531" s="33">
        <v>0</v>
      </c>
      <c r="W531" s="33">
        <v>0</v>
      </c>
      <c r="X531" s="33">
        <v>0</v>
      </c>
      <c r="Y531" s="34">
        <v>0</v>
      </c>
      <c r="Z531" s="30">
        <f t="shared" si="8"/>
        <v>66</v>
      </c>
    </row>
    <row r="532" spans="1:26" x14ac:dyDescent="0.2">
      <c r="A532" s="22">
        <v>852</v>
      </c>
      <c r="B532" s="23" t="s">
        <v>991</v>
      </c>
      <c r="C532" s="23" t="s">
        <v>839</v>
      </c>
      <c r="D532" s="23" t="s">
        <v>840</v>
      </c>
      <c r="E532" s="23" t="s">
        <v>960</v>
      </c>
      <c r="F532" s="23" t="s">
        <v>991</v>
      </c>
      <c r="G532" s="23" t="s">
        <v>240</v>
      </c>
      <c r="H532" s="25" t="s">
        <v>843</v>
      </c>
      <c r="I532" s="51" t="s">
        <v>242</v>
      </c>
      <c r="J532" s="27" t="s">
        <v>255</v>
      </c>
      <c r="K532" s="27" t="s">
        <v>332</v>
      </c>
      <c r="L532" s="27">
        <v>84761036</v>
      </c>
      <c r="M532" s="23">
        <v>6</v>
      </c>
      <c r="N532" s="23">
        <v>2</v>
      </c>
      <c r="O532" s="23">
        <v>0</v>
      </c>
      <c r="P532" s="23">
        <v>0</v>
      </c>
      <c r="Q532" s="32">
        <v>0</v>
      </c>
      <c r="R532" s="23">
        <v>0</v>
      </c>
      <c r="S532" s="33">
        <v>0</v>
      </c>
      <c r="T532" s="33">
        <v>0</v>
      </c>
      <c r="U532" s="23">
        <v>0</v>
      </c>
      <c r="V532" s="33">
        <v>0</v>
      </c>
      <c r="W532" s="33">
        <v>0</v>
      </c>
      <c r="X532" s="33">
        <v>0</v>
      </c>
      <c r="Y532" s="34">
        <v>0</v>
      </c>
      <c r="Z532" s="30">
        <f t="shared" si="8"/>
        <v>8</v>
      </c>
    </row>
    <row r="533" spans="1:26" x14ac:dyDescent="0.2">
      <c r="A533" s="22">
        <v>853</v>
      </c>
      <c r="B533" s="23" t="s">
        <v>992</v>
      </c>
      <c r="C533" s="23" t="s">
        <v>839</v>
      </c>
      <c r="D533" s="23" t="s">
        <v>840</v>
      </c>
      <c r="E533" s="23" t="s">
        <v>840</v>
      </c>
      <c r="F533" s="23" t="s">
        <v>992</v>
      </c>
      <c r="G533" s="23" t="s">
        <v>240</v>
      </c>
      <c r="H533" s="25" t="s">
        <v>843</v>
      </c>
      <c r="I533" s="51" t="s">
        <v>249</v>
      </c>
      <c r="J533" s="27" t="s">
        <v>255</v>
      </c>
      <c r="K533" s="27" t="s">
        <v>244</v>
      </c>
      <c r="L533" s="27">
        <v>27300722</v>
      </c>
      <c r="M533" s="23">
        <v>3</v>
      </c>
      <c r="N533" s="23">
        <v>0</v>
      </c>
      <c r="O533" s="23">
        <v>0</v>
      </c>
      <c r="P533" s="23">
        <v>0</v>
      </c>
      <c r="Q533" s="32">
        <v>0</v>
      </c>
      <c r="R533" s="23">
        <v>0</v>
      </c>
      <c r="S533" s="33">
        <v>0</v>
      </c>
      <c r="T533" s="33">
        <v>0</v>
      </c>
      <c r="U533" s="23">
        <v>0</v>
      </c>
      <c r="V533" s="33">
        <v>0</v>
      </c>
      <c r="W533" s="33">
        <v>0</v>
      </c>
      <c r="X533" s="33">
        <v>0</v>
      </c>
      <c r="Y533" s="34">
        <v>0</v>
      </c>
      <c r="Z533" s="30">
        <f t="shared" si="8"/>
        <v>3</v>
      </c>
    </row>
    <row r="534" spans="1:26" x14ac:dyDescent="0.2">
      <c r="A534" s="22">
        <v>854</v>
      </c>
      <c r="B534" s="23" t="s">
        <v>993</v>
      </c>
      <c r="C534" s="23" t="s">
        <v>839</v>
      </c>
      <c r="D534" s="23" t="s">
        <v>840</v>
      </c>
      <c r="E534" s="23" t="s">
        <v>841</v>
      </c>
      <c r="F534" s="23" t="s">
        <v>993</v>
      </c>
      <c r="G534" s="23" t="s">
        <v>240</v>
      </c>
      <c r="H534" s="25" t="s">
        <v>843</v>
      </c>
      <c r="I534" s="51" t="s">
        <v>254</v>
      </c>
      <c r="J534" s="27" t="s">
        <v>255</v>
      </c>
      <c r="K534" s="27" t="s">
        <v>332</v>
      </c>
      <c r="L534" s="27">
        <v>27300719</v>
      </c>
      <c r="M534" s="23">
        <v>6</v>
      </c>
      <c r="N534" s="23">
        <v>0</v>
      </c>
      <c r="O534" s="23">
        <v>0</v>
      </c>
      <c r="P534" s="23">
        <v>0</v>
      </c>
      <c r="Q534" s="32">
        <v>0</v>
      </c>
      <c r="R534" s="23">
        <v>0</v>
      </c>
      <c r="S534" s="33">
        <v>0</v>
      </c>
      <c r="T534" s="33">
        <v>0</v>
      </c>
      <c r="U534" s="23">
        <v>0</v>
      </c>
      <c r="V534" s="33">
        <v>0</v>
      </c>
      <c r="W534" s="33">
        <v>0</v>
      </c>
      <c r="X534" s="33">
        <v>0</v>
      </c>
      <c r="Y534" s="34">
        <v>0</v>
      </c>
      <c r="Z534" s="30">
        <f t="shared" si="8"/>
        <v>6</v>
      </c>
    </row>
    <row r="535" spans="1:26" x14ac:dyDescent="0.2">
      <c r="A535" s="22">
        <v>855</v>
      </c>
      <c r="B535" s="23" t="s">
        <v>994</v>
      </c>
      <c r="C535" s="23" t="s">
        <v>839</v>
      </c>
      <c r="D535" s="23" t="s">
        <v>840</v>
      </c>
      <c r="E535" s="23" t="s">
        <v>863</v>
      </c>
      <c r="F535" s="23" t="s">
        <v>994</v>
      </c>
      <c r="G535" s="23" t="s">
        <v>240</v>
      </c>
      <c r="H535" s="25" t="s">
        <v>843</v>
      </c>
      <c r="I535" s="51" t="s">
        <v>287</v>
      </c>
      <c r="J535" s="27" t="s">
        <v>255</v>
      </c>
      <c r="K535" s="27" t="s">
        <v>332</v>
      </c>
      <c r="L535" s="27">
        <v>22001100</v>
      </c>
      <c r="M535" s="23">
        <v>16</v>
      </c>
      <c r="N535" s="23">
        <v>7</v>
      </c>
      <c r="O535" s="23">
        <v>0</v>
      </c>
      <c r="P535" s="23">
        <v>0</v>
      </c>
      <c r="Q535" s="32">
        <v>0</v>
      </c>
      <c r="R535" s="23">
        <v>0</v>
      </c>
      <c r="S535" s="33">
        <v>0</v>
      </c>
      <c r="T535" s="33">
        <v>0</v>
      </c>
      <c r="U535" s="23">
        <v>0</v>
      </c>
      <c r="V535" s="33">
        <v>0</v>
      </c>
      <c r="W535" s="33">
        <v>0</v>
      </c>
      <c r="X535" s="33">
        <v>0</v>
      </c>
      <c r="Y535" s="34">
        <v>0</v>
      </c>
      <c r="Z535" s="30">
        <f t="shared" si="8"/>
        <v>23</v>
      </c>
    </row>
    <row r="536" spans="1:26" x14ac:dyDescent="0.2">
      <c r="A536" s="22">
        <v>856</v>
      </c>
      <c r="B536" s="23" t="s">
        <v>247</v>
      </c>
      <c r="C536" s="23" t="s">
        <v>236</v>
      </c>
      <c r="D536" s="23" t="s">
        <v>832</v>
      </c>
      <c r="E536" s="23" t="s">
        <v>860</v>
      </c>
      <c r="F536" s="23" t="s">
        <v>247</v>
      </c>
      <c r="G536" s="23" t="s">
        <v>240</v>
      </c>
      <c r="H536" s="25" t="s">
        <v>832</v>
      </c>
      <c r="I536" s="51" t="s">
        <v>861</v>
      </c>
      <c r="J536" s="27" t="s">
        <v>255</v>
      </c>
      <c r="K536" s="27" t="s">
        <v>332</v>
      </c>
      <c r="L536" s="27">
        <v>71219455</v>
      </c>
      <c r="M536" s="23">
        <v>27</v>
      </c>
      <c r="N536" s="23">
        <v>5</v>
      </c>
      <c r="O536" s="23">
        <v>0</v>
      </c>
      <c r="P536" s="23">
        <v>0</v>
      </c>
      <c r="Q536" s="28">
        <v>0</v>
      </c>
      <c r="R536" s="23">
        <v>0</v>
      </c>
      <c r="S536" s="24">
        <v>0</v>
      </c>
      <c r="T536" s="24">
        <v>0</v>
      </c>
      <c r="U536" s="23">
        <v>0</v>
      </c>
      <c r="V536" s="24">
        <v>0</v>
      </c>
      <c r="W536" s="24">
        <v>0</v>
      </c>
      <c r="X536" s="24">
        <v>0</v>
      </c>
      <c r="Y536" s="25">
        <v>0</v>
      </c>
      <c r="Z536" s="30">
        <f t="shared" si="8"/>
        <v>32</v>
      </c>
    </row>
    <row r="537" spans="1:26" x14ac:dyDescent="0.2">
      <c r="A537" s="22">
        <v>857</v>
      </c>
      <c r="B537" s="23" t="s">
        <v>995</v>
      </c>
      <c r="C537" s="23" t="s">
        <v>839</v>
      </c>
      <c r="D537" s="23" t="s">
        <v>840</v>
      </c>
      <c r="E537" s="23" t="s">
        <v>960</v>
      </c>
      <c r="F537" s="23" t="s">
        <v>995</v>
      </c>
      <c r="G537" s="23" t="s">
        <v>240</v>
      </c>
      <c r="H537" s="25" t="s">
        <v>843</v>
      </c>
      <c r="I537" s="51" t="s">
        <v>242</v>
      </c>
      <c r="J537" s="27" t="s">
        <v>255</v>
      </c>
      <c r="K537" s="27" t="s">
        <v>332</v>
      </c>
      <c r="L537" s="27">
        <v>22001103</v>
      </c>
      <c r="M537" s="23">
        <v>14</v>
      </c>
      <c r="N537" s="23">
        <v>7</v>
      </c>
      <c r="O537" s="23">
        <v>0</v>
      </c>
      <c r="P537" s="23">
        <v>0</v>
      </c>
      <c r="Q537" s="32">
        <v>0</v>
      </c>
      <c r="R537" s="23">
        <v>0</v>
      </c>
      <c r="S537" s="33">
        <v>0</v>
      </c>
      <c r="T537" s="33">
        <v>0</v>
      </c>
      <c r="U537" s="23">
        <v>0</v>
      </c>
      <c r="V537" s="33">
        <v>0</v>
      </c>
      <c r="W537" s="33">
        <v>0</v>
      </c>
      <c r="X537" s="33">
        <v>0</v>
      </c>
      <c r="Y537" s="34">
        <v>0</v>
      </c>
      <c r="Z537" s="30">
        <f t="shared" si="8"/>
        <v>21</v>
      </c>
    </row>
    <row r="538" spans="1:26" x14ac:dyDescent="0.2">
      <c r="A538" s="22">
        <v>858</v>
      </c>
      <c r="B538" s="23" t="s">
        <v>996</v>
      </c>
      <c r="C538" s="23" t="s">
        <v>236</v>
      </c>
      <c r="D538" s="23" t="s">
        <v>832</v>
      </c>
      <c r="E538" s="23" t="s">
        <v>869</v>
      </c>
      <c r="F538" s="23" t="s">
        <v>996</v>
      </c>
      <c r="G538" s="23" t="s">
        <v>240</v>
      </c>
      <c r="H538" s="25" t="s">
        <v>832</v>
      </c>
      <c r="I538" s="51" t="s">
        <v>242</v>
      </c>
      <c r="J538" s="27" t="s">
        <v>255</v>
      </c>
      <c r="K538" s="27" t="s">
        <v>332</v>
      </c>
      <c r="L538" s="27">
        <v>27425074</v>
      </c>
      <c r="M538" s="23">
        <v>16</v>
      </c>
      <c r="N538" s="23">
        <v>4</v>
      </c>
      <c r="O538" s="23">
        <v>0</v>
      </c>
      <c r="P538" s="23">
        <v>0</v>
      </c>
      <c r="Q538" s="32">
        <v>0</v>
      </c>
      <c r="R538" s="23">
        <v>0</v>
      </c>
      <c r="S538" s="33">
        <v>0</v>
      </c>
      <c r="T538" s="33">
        <v>0</v>
      </c>
      <c r="U538" s="23">
        <v>0</v>
      </c>
      <c r="V538" s="33">
        <v>0</v>
      </c>
      <c r="W538" s="33">
        <v>0</v>
      </c>
      <c r="X538" s="33">
        <v>0</v>
      </c>
      <c r="Y538" s="34">
        <v>0</v>
      </c>
      <c r="Z538" s="30">
        <f t="shared" si="8"/>
        <v>20</v>
      </c>
    </row>
    <row r="539" spans="1:26" x14ac:dyDescent="0.2">
      <c r="A539" s="22">
        <v>859</v>
      </c>
      <c r="B539" s="23" t="s">
        <v>997</v>
      </c>
      <c r="C539" s="23" t="s">
        <v>236</v>
      </c>
      <c r="D539" s="23" t="s">
        <v>832</v>
      </c>
      <c r="E539" s="23" t="s">
        <v>880</v>
      </c>
      <c r="F539" s="23" t="s">
        <v>998</v>
      </c>
      <c r="G539" s="23" t="s">
        <v>240</v>
      </c>
      <c r="H539" s="25" t="s">
        <v>832</v>
      </c>
      <c r="I539" s="51" t="s">
        <v>249</v>
      </c>
      <c r="J539" s="27" t="s">
        <v>255</v>
      </c>
      <c r="K539" s="27" t="s">
        <v>244</v>
      </c>
      <c r="L539" s="27">
        <v>27702134</v>
      </c>
      <c r="M539" s="23">
        <v>75</v>
      </c>
      <c r="N539" s="23">
        <v>26</v>
      </c>
      <c r="O539" s="23">
        <v>0</v>
      </c>
      <c r="P539" s="23">
        <v>0</v>
      </c>
      <c r="Q539" s="32">
        <v>0</v>
      </c>
      <c r="R539" s="23">
        <v>0</v>
      </c>
      <c r="S539" s="33">
        <v>0</v>
      </c>
      <c r="T539" s="33">
        <v>0</v>
      </c>
      <c r="U539" s="23">
        <v>0</v>
      </c>
      <c r="V539" s="33">
        <v>0</v>
      </c>
      <c r="W539" s="33">
        <v>0</v>
      </c>
      <c r="X539" s="33">
        <v>0</v>
      </c>
      <c r="Y539" s="34">
        <v>0</v>
      </c>
      <c r="Z539" s="30">
        <f t="shared" si="8"/>
        <v>101</v>
      </c>
    </row>
    <row r="540" spans="1:26" x14ac:dyDescent="0.2">
      <c r="A540" s="22">
        <v>860</v>
      </c>
      <c r="B540" s="23" t="s">
        <v>999</v>
      </c>
      <c r="C540" s="23" t="s">
        <v>839</v>
      </c>
      <c r="D540" s="23" t="s">
        <v>840</v>
      </c>
      <c r="E540" s="23" t="s">
        <v>840</v>
      </c>
      <c r="F540" s="23" t="s">
        <v>1000</v>
      </c>
      <c r="G540" s="23" t="s">
        <v>240</v>
      </c>
      <c r="H540" s="25" t="s">
        <v>843</v>
      </c>
      <c r="I540" s="51" t="s">
        <v>249</v>
      </c>
      <c r="J540" s="27" t="s">
        <v>255</v>
      </c>
      <c r="K540" s="27" t="s">
        <v>244</v>
      </c>
      <c r="L540" s="27">
        <v>27300722</v>
      </c>
      <c r="M540" s="23">
        <v>31</v>
      </c>
      <c r="N540" s="23">
        <v>11</v>
      </c>
      <c r="O540" s="23">
        <v>0</v>
      </c>
      <c r="P540" s="23">
        <v>0</v>
      </c>
      <c r="Q540" s="32">
        <v>0</v>
      </c>
      <c r="R540" s="23">
        <v>0</v>
      </c>
      <c r="S540" s="33">
        <v>0</v>
      </c>
      <c r="T540" s="33">
        <v>0</v>
      </c>
      <c r="U540" s="23">
        <v>0</v>
      </c>
      <c r="V540" s="33">
        <v>0</v>
      </c>
      <c r="W540" s="33">
        <v>0</v>
      </c>
      <c r="X540" s="33">
        <v>0</v>
      </c>
      <c r="Y540" s="34">
        <v>0</v>
      </c>
      <c r="Z540" s="30">
        <f t="shared" si="8"/>
        <v>42</v>
      </c>
    </row>
    <row r="541" spans="1:26" x14ac:dyDescent="0.2">
      <c r="A541" s="22">
        <v>861</v>
      </c>
      <c r="B541" s="23" t="s">
        <v>1001</v>
      </c>
      <c r="C541" s="23" t="s">
        <v>236</v>
      </c>
      <c r="D541" s="23" t="s">
        <v>832</v>
      </c>
      <c r="E541" s="23" t="s">
        <v>890</v>
      </c>
      <c r="F541" s="23" t="s">
        <v>1001</v>
      </c>
      <c r="G541" s="23" t="s">
        <v>240</v>
      </c>
      <c r="H541" s="25" t="s">
        <v>832</v>
      </c>
      <c r="I541" s="51" t="s">
        <v>254</v>
      </c>
      <c r="J541" s="27" t="s">
        <v>255</v>
      </c>
      <c r="K541" s="27" t="s">
        <v>332</v>
      </c>
      <c r="L541" s="27">
        <v>27870575</v>
      </c>
      <c r="M541" s="23">
        <v>16</v>
      </c>
      <c r="N541" s="23">
        <v>8</v>
      </c>
      <c r="O541" s="23">
        <v>0</v>
      </c>
      <c r="P541" s="23">
        <v>0</v>
      </c>
      <c r="Q541" s="32">
        <v>0</v>
      </c>
      <c r="R541" s="23">
        <v>0</v>
      </c>
      <c r="S541" s="33">
        <v>0</v>
      </c>
      <c r="T541" s="33">
        <v>0</v>
      </c>
      <c r="U541" s="23">
        <v>18</v>
      </c>
      <c r="V541" s="33">
        <v>0</v>
      </c>
      <c r="W541" s="33">
        <v>0</v>
      </c>
      <c r="X541" s="33">
        <v>0</v>
      </c>
      <c r="Y541" s="34">
        <v>0</v>
      </c>
      <c r="Z541" s="30">
        <f t="shared" si="8"/>
        <v>42</v>
      </c>
    </row>
    <row r="542" spans="1:26" x14ac:dyDescent="0.2">
      <c r="A542" s="22">
        <v>862</v>
      </c>
      <c r="B542" s="23" t="s">
        <v>728</v>
      </c>
      <c r="C542" s="23" t="s">
        <v>236</v>
      </c>
      <c r="D542" s="23" t="s">
        <v>832</v>
      </c>
      <c r="E542" s="23" t="s">
        <v>880</v>
      </c>
      <c r="F542" s="23" t="s">
        <v>728</v>
      </c>
      <c r="G542" s="23" t="s">
        <v>240</v>
      </c>
      <c r="H542" s="25" t="s">
        <v>832</v>
      </c>
      <c r="I542" s="51" t="s">
        <v>865</v>
      </c>
      <c r="J542" s="27" t="s">
        <v>255</v>
      </c>
      <c r="K542" s="27" t="s">
        <v>244</v>
      </c>
      <c r="L542" s="27">
        <v>27719922</v>
      </c>
      <c r="M542" s="23">
        <v>85</v>
      </c>
      <c r="N542" s="23">
        <v>26</v>
      </c>
      <c r="O542" s="23">
        <v>0</v>
      </c>
      <c r="P542" s="23">
        <v>0</v>
      </c>
      <c r="Q542" s="32">
        <v>0</v>
      </c>
      <c r="R542" s="23">
        <v>0</v>
      </c>
      <c r="S542" s="33">
        <v>0</v>
      </c>
      <c r="T542" s="33">
        <v>0</v>
      </c>
      <c r="U542" s="23">
        <v>15</v>
      </c>
      <c r="V542" s="33">
        <v>0</v>
      </c>
      <c r="W542" s="33">
        <v>0</v>
      </c>
      <c r="X542" s="33">
        <v>0</v>
      </c>
      <c r="Y542" s="34">
        <v>0</v>
      </c>
      <c r="Z542" s="30">
        <f t="shared" si="8"/>
        <v>126</v>
      </c>
    </row>
    <row r="543" spans="1:26" x14ac:dyDescent="0.2">
      <c r="A543" s="22">
        <v>863</v>
      </c>
      <c r="B543" s="23" t="s">
        <v>1002</v>
      </c>
      <c r="C543" s="23" t="s">
        <v>236</v>
      </c>
      <c r="D543" s="23" t="s">
        <v>832</v>
      </c>
      <c r="E543" s="23" t="s">
        <v>880</v>
      </c>
      <c r="F543" s="23" t="s">
        <v>1002</v>
      </c>
      <c r="G543" s="23" t="s">
        <v>240</v>
      </c>
      <c r="H543" s="25" t="s">
        <v>832</v>
      </c>
      <c r="I543" s="51" t="s">
        <v>865</v>
      </c>
      <c r="J543" s="27" t="s">
        <v>255</v>
      </c>
      <c r="K543" s="27" t="s">
        <v>244</v>
      </c>
      <c r="L543" s="27">
        <v>27722252</v>
      </c>
      <c r="M543" s="23">
        <v>113</v>
      </c>
      <c r="N543" s="23">
        <v>30</v>
      </c>
      <c r="O543" s="23">
        <v>0</v>
      </c>
      <c r="P543" s="23">
        <v>0</v>
      </c>
      <c r="Q543" s="32">
        <v>0</v>
      </c>
      <c r="R543" s="23">
        <v>0</v>
      </c>
      <c r="S543" s="33">
        <v>0</v>
      </c>
      <c r="T543" s="33">
        <v>0</v>
      </c>
      <c r="U543" s="23">
        <v>15</v>
      </c>
      <c r="V543" s="33">
        <v>0</v>
      </c>
      <c r="W543" s="33">
        <v>0</v>
      </c>
      <c r="X543" s="33">
        <v>0</v>
      </c>
      <c r="Y543" s="34">
        <v>0</v>
      </c>
      <c r="Z543" s="30">
        <f t="shared" si="8"/>
        <v>158</v>
      </c>
    </row>
    <row r="544" spans="1:26" x14ac:dyDescent="0.2">
      <c r="A544" s="22">
        <v>864</v>
      </c>
      <c r="B544" s="23" t="s">
        <v>1003</v>
      </c>
      <c r="C544" s="23" t="s">
        <v>236</v>
      </c>
      <c r="D544" s="23" t="s">
        <v>832</v>
      </c>
      <c r="E544" s="23" t="s">
        <v>936</v>
      </c>
      <c r="F544" s="23" t="s">
        <v>1003</v>
      </c>
      <c r="G544" s="23" t="s">
        <v>240</v>
      </c>
      <c r="H544" s="25" t="s">
        <v>832</v>
      </c>
      <c r="I544" s="51" t="s">
        <v>249</v>
      </c>
      <c r="J544" s="27" t="s">
        <v>255</v>
      </c>
      <c r="K544" s="27" t="s">
        <v>332</v>
      </c>
      <c r="L544" s="27">
        <v>27705116</v>
      </c>
      <c r="M544" s="23">
        <v>24</v>
      </c>
      <c r="N544" s="23">
        <v>10</v>
      </c>
      <c r="O544" s="23">
        <v>0</v>
      </c>
      <c r="P544" s="23">
        <v>0</v>
      </c>
      <c r="Q544" s="32">
        <v>0</v>
      </c>
      <c r="R544" s="23">
        <v>0</v>
      </c>
      <c r="S544" s="33">
        <v>0</v>
      </c>
      <c r="T544" s="33">
        <v>0</v>
      </c>
      <c r="U544" s="23">
        <v>0</v>
      </c>
      <c r="V544" s="33">
        <v>0</v>
      </c>
      <c r="W544" s="33">
        <v>0</v>
      </c>
      <c r="X544" s="33">
        <v>0</v>
      </c>
      <c r="Y544" s="34">
        <v>0</v>
      </c>
      <c r="Z544" s="30">
        <f t="shared" si="8"/>
        <v>34</v>
      </c>
    </row>
    <row r="545" spans="1:26" x14ac:dyDescent="0.2">
      <c r="A545" s="22">
        <v>865</v>
      </c>
      <c r="B545" s="23" t="s">
        <v>1004</v>
      </c>
      <c r="C545" s="23" t="s">
        <v>236</v>
      </c>
      <c r="D545" s="23" t="s">
        <v>832</v>
      </c>
      <c r="E545" s="23" t="s">
        <v>880</v>
      </c>
      <c r="F545" s="23" t="s">
        <v>1004</v>
      </c>
      <c r="G545" s="23" t="s">
        <v>240</v>
      </c>
      <c r="H545" s="25" t="s">
        <v>832</v>
      </c>
      <c r="I545" s="51" t="s">
        <v>865</v>
      </c>
      <c r="J545" s="27" t="s">
        <v>255</v>
      </c>
      <c r="K545" s="27" t="s">
        <v>244</v>
      </c>
      <c r="L545" s="27">
        <v>22005348</v>
      </c>
      <c r="M545" s="23">
        <v>15</v>
      </c>
      <c r="N545" s="23">
        <v>5</v>
      </c>
      <c r="O545" s="23">
        <v>0</v>
      </c>
      <c r="P545" s="23">
        <v>0</v>
      </c>
      <c r="Q545" s="32">
        <v>0</v>
      </c>
      <c r="R545" s="23">
        <v>0</v>
      </c>
      <c r="S545" s="33">
        <v>0</v>
      </c>
      <c r="T545" s="33">
        <v>0</v>
      </c>
      <c r="U545" s="23">
        <v>0</v>
      </c>
      <c r="V545" s="33">
        <v>0</v>
      </c>
      <c r="W545" s="33">
        <v>0</v>
      </c>
      <c r="X545" s="33">
        <v>0</v>
      </c>
      <c r="Y545" s="34">
        <v>0</v>
      </c>
      <c r="Z545" s="30">
        <f t="shared" si="8"/>
        <v>20</v>
      </c>
    </row>
    <row r="546" spans="1:26" x14ac:dyDescent="0.2">
      <c r="A546" s="22">
        <v>866</v>
      </c>
      <c r="B546" s="23" t="s">
        <v>387</v>
      </c>
      <c r="C546" s="23" t="s">
        <v>236</v>
      </c>
      <c r="D546" s="23" t="s">
        <v>832</v>
      </c>
      <c r="E546" s="23" t="s">
        <v>890</v>
      </c>
      <c r="F546" s="23" t="s">
        <v>387</v>
      </c>
      <c r="G546" s="23" t="s">
        <v>240</v>
      </c>
      <c r="H546" s="25" t="s">
        <v>832</v>
      </c>
      <c r="I546" s="51" t="s">
        <v>254</v>
      </c>
      <c r="J546" s="27" t="s">
        <v>255</v>
      </c>
      <c r="K546" s="27" t="s">
        <v>332</v>
      </c>
      <c r="L546" s="27">
        <v>85104532</v>
      </c>
      <c r="M546" s="23">
        <v>8</v>
      </c>
      <c r="N546" s="23">
        <v>0</v>
      </c>
      <c r="O546" s="23">
        <v>0</v>
      </c>
      <c r="P546" s="23">
        <v>0</v>
      </c>
      <c r="Q546" s="32">
        <v>0</v>
      </c>
      <c r="R546" s="23">
        <v>0</v>
      </c>
      <c r="S546" s="33">
        <v>0</v>
      </c>
      <c r="T546" s="33">
        <v>0</v>
      </c>
      <c r="U546" s="23">
        <v>17</v>
      </c>
      <c r="V546" s="33">
        <v>0</v>
      </c>
      <c r="W546" s="33">
        <v>0</v>
      </c>
      <c r="X546" s="33">
        <v>0</v>
      </c>
      <c r="Y546" s="34">
        <v>0</v>
      </c>
      <c r="Z546" s="30">
        <f t="shared" si="8"/>
        <v>25</v>
      </c>
    </row>
    <row r="547" spans="1:26" x14ac:dyDescent="0.2">
      <c r="A547" s="22">
        <v>867</v>
      </c>
      <c r="B547" s="23" t="s">
        <v>971</v>
      </c>
      <c r="C547" s="23" t="s">
        <v>236</v>
      </c>
      <c r="D547" s="23" t="s">
        <v>832</v>
      </c>
      <c r="E547" s="23" t="s">
        <v>282</v>
      </c>
      <c r="F547" s="23" t="s">
        <v>971</v>
      </c>
      <c r="G547" s="23" t="s">
        <v>240</v>
      </c>
      <c r="H547" s="25" t="s">
        <v>832</v>
      </c>
      <c r="I547" s="51" t="s">
        <v>846</v>
      </c>
      <c r="J547" s="27" t="s">
        <v>255</v>
      </c>
      <c r="K547" s="27" t="s">
        <v>332</v>
      </c>
      <c r="L547" s="27">
        <v>27311892</v>
      </c>
      <c r="M547" s="23">
        <v>49</v>
      </c>
      <c r="N547" s="23">
        <v>17</v>
      </c>
      <c r="O547" s="23">
        <v>0</v>
      </c>
      <c r="P547" s="23">
        <v>0</v>
      </c>
      <c r="Q547" s="32">
        <v>0</v>
      </c>
      <c r="R547" s="23">
        <v>0</v>
      </c>
      <c r="S547" s="33">
        <v>0</v>
      </c>
      <c r="T547" s="33">
        <v>0</v>
      </c>
      <c r="U547" s="23">
        <v>16</v>
      </c>
      <c r="V547" s="33">
        <v>0</v>
      </c>
      <c r="W547" s="33">
        <v>0</v>
      </c>
      <c r="X547" s="33">
        <v>0</v>
      </c>
      <c r="Y547" s="34">
        <v>0</v>
      </c>
      <c r="Z547" s="30">
        <f t="shared" si="8"/>
        <v>82</v>
      </c>
    </row>
    <row r="548" spans="1:26" x14ac:dyDescent="0.2">
      <c r="A548" s="22">
        <v>868</v>
      </c>
      <c r="B548" s="23" t="s">
        <v>1005</v>
      </c>
      <c r="C548" s="23" t="s">
        <v>236</v>
      </c>
      <c r="D548" s="23" t="s">
        <v>832</v>
      </c>
      <c r="E548" s="23" t="s">
        <v>880</v>
      </c>
      <c r="F548" s="23" t="s">
        <v>1005</v>
      </c>
      <c r="G548" s="23" t="s">
        <v>240</v>
      </c>
      <c r="H548" s="25" t="s">
        <v>832</v>
      </c>
      <c r="I548" s="51" t="s">
        <v>254</v>
      </c>
      <c r="J548" s="27" t="s">
        <v>255</v>
      </c>
      <c r="K548" s="27" t="s">
        <v>244</v>
      </c>
      <c r="L548" s="27">
        <v>71219488</v>
      </c>
      <c r="M548" s="23">
        <v>8</v>
      </c>
      <c r="N548" s="23">
        <v>0</v>
      </c>
      <c r="O548" s="23">
        <v>0</v>
      </c>
      <c r="P548" s="23">
        <v>0</v>
      </c>
      <c r="Q548" s="32">
        <v>0</v>
      </c>
      <c r="R548" s="23">
        <v>0</v>
      </c>
      <c r="S548" s="33">
        <v>0</v>
      </c>
      <c r="T548" s="33">
        <v>0</v>
      </c>
      <c r="U548" s="23">
        <v>10</v>
      </c>
      <c r="V548" s="33">
        <v>0</v>
      </c>
      <c r="W548" s="33">
        <v>0</v>
      </c>
      <c r="X548" s="33">
        <v>0</v>
      </c>
      <c r="Y548" s="34">
        <v>0</v>
      </c>
      <c r="Z548" s="30">
        <f t="shared" si="8"/>
        <v>18</v>
      </c>
    </row>
    <row r="549" spans="1:26" x14ac:dyDescent="0.2">
      <c r="A549" s="22">
        <v>869</v>
      </c>
      <c r="B549" s="23" t="s">
        <v>1005</v>
      </c>
      <c r="C549" s="23" t="s">
        <v>839</v>
      </c>
      <c r="D549" s="23" t="s">
        <v>840</v>
      </c>
      <c r="E549" s="23" t="s">
        <v>841</v>
      </c>
      <c r="F549" s="23" t="s">
        <v>1006</v>
      </c>
      <c r="G549" s="23" t="s">
        <v>240</v>
      </c>
      <c r="H549" s="25" t="s">
        <v>843</v>
      </c>
      <c r="I549" s="51" t="s">
        <v>265</v>
      </c>
      <c r="J549" s="27" t="s">
        <v>255</v>
      </c>
      <c r="K549" s="27" t="s">
        <v>332</v>
      </c>
      <c r="L549" s="27">
        <v>22001902</v>
      </c>
      <c r="M549" s="23">
        <v>14</v>
      </c>
      <c r="N549" s="23">
        <v>2</v>
      </c>
      <c r="O549" s="23">
        <v>0</v>
      </c>
      <c r="P549" s="23">
        <v>0</v>
      </c>
      <c r="Q549" s="32">
        <v>0</v>
      </c>
      <c r="R549" s="23">
        <v>0</v>
      </c>
      <c r="S549" s="33">
        <v>0</v>
      </c>
      <c r="T549" s="33">
        <v>0</v>
      </c>
      <c r="U549" s="23">
        <v>15</v>
      </c>
      <c r="V549" s="33">
        <v>0</v>
      </c>
      <c r="W549" s="33">
        <v>0</v>
      </c>
      <c r="X549" s="33">
        <v>0</v>
      </c>
      <c r="Y549" s="34">
        <v>0</v>
      </c>
      <c r="Z549" s="30">
        <f t="shared" si="8"/>
        <v>31</v>
      </c>
    </row>
    <row r="550" spans="1:26" x14ac:dyDescent="0.2">
      <c r="A550" s="22">
        <v>870</v>
      </c>
      <c r="B550" s="23" t="s">
        <v>1007</v>
      </c>
      <c r="C550" s="23" t="s">
        <v>236</v>
      </c>
      <c r="D550" s="23" t="s">
        <v>832</v>
      </c>
      <c r="E550" s="23" t="s">
        <v>95</v>
      </c>
      <c r="F550" s="23" t="s">
        <v>1007</v>
      </c>
      <c r="G550" s="23" t="s">
        <v>240</v>
      </c>
      <c r="H550" s="25" t="s">
        <v>832</v>
      </c>
      <c r="I550" s="51" t="s">
        <v>242</v>
      </c>
      <c r="J550" s="27" t="s">
        <v>255</v>
      </c>
      <c r="K550" s="27" t="s">
        <v>332</v>
      </c>
      <c r="L550" s="27">
        <v>27382408</v>
      </c>
      <c r="M550" s="23">
        <v>56</v>
      </c>
      <c r="N550" s="23">
        <v>23</v>
      </c>
      <c r="O550" s="23">
        <v>0</v>
      </c>
      <c r="P550" s="23">
        <v>0</v>
      </c>
      <c r="Q550" s="32">
        <v>0</v>
      </c>
      <c r="R550" s="23">
        <v>0</v>
      </c>
      <c r="S550" s="33">
        <v>0</v>
      </c>
      <c r="T550" s="33">
        <v>0</v>
      </c>
      <c r="U550" s="23">
        <v>0</v>
      </c>
      <c r="V550" s="33">
        <v>0</v>
      </c>
      <c r="W550" s="33">
        <v>0</v>
      </c>
      <c r="X550" s="33">
        <v>0</v>
      </c>
      <c r="Y550" s="34">
        <v>0</v>
      </c>
      <c r="Z550" s="30">
        <f t="shared" si="8"/>
        <v>79</v>
      </c>
    </row>
    <row r="551" spans="1:26" x14ac:dyDescent="0.2">
      <c r="A551" s="22">
        <v>871</v>
      </c>
      <c r="B551" s="23" t="s">
        <v>1008</v>
      </c>
      <c r="C551" s="23" t="s">
        <v>839</v>
      </c>
      <c r="D551" s="23" t="s">
        <v>840</v>
      </c>
      <c r="E551" s="23" t="s">
        <v>841</v>
      </c>
      <c r="F551" s="23" t="s">
        <v>1009</v>
      </c>
      <c r="G551" s="23" t="s">
        <v>240</v>
      </c>
      <c r="H551" s="25" t="s">
        <v>843</v>
      </c>
      <c r="I551" s="51" t="s">
        <v>844</v>
      </c>
      <c r="J551" s="27" t="s">
        <v>255</v>
      </c>
      <c r="K551" s="27" t="s">
        <v>332</v>
      </c>
      <c r="L551" s="27">
        <v>85508837</v>
      </c>
      <c r="M551" s="23">
        <v>26</v>
      </c>
      <c r="N551" s="23">
        <v>8</v>
      </c>
      <c r="O551" s="23">
        <v>0</v>
      </c>
      <c r="P551" s="23">
        <v>0</v>
      </c>
      <c r="Q551" s="32">
        <v>0</v>
      </c>
      <c r="R551" s="23">
        <v>0</v>
      </c>
      <c r="S551" s="33">
        <v>0</v>
      </c>
      <c r="T551" s="33">
        <v>0</v>
      </c>
      <c r="U551" s="23">
        <v>0</v>
      </c>
      <c r="V551" s="33">
        <v>0</v>
      </c>
      <c r="W551" s="33">
        <v>0</v>
      </c>
      <c r="X551" s="33">
        <v>0</v>
      </c>
      <c r="Y551" s="34">
        <v>0</v>
      </c>
      <c r="Z551" s="30">
        <f t="shared" si="8"/>
        <v>34</v>
      </c>
    </row>
    <row r="552" spans="1:26" x14ac:dyDescent="0.2">
      <c r="A552" s="22">
        <v>872</v>
      </c>
      <c r="B552" s="23" t="s">
        <v>1010</v>
      </c>
      <c r="C552" s="23" t="s">
        <v>236</v>
      </c>
      <c r="D552" s="23" t="s">
        <v>832</v>
      </c>
      <c r="E552" s="23" t="s">
        <v>95</v>
      </c>
      <c r="F552" s="23" t="s">
        <v>1010</v>
      </c>
      <c r="G552" s="23" t="s">
        <v>240</v>
      </c>
      <c r="H552" s="25" t="s">
        <v>832</v>
      </c>
      <c r="I552" s="51" t="s">
        <v>242</v>
      </c>
      <c r="J552" s="27" t="s">
        <v>255</v>
      </c>
      <c r="K552" s="27" t="s">
        <v>332</v>
      </c>
      <c r="L552" s="27">
        <v>27382567</v>
      </c>
      <c r="M552" s="23">
        <v>33</v>
      </c>
      <c r="N552" s="23">
        <v>11</v>
      </c>
      <c r="O552" s="23">
        <v>0</v>
      </c>
      <c r="P552" s="23">
        <v>0</v>
      </c>
      <c r="Q552" s="32">
        <v>0</v>
      </c>
      <c r="R552" s="23">
        <v>0</v>
      </c>
      <c r="S552" s="33">
        <v>0</v>
      </c>
      <c r="T552" s="33">
        <v>0</v>
      </c>
      <c r="U552" s="23">
        <v>0</v>
      </c>
      <c r="V552" s="33">
        <v>0</v>
      </c>
      <c r="W552" s="33">
        <v>0</v>
      </c>
      <c r="X552" s="33">
        <v>0</v>
      </c>
      <c r="Y552" s="34">
        <v>0</v>
      </c>
      <c r="Z552" s="30">
        <f t="shared" si="8"/>
        <v>44</v>
      </c>
    </row>
    <row r="553" spans="1:26" x14ac:dyDescent="0.2">
      <c r="A553" s="22">
        <v>873</v>
      </c>
      <c r="B553" s="23" t="s">
        <v>1011</v>
      </c>
      <c r="C553" s="23" t="s">
        <v>236</v>
      </c>
      <c r="D553" s="23" t="s">
        <v>832</v>
      </c>
      <c r="E553" s="23" t="s">
        <v>849</v>
      </c>
      <c r="F553" s="23" t="s">
        <v>1012</v>
      </c>
      <c r="G553" s="23" t="s">
        <v>240</v>
      </c>
      <c r="H553" s="25" t="s">
        <v>832</v>
      </c>
      <c r="I553" s="51" t="s">
        <v>261</v>
      </c>
      <c r="J553" s="27" t="s">
        <v>255</v>
      </c>
      <c r="K553" s="27" t="s">
        <v>332</v>
      </c>
      <c r="L553" s="27">
        <v>27311182</v>
      </c>
      <c r="M553" s="23">
        <v>230</v>
      </c>
      <c r="N553" s="23">
        <v>62</v>
      </c>
      <c r="O553" s="23">
        <v>0</v>
      </c>
      <c r="P553" s="23">
        <v>0</v>
      </c>
      <c r="Q553" s="32">
        <v>0</v>
      </c>
      <c r="R553" s="23">
        <v>0</v>
      </c>
      <c r="S553" s="33">
        <v>0</v>
      </c>
      <c r="T553" s="33">
        <v>0</v>
      </c>
      <c r="U553" s="23">
        <v>23</v>
      </c>
      <c r="V553" s="33">
        <v>0</v>
      </c>
      <c r="W553" s="33">
        <v>0</v>
      </c>
      <c r="X553" s="33">
        <v>0</v>
      </c>
      <c r="Y553" s="34">
        <v>0</v>
      </c>
      <c r="Z553" s="30">
        <f t="shared" si="8"/>
        <v>315</v>
      </c>
    </row>
    <row r="554" spans="1:26" x14ac:dyDescent="0.2">
      <c r="A554" s="22">
        <v>874</v>
      </c>
      <c r="B554" s="23" t="s">
        <v>1013</v>
      </c>
      <c r="C554" s="23" t="s">
        <v>839</v>
      </c>
      <c r="D554" s="23" t="s">
        <v>840</v>
      </c>
      <c r="E554" s="23" t="s">
        <v>840</v>
      </c>
      <c r="F554" s="23" t="s">
        <v>1013</v>
      </c>
      <c r="G554" s="23" t="s">
        <v>240</v>
      </c>
      <c r="H554" s="25" t="s">
        <v>843</v>
      </c>
      <c r="I554" s="51" t="s">
        <v>844</v>
      </c>
      <c r="J554" s="27" t="s">
        <v>255</v>
      </c>
      <c r="K554" s="27" t="s">
        <v>244</v>
      </c>
      <c r="L554" s="27">
        <v>85036183</v>
      </c>
      <c r="M554" s="23">
        <v>10</v>
      </c>
      <c r="N554" s="23">
        <v>3</v>
      </c>
      <c r="O554" s="23">
        <v>0</v>
      </c>
      <c r="P554" s="23">
        <v>0</v>
      </c>
      <c r="Q554" s="32">
        <v>0</v>
      </c>
      <c r="R554" s="23">
        <v>0</v>
      </c>
      <c r="S554" s="33">
        <v>0</v>
      </c>
      <c r="T554" s="33">
        <v>0</v>
      </c>
      <c r="U554" s="23">
        <v>0</v>
      </c>
      <c r="V554" s="33">
        <v>0</v>
      </c>
      <c r="W554" s="33">
        <v>0</v>
      </c>
      <c r="X554" s="33">
        <v>0</v>
      </c>
      <c r="Y554" s="34">
        <v>0</v>
      </c>
      <c r="Z554" s="30">
        <f t="shared" si="8"/>
        <v>13</v>
      </c>
    </row>
    <row r="555" spans="1:26" x14ac:dyDescent="0.2">
      <c r="A555" s="22">
        <v>875</v>
      </c>
      <c r="B555" s="23" t="s">
        <v>1014</v>
      </c>
      <c r="C555" s="23" t="s">
        <v>236</v>
      </c>
      <c r="D555" s="23" t="s">
        <v>832</v>
      </c>
      <c r="E555" s="23" t="s">
        <v>880</v>
      </c>
      <c r="F555" s="23" t="s">
        <v>608</v>
      </c>
      <c r="G555" s="23" t="s">
        <v>240</v>
      </c>
      <c r="H555" s="25" t="s">
        <v>832</v>
      </c>
      <c r="I555" s="51" t="s">
        <v>254</v>
      </c>
      <c r="J555" s="27" t="s">
        <v>255</v>
      </c>
      <c r="K555" s="27" t="s">
        <v>244</v>
      </c>
      <c r="L555" s="27">
        <v>27716575</v>
      </c>
      <c r="M555" s="23">
        <v>61</v>
      </c>
      <c r="N555" s="23">
        <v>23</v>
      </c>
      <c r="O555" s="23">
        <v>0</v>
      </c>
      <c r="P555" s="23">
        <v>0</v>
      </c>
      <c r="Q555" s="28">
        <v>0</v>
      </c>
      <c r="R555" s="23">
        <v>0</v>
      </c>
      <c r="S555" s="24">
        <v>0</v>
      </c>
      <c r="T555" s="24">
        <v>0</v>
      </c>
      <c r="U555" s="23">
        <v>112</v>
      </c>
      <c r="V555" s="24">
        <v>0</v>
      </c>
      <c r="W555" s="24">
        <v>0</v>
      </c>
      <c r="X555" s="24">
        <v>0</v>
      </c>
      <c r="Y555" s="25">
        <v>0</v>
      </c>
      <c r="Z555" s="30">
        <f t="shared" si="8"/>
        <v>196</v>
      </c>
    </row>
    <row r="556" spans="1:26" x14ac:dyDescent="0.2">
      <c r="A556" s="22">
        <v>876</v>
      </c>
      <c r="B556" s="23" t="s">
        <v>1015</v>
      </c>
      <c r="C556" s="23" t="s">
        <v>839</v>
      </c>
      <c r="D556" s="23" t="s">
        <v>840</v>
      </c>
      <c r="E556" s="23" t="s">
        <v>840</v>
      </c>
      <c r="F556" s="23" t="s">
        <v>1015</v>
      </c>
      <c r="G556" s="23" t="s">
        <v>240</v>
      </c>
      <c r="H556" s="25" t="s">
        <v>843</v>
      </c>
      <c r="I556" s="51" t="s">
        <v>249</v>
      </c>
      <c r="J556" s="27" t="s">
        <v>255</v>
      </c>
      <c r="K556" s="27" t="s">
        <v>244</v>
      </c>
      <c r="L556" s="27">
        <v>22001043</v>
      </c>
      <c r="M556" s="23">
        <v>133</v>
      </c>
      <c r="N556" s="23">
        <v>55</v>
      </c>
      <c r="O556" s="23">
        <v>0</v>
      </c>
      <c r="P556" s="23">
        <v>0</v>
      </c>
      <c r="Q556" s="32">
        <v>0</v>
      </c>
      <c r="R556" s="23">
        <v>0</v>
      </c>
      <c r="S556" s="33">
        <v>0</v>
      </c>
      <c r="T556" s="33">
        <v>0</v>
      </c>
      <c r="U556" s="23">
        <v>0</v>
      </c>
      <c r="V556" s="33">
        <v>0</v>
      </c>
      <c r="W556" s="33">
        <v>0</v>
      </c>
      <c r="X556" s="33">
        <v>0</v>
      </c>
      <c r="Y556" s="34">
        <v>0</v>
      </c>
      <c r="Z556" s="30">
        <f t="shared" si="8"/>
        <v>188</v>
      </c>
    </row>
    <row r="557" spans="1:26" x14ac:dyDescent="0.2">
      <c r="A557" s="22">
        <v>877</v>
      </c>
      <c r="B557" s="23" t="s">
        <v>1016</v>
      </c>
      <c r="C557" s="23" t="s">
        <v>236</v>
      </c>
      <c r="D557" s="23" t="s">
        <v>832</v>
      </c>
      <c r="E557" s="23" t="s">
        <v>869</v>
      </c>
      <c r="F557" s="23" t="s">
        <v>1016</v>
      </c>
      <c r="G557" s="23" t="s">
        <v>240</v>
      </c>
      <c r="H557" s="25" t="s">
        <v>832</v>
      </c>
      <c r="I557" s="51" t="s">
        <v>242</v>
      </c>
      <c r="J557" s="27" t="s">
        <v>255</v>
      </c>
      <c r="K557" s="27" t="s">
        <v>332</v>
      </c>
      <c r="L557" s="27">
        <v>27705669</v>
      </c>
      <c r="M557" s="23">
        <v>50</v>
      </c>
      <c r="N557" s="23">
        <v>19</v>
      </c>
      <c r="O557" s="23">
        <v>0</v>
      </c>
      <c r="P557" s="23">
        <v>0</v>
      </c>
      <c r="Q557" s="28">
        <v>0</v>
      </c>
      <c r="R557" s="23">
        <v>0</v>
      </c>
      <c r="S557" s="24">
        <v>0</v>
      </c>
      <c r="T557" s="24">
        <v>0</v>
      </c>
      <c r="U557" s="23">
        <v>63</v>
      </c>
      <c r="V557" s="24">
        <v>0</v>
      </c>
      <c r="W557" s="24">
        <v>0</v>
      </c>
      <c r="X557" s="24">
        <v>0</v>
      </c>
      <c r="Y557" s="25">
        <v>0</v>
      </c>
      <c r="Z557" s="30">
        <f t="shared" si="8"/>
        <v>132</v>
      </c>
    </row>
    <row r="558" spans="1:26" x14ac:dyDescent="0.2">
      <c r="A558" s="22">
        <v>878</v>
      </c>
      <c r="B558" s="23" t="s">
        <v>1017</v>
      </c>
      <c r="C558" s="23" t="s">
        <v>236</v>
      </c>
      <c r="D558" s="23" t="s">
        <v>832</v>
      </c>
      <c r="E558" s="23" t="s">
        <v>833</v>
      </c>
      <c r="F558" s="23" t="s">
        <v>1017</v>
      </c>
      <c r="G558" s="23" t="s">
        <v>240</v>
      </c>
      <c r="H558" s="25" t="s">
        <v>832</v>
      </c>
      <c r="I558" s="51" t="s">
        <v>265</v>
      </c>
      <c r="J558" s="27" t="s">
        <v>255</v>
      </c>
      <c r="K558" s="27" t="s">
        <v>244</v>
      </c>
      <c r="L558" s="27">
        <v>27718152</v>
      </c>
      <c r="M558" s="23">
        <v>178</v>
      </c>
      <c r="N558" s="23">
        <v>53</v>
      </c>
      <c r="O558" s="23">
        <v>0</v>
      </c>
      <c r="P558" s="23">
        <v>0</v>
      </c>
      <c r="Q558" s="32">
        <v>0</v>
      </c>
      <c r="R558" s="23">
        <v>0</v>
      </c>
      <c r="S558" s="33">
        <v>0</v>
      </c>
      <c r="T558" s="33">
        <v>0</v>
      </c>
      <c r="U558" s="23">
        <v>8</v>
      </c>
      <c r="V558" s="33">
        <v>0</v>
      </c>
      <c r="W558" s="33">
        <v>0</v>
      </c>
      <c r="X558" s="33">
        <v>0</v>
      </c>
      <c r="Y558" s="34">
        <v>0</v>
      </c>
      <c r="Z558" s="30">
        <f t="shared" si="8"/>
        <v>239</v>
      </c>
    </row>
    <row r="559" spans="1:26" x14ac:dyDescent="0.2">
      <c r="A559" s="22">
        <v>879</v>
      </c>
      <c r="B559" s="23" t="s">
        <v>1018</v>
      </c>
      <c r="C559" s="23" t="s">
        <v>236</v>
      </c>
      <c r="D559" s="23" t="s">
        <v>832</v>
      </c>
      <c r="E559" s="23" t="s">
        <v>312</v>
      </c>
      <c r="F559" s="23" t="s">
        <v>1018</v>
      </c>
      <c r="G559" s="23" t="s">
        <v>240</v>
      </c>
      <c r="H559" s="25" t="s">
        <v>832</v>
      </c>
      <c r="I559" s="51" t="s">
        <v>536</v>
      </c>
      <c r="J559" s="27" t="s">
        <v>255</v>
      </c>
      <c r="K559" s="27" t="s">
        <v>332</v>
      </c>
      <c r="L559" s="27">
        <v>71219391</v>
      </c>
      <c r="M559" s="23">
        <v>16</v>
      </c>
      <c r="N559" s="23">
        <v>8</v>
      </c>
      <c r="O559" s="23">
        <v>0</v>
      </c>
      <c r="P559" s="23">
        <v>0</v>
      </c>
      <c r="Q559" s="32">
        <v>0</v>
      </c>
      <c r="R559" s="23">
        <v>0</v>
      </c>
      <c r="S559" s="33">
        <v>0</v>
      </c>
      <c r="T559" s="33">
        <v>0</v>
      </c>
      <c r="U559" s="23">
        <v>0</v>
      </c>
      <c r="V559" s="33">
        <v>0</v>
      </c>
      <c r="W559" s="33">
        <v>0</v>
      </c>
      <c r="X559" s="33">
        <v>0</v>
      </c>
      <c r="Y559" s="34">
        <v>0</v>
      </c>
      <c r="Z559" s="30">
        <f t="shared" si="8"/>
        <v>24</v>
      </c>
    </row>
    <row r="560" spans="1:26" x14ac:dyDescent="0.2">
      <c r="A560" s="22">
        <v>880</v>
      </c>
      <c r="B560" s="23" t="s">
        <v>1019</v>
      </c>
      <c r="C560" s="23" t="s">
        <v>236</v>
      </c>
      <c r="D560" s="23" t="s">
        <v>832</v>
      </c>
      <c r="E560" s="23" t="s">
        <v>936</v>
      </c>
      <c r="F560" s="23" t="s">
        <v>1020</v>
      </c>
      <c r="G560" s="23" t="s">
        <v>240</v>
      </c>
      <c r="H560" s="25" t="s">
        <v>832</v>
      </c>
      <c r="I560" s="51" t="s">
        <v>287</v>
      </c>
      <c r="J560" s="27" t="s">
        <v>255</v>
      </c>
      <c r="K560" s="27" t="s">
        <v>332</v>
      </c>
      <c r="L560" s="27">
        <v>60030581</v>
      </c>
      <c r="M560" s="23">
        <v>15</v>
      </c>
      <c r="N560" s="23">
        <v>5</v>
      </c>
      <c r="O560" s="23">
        <v>0</v>
      </c>
      <c r="P560" s="23">
        <v>0</v>
      </c>
      <c r="Q560" s="32">
        <v>0</v>
      </c>
      <c r="R560" s="23">
        <v>0</v>
      </c>
      <c r="S560" s="33">
        <v>0</v>
      </c>
      <c r="T560" s="33">
        <v>0</v>
      </c>
      <c r="U560" s="23">
        <v>15</v>
      </c>
      <c r="V560" s="33">
        <v>0</v>
      </c>
      <c r="W560" s="33">
        <v>0</v>
      </c>
      <c r="X560" s="33">
        <v>0</v>
      </c>
      <c r="Y560" s="34">
        <v>0</v>
      </c>
      <c r="Z560" s="30">
        <f t="shared" si="8"/>
        <v>35</v>
      </c>
    </row>
    <row r="561" spans="1:26" x14ac:dyDescent="0.2">
      <c r="A561" s="22">
        <v>881</v>
      </c>
      <c r="B561" s="23" t="s">
        <v>345</v>
      </c>
      <c r="C561" s="23" t="s">
        <v>236</v>
      </c>
      <c r="D561" s="23" t="s">
        <v>832</v>
      </c>
      <c r="E561" s="23" t="s">
        <v>860</v>
      </c>
      <c r="F561" s="23" t="s">
        <v>345</v>
      </c>
      <c r="G561" s="23" t="s">
        <v>240</v>
      </c>
      <c r="H561" s="25" t="s">
        <v>832</v>
      </c>
      <c r="I561" s="51" t="s">
        <v>861</v>
      </c>
      <c r="J561" s="27" t="s">
        <v>255</v>
      </c>
      <c r="K561" s="27" t="s">
        <v>332</v>
      </c>
      <c r="L561" s="27">
        <v>71219489</v>
      </c>
      <c r="M561" s="23">
        <v>11</v>
      </c>
      <c r="N561" s="23">
        <v>6</v>
      </c>
      <c r="O561" s="23">
        <v>0</v>
      </c>
      <c r="P561" s="23">
        <v>0</v>
      </c>
      <c r="Q561" s="28">
        <v>0</v>
      </c>
      <c r="R561" s="23">
        <v>0</v>
      </c>
      <c r="S561" s="24">
        <v>0</v>
      </c>
      <c r="T561" s="24">
        <v>0</v>
      </c>
      <c r="U561" s="23">
        <v>0</v>
      </c>
      <c r="V561" s="24">
        <v>0</v>
      </c>
      <c r="W561" s="24">
        <v>0</v>
      </c>
      <c r="X561" s="24">
        <v>0</v>
      </c>
      <c r="Y561" s="25">
        <v>0</v>
      </c>
      <c r="Z561" s="30">
        <f t="shared" si="8"/>
        <v>17</v>
      </c>
    </row>
    <row r="562" spans="1:26" x14ac:dyDescent="0.2">
      <c r="A562" s="22">
        <v>882</v>
      </c>
      <c r="B562" s="23" t="s">
        <v>528</v>
      </c>
      <c r="C562" s="23" t="s">
        <v>236</v>
      </c>
      <c r="D562" s="23" t="s">
        <v>832</v>
      </c>
      <c r="E562" s="23" t="s">
        <v>282</v>
      </c>
      <c r="F562" s="23" t="s">
        <v>1021</v>
      </c>
      <c r="G562" s="23" t="s">
        <v>240</v>
      </c>
      <c r="H562" s="25" t="s">
        <v>832</v>
      </c>
      <c r="I562" s="51" t="s">
        <v>846</v>
      </c>
      <c r="J562" s="27" t="s">
        <v>255</v>
      </c>
      <c r="K562" s="27" t="s">
        <v>332</v>
      </c>
      <c r="L562" s="27">
        <v>27311078</v>
      </c>
      <c r="M562" s="23">
        <v>78</v>
      </c>
      <c r="N562" s="23">
        <v>19</v>
      </c>
      <c r="O562" s="23">
        <v>0</v>
      </c>
      <c r="P562" s="23">
        <v>0</v>
      </c>
      <c r="Q562" s="32">
        <v>0</v>
      </c>
      <c r="R562" s="23">
        <v>0</v>
      </c>
      <c r="S562" s="33">
        <v>0</v>
      </c>
      <c r="T562" s="33">
        <v>0</v>
      </c>
      <c r="U562" s="23">
        <v>0</v>
      </c>
      <c r="V562" s="33">
        <v>0</v>
      </c>
      <c r="W562" s="33">
        <v>0</v>
      </c>
      <c r="X562" s="33">
        <v>0</v>
      </c>
      <c r="Y562" s="34">
        <v>0</v>
      </c>
      <c r="Z562" s="30">
        <f t="shared" si="8"/>
        <v>97</v>
      </c>
    </row>
    <row r="563" spans="1:26" x14ac:dyDescent="0.2">
      <c r="A563" s="22">
        <v>883</v>
      </c>
      <c r="B563" s="23" t="s">
        <v>1022</v>
      </c>
      <c r="C563" s="23" t="s">
        <v>839</v>
      </c>
      <c r="D563" s="23" t="s">
        <v>840</v>
      </c>
      <c r="E563" s="23" t="s">
        <v>854</v>
      </c>
      <c r="F563" s="23" t="s">
        <v>1022</v>
      </c>
      <c r="G563" s="23" t="s">
        <v>240</v>
      </c>
      <c r="H563" s="25" t="s">
        <v>843</v>
      </c>
      <c r="I563" s="51" t="s">
        <v>856</v>
      </c>
      <c r="J563" s="27" t="s">
        <v>255</v>
      </c>
      <c r="K563" s="27" t="s">
        <v>332</v>
      </c>
      <c r="L563" s="27">
        <v>84536365</v>
      </c>
      <c r="M563" s="23">
        <v>10</v>
      </c>
      <c r="N563" s="23">
        <v>0</v>
      </c>
      <c r="O563" s="23">
        <v>0</v>
      </c>
      <c r="P563" s="23">
        <v>0</v>
      </c>
      <c r="Q563" s="32">
        <v>0</v>
      </c>
      <c r="R563" s="23">
        <v>0</v>
      </c>
      <c r="S563" s="33">
        <v>0</v>
      </c>
      <c r="T563" s="33">
        <v>0</v>
      </c>
      <c r="U563" s="23">
        <v>0</v>
      </c>
      <c r="V563" s="33">
        <v>0</v>
      </c>
      <c r="W563" s="33">
        <v>0</v>
      </c>
      <c r="X563" s="33">
        <v>0</v>
      </c>
      <c r="Y563" s="34">
        <v>0</v>
      </c>
      <c r="Z563" s="30">
        <f t="shared" si="8"/>
        <v>10</v>
      </c>
    </row>
    <row r="564" spans="1:26" x14ac:dyDescent="0.2">
      <c r="A564" s="22">
        <v>884</v>
      </c>
      <c r="B564" s="23" t="s">
        <v>685</v>
      </c>
      <c r="C564" s="23" t="s">
        <v>236</v>
      </c>
      <c r="D564" s="23" t="s">
        <v>832</v>
      </c>
      <c r="E564" s="23" t="s">
        <v>282</v>
      </c>
      <c r="F564" s="23" t="s">
        <v>685</v>
      </c>
      <c r="G564" s="23" t="s">
        <v>240</v>
      </c>
      <c r="H564" s="25" t="s">
        <v>832</v>
      </c>
      <c r="I564" s="51" t="s">
        <v>846</v>
      </c>
      <c r="J564" s="27" t="s">
        <v>255</v>
      </c>
      <c r="K564" s="27" t="s">
        <v>332</v>
      </c>
      <c r="L564" s="27">
        <v>44039971</v>
      </c>
      <c r="M564" s="23">
        <v>97</v>
      </c>
      <c r="N564" s="23">
        <v>40</v>
      </c>
      <c r="O564" s="23">
        <v>0</v>
      </c>
      <c r="P564" s="23">
        <v>0</v>
      </c>
      <c r="Q564" s="32">
        <v>0</v>
      </c>
      <c r="R564" s="23">
        <v>0</v>
      </c>
      <c r="S564" s="33">
        <v>0</v>
      </c>
      <c r="T564" s="33">
        <v>0</v>
      </c>
      <c r="U564" s="23">
        <v>50</v>
      </c>
      <c r="V564" s="33">
        <v>0</v>
      </c>
      <c r="W564" s="33">
        <v>0</v>
      </c>
      <c r="X564" s="33">
        <v>0</v>
      </c>
      <c r="Y564" s="34">
        <v>0</v>
      </c>
      <c r="Z564" s="30">
        <f t="shared" si="8"/>
        <v>187</v>
      </c>
    </row>
    <row r="565" spans="1:26" s="31" customFormat="1" x14ac:dyDescent="0.2">
      <c r="A565" s="22">
        <v>885</v>
      </c>
      <c r="B565" s="23" t="s">
        <v>1023</v>
      </c>
      <c r="C565" s="23" t="s">
        <v>236</v>
      </c>
      <c r="D565" s="23" t="s">
        <v>832</v>
      </c>
      <c r="E565" s="23" t="s">
        <v>282</v>
      </c>
      <c r="F565" s="23" t="s">
        <v>1024</v>
      </c>
      <c r="G565" s="23" t="s">
        <v>240</v>
      </c>
      <c r="H565" s="25" t="s">
        <v>832</v>
      </c>
      <c r="I565" s="51" t="s">
        <v>846</v>
      </c>
      <c r="J565" s="27" t="s">
        <v>255</v>
      </c>
      <c r="K565" s="27" t="s">
        <v>332</v>
      </c>
      <c r="L565" s="27">
        <v>71219411</v>
      </c>
      <c r="M565" s="23">
        <v>38</v>
      </c>
      <c r="N565" s="23">
        <v>10</v>
      </c>
      <c r="O565" s="23">
        <v>0</v>
      </c>
      <c r="P565" s="23">
        <v>0</v>
      </c>
      <c r="Q565" s="32">
        <v>0</v>
      </c>
      <c r="R565" s="23">
        <v>0</v>
      </c>
      <c r="S565" s="33">
        <v>0</v>
      </c>
      <c r="T565" s="33">
        <v>0</v>
      </c>
      <c r="U565" s="23">
        <v>0</v>
      </c>
      <c r="V565" s="33">
        <v>0</v>
      </c>
      <c r="W565" s="33">
        <v>0</v>
      </c>
      <c r="X565" s="33">
        <v>0</v>
      </c>
      <c r="Y565" s="34">
        <v>0</v>
      </c>
      <c r="Z565" s="30">
        <f t="shared" si="8"/>
        <v>48</v>
      </c>
    </row>
    <row r="566" spans="1:26" s="31" customFormat="1" x14ac:dyDescent="0.2">
      <c r="A566" s="22">
        <v>886</v>
      </c>
      <c r="B566" s="23" t="s">
        <v>1025</v>
      </c>
      <c r="C566" s="23" t="s">
        <v>236</v>
      </c>
      <c r="D566" s="23" t="s">
        <v>832</v>
      </c>
      <c r="E566" s="23" t="s">
        <v>312</v>
      </c>
      <c r="F566" s="23" t="s">
        <v>1025</v>
      </c>
      <c r="G566" s="23" t="s">
        <v>240</v>
      </c>
      <c r="H566" s="25" t="s">
        <v>832</v>
      </c>
      <c r="I566" s="51" t="s">
        <v>536</v>
      </c>
      <c r="J566" s="27" t="s">
        <v>255</v>
      </c>
      <c r="K566" s="27" t="s">
        <v>332</v>
      </c>
      <c r="L566" s="27">
        <v>71219358</v>
      </c>
      <c r="M566" s="23">
        <v>32</v>
      </c>
      <c r="N566" s="23">
        <v>7</v>
      </c>
      <c r="O566" s="23">
        <v>0</v>
      </c>
      <c r="P566" s="23">
        <v>0</v>
      </c>
      <c r="Q566" s="32">
        <v>0</v>
      </c>
      <c r="R566" s="23">
        <v>0</v>
      </c>
      <c r="S566" s="33">
        <v>0</v>
      </c>
      <c r="T566" s="33">
        <v>0</v>
      </c>
      <c r="U566" s="23">
        <v>0</v>
      </c>
      <c r="V566" s="33">
        <v>0</v>
      </c>
      <c r="W566" s="33">
        <v>0</v>
      </c>
      <c r="X566" s="33">
        <v>0</v>
      </c>
      <c r="Y566" s="34">
        <v>0</v>
      </c>
      <c r="Z566" s="30">
        <f t="shared" si="8"/>
        <v>39</v>
      </c>
    </row>
    <row r="567" spans="1:26" x14ac:dyDescent="0.2">
      <c r="A567" s="22">
        <v>887</v>
      </c>
      <c r="B567" s="23" t="s">
        <v>1026</v>
      </c>
      <c r="C567" s="23" t="s">
        <v>236</v>
      </c>
      <c r="D567" s="23" t="s">
        <v>832</v>
      </c>
      <c r="E567" s="23" t="s">
        <v>880</v>
      </c>
      <c r="F567" s="23" t="s">
        <v>1027</v>
      </c>
      <c r="G567" s="23" t="s">
        <v>240</v>
      </c>
      <c r="H567" s="25" t="s">
        <v>832</v>
      </c>
      <c r="I567" s="51" t="s">
        <v>865</v>
      </c>
      <c r="J567" s="27" t="s">
        <v>255</v>
      </c>
      <c r="K567" s="27" t="s">
        <v>244</v>
      </c>
      <c r="L567" s="27">
        <v>27701655</v>
      </c>
      <c r="M567" s="23">
        <v>206</v>
      </c>
      <c r="N567" s="23">
        <v>82</v>
      </c>
      <c r="O567" s="23">
        <v>0</v>
      </c>
      <c r="P567" s="23">
        <v>0</v>
      </c>
      <c r="Q567" s="32">
        <v>0</v>
      </c>
      <c r="R567" s="23">
        <v>2</v>
      </c>
      <c r="S567" s="33">
        <v>0</v>
      </c>
      <c r="T567" s="33">
        <v>0</v>
      </c>
      <c r="U567" s="23">
        <v>30</v>
      </c>
      <c r="V567" s="33">
        <v>0</v>
      </c>
      <c r="W567" s="33">
        <v>0</v>
      </c>
      <c r="X567" s="33">
        <v>0</v>
      </c>
      <c r="Y567" s="34">
        <v>0</v>
      </c>
      <c r="Z567" s="30">
        <f t="shared" si="8"/>
        <v>320</v>
      </c>
    </row>
    <row r="568" spans="1:26" x14ac:dyDescent="0.2">
      <c r="A568" s="22">
        <v>888</v>
      </c>
      <c r="B568" s="23" t="s">
        <v>1028</v>
      </c>
      <c r="C568" s="23" t="s">
        <v>236</v>
      </c>
      <c r="D568" s="23" t="s">
        <v>832</v>
      </c>
      <c r="E568" s="23" t="s">
        <v>833</v>
      </c>
      <c r="F568" s="23" t="s">
        <v>1029</v>
      </c>
      <c r="G568" s="23" t="s">
        <v>240</v>
      </c>
      <c r="H568" s="25" t="s">
        <v>832</v>
      </c>
      <c r="I568" s="51" t="s">
        <v>265</v>
      </c>
      <c r="J568" s="27" t="s">
        <v>255</v>
      </c>
      <c r="K568" s="27" t="s">
        <v>244</v>
      </c>
      <c r="L568" s="27">
        <v>27704624</v>
      </c>
      <c r="M568" s="23">
        <v>157</v>
      </c>
      <c r="N568" s="23">
        <v>33</v>
      </c>
      <c r="O568" s="23">
        <v>0</v>
      </c>
      <c r="P568" s="23">
        <v>0</v>
      </c>
      <c r="Q568" s="32">
        <v>0</v>
      </c>
      <c r="R568" s="23">
        <v>0</v>
      </c>
      <c r="S568" s="33">
        <v>0</v>
      </c>
      <c r="T568" s="33">
        <v>0</v>
      </c>
      <c r="U568" s="23">
        <v>10</v>
      </c>
      <c r="V568" s="33">
        <v>0</v>
      </c>
      <c r="W568" s="33">
        <v>0</v>
      </c>
      <c r="X568" s="33">
        <v>0</v>
      </c>
      <c r="Y568" s="34">
        <v>0</v>
      </c>
      <c r="Z568" s="30">
        <f t="shared" si="8"/>
        <v>200</v>
      </c>
    </row>
    <row r="569" spans="1:26" x14ac:dyDescent="0.2">
      <c r="A569" s="22">
        <v>889</v>
      </c>
      <c r="B569" s="23" t="s">
        <v>637</v>
      </c>
      <c r="C569" s="23" t="s">
        <v>236</v>
      </c>
      <c r="D569" s="23" t="s">
        <v>832</v>
      </c>
      <c r="E569" s="23" t="s">
        <v>849</v>
      </c>
      <c r="F569" s="23" t="s">
        <v>637</v>
      </c>
      <c r="G569" s="23" t="s">
        <v>240</v>
      </c>
      <c r="H569" s="25" t="s">
        <v>832</v>
      </c>
      <c r="I569" s="51" t="s">
        <v>261</v>
      </c>
      <c r="J569" s="27" t="s">
        <v>255</v>
      </c>
      <c r="K569" s="27" t="s">
        <v>332</v>
      </c>
      <c r="L569" s="27">
        <v>85092657</v>
      </c>
      <c r="M569" s="23">
        <v>82</v>
      </c>
      <c r="N569" s="23">
        <v>24</v>
      </c>
      <c r="O569" s="23">
        <v>0</v>
      </c>
      <c r="P569" s="23">
        <v>0</v>
      </c>
      <c r="Q569" s="32">
        <v>0</v>
      </c>
      <c r="R569" s="23">
        <v>0</v>
      </c>
      <c r="S569" s="33">
        <v>0</v>
      </c>
      <c r="T569" s="33">
        <v>0</v>
      </c>
      <c r="U569" s="23">
        <v>15</v>
      </c>
      <c r="V569" s="33">
        <v>0</v>
      </c>
      <c r="W569" s="33">
        <v>0</v>
      </c>
      <c r="X569" s="33">
        <v>0</v>
      </c>
      <c r="Y569" s="34">
        <v>0</v>
      </c>
      <c r="Z569" s="30">
        <f t="shared" si="8"/>
        <v>121</v>
      </c>
    </row>
    <row r="570" spans="1:26" x14ac:dyDescent="0.2">
      <c r="A570" s="22">
        <v>890</v>
      </c>
      <c r="B570" s="23" t="s">
        <v>1030</v>
      </c>
      <c r="C570" s="23" t="s">
        <v>236</v>
      </c>
      <c r="D570" s="23" t="s">
        <v>832</v>
      </c>
      <c r="E570" s="23" t="s">
        <v>860</v>
      </c>
      <c r="F570" s="23" t="s">
        <v>1030</v>
      </c>
      <c r="G570" s="23" t="s">
        <v>240</v>
      </c>
      <c r="H570" s="25" t="s">
        <v>832</v>
      </c>
      <c r="I570" s="51" t="s">
        <v>861</v>
      </c>
      <c r="J570" s="27" t="s">
        <v>255</v>
      </c>
      <c r="K570" s="27" t="s">
        <v>332</v>
      </c>
      <c r="L570" s="27">
        <v>27360126</v>
      </c>
      <c r="M570" s="23">
        <v>87</v>
      </c>
      <c r="N570" s="23">
        <v>32</v>
      </c>
      <c r="O570" s="23">
        <v>0</v>
      </c>
      <c r="P570" s="23">
        <v>0</v>
      </c>
      <c r="Q570" s="28">
        <v>0</v>
      </c>
      <c r="R570" s="23">
        <v>0</v>
      </c>
      <c r="S570" s="24">
        <v>0</v>
      </c>
      <c r="T570" s="24">
        <v>0</v>
      </c>
      <c r="U570" s="23">
        <v>15</v>
      </c>
      <c r="V570" s="24">
        <v>0</v>
      </c>
      <c r="W570" s="24">
        <v>0</v>
      </c>
      <c r="X570" s="24">
        <v>0</v>
      </c>
      <c r="Y570" s="25">
        <v>0</v>
      </c>
      <c r="Z570" s="30">
        <f t="shared" si="8"/>
        <v>134</v>
      </c>
    </row>
    <row r="571" spans="1:26" x14ac:dyDescent="0.2">
      <c r="A571" s="22">
        <v>891</v>
      </c>
      <c r="B571" s="23" t="s">
        <v>1031</v>
      </c>
      <c r="C571" s="23" t="s">
        <v>839</v>
      </c>
      <c r="D571" s="23" t="s">
        <v>840</v>
      </c>
      <c r="E571" s="23" t="s">
        <v>877</v>
      </c>
      <c r="F571" s="23" t="s">
        <v>1031</v>
      </c>
      <c r="G571" s="23" t="s">
        <v>240</v>
      </c>
      <c r="H571" s="25" t="s">
        <v>843</v>
      </c>
      <c r="I571" s="51" t="s">
        <v>242</v>
      </c>
      <c r="J571" s="27" t="s">
        <v>255</v>
      </c>
      <c r="K571" s="27" t="s">
        <v>332</v>
      </c>
      <c r="L571" s="27">
        <v>89601025</v>
      </c>
      <c r="M571" s="23">
        <v>7</v>
      </c>
      <c r="N571" s="23">
        <v>1</v>
      </c>
      <c r="O571" s="23">
        <v>0</v>
      </c>
      <c r="P571" s="23">
        <v>0</v>
      </c>
      <c r="Q571" s="32">
        <v>0</v>
      </c>
      <c r="R571" s="23">
        <v>0</v>
      </c>
      <c r="S571" s="33">
        <v>0</v>
      </c>
      <c r="T571" s="33">
        <v>0</v>
      </c>
      <c r="U571" s="23">
        <v>15</v>
      </c>
      <c r="V571" s="33">
        <v>0</v>
      </c>
      <c r="W571" s="33">
        <v>0</v>
      </c>
      <c r="X571" s="33">
        <v>0</v>
      </c>
      <c r="Y571" s="34">
        <v>0</v>
      </c>
      <c r="Z571" s="30">
        <f t="shared" si="8"/>
        <v>23</v>
      </c>
    </row>
    <row r="572" spans="1:26" x14ac:dyDescent="0.2">
      <c r="A572" s="22">
        <v>892</v>
      </c>
      <c r="B572" s="23" t="s">
        <v>1032</v>
      </c>
      <c r="C572" s="23" t="s">
        <v>236</v>
      </c>
      <c r="D572" s="23" t="s">
        <v>832</v>
      </c>
      <c r="E572" s="23" t="s">
        <v>890</v>
      </c>
      <c r="F572" s="23" t="s">
        <v>1032</v>
      </c>
      <c r="G572" s="23" t="s">
        <v>240</v>
      </c>
      <c r="H572" s="25" t="s">
        <v>832</v>
      </c>
      <c r="I572" s="51" t="s">
        <v>254</v>
      </c>
      <c r="J572" s="27" t="s">
        <v>255</v>
      </c>
      <c r="K572" s="27" t="s">
        <v>332</v>
      </c>
      <c r="L572" s="27">
        <v>85201988</v>
      </c>
      <c r="M572" s="23">
        <v>7</v>
      </c>
      <c r="N572" s="23">
        <v>0</v>
      </c>
      <c r="O572" s="23">
        <v>0</v>
      </c>
      <c r="P572" s="23">
        <v>0</v>
      </c>
      <c r="Q572" s="28">
        <v>0</v>
      </c>
      <c r="R572" s="23">
        <v>0</v>
      </c>
      <c r="S572" s="24">
        <v>0</v>
      </c>
      <c r="T572" s="24">
        <v>0</v>
      </c>
      <c r="U572" s="23">
        <v>17</v>
      </c>
      <c r="V572" s="24">
        <v>0</v>
      </c>
      <c r="W572" s="24">
        <v>0</v>
      </c>
      <c r="X572" s="24">
        <v>0</v>
      </c>
      <c r="Y572" s="25">
        <v>0</v>
      </c>
      <c r="Z572" s="30">
        <f t="shared" si="8"/>
        <v>24</v>
      </c>
    </row>
    <row r="573" spans="1:26" x14ac:dyDescent="0.2">
      <c r="A573" s="22">
        <v>893</v>
      </c>
      <c r="B573" s="23" t="s">
        <v>1033</v>
      </c>
      <c r="C573" s="23" t="s">
        <v>236</v>
      </c>
      <c r="D573" s="23" t="s">
        <v>832</v>
      </c>
      <c r="E573" s="23" t="s">
        <v>860</v>
      </c>
      <c r="F573" s="23" t="s">
        <v>1034</v>
      </c>
      <c r="G573" s="23" t="s">
        <v>240</v>
      </c>
      <c r="H573" s="25" t="s">
        <v>832</v>
      </c>
      <c r="I573" s="51" t="s">
        <v>861</v>
      </c>
      <c r="J573" s="27" t="s">
        <v>255</v>
      </c>
      <c r="K573" s="27" t="s">
        <v>332</v>
      </c>
      <c r="L573" s="27">
        <v>44047001</v>
      </c>
      <c r="M573" s="23">
        <v>16</v>
      </c>
      <c r="N573" s="23">
        <v>0</v>
      </c>
      <c r="O573" s="23">
        <v>0</v>
      </c>
      <c r="P573" s="23">
        <v>0</v>
      </c>
      <c r="Q573" s="28">
        <v>0</v>
      </c>
      <c r="R573" s="23">
        <v>0</v>
      </c>
      <c r="S573" s="24">
        <v>0</v>
      </c>
      <c r="T573" s="24">
        <v>0</v>
      </c>
      <c r="U573" s="23">
        <v>0</v>
      </c>
      <c r="V573" s="24">
        <v>0</v>
      </c>
      <c r="W573" s="24">
        <v>0</v>
      </c>
      <c r="X573" s="24">
        <v>0</v>
      </c>
      <c r="Y573" s="25">
        <v>0</v>
      </c>
      <c r="Z573" s="30">
        <f t="shared" si="8"/>
        <v>16</v>
      </c>
    </row>
    <row r="574" spans="1:26" s="31" customFormat="1" x14ac:dyDescent="0.2">
      <c r="A574" s="22">
        <v>894</v>
      </c>
      <c r="B574" s="23" t="s">
        <v>1035</v>
      </c>
      <c r="C574" s="23" t="s">
        <v>839</v>
      </c>
      <c r="D574" s="23" t="s">
        <v>840</v>
      </c>
      <c r="E574" s="23" t="s">
        <v>841</v>
      </c>
      <c r="F574" s="23" t="s">
        <v>1035</v>
      </c>
      <c r="G574" s="23" t="s">
        <v>240</v>
      </c>
      <c r="H574" s="25" t="s">
        <v>843</v>
      </c>
      <c r="I574" s="51" t="s">
        <v>254</v>
      </c>
      <c r="J574" s="27" t="s">
        <v>255</v>
      </c>
      <c r="K574" s="27" t="s">
        <v>332</v>
      </c>
      <c r="L574" s="27">
        <v>87572622</v>
      </c>
      <c r="M574" s="23">
        <v>15</v>
      </c>
      <c r="N574" s="23">
        <v>11</v>
      </c>
      <c r="O574" s="23">
        <v>0</v>
      </c>
      <c r="P574" s="23">
        <v>0</v>
      </c>
      <c r="Q574" s="32">
        <v>0</v>
      </c>
      <c r="R574" s="23">
        <v>0</v>
      </c>
      <c r="S574" s="33">
        <v>0</v>
      </c>
      <c r="T574" s="33">
        <v>0</v>
      </c>
      <c r="U574" s="23">
        <v>0</v>
      </c>
      <c r="V574" s="33">
        <v>0</v>
      </c>
      <c r="W574" s="33">
        <v>0</v>
      </c>
      <c r="X574" s="33">
        <v>0</v>
      </c>
      <c r="Y574" s="34">
        <v>0</v>
      </c>
      <c r="Z574" s="30">
        <f t="shared" si="8"/>
        <v>26</v>
      </c>
    </row>
    <row r="575" spans="1:26" s="31" customFormat="1" x14ac:dyDescent="0.2">
      <c r="A575" s="22">
        <v>895</v>
      </c>
      <c r="B575" s="23" t="s">
        <v>1036</v>
      </c>
      <c r="C575" s="23" t="s">
        <v>839</v>
      </c>
      <c r="D575" s="23" t="s">
        <v>897</v>
      </c>
      <c r="E575" s="23" t="s">
        <v>898</v>
      </c>
      <c r="F575" s="23" t="s">
        <v>1037</v>
      </c>
      <c r="G575" s="23" t="s">
        <v>240</v>
      </c>
      <c r="H575" s="25" t="s">
        <v>832</v>
      </c>
      <c r="I575" s="51" t="s">
        <v>254</v>
      </c>
      <c r="J575" s="27" t="s">
        <v>255</v>
      </c>
      <c r="K575" s="27" t="s">
        <v>332</v>
      </c>
      <c r="L575" s="27">
        <v>27438255</v>
      </c>
      <c r="M575" s="23">
        <v>143</v>
      </c>
      <c r="N575" s="23">
        <v>43</v>
      </c>
      <c r="O575" s="23">
        <v>0</v>
      </c>
      <c r="P575" s="23">
        <v>0</v>
      </c>
      <c r="Q575" s="28">
        <v>0</v>
      </c>
      <c r="R575" s="23">
        <v>0</v>
      </c>
      <c r="S575" s="24">
        <v>0</v>
      </c>
      <c r="T575" s="24">
        <v>0</v>
      </c>
      <c r="U575" s="23">
        <v>17</v>
      </c>
      <c r="V575" s="24">
        <v>0</v>
      </c>
      <c r="W575" s="24">
        <v>0</v>
      </c>
      <c r="X575" s="24">
        <v>0</v>
      </c>
      <c r="Y575" s="25">
        <v>0</v>
      </c>
      <c r="Z575" s="30">
        <f t="shared" si="8"/>
        <v>203</v>
      </c>
    </row>
    <row r="576" spans="1:26" s="31" customFormat="1" x14ac:dyDescent="0.2">
      <c r="A576" s="22">
        <v>896</v>
      </c>
      <c r="B576" s="23" t="s">
        <v>526</v>
      </c>
      <c r="C576" s="23" t="s">
        <v>839</v>
      </c>
      <c r="D576" s="23" t="s">
        <v>840</v>
      </c>
      <c r="E576" s="23" t="s">
        <v>841</v>
      </c>
      <c r="F576" s="23" t="s">
        <v>1038</v>
      </c>
      <c r="G576" s="23" t="s">
        <v>240</v>
      </c>
      <c r="H576" s="25" t="s">
        <v>843</v>
      </c>
      <c r="I576" s="51" t="s">
        <v>878</v>
      </c>
      <c r="J576" s="27" t="s">
        <v>255</v>
      </c>
      <c r="K576" s="27" t="s">
        <v>332</v>
      </c>
      <c r="L576" s="27">
        <v>87406937</v>
      </c>
      <c r="M576" s="23">
        <v>1</v>
      </c>
      <c r="N576" s="23">
        <v>0</v>
      </c>
      <c r="O576" s="23">
        <v>0</v>
      </c>
      <c r="P576" s="23">
        <v>0</v>
      </c>
      <c r="Q576" s="32">
        <v>0</v>
      </c>
      <c r="R576" s="23">
        <v>0</v>
      </c>
      <c r="S576" s="33">
        <v>0</v>
      </c>
      <c r="T576" s="33">
        <v>0</v>
      </c>
      <c r="U576" s="23">
        <v>0</v>
      </c>
      <c r="V576" s="33">
        <v>0</v>
      </c>
      <c r="W576" s="33">
        <v>0</v>
      </c>
      <c r="X576" s="33">
        <v>0</v>
      </c>
      <c r="Y576" s="34">
        <v>0</v>
      </c>
      <c r="Z576" s="30">
        <f t="shared" si="8"/>
        <v>1</v>
      </c>
    </row>
    <row r="577" spans="1:26" s="31" customFormat="1" x14ac:dyDescent="0.2">
      <c r="A577" s="22">
        <v>897</v>
      </c>
      <c r="B577" s="23" t="s">
        <v>614</v>
      </c>
      <c r="C577" s="23" t="s">
        <v>839</v>
      </c>
      <c r="D577" s="23" t="s">
        <v>840</v>
      </c>
      <c r="E577" s="23" t="s">
        <v>863</v>
      </c>
      <c r="F577" s="23" t="s">
        <v>614</v>
      </c>
      <c r="G577" s="23" t="s">
        <v>240</v>
      </c>
      <c r="H577" s="25" t="s">
        <v>843</v>
      </c>
      <c r="I577" s="51" t="s">
        <v>287</v>
      </c>
      <c r="J577" s="27" t="s">
        <v>255</v>
      </c>
      <c r="K577" s="27" t="s">
        <v>332</v>
      </c>
      <c r="L577" s="27">
        <v>27300654</v>
      </c>
      <c r="M577" s="23">
        <v>12</v>
      </c>
      <c r="N577" s="23">
        <v>0</v>
      </c>
      <c r="O577" s="23">
        <v>0</v>
      </c>
      <c r="P577" s="23">
        <v>0</v>
      </c>
      <c r="Q577" s="32">
        <v>0</v>
      </c>
      <c r="R577" s="23">
        <v>0</v>
      </c>
      <c r="S577" s="33">
        <v>0</v>
      </c>
      <c r="T577" s="33">
        <v>0</v>
      </c>
      <c r="U577" s="23">
        <v>0</v>
      </c>
      <c r="V577" s="33">
        <v>0</v>
      </c>
      <c r="W577" s="33">
        <v>0</v>
      </c>
      <c r="X577" s="33">
        <v>0</v>
      </c>
      <c r="Y577" s="34">
        <v>0</v>
      </c>
      <c r="Z577" s="30">
        <f t="shared" si="8"/>
        <v>12</v>
      </c>
    </row>
    <row r="578" spans="1:26" s="31" customFormat="1" x14ac:dyDescent="0.2">
      <c r="A578" s="22">
        <v>898</v>
      </c>
      <c r="B578" s="23" t="s">
        <v>329</v>
      </c>
      <c r="C578" s="23" t="s">
        <v>236</v>
      </c>
      <c r="D578" s="23" t="s">
        <v>832</v>
      </c>
      <c r="E578" s="23" t="s">
        <v>867</v>
      </c>
      <c r="F578" s="23" t="s">
        <v>329</v>
      </c>
      <c r="G578" s="23" t="s">
        <v>240</v>
      </c>
      <c r="H578" s="25" t="s">
        <v>832</v>
      </c>
      <c r="I578" s="51" t="s">
        <v>287</v>
      </c>
      <c r="J578" s="27" t="s">
        <v>255</v>
      </c>
      <c r="K578" s="27" t="s">
        <v>332</v>
      </c>
      <c r="L578" s="27" t="s">
        <v>711</v>
      </c>
      <c r="M578" s="23">
        <v>13</v>
      </c>
      <c r="N578" s="23">
        <v>7</v>
      </c>
      <c r="O578" s="23">
        <v>0</v>
      </c>
      <c r="P578" s="23">
        <v>0</v>
      </c>
      <c r="Q578" s="32">
        <v>0</v>
      </c>
      <c r="R578" s="23">
        <v>0</v>
      </c>
      <c r="S578" s="33">
        <v>0</v>
      </c>
      <c r="T578" s="33">
        <v>0</v>
      </c>
      <c r="U578" s="23">
        <v>0</v>
      </c>
      <c r="V578" s="33">
        <v>0</v>
      </c>
      <c r="W578" s="33">
        <v>0</v>
      </c>
      <c r="X578" s="33">
        <v>0</v>
      </c>
      <c r="Y578" s="34">
        <v>0</v>
      </c>
      <c r="Z578" s="30">
        <f t="shared" si="8"/>
        <v>20</v>
      </c>
    </row>
    <row r="579" spans="1:26" s="31" customFormat="1" x14ac:dyDescent="0.2">
      <c r="A579" s="22">
        <v>899</v>
      </c>
      <c r="B579" s="23" t="s">
        <v>842</v>
      </c>
      <c r="C579" s="23" t="s">
        <v>839</v>
      </c>
      <c r="D579" s="23" t="s">
        <v>840</v>
      </c>
      <c r="E579" s="23" t="s">
        <v>841</v>
      </c>
      <c r="F579" s="23" t="s">
        <v>842</v>
      </c>
      <c r="G579" s="23" t="s">
        <v>240</v>
      </c>
      <c r="H579" s="25" t="s">
        <v>843</v>
      </c>
      <c r="I579" s="51" t="s">
        <v>265</v>
      </c>
      <c r="J579" s="27" t="s">
        <v>255</v>
      </c>
      <c r="K579" s="27" t="s">
        <v>332</v>
      </c>
      <c r="L579" s="27">
        <v>22001107</v>
      </c>
      <c r="M579" s="23">
        <v>12</v>
      </c>
      <c r="N579" s="23">
        <v>5</v>
      </c>
      <c r="O579" s="23">
        <v>0</v>
      </c>
      <c r="P579" s="23">
        <v>0</v>
      </c>
      <c r="Q579" s="32">
        <v>0</v>
      </c>
      <c r="R579" s="23">
        <v>0</v>
      </c>
      <c r="S579" s="33">
        <v>0</v>
      </c>
      <c r="T579" s="33">
        <v>0</v>
      </c>
      <c r="U579" s="23">
        <v>0</v>
      </c>
      <c r="V579" s="33">
        <v>0</v>
      </c>
      <c r="W579" s="33">
        <v>0</v>
      </c>
      <c r="X579" s="33">
        <v>0</v>
      </c>
      <c r="Y579" s="34">
        <v>0</v>
      </c>
      <c r="Z579" s="30">
        <f t="shared" ref="Z579:Z642" si="9">SUM(M579:Y579)</f>
        <v>17</v>
      </c>
    </row>
    <row r="580" spans="1:26" s="31" customFormat="1" x14ac:dyDescent="0.2">
      <c r="A580" s="22">
        <v>900</v>
      </c>
      <c r="B580" s="23" t="s">
        <v>1039</v>
      </c>
      <c r="C580" s="23" t="s">
        <v>236</v>
      </c>
      <c r="D580" s="23" t="s">
        <v>832</v>
      </c>
      <c r="E580" s="23" t="s">
        <v>936</v>
      </c>
      <c r="F580" s="23" t="s">
        <v>403</v>
      </c>
      <c r="G580" s="23" t="s">
        <v>240</v>
      </c>
      <c r="H580" s="25" t="s">
        <v>832</v>
      </c>
      <c r="I580" s="51" t="s">
        <v>287</v>
      </c>
      <c r="J580" s="27" t="s">
        <v>255</v>
      </c>
      <c r="K580" s="27" t="s">
        <v>332</v>
      </c>
      <c r="L580" s="27">
        <v>27423084</v>
      </c>
      <c r="M580" s="23">
        <v>47</v>
      </c>
      <c r="N580" s="23">
        <v>16</v>
      </c>
      <c r="O580" s="23">
        <v>0</v>
      </c>
      <c r="P580" s="23">
        <v>0</v>
      </c>
      <c r="Q580" s="32">
        <v>0</v>
      </c>
      <c r="R580" s="23">
        <v>0</v>
      </c>
      <c r="S580" s="33">
        <v>0</v>
      </c>
      <c r="T580" s="33">
        <v>0</v>
      </c>
      <c r="U580" s="23">
        <v>0</v>
      </c>
      <c r="V580" s="33">
        <v>0</v>
      </c>
      <c r="W580" s="33">
        <v>0</v>
      </c>
      <c r="X580" s="33">
        <v>0</v>
      </c>
      <c r="Y580" s="34">
        <v>0</v>
      </c>
      <c r="Z580" s="30">
        <f t="shared" si="9"/>
        <v>63</v>
      </c>
    </row>
    <row r="581" spans="1:26" x14ac:dyDescent="0.2">
      <c r="A581" s="22">
        <v>901</v>
      </c>
      <c r="B581" s="23" t="s">
        <v>1040</v>
      </c>
      <c r="C581" s="23" t="s">
        <v>236</v>
      </c>
      <c r="D581" s="23" t="s">
        <v>832</v>
      </c>
      <c r="E581" s="23" t="s">
        <v>833</v>
      </c>
      <c r="F581" s="23" t="s">
        <v>1041</v>
      </c>
      <c r="G581" s="23" t="s">
        <v>240</v>
      </c>
      <c r="H581" s="25" t="s">
        <v>832</v>
      </c>
      <c r="I581" s="51" t="s">
        <v>265</v>
      </c>
      <c r="J581" s="27" t="s">
        <v>255</v>
      </c>
      <c r="K581" s="27" t="s">
        <v>244</v>
      </c>
      <c r="L581" s="27">
        <v>27710364</v>
      </c>
      <c r="M581" s="23">
        <v>179</v>
      </c>
      <c r="N581" s="23">
        <v>58</v>
      </c>
      <c r="O581" s="23">
        <v>0</v>
      </c>
      <c r="P581" s="23">
        <v>0</v>
      </c>
      <c r="Q581" s="32">
        <v>0</v>
      </c>
      <c r="R581" s="23">
        <v>0</v>
      </c>
      <c r="S581" s="33">
        <v>0</v>
      </c>
      <c r="T581" s="33">
        <v>0</v>
      </c>
      <c r="U581" s="23">
        <v>0</v>
      </c>
      <c r="V581" s="33">
        <v>0</v>
      </c>
      <c r="W581" s="33">
        <v>0</v>
      </c>
      <c r="X581" s="33">
        <v>0</v>
      </c>
      <c r="Y581" s="34">
        <v>0</v>
      </c>
      <c r="Z581" s="30">
        <f t="shared" si="9"/>
        <v>237</v>
      </c>
    </row>
    <row r="582" spans="1:26" x14ac:dyDescent="0.2">
      <c r="A582" s="22">
        <v>902</v>
      </c>
      <c r="B582" s="23" t="s">
        <v>1042</v>
      </c>
      <c r="C582" s="23" t="s">
        <v>839</v>
      </c>
      <c r="D582" s="23" t="s">
        <v>840</v>
      </c>
      <c r="E582" s="23" t="s">
        <v>872</v>
      </c>
      <c r="F582" s="23" t="s">
        <v>1042</v>
      </c>
      <c r="G582" s="23" t="s">
        <v>240</v>
      </c>
      <c r="H582" s="25" t="s">
        <v>843</v>
      </c>
      <c r="I582" s="51" t="s">
        <v>254</v>
      </c>
      <c r="J582" s="27" t="s">
        <v>255</v>
      </c>
      <c r="K582" s="27" t="s">
        <v>332</v>
      </c>
      <c r="L582" s="27">
        <v>22002161</v>
      </c>
      <c r="M582" s="23">
        <v>10</v>
      </c>
      <c r="N582" s="23">
        <v>5</v>
      </c>
      <c r="O582" s="23">
        <v>0</v>
      </c>
      <c r="P582" s="23">
        <v>0</v>
      </c>
      <c r="Q582" s="32">
        <v>0</v>
      </c>
      <c r="R582" s="23">
        <v>0</v>
      </c>
      <c r="S582" s="33">
        <v>0</v>
      </c>
      <c r="T582" s="33">
        <v>0</v>
      </c>
      <c r="U582" s="23">
        <v>0</v>
      </c>
      <c r="V582" s="33">
        <v>0</v>
      </c>
      <c r="W582" s="33">
        <v>0</v>
      </c>
      <c r="X582" s="33">
        <v>0</v>
      </c>
      <c r="Y582" s="34">
        <v>0</v>
      </c>
      <c r="Z582" s="30">
        <f t="shared" si="9"/>
        <v>15</v>
      </c>
    </row>
    <row r="583" spans="1:26" x14ac:dyDescent="0.2">
      <c r="A583" s="22">
        <v>903</v>
      </c>
      <c r="B583" s="23" t="s">
        <v>1043</v>
      </c>
      <c r="C583" s="23" t="s">
        <v>236</v>
      </c>
      <c r="D583" s="23" t="s">
        <v>832</v>
      </c>
      <c r="E583" s="23" t="s">
        <v>833</v>
      </c>
      <c r="F583" s="23" t="s">
        <v>1043</v>
      </c>
      <c r="G583" s="23" t="s">
        <v>240</v>
      </c>
      <c r="H583" s="25" t="s">
        <v>832</v>
      </c>
      <c r="I583" s="51" t="s">
        <v>536</v>
      </c>
      <c r="J583" s="27" t="s">
        <v>255</v>
      </c>
      <c r="K583" s="27" t="s">
        <v>244</v>
      </c>
      <c r="L583" s="27">
        <v>27371333</v>
      </c>
      <c r="M583" s="23">
        <v>48</v>
      </c>
      <c r="N583" s="23">
        <v>18</v>
      </c>
      <c r="O583" s="23">
        <v>0</v>
      </c>
      <c r="P583" s="23">
        <v>0</v>
      </c>
      <c r="Q583" s="28">
        <v>0</v>
      </c>
      <c r="R583" s="23">
        <v>0</v>
      </c>
      <c r="S583" s="24">
        <v>0</v>
      </c>
      <c r="T583" s="24">
        <v>0</v>
      </c>
      <c r="U583" s="23">
        <v>0</v>
      </c>
      <c r="V583" s="24">
        <v>0</v>
      </c>
      <c r="W583" s="24">
        <v>0</v>
      </c>
      <c r="X583" s="24">
        <v>0</v>
      </c>
      <c r="Y583" s="25">
        <v>0</v>
      </c>
      <c r="Z583" s="30">
        <f t="shared" si="9"/>
        <v>66</v>
      </c>
    </row>
    <row r="584" spans="1:26" x14ac:dyDescent="0.2">
      <c r="A584" s="22">
        <v>904</v>
      </c>
      <c r="B584" s="23" t="s">
        <v>1044</v>
      </c>
      <c r="C584" s="23" t="s">
        <v>236</v>
      </c>
      <c r="D584" s="23" t="s">
        <v>832</v>
      </c>
      <c r="E584" s="23" t="s">
        <v>936</v>
      </c>
      <c r="F584" s="23" t="s">
        <v>1045</v>
      </c>
      <c r="G584" s="23" t="s">
        <v>240</v>
      </c>
      <c r="H584" s="25" t="s">
        <v>832</v>
      </c>
      <c r="I584" s="51" t="s">
        <v>287</v>
      </c>
      <c r="J584" s="27" t="s">
        <v>255</v>
      </c>
      <c r="K584" s="27" t="s">
        <v>332</v>
      </c>
      <c r="L584" s="27" t="s">
        <v>711</v>
      </c>
      <c r="M584" s="23">
        <v>4</v>
      </c>
      <c r="N584" s="23">
        <v>0</v>
      </c>
      <c r="O584" s="23">
        <v>0</v>
      </c>
      <c r="P584" s="23">
        <v>0</v>
      </c>
      <c r="Q584" s="32">
        <v>0</v>
      </c>
      <c r="R584" s="23">
        <v>0</v>
      </c>
      <c r="S584" s="33">
        <v>0</v>
      </c>
      <c r="T584" s="33">
        <v>0</v>
      </c>
      <c r="U584" s="23">
        <v>0</v>
      </c>
      <c r="V584" s="33">
        <v>0</v>
      </c>
      <c r="W584" s="33">
        <v>0</v>
      </c>
      <c r="X584" s="33">
        <v>0</v>
      </c>
      <c r="Y584" s="34">
        <v>0</v>
      </c>
      <c r="Z584" s="30">
        <f t="shared" si="9"/>
        <v>4</v>
      </c>
    </row>
    <row r="585" spans="1:26" x14ac:dyDescent="0.2">
      <c r="A585" s="22">
        <v>905</v>
      </c>
      <c r="B585" s="23" t="s">
        <v>1046</v>
      </c>
      <c r="C585" s="23" t="s">
        <v>839</v>
      </c>
      <c r="D585" s="23" t="s">
        <v>840</v>
      </c>
      <c r="E585" s="23" t="s">
        <v>960</v>
      </c>
      <c r="F585" s="23" t="s">
        <v>1047</v>
      </c>
      <c r="G585" s="23" t="s">
        <v>240</v>
      </c>
      <c r="H585" s="25" t="s">
        <v>843</v>
      </c>
      <c r="I585" s="51" t="s">
        <v>856</v>
      </c>
      <c r="J585" s="27" t="s">
        <v>255</v>
      </c>
      <c r="K585" s="27" t="s">
        <v>332</v>
      </c>
      <c r="L585" s="27">
        <v>84369407</v>
      </c>
      <c r="M585" s="23">
        <v>23</v>
      </c>
      <c r="N585" s="23">
        <v>10</v>
      </c>
      <c r="O585" s="23">
        <v>0</v>
      </c>
      <c r="P585" s="23">
        <v>0</v>
      </c>
      <c r="Q585" s="32">
        <v>0</v>
      </c>
      <c r="R585" s="23">
        <v>0</v>
      </c>
      <c r="S585" s="33">
        <v>0</v>
      </c>
      <c r="T585" s="33">
        <v>0</v>
      </c>
      <c r="U585" s="23">
        <v>0</v>
      </c>
      <c r="V585" s="33">
        <v>0</v>
      </c>
      <c r="W585" s="33">
        <v>0</v>
      </c>
      <c r="X585" s="33">
        <v>0</v>
      </c>
      <c r="Y585" s="34">
        <v>0</v>
      </c>
      <c r="Z585" s="30">
        <f t="shared" si="9"/>
        <v>33</v>
      </c>
    </row>
    <row r="586" spans="1:26" x14ac:dyDescent="0.2">
      <c r="A586" s="22">
        <v>906</v>
      </c>
      <c r="B586" s="23" t="s">
        <v>1048</v>
      </c>
      <c r="C586" s="23" t="s">
        <v>839</v>
      </c>
      <c r="D586" s="23" t="s">
        <v>840</v>
      </c>
      <c r="E586" s="23" t="s">
        <v>960</v>
      </c>
      <c r="F586" s="23" t="s">
        <v>960</v>
      </c>
      <c r="G586" s="23" t="s">
        <v>240</v>
      </c>
      <c r="H586" s="25" t="s">
        <v>843</v>
      </c>
      <c r="I586" s="51" t="s">
        <v>242</v>
      </c>
      <c r="J586" s="27" t="s">
        <v>255</v>
      </c>
      <c r="K586" s="27" t="s">
        <v>332</v>
      </c>
      <c r="L586" s="27">
        <v>89966483</v>
      </c>
      <c r="M586" s="23">
        <v>31</v>
      </c>
      <c r="N586" s="23">
        <v>8</v>
      </c>
      <c r="O586" s="23">
        <v>0</v>
      </c>
      <c r="P586" s="23">
        <v>0</v>
      </c>
      <c r="Q586" s="32">
        <v>0</v>
      </c>
      <c r="R586" s="23">
        <v>0</v>
      </c>
      <c r="S586" s="33">
        <v>0</v>
      </c>
      <c r="T586" s="33">
        <v>0</v>
      </c>
      <c r="U586" s="23">
        <v>0</v>
      </c>
      <c r="V586" s="33">
        <v>0</v>
      </c>
      <c r="W586" s="33">
        <v>0</v>
      </c>
      <c r="X586" s="33">
        <v>0</v>
      </c>
      <c r="Y586" s="34">
        <v>0</v>
      </c>
      <c r="Z586" s="30">
        <f t="shared" si="9"/>
        <v>39</v>
      </c>
    </row>
    <row r="587" spans="1:26" x14ac:dyDescent="0.2">
      <c r="A587" s="22">
        <v>907</v>
      </c>
      <c r="B587" s="23" t="s">
        <v>1049</v>
      </c>
      <c r="C587" s="23" t="s">
        <v>236</v>
      </c>
      <c r="D587" s="23" t="s">
        <v>832</v>
      </c>
      <c r="E587" s="23" t="s">
        <v>867</v>
      </c>
      <c r="F587" s="23" t="s">
        <v>1050</v>
      </c>
      <c r="G587" s="23" t="s">
        <v>240</v>
      </c>
      <c r="H587" s="25" t="s">
        <v>832</v>
      </c>
      <c r="I587" s="51" t="s">
        <v>287</v>
      </c>
      <c r="J587" s="27" t="s">
        <v>255</v>
      </c>
      <c r="K587" s="27" t="s">
        <v>332</v>
      </c>
      <c r="L587" s="27" t="s">
        <v>711</v>
      </c>
      <c r="M587" s="23">
        <v>5</v>
      </c>
      <c r="N587" s="23">
        <v>0</v>
      </c>
      <c r="O587" s="23">
        <v>0</v>
      </c>
      <c r="P587" s="23">
        <v>0</v>
      </c>
      <c r="Q587" s="32">
        <v>0</v>
      </c>
      <c r="R587" s="23">
        <v>0</v>
      </c>
      <c r="S587" s="33">
        <v>0</v>
      </c>
      <c r="T587" s="33">
        <v>0</v>
      </c>
      <c r="U587" s="23">
        <v>0</v>
      </c>
      <c r="V587" s="33">
        <v>0</v>
      </c>
      <c r="W587" s="33">
        <v>0</v>
      </c>
      <c r="X587" s="33">
        <v>0</v>
      </c>
      <c r="Y587" s="34">
        <v>0</v>
      </c>
      <c r="Z587" s="30">
        <f t="shared" si="9"/>
        <v>5</v>
      </c>
    </row>
    <row r="588" spans="1:26" x14ac:dyDescent="0.2">
      <c r="A588" s="22">
        <v>908</v>
      </c>
      <c r="B588" s="23" t="s">
        <v>1051</v>
      </c>
      <c r="C588" s="23" t="s">
        <v>236</v>
      </c>
      <c r="D588" s="23" t="s">
        <v>832</v>
      </c>
      <c r="E588" s="23" t="s">
        <v>95</v>
      </c>
      <c r="F588" s="23" t="s">
        <v>1051</v>
      </c>
      <c r="G588" s="23" t="s">
        <v>240</v>
      </c>
      <c r="H588" s="25" t="s">
        <v>832</v>
      </c>
      <c r="I588" s="51" t="s">
        <v>242</v>
      </c>
      <c r="J588" s="27" t="s">
        <v>255</v>
      </c>
      <c r="K588" s="27" t="s">
        <v>332</v>
      </c>
      <c r="L588" s="27">
        <v>27382249</v>
      </c>
      <c r="M588" s="23">
        <v>38</v>
      </c>
      <c r="N588" s="23">
        <v>11</v>
      </c>
      <c r="O588" s="23">
        <v>0</v>
      </c>
      <c r="P588" s="23">
        <v>0</v>
      </c>
      <c r="Q588" s="28">
        <v>0</v>
      </c>
      <c r="R588" s="23">
        <v>0</v>
      </c>
      <c r="S588" s="24">
        <v>0</v>
      </c>
      <c r="T588" s="24">
        <v>0</v>
      </c>
      <c r="U588" s="23">
        <v>0</v>
      </c>
      <c r="V588" s="24">
        <v>0</v>
      </c>
      <c r="W588" s="24">
        <v>0</v>
      </c>
      <c r="X588" s="24">
        <v>0</v>
      </c>
      <c r="Y588" s="25">
        <v>0</v>
      </c>
      <c r="Z588" s="30">
        <f t="shared" si="9"/>
        <v>49</v>
      </c>
    </row>
    <row r="589" spans="1:26" x14ac:dyDescent="0.2">
      <c r="A589" s="22">
        <v>909</v>
      </c>
      <c r="B589" s="23" t="s">
        <v>1052</v>
      </c>
      <c r="C589" s="23" t="s">
        <v>236</v>
      </c>
      <c r="D589" s="23" t="s">
        <v>832</v>
      </c>
      <c r="E589" s="23" t="s">
        <v>880</v>
      </c>
      <c r="F589" s="23" t="s">
        <v>1052</v>
      </c>
      <c r="G589" s="23" t="s">
        <v>240</v>
      </c>
      <c r="H589" s="25" t="s">
        <v>832</v>
      </c>
      <c r="I589" s="51" t="s">
        <v>249</v>
      </c>
      <c r="J589" s="27" t="s">
        <v>255</v>
      </c>
      <c r="K589" s="27" t="s">
        <v>244</v>
      </c>
      <c r="L589" s="27">
        <v>88241455</v>
      </c>
      <c r="M589" s="23">
        <v>64</v>
      </c>
      <c r="N589" s="23">
        <v>18</v>
      </c>
      <c r="O589" s="23">
        <v>0</v>
      </c>
      <c r="P589" s="23">
        <v>0</v>
      </c>
      <c r="Q589" s="32">
        <v>0</v>
      </c>
      <c r="R589" s="23">
        <v>0</v>
      </c>
      <c r="S589" s="33">
        <v>0</v>
      </c>
      <c r="T589" s="33">
        <v>0</v>
      </c>
      <c r="U589" s="23">
        <v>16</v>
      </c>
      <c r="V589" s="33">
        <v>0</v>
      </c>
      <c r="W589" s="33">
        <v>0</v>
      </c>
      <c r="X589" s="33">
        <v>0</v>
      </c>
      <c r="Y589" s="34">
        <v>0</v>
      </c>
      <c r="Z589" s="30">
        <f t="shared" si="9"/>
        <v>98</v>
      </c>
    </row>
    <row r="590" spans="1:26" x14ac:dyDescent="0.2">
      <c r="A590" s="22">
        <v>910</v>
      </c>
      <c r="B590" s="23" t="s">
        <v>1053</v>
      </c>
      <c r="C590" s="23" t="s">
        <v>236</v>
      </c>
      <c r="D590" s="23" t="s">
        <v>832</v>
      </c>
      <c r="E590" s="23" t="s">
        <v>312</v>
      </c>
      <c r="F590" s="23" t="s">
        <v>1053</v>
      </c>
      <c r="G590" s="23" t="s">
        <v>240</v>
      </c>
      <c r="H590" s="25" t="s">
        <v>832</v>
      </c>
      <c r="I590" s="51" t="s">
        <v>536</v>
      </c>
      <c r="J590" s="27" t="s">
        <v>255</v>
      </c>
      <c r="K590" s="27" t="s">
        <v>332</v>
      </c>
      <c r="L590" s="27">
        <v>27370165</v>
      </c>
      <c r="M590" s="23">
        <v>93</v>
      </c>
      <c r="N590" s="23">
        <v>32</v>
      </c>
      <c r="O590" s="23">
        <v>0</v>
      </c>
      <c r="P590" s="23">
        <v>0</v>
      </c>
      <c r="Q590" s="28">
        <v>0</v>
      </c>
      <c r="R590" s="23">
        <v>0</v>
      </c>
      <c r="S590" s="24">
        <v>0</v>
      </c>
      <c r="T590" s="24">
        <v>0</v>
      </c>
      <c r="U590" s="23">
        <v>0</v>
      </c>
      <c r="V590" s="24">
        <v>0</v>
      </c>
      <c r="W590" s="24">
        <v>0</v>
      </c>
      <c r="X590" s="24">
        <v>0</v>
      </c>
      <c r="Y590" s="25">
        <v>0</v>
      </c>
      <c r="Z590" s="30">
        <f t="shared" si="9"/>
        <v>125</v>
      </c>
    </row>
    <row r="591" spans="1:26" x14ac:dyDescent="0.2">
      <c r="A591" s="22">
        <v>911</v>
      </c>
      <c r="B591" s="23" t="s">
        <v>1054</v>
      </c>
      <c r="C591" s="23" t="s">
        <v>236</v>
      </c>
      <c r="D591" s="23" t="s">
        <v>832</v>
      </c>
      <c r="E591" s="23" t="s">
        <v>849</v>
      </c>
      <c r="F591" s="23" t="s">
        <v>1054</v>
      </c>
      <c r="G591" s="23" t="s">
        <v>240</v>
      </c>
      <c r="H591" s="25" t="s">
        <v>832</v>
      </c>
      <c r="I591" s="51" t="s">
        <v>261</v>
      </c>
      <c r="J591" s="27" t="s">
        <v>255</v>
      </c>
      <c r="K591" s="27" t="s">
        <v>332</v>
      </c>
      <c r="L591" s="27">
        <v>27381574</v>
      </c>
      <c r="M591" s="23">
        <v>39</v>
      </c>
      <c r="N591" s="23">
        <v>13</v>
      </c>
      <c r="O591" s="23">
        <v>0</v>
      </c>
      <c r="P591" s="23">
        <v>0</v>
      </c>
      <c r="Q591" s="32">
        <v>0</v>
      </c>
      <c r="R591" s="23">
        <v>0</v>
      </c>
      <c r="S591" s="33">
        <v>0</v>
      </c>
      <c r="T591" s="33">
        <v>0</v>
      </c>
      <c r="U591" s="23">
        <v>0</v>
      </c>
      <c r="V591" s="33">
        <v>0</v>
      </c>
      <c r="W591" s="33">
        <v>0</v>
      </c>
      <c r="X591" s="33">
        <v>0</v>
      </c>
      <c r="Y591" s="34">
        <v>0</v>
      </c>
      <c r="Z591" s="30">
        <f t="shared" si="9"/>
        <v>52</v>
      </c>
    </row>
    <row r="592" spans="1:26" x14ac:dyDescent="0.2">
      <c r="A592" s="22">
        <v>912</v>
      </c>
      <c r="B592" s="23" t="s">
        <v>1055</v>
      </c>
      <c r="C592" s="23" t="s">
        <v>236</v>
      </c>
      <c r="D592" s="23" t="s">
        <v>832</v>
      </c>
      <c r="E592" s="23" t="s">
        <v>880</v>
      </c>
      <c r="F592" s="23" t="s">
        <v>418</v>
      </c>
      <c r="G592" s="23" t="s">
        <v>240</v>
      </c>
      <c r="H592" s="25" t="s">
        <v>832</v>
      </c>
      <c r="I592" s="51" t="s">
        <v>249</v>
      </c>
      <c r="J592" s="27" t="s">
        <v>255</v>
      </c>
      <c r="K592" s="27" t="s">
        <v>244</v>
      </c>
      <c r="L592" s="27">
        <v>27718135</v>
      </c>
      <c r="M592" s="23">
        <v>186</v>
      </c>
      <c r="N592" s="23">
        <v>46</v>
      </c>
      <c r="O592" s="23">
        <v>0</v>
      </c>
      <c r="P592" s="23">
        <v>0</v>
      </c>
      <c r="Q592" s="32">
        <v>0</v>
      </c>
      <c r="R592" s="23">
        <v>0</v>
      </c>
      <c r="S592" s="33">
        <v>0</v>
      </c>
      <c r="T592" s="33">
        <v>0</v>
      </c>
      <c r="U592" s="23">
        <v>157</v>
      </c>
      <c r="V592" s="33">
        <v>0</v>
      </c>
      <c r="W592" s="33">
        <v>0</v>
      </c>
      <c r="X592" s="33">
        <v>0</v>
      </c>
      <c r="Y592" s="34">
        <v>0</v>
      </c>
      <c r="Z592" s="30">
        <f t="shared" si="9"/>
        <v>389</v>
      </c>
    </row>
    <row r="593" spans="1:26" x14ac:dyDescent="0.2">
      <c r="A593" s="22">
        <v>913</v>
      </c>
      <c r="B593" s="23" t="s">
        <v>1056</v>
      </c>
      <c r="C593" s="23" t="s">
        <v>236</v>
      </c>
      <c r="D593" s="23" t="s">
        <v>832</v>
      </c>
      <c r="E593" s="23" t="s">
        <v>880</v>
      </c>
      <c r="F593" s="23" t="s">
        <v>652</v>
      </c>
      <c r="G593" s="23" t="s">
        <v>240</v>
      </c>
      <c r="H593" s="25" t="s">
        <v>832</v>
      </c>
      <c r="I593" s="51" t="s">
        <v>865</v>
      </c>
      <c r="J593" s="27" t="s">
        <v>255</v>
      </c>
      <c r="K593" s="27" t="s">
        <v>244</v>
      </c>
      <c r="L593" s="27">
        <v>22005641</v>
      </c>
      <c r="M593" s="23">
        <v>9</v>
      </c>
      <c r="N593" s="23">
        <v>0</v>
      </c>
      <c r="O593" s="23">
        <v>0</v>
      </c>
      <c r="P593" s="23">
        <v>0</v>
      </c>
      <c r="Q593" s="32">
        <v>0</v>
      </c>
      <c r="R593" s="23">
        <v>0</v>
      </c>
      <c r="S593" s="33">
        <v>0</v>
      </c>
      <c r="T593" s="33">
        <v>0</v>
      </c>
      <c r="U593" s="23">
        <v>0</v>
      </c>
      <c r="V593" s="33">
        <v>0</v>
      </c>
      <c r="W593" s="33">
        <v>0</v>
      </c>
      <c r="X593" s="33">
        <v>0</v>
      </c>
      <c r="Y593" s="34">
        <v>0</v>
      </c>
      <c r="Z593" s="30">
        <f t="shared" si="9"/>
        <v>9</v>
      </c>
    </row>
    <row r="594" spans="1:26" x14ac:dyDescent="0.2">
      <c r="A594" s="22">
        <v>914</v>
      </c>
      <c r="B594" s="23" t="s">
        <v>1057</v>
      </c>
      <c r="C594" s="23" t="s">
        <v>236</v>
      </c>
      <c r="D594" s="23" t="s">
        <v>832</v>
      </c>
      <c r="E594" s="23" t="s">
        <v>312</v>
      </c>
      <c r="F594" s="23" t="s">
        <v>1057</v>
      </c>
      <c r="G594" s="23" t="s">
        <v>240</v>
      </c>
      <c r="H594" s="25" t="s">
        <v>832</v>
      </c>
      <c r="I594" s="51" t="s">
        <v>536</v>
      </c>
      <c r="J594" s="27" t="s">
        <v>255</v>
      </c>
      <c r="K594" s="27" t="s">
        <v>332</v>
      </c>
      <c r="L594" s="27">
        <v>27371086</v>
      </c>
      <c r="M594" s="23">
        <v>49</v>
      </c>
      <c r="N594" s="23">
        <v>17</v>
      </c>
      <c r="O594" s="23">
        <v>0</v>
      </c>
      <c r="P594" s="23">
        <v>0</v>
      </c>
      <c r="Q594" s="28">
        <v>0</v>
      </c>
      <c r="R594" s="23">
        <v>0</v>
      </c>
      <c r="S594" s="24">
        <v>0</v>
      </c>
      <c r="T594" s="24">
        <v>0</v>
      </c>
      <c r="U594" s="23">
        <v>15</v>
      </c>
      <c r="V594" s="24">
        <v>0</v>
      </c>
      <c r="W594" s="24">
        <v>0</v>
      </c>
      <c r="X594" s="24">
        <v>0</v>
      </c>
      <c r="Y594" s="25">
        <v>0</v>
      </c>
      <c r="Z594" s="30">
        <f t="shared" si="9"/>
        <v>81</v>
      </c>
    </row>
    <row r="595" spans="1:26" x14ac:dyDescent="0.2">
      <c r="A595" s="22">
        <v>915</v>
      </c>
      <c r="B595" s="23" t="s">
        <v>1058</v>
      </c>
      <c r="C595" s="23" t="s">
        <v>839</v>
      </c>
      <c r="D595" s="23" t="s">
        <v>840</v>
      </c>
      <c r="E595" s="23" t="s">
        <v>840</v>
      </c>
      <c r="F595" s="23" t="s">
        <v>1058</v>
      </c>
      <c r="G595" s="23" t="s">
        <v>240</v>
      </c>
      <c r="H595" s="25" t="s">
        <v>843</v>
      </c>
      <c r="I595" s="51" t="s">
        <v>844</v>
      </c>
      <c r="J595" s="27" t="s">
        <v>255</v>
      </c>
      <c r="K595" s="27" t="s">
        <v>244</v>
      </c>
      <c r="L595" s="27">
        <v>89414211</v>
      </c>
      <c r="M595" s="23">
        <v>3</v>
      </c>
      <c r="N595" s="23">
        <v>0</v>
      </c>
      <c r="O595" s="23">
        <v>0</v>
      </c>
      <c r="P595" s="23">
        <v>0</v>
      </c>
      <c r="Q595" s="32">
        <v>0</v>
      </c>
      <c r="R595" s="23">
        <v>0</v>
      </c>
      <c r="S595" s="33">
        <v>0</v>
      </c>
      <c r="T595" s="33">
        <v>0</v>
      </c>
      <c r="U595" s="23">
        <v>0</v>
      </c>
      <c r="V595" s="33">
        <v>0</v>
      </c>
      <c r="W595" s="33">
        <v>0</v>
      </c>
      <c r="X595" s="33">
        <v>0</v>
      </c>
      <c r="Y595" s="34">
        <v>0</v>
      </c>
      <c r="Z595" s="30">
        <f t="shared" si="9"/>
        <v>3</v>
      </c>
    </row>
    <row r="596" spans="1:26" x14ac:dyDescent="0.2">
      <c r="A596" s="22">
        <v>916</v>
      </c>
      <c r="B596" s="23" t="s">
        <v>1059</v>
      </c>
      <c r="C596" s="23" t="s">
        <v>839</v>
      </c>
      <c r="D596" s="23" t="s">
        <v>840</v>
      </c>
      <c r="E596" s="23" t="s">
        <v>854</v>
      </c>
      <c r="F596" s="23" t="s">
        <v>1059</v>
      </c>
      <c r="G596" s="23" t="s">
        <v>240</v>
      </c>
      <c r="H596" s="25" t="s">
        <v>843</v>
      </c>
      <c r="I596" s="51" t="s">
        <v>856</v>
      </c>
      <c r="J596" s="27" t="s">
        <v>255</v>
      </c>
      <c r="K596" s="27" t="s">
        <v>332</v>
      </c>
      <c r="L596" s="27">
        <v>86098294</v>
      </c>
      <c r="M596" s="23">
        <v>11</v>
      </c>
      <c r="N596" s="23">
        <v>0</v>
      </c>
      <c r="O596" s="23">
        <v>0</v>
      </c>
      <c r="P596" s="23">
        <v>0</v>
      </c>
      <c r="Q596" s="32">
        <v>0</v>
      </c>
      <c r="R596" s="23">
        <v>0</v>
      </c>
      <c r="S596" s="33">
        <v>0</v>
      </c>
      <c r="T596" s="33">
        <v>0</v>
      </c>
      <c r="U596" s="23">
        <v>0</v>
      </c>
      <c r="V596" s="33">
        <v>0</v>
      </c>
      <c r="W596" s="33">
        <v>0</v>
      </c>
      <c r="X596" s="33">
        <v>0</v>
      </c>
      <c r="Y596" s="34">
        <v>0</v>
      </c>
      <c r="Z596" s="30">
        <f t="shared" si="9"/>
        <v>11</v>
      </c>
    </row>
    <row r="597" spans="1:26" x14ac:dyDescent="0.2">
      <c r="A597" s="22">
        <v>917</v>
      </c>
      <c r="B597" s="23" t="s">
        <v>1060</v>
      </c>
      <c r="C597" s="23" t="s">
        <v>839</v>
      </c>
      <c r="D597" s="23" t="s">
        <v>840</v>
      </c>
      <c r="E597" s="23" t="s">
        <v>854</v>
      </c>
      <c r="F597" s="23" t="s">
        <v>1060</v>
      </c>
      <c r="G597" s="23" t="s">
        <v>240</v>
      </c>
      <c r="H597" s="25" t="s">
        <v>843</v>
      </c>
      <c r="I597" s="51" t="s">
        <v>856</v>
      </c>
      <c r="J597" s="27" t="s">
        <v>255</v>
      </c>
      <c r="K597" s="27" t="s">
        <v>332</v>
      </c>
      <c r="L597" s="27">
        <v>85670915</v>
      </c>
      <c r="M597" s="23">
        <v>8</v>
      </c>
      <c r="N597" s="23">
        <v>3</v>
      </c>
      <c r="O597" s="23">
        <v>0</v>
      </c>
      <c r="P597" s="23">
        <v>0</v>
      </c>
      <c r="Q597" s="32">
        <v>0</v>
      </c>
      <c r="R597" s="23">
        <v>0</v>
      </c>
      <c r="S597" s="33">
        <v>0</v>
      </c>
      <c r="T597" s="33">
        <v>0</v>
      </c>
      <c r="U597" s="23">
        <v>0</v>
      </c>
      <c r="V597" s="33">
        <v>0</v>
      </c>
      <c r="W597" s="33">
        <v>0</v>
      </c>
      <c r="X597" s="33">
        <v>0</v>
      </c>
      <c r="Y597" s="34">
        <v>0</v>
      </c>
      <c r="Z597" s="30">
        <f t="shared" si="9"/>
        <v>11</v>
      </c>
    </row>
    <row r="598" spans="1:26" x14ac:dyDescent="0.2">
      <c r="A598" s="22">
        <v>918</v>
      </c>
      <c r="B598" s="23" t="s">
        <v>1052</v>
      </c>
      <c r="C598" s="23" t="s">
        <v>839</v>
      </c>
      <c r="D598" s="23" t="s">
        <v>840</v>
      </c>
      <c r="E598" s="23" t="s">
        <v>960</v>
      </c>
      <c r="F598" s="23" t="s">
        <v>1052</v>
      </c>
      <c r="G598" s="23" t="s">
        <v>240</v>
      </c>
      <c r="H598" s="25" t="s">
        <v>843</v>
      </c>
      <c r="I598" s="51" t="s">
        <v>856</v>
      </c>
      <c r="J598" s="27" t="s">
        <v>255</v>
      </c>
      <c r="K598" s="27" t="s">
        <v>332</v>
      </c>
      <c r="L598" s="27">
        <v>86575112</v>
      </c>
      <c r="M598" s="23">
        <v>1</v>
      </c>
      <c r="N598" s="23">
        <v>0</v>
      </c>
      <c r="O598" s="23">
        <v>0</v>
      </c>
      <c r="P598" s="23">
        <v>0</v>
      </c>
      <c r="Q598" s="32">
        <v>0</v>
      </c>
      <c r="R598" s="23">
        <v>0</v>
      </c>
      <c r="S598" s="33">
        <v>0</v>
      </c>
      <c r="T598" s="33">
        <v>0</v>
      </c>
      <c r="U598" s="23">
        <v>0</v>
      </c>
      <c r="V598" s="33">
        <v>0</v>
      </c>
      <c r="W598" s="33">
        <v>0</v>
      </c>
      <c r="X598" s="33">
        <v>0</v>
      </c>
      <c r="Y598" s="34">
        <v>0</v>
      </c>
      <c r="Z598" s="30">
        <f t="shared" si="9"/>
        <v>1</v>
      </c>
    </row>
    <row r="599" spans="1:26" x14ac:dyDescent="0.2">
      <c r="A599" s="22">
        <v>919</v>
      </c>
      <c r="B599" s="23" t="s">
        <v>521</v>
      </c>
      <c r="C599" s="23" t="s">
        <v>236</v>
      </c>
      <c r="D599" s="23" t="s">
        <v>832</v>
      </c>
      <c r="E599" s="23" t="s">
        <v>880</v>
      </c>
      <c r="F599" s="23" t="s">
        <v>521</v>
      </c>
      <c r="G599" s="23" t="s">
        <v>240</v>
      </c>
      <c r="H599" s="25" t="s">
        <v>832</v>
      </c>
      <c r="I599" s="51" t="s">
        <v>865</v>
      </c>
      <c r="J599" s="27" t="s">
        <v>255</v>
      </c>
      <c r="K599" s="27" t="s">
        <v>244</v>
      </c>
      <c r="L599" s="27" t="s">
        <v>711</v>
      </c>
      <c r="M599" s="23">
        <v>6</v>
      </c>
      <c r="N599" s="23">
        <v>2</v>
      </c>
      <c r="O599" s="23">
        <v>0</v>
      </c>
      <c r="P599" s="23">
        <v>0</v>
      </c>
      <c r="Q599" s="32">
        <v>0</v>
      </c>
      <c r="R599" s="23">
        <v>0</v>
      </c>
      <c r="S599" s="33">
        <v>0</v>
      </c>
      <c r="T599" s="33">
        <v>0</v>
      </c>
      <c r="U599" s="23">
        <v>0</v>
      </c>
      <c r="V599" s="33">
        <v>0</v>
      </c>
      <c r="W599" s="33">
        <v>0</v>
      </c>
      <c r="X599" s="33">
        <v>0</v>
      </c>
      <c r="Y599" s="34">
        <v>0</v>
      </c>
      <c r="Z599" s="30">
        <f t="shared" si="9"/>
        <v>8</v>
      </c>
    </row>
    <row r="600" spans="1:26" x14ac:dyDescent="0.2">
      <c r="A600" s="22">
        <v>920</v>
      </c>
      <c r="B600" s="23" t="s">
        <v>1061</v>
      </c>
      <c r="C600" s="23" t="s">
        <v>236</v>
      </c>
      <c r="D600" s="23" t="s">
        <v>832</v>
      </c>
      <c r="E600" s="23" t="s">
        <v>833</v>
      </c>
      <c r="F600" s="23" t="s">
        <v>1061</v>
      </c>
      <c r="G600" s="23" t="s">
        <v>240</v>
      </c>
      <c r="H600" s="25" t="s">
        <v>832</v>
      </c>
      <c r="I600" s="51" t="s">
        <v>265</v>
      </c>
      <c r="J600" s="27" t="s">
        <v>255</v>
      </c>
      <c r="K600" s="27" t="s">
        <v>244</v>
      </c>
      <c r="L600" s="27">
        <v>27709003</v>
      </c>
      <c r="M600" s="23">
        <v>220</v>
      </c>
      <c r="N600" s="23">
        <v>59</v>
      </c>
      <c r="O600" s="23">
        <v>0</v>
      </c>
      <c r="P600" s="23">
        <v>0</v>
      </c>
      <c r="Q600" s="32">
        <v>0</v>
      </c>
      <c r="R600" s="23">
        <v>0</v>
      </c>
      <c r="S600" s="33">
        <v>0</v>
      </c>
      <c r="T600" s="33">
        <v>0</v>
      </c>
      <c r="U600" s="23">
        <v>13</v>
      </c>
      <c r="V600" s="33">
        <v>0</v>
      </c>
      <c r="W600" s="33">
        <v>0</v>
      </c>
      <c r="X600" s="33">
        <v>0</v>
      </c>
      <c r="Y600" s="34">
        <v>0</v>
      </c>
      <c r="Z600" s="30">
        <f t="shared" si="9"/>
        <v>292</v>
      </c>
    </row>
    <row r="601" spans="1:26" x14ac:dyDescent="0.2">
      <c r="A601" s="22">
        <v>921</v>
      </c>
      <c r="B601" s="23" t="s">
        <v>1062</v>
      </c>
      <c r="C601" s="23" t="s">
        <v>236</v>
      </c>
      <c r="D601" s="23" t="s">
        <v>832</v>
      </c>
      <c r="E601" s="23" t="s">
        <v>880</v>
      </c>
      <c r="F601" s="23" t="s">
        <v>1063</v>
      </c>
      <c r="G601" s="23" t="s">
        <v>240</v>
      </c>
      <c r="H601" s="25" t="s">
        <v>832</v>
      </c>
      <c r="I601" s="51" t="s">
        <v>865</v>
      </c>
      <c r="J601" s="27" t="s">
        <v>255</v>
      </c>
      <c r="K601" s="27" t="s">
        <v>244</v>
      </c>
      <c r="L601" s="27">
        <v>27710917</v>
      </c>
      <c r="M601" s="23">
        <v>57</v>
      </c>
      <c r="N601" s="23">
        <v>24</v>
      </c>
      <c r="O601" s="23">
        <v>0</v>
      </c>
      <c r="P601" s="23">
        <v>0</v>
      </c>
      <c r="Q601" s="32">
        <v>0</v>
      </c>
      <c r="R601" s="23">
        <v>0</v>
      </c>
      <c r="S601" s="33">
        <v>0</v>
      </c>
      <c r="T601" s="33">
        <v>0</v>
      </c>
      <c r="U601" s="23">
        <v>15</v>
      </c>
      <c r="V601" s="33">
        <v>0</v>
      </c>
      <c r="W601" s="33">
        <v>0</v>
      </c>
      <c r="X601" s="33">
        <v>0</v>
      </c>
      <c r="Y601" s="34">
        <v>0</v>
      </c>
      <c r="Z601" s="30">
        <f t="shared" si="9"/>
        <v>96</v>
      </c>
    </row>
    <row r="602" spans="1:26" x14ac:dyDescent="0.2">
      <c r="A602" s="22">
        <v>922</v>
      </c>
      <c r="B602" s="23" t="s">
        <v>1064</v>
      </c>
      <c r="C602" s="23" t="s">
        <v>236</v>
      </c>
      <c r="D602" s="23" t="s">
        <v>832</v>
      </c>
      <c r="E602" s="23" t="s">
        <v>833</v>
      </c>
      <c r="F602" s="23" t="s">
        <v>1065</v>
      </c>
      <c r="G602" s="23" t="s">
        <v>240</v>
      </c>
      <c r="H602" s="25" t="s">
        <v>832</v>
      </c>
      <c r="I602" s="51" t="s">
        <v>265</v>
      </c>
      <c r="J602" s="27" t="s">
        <v>255</v>
      </c>
      <c r="K602" s="27" t="s">
        <v>244</v>
      </c>
      <c r="L602" s="27">
        <v>27712556</v>
      </c>
      <c r="M602" s="23">
        <v>306</v>
      </c>
      <c r="N602" s="23">
        <v>83</v>
      </c>
      <c r="O602" s="23">
        <v>0</v>
      </c>
      <c r="P602" s="23">
        <v>0</v>
      </c>
      <c r="Q602" s="32">
        <v>0</v>
      </c>
      <c r="R602" s="23">
        <v>0</v>
      </c>
      <c r="S602" s="33">
        <v>0</v>
      </c>
      <c r="T602" s="33">
        <v>0</v>
      </c>
      <c r="U602" s="23">
        <v>11</v>
      </c>
      <c r="V602" s="33">
        <v>0</v>
      </c>
      <c r="W602" s="33">
        <v>0</v>
      </c>
      <c r="X602" s="33">
        <v>0</v>
      </c>
      <c r="Y602" s="34">
        <v>0</v>
      </c>
      <c r="Z602" s="30">
        <f t="shared" si="9"/>
        <v>400</v>
      </c>
    </row>
    <row r="603" spans="1:26" s="31" customFormat="1" x14ac:dyDescent="0.2">
      <c r="A603" s="22">
        <v>923</v>
      </c>
      <c r="B603" s="23" t="s">
        <v>1013</v>
      </c>
      <c r="C603" s="23" t="s">
        <v>236</v>
      </c>
      <c r="D603" s="23" t="s">
        <v>832</v>
      </c>
      <c r="E603" s="23" t="s">
        <v>869</v>
      </c>
      <c r="F603" s="23" t="s">
        <v>1013</v>
      </c>
      <c r="G603" s="23" t="s">
        <v>240</v>
      </c>
      <c r="H603" s="25" t="s">
        <v>832</v>
      </c>
      <c r="I603" s="51" t="s">
        <v>242</v>
      </c>
      <c r="J603" s="27" t="s">
        <v>255</v>
      </c>
      <c r="K603" s="27" t="s">
        <v>332</v>
      </c>
      <c r="L603" s="27">
        <v>27721624</v>
      </c>
      <c r="M603" s="23">
        <v>9</v>
      </c>
      <c r="N603" s="23">
        <v>5</v>
      </c>
      <c r="O603" s="23">
        <v>0</v>
      </c>
      <c r="P603" s="23">
        <v>0</v>
      </c>
      <c r="Q603" s="28">
        <v>0</v>
      </c>
      <c r="R603" s="23">
        <v>0</v>
      </c>
      <c r="S603" s="24">
        <v>0</v>
      </c>
      <c r="T603" s="24">
        <v>0</v>
      </c>
      <c r="U603" s="23">
        <v>0</v>
      </c>
      <c r="V603" s="24">
        <v>0</v>
      </c>
      <c r="W603" s="24">
        <v>0</v>
      </c>
      <c r="X603" s="24">
        <v>0</v>
      </c>
      <c r="Y603" s="25">
        <v>0</v>
      </c>
      <c r="Z603" s="30">
        <f t="shared" si="9"/>
        <v>14</v>
      </c>
    </row>
    <row r="604" spans="1:26" s="31" customFormat="1" x14ac:dyDescent="0.2">
      <c r="A604" s="22">
        <v>924</v>
      </c>
      <c r="B604" s="23" t="s">
        <v>722</v>
      </c>
      <c r="C604" s="23" t="s">
        <v>236</v>
      </c>
      <c r="D604" s="23" t="s">
        <v>832</v>
      </c>
      <c r="E604" s="23" t="s">
        <v>282</v>
      </c>
      <c r="F604" s="23" t="s">
        <v>722</v>
      </c>
      <c r="G604" s="23" t="s">
        <v>240</v>
      </c>
      <c r="H604" s="25" t="s">
        <v>832</v>
      </c>
      <c r="I604" s="51" t="s">
        <v>846</v>
      </c>
      <c r="J604" s="27" t="s">
        <v>255</v>
      </c>
      <c r="K604" s="27" t="s">
        <v>332</v>
      </c>
      <c r="L604" s="27">
        <v>22005089</v>
      </c>
      <c r="M604" s="23">
        <v>49</v>
      </c>
      <c r="N604" s="23">
        <v>15</v>
      </c>
      <c r="O604" s="23">
        <v>0</v>
      </c>
      <c r="P604" s="23">
        <v>0</v>
      </c>
      <c r="Q604" s="32">
        <v>0</v>
      </c>
      <c r="R604" s="23">
        <v>0</v>
      </c>
      <c r="S604" s="33">
        <v>0</v>
      </c>
      <c r="T604" s="33">
        <v>0</v>
      </c>
      <c r="U604" s="23">
        <v>0</v>
      </c>
      <c r="V604" s="33">
        <v>0</v>
      </c>
      <c r="W604" s="33">
        <v>0</v>
      </c>
      <c r="X604" s="33">
        <v>0</v>
      </c>
      <c r="Y604" s="34">
        <v>0</v>
      </c>
      <c r="Z604" s="30">
        <f t="shared" si="9"/>
        <v>64</v>
      </c>
    </row>
    <row r="605" spans="1:26" s="31" customFormat="1" x14ac:dyDescent="0.2">
      <c r="A605" s="22">
        <v>925</v>
      </c>
      <c r="B605" s="23" t="s">
        <v>1066</v>
      </c>
      <c r="C605" s="23" t="s">
        <v>839</v>
      </c>
      <c r="D605" s="23" t="s">
        <v>840</v>
      </c>
      <c r="E605" s="23" t="s">
        <v>840</v>
      </c>
      <c r="F605" s="23" t="s">
        <v>1066</v>
      </c>
      <c r="G605" s="23" t="s">
        <v>240</v>
      </c>
      <c r="H605" s="25" t="s">
        <v>843</v>
      </c>
      <c r="I605" s="51" t="s">
        <v>249</v>
      </c>
      <c r="J605" s="27" t="s">
        <v>255</v>
      </c>
      <c r="K605" s="27" t="s">
        <v>244</v>
      </c>
      <c r="L605" s="27">
        <v>27300722</v>
      </c>
      <c r="M605" s="23">
        <v>26</v>
      </c>
      <c r="N605" s="23">
        <v>4</v>
      </c>
      <c r="O605" s="23">
        <v>0</v>
      </c>
      <c r="P605" s="23">
        <v>0</v>
      </c>
      <c r="Q605" s="32">
        <v>0</v>
      </c>
      <c r="R605" s="23">
        <v>0</v>
      </c>
      <c r="S605" s="33">
        <v>0</v>
      </c>
      <c r="T605" s="33">
        <v>0</v>
      </c>
      <c r="U605" s="23">
        <v>48</v>
      </c>
      <c r="V605" s="33">
        <v>0</v>
      </c>
      <c r="W605" s="33">
        <v>0</v>
      </c>
      <c r="X605" s="33">
        <v>0</v>
      </c>
      <c r="Y605" s="34">
        <v>0</v>
      </c>
      <c r="Z605" s="30">
        <f t="shared" si="9"/>
        <v>78</v>
      </c>
    </row>
    <row r="606" spans="1:26" x14ac:dyDescent="0.2">
      <c r="A606" s="22">
        <v>926</v>
      </c>
      <c r="B606" s="23" t="s">
        <v>1067</v>
      </c>
      <c r="C606" s="23" t="s">
        <v>236</v>
      </c>
      <c r="D606" s="23" t="s">
        <v>832</v>
      </c>
      <c r="E606" s="23" t="s">
        <v>860</v>
      </c>
      <c r="F606" s="23" t="s">
        <v>1067</v>
      </c>
      <c r="G606" s="23" t="s">
        <v>240</v>
      </c>
      <c r="H606" s="25" t="s">
        <v>832</v>
      </c>
      <c r="I606" s="51" t="s">
        <v>861</v>
      </c>
      <c r="J606" s="27" t="s">
        <v>255</v>
      </c>
      <c r="K606" s="27" t="s">
        <v>332</v>
      </c>
      <c r="L606" s="27">
        <v>44047002</v>
      </c>
      <c r="M606" s="23">
        <v>7</v>
      </c>
      <c r="N606" s="23">
        <v>2</v>
      </c>
      <c r="O606" s="23">
        <v>0</v>
      </c>
      <c r="P606" s="23">
        <v>0</v>
      </c>
      <c r="Q606" s="28">
        <v>0</v>
      </c>
      <c r="R606" s="23">
        <v>0</v>
      </c>
      <c r="S606" s="24">
        <v>0</v>
      </c>
      <c r="T606" s="24">
        <v>0</v>
      </c>
      <c r="U606" s="23">
        <v>0</v>
      </c>
      <c r="V606" s="24">
        <v>0</v>
      </c>
      <c r="W606" s="24">
        <v>0</v>
      </c>
      <c r="X606" s="24">
        <v>0</v>
      </c>
      <c r="Y606" s="25">
        <v>0</v>
      </c>
      <c r="Z606" s="30">
        <f t="shared" si="9"/>
        <v>9</v>
      </c>
    </row>
    <row r="607" spans="1:26" x14ac:dyDescent="0.2">
      <c r="A607" s="22">
        <v>927</v>
      </c>
      <c r="B607" s="23" t="s">
        <v>251</v>
      </c>
      <c r="C607" s="23" t="s">
        <v>236</v>
      </c>
      <c r="D607" s="23" t="s">
        <v>832</v>
      </c>
      <c r="E607" s="23" t="s">
        <v>282</v>
      </c>
      <c r="F607" s="23" t="s">
        <v>251</v>
      </c>
      <c r="G607" s="23" t="s">
        <v>240</v>
      </c>
      <c r="H607" s="25" t="s">
        <v>832</v>
      </c>
      <c r="I607" s="51" t="s">
        <v>846</v>
      </c>
      <c r="J607" s="27" t="s">
        <v>255</v>
      </c>
      <c r="K607" s="27" t="s">
        <v>332</v>
      </c>
      <c r="L607" s="27">
        <v>71219398</v>
      </c>
      <c r="M607" s="23">
        <v>36</v>
      </c>
      <c r="N607" s="23">
        <v>11</v>
      </c>
      <c r="O607" s="23">
        <v>0</v>
      </c>
      <c r="P607" s="23">
        <v>0</v>
      </c>
      <c r="Q607" s="32">
        <v>0</v>
      </c>
      <c r="R607" s="23">
        <v>0</v>
      </c>
      <c r="S607" s="33">
        <v>0</v>
      </c>
      <c r="T607" s="33">
        <v>0</v>
      </c>
      <c r="U607" s="23">
        <v>0</v>
      </c>
      <c r="V607" s="33">
        <v>0</v>
      </c>
      <c r="W607" s="33">
        <v>0</v>
      </c>
      <c r="X607" s="33">
        <v>0</v>
      </c>
      <c r="Y607" s="34">
        <v>0</v>
      </c>
      <c r="Z607" s="30">
        <f t="shared" si="9"/>
        <v>47</v>
      </c>
    </row>
    <row r="608" spans="1:26" x14ac:dyDescent="0.2">
      <c r="A608" s="22">
        <v>928</v>
      </c>
      <c r="B608" s="23" t="s">
        <v>1068</v>
      </c>
      <c r="C608" s="23" t="s">
        <v>236</v>
      </c>
      <c r="D608" s="23" t="s">
        <v>832</v>
      </c>
      <c r="E608" s="23" t="s">
        <v>880</v>
      </c>
      <c r="F608" s="23" t="s">
        <v>1068</v>
      </c>
      <c r="G608" s="23" t="s">
        <v>240</v>
      </c>
      <c r="H608" s="25" t="s">
        <v>832</v>
      </c>
      <c r="I608" s="51" t="s">
        <v>865</v>
      </c>
      <c r="J608" s="27" t="s">
        <v>255</v>
      </c>
      <c r="K608" s="27" t="s">
        <v>244</v>
      </c>
      <c r="L608" s="27">
        <v>27702183</v>
      </c>
      <c r="M608" s="23">
        <v>211</v>
      </c>
      <c r="N608" s="23">
        <v>59</v>
      </c>
      <c r="O608" s="23">
        <v>0</v>
      </c>
      <c r="P608" s="23">
        <v>0</v>
      </c>
      <c r="Q608" s="32">
        <v>0</v>
      </c>
      <c r="R608" s="23">
        <v>0</v>
      </c>
      <c r="S608" s="33">
        <v>0</v>
      </c>
      <c r="T608" s="33">
        <v>0</v>
      </c>
      <c r="U608" s="23">
        <v>15</v>
      </c>
      <c r="V608" s="33">
        <v>0</v>
      </c>
      <c r="W608" s="33">
        <v>0</v>
      </c>
      <c r="X608" s="33">
        <v>0</v>
      </c>
      <c r="Y608" s="34">
        <v>0</v>
      </c>
      <c r="Z608" s="30">
        <f t="shared" si="9"/>
        <v>285</v>
      </c>
    </row>
    <row r="609" spans="1:26" x14ac:dyDescent="0.2">
      <c r="A609" s="22">
        <v>929</v>
      </c>
      <c r="B609" s="23" t="s">
        <v>1069</v>
      </c>
      <c r="C609" s="23" t="s">
        <v>236</v>
      </c>
      <c r="D609" s="23" t="s">
        <v>832</v>
      </c>
      <c r="E609" s="23" t="s">
        <v>95</v>
      </c>
      <c r="F609" s="23" t="s">
        <v>1070</v>
      </c>
      <c r="G609" s="23" t="s">
        <v>240</v>
      </c>
      <c r="H609" s="25" t="s">
        <v>832</v>
      </c>
      <c r="I609" s="51" t="s">
        <v>242</v>
      </c>
      <c r="J609" s="27" t="s">
        <v>255</v>
      </c>
      <c r="K609" s="27" t="s">
        <v>332</v>
      </c>
      <c r="L609" s="27">
        <v>27382161</v>
      </c>
      <c r="M609" s="23">
        <v>245</v>
      </c>
      <c r="N609" s="23">
        <v>77</v>
      </c>
      <c r="O609" s="23">
        <v>0</v>
      </c>
      <c r="P609" s="23">
        <v>0</v>
      </c>
      <c r="Q609" s="28">
        <v>0</v>
      </c>
      <c r="R609" s="23">
        <v>0</v>
      </c>
      <c r="S609" s="24">
        <v>0</v>
      </c>
      <c r="T609" s="24">
        <v>0</v>
      </c>
      <c r="U609" s="23">
        <v>136</v>
      </c>
      <c r="V609" s="24">
        <v>0</v>
      </c>
      <c r="W609" s="24">
        <v>0</v>
      </c>
      <c r="X609" s="24">
        <v>0</v>
      </c>
      <c r="Y609" s="25">
        <v>0</v>
      </c>
      <c r="Z609" s="30">
        <f t="shared" si="9"/>
        <v>458</v>
      </c>
    </row>
    <row r="610" spans="1:26" x14ac:dyDescent="0.2">
      <c r="A610" s="22">
        <v>930</v>
      </c>
      <c r="B610" s="23" t="s">
        <v>1071</v>
      </c>
      <c r="C610" s="23" t="s">
        <v>236</v>
      </c>
      <c r="D610" s="23" t="s">
        <v>832</v>
      </c>
      <c r="E610" s="23" t="s">
        <v>869</v>
      </c>
      <c r="F610" s="23" t="s">
        <v>1072</v>
      </c>
      <c r="G610" s="23" t="s">
        <v>240</v>
      </c>
      <c r="H610" s="25" t="s">
        <v>832</v>
      </c>
      <c r="I610" s="51" t="s">
        <v>242</v>
      </c>
      <c r="J610" s="27" t="s">
        <v>255</v>
      </c>
      <c r="K610" s="27" t="s">
        <v>332</v>
      </c>
      <c r="L610" s="27">
        <v>44067443</v>
      </c>
      <c r="M610" s="23">
        <v>1</v>
      </c>
      <c r="N610" s="23">
        <v>0</v>
      </c>
      <c r="O610" s="23">
        <v>0</v>
      </c>
      <c r="P610" s="23">
        <v>0</v>
      </c>
      <c r="Q610" s="28">
        <v>0</v>
      </c>
      <c r="R610" s="23">
        <v>0</v>
      </c>
      <c r="S610" s="24">
        <v>0</v>
      </c>
      <c r="T610" s="24">
        <v>0</v>
      </c>
      <c r="U610" s="23">
        <v>0</v>
      </c>
      <c r="V610" s="24">
        <v>0</v>
      </c>
      <c r="W610" s="24">
        <v>0</v>
      </c>
      <c r="X610" s="24">
        <v>0</v>
      </c>
      <c r="Y610" s="25">
        <v>0</v>
      </c>
      <c r="Z610" s="30">
        <f t="shared" si="9"/>
        <v>1</v>
      </c>
    </row>
    <row r="611" spans="1:26" x14ac:dyDescent="0.2">
      <c r="A611" s="22">
        <v>931</v>
      </c>
      <c r="B611" s="23" t="s">
        <v>1073</v>
      </c>
      <c r="C611" s="23" t="s">
        <v>236</v>
      </c>
      <c r="D611" s="23" t="s">
        <v>832</v>
      </c>
      <c r="E611" s="23" t="s">
        <v>880</v>
      </c>
      <c r="F611" s="23" t="s">
        <v>1074</v>
      </c>
      <c r="G611" s="23" t="s">
        <v>240</v>
      </c>
      <c r="H611" s="25" t="s">
        <v>832</v>
      </c>
      <c r="I611" s="51" t="s">
        <v>287</v>
      </c>
      <c r="J611" s="27" t="s">
        <v>255</v>
      </c>
      <c r="K611" s="27" t="s">
        <v>244</v>
      </c>
      <c r="L611" s="27">
        <v>27705159</v>
      </c>
      <c r="M611" s="23">
        <v>269</v>
      </c>
      <c r="N611" s="23">
        <v>59</v>
      </c>
      <c r="O611" s="23">
        <v>0</v>
      </c>
      <c r="P611" s="23">
        <v>0</v>
      </c>
      <c r="Q611" s="32">
        <v>0</v>
      </c>
      <c r="R611" s="23">
        <v>0</v>
      </c>
      <c r="S611" s="33">
        <v>0</v>
      </c>
      <c r="T611" s="33">
        <v>0</v>
      </c>
      <c r="U611" s="23">
        <v>17</v>
      </c>
      <c r="V611" s="33">
        <v>0</v>
      </c>
      <c r="W611" s="33">
        <v>0</v>
      </c>
      <c r="X611" s="33">
        <v>0</v>
      </c>
      <c r="Y611" s="34">
        <v>0</v>
      </c>
      <c r="Z611" s="30">
        <f t="shared" si="9"/>
        <v>345</v>
      </c>
    </row>
    <row r="612" spans="1:26" x14ac:dyDescent="0.2">
      <c r="A612" s="22">
        <v>933</v>
      </c>
      <c r="B612" s="23" t="s">
        <v>1075</v>
      </c>
      <c r="C612" s="23" t="s">
        <v>236</v>
      </c>
      <c r="D612" s="23" t="s">
        <v>832</v>
      </c>
      <c r="E612" s="23" t="s">
        <v>880</v>
      </c>
      <c r="F612" s="23" t="s">
        <v>1075</v>
      </c>
      <c r="G612" s="23" t="s">
        <v>240</v>
      </c>
      <c r="H612" s="25" t="s">
        <v>832</v>
      </c>
      <c r="I612" s="51" t="s">
        <v>254</v>
      </c>
      <c r="J612" s="27" t="s">
        <v>255</v>
      </c>
      <c r="K612" s="27" t="s">
        <v>244</v>
      </c>
      <c r="L612" s="27">
        <v>22009947</v>
      </c>
      <c r="M612" s="23">
        <v>34</v>
      </c>
      <c r="N612" s="23">
        <v>13</v>
      </c>
      <c r="O612" s="23">
        <v>0</v>
      </c>
      <c r="P612" s="23">
        <v>0</v>
      </c>
      <c r="Q612" s="28">
        <v>0</v>
      </c>
      <c r="R612" s="23">
        <v>0</v>
      </c>
      <c r="S612" s="24">
        <v>0</v>
      </c>
      <c r="T612" s="24">
        <v>0</v>
      </c>
      <c r="U612" s="23">
        <v>15</v>
      </c>
      <c r="V612" s="24">
        <v>0</v>
      </c>
      <c r="W612" s="24">
        <v>0</v>
      </c>
      <c r="X612" s="24">
        <v>0</v>
      </c>
      <c r="Y612" s="25">
        <v>0</v>
      </c>
      <c r="Z612" s="30">
        <f t="shared" si="9"/>
        <v>62</v>
      </c>
    </row>
    <row r="613" spans="1:26" x14ac:dyDescent="0.2">
      <c r="A613" s="22">
        <v>934</v>
      </c>
      <c r="B613" s="23" t="s">
        <v>312</v>
      </c>
      <c r="C613" s="23" t="s">
        <v>839</v>
      </c>
      <c r="D613" s="23" t="s">
        <v>840</v>
      </c>
      <c r="E613" s="23" t="s">
        <v>840</v>
      </c>
      <c r="F613" s="23" t="s">
        <v>312</v>
      </c>
      <c r="G613" s="23" t="s">
        <v>240</v>
      </c>
      <c r="H613" s="25" t="s">
        <v>843</v>
      </c>
      <c r="I613" s="51" t="s">
        <v>249</v>
      </c>
      <c r="J613" s="27" t="s">
        <v>255</v>
      </c>
      <c r="K613" s="27" t="s">
        <v>244</v>
      </c>
      <c r="L613" s="27">
        <v>27300722</v>
      </c>
      <c r="M613" s="23">
        <v>4</v>
      </c>
      <c r="N613" s="23">
        <v>0</v>
      </c>
      <c r="O613" s="23">
        <v>0</v>
      </c>
      <c r="P613" s="23">
        <v>0</v>
      </c>
      <c r="Q613" s="32">
        <v>0</v>
      </c>
      <c r="R613" s="23">
        <v>0</v>
      </c>
      <c r="S613" s="33">
        <v>0</v>
      </c>
      <c r="T613" s="33">
        <v>0</v>
      </c>
      <c r="U613" s="23">
        <v>0</v>
      </c>
      <c r="V613" s="33">
        <v>0</v>
      </c>
      <c r="W613" s="33">
        <v>0</v>
      </c>
      <c r="X613" s="33">
        <v>0</v>
      </c>
      <c r="Y613" s="34">
        <v>0</v>
      </c>
      <c r="Z613" s="30">
        <f t="shared" si="9"/>
        <v>4</v>
      </c>
    </row>
    <row r="614" spans="1:26" s="31" customFormat="1" x14ac:dyDescent="0.2">
      <c r="A614" s="22">
        <v>935</v>
      </c>
      <c r="B614" s="23" t="s">
        <v>841</v>
      </c>
      <c r="C614" s="23" t="s">
        <v>839</v>
      </c>
      <c r="D614" s="23" t="s">
        <v>840</v>
      </c>
      <c r="E614" s="23" t="s">
        <v>841</v>
      </c>
      <c r="F614" s="23" t="s">
        <v>841</v>
      </c>
      <c r="G614" s="23" t="s">
        <v>240</v>
      </c>
      <c r="H614" s="25" t="s">
        <v>843</v>
      </c>
      <c r="I614" s="51" t="s">
        <v>265</v>
      </c>
      <c r="J614" s="27" t="s">
        <v>255</v>
      </c>
      <c r="K614" s="27" t="s">
        <v>332</v>
      </c>
      <c r="L614" s="27">
        <v>27428081</v>
      </c>
      <c r="M614" s="23">
        <v>203</v>
      </c>
      <c r="N614" s="23">
        <v>61</v>
      </c>
      <c r="O614" s="23">
        <v>0</v>
      </c>
      <c r="P614" s="23">
        <v>0</v>
      </c>
      <c r="Q614" s="32">
        <v>0</v>
      </c>
      <c r="R614" s="23">
        <v>0</v>
      </c>
      <c r="S614" s="33">
        <v>0</v>
      </c>
      <c r="T614" s="33">
        <v>0</v>
      </c>
      <c r="U614" s="23">
        <v>37</v>
      </c>
      <c r="V614" s="33">
        <v>0</v>
      </c>
      <c r="W614" s="33">
        <v>0</v>
      </c>
      <c r="X614" s="33">
        <v>0</v>
      </c>
      <c r="Y614" s="34">
        <v>0</v>
      </c>
      <c r="Z614" s="30">
        <f t="shared" si="9"/>
        <v>301</v>
      </c>
    </row>
    <row r="615" spans="1:26" s="31" customFormat="1" x14ac:dyDescent="0.2">
      <c r="A615" s="22">
        <v>936</v>
      </c>
      <c r="B615" s="23" t="s">
        <v>1076</v>
      </c>
      <c r="C615" s="23" t="s">
        <v>236</v>
      </c>
      <c r="D615" s="23" t="s">
        <v>832</v>
      </c>
      <c r="E615" s="23" t="s">
        <v>869</v>
      </c>
      <c r="F615" s="23" t="s">
        <v>842</v>
      </c>
      <c r="G615" s="23" t="s">
        <v>240</v>
      </c>
      <c r="H615" s="25" t="s">
        <v>832</v>
      </c>
      <c r="I615" s="51" t="s">
        <v>242</v>
      </c>
      <c r="J615" s="27" t="s">
        <v>255</v>
      </c>
      <c r="K615" s="27" t="s">
        <v>332</v>
      </c>
      <c r="L615" s="27">
        <v>27720197</v>
      </c>
      <c r="M615" s="23">
        <v>86</v>
      </c>
      <c r="N615" s="23">
        <v>28</v>
      </c>
      <c r="O615" s="23">
        <v>0</v>
      </c>
      <c r="P615" s="23">
        <v>0</v>
      </c>
      <c r="Q615" s="28">
        <v>0</v>
      </c>
      <c r="R615" s="23">
        <v>0</v>
      </c>
      <c r="S615" s="24">
        <v>0</v>
      </c>
      <c r="T615" s="24">
        <v>0</v>
      </c>
      <c r="U615" s="23">
        <v>0</v>
      </c>
      <c r="V615" s="24">
        <v>0</v>
      </c>
      <c r="W615" s="24">
        <v>0</v>
      </c>
      <c r="X615" s="24">
        <v>0</v>
      </c>
      <c r="Y615" s="25">
        <v>0</v>
      </c>
      <c r="Z615" s="30">
        <f t="shared" si="9"/>
        <v>114</v>
      </c>
    </row>
    <row r="616" spans="1:26" x14ac:dyDescent="0.2">
      <c r="A616" s="22">
        <v>937</v>
      </c>
      <c r="B616" s="23" t="s">
        <v>1077</v>
      </c>
      <c r="C616" s="23" t="s">
        <v>839</v>
      </c>
      <c r="D616" s="23" t="s">
        <v>840</v>
      </c>
      <c r="E616" s="23" t="s">
        <v>877</v>
      </c>
      <c r="F616" s="23" t="s">
        <v>1077</v>
      </c>
      <c r="G616" s="23" t="s">
        <v>240</v>
      </c>
      <c r="H616" s="25" t="s">
        <v>843</v>
      </c>
      <c r="I616" s="51" t="s">
        <v>242</v>
      </c>
      <c r="J616" s="27" t="s">
        <v>255</v>
      </c>
      <c r="K616" s="27" t="s">
        <v>332</v>
      </c>
      <c r="L616" s="27">
        <v>27300748</v>
      </c>
      <c r="M616" s="23">
        <v>7</v>
      </c>
      <c r="N616" s="23">
        <v>0</v>
      </c>
      <c r="O616" s="23">
        <v>0</v>
      </c>
      <c r="P616" s="23">
        <v>0</v>
      </c>
      <c r="Q616" s="32">
        <v>0</v>
      </c>
      <c r="R616" s="23">
        <v>0</v>
      </c>
      <c r="S616" s="33">
        <v>0</v>
      </c>
      <c r="T616" s="33">
        <v>0</v>
      </c>
      <c r="U616" s="23">
        <v>0</v>
      </c>
      <c r="V616" s="33">
        <v>0</v>
      </c>
      <c r="W616" s="33">
        <v>0</v>
      </c>
      <c r="X616" s="33">
        <v>0</v>
      </c>
      <c r="Y616" s="34">
        <v>0</v>
      </c>
      <c r="Z616" s="30">
        <f t="shared" si="9"/>
        <v>7</v>
      </c>
    </row>
    <row r="617" spans="1:26" x14ac:dyDescent="0.2">
      <c r="A617" s="22">
        <v>938</v>
      </c>
      <c r="B617" s="23" t="s">
        <v>842</v>
      </c>
      <c r="C617" s="23" t="s">
        <v>839</v>
      </c>
      <c r="D617" s="23" t="s">
        <v>840</v>
      </c>
      <c r="E617" s="23" t="s">
        <v>877</v>
      </c>
      <c r="F617" s="23" t="s">
        <v>842</v>
      </c>
      <c r="G617" s="23" t="s">
        <v>240</v>
      </c>
      <c r="H617" s="25" t="s">
        <v>843</v>
      </c>
      <c r="I617" s="51" t="s">
        <v>242</v>
      </c>
      <c r="J617" s="27" t="s">
        <v>255</v>
      </c>
      <c r="K617" s="27" t="s">
        <v>332</v>
      </c>
      <c r="L617" s="27">
        <v>22001113</v>
      </c>
      <c r="M617" s="23">
        <v>2</v>
      </c>
      <c r="N617" s="23">
        <v>0</v>
      </c>
      <c r="O617" s="23">
        <v>0</v>
      </c>
      <c r="P617" s="23">
        <v>0</v>
      </c>
      <c r="Q617" s="32">
        <v>0</v>
      </c>
      <c r="R617" s="23">
        <v>0</v>
      </c>
      <c r="S617" s="33">
        <v>0</v>
      </c>
      <c r="T617" s="33">
        <v>0</v>
      </c>
      <c r="U617" s="23">
        <v>0</v>
      </c>
      <c r="V617" s="33">
        <v>0</v>
      </c>
      <c r="W617" s="33">
        <v>0</v>
      </c>
      <c r="X617" s="33">
        <v>0</v>
      </c>
      <c r="Y617" s="34">
        <v>0</v>
      </c>
      <c r="Z617" s="30">
        <f t="shared" si="9"/>
        <v>2</v>
      </c>
    </row>
    <row r="618" spans="1:26" x14ac:dyDescent="0.2">
      <c r="A618" s="22">
        <v>939</v>
      </c>
      <c r="B618" s="23" t="s">
        <v>1078</v>
      </c>
      <c r="C618" s="23" t="s">
        <v>839</v>
      </c>
      <c r="D618" s="23" t="s">
        <v>1079</v>
      </c>
      <c r="E618" s="23" t="s">
        <v>1080</v>
      </c>
      <c r="F618" s="23" t="s">
        <v>1078</v>
      </c>
      <c r="G618" s="23" t="s">
        <v>240</v>
      </c>
      <c r="H618" s="25" t="s">
        <v>832</v>
      </c>
      <c r="I618" s="51" t="s">
        <v>254</v>
      </c>
      <c r="J618" s="27" t="s">
        <v>255</v>
      </c>
      <c r="K618" s="27" t="s">
        <v>332</v>
      </c>
      <c r="L618" s="27" t="s">
        <v>711</v>
      </c>
      <c r="M618" s="23">
        <v>15</v>
      </c>
      <c r="N618" s="23">
        <v>5</v>
      </c>
      <c r="O618" s="23">
        <v>0</v>
      </c>
      <c r="P618" s="23">
        <v>0</v>
      </c>
      <c r="Q618" s="28">
        <v>0</v>
      </c>
      <c r="R618" s="23">
        <v>0</v>
      </c>
      <c r="S618" s="24">
        <v>0</v>
      </c>
      <c r="T618" s="24">
        <v>0</v>
      </c>
      <c r="U618" s="23">
        <v>0</v>
      </c>
      <c r="V618" s="24">
        <v>0</v>
      </c>
      <c r="W618" s="24">
        <v>0</v>
      </c>
      <c r="X618" s="24">
        <v>0</v>
      </c>
      <c r="Y618" s="25">
        <v>0</v>
      </c>
      <c r="Z618" s="30">
        <f t="shared" si="9"/>
        <v>20</v>
      </c>
    </row>
    <row r="619" spans="1:26" x14ac:dyDescent="0.2">
      <c r="A619" s="22">
        <v>940</v>
      </c>
      <c r="B619" s="23" t="s">
        <v>1081</v>
      </c>
      <c r="C619" s="23" t="s">
        <v>236</v>
      </c>
      <c r="D619" s="23" t="s">
        <v>832</v>
      </c>
      <c r="E619" s="23" t="s">
        <v>880</v>
      </c>
      <c r="F619" s="23" t="s">
        <v>1081</v>
      </c>
      <c r="G619" s="23" t="s">
        <v>240</v>
      </c>
      <c r="H619" s="25" t="s">
        <v>832</v>
      </c>
      <c r="I619" s="51" t="s">
        <v>249</v>
      </c>
      <c r="J619" s="27" t="s">
        <v>255</v>
      </c>
      <c r="K619" s="27" t="s">
        <v>244</v>
      </c>
      <c r="L619" s="27">
        <v>27718518</v>
      </c>
      <c r="M619" s="23">
        <v>118</v>
      </c>
      <c r="N619" s="23">
        <v>39</v>
      </c>
      <c r="O619" s="23">
        <v>0</v>
      </c>
      <c r="P619" s="23">
        <v>0</v>
      </c>
      <c r="Q619" s="32">
        <v>0</v>
      </c>
      <c r="R619" s="23">
        <v>0</v>
      </c>
      <c r="S619" s="33">
        <v>0</v>
      </c>
      <c r="T619" s="33">
        <v>0</v>
      </c>
      <c r="U619" s="23">
        <v>0</v>
      </c>
      <c r="V619" s="33">
        <v>0</v>
      </c>
      <c r="W619" s="33">
        <v>0</v>
      </c>
      <c r="X619" s="33">
        <v>0</v>
      </c>
      <c r="Y619" s="34">
        <v>0</v>
      </c>
      <c r="Z619" s="30">
        <f t="shared" si="9"/>
        <v>157</v>
      </c>
    </row>
    <row r="620" spans="1:26" x14ac:dyDescent="0.2">
      <c r="A620" s="22">
        <v>941</v>
      </c>
      <c r="B620" s="23" t="s">
        <v>1082</v>
      </c>
      <c r="C620" s="23" t="s">
        <v>839</v>
      </c>
      <c r="D620" s="23" t="s">
        <v>840</v>
      </c>
      <c r="E620" s="23" t="s">
        <v>960</v>
      </c>
      <c r="F620" s="23" t="s">
        <v>1082</v>
      </c>
      <c r="G620" s="23" t="s">
        <v>240</v>
      </c>
      <c r="H620" s="25" t="s">
        <v>843</v>
      </c>
      <c r="I620" s="51" t="s">
        <v>242</v>
      </c>
      <c r="J620" s="27" t="s">
        <v>255</v>
      </c>
      <c r="K620" s="27" t="s">
        <v>332</v>
      </c>
      <c r="L620" s="27">
        <v>22001779</v>
      </c>
      <c r="M620" s="23">
        <v>12</v>
      </c>
      <c r="N620" s="23">
        <v>4</v>
      </c>
      <c r="O620" s="23">
        <v>0</v>
      </c>
      <c r="P620" s="23">
        <v>0</v>
      </c>
      <c r="Q620" s="32">
        <v>0</v>
      </c>
      <c r="R620" s="23">
        <v>0</v>
      </c>
      <c r="S620" s="33">
        <v>0</v>
      </c>
      <c r="T620" s="33">
        <v>0</v>
      </c>
      <c r="U620" s="23">
        <v>0</v>
      </c>
      <c r="V620" s="33">
        <v>0</v>
      </c>
      <c r="W620" s="33">
        <v>0</v>
      </c>
      <c r="X620" s="33">
        <v>0</v>
      </c>
      <c r="Y620" s="34">
        <v>0</v>
      </c>
      <c r="Z620" s="30">
        <f t="shared" si="9"/>
        <v>16</v>
      </c>
    </row>
    <row r="621" spans="1:26" x14ac:dyDescent="0.2">
      <c r="A621" s="22">
        <v>942</v>
      </c>
      <c r="B621" s="23" t="s">
        <v>269</v>
      </c>
      <c r="C621" s="23" t="s">
        <v>839</v>
      </c>
      <c r="D621" s="23" t="s">
        <v>840</v>
      </c>
      <c r="E621" s="23" t="s">
        <v>841</v>
      </c>
      <c r="F621" s="23" t="s">
        <v>269</v>
      </c>
      <c r="G621" s="23" t="s">
        <v>240</v>
      </c>
      <c r="H621" s="25" t="s">
        <v>843</v>
      </c>
      <c r="I621" s="51" t="s">
        <v>844</v>
      </c>
      <c r="J621" s="27" t="s">
        <v>255</v>
      </c>
      <c r="K621" s="27" t="s">
        <v>332</v>
      </c>
      <c r="L621" s="27">
        <v>22065139</v>
      </c>
      <c r="M621" s="23">
        <v>117</v>
      </c>
      <c r="N621" s="23">
        <v>35</v>
      </c>
      <c r="O621" s="23">
        <v>0</v>
      </c>
      <c r="P621" s="23">
        <v>0</v>
      </c>
      <c r="Q621" s="32">
        <v>0</v>
      </c>
      <c r="R621" s="23">
        <v>0</v>
      </c>
      <c r="S621" s="33">
        <v>0</v>
      </c>
      <c r="T621" s="33">
        <v>0</v>
      </c>
      <c r="U621" s="23">
        <v>0</v>
      </c>
      <c r="V621" s="33">
        <v>0</v>
      </c>
      <c r="W621" s="33">
        <v>0</v>
      </c>
      <c r="X621" s="33">
        <v>0</v>
      </c>
      <c r="Y621" s="34">
        <v>0</v>
      </c>
      <c r="Z621" s="30">
        <f t="shared" si="9"/>
        <v>152</v>
      </c>
    </row>
    <row r="622" spans="1:26" x14ac:dyDescent="0.2">
      <c r="A622" s="22">
        <v>943</v>
      </c>
      <c r="B622" s="23" t="s">
        <v>1083</v>
      </c>
      <c r="C622" s="23" t="s">
        <v>839</v>
      </c>
      <c r="D622" s="23" t="s">
        <v>840</v>
      </c>
      <c r="E622" s="23" t="s">
        <v>943</v>
      </c>
      <c r="F622" s="23" t="s">
        <v>1083</v>
      </c>
      <c r="G622" s="23" t="s">
        <v>240</v>
      </c>
      <c r="H622" s="25" t="s">
        <v>843</v>
      </c>
      <c r="I622" s="51" t="s">
        <v>265</v>
      </c>
      <c r="J622" s="27" t="s">
        <v>255</v>
      </c>
      <c r="K622" s="27" t="s">
        <v>332</v>
      </c>
      <c r="L622" s="27">
        <v>27300744</v>
      </c>
      <c r="M622" s="23">
        <v>27</v>
      </c>
      <c r="N622" s="23">
        <v>10</v>
      </c>
      <c r="O622" s="23">
        <v>0</v>
      </c>
      <c r="P622" s="23">
        <v>0</v>
      </c>
      <c r="Q622" s="32">
        <v>0</v>
      </c>
      <c r="R622" s="23">
        <v>0</v>
      </c>
      <c r="S622" s="33">
        <v>0</v>
      </c>
      <c r="T622" s="33">
        <v>0</v>
      </c>
      <c r="U622" s="23">
        <v>0</v>
      </c>
      <c r="V622" s="33">
        <v>0</v>
      </c>
      <c r="W622" s="33">
        <v>0</v>
      </c>
      <c r="X622" s="33">
        <v>0</v>
      </c>
      <c r="Y622" s="34">
        <v>0</v>
      </c>
      <c r="Z622" s="30">
        <f t="shared" si="9"/>
        <v>37</v>
      </c>
    </row>
    <row r="623" spans="1:26" x14ac:dyDescent="0.2">
      <c r="A623" s="22">
        <v>944</v>
      </c>
      <c r="B623" s="23" t="s">
        <v>1084</v>
      </c>
      <c r="C623" s="23" t="s">
        <v>839</v>
      </c>
      <c r="D623" s="23" t="s">
        <v>840</v>
      </c>
      <c r="E623" s="23" t="s">
        <v>851</v>
      </c>
      <c r="F623" s="23" t="s">
        <v>1085</v>
      </c>
      <c r="G623" s="23" t="s">
        <v>240</v>
      </c>
      <c r="H623" s="25" t="s">
        <v>843</v>
      </c>
      <c r="I623" s="51" t="s">
        <v>287</v>
      </c>
      <c r="J623" s="27" t="s">
        <v>255</v>
      </c>
      <c r="K623" s="27" t="s">
        <v>332</v>
      </c>
      <c r="L623" s="27">
        <v>22001391</v>
      </c>
      <c r="M623" s="23">
        <v>11</v>
      </c>
      <c r="N623" s="23">
        <v>5</v>
      </c>
      <c r="O623" s="23">
        <v>0</v>
      </c>
      <c r="P623" s="23">
        <v>0</v>
      </c>
      <c r="Q623" s="32">
        <v>0</v>
      </c>
      <c r="R623" s="23">
        <v>0</v>
      </c>
      <c r="S623" s="33">
        <v>0</v>
      </c>
      <c r="T623" s="33">
        <v>0</v>
      </c>
      <c r="U623" s="23">
        <v>16</v>
      </c>
      <c r="V623" s="33">
        <v>0</v>
      </c>
      <c r="W623" s="33">
        <v>0</v>
      </c>
      <c r="X623" s="33">
        <v>0</v>
      </c>
      <c r="Y623" s="34">
        <v>0</v>
      </c>
      <c r="Z623" s="30">
        <f t="shared" si="9"/>
        <v>32</v>
      </c>
    </row>
    <row r="624" spans="1:26" x14ac:dyDescent="0.2">
      <c r="A624" s="22">
        <v>945</v>
      </c>
      <c r="B624" s="23" t="s">
        <v>1086</v>
      </c>
      <c r="C624" s="23" t="s">
        <v>236</v>
      </c>
      <c r="D624" s="23" t="s">
        <v>832</v>
      </c>
      <c r="E624" s="23" t="s">
        <v>312</v>
      </c>
      <c r="F624" s="23" t="s">
        <v>405</v>
      </c>
      <c r="G624" s="23" t="s">
        <v>240</v>
      </c>
      <c r="H624" s="25" t="s">
        <v>832</v>
      </c>
      <c r="I624" s="51" t="s">
        <v>536</v>
      </c>
      <c r="J624" s="27" t="s">
        <v>255</v>
      </c>
      <c r="K624" s="27" t="s">
        <v>332</v>
      </c>
      <c r="L624" s="27">
        <v>27371214</v>
      </c>
      <c r="M624" s="23">
        <v>90</v>
      </c>
      <c r="N624" s="23">
        <v>31</v>
      </c>
      <c r="O624" s="23">
        <v>0</v>
      </c>
      <c r="P624" s="23">
        <v>0</v>
      </c>
      <c r="Q624" s="28">
        <v>0</v>
      </c>
      <c r="R624" s="23">
        <v>0</v>
      </c>
      <c r="S624" s="24">
        <v>0</v>
      </c>
      <c r="T624" s="24">
        <v>0</v>
      </c>
      <c r="U624" s="23">
        <v>16</v>
      </c>
      <c r="V624" s="24">
        <v>0</v>
      </c>
      <c r="W624" s="24">
        <v>0</v>
      </c>
      <c r="X624" s="24">
        <v>0</v>
      </c>
      <c r="Y624" s="25">
        <v>0</v>
      </c>
      <c r="Z624" s="30">
        <f t="shared" si="9"/>
        <v>137</v>
      </c>
    </row>
    <row r="625" spans="1:26" x14ac:dyDescent="0.2">
      <c r="A625" s="22">
        <v>946</v>
      </c>
      <c r="B625" s="23" t="s">
        <v>864</v>
      </c>
      <c r="C625" s="23" t="s">
        <v>839</v>
      </c>
      <c r="D625" s="23" t="s">
        <v>840</v>
      </c>
      <c r="E625" s="23" t="s">
        <v>943</v>
      </c>
      <c r="F625" s="23" t="s">
        <v>864</v>
      </c>
      <c r="G625" s="23" t="s">
        <v>240</v>
      </c>
      <c r="H625" s="25" t="s">
        <v>843</v>
      </c>
      <c r="I625" s="51" t="s">
        <v>856</v>
      </c>
      <c r="J625" s="27" t="s">
        <v>255</v>
      </c>
      <c r="K625" s="27" t="s">
        <v>332</v>
      </c>
      <c r="L625" s="27">
        <v>83653073</v>
      </c>
      <c r="M625" s="23">
        <v>8</v>
      </c>
      <c r="N625" s="23">
        <v>4</v>
      </c>
      <c r="O625" s="23">
        <v>0</v>
      </c>
      <c r="P625" s="23">
        <v>0</v>
      </c>
      <c r="Q625" s="32">
        <v>0</v>
      </c>
      <c r="R625" s="23">
        <v>0</v>
      </c>
      <c r="S625" s="33">
        <v>0</v>
      </c>
      <c r="T625" s="33">
        <v>0</v>
      </c>
      <c r="U625" s="23">
        <v>0</v>
      </c>
      <c r="V625" s="33">
        <v>0</v>
      </c>
      <c r="W625" s="33">
        <v>0</v>
      </c>
      <c r="X625" s="33">
        <v>0</v>
      </c>
      <c r="Y625" s="34">
        <v>0</v>
      </c>
      <c r="Z625" s="30">
        <f t="shared" si="9"/>
        <v>12</v>
      </c>
    </row>
    <row r="626" spans="1:26" s="31" customFormat="1" x14ac:dyDescent="0.2">
      <c r="A626" s="22">
        <v>947</v>
      </c>
      <c r="B626" s="23" t="s">
        <v>1087</v>
      </c>
      <c r="C626" s="23" t="s">
        <v>236</v>
      </c>
      <c r="D626" s="23" t="s">
        <v>832</v>
      </c>
      <c r="E626" s="23" t="s">
        <v>869</v>
      </c>
      <c r="F626" s="23" t="s">
        <v>869</v>
      </c>
      <c r="G626" s="23" t="s">
        <v>240</v>
      </c>
      <c r="H626" s="25" t="s">
        <v>832</v>
      </c>
      <c r="I626" s="51" t="s">
        <v>242</v>
      </c>
      <c r="J626" s="27" t="s">
        <v>255</v>
      </c>
      <c r="K626" s="27" t="s">
        <v>332</v>
      </c>
      <c r="L626" s="27">
        <v>27711246</v>
      </c>
      <c r="M626" s="23">
        <v>147</v>
      </c>
      <c r="N626" s="23">
        <v>41</v>
      </c>
      <c r="O626" s="23">
        <v>0</v>
      </c>
      <c r="P626" s="23">
        <v>0</v>
      </c>
      <c r="Q626" s="28">
        <v>0</v>
      </c>
      <c r="R626" s="23">
        <v>4</v>
      </c>
      <c r="S626" s="24">
        <v>0</v>
      </c>
      <c r="T626" s="24">
        <v>0</v>
      </c>
      <c r="U626" s="23">
        <v>158</v>
      </c>
      <c r="V626" s="24">
        <v>0</v>
      </c>
      <c r="W626" s="24">
        <v>0</v>
      </c>
      <c r="X626" s="24">
        <v>0</v>
      </c>
      <c r="Y626" s="25">
        <v>0</v>
      </c>
      <c r="Z626" s="30">
        <f t="shared" si="9"/>
        <v>350</v>
      </c>
    </row>
    <row r="627" spans="1:26" x14ac:dyDescent="0.2">
      <c r="A627" s="22">
        <v>948</v>
      </c>
      <c r="B627" s="23" t="s">
        <v>1088</v>
      </c>
      <c r="C627" s="23" t="s">
        <v>236</v>
      </c>
      <c r="D627" s="23" t="s">
        <v>832</v>
      </c>
      <c r="E627" s="23" t="s">
        <v>890</v>
      </c>
      <c r="F627" s="23" t="s">
        <v>1088</v>
      </c>
      <c r="G627" s="23" t="s">
        <v>240</v>
      </c>
      <c r="H627" s="25" t="s">
        <v>832</v>
      </c>
      <c r="I627" s="51" t="s">
        <v>254</v>
      </c>
      <c r="J627" s="27" t="s">
        <v>255</v>
      </c>
      <c r="K627" s="27" t="s">
        <v>332</v>
      </c>
      <c r="L627" s="27">
        <v>88843784</v>
      </c>
      <c r="M627" s="23">
        <v>8</v>
      </c>
      <c r="N627" s="23">
        <v>0</v>
      </c>
      <c r="O627" s="23">
        <v>0</v>
      </c>
      <c r="P627" s="23">
        <v>0</v>
      </c>
      <c r="Q627" s="28">
        <v>0</v>
      </c>
      <c r="R627" s="23">
        <v>0</v>
      </c>
      <c r="S627" s="24">
        <v>0</v>
      </c>
      <c r="T627" s="24">
        <v>0</v>
      </c>
      <c r="U627" s="23">
        <v>0</v>
      </c>
      <c r="V627" s="24">
        <v>0</v>
      </c>
      <c r="W627" s="24">
        <v>0</v>
      </c>
      <c r="X627" s="24">
        <v>0</v>
      </c>
      <c r="Y627" s="25">
        <v>0</v>
      </c>
      <c r="Z627" s="30">
        <f t="shared" si="9"/>
        <v>8</v>
      </c>
    </row>
    <row r="628" spans="1:26" x14ac:dyDescent="0.2">
      <c r="A628" s="22">
        <v>949</v>
      </c>
      <c r="B628" s="23" t="s">
        <v>1089</v>
      </c>
      <c r="C628" s="23" t="s">
        <v>839</v>
      </c>
      <c r="D628" s="23" t="s">
        <v>840</v>
      </c>
      <c r="E628" s="23" t="s">
        <v>841</v>
      </c>
      <c r="F628" s="23" t="s">
        <v>1089</v>
      </c>
      <c r="G628" s="23" t="s">
        <v>240</v>
      </c>
      <c r="H628" s="25" t="s">
        <v>843</v>
      </c>
      <c r="I628" s="51" t="s">
        <v>844</v>
      </c>
      <c r="J628" s="27" t="s">
        <v>255</v>
      </c>
      <c r="K628" s="27" t="s">
        <v>332</v>
      </c>
      <c r="L628" s="27">
        <v>83487810</v>
      </c>
      <c r="M628" s="23">
        <v>7</v>
      </c>
      <c r="N628" s="23">
        <v>0</v>
      </c>
      <c r="O628" s="23">
        <v>0</v>
      </c>
      <c r="P628" s="23">
        <v>0</v>
      </c>
      <c r="Q628" s="32">
        <v>0</v>
      </c>
      <c r="R628" s="23">
        <v>0</v>
      </c>
      <c r="S628" s="33">
        <v>0</v>
      </c>
      <c r="T628" s="33">
        <v>0</v>
      </c>
      <c r="U628" s="23">
        <v>0</v>
      </c>
      <c r="V628" s="33">
        <v>0</v>
      </c>
      <c r="W628" s="33">
        <v>0</v>
      </c>
      <c r="X628" s="33">
        <v>0</v>
      </c>
      <c r="Y628" s="34">
        <v>0</v>
      </c>
      <c r="Z628" s="30">
        <f t="shared" si="9"/>
        <v>7</v>
      </c>
    </row>
    <row r="629" spans="1:26" x14ac:dyDescent="0.2">
      <c r="A629" s="22">
        <v>950</v>
      </c>
      <c r="B629" s="23" t="s">
        <v>1090</v>
      </c>
      <c r="C629" s="23" t="s">
        <v>839</v>
      </c>
      <c r="D629" s="23" t="s">
        <v>840</v>
      </c>
      <c r="E629" s="23" t="s">
        <v>840</v>
      </c>
      <c r="F629" s="23" t="s">
        <v>1090</v>
      </c>
      <c r="G629" s="23" t="s">
        <v>240</v>
      </c>
      <c r="H629" s="25" t="s">
        <v>843</v>
      </c>
      <c r="I629" s="51" t="s">
        <v>844</v>
      </c>
      <c r="J629" s="27" t="s">
        <v>255</v>
      </c>
      <c r="K629" s="27" t="s">
        <v>244</v>
      </c>
      <c r="L629" s="27">
        <v>86726423</v>
      </c>
      <c r="M629" s="23">
        <v>48</v>
      </c>
      <c r="N629" s="23">
        <v>10</v>
      </c>
      <c r="O629" s="23">
        <v>0</v>
      </c>
      <c r="P629" s="23">
        <v>0</v>
      </c>
      <c r="Q629" s="32">
        <v>0</v>
      </c>
      <c r="R629" s="23">
        <v>0</v>
      </c>
      <c r="S629" s="33">
        <v>0</v>
      </c>
      <c r="T629" s="33">
        <v>0</v>
      </c>
      <c r="U629" s="23">
        <v>0</v>
      </c>
      <c r="V629" s="33">
        <v>0</v>
      </c>
      <c r="W629" s="33">
        <v>0</v>
      </c>
      <c r="X629" s="33">
        <v>0</v>
      </c>
      <c r="Y629" s="34">
        <v>0</v>
      </c>
      <c r="Z629" s="30">
        <f t="shared" si="9"/>
        <v>58</v>
      </c>
    </row>
    <row r="630" spans="1:26" x14ac:dyDescent="0.2">
      <c r="A630" s="22">
        <v>951</v>
      </c>
      <c r="B630" s="23" t="s">
        <v>763</v>
      </c>
      <c r="C630" s="23" t="s">
        <v>236</v>
      </c>
      <c r="D630" s="23" t="s">
        <v>832</v>
      </c>
      <c r="E630" s="23" t="s">
        <v>319</v>
      </c>
      <c r="F630" s="23" t="s">
        <v>763</v>
      </c>
      <c r="G630" s="23" t="s">
        <v>240</v>
      </c>
      <c r="H630" s="25" t="s">
        <v>832</v>
      </c>
      <c r="I630" s="51" t="s">
        <v>861</v>
      </c>
      <c r="J630" s="27" t="s">
        <v>255</v>
      </c>
      <c r="K630" s="27" t="s">
        <v>332</v>
      </c>
      <c r="L630" s="27">
        <v>44047008</v>
      </c>
      <c r="M630" s="23">
        <v>13</v>
      </c>
      <c r="N630" s="23">
        <v>0</v>
      </c>
      <c r="O630" s="23">
        <v>0</v>
      </c>
      <c r="P630" s="23">
        <v>0</v>
      </c>
      <c r="Q630" s="28">
        <v>0</v>
      </c>
      <c r="R630" s="23">
        <v>0</v>
      </c>
      <c r="S630" s="24">
        <v>0</v>
      </c>
      <c r="T630" s="24">
        <v>0</v>
      </c>
      <c r="U630" s="23">
        <v>0</v>
      </c>
      <c r="V630" s="24">
        <v>0</v>
      </c>
      <c r="W630" s="24">
        <v>0</v>
      </c>
      <c r="X630" s="24">
        <v>0</v>
      </c>
      <c r="Y630" s="25">
        <v>0</v>
      </c>
      <c r="Z630" s="30">
        <f t="shared" si="9"/>
        <v>13</v>
      </c>
    </row>
    <row r="631" spans="1:26" x14ac:dyDescent="0.2">
      <c r="A631" s="22">
        <v>952</v>
      </c>
      <c r="B631" s="23" t="s">
        <v>1091</v>
      </c>
      <c r="C631" s="23" t="s">
        <v>236</v>
      </c>
      <c r="D631" s="23" t="s">
        <v>832</v>
      </c>
      <c r="E631" s="23" t="s">
        <v>860</v>
      </c>
      <c r="F631" s="23" t="s">
        <v>1092</v>
      </c>
      <c r="G631" s="23" t="s">
        <v>240</v>
      </c>
      <c r="H631" s="25" t="s">
        <v>832</v>
      </c>
      <c r="I631" s="51" t="s">
        <v>861</v>
      </c>
      <c r="J631" s="27" t="s">
        <v>255</v>
      </c>
      <c r="K631" s="27" t="s">
        <v>332</v>
      </c>
      <c r="L631" s="27">
        <v>71219456</v>
      </c>
      <c r="M631" s="23">
        <v>3</v>
      </c>
      <c r="N631" s="23">
        <v>0</v>
      </c>
      <c r="O631" s="23">
        <v>0</v>
      </c>
      <c r="P631" s="23">
        <v>0</v>
      </c>
      <c r="Q631" s="28">
        <v>0</v>
      </c>
      <c r="R631" s="23">
        <v>0</v>
      </c>
      <c r="S631" s="24">
        <v>0</v>
      </c>
      <c r="T631" s="24">
        <v>0</v>
      </c>
      <c r="U631" s="23">
        <v>0</v>
      </c>
      <c r="V631" s="24">
        <v>0</v>
      </c>
      <c r="W631" s="24">
        <v>0</v>
      </c>
      <c r="X631" s="24">
        <v>0</v>
      </c>
      <c r="Y631" s="25">
        <v>0</v>
      </c>
      <c r="Z631" s="30">
        <f t="shared" si="9"/>
        <v>3</v>
      </c>
    </row>
    <row r="632" spans="1:26" x14ac:dyDescent="0.2">
      <c r="A632" s="22">
        <v>953</v>
      </c>
      <c r="B632" s="23" t="s">
        <v>1093</v>
      </c>
      <c r="C632" s="23" t="s">
        <v>236</v>
      </c>
      <c r="D632" s="23" t="s">
        <v>832</v>
      </c>
      <c r="E632" s="23" t="s">
        <v>880</v>
      </c>
      <c r="F632" s="23" t="s">
        <v>1094</v>
      </c>
      <c r="G632" s="23" t="s">
        <v>240</v>
      </c>
      <c r="H632" s="25" t="s">
        <v>832</v>
      </c>
      <c r="I632" s="51" t="s">
        <v>249</v>
      </c>
      <c r="J632" s="27" t="s">
        <v>255</v>
      </c>
      <c r="K632" s="27" t="s">
        <v>244</v>
      </c>
      <c r="L632" s="27">
        <v>27701253</v>
      </c>
      <c r="M632" s="23">
        <v>119</v>
      </c>
      <c r="N632" s="23">
        <v>34</v>
      </c>
      <c r="O632" s="23">
        <v>0</v>
      </c>
      <c r="P632" s="23">
        <v>0</v>
      </c>
      <c r="Q632" s="32">
        <v>0</v>
      </c>
      <c r="R632" s="23">
        <v>0</v>
      </c>
      <c r="S632" s="33">
        <v>0</v>
      </c>
      <c r="T632" s="33">
        <v>0</v>
      </c>
      <c r="U632" s="23">
        <v>0</v>
      </c>
      <c r="V632" s="33">
        <v>0</v>
      </c>
      <c r="W632" s="33">
        <v>0</v>
      </c>
      <c r="X632" s="33">
        <v>0</v>
      </c>
      <c r="Y632" s="34">
        <v>0</v>
      </c>
      <c r="Z632" s="30">
        <f t="shared" si="9"/>
        <v>153</v>
      </c>
    </row>
    <row r="633" spans="1:26" x14ac:dyDescent="0.2">
      <c r="A633" s="22">
        <v>954</v>
      </c>
      <c r="B633" s="23" t="s">
        <v>1095</v>
      </c>
      <c r="C633" s="23" t="s">
        <v>839</v>
      </c>
      <c r="D633" s="23" t="s">
        <v>840</v>
      </c>
      <c r="E633" s="23" t="s">
        <v>840</v>
      </c>
      <c r="F633" s="23" t="s">
        <v>1096</v>
      </c>
      <c r="G633" s="23" t="s">
        <v>240</v>
      </c>
      <c r="H633" s="25" t="s">
        <v>843</v>
      </c>
      <c r="I633" s="51" t="s">
        <v>249</v>
      </c>
      <c r="J633" s="27" t="s">
        <v>255</v>
      </c>
      <c r="K633" s="27" t="s">
        <v>244</v>
      </c>
      <c r="L633" s="27">
        <v>27300025</v>
      </c>
      <c r="M633" s="23">
        <v>270</v>
      </c>
      <c r="N633" s="23">
        <v>89</v>
      </c>
      <c r="O633" s="23">
        <v>0</v>
      </c>
      <c r="P633" s="23">
        <v>0</v>
      </c>
      <c r="Q633" s="32">
        <v>0</v>
      </c>
      <c r="R633" s="23">
        <v>10</v>
      </c>
      <c r="S633" s="33">
        <v>0</v>
      </c>
      <c r="T633" s="33">
        <v>0</v>
      </c>
      <c r="U633" s="23">
        <v>20</v>
      </c>
      <c r="V633" s="33">
        <v>0</v>
      </c>
      <c r="W633" s="33">
        <v>0</v>
      </c>
      <c r="X633" s="33">
        <v>0</v>
      </c>
      <c r="Y633" s="34">
        <v>0</v>
      </c>
      <c r="Z633" s="30">
        <f t="shared" si="9"/>
        <v>389</v>
      </c>
    </row>
    <row r="634" spans="1:26" x14ac:dyDescent="0.2">
      <c r="A634" s="22">
        <v>955</v>
      </c>
      <c r="B634" s="23" t="s">
        <v>1097</v>
      </c>
      <c r="C634" s="23" t="s">
        <v>236</v>
      </c>
      <c r="D634" s="23" t="s">
        <v>832</v>
      </c>
      <c r="E634" s="23" t="s">
        <v>880</v>
      </c>
      <c r="F634" s="23" t="s">
        <v>1097</v>
      </c>
      <c r="G634" s="23" t="s">
        <v>240</v>
      </c>
      <c r="H634" s="25" t="s">
        <v>832</v>
      </c>
      <c r="I634" s="51" t="s">
        <v>865</v>
      </c>
      <c r="J634" s="27" t="s">
        <v>255</v>
      </c>
      <c r="K634" s="27" t="s">
        <v>244</v>
      </c>
      <c r="L634" s="27">
        <v>22009359</v>
      </c>
      <c r="M634" s="23">
        <v>19</v>
      </c>
      <c r="N634" s="23">
        <v>0</v>
      </c>
      <c r="O634" s="23">
        <v>0</v>
      </c>
      <c r="P634" s="23">
        <v>0</v>
      </c>
      <c r="Q634" s="32">
        <v>0</v>
      </c>
      <c r="R634" s="23">
        <v>0</v>
      </c>
      <c r="S634" s="33">
        <v>0</v>
      </c>
      <c r="T634" s="33">
        <v>0</v>
      </c>
      <c r="U634" s="23">
        <v>0</v>
      </c>
      <c r="V634" s="33">
        <v>0</v>
      </c>
      <c r="W634" s="33">
        <v>0</v>
      </c>
      <c r="X634" s="33">
        <v>0</v>
      </c>
      <c r="Y634" s="34">
        <v>0</v>
      </c>
      <c r="Z634" s="30">
        <f t="shared" si="9"/>
        <v>19</v>
      </c>
    </row>
    <row r="635" spans="1:26" x14ac:dyDescent="0.2">
      <c r="A635" s="22">
        <v>956</v>
      </c>
      <c r="B635" s="23" t="s">
        <v>264</v>
      </c>
      <c r="C635" s="23" t="s">
        <v>236</v>
      </c>
      <c r="D635" s="23" t="s">
        <v>832</v>
      </c>
      <c r="E635" s="23" t="s">
        <v>319</v>
      </c>
      <c r="F635" s="23" t="s">
        <v>264</v>
      </c>
      <c r="G635" s="23" t="s">
        <v>240</v>
      </c>
      <c r="H635" s="25" t="s">
        <v>832</v>
      </c>
      <c r="I635" s="51" t="s">
        <v>861</v>
      </c>
      <c r="J635" s="27" t="s">
        <v>255</v>
      </c>
      <c r="K635" s="27" t="s">
        <v>332</v>
      </c>
      <c r="L635" s="27">
        <v>27717962</v>
      </c>
      <c r="M635" s="23">
        <v>102</v>
      </c>
      <c r="N635" s="23">
        <v>38</v>
      </c>
      <c r="O635" s="23">
        <v>0</v>
      </c>
      <c r="P635" s="23">
        <v>0</v>
      </c>
      <c r="Q635" s="32">
        <v>0</v>
      </c>
      <c r="R635" s="23">
        <v>0</v>
      </c>
      <c r="S635" s="33">
        <v>0</v>
      </c>
      <c r="T635" s="33">
        <v>0</v>
      </c>
      <c r="U635" s="23">
        <v>0</v>
      </c>
      <c r="V635" s="33">
        <v>0</v>
      </c>
      <c r="W635" s="33">
        <v>0</v>
      </c>
      <c r="X635" s="33">
        <v>0</v>
      </c>
      <c r="Y635" s="34">
        <v>0</v>
      </c>
      <c r="Z635" s="30">
        <f t="shared" si="9"/>
        <v>140</v>
      </c>
    </row>
    <row r="636" spans="1:26" x14ac:dyDescent="0.2">
      <c r="A636" s="22">
        <v>957</v>
      </c>
      <c r="B636" s="23" t="s">
        <v>262</v>
      </c>
      <c r="C636" s="23" t="s">
        <v>839</v>
      </c>
      <c r="D636" s="23" t="s">
        <v>840</v>
      </c>
      <c r="E636" s="23" t="s">
        <v>840</v>
      </c>
      <c r="F636" s="23" t="s">
        <v>262</v>
      </c>
      <c r="G636" s="23" t="s">
        <v>240</v>
      </c>
      <c r="H636" s="25" t="s">
        <v>843</v>
      </c>
      <c r="I636" s="51" t="s">
        <v>865</v>
      </c>
      <c r="J636" s="27" t="s">
        <v>255</v>
      </c>
      <c r="K636" s="27" t="s">
        <v>244</v>
      </c>
      <c r="L636" s="27">
        <v>25140777</v>
      </c>
      <c r="M636" s="23">
        <v>14</v>
      </c>
      <c r="N636" s="23">
        <v>0</v>
      </c>
      <c r="O636" s="23">
        <v>0</v>
      </c>
      <c r="P636" s="23">
        <v>0</v>
      </c>
      <c r="Q636" s="32">
        <v>0</v>
      </c>
      <c r="R636" s="23">
        <v>0</v>
      </c>
      <c r="S636" s="33">
        <v>0</v>
      </c>
      <c r="T636" s="33">
        <v>0</v>
      </c>
      <c r="U636" s="23">
        <v>0</v>
      </c>
      <c r="V636" s="33">
        <v>0</v>
      </c>
      <c r="W636" s="33">
        <v>0</v>
      </c>
      <c r="X636" s="33">
        <v>0</v>
      </c>
      <c r="Y636" s="34">
        <v>0</v>
      </c>
      <c r="Z636" s="30">
        <f t="shared" si="9"/>
        <v>14</v>
      </c>
    </row>
    <row r="637" spans="1:26" x14ac:dyDescent="0.2">
      <c r="A637" s="22">
        <v>958</v>
      </c>
      <c r="B637" s="23" t="s">
        <v>264</v>
      </c>
      <c r="C637" s="23" t="s">
        <v>236</v>
      </c>
      <c r="D637" s="23" t="s">
        <v>832</v>
      </c>
      <c r="E637" s="23" t="s">
        <v>867</v>
      </c>
      <c r="F637" s="23" t="s">
        <v>264</v>
      </c>
      <c r="G637" s="23" t="s">
        <v>240</v>
      </c>
      <c r="H637" s="25" t="s">
        <v>832</v>
      </c>
      <c r="I637" s="51" t="s">
        <v>287</v>
      </c>
      <c r="J637" s="27" t="s">
        <v>255</v>
      </c>
      <c r="K637" s="27" t="s">
        <v>332</v>
      </c>
      <c r="L637" s="27">
        <v>44047019</v>
      </c>
      <c r="M637" s="23">
        <v>16</v>
      </c>
      <c r="N637" s="23">
        <v>5</v>
      </c>
      <c r="O637" s="23">
        <v>0</v>
      </c>
      <c r="P637" s="23">
        <v>0</v>
      </c>
      <c r="Q637" s="32">
        <v>0</v>
      </c>
      <c r="R637" s="23">
        <v>0</v>
      </c>
      <c r="S637" s="33">
        <v>0</v>
      </c>
      <c r="T637" s="33">
        <v>0</v>
      </c>
      <c r="U637" s="23">
        <v>0</v>
      </c>
      <c r="V637" s="33">
        <v>0</v>
      </c>
      <c r="W637" s="33">
        <v>0</v>
      </c>
      <c r="X637" s="33">
        <v>0</v>
      </c>
      <c r="Y637" s="34">
        <v>0</v>
      </c>
      <c r="Z637" s="30">
        <f t="shared" si="9"/>
        <v>21</v>
      </c>
    </row>
    <row r="638" spans="1:26" x14ac:dyDescent="0.2">
      <c r="A638" s="22">
        <v>959</v>
      </c>
      <c r="B638" s="23" t="s">
        <v>264</v>
      </c>
      <c r="C638" s="23" t="s">
        <v>839</v>
      </c>
      <c r="D638" s="23" t="s">
        <v>840</v>
      </c>
      <c r="E638" s="23" t="s">
        <v>841</v>
      </c>
      <c r="F638" s="23" t="s">
        <v>264</v>
      </c>
      <c r="G638" s="23" t="s">
        <v>240</v>
      </c>
      <c r="H638" s="25" t="s">
        <v>843</v>
      </c>
      <c r="I638" s="51" t="s">
        <v>878</v>
      </c>
      <c r="J638" s="27" t="s">
        <v>255</v>
      </c>
      <c r="K638" s="27" t="s">
        <v>332</v>
      </c>
      <c r="L638" s="27">
        <v>27301851</v>
      </c>
      <c r="M638" s="23">
        <v>49</v>
      </c>
      <c r="N638" s="23">
        <v>17</v>
      </c>
      <c r="O638" s="23">
        <v>0</v>
      </c>
      <c r="P638" s="23">
        <v>0</v>
      </c>
      <c r="Q638" s="32">
        <v>0</v>
      </c>
      <c r="R638" s="23">
        <v>0</v>
      </c>
      <c r="S638" s="33">
        <v>0</v>
      </c>
      <c r="T638" s="33">
        <v>0</v>
      </c>
      <c r="U638" s="23">
        <v>0</v>
      </c>
      <c r="V638" s="33">
        <v>0</v>
      </c>
      <c r="W638" s="33">
        <v>0</v>
      </c>
      <c r="X638" s="33">
        <v>0</v>
      </c>
      <c r="Y638" s="34">
        <v>0</v>
      </c>
      <c r="Z638" s="30">
        <f t="shared" si="9"/>
        <v>66</v>
      </c>
    </row>
    <row r="639" spans="1:26" s="31" customFormat="1" x14ac:dyDescent="0.2">
      <c r="A639" s="22">
        <v>960</v>
      </c>
      <c r="B639" s="23" t="s">
        <v>239</v>
      </c>
      <c r="C639" s="23" t="s">
        <v>236</v>
      </c>
      <c r="D639" s="23" t="s">
        <v>832</v>
      </c>
      <c r="E639" s="23" t="s">
        <v>95</v>
      </c>
      <c r="F639" s="23" t="s">
        <v>239</v>
      </c>
      <c r="G639" s="23" t="s">
        <v>240</v>
      </c>
      <c r="H639" s="25" t="s">
        <v>832</v>
      </c>
      <c r="I639" s="51" t="s">
        <v>242</v>
      </c>
      <c r="J639" s="27" t="s">
        <v>255</v>
      </c>
      <c r="K639" s="27" t="s">
        <v>332</v>
      </c>
      <c r="L639" s="27">
        <v>27381607</v>
      </c>
      <c r="M639" s="23">
        <v>12</v>
      </c>
      <c r="N639" s="23">
        <v>2</v>
      </c>
      <c r="O639" s="23">
        <v>0</v>
      </c>
      <c r="P639" s="23">
        <v>0</v>
      </c>
      <c r="Q639" s="28">
        <v>0</v>
      </c>
      <c r="R639" s="23">
        <v>0</v>
      </c>
      <c r="S639" s="24">
        <v>0</v>
      </c>
      <c r="T639" s="24">
        <v>0</v>
      </c>
      <c r="U639" s="23">
        <v>0</v>
      </c>
      <c r="V639" s="24">
        <v>0</v>
      </c>
      <c r="W639" s="24">
        <v>0</v>
      </c>
      <c r="X639" s="24">
        <v>0</v>
      </c>
      <c r="Y639" s="25">
        <v>0</v>
      </c>
      <c r="Z639" s="30">
        <f t="shared" si="9"/>
        <v>14</v>
      </c>
    </row>
    <row r="640" spans="1:26" x14ac:dyDescent="0.2">
      <c r="A640" s="22">
        <v>961</v>
      </c>
      <c r="B640" s="23" t="s">
        <v>1098</v>
      </c>
      <c r="C640" s="23" t="s">
        <v>236</v>
      </c>
      <c r="D640" s="23" t="s">
        <v>832</v>
      </c>
      <c r="E640" s="23" t="s">
        <v>833</v>
      </c>
      <c r="F640" s="23" t="s">
        <v>1098</v>
      </c>
      <c r="G640" s="23" t="s">
        <v>240</v>
      </c>
      <c r="H640" s="25" t="s">
        <v>832</v>
      </c>
      <c r="I640" s="51" t="s">
        <v>536</v>
      </c>
      <c r="J640" s="27" t="s">
        <v>255</v>
      </c>
      <c r="K640" s="27" t="s">
        <v>244</v>
      </c>
      <c r="L640" s="27">
        <v>27371122</v>
      </c>
      <c r="M640" s="23">
        <v>60</v>
      </c>
      <c r="N640" s="23">
        <v>12</v>
      </c>
      <c r="O640" s="23">
        <v>0</v>
      </c>
      <c r="P640" s="23">
        <v>0</v>
      </c>
      <c r="Q640" s="28">
        <v>0</v>
      </c>
      <c r="R640" s="23">
        <v>0</v>
      </c>
      <c r="S640" s="24">
        <v>0</v>
      </c>
      <c r="T640" s="24">
        <v>0</v>
      </c>
      <c r="U640" s="23">
        <v>0</v>
      </c>
      <c r="V640" s="24">
        <v>0</v>
      </c>
      <c r="W640" s="24">
        <v>0</v>
      </c>
      <c r="X640" s="24">
        <v>0</v>
      </c>
      <c r="Y640" s="25">
        <v>0</v>
      </c>
      <c r="Z640" s="30">
        <f t="shared" si="9"/>
        <v>72</v>
      </c>
    </row>
    <row r="641" spans="1:26" x14ac:dyDescent="0.2">
      <c r="A641" s="22">
        <v>962</v>
      </c>
      <c r="B641" s="23" t="s">
        <v>1099</v>
      </c>
      <c r="C641" s="23" t="s">
        <v>236</v>
      </c>
      <c r="D641" s="23" t="s">
        <v>832</v>
      </c>
      <c r="E641" s="23" t="s">
        <v>319</v>
      </c>
      <c r="F641" s="23" t="s">
        <v>1099</v>
      </c>
      <c r="G641" s="23" t="s">
        <v>240</v>
      </c>
      <c r="H641" s="25" t="s">
        <v>832</v>
      </c>
      <c r="I641" s="51" t="s">
        <v>536</v>
      </c>
      <c r="J641" s="27" t="s">
        <v>255</v>
      </c>
      <c r="K641" s="27" t="s">
        <v>332</v>
      </c>
      <c r="L641" s="27">
        <v>27370313</v>
      </c>
      <c r="M641" s="23">
        <v>55</v>
      </c>
      <c r="N641" s="23">
        <v>19</v>
      </c>
      <c r="O641" s="23">
        <v>0</v>
      </c>
      <c r="P641" s="23">
        <v>0</v>
      </c>
      <c r="Q641" s="28">
        <v>0</v>
      </c>
      <c r="R641" s="23">
        <v>0</v>
      </c>
      <c r="S641" s="24">
        <v>0</v>
      </c>
      <c r="T641" s="24">
        <v>0</v>
      </c>
      <c r="U641" s="23">
        <v>15</v>
      </c>
      <c r="V641" s="24">
        <v>0</v>
      </c>
      <c r="W641" s="24">
        <v>0</v>
      </c>
      <c r="X641" s="24">
        <v>0</v>
      </c>
      <c r="Y641" s="25">
        <v>0</v>
      </c>
      <c r="Z641" s="30">
        <f t="shared" si="9"/>
        <v>89</v>
      </c>
    </row>
    <row r="642" spans="1:26" x14ac:dyDescent="0.2">
      <c r="A642" s="22">
        <v>963</v>
      </c>
      <c r="B642" s="23" t="s">
        <v>1100</v>
      </c>
      <c r="C642" s="23" t="s">
        <v>236</v>
      </c>
      <c r="D642" s="23" t="s">
        <v>832</v>
      </c>
      <c r="E642" s="23" t="s">
        <v>867</v>
      </c>
      <c r="F642" s="23" t="s">
        <v>1100</v>
      </c>
      <c r="G642" s="23" t="s">
        <v>240</v>
      </c>
      <c r="H642" s="25" t="s">
        <v>832</v>
      </c>
      <c r="I642" s="51" t="s">
        <v>287</v>
      </c>
      <c r="J642" s="27" t="s">
        <v>255</v>
      </c>
      <c r="K642" s="27" t="s">
        <v>332</v>
      </c>
      <c r="L642" s="27">
        <v>27718105</v>
      </c>
      <c r="M642" s="23">
        <v>35</v>
      </c>
      <c r="N642" s="23">
        <v>9</v>
      </c>
      <c r="O642" s="23">
        <v>0</v>
      </c>
      <c r="P642" s="23">
        <v>0</v>
      </c>
      <c r="Q642" s="32">
        <v>0</v>
      </c>
      <c r="R642" s="23">
        <v>0</v>
      </c>
      <c r="S642" s="33">
        <v>0</v>
      </c>
      <c r="T642" s="33">
        <v>0</v>
      </c>
      <c r="U642" s="23">
        <v>0</v>
      </c>
      <c r="V642" s="33">
        <v>0</v>
      </c>
      <c r="W642" s="33">
        <v>0</v>
      </c>
      <c r="X642" s="33">
        <v>0</v>
      </c>
      <c r="Y642" s="34">
        <v>0</v>
      </c>
      <c r="Z642" s="30">
        <f t="shared" si="9"/>
        <v>44</v>
      </c>
    </row>
    <row r="643" spans="1:26" x14ac:dyDescent="0.2">
      <c r="A643" s="22">
        <v>964</v>
      </c>
      <c r="B643" s="23" t="s">
        <v>341</v>
      </c>
      <c r="C643" s="23" t="s">
        <v>236</v>
      </c>
      <c r="D643" s="23" t="s">
        <v>832</v>
      </c>
      <c r="E643" s="23" t="s">
        <v>849</v>
      </c>
      <c r="F643" s="23" t="s">
        <v>341</v>
      </c>
      <c r="G643" s="23" t="s">
        <v>240</v>
      </c>
      <c r="H643" s="25" t="s">
        <v>832</v>
      </c>
      <c r="I643" s="51" t="s">
        <v>261</v>
      </c>
      <c r="J643" s="27" t="s">
        <v>255</v>
      </c>
      <c r="K643" s="27" t="s">
        <v>332</v>
      </c>
      <c r="L643" s="27">
        <v>71219530</v>
      </c>
      <c r="M643" s="23">
        <v>60</v>
      </c>
      <c r="N643" s="23">
        <v>11</v>
      </c>
      <c r="O643" s="23">
        <v>0</v>
      </c>
      <c r="P643" s="23">
        <v>0</v>
      </c>
      <c r="Q643" s="32">
        <v>0</v>
      </c>
      <c r="R643" s="23">
        <v>0</v>
      </c>
      <c r="S643" s="33">
        <v>0</v>
      </c>
      <c r="T643" s="33">
        <v>0</v>
      </c>
      <c r="U643" s="23">
        <v>0</v>
      </c>
      <c r="V643" s="33">
        <v>0</v>
      </c>
      <c r="W643" s="33">
        <v>0</v>
      </c>
      <c r="X643" s="33">
        <v>0</v>
      </c>
      <c r="Y643" s="34">
        <v>0</v>
      </c>
      <c r="Z643" s="30">
        <f t="shared" ref="Z643:Z706" si="10">SUM(M643:Y643)</f>
        <v>71</v>
      </c>
    </row>
    <row r="644" spans="1:26" x14ac:dyDescent="0.2">
      <c r="A644" s="22">
        <v>965</v>
      </c>
      <c r="B644" s="23" t="s">
        <v>576</v>
      </c>
      <c r="C644" s="23" t="s">
        <v>236</v>
      </c>
      <c r="D644" s="23" t="s">
        <v>832</v>
      </c>
      <c r="E644" s="23" t="s">
        <v>319</v>
      </c>
      <c r="F644" s="23" t="s">
        <v>576</v>
      </c>
      <c r="G644" s="23" t="s">
        <v>240</v>
      </c>
      <c r="H644" s="25" t="s">
        <v>832</v>
      </c>
      <c r="I644" s="51" t="s">
        <v>861</v>
      </c>
      <c r="J644" s="27" t="s">
        <v>255</v>
      </c>
      <c r="K644" s="27" t="s">
        <v>332</v>
      </c>
      <c r="L644" s="27">
        <v>44039972</v>
      </c>
      <c r="M644" s="23">
        <v>14</v>
      </c>
      <c r="N644" s="23">
        <v>9</v>
      </c>
      <c r="O644" s="23">
        <v>0</v>
      </c>
      <c r="P644" s="23">
        <v>0</v>
      </c>
      <c r="Q644" s="32">
        <v>0</v>
      </c>
      <c r="R644" s="23">
        <v>0</v>
      </c>
      <c r="S644" s="33">
        <v>0</v>
      </c>
      <c r="T644" s="33">
        <v>0</v>
      </c>
      <c r="U644" s="23">
        <v>0</v>
      </c>
      <c r="V644" s="33">
        <v>0</v>
      </c>
      <c r="W644" s="33">
        <v>0</v>
      </c>
      <c r="X644" s="33">
        <v>0</v>
      </c>
      <c r="Y644" s="34">
        <v>0</v>
      </c>
      <c r="Z644" s="30">
        <f t="shared" si="10"/>
        <v>23</v>
      </c>
    </row>
    <row r="645" spans="1:26" x14ac:dyDescent="0.2">
      <c r="A645" s="22">
        <v>966</v>
      </c>
      <c r="B645" s="23" t="s">
        <v>1101</v>
      </c>
      <c r="C645" s="23" t="s">
        <v>236</v>
      </c>
      <c r="D645" s="23" t="s">
        <v>832</v>
      </c>
      <c r="E645" s="23" t="s">
        <v>869</v>
      </c>
      <c r="F645" s="23" t="s">
        <v>1101</v>
      </c>
      <c r="G645" s="23" t="s">
        <v>240</v>
      </c>
      <c r="H645" s="25" t="s">
        <v>832</v>
      </c>
      <c r="I645" s="51" t="s">
        <v>242</v>
      </c>
      <c r="J645" s="27" t="s">
        <v>255</v>
      </c>
      <c r="K645" s="27" t="s">
        <v>332</v>
      </c>
      <c r="L645" s="27">
        <v>27425391</v>
      </c>
      <c r="M645" s="23">
        <v>31</v>
      </c>
      <c r="N645" s="23">
        <v>10</v>
      </c>
      <c r="O645" s="23">
        <v>0</v>
      </c>
      <c r="P645" s="23">
        <v>0</v>
      </c>
      <c r="Q645" s="28">
        <v>0</v>
      </c>
      <c r="R645" s="23">
        <v>0</v>
      </c>
      <c r="S645" s="24">
        <v>0</v>
      </c>
      <c r="T645" s="24">
        <v>0</v>
      </c>
      <c r="U645" s="23">
        <v>0</v>
      </c>
      <c r="V645" s="24">
        <v>0</v>
      </c>
      <c r="W645" s="24">
        <v>0</v>
      </c>
      <c r="X645" s="24">
        <v>0</v>
      </c>
      <c r="Y645" s="25">
        <v>0</v>
      </c>
      <c r="Z645" s="30">
        <f t="shared" si="10"/>
        <v>41</v>
      </c>
    </row>
    <row r="646" spans="1:26" x14ac:dyDescent="0.2">
      <c r="A646" s="22">
        <v>967</v>
      </c>
      <c r="B646" s="23" t="s">
        <v>1102</v>
      </c>
      <c r="C646" s="23" t="s">
        <v>236</v>
      </c>
      <c r="D646" s="23" t="s">
        <v>832</v>
      </c>
      <c r="E646" s="23" t="s">
        <v>312</v>
      </c>
      <c r="F646" s="23" t="s">
        <v>1101</v>
      </c>
      <c r="G646" s="23" t="s">
        <v>240</v>
      </c>
      <c r="H646" s="25" t="s">
        <v>832</v>
      </c>
      <c r="I646" s="51" t="s">
        <v>536</v>
      </c>
      <c r="J646" s="27" t="s">
        <v>255</v>
      </c>
      <c r="K646" s="27" t="s">
        <v>332</v>
      </c>
      <c r="L646" s="27">
        <v>44047010</v>
      </c>
      <c r="M646" s="23">
        <v>41</v>
      </c>
      <c r="N646" s="23">
        <v>11</v>
      </c>
      <c r="O646" s="23">
        <v>0</v>
      </c>
      <c r="P646" s="23">
        <v>0</v>
      </c>
      <c r="Q646" s="32">
        <v>0</v>
      </c>
      <c r="R646" s="23">
        <v>0</v>
      </c>
      <c r="S646" s="33">
        <v>0</v>
      </c>
      <c r="T646" s="33">
        <v>0</v>
      </c>
      <c r="U646" s="23">
        <v>0</v>
      </c>
      <c r="V646" s="33">
        <v>0</v>
      </c>
      <c r="W646" s="33">
        <v>0</v>
      </c>
      <c r="X646" s="33">
        <v>0</v>
      </c>
      <c r="Y646" s="34">
        <v>0</v>
      </c>
      <c r="Z646" s="30">
        <f t="shared" si="10"/>
        <v>52</v>
      </c>
    </row>
    <row r="647" spans="1:26" x14ac:dyDescent="0.2">
      <c r="A647" s="22">
        <v>968</v>
      </c>
      <c r="B647" s="23" t="s">
        <v>313</v>
      </c>
      <c r="C647" s="23" t="s">
        <v>236</v>
      </c>
      <c r="D647" s="23" t="s">
        <v>832</v>
      </c>
      <c r="E647" s="23" t="s">
        <v>282</v>
      </c>
      <c r="F647" s="23" t="s">
        <v>1103</v>
      </c>
      <c r="G647" s="23" t="s">
        <v>240</v>
      </c>
      <c r="H647" s="25" t="s">
        <v>832</v>
      </c>
      <c r="I647" s="51" t="s">
        <v>846</v>
      </c>
      <c r="J647" s="27" t="s">
        <v>255</v>
      </c>
      <c r="K647" s="27" t="s">
        <v>332</v>
      </c>
      <c r="L647" s="27">
        <v>71219464</v>
      </c>
      <c r="M647" s="23">
        <v>43</v>
      </c>
      <c r="N647" s="23">
        <v>12</v>
      </c>
      <c r="O647" s="23">
        <v>0</v>
      </c>
      <c r="P647" s="23">
        <v>0</v>
      </c>
      <c r="Q647" s="32">
        <v>0</v>
      </c>
      <c r="R647" s="23">
        <v>0</v>
      </c>
      <c r="S647" s="33">
        <v>0</v>
      </c>
      <c r="T647" s="33">
        <v>0</v>
      </c>
      <c r="U647" s="23">
        <v>16</v>
      </c>
      <c r="V647" s="33">
        <v>0</v>
      </c>
      <c r="W647" s="33">
        <v>0</v>
      </c>
      <c r="X647" s="33">
        <v>0</v>
      </c>
      <c r="Y647" s="34">
        <v>0</v>
      </c>
      <c r="Z647" s="30">
        <f t="shared" si="10"/>
        <v>71</v>
      </c>
    </row>
    <row r="648" spans="1:26" x14ac:dyDescent="0.2">
      <c r="A648" s="22">
        <v>969</v>
      </c>
      <c r="B648" s="23" t="s">
        <v>649</v>
      </c>
      <c r="C648" s="23" t="s">
        <v>236</v>
      </c>
      <c r="D648" s="23" t="s">
        <v>832</v>
      </c>
      <c r="E648" s="23" t="s">
        <v>890</v>
      </c>
      <c r="F648" s="23" t="s">
        <v>649</v>
      </c>
      <c r="G648" s="23" t="s">
        <v>240</v>
      </c>
      <c r="H648" s="25" t="s">
        <v>832</v>
      </c>
      <c r="I648" s="51" t="s">
        <v>254</v>
      </c>
      <c r="J648" s="27" t="s">
        <v>255</v>
      </c>
      <c r="K648" s="27" t="s">
        <v>332</v>
      </c>
      <c r="L648" s="27">
        <v>22005460</v>
      </c>
      <c r="M648" s="23">
        <v>12</v>
      </c>
      <c r="N648" s="23">
        <v>2</v>
      </c>
      <c r="O648" s="23">
        <v>0</v>
      </c>
      <c r="P648" s="23">
        <v>0</v>
      </c>
      <c r="Q648" s="32">
        <v>0</v>
      </c>
      <c r="R648" s="23">
        <v>0</v>
      </c>
      <c r="S648" s="33">
        <v>0</v>
      </c>
      <c r="T648" s="33">
        <v>0</v>
      </c>
      <c r="U648" s="23">
        <v>0</v>
      </c>
      <c r="V648" s="33">
        <v>0</v>
      </c>
      <c r="W648" s="33">
        <v>0</v>
      </c>
      <c r="X648" s="33">
        <v>0</v>
      </c>
      <c r="Y648" s="34">
        <v>0</v>
      </c>
      <c r="Z648" s="30">
        <f t="shared" si="10"/>
        <v>14</v>
      </c>
    </row>
    <row r="649" spans="1:26" x14ac:dyDescent="0.2">
      <c r="A649" s="22">
        <v>970</v>
      </c>
      <c r="B649" s="23" t="s">
        <v>1104</v>
      </c>
      <c r="C649" s="23" t="s">
        <v>236</v>
      </c>
      <c r="D649" s="23" t="s">
        <v>832</v>
      </c>
      <c r="E649" s="23" t="s">
        <v>880</v>
      </c>
      <c r="F649" s="23" t="s">
        <v>1105</v>
      </c>
      <c r="G649" s="23" t="s">
        <v>240</v>
      </c>
      <c r="H649" s="25" t="s">
        <v>832</v>
      </c>
      <c r="I649" s="51" t="s">
        <v>254</v>
      </c>
      <c r="J649" s="27" t="s">
        <v>255</v>
      </c>
      <c r="K649" s="27" t="s">
        <v>244</v>
      </c>
      <c r="L649" s="27">
        <v>70408462</v>
      </c>
      <c r="M649" s="23">
        <v>14</v>
      </c>
      <c r="N649" s="23">
        <v>0</v>
      </c>
      <c r="O649" s="23">
        <v>0</v>
      </c>
      <c r="P649" s="23">
        <v>0</v>
      </c>
      <c r="Q649" s="32">
        <v>0</v>
      </c>
      <c r="R649" s="23">
        <v>0</v>
      </c>
      <c r="S649" s="33">
        <v>0</v>
      </c>
      <c r="T649" s="33">
        <v>0</v>
      </c>
      <c r="U649" s="23">
        <v>0</v>
      </c>
      <c r="V649" s="33">
        <v>0</v>
      </c>
      <c r="W649" s="33">
        <v>0</v>
      </c>
      <c r="X649" s="33">
        <v>0</v>
      </c>
      <c r="Y649" s="34">
        <v>0</v>
      </c>
      <c r="Z649" s="30">
        <f t="shared" si="10"/>
        <v>14</v>
      </c>
    </row>
    <row r="650" spans="1:26" s="31" customFormat="1" x14ac:dyDescent="0.2">
      <c r="A650" s="22">
        <v>971</v>
      </c>
      <c r="B650" s="23" t="s">
        <v>670</v>
      </c>
      <c r="C650" s="23" t="s">
        <v>236</v>
      </c>
      <c r="D650" s="23" t="s">
        <v>832</v>
      </c>
      <c r="E650" s="23" t="s">
        <v>869</v>
      </c>
      <c r="F650" s="23" t="s">
        <v>670</v>
      </c>
      <c r="G650" s="23" t="s">
        <v>240</v>
      </c>
      <c r="H650" s="25" t="s">
        <v>832</v>
      </c>
      <c r="I650" s="51" t="s">
        <v>242</v>
      </c>
      <c r="J650" s="27" t="s">
        <v>255</v>
      </c>
      <c r="K650" s="27" t="s">
        <v>332</v>
      </c>
      <c r="L650" s="27">
        <v>72019665</v>
      </c>
      <c r="M650" s="23">
        <v>13</v>
      </c>
      <c r="N650" s="23">
        <v>5</v>
      </c>
      <c r="O650" s="23">
        <v>0</v>
      </c>
      <c r="P650" s="23">
        <v>0</v>
      </c>
      <c r="Q650" s="28">
        <v>0</v>
      </c>
      <c r="R650" s="23">
        <v>0</v>
      </c>
      <c r="S650" s="24">
        <v>0</v>
      </c>
      <c r="T650" s="24">
        <v>0</v>
      </c>
      <c r="U650" s="23">
        <v>0</v>
      </c>
      <c r="V650" s="24">
        <v>0</v>
      </c>
      <c r="W650" s="24">
        <v>0</v>
      </c>
      <c r="X650" s="24">
        <v>0</v>
      </c>
      <c r="Y650" s="25">
        <v>0</v>
      </c>
      <c r="Z650" s="30">
        <f t="shared" si="10"/>
        <v>18</v>
      </c>
    </row>
    <row r="651" spans="1:26" s="31" customFormat="1" x14ac:dyDescent="0.2">
      <c r="A651" s="22">
        <v>972</v>
      </c>
      <c r="B651" s="23" t="s">
        <v>1106</v>
      </c>
      <c r="C651" s="23" t="s">
        <v>236</v>
      </c>
      <c r="D651" s="23" t="s">
        <v>832</v>
      </c>
      <c r="E651" s="23" t="s">
        <v>890</v>
      </c>
      <c r="F651" s="23" t="s">
        <v>1107</v>
      </c>
      <c r="G651" s="23" t="s">
        <v>240</v>
      </c>
      <c r="H651" s="25" t="s">
        <v>832</v>
      </c>
      <c r="I651" s="51" t="s">
        <v>254</v>
      </c>
      <c r="J651" s="27" t="s">
        <v>255</v>
      </c>
      <c r="K651" s="27" t="s">
        <v>332</v>
      </c>
      <c r="L651" s="27">
        <v>27870430</v>
      </c>
      <c r="M651" s="23">
        <v>60</v>
      </c>
      <c r="N651" s="23">
        <v>19</v>
      </c>
      <c r="O651" s="23">
        <v>0</v>
      </c>
      <c r="P651" s="23">
        <v>0</v>
      </c>
      <c r="Q651" s="32">
        <v>0</v>
      </c>
      <c r="R651" s="23">
        <v>0</v>
      </c>
      <c r="S651" s="33">
        <v>0</v>
      </c>
      <c r="T651" s="33">
        <v>0</v>
      </c>
      <c r="U651" s="23">
        <v>16</v>
      </c>
      <c r="V651" s="33">
        <v>0</v>
      </c>
      <c r="W651" s="33">
        <v>0</v>
      </c>
      <c r="X651" s="33">
        <v>0</v>
      </c>
      <c r="Y651" s="34">
        <v>0</v>
      </c>
      <c r="Z651" s="30">
        <f t="shared" si="10"/>
        <v>95</v>
      </c>
    </row>
    <row r="652" spans="1:26" s="31" customFormat="1" x14ac:dyDescent="0.2">
      <c r="A652" s="22">
        <v>973</v>
      </c>
      <c r="B652" s="23" t="s">
        <v>689</v>
      </c>
      <c r="C652" s="23" t="s">
        <v>236</v>
      </c>
      <c r="D652" s="23" t="s">
        <v>832</v>
      </c>
      <c r="E652" s="23" t="s">
        <v>880</v>
      </c>
      <c r="F652" s="23" t="s">
        <v>689</v>
      </c>
      <c r="G652" s="23" t="s">
        <v>240</v>
      </c>
      <c r="H652" s="25" t="s">
        <v>832</v>
      </c>
      <c r="I652" s="51" t="s">
        <v>254</v>
      </c>
      <c r="J652" s="27" t="s">
        <v>255</v>
      </c>
      <c r="K652" s="27" t="s">
        <v>244</v>
      </c>
      <c r="L652" s="27" t="s">
        <v>711</v>
      </c>
      <c r="M652" s="23">
        <v>10</v>
      </c>
      <c r="N652" s="23">
        <v>0</v>
      </c>
      <c r="O652" s="23">
        <v>0</v>
      </c>
      <c r="P652" s="23">
        <v>0</v>
      </c>
      <c r="Q652" s="32">
        <v>0</v>
      </c>
      <c r="R652" s="23">
        <v>0</v>
      </c>
      <c r="S652" s="33">
        <v>0</v>
      </c>
      <c r="T652" s="33">
        <v>0</v>
      </c>
      <c r="U652" s="23">
        <v>0</v>
      </c>
      <c r="V652" s="33">
        <v>0</v>
      </c>
      <c r="W652" s="33">
        <v>0</v>
      </c>
      <c r="X652" s="33">
        <v>0</v>
      </c>
      <c r="Y652" s="34">
        <v>0</v>
      </c>
      <c r="Z652" s="30">
        <f t="shared" si="10"/>
        <v>10</v>
      </c>
    </row>
    <row r="653" spans="1:26" s="31" customFormat="1" x14ac:dyDescent="0.2">
      <c r="A653" s="22">
        <v>974</v>
      </c>
      <c r="B653" s="23" t="s">
        <v>652</v>
      </c>
      <c r="C653" s="23" t="s">
        <v>839</v>
      </c>
      <c r="D653" s="23" t="s">
        <v>840</v>
      </c>
      <c r="E653" s="23" t="s">
        <v>840</v>
      </c>
      <c r="F653" s="23" t="s">
        <v>387</v>
      </c>
      <c r="G653" s="23" t="s">
        <v>240</v>
      </c>
      <c r="H653" s="25" t="s">
        <v>843</v>
      </c>
      <c r="I653" s="51" t="s">
        <v>249</v>
      </c>
      <c r="J653" s="27" t="s">
        <v>255</v>
      </c>
      <c r="K653" s="27" t="s">
        <v>244</v>
      </c>
      <c r="L653" s="27">
        <v>27300109</v>
      </c>
      <c r="M653" s="23">
        <v>59</v>
      </c>
      <c r="N653" s="23">
        <v>13</v>
      </c>
      <c r="O653" s="23">
        <v>0</v>
      </c>
      <c r="P653" s="23">
        <v>0</v>
      </c>
      <c r="Q653" s="32">
        <v>0</v>
      </c>
      <c r="R653" s="23">
        <v>0</v>
      </c>
      <c r="S653" s="33">
        <v>0</v>
      </c>
      <c r="T653" s="33">
        <v>0</v>
      </c>
      <c r="U653" s="23">
        <v>62</v>
      </c>
      <c r="V653" s="33">
        <v>0</v>
      </c>
      <c r="W653" s="33">
        <v>0</v>
      </c>
      <c r="X653" s="33">
        <v>0</v>
      </c>
      <c r="Y653" s="34">
        <v>0</v>
      </c>
      <c r="Z653" s="30">
        <f t="shared" si="10"/>
        <v>134</v>
      </c>
    </row>
    <row r="654" spans="1:26" x14ac:dyDescent="0.2">
      <c r="A654" s="22">
        <v>975</v>
      </c>
      <c r="B654" s="23" t="s">
        <v>891</v>
      </c>
      <c r="C654" s="23" t="s">
        <v>236</v>
      </c>
      <c r="D654" s="23" t="s">
        <v>832</v>
      </c>
      <c r="E654" s="23" t="s">
        <v>860</v>
      </c>
      <c r="F654" s="23" t="s">
        <v>891</v>
      </c>
      <c r="G654" s="23" t="s">
        <v>240</v>
      </c>
      <c r="H654" s="25" t="s">
        <v>832</v>
      </c>
      <c r="I654" s="51" t="s">
        <v>861</v>
      </c>
      <c r="J654" s="27" t="s">
        <v>255</v>
      </c>
      <c r="K654" s="27" t="s">
        <v>332</v>
      </c>
      <c r="L654" s="27">
        <v>27360095</v>
      </c>
      <c r="M654" s="23">
        <v>40</v>
      </c>
      <c r="N654" s="23">
        <v>10</v>
      </c>
      <c r="O654" s="23">
        <v>0</v>
      </c>
      <c r="P654" s="23">
        <v>0</v>
      </c>
      <c r="Q654" s="32">
        <v>0</v>
      </c>
      <c r="R654" s="23">
        <v>0</v>
      </c>
      <c r="S654" s="33">
        <v>0</v>
      </c>
      <c r="T654" s="33">
        <v>0</v>
      </c>
      <c r="U654" s="23">
        <v>0</v>
      </c>
      <c r="V654" s="33">
        <v>0</v>
      </c>
      <c r="W654" s="33">
        <v>0</v>
      </c>
      <c r="X654" s="33">
        <v>0</v>
      </c>
      <c r="Y654" s="34">
        <v>0</v>
      </c>
      <c r="Z654" s="30">
        <f t="shared" si="10"/>
        <v>50</v>
      </c>
    </row>
    <row r="655" spans="1:26" x14ac:dyDescent="0.2">
      <c r="A655" s="22">
        <v>976</v>
      </c>
      <c r="B655" s="23" t="s">
        <v>829</v>
      </c>
      <c r="C655" s="23" t="s">
        <v>236</v>
      </c>
      <c r="D655" s="23" t="s">
        <v>832</v>
      </c>
      <c r="E655" s="23" t="s">
        <v>860</v>
      </c>
      <c r="F655" s="23" t="s">
        <v>829</v>
      </c>
      <c r="G655" s="23" t="s">
        <v>240</v>
      </c>
      <c r="H655" s="25" t="s">
        <v>832</v>
      </c>
      <c r="I655" s="51" t="s">
        <v>861</v>
      </c>
      <c r="J655" s="27" t="s">
        <v>255</v>
      </c>
      <c r="K655" s="27" t="s">
        <v>332</v>
      </c>
      <c r="L655" s="27">
        <v>27725140</v>
      </c>
      <c r="M655" s="23">
        <v>36</v>
      </c>
      <c r="N655" s="23">
        <v>13</v>
      </c>
      <c r="O655" s="23">
        <v>0</v>
      </c>
      <c r="P655" s="23">
        <v>0</v>
      </c>
      <c r="Q655" s="32">
        <v>0</v>
      </c>
      <c r="R655" s="23">
        <v>0</v>
      </c>
      <c r="S655" s="33">
        <v>0</v>
      </c>
      <c r="T655" s="33">
        <v>0</v>
      </c>
      <c r="U655" s="23">
        <v>0</v>
      </c>
      <c r="V655" s="33">
        <v>0</v>
      </c>
      <c r="W655" s="33">
        <v>0</v>
      </c>
      <c r="X655" s="33">
        <v>0</v>
      </c>
      <c r="Y655" s="34">
        <v>0</v>
      </c>
      <c r="Z655" s="30">
        <f t="shared" si="10"/>
        <v>49</v>
      </c>
    </row>
    <row r="656" spans="1:26" x14ac:dyDescent="0.2">
      <c r="A656" s="22">
        <v>977</v>
      </c>
      <c r="B656" s="23" t="s">
        <v>436</v>
      </c>
      <c r="C656" s="23" t="s">
        <v>236</v>
      </c>
      <c r="D656" s="23" t="s">
        <v>832</v>
      </c>
      <c r="E656" s="23" t="s">
        <v>860</v>
      </c>
      <c r="F656" s="23" t="s">
        <v>436</v>
      </c>
      <c r="G656" s="23" t="s">
        <v>240</v>
      </c>
      <c r="H656" s="25" t="s">
        <v>832</v>
      </c>
      <c r="I656" s="51" t="s">
        <v>861</v>
      </c>
      <c r="J656" s="27" t="s">
        <v>255</v>
      </c>
      <c r="K656" s="27" t="s">
        <v>332</v>
      </c>
      <c r="L656" s="27">
        <v>44047024</v>
      </c>
      <c r="M656" s="23">
        <v>31</v>
      </c>
      <c r="N656" s="23">
        <v>8</v>
      </c>
      <c r="O656" s="23">
        <v>0</v>
      </c>
      <c r="P656" s="23">
        <v>0</v>
      </c>
      <c r="Q656" s="32">
        <v>0</v>
      </c>
      <c r="R656" s="23">
        <v>0</v>
      </c>
      <c r="S656" s="33">
        <v>0</v>
      </c>
      <c r="T656" s="33">
        <v>0</v>
      </c>
      <c r="U656" s="23">
        <v>0</v>
      </c>
      <c r="V656" s="33">
        <v>0</v>
      </c>
      <c r="W656" s="33">
        <v>0</v>
      </c>
      <c r="X656" s="33">
        <v>0</v>
      </c>
      <c r="Y656" s="34">
        <v>0</v>
      </c>
      <c r="Z656" s="30">
        <f t="shared" si="10"/>
        <v>39</v>
      </c>
    </row>
    <row r="657" spans="1:26" x14ac:dyDescent="0.2">
      <c r="A657" s="22">
        <v>978</v>
      </c>
      <c r="B657" s="23" t="s">
        <v>652</v>
      </c>
      <c r="C657" s="23" t="s">
        <v>839</v>
      </c>
      <c r="D657" s="23" t="s">
        <v>840</v>
      </c>
      <c r="E657" s="23" t="s">
        <v>960</v>
      </c>
      <c r="F657" s="23" t="s">
        <v>652</v>
      </c>
      <c r="G657" s="23" t="s">
        <v>240</v>
      </c>
      <c r="H657" s="25" t="s">
        <v>843</v>
      </c>
      <c r="I657" s="51" t="s">
        <v>242</v>
      </c>
      <c r="J657" s="27" t="s">
        <v>255</v>
      </c>
      <c r="K657" s="27" t="s">
        <v>332</v>
      </c>
      <c r="L657" s="27" t="s">
        <v>711</v>
      </c>
      <c r="M657" s="23">
        <v>10</v>
      </c>
      <c r="N657" s="23">
        <v>0</v>
      </c>
      <c r="O657" s="23">
        <v>0</v>
      </c>
      <c r="P657" s="23">
        <v>0</v>
      </c>
      <c r="Q657" s="32">
        <v>0</v>
      </c>
      <c r="R657" s="23">
        <v>0</v>
      </c>
      <c r="S657" s="33">
        <v>0</v>
      </c>
      <c r="T657" s="33">
        <v>0</v>
      </c>
      <c r="U657" s="23">
        <v>0</v>
      </c>
      <c r="V657" s="33">
        <v>0</v>
      </c>
      <c r="W657" s="33">
        <v>0</v>
      </c>
      <c r="X657" s="33">
        <v>0</v>
      </c>
      <c r="Y657" s="34">
        <v>0</v>
      </c>
      <c r="Z657" s="30">
        <f t="shared" si="10"/>
        <v>10</v>
      </c>
    </row>
    <row r="658" spans="1:26" x14ac:dyDescent="0.2">
      <c r="A658" s="22">
        <v>980</v>
      </c>
      <c r="B658" s="23" t="s">
        <v>795</v>
      </c>
      <c r="C658" s="23" t="s">
        <v>236</v>
      </c>
      <c r="D658" s="23" t="s">
        <v>832</v>
      </c>
      <c r="E658" s="23" t="s">
        <v>312</v>
      </c>
      <c r="F658" s="23" t="s">
        <v>795</v>
      </c>
      <c r="G658" s="23" t="s">
        <v>240</v>
      </c>
      <c r="H658" s="25" t="s">
        <v>832</v>
      </c>
      <c r="I658" s="51" t="s">
        <v>536</v>
      </c>
      <c r="J658" s="27" t="s">
        <v>255</v>
      </c>
      <c r="K658" s="27" t="s">
        <v>332</v>
      </c>
      <c r="L658" s="27">
        <v>27370104</v>
      </c>
      <c r="M658" s="23">
        <v>108</v>
      </c>
      <c r="N658" s="23">
        <v>40</v>
      </c>
      <c r="O658" s="23">
        <v>0</v>
      </c>
      <c r="P658" s="23">
        <v>0</v>
      </c>
      <c r="Q658" s="32">
        <v>0</v>
      </c>
      <c r="R658" s="23">
        <v>0</v>
      </c>
      <c r="S658" s="33">
        <v>0</v>
      </c>
      <c r="T658" s="33">
        <v>0</v>
      </c>
      <c r="U658" s="23">
        <v>0</v>
      </c>
      <c r="V658" s="33">
        <v>0</v>
      </c>
      <c r="W658" s="33">
        <v>0</v>
      </c>
      <c r="X658" s="33">
        <v>0</v>
      </c>
      <c r="Y658" s="34">
        <v>0</v>
      </c>
      <c r="Z658" s="30">
        <f t="shared" si="10"/>
        <v>148</v>
      </c>
    </row>
    <row r="659" spans="1:26" x14ac:dyDescent="0.2">
      <c r="A659" s="22">
        <v>981</v>
      </c>
      <c r="B659" s="23" t="s">
        <v>1108</v>
      </c>
      <c r="C659" s="23" t="s">
        <v>236</v>
      </c>
      <c r="D659" s="23" t="s">
        <v>832</v>
      </c>
      <c r="E659" s="23" t="s">
        <v>849</v>
      </c>
      <c r="F659" s="23" t="s">
        <v>1108</v>
      </c>
      <c r="G659" s="23" t="s">
        <v>240</v>
      </c>
      <c r="H659" s="25" t="s">
        <v>832</v>
      </c>
      <c r="I659" s="51" t="s">
        <v>261</v>
      </c>
      <c r="J659" s="27" t="s">
        <v>255</v>
      </c>
      <c r="K659" s="27" t="s">
        <v>332</v>
      </c>
      <c r="L659" s="27">
        <v>27311909</v>
      </c>
      <c r="M659" s="23">
        <v>101</v>
      </c>
      <c r="N659" s="23">
        <v>37</v>
      </c>
      <c r="O659" s="23">
        <v>0</v>
      </c>
      <c r="P659" s="23">
        <v>0</v>
      </c>
      <c r="Q659" s="32">
        <v>0</v>
      </c>
      <c r="R659" s="23">
        <v>0</v>
      </c>
      <c r="S659" s="33">
        <v>0</v>
      </c>
      <c r="T659" s="33">
        <v>0</v>
      </c>
      <c r="U659" s="23">
        <v>16</v>
      </c>
      <c r="V659" s="33">
        <v>0</v>
      </c>
      <c r="W659" s="33">
        <v>0</v>
      </c>
      <c r="X659" s="33">
        <v>0</v>
      </c>
      <c r="Y659" s="34">
        <v>0</v>
      </c>
      <c r="Z659" s="30">
        <f t="shared" si="10"/>
        <v>154</v>
      </c>
    </row>
    <row r="660" spans="1:26" x14ac:dyDescent="0.2">
      <c r="A660" s="22">
        <v>982</v>
      </c>
      <c r="B660" s="23" t="s">
        <v>282</v>
      </c>
      <c r="C660" s="23" t="s">
        <v>236</v>
      </c>
      <c r="D660" s="23" t="s">
        <v>832</v>
      </c>
      <c r="E660" s="23" t="s">
        <v>282</v>
      </c>
      <c r="F660" s="23" t="s">
        <v>282</v>
      </c>
      <c r="G660" s="23" t="s">
        <v>240</v>
      </c>
      <c r="H660" s="25" t="s">
        <v>832</v>
      </c>
      <c r="I660" s="51" t="s">
        <v>846</v>
      </c>
      <c r="J660" s="27" t="s">
        <v>255</v>
      </c>
      <c r="K660" s="27" t="s">
        <v>332</v>
      </c>
      <c r="L660" s="27">
        <v>27311529</v>
      </c>
      <c r="M660" s="23">
        <v>160</v>
      </c>
      <c r="N660" s="23">
        <v>52</v>
      </c>
      <c r="O660" s="23">
        <v>0</v>
      </c>
      <c r="P660" s="23">
        <v>0</v>
      </c>
      <c r="Q660" s="32">
        <v>0</v>
      </c>
      <c r="R660" s="23">
        <v>0</v>
      </c>
      <c r="S660" s="33">
        <v>0</v>
      </c>
      <c r="T660" s="33">
        <v>0</v>
      </c>
      <c r="U660" s="23">
        <v>23</v>
      </c>
      <c r="V660" s="33">
        <v>0</v>
      </c>
      <c r="W660" s="33">
        <v>0</v>
      </c>
      <c r="X660" s="33">
        <v>0</v>
      </c>
      <c r="Y660" s="34">
        <v>0</v>
      </c>
      <c r="Z660" s="30">
        <f t="shared" si="10"/>
        <v>235</v>
      </c>
    </row>
    <row r="661" spans="1:26" x14ac:dyDescent="0.2">
      <c r="A661" s="22">
        <v>983</v>
      </c>
      <c r="B661" s="23" t="s">
        <v>269</v>
      </c>
      <c r="C661" s="23" t="s">
        <v>839</v>
      </c>
      <c r="D661" s="23" t="s">
        <v>840</v>
      </c>
      <c r="E661" s="23" t="s">
        <v>863</v>
      </c>
      <c r="F661" s="23" t="s">
        <v>269</v>
      </c>
      <c r="G661" s="23" t="s">
        <v>240</v>
      </c>
      <c r="H661" s="25" t="s">
        <v>843</v>
      </c>
      <c r="I661" s="51" t="s">
        <v>287</v>
      </c>
      <c r="J661" s="27" t="s">
        <v>255</v>
      </c>
      <c r="K661" s="27" t="s">
        <v>332</v>
      </c>
      <c r="L661" s="27">
        <v>27300159</v>
      </c>
      <c r="M661" s="23">
        <v>17</v>
      </c>
      <c r="N661" s="23">
        <v>2</v>
      </c>
      <c r="O661" s="23">
        <v>0</v>
      </c>
      <c r="P661" s="23">
        <v>0</v>
      </c>
      <c r="Q661" s="32">
        <v>0</v>
      </c>
      <c r="R661" s="23">
        <v>0</v>
      </c>
      <c r="S661" s="33">
        <v>0</v>
      </c>
      <c r="T661" s="33">
        <v>0</v>
      </c>
      <c r="U661" s="23">
        <v>17</v>
      </c>
      <c r="V661" s="33">
        <v>0</v>
      </c>
      <c r="W661" s="33">
        <v>0</v>
      </c>
      <c r="X661" s="33">
        <v>0</v>
      </c>
      <c r="Y661" s="34">
        <v>0</v>
      </c>
      <c r="Z661" s="30">
        <f t="shared" si="10"/>
        <v>36</v>
      </c>
    </row>
    <row r="662" spans="1:26" x14ac:dyDescent="0.2">
      <c r="A662" s="22">
        <v>984</v>
      </c>
      <c r="B662" s="23" t="s">
        <v>1109</v>
      </c>
      <c r="C662" s="23" t="s">
        <v>236</v>
      </c>
      <c r="D662" s="23" t="s">
        <v>832</v>
      </c>
      <c r="E662" s="23" t="s">
        <v>880</v>
      </c>
      <c r="F662" s="23" t="s">
        <v>1110</v>
      </c>
      <c r="G662" s="23" t="s">
        <v>240</v>
      </c>
      <c r="H662" s="25" t="s">
        <v>832</v>
      </c>
      <c r="I662" s="51" t="s">
        <v>249</v>
      </c>
      <c r="J662" s="27" t="s">
        <v>255</v>
      </c>
      <c r="K662" s="27" t="s">
        <v>244</v>
      </c>
      <c r="L662" s="27">
        <v>27719303</v>
      </c>
      <c r="M662" s="23">
        <v>75</v>
      </c>
      <c r="N662" s="23">
        <v>20</v>
      </c>
      <c r="O662" s="23">
        <v>0</v>
      </c>
      <c r="P662" s="23">
        <v>0</v>
      </c>
      <c r="Q662" s="32">
        <v>0</v>
      </c>
      <c r="R662" s="23">
        <v>0</v>
      </c>
      <c r="S662" s="33">
        <v>0</v>
      </c>
      <c r="T662" s="33">
        <v>0</v>
      </c>
      <c r="U662" s="23">
        <v>0</v>
      </c>
      <c r="V662" s="33">
        <v>0</v>
      </c>
      <c r="W662" s="33">
        <v>0</v>
      </c>
      <c r="X662" s="33">
        <v>0</v>
      </c>
      <c r="Y662" s="34">
        <v>0</v>
      </c>
      <c r="Z662" s="30">
        <f t="shared" si="10"/>
        <v>95</v>
      </c>
    </row>
    <row r="663" spans="1:26" x14ac:dyDescent="0.2">
      <c r="A663" s="22">
        <v>985</v>
      </c>
      <c r="B663" s="23" t="s">
        <v>1111</v>
      </c>
      <c r="C663" s="23" t="s">
        <v>236</v>
      </c>
      <c r="D663" s="23" t="s">
        <v>832</v>
      </c>
      <c r="E663" s="23" t="s">
        <v>936</v>
      </c>
      <c r="F663" s="23" t="s">
        <v>1112</v>
      </c>
      <c r="G663" s="23" t="s">
        <v>240</v>
      </c>
      <c r="H663" s="25" t="s">
        <v>832</v>
      </c>
      <c r="I663" s="51" t="s">
        <v>287</v>
      </c>
      <c r="J663" s="27" t="s">
        <v>255</v>
      </c>
      <c r="K663" s="27" t="s">
        <v>332</v>
      </c>
      <c r="L663" s="27">
        <v>27705573</v>
      </c>
      <c r="M663" s="23">
        <v>58</v>
      </c>
      <c r="N663" s="23">
        <v>10</v>
      </c>
      <c r="O663" s="23">
        <v>0</v>
      </c>
      <c r="P663" s="23">
        <v>0</v>
      </c>
      <c r="Q663" s="32">
        <v>0</v>
      </c>
      <c r="R663" s="23">
        <v>0</v>
      </c>
      <c r="S663" s="33">
        <v>0</v>
      </c>
      <c r="T663" s="33">
        <v>0</v>
      </c>
      <c r="U663" s="23">
        <v>18</v>
      </c>
      <c r="V663" s="33">
        <v>0</v>
      </c>
      <c r="W663" s="33">
        <v>0</v>
      </c>
      <c r="X663" s="33">
        <v>0</v>
      </c>
      <c r="Y663" s="34">
        <v>0</v>
      </c>
      <c r="Z663" s="30">
        <f t="shared" si="10"/>
        <v>86</v>
      </c>
    </row>
    <row r="664" spans="1:26" x14ac:dyDescent="0.2">
      <c r="A664" s="22">
        <v>986</v>
      </c>
      <c r="B664" s="23" t="s">
        <v>1113</v>
      </c>
      <c r="C664" s="23" t="s">
        <v>236</v>
      </c>
      <c r="D664" s="23" t="s">
        <v>832</v>
      </c>
      <c r="E664" s="23" t="s">
        <v>849</v>
      </c>
      <c r="F664" s="23" t="s">
        <v>321</v>
      </c>
      <c r="G664" s="23" t="s">
        <v>240</v>
      </c>
      <c r="H664" s="25" t="s">
        <v>832</v>
      </c>
      <c r="I664" s="51" t="s">
        <v>261</v>
      </c>
      <c r="J664" s="27" t="s">
        <v>255</v>
      </c>
      <c r="K664" s="27" t="s">
        <v>332</v>
      </c>
      <c r="L664" s="27" t="s">
        <v>711</v>
      </c>
      <c r="M664" s="23">
        <v>12</v>
      </c>
      <c r="N664" s="23">
        <v>5</v>
      </c>
      <c r="O664" s="23">
        <v>0</v>
      </c>
      <c r="P664" s="23">
        <v>0</v>
      </c>
      <c r="Q664" s="28">
        <v>0</v>
      </c>
      <c r="R664" s="23">
        <v>0</v>
      </c>
      <c r="S664" s="24">
        <v>0</v>
      </c>
      <c r="T664" s="24">
        <v>0</v>
      </c>
      <c r="U664" s="23">
        <v>0</v>
      </c>
      <c r="V664" s="24">
        <v>0</v>
      </c>
      <c r="W664" s="24">
        <v>0</v>
      </c>
      <c r="X664" s="24">
        <v>0</v>
      </c>
      <c r="Y664" s="25">
        <v>0</v>
      </c>
      <c r="Z664" s="30">
        <f t="shared" si="10"/>
        <v>17</v>
      </c>
    </row>
    <row r="665" spans="1:26" x14ac:dyDescent="0.2">
      <c r="A665" s="22">
        <v>987</v>
      </c>
      <c r="B665" s="23" t="s">
        <v>321</v>
      </c>
      <c r="C665" s="23" t="s">
        <v>236</v>
      </c>
      <c r="D665" s="23" t="s">
        <v>832</v>
      </c>
      <c r="E665" s="23" t="s">
        <v>849</v>
      </c>
      <c r="F665" s="23" t="s">
        <v>321</v>
      </c>
      <c r="G665" s="23" t="s">
        <v>240</v>
      </c>
      <c r="H665" s="25" t="s">
        <v>832</v>
      </c>
      <c r="I665" s="51" t="s">
        <v>261</v>
      </c>
      <c r="J665" s="27" t="s">
        <v>255</v>
      </c>
      <c r="K665" s="27" t="s">
        <v>332</v>
      </c>
      <c r="L665" s="27">
        <v>27704822</v>
      </c>
      <c r="M665" s="23">
        <v>39</v>
      </c>
      <c r="N665" s="23">
        <v>12</v>
      </c>
      <c r="O665" s="23">
        <v>0</v>
      </c>
      <c r="P665" s="23">
        <v>0</v>
      </c>
      <c r="Q665" s="28">
        <v>0</v>
      </c>
      <c r="R665" s="23">
        <v>0</v>
      </c>
      <c r="S665" s="24">
        <v>0</v>
      </c>
      <c r="T665" s="24">
        <v>0</v>
      </c>
      <c r="U665" s="23">
        <v>0</v>
      </c>
      <c r="V665" s="24">
        <v>0</v>
      </c>
      <c r="W665" s="24">
        <v>0</v>
      </c>
      <c r="X665" s="24">
        <v>0</v>
      </c>
      <c r="Y665" s="25">
        <v>0</v>
      </c>
      <c r="Z665" s="30">
        <f t="shared" si="10"/>
        <v>51</v>
      </c>
    </row>
    <row r="666" spans="1:26" x14ac:dyDescent="0.2">
      <c r="A666" s="22">
        <v>988</v>
      </c>
      <c r="B666" s="23" t="s">
        <v>1114</v>
      </c>
      <c r="C666" s="23" t="s">
        <v>236</v>
      </c>
      <c r="D666" s="23" t="s">
        <v>832</v>
      </c>
      <c r="E666" s="23" t="s">
        <v>936</v>
      </c>
      <c r="F666" s="23" t="s">
        <v>1115</v>
      </c>
      <c r="G666" s="23" t="s">
        <v>240</v>
      </c>
      <c r="H666" s="25" t="s">
        <v>832</v>
      </c>
      <c r="I666" s="51" t="s">
        <v>287</v>
      </c>
      <c r="J666" s="27" t="s">
        <v>255</v>
      </c>
      <c r="K666" s="27" t="s">
        <v>332</v>
      </c>
      <c r="L666" s="27">
        <v>27710884</v>
      </c>
      <c r="M666" s="23">
        <v>62</v>
      </c>
      <c r="N666" s="23">
        <v>18</v>
      </c>
      <c r="O666" s="23">
        <v>0</v>
      </c>
      <c r="P666" s="23">
        <v>0</v>
      </c>
      <c r="Q666" s="32">
        <v>0</v>
      </c>
      <c r="R666" s="23">
        <v>0</v>
      </c>
      <c r="S666" s="33">
        <v>0</v>
      </c>
      <c r="T666" s="33">
        <v>0</v>
      </c>
      <c r="U666" s="23">
        <v>15</v>
      </c>
      <c r="V666" s="33">
        <v>0</v>
      </c>
      <c r="W666" s="33">
        <v>0</v>
      </c>
      <c r="X666" s="33">
        <v>0</v>
      </c>
      <c r="Y666" s="34">
        <v>0</v>
      </c>
      <c r="Z666" s="30">
        <f t="shared" si="10"/>
        <v>95</v>
      </c>
    </row>
    <row r="667" spans="1:26" x14ac:dyDescent="0.2">
      <c r="A667" s="22">
        <v>989</v>
      </c>
      <c r="B667" s="23" t="s">
        <v>1116</v>
      </c>
      <c r="C667" s="23" t="s">
        <v>236</v>
      </c>
      <c r="D667" s="23" t="s">
        <v>832</v>
      </c>
      <c r="E667" s="23" t="s">
        <v>936</v>
      </c>
      <c r="F667" s="23" t="s">
        <v>1117</v>
      </c>
      <c r="G667" s="23" t="s">
        <v>240</v>
      </c>
      <c r="H667" s="25" t="s">
        <v>832</v>
      </c>
      <c r="I667" s="51" t="s">
        <v>287</v>
      </c>
      <c r="J667" s="27" t="s">
        <v>255</v>
      </c>
      <c r="K667" s="27" t="s">
        <v>332</v>
      </c>
      <c r="L667" s="27">
        <v>27715179</v>
      </c>
      <c r="M667" s="23">
        <v>41</v>
      </c>
      <c r="N667" s="23">
        <v>10</v>
      </c>
      <c r="O667" s="23">
        <v>0</v>
      </c>
      <c r="P667" s="23">
        <v>0</v>
      </c>
      <c r="Q667" s="32">
        <v>0</v>
      </c>
      <c r="R667" s="23">
        <v>0</v>
      </c>
      <c r="S667" s="33">
        <v>0</v>
      </c>
      <c r="T667" s="33">
        <v>0</v>
      </c>
      <c r="U667" s="23">
        <v>0</v>
      </c>
      <c r="V667" s="33">
        <v>0</v>
      </c>
      <c r="W667" s="33">
        <v>0</v>
      </c>
      <c r="X667" s="33">
        <v>0</v>
      </c>
      <c r="Y667" s="34">
        <v>0</v>
      </c>
      <c r="Z667" s="30">
        <f t="shared" si="10"/>
        <v>51</v>
      </c>
    </row>
    <row r="668" spans="1:26" x14ac:dyDescent="0.2">
      <c r="A668" s="22">
        <v>990</v>
      </c>
      <c r="B668" s="23" t="s">
        <v>1118</v>
      </c>
      <c r="C668" s="23" t="s">
        <v>236</v>
      </c>
      <c r="D668" s="23" t="s">
        <v>832</v>
      </c>
      <c r="E668" s="23" t="s">
        <v>890</v>
      </c>
      <c r="F668" s="23" t="s">
        <v>1118</v>
      </c>
      <c r="G668" s="23" t="s">
        <v>240</v>
      </c>
      <c r="H668" s="25" t="s">
        <v>832</v>
      </c>
      <c r="I668" s="51" t="s">
        <v>254</v>
      </c>
      <c r="J668" s="27" t="s">
        <v>255</v>
      </c>
      <c r="K668" s="27" t="s">
        <v>332</v>
      </c>
      <c r="L668" s="27">
        <v>22005448</v>
      </c>
      <c r="M668" s="23">
        <v>35</v>
      </c>
      <c r="N668" s="23">
        <v>13</v>
      </c>
      <c r="O668" s="23">
        <v>0</v>
      </c>
      <c r="P668" s="23">
        <v>0</v>
      </c>
      <c r="Q668" s="32">
        <v>0</v>
      </c>
      <c r="R668" s="23">
        <v>0</v>
      </c>
      <c r="S668" s="33">
        <v>0</v>
      </c>
      <c r="T668" s="33">
        <v>0</v>
      </c>
      <c r="U668" s="23">
        <v>17</v>
      </c>
      <c r="V668" s="33">
        <v>0</v>
      </c>
      <c r="W668" s="33">
        <v>0</v>
      </c>
      <c r="X668" s="33">
        <v>0</v>
      </c>
      <c r="Y668" s="34">
        <v>0</v>
      </c>
      <c r="Z668" s="30">
        <f t="shared" si="10"/>
        <v>65</v>
      </c>
    </row>
    <row r="669" spans="1:26" x14ac:dyDescent="0.2">
      <c r="A669" s="22">
        <v>992</v>
      </c>
      <c r="B669" s="23" t="s">
        <v>1000</v>
      </c>
      <c r="C669" s="23" t="s">
        <v>236</v>
      </c>
      <c r="D669" s="23" t="s">
        <v>832</v>
      </c>
      <c r="E669" s="23" t="s">
        <v>936</v>
      </c>
      <c r="F669" s="23" t="s">
        <v>1000</v>
      </c>
      <c r="G669" s="23" t="s">
        <v>240</v>
      </c>
      <c r="H669" s="25" t="s">
        <v>832</v>
      </c>
      <c r="I669" s="51" t="s">
        <v>287</v>
      </c>
      <c r="J669" s="27" t="s">
        <v>255</v>
      </c>
      <c r="K669" s="27" t="s">
        <v>332</v>
      </c>
      <c r="L669" s="27">
        <v>27423136</v>
      </c>
      <c r="M669" s="23">
        <v>19</v>
      </c>
      <c r="N669" s="23">
        <v>13</v>
      </c>
      <c r="O669" s="23">
        <v>0</v>
      </c>
      <c r="P669" s="23">
        <v>0</v>
      </c>
      <c r="Q669" s="32">
        <v>0</v>
      </c>
      <c r="R669" s="23">
        <v>0</v>
      </c>
      <c r="S669" s="33">
        <v>0</v>
      </c>
      <c r="T669" s="33">
        <v>0</v>
      </c>
      <c r="U669" s="23">
        <v>0</v>
      </c>
      <c r="V669" s="33">
        <v>0</v>
      </c>
      <c r="W669" s="33">
        <v>0</v>
      </c>
      <c r="X669" s="33">
        <v>0</v>
      </c>
      <c r="Y669" s="34">
        <v>0</v>
      </c>
      <c r="Z669" s="30">
        <f t="shared" si="10"/>
        <v>32</v>
      </c>
    </row>
    <row r="670" spans="1:26" x14ac:dyDescent="0.2">
      <c r="A670" s="22">
        <v>993</v>
      </c>
      <c r="B670" s="23" t="s">
        <v>603</v>
      </c>
      <c r="C670" s="23" t="s">
        <v>839</v>
      </c>
      <c r="D670" s="23" t="s">
        <v>840</v>
      </c>
      <c r="E670" s="23" t="s">
        <v>840</v>
      </c>
      <c r="F670" s="23" t="s">
        <v>603</v>
      </c>
      <c r="G670" s="23" t="s">
        <v>240</v>
      </c>
      <c r="H670" s="25" t="s">
        <v>843</v>
      </c>
      <c r="I670" s="51" t="s">
        <v>249</v>
      </c>
      <c r="J670" s="27" t="s">
        <v>255</v>
      </c>
      <c r="K670" s="27" t="s">
        <v>244</v>
      </c>
      <c r="L670" s="27">
        <v>27300895</v>
      </c>
      <c r="M670" s="23">
        <v>493</v>
      </c>
      <c r="N670" s="23">
        <v>132</v>
      </c>
      <c r="O670" s="23">
        <v>0</v>
      </c>
      <c r="P670" s="23">
        <v>0</v>
      </c>
      <c r="Q670" s="32">
        <v>0</v>
      </c>
      <c r="R670" s="23">
        <v>13</v>
      </c>
      <c r="S670" s="33">
        <v>0</v>
      </c>
      <c r="T670" s="33">
        <v>0</v>
      </c>
      <c r="U670" s="23">
        <v>59</v>
      </c>
      <c r="V670" s="33">
        <v>0</v>
      </c>
      <c r="W670" s="33">
        <v>0</v>
      </c>
      <c r="X670" s="33">
        <v>0</v>
      </c>
      <c r="Y670" s="34">
        <v>0</v>
      </c>
      <c r="Z670" s="30">
        <f t="shared" si="10"/>
        <v>697</v>
      </c>
    </row>
    <row r="671" spans="1:26" x14ac:dyDescent="0.2">
      <c r="A671" s="22">
        <v>994</v>
      </c>
      <c r="B671" s="23" t="s">
        <v>986</v>
      </c>
      <c r="C671" s="23" t="s">
        <v>236</v>
      </c>
      <c r="D671" s="23" t="s">
        <v>832</v>
      </c>
      <c r="E671" s="23" t="s">
        <v>833</v>
      </c>
      <c r="F671" s="23" t="s">
        <v>986</v>
      </c>
      <c r="G671" s="23" t="s">
        <v>240</v>
      </c>
      <c r="H671" s="25" t="s">
        <v>832</v>
      </c>
      <c r="I671" s="51" t="s">
        <v>265</v>
      </c>
      <c r="J671" s="27" t="s">
        <v>255</v>
      </c>
      <c r="K671" s="27" t="s">
        <v>244</v>
      </c>
      <c r="L671" s="27">
        <v>27713791</v>
      </c>
      <c r="M671" s="23">
        <v>38</v>
      </c>
      <c r="N671" s="23">
        <v>12</v>
      </c>
      <c r="O671" s="23">
        <v>0</v>
      </c>
      <c r="P671" s="23">
        <v>0</v>
      </c>
      <c r="Q671" s="32">
        <v>0</v>
      </c>
      <c r="R671" s="23">
        <v>0</v>
      </c>
      <c r="S671" s="33">
        <v>0</v>
      </c>
      <c r="T671" s="33">
        <v>0</v>
      </c>
      <c r="U671" s="23">
        <v>0</v>
      </c>
      <c r="V671" s="33">
        <v>0</v>
      </c>
      <c r="W671" s="33">
        <v>0</v>
      </c>
      <c r="X671" s="33">
        <v>0</v>
      </c>
      <c r="Y671" s="34">
        <v>0</v>
      </c>
      <c r="Z671" s="30">
        <f t="shared" si="10"/>
        <v>50</v>
      </c>
    </row>
    <row r="672" spans="1:26" x14ac:dyDescent="0.2">
      <c r="A672" s="22">
        <v>995</v>
      </c>
      <c r="B672" s="23" t="s">
        <v>663</v>
      </c>
      <c r="C672" s="23" t="s">
        <v>236</v>
      </c>
      <c r="D672" s="23" t="s">
        <v>832</v>
      </c>
      <c r="E672" s="23" t="s">
        <v>95</v>
      </c>
      <c r="F672" s="23" t="s">
        <v>663</v>
      </c>
      <c r="G672" s="23" t="s">
        <v>240</v>
      </c>
      <c r="H672" s="25" t="s">
        <v>832</v>
      </c>
      <c r="I672" s="51" t="s">
        <v>242</v>
      </c>
      <c r="J672" s="27" t="s">
        <v>255</v>
      </c>
      <c r="K672" s="27" t="s">
        <v>332</v>
      </c>
      <c r="L672" s="27">
        <v>27382001</v>
      </c>
      <c r="M672" s="23">
        <v>107</v>
      </c>
      <c r="N672" s="23">
        <v>35</v>
      </c>
      <c r="O672" s="23">
        <v>0</v>
      </c>
      <c r="P672" s="23">
        <v>0</v>
      </c>
      <c r="Q672" s="28">
        <v>0</v>
      </c>
      <c r="R672" s="23">
        <v>0</v>
      </c>
      <c r="S672" s="24">
        <v>0</v>
      </c>
      <c r="T672" s="24">
        <v>0</v>
      </c>
      <c r="U672" s="23">
        <v>42</v>
      </c>
      <c r="V672" s="24">
        <v>0</v>
      </c>
      <c r="W672" s="24">
        <v>0</v>
      </c>
      <c r="X672" s="24">
        <v>0</v>
      </c>
      <c r="Y672" s="25">
        <v>0</v>
      </c>
      <c r="Z672" s="30">
        <f t="shared" si="10"/>
        <v>184</v>
      </c>
    </row>
    <row r="673" spans="1:26" x14ac:dyDescent="0.2">
      <c r="A673" s="22">
        <v>996</v>
      </c>
      <c r="B673" s="23" t="s">
        <v>866</v>
      </c>
      <c r="C673" s="23" t="s">
        <v>839</v>
      </c>
      <c r="D673" s="23" t="s">
        <v>840</v>
      </c>
      <c r="E673" s="23" t="s">
        <v>943</v>
      </c>
      <c r="F673" s="23" t="s">
        <v>1119</v>
      </c>
      <c r="G673" s="23" t="s">
        <v>240</v>
      </c>
      <c r="H673" s="25" t="s">
        <v>843</v>
      </c>
      <c r="I673" s="51" t="s">
        <v>265</v>
      </c>
      <c r="J673" s="27" t="s">
        <v>255</v>
      </c>
      <c r="K673" s="27" t="s">
        <v>332</v>
      </c>
      <c r="L673" s="27">
        <v>22064282</v>
      </c>
      <c r="M673" s="23">
        <v>19</v>
      </c>
      <c r="N673" s="23">
        <v>9</v>
      </c>
      <c r="O673" s="23">
        <v>0</v>
      </c>
      <c r="P673" s="23">
        <v>0</v>
      </c>
      <c r="Q673" s="32">
        <v>0</v>
      </c>
      <c r="R673" s="23">
        <v>0</v>
      </c>
      <c r="S673" s="33">
        <v>0</v>
      </c>
      <c r="T673" s="33">
        <v>0</v>
      </c>
      <c r="U673" s="23">
        <v>0</v>
      </c>
      <c r="V673" s="33">
        <v>0</v>
      </c>
      <c r="W673" s="33">
        <v>0</v>
      </c>
      <c r="X673" s="33">
        <v>0</v>
      </c>
      <c r="Y673" s="34">
        <v>0</v>
      </c>
      <c r="Z673" s="30">
        <f t="shared" si="10"/>
        <v>28</v>
      </c>
    </row>
    <row r="674" spans="1:26" x14ac:dyDescent="0.2">
      <c r="A674" s="22">
        <v>997</v>
      </c>
      <c r="B674" s="23" t="s">
        <v>1120</v>
      </c>
      <c r="C674" s="23" t="s">
        <v>236</v>
      </c>
      <c r="D674" s="23" t="s">
        <v>832</v>
      </c>
      <c r="E674" s="23" t="s">
        <v>319</v>
      </c>
      <c r="F674" s="23" t="s">
        <v>866</v>
      </c>
      <c r="G674" s="23" t="s">
        <v>240</v>
      </c>
      <c r="H674" s="25" t="s">
        <v>832</v>
      </c>
      <c r="I674" s="51" t="s">
        <v>861</v>
      </c>
      <c r="J674" s="27" t="s">
        <v>255</v>
      </c>
      <c r="K674" s="27" t="s">
        <v>332</v>
      </c>
      <c r="L674" s="27">
        <v>44062498</v>
      </c>
      <c r="M674" s="23">
        <v>31</v>
      </c>
      <c r="N674" s="23">
        <v>11</v>
      </c>
      <c r="O674" s="23">
        <v>0</v>
      </c>
      <c r="P674" s="23">
        <v>0</v>
      </c>
      <c r="Q674" s="32">
        <v>0</v>
      </c>
      <c r="R674" s="23">
        <v>0</v>
      </c>
      <c r="S674" s="33">
        <v>0</v>
      </c>
      <c r="T674" s="33">
        <v>0</v>
      </c>
      <c r="U674" s="23">
        <v>0</v>
      </c>
      <c r="V674" s="33">
        <v>0</v>
      </c>
      <c r="W674" s="33">
        <v>0</v>
      </c>
      <c r="X674" s="33">
        <v>0</v>
      </c>
      <c r="Y674" s="34">
        <v>0</v>
      </c>
      <c r="Z674" s="30">
        <f t="shared" si="10"/>
        <v>42</v>
      </c>
    </row>
    <row r="675" spans="1:26" x14ac:dyDescent="0.2">
      <c r="A675" s="22">
        <v>998</v>
      </c>
      <c r="B675" s="23" t="s">
        <v>902</v>
      </c>
      <c r="C675" s="23" t="s">
        <v>236</v>
      </c>
      <c r="D675" s="23" t="s">
        <v>832</v>
      </c>
      <c r="E675" s="23" t="s">
        <v>849</v>
      </c>
      <c r="F675" s="23" t="s">
        <v>902</v>
      </c>
      <c r="G675" s="23" t="s">
        <v>240</v>
      </c>
      <c r="H675" s="25" t="s">
        <v>832</v>
      </c>
      <c r="I675" s="51" t="s">
        <v>261</v>
      </c>
      <c r="J675" s="27" t="s">
        <v>255</v>
      </c>
      <c r="K675" s="27" t="s">
        <v>332</v>
      </c>
      <c r="L675" s="27">
        <v>84088279</v>
      </c>
      <c r="M675" s="23">
        <v>34</v>
      </c>
      <c r="N675" s="23">
        <v>16</v>
      </c>
      <c r="O675" s="23">
        <v>0</v>
      </c>
      <c r="P675" s="23">
        <v>0</v>
      </c>
      <c r="Q675" s="28">
        <v>0</v>
      </c>
      <c r="R675" s="23">
        <v>0</v>
      </c>
      <c r="S675" s="24">
        <v>0</v>
      </c>
      <c r="T675" s="24">
        <v>0</v>
      </c>
      <c r="U675" s="23">
        <v>0</v>
      </c>
      <c r="V675" s="24">
        <v>0</v>
      </c>
      <c r="W675" s="24">
        <v>0</v>
      </c>
      <c r="X675" s="24">
        <v>0</v>
      </c>
      <c r="Y675" s="25">
        <v>0</v>
      </c>
      <c r="Z675" s="30">
        <f t="shared" si="10"/>
        <v>50</v>
      </c>
    </row>
    <row r="676" spans="1:26" x14ac:dyDescent="0.2">
      <c r="A676" s="22">
        <v>999</v>
      </c>
      <c r="B676" s="23" t="s">
        <v>502</v>
      </c>
      <c r="C676" s="23" t="s">
        <v>839</v>
      </c>
      <c r="D676" s="23" t="s">
        <v>840</v>
      </c>
      <c r="E676" s="23" t="s">
        <v>863</v>
      </c>
      <c r="F676" s="23" t="s">
        <v>502</v>
      </c>
      <c r="G676" s="23" t="s">
        <v>240</v>
      </c>
      <c r="H676" s="25" t="s">
        <v>843</v>
      </c>
      <c r="I676" s="51" t="s">
        <v>287</v>
      </c>
      <c r="J676" s="27" t="s">
        <v>255</v>
      </c>
      <c r="K676" s="27" t="s">
        <v>332</v>
      </c>
      <c r="L676" s="27">
        <v>27301974</v>
      </c>
      <c r="M676" s="23">
        <v>175</v>
      </c>
      <c r="N676" s="23">
        <v>44</v>
      </c>
      <c r="O676" s="23">
        <v>0</v>
      </c>
      <c r="P676" s="23">
        <v>0</v>
      </c>
      <c r="Q676" s="32">
        <v>0</v>
      </c>
      <c r="R676" s="23">
        <v>0</v>
      </c>
      <c r="S676" s="33">
        <v>0</v>
      </c>
      <c r="T676" s="33">
        <v>0</v>
      </c>
      <c r="U676" s="23">
        <v>69</v>
      </c>
      <c r="V676" s="33">
        <v>0</v>
      </c>
      <c r="W676" s="33">
        <v>0</v>
      </c>
      <c r="X676" s="33">
        <v>0</v>
      </c>
      <c r="Y676" s="34">
        <v>0</v>
      </c>
      <c r="Z676" s="30">
        <f t="shared" si="10"/>
        <v>288</v>
      </c>
    </row>
    <row r="677" spans="1:26" x14ac:dyDescent="0.2">
      <c r="A677" s="22">
        <v>1000</v>
      </c>
      <c r="B677" s="23" t="s">
        <v>1121</v>
      </c>
      <c r="C677" s="23" t="s">
        <v>839</v>
      </c>
      <c r="D677" s="23" t="s">
        <v>840</v>
      </c>
      <c r="E677" s="23" t="s">
        <v>872</v>
      </c>
      <c r="F677" s="23" t="s">
        <v>262</v>
      </c>
      <c r="G677" s="23" t="s">
        <v>240</v>
      </c>
      <c r="H677" s="25" t="s">
        <v>843</v>
      </c>
      <c r="I677" s="51" t="s">
        <v>254</v>
      </c>
      <c r="J677" s="27" t="s">
        <v>255</v>
      </c>
      <c r="K677" s="27" t="s">
        <v>332</v>
      </c>
      <c r="L677" s="27">
        <v>27431098</v>
      </c>
      <c r="M677" s="23">
        <v>70</v>
      </c>
      <c r="N677" s="23">
        <v>12</v>
      </c>
      <c r="O677" s="23">
        <v>0</v>
      </c>
      <c r="P677" s="23">
        <v>0</v>
      </c>
      <c r="Q677" s="32">
        <v>0</v>
      </c>
      <c r="R677" s="23">
        <v>0</v>
      </c>
      <c r="S677" s="33">
        <v>0</v>
      </c>
      <c r="T677" s="33">
        <v>0</v>
      </c>
      <c r="U677" s="23">
        <v>17</v>
      </c>
      <c r="V677" s="33">
        <v>0</v>
      </c>
      <c r="W677" s="33">
        <v>0</v>
      </c>
      <c r="X677" s="33">
        <v>0</v>
      </c>
      <c r="Y677" s="34">
        <v>0</v>
      </c>
      <c r="Z677" s="30">
        <f t="shared" si="10"/>
        <v>99</v>
      </c>
    </row>
    <row r="678" spans="1:26" x14ac:dyDescent="0.2">
      <c r="A678" s="22">
        <v>1001</v>
      </c>
      <c r="B678" s="23" t="s">
        <v>1122</v>
      </c>
      <c r="C678" s="23" t="s">
        <v>839</v>
      </c>
      <c r="D678" s="23" t="s">
        <v>840</v>
      </c>
      <c r="E678" s="23" t="s">
        <v>863</v>
      </c>
      <c r="F678" s="23" t="s">
        <v>1122</v>
      </c>
      <c r="G678" s="23" t="s">
        <v>240</v>
      </c>
      <c r="H678" s="25" t="s">
        <v>843</v>
      </c>
      <c r="I678" s="51" t="s">
        <v>287</v>
      </c>
      <c r="J678" s="27" t="s">
        <v>255</v>
      </c>
      <c r="K678" s="27" t="s">
        <v>332</v>
      </c>
      <c r="L678" s="27">
        <v>87063124</v>
      </c>
      <c r="M678" s="23">
        <v>32</v>
      </c>
      <c r="N678" s="23">
        <v>12</v>
      </c>
      <c r="O678" s="23">
        <v>0</v>
      </c>
      <c r="P678" s="23">
        <v>0</v>
      </c>
      <c r="Q678" s="32">
        <v>0</v>
      </c>
      <c r="R678" s="23">
        <v>0</v>
      </c>
      <c r="S678" s="33">
        <v>0</v>
      </c>
      <c r="T678" s="33">
        <v>0</v>
      </c>
      <c r="U678" s="23">
        <v>36</v>
      </c>
      <c r="V678" s="33">
        <v>0</v>
      </c>
      <c r="W678" s="33">
        <v>0</v>
      </c>
      <c r="X678" s="33">
        <v>0</v>
      </c>
      <c r="Y678" s="34">
        <v>0</v>
      </c>
      <c r="Z678" s="30">
        <f t="shared" si="10"/>
        <v>80</v>
      </c>
    </row>
    <row r="679" spans="1:26" x14ac:dyDescent="0.2">
      <c r="A679" s="22">
        <v>1002</v>
      </c>
      <c r="B679" s="23" t="s">
        <v>1123</v>
      </c>
      <c r="C679" s="23" t="s">
        <v>839</v>
      </c>
      <c r="D679" s="23" t="s">
        <v>840</v>
      </c>
      <c r="E679" s="23" t="s">
        <v>943</v>
      </c>
      <c r="F679" s="23" t="s">
        <v>1123</v>
      </c>
      <c r="G679" s="23" t="s">
        <v>240</v>
      </c>
      <c r="H679" s="25" t="s">
        <v>843</v>
      </c>
      <c r="I679" s="51" t="s">
        <v>265</v>
      </c>
      <c r="J679" s="27" t="s">
        <v>255</v>
      </c>
      <c r="K679" s="27" t="s">
        <v>332</v>
      </c>
      <c r="L679" s="27">
        <v>22001069</v>
      </c>
      <c r="M679" s="23">
        <v>11</v>
      </c>
      <c r="N679" s="23">
        <v>3</v>
      </c>
      <c r="O679" s="23">
        <v>0</v>
      </c>
      <c r="P679" s="23">
        <v>0</v>
      </c>
      <c r="Q679" s="32">
        <v>0</v>
      </c>
      <c r="R679" s="23">
        <v>0</v>
      </c>
      <c r="S679" s="33">
        <v>0</v>
      </c>
      <c r="T679" s="33">
        <v>0</v>
      </c>
      <c r="U679" s="23">
        <v>0</v>
      </c>
      <c r="V679" s="33">
        <v>0</v>
      </c>
      <c r="W679" s="33">
        <v>0</v>
      </c>
      <c r="X679" s="33">
        <v>0</v>
      </c>
      <c r="Y679" s="34">
        <v>0</v>
      </c>
      <c r="Z679" s="30">
        <f t="shared" si="10"/>
        <v>14</v>
      </c>
    </row>
    <row r="680" spans="1:26" x14ac:dyDescent="0.2">
      <c r="A680" s="22">
        <v>1003</v>
      </c>
      <c r="B680" s="23" t="s">
        <v>705</v>
      </c>
      <c r="C680" s="23" t="s">
        <v>236</v>
      </c>
      <c r="D680" s="23" t="s">
        <v>832</v>
      </c>
      <c r="E680" s="23" t="s">
        <v>282</v>
      </c>
      <c r="F680" s="23" t="s">
        <v>705</v>
      </c>
      <c r="G680" s="23" t="s">
        <v>240</v>
      </c>
      <c r="H680" s="25" t="s">
        <v>832</v>
      </c>
      <c r="I680" s="51" t="s">
        <v>846</v>
      </c>
      <c r="J680" s="27" t="s">
        <v>255</v>
      </c>
      <c r="K680" s="27" t="s">
        <v>332</v>
      </c>
      <c r="L680" s="27">
        <v>88177037</v>
      </c>
      <c r="M680" s="23">
        <v>57</v>
      </c>
      <c r="N680" s="23">
        <v>17</v>
      </c>
      <c r="O680" s="23">
        <v>0</v>
      </c>
      <c r="P680" s="23">
        <v>0</v>
      </c>
      <c r="Q680" s="32">
        <v>0</v>
      </c>
      <c r="R680" s="23">
        <v>0</v>
      </c>
      <c r="S680" s="33">
        <v>0</v>
      </c>
      <c r="T680" s="33">
        <v>0</v>
      </c>
      <c r="U680" s="23">
        <v>22</v>
      </c>
      <c r="V680" s="33">
        <v>0</v>
      </c>
      <c r="W680" s="33">
        <v>0</v>
      </c>
      <c r="X680" s="33">
        <v>0</v>
      </c>
      <c r="Y680" s="34">
        <v>0</v>
      </c>
      <c r="Z680" s="30">
        <f t="shared" si="10"/>
        <v>96</v>
      </c>
    </row>
    <row r="681" spans="1:26" x14ac:dyDescent="0.2">
      <c r="A681" s="22">
        <v>1004</v>
      </c>
      <c r="B681" s="23" t="s">
        <v>1124</v>
      </c>
      <c r="C681" s="23" t="s">
        <v>236</v>
      </c>
      <c r="D681" s="23" t="s">
        <v>832</v>
      </c>
      <c r="E681" s="23" t="s">
        <v>936</v>
      </c>
      <c r="F681" s="23" t="s">
        <v>1124</v>
      </c>
      <c r="G681" s="23" t="s">
        <v>240</v>
      </c>
      <c r="H681" s="25" t="s">
        <v>832</v>
      </c>
      <c r="I681" s="51" t="s">
        <v>287</v>
      </c>
      <c r="J681" s="27" t="s">
        <v>255</v>
      </c>
      <c r="K681" s="27" t="s">
        <v>332</v>
      </c>
      <c r="L681" s="27">
        <v>27433193</v>
      </c>
      <c r="M681" s="23">
        <v>27</v>
      </c>
      <c r="N681" s="23">
        <v>6</v>
      </c>
      <c r="O681" s="23">
        <v>0</v>
      </c>
      <c r="P681" s="23">
        <v>0</v>
      </c>
      <c r="Q681" s="32">
        <v>0</v>
      </c>
      <c r="R681" s="23">
        <v>0</v>
      </c>
      <c r="S681" s="33">
        <v>0</v>
      </c>
      <c r="T681" s="33">
        <v>0</v>
      </c>
      <c r="U681" s="23">
        <v>0</v>
      </c>
      <c r="V681" s="33">
        <v>0</v>
      </c>
      <c r="W681" s="33">
        <v>0</v>
      </c>
      <c r="X681" s="33">
        <v>0</v>
      </c>
      <c r="Y681" s="34">
        <v>0</v>
      </c>
      <c r="Z681" s="30">
        <f t="shared" si="10"/>
        <v>33</v>
      </c>
    </row>
    <row r="682" spans="1:26" x14ac:dyDescent="0.2">
      <c r="A682" s="22">
        <v>1005</v>
      </c>
      <c r="B682" s="23" t="s">
        <v>1080</v>
      </c>
      <c r="C682" s="23" t="s">
        <v>236</v>
      </c>
      <c r="D682" s="23" t="s">
        <v>832</v>
      </c>
      <c r="E682" s="23" t="s">
        <v>867</v>
      </c>
      <c r="F682" s="23" t="s">
        <v>1080</v>
      </c>
      <c r="G682" s="23" t="s">
        <v>240</v>
      </c>
      <c r="H682" s="25" t="s">
        <v>832</v>
      </c>
      <c r="I682" s="51" t="s">
        <v>287</v>
      </c>
      <c r="J682" s="27" t="s">
        <v>255</v>
      </c>
      <c r="K682" s="27" t="s">
        <v>332</v>
      </c>
      <c r="L682" s="27">
        <v>22005495</v>
      </c>
      <c r="M682" s="23">
        <v>32</v>
      </c>
      <c r="N682" s="23">
        <v>11</v>
      </c>
      <c r="O682" s="23">
        <v>0</v>
      </c>
      <c r="P682" s="23">
        <v>0</v>
      </c>
      <c r="Q682" s="32">
        <v>0</v>
      </c>
      <c r="R682" s="23">
        <v>0</v>
      </c>
      <c r="S682" s="33">
        <v>0</v>
      </c>
      <c r="T682" s="33">
        <v>0</v>
      </c>
      <c r="U682" s="23">
        <v>19</v>
      </c>
      <c r="V682" s="33">
        <v>0</v>
      </c>
      <c r="W682" s="33">
        <v>0</v>
      </c>
      <c r="X682" s="33">
        <v>0</v>
      </c>
      <c r="Y682" s="34">
        <v>0</v>
      </c>
      <c r="Z682" s="30">
        <f t="shared" si="10"/>
        <v>62</v>
      </c>
    </row>
    <row r="683" spans="1:26" x14ac:dyDescent="0.2">
      <c r="A683" s="22">
        <v>1006</v>
      </c>
      <c r="B683" s="23" t="s">
        <v>1125</v>
      </c>
      <c r="C683" s="23" t="s">
        <v>236</v>
      </c>
      <c r="D683" s="23" t="s">
        <v>832</v>
      </c>
      <c r="E683" s="23" t="s">
        <v>880</v>
      </c>
      <c r="F683" s="23" t="s">
        <v>1125</v>
      </c>
      <c r="G683" s="23" t="s">
        <v>240</v>
      </c>
      <c r="H683" s="25" t="s">
        <v>832</v>
      </c>
      <c r="I683" s="51" t="s">
        <v>249</v>
      </c>
      <c r="J683" s="27" t="s">
        <v>255</v>
      </c>
      <c r="K683" s="27" t="s">
        <v>244</v>
      </c>
      <c r="L683" s="27">
        <v>27711813</v>
      </c>
      <c r="M683" s="23">
        <v>348</v>
      </c>
      <c r="N683" s="23">
        <v>100</v>
      </c>
      <c r="O683" s="23">
        <v>0</v>
      </c>
      <c r="P683" s="23">
        <v>0</v>
      </c>
      <c r="Q683" s="32">
        <v>0</v>
      </c>
      <c r="R683" s="23">
        <v>0</v>
      </c>
      <c r="S683" s="33">
        <v>0</v>
      </c>
      <c r="T683" s="33">
        <v>0</v>
      </c>
      <c r="U683" s="23">
        <v>0</v>
      </c>
      <c r="V683" s="33">
        <v>0</v>
      </c>
      <c r="W683" s="33">
        <v>0</v>
      </c>
      <c r="X683" s="33">
        <v>0</v>
      </c>
      <c r="Y683" s="34">
        <v>0</v>
      </c>
      <c r="Z683" s="30">
        <f t="shared" si="10"/>
        <v>448</v>
      </c>
    </row>
    <row r="684" spans="1:26" x14ac:dyDescent="0.2">
      <c r="A684" s="22">
        <v>1007</v>
      </c>
      <c r="B684" s="23" t="s">
        <v>348</v>
      </c>
      <c r="C684" s="23" t="s">
        <v>839</v>
      </c>
      <c r="D684" s="23" t="s">
        <v>897</v>
      </c>
      <c r="E684" s="23" t="s">
        <v>898</v>
      </c>
      <c r="F684" s="23" t="s">
        <v>348</v>
      </c>
      <c r="G684" s="23" t="s">
        <v>240</v>
      </c>
      <c r="H684" s="25" t="s">
        <v>832</v>
      </c>
      <c r="I684" s="51" t="s">
        <v>254</v>
      </c>
      <c r="J684" s="27" t="s">
        <v>255</v>
      </c>
      <c r="K684" s="27" t="s">
        <v>332</v>
      </c>
      <c r="L684" s="27">
        <v>22065055</v>
      </c>
      <c r="M684" s="23">
        <v>11</v>
      </c>
      <c r="N684" s="23">
        <v>0</v>
      </c>
      <c r="O684" s="23">
        <v>0</v>
      </c>
      <c r="P684" s="23">
        <v>0</v>
      </c>
      <c r="Q684" s="32">
        <v>0</v>
      </c>
      <c r="R684" s="23">
        <v>0</v>
      </c>
      <c r="S684" s="33">
        <v>0</v>
      </c>
      <c r="T684" s="33">
        <v>0</v>
      </c>
      <c r="U684" s="23">
        <v>0</v>
      </c>
      <c r="V684" s="33">
        <v>0</v>
      </c>
      <c r="W684" s="33">
        <v>0</v>
      </c>
      <c r="X684" s="33">
        <v>0</v>
      </c>
      <c r="Y684" s="34">
        <v>0</v>
      </c>
      <c r="Z684" s="30">
        <f t="shared" si="10"/>
        <v>11</v>
      </c>
    </row>
    <row r="685" spans="1:26" x14ac:dyDescent="0.2">
      <c r="A685" s="22">
        <v>1008</v>
      </c>
      <c r="B685" s="23" t="s">
        <v>269</v>
      </c>
      <c r="C685" s="23" t="s">
        <v>236</v>
      </c>
      <c r="D685" s="23" t="s">
        <v>832</v>
      </c>
      <c r="E685" s="23" t="s">
        <v>282</v>
      </c>
      <c r="F685" s="23" t="s">
        <v>269</v>
      </c>
      <c r="G685" s="23" t="s">
        <v>240</v>
      </c>
      <c r="H685" s="25" t="s">
        <v>832</v>
      </c>
      <c r="I685" s="51" t="s">
        <v>846</v>
      </c>
      <c r="J685" s="27" t="s">
        <v>255</v>
      </c>
      <c r="K685" s="27" t="s">
        <v>332</v>
      </c>
      <c r="L685" s="27">
        <v>27311994</v>
      </c>
      <c r="M685" s="23">
        <v>49</v>
      </c>
      <c r="N685" s="23">
        <v>17</v>
      </c>
      <c r="O685" s="23">
        <v>0</v>
      </c>
      <c r="P685" s="23">
        <v>0</v>
      </c>
      <c r="Q685" s="32">
        <v>0</v>
      </c>
      <c r="R685" s="23">
        <v>0</v>
      </c>
      <c r="S685" s="33">
        <v>0</v>
      </c>
      <c r="T685" s="33">
        <v>0</v>
      </c>
      <c r="U685" s="23">
        <v>0</v>
      </c>
      <c r="V685" s="33">
        <v>0</v>
      </c>
      <c r="W685" s="33">
        <v>0</v>
      </c>
      <c r="X685" s="33">
        <v>0</v>
      </c>
      <c r="Y685" s="34">
        <v>0</v>
      </c>
      <c r="Z685" s="30">
        <f t="shared" si="10"/>
        <v>66</v>
      </c>
    </row>
    <row r="686" spans="1:26" x14ac:dyDescent="0.2">
      <c r="A686" s="22">
        <v>1009</v>
      </c>
      <c r="B686" s="23" t="s">
        <v>1126</v>
      </c>
      <c r="C686" s="23" t="s">
        <v>236</v>
      </c>
      <c r="D686" s="23" t="s">
        <v>832</v>
      </c>
      <c r="E686" s="23" t="s">
        <v>312</v>
      </c>
      <c r="F686" s="23" t="s">
        <v>269</v>
      </c>
      <c r="G686" s="23" t="s">
        <v>240</v>
      </c>
      <c r="H686" s="25" t="s">
        <v>832</v>
      </c>
      <c r="I686" s="51" t="s">
        <v>536</v>
      </c>
      <c r="J686" s="27" t="s">
        <v>255</v>
      </c>
      <c r="K686" s="27" t="s">
        <v>332</v>
      </c>
      <c r="L686" s="27">
        <v>27370182</v>
      </c>
      <c r="M686" s="23">
        <v>100</v>
      </c>
      <c r="N686" s="23">
        <v>34</v>
      </c>
      <c r="O686" s="23">
        <v>0</v>
      </c>
      <c r="P686" s="23">
        <v>0</v>
      </c>
      <c r="Q686" s="32">
        <v>0</v>
      </c>
      <c r="R686" s="23">
        <v>4</v>
      </c>
      <c r="S686" s="33">
        <v>0</v>
      </c>
      <c r="T686" s="33">
        <v>0</v>
      </c>
      <c r="U686" s="23">
        <v>0</v>
      </c>
      <c r="V686" s="33">
        <v>0</v>
      </c>
      <c r="W686" s="33">
        <v>0</v>
      </c>
      <c r="X686" s="33">
        <v>0</v>
      </c>
      <c r="Y686" s="34">
        <v>0</v>
      </c>
      <c r="Z686" s="30">
        <f t="shared" si="10"/>
        <v>138</v>
      </c>
    </row>
    <row r="687" spans="1:26" x14ac:dyDescent="0.2">
      <c r="A687" s="22">
        <v>1010</v>
      </c>
      <c r="B687" s="23" t="s">
        <v>1122</v>
      </c>
      <c r="C687" s="23" t="s">
        <v>236</v>
      </c>
      <c r="D687" s="23" t="s">
        <v>832</v>
      </c>
      <c r="E687" s="23" t="s">
        <v>867</v>
      </c>
      <c r="F687" s="23" t="s">
        <v>1122</v>
      </c>
      <c r="G687" s="23" t="s">
        <v>240</v>
      </c>
      <c r="H687" s="25" t="s">
        <v>832</v>
      </c>
      <c r="I687" s="51" t="s">
        <v>287</v>
      </c>
      <c r="J687" s="27" t="s">
        <v>255</v>
      </c>
      <c r="K687" s="27" t="s">
        <v>332</v>
      </c>
      <c r="L687" s="27">
        <v>27711965</v>
      </c>
      <c r="M687" s="23">
        <v>111</v>
      </c>
      <c r="N687" s="23">
        <v>38</v>
      </c>
      <c r="O687" s="23">
        <v>0</v>
      </c>
      <c r="P687" s="23">
        <v>0</v>
      </c>
      <c r="Q687" s="32">
        <v>0</v>
      </c>
      <c r="R687" s="23">
        <v>0</v>
      </c>
      <c r="S687" s="33">
        <v>0</v>
      </c>
      <c r="T687" s="33">
        <v>0</v>
      </c>
      <c r="U687" s="23">
        <v>129</v>
      </c>
      <c r="V687" s="33">
        <v>0</v>
      </c>
      <c r="W687" s="33">
        <v>0</v>
      </c>
      <c r="X687" s="33">
        <v>0</v>
      </c>
      <c r="Y687" s="34">
        <v>0</v>
      </c>
      <c r="Z687" s="30">
        <f t="shared" si="10"/>
        <v>278</v>
      </c>
    </row>
    <row r="688" spans="1:26" x14ac:dyDescent="0.2">
      <c r="A688" s="22">
        <v>1011</v>
      </c>
      <c r="B688" s="23" t="s">
        <v>1127</v>
      </c>
      <c r="C688" s="23" t="s">
        <v>839</v>
      </c>
      <c r="D688" s="23" t="s">
        <v>840</v>
      </c>
      <c r="E688" s="23" t="s">
        <v>841</v>
      </c>
      <c r="F688" s="23" t="s">
        <v>1127</v>
      </c>
      <c r="G688" s="23" t="s">
        <v>240</v>
      </c>
      <c r="H688" s="25" t="s">
        <v>843</v>
      </c>
      <c r="I688" s="51" t="s">
        <v>878</v>
      </c>
      <c r="J688" s="27" t="s">
        <v>255</v>
      </c>
      <c r="K688" s="27" t="s">
        <v>332</v>
      </c>
      <c r="L688" s="27">
        <v>27304636</v>
      </c>
      <c r="M688" s="23">
        <v>90</v>
      </c>
      <c r="N688" s="23">
        <v>20</v>
      </c>
      <c r="O688" s="23">
        <v>0</v>
      </c>
      <c r="P688" s="23">
        <v>0</v>
      </c>
      <c r="Q688" s="32">
        <v>0</v>
      </c>
      <c r="R688" s="23">
        <v>0</v>
      </c>
      <c r="S688" s="33">
        <v>0</v>
      </c>
      <c r="T688" s="33">
        <v>0</v>
      </c>
      <c r="U688" s="23">
        <v>0</v>
      </c>
      <c r="V688" s="33">
        <v>0</v>
      </c>
      <c r="W688" s="33">
        <v>0</v>
      </c>
      <c r="X688" s="33">
        <v>0</v>
      </c>
      <c r="Y688" s="34">
        <v>0</v>
      </c>
      <c r="Z688" s="30">
        <f t="shared" si="10"/>
        <v>110</v>
      </c>
    </row>
    <row r="689" spans="1:26" x14ac:dyDescent="0.2">
      <c r="A689" s="22">
        <v>1012</v>
      </c>
      <c r="B689" s="23" t="s">
        <v>1128</v>
      </c>
      <c r="C689" s="23" t="s">
        <v>839</v>
      </c>
      <c r="D689" s="23" t="s">
        <v>1079</v>
      </c>
      <c r="E689" s="23" t="s">
        <v>1080</v>
      </c>
      <c r="F689" s="23" t="s">
        <v>1128</v>
      </c>
      <c r="G689" s="23" t="s">
        <v>240</v>
      </c>
      <c r="H689" s="25" t="s">
        <v>832</v>
      </c>
      <c r="I689" s="51" t="s">
        <v>254</v>
      </c>
      <c r="J689" s="27" t="s">
        <v>255</v>
      </c>
      <c r="K689" s="27" t="s">
        <v>332</v>
      </c>
      <c r="L689" s="27" t="s">
        <v>711</v>
      </c>
      <c r="M689" s="23">
        <v>8</v>
      </c>
      <c r="N689" s="23">
        <v>4</v>
      </c>
      <c r="O689" s="23">
        <v>0</v>
      </c>
      <c r="P689" s="23">
        <v>0</v>
      </c>
      <c r="Q689" s="32">
        <v>0</v>
      </c>
      <c r="R689" s="23">
        <v>0</v>
      </c>
      <c r="S689" s="33">
        <v>0</v>
      </c>
      <c r="T689" s="33">
        <v>0</v>
      </c>
      <c r="U689" s="23">
        <v>42</v>
      </c>
      <c r="V689" s="33">
        <v>0</v>
      </c>
      <c r="W689" s="33">
        <v>0</v>
      </c>
      <c r="X689" s="33">
        <v>0</v>
      </c>
      <c r="Y689" s="34">
        <v>0</v>
      </c>
      <c r="Z689" s="30">
        <f t="shared" si="10"/>
        <v>54</v>
      </c>
    </row>
    <row r="690" spans="1:26" x14ac:dyDescent="0.2">
      <c r="A690" s="22">
        <v>1013</v>
      </c>
      <c r="B690" s="23" t="s">
        <v>1129</v>
      </c>
      <c r="C690" s="23" t="s">
        <v>839</v>
      </c>
      <c r="D690" s="23" t="s">
        <v>840</v>
      </c>
      <c r="E690" s="23" t="s">
        <v>840</v>
      </c>
      <c r="F690" s="23" t="s">
        <v>1129</v>
      </c>
      <c r="G690" s="23" t="s">
        <v>240</v>
      </c>
      <c r="H690" s="25" t="s">
        <v>843</v>
      </c>
      <c r="I690" s="51" t="s">
        <v>865</v>
      </c>
      <c r="J690" s="27" t="s">
        <v>255</v>
      </c>
      <c r="K690" s="27" t="s">
        <v>244</v>
      </c>
      <c r="L690" s="27">
        <v>22065014</v>
      </c>
      <c r="M690" s="23">
        <v>63</v>
      </c>
      <c r="N690" s="23">
        <v>23</v>
      </c>
      <c r="O690" s="23">
        <v>0</v>
      </c>
      <c r="P690" s="23">
        <v>0</v>
      </c>
      <c r="Q690" s="32">
        <v>0</v>
      </c>
      <c r="R690" s="23">
        <v>0</v>
      </c>
      <c r="S690" s="33">
        <v>0</v>
      </c>
      <c r="T690" s="33">
        <v>0</v>
      </c>
      <c r="U690" s="23">
        <v>0</v>
      </c>
      <c r="V690" s="33">
        <v>0</v>
      </c>
      <c r="W690" s="33">
        <v>0</v>
      </c>
      <c r="X690" s="33">
        <v>0</v>
      </c>
      <c r="Y690" s="34">
        <v>0</v>
      </c>
      <c r="Z690" s="30">
        <f t="shared" si="10"/>
        <v>86</v>
      </c>
    </row>
    <row r="691" spans="1:26" x14ac:dyDescent="0.2">
      <c r="A691" s="22">
        <v>1014</v>
      </c>
      <c r="B691" s="23" t="s">
        <v>1130</v>
      </c>
      <c r="C691" s="23" t="s">
        <v>236</v>
      </c>
      <c r="D691" s="23" t="s">
        <v>832</v>
      </c>
      <c r="E691" s="23" t="s">
        <v>936</v>
      </c>
      <c r="F691" s="23" t="s">
        <v>1130</v>
      </c>
      <c r="G691" s="23" t="s">
        <v>240</v>
      </c>
      <c r="H691" s="25" t="s">
        <v>832</v>
      </c>
      <c r="I691" s="51" t="s">
        <v>287</v>
      </c>
      <c r="J691" s="27" t="s">
        <v>255</v>
      </c>
      <c r="K691" s="27" t="s">
        <v>332</v>
      </c>
      <c r="L691" s="27">
        <v>27219960</v>
      </c>
      <c r="M691" s="23">
        <v>20</v>
      </c>
      <c r="N691" s="23">
        <v>5</v>
      </c>
      <c r="O691" s="23">
        <v>0</v>
      </c>
      <c r="P691" s="23">
        <v>0</v>
      </c>
      <c r="Q691" s="32">
        <v>0</v>
      </c>
      <c r="R691" s="23">
        <v>0</v>
      </c>
      <c r="S691" s="33">
        <v>0</v>
      </c>
      <c r="T691" s="33">
        <v>0</v>
      </c>
      <c r="U691" s="23">
        <v>0</v>
      </c>
      <c r="V691" s="33">
        <v>0</v>
      </c>
      <c r="W691" s="33">
        <v>0</v>
      </c>
      <c r="X691" s="33">
        <v>0</v>
      </c>
      <c r="Y691" s="34">
        <v>0</v>
      </c>
      <c r="Z691" s="30">
        <f t="shared" si="10"/>
        <v>25</v>
      </c>
    </row>
    <row r="692" spans="1:26" x14ac:dyDescent="0.2">
      <c r="A692" s="22">
        <v>1015</v>
      </c>
      <c r="B692" s="23" t="s">
        <v>1131</v>
      </c>
      <c r="C692" s="23" t="s">
        <v>236</v>
      </c>
      <c r="D692" s="23" t="s">
        <v>832</v>
      </c>
      <c r="E692" s="23" t="s">
        <v>860</v>
      </c>
      <c r="F692" s="23" t="s">
        <v>1132</v>
      </c>
      <c r="G692" s="23" t="s">
        <v>240</v>
      </c>
      <c r="H692" s="25" t="s">
        <v>832</v>
      </c>
      <c r="I692" s="51" t="s">
        <v>861</v>
      </c>
      <c r="J692" s="27" t="s">
        <v>255</v>
      </c>
      <c r="K692" s="27" t="s">
        <v>332</v>
      </c>
      <c r="L692" s="27">
        <v>27360162</v>
      </c>
      <c r="M692" s="23">
        <v>122</v>
      </c>
      <c r="N692" s="23">
        <v>41</v>
      </c>
      <c r="O692" s="23">
        <v>0</v>
      </c>
      <c r="P692" s="23">
        <v>0</v>
      </c>
      <c r="Q692" s="32">
        <v>0</v>
      </c>
      <c r="R692" s="23">
        <v>0</v>
      </c>
      <c r="S692" s="33">
        <v>0</v>
      </c>
      <c r="T692" s="33">
        <v>0</v>
      </c>
      <c r="U692" s="23">
        <v>0</v>
      </c>
      <c r="V692" s="33">
        <v>0</v>
      </c>
      <c r="W692" s="33">
        <v>0</v>
      </c>
      <c r="X692" s="33">
        <v>0</v>
      </c>
      <c r="Y692" s="34">
        <v>0</v>
      </c>
      <c r="Z692" s="30">
        <f t="shared" si="10"/>
        <v>163</v>
      </c>
    </row>
    <row r="693" spans="1:26" x14ac:dyDescent="0.2">
      <c r="A693" s="22">
        <v>1016</v>
      </c>
      <c r="B693" s="23" t="s">
        <v>1133</v>
      </c>
      <c r="C693" s="23" t="s">
        <v>236</v>
      </c>
      <c r="D693" s="23" t="s">
        <v>832</v>
      </c>
      <c r="E693" s="23" t="s">
        <v>860</v>
      </c>
      <c r="F693" s="23" t="s">
        <v>1133</v>
      </c>
      <c r="G693" s="23" t="s">
        <v>240</v>
      </c>
      <c r="H693" s="25" t="s">
        <v>832</v>
      </c>
      <c r="I693" s="51" t="s">
        <v>861</v>
      </c>
      <c r="J693" s="27" t="s">
        <v>255</v>
      </c>
      <c r="K693" s="27" t="s">
        <v>332</v>
      </c>
      <c r="L693" s="27">
        <v>44047000</v>
      </c>
      <c r="M693" s="23">
        <v>19</v>
      </c>
      <c r="N693" s="23">
        <v>6</v>
      </c>
      <c r="O693" s="23">
        <v>0</v>
      </c>
      <c r="P693" s="23">
        <v>0</v>
      </c>
      <c r="Q693" s="32">
        <v>0</v>
      </c>
      <c r="R693" s="23">
        <v>0</v>
      </c>
      <c r="S693" s="33">
        <v>0</v>
      </c>
      <c r="T693" s="33">
        <v>0</v>
      </c>
      <c r="U693" s="23">
        <v>0</v>
      </c>
      <c r="V693" s="33">
        <v>0</v>
      </c>
      <c r="W693" s="33">
        <v>0</v>
      </c>
      <c r="X693" s="33">
        <v>0</v>
      </c>
      <c r="Y693" s="34">
        <v>0</v>
      </c>
      <c r="Z693" s="30">
        <f t="shared" si="10"/>
        <v>25</v>
      </c>
    </row>
    <row r="694" spans="1:26" x14ac:dyDescent="0.2">
      <c r="A694" s="22">
        <v>1017</v>
      </c>
      <c r="B694" s="23" t="s">
        <v>1134</v>
      </c>
      <c r="C694" s="23" t="s">
        <v>236</v>
      </c>
      <c r="D694" s="23" t="s">
        <v>832</v>
      </c>
      <c r="E694" s="23" t="s">
        <v>312</v>
      </c>
      <c r="F694" s="23" t="s">
        <v>1134</v>
      </c>
      <c r="G694" s="23" t="s">
        <v>240</v>
      </c>
      <c r="H694" s="25" t="s">
        <v>832</v>
      </c>
      <c r="I694" s="51" t="s">
        <v>536</v>
      </c>
      <c r="J694" s="27" t="s">
        <v>255</v>
      </c>
      <c r="K694" s="27" t="s">
        <v>332</v>
      </c>
      <c r="L694" s="27">
        <v>44039974</v>
      </c>
      <c r="M694" s="23">
        <v>23</v>
      </c>
      <c r="N694" s="23">
        <v>9</v>
      </c>
      <c r="O694" s="23">
        <v>0</v>
      </c>
      <c r="P694" s="23">
        <v>0</v>
      </c>
      <c r="Q694" s="32">
        <v>0</v>
      </c>
      <c r="R694" s="23">
        <v>0</v>
      </c>
      <c r="S694" s="33">
        <v>0</v>
      </c>
      <c r="T694" s="33">
        <v>0</v>
      </c>
      <c r="U694" s="23">
        <v>0</v>
      </c>
      <c r="V694" s="33">
        <v>0</v>
      </c>
      <c r="W694" s="33">
        <v>0</v>
      </c>
      <c r="X694" s="33">
        <v>0</v>
      </c>
      <c r="Y694" s="34">
        <v>0</v>
      </c>
      <c r="Z694" s="30">
        <f t="shared" si="10"/>
        <v>32</v>
      </c>
    </row>
    <row r="695" spans="1:26" x14ac:dyDescent="0.2">
      <c r="A695" s="22">
        <v>1018</v>
      </c>
      <c r="B695" s="23" t="s">
        <v>1135</v>
      </c>
      <c r="C695" s="23" t="s">
        <v>236</v>
      </c>
      <c r="D695" s="23" t="s">
        <v>832</v>
      </c>
      <c r="E695" s="23" t="s">
        <v>890</v>
      </c>
      <c r="F695" s="23" t="s">
        <v>1135</v>
      </c>
      <c r="G695" s="23" t="s">
        <v>240</v>
      </c>
      <c r="H695" s="25" t="s">
        <v>832</v>
      </c>
      <c r="I695" s="51" t="s">
        <v>254</v>
      </c>
      <c r="J695" s="27" t="s">
        <v>255</v>
      </c>
      <c r="K695" s="27" t="s">
        <v>332</v>
      </c>
      <c r="L695" s="27">
        <v>89891567</v>
      </c>
      <c r="M695" s="23">
        <v>13</v>
      </c>
      <c r="N695" s="23">
        <v>0</v>
      </c>
      <c r="O695" s="23">
        <v>0</v>
      </c>
      <c r="P695" s="23">
        <v>0</v>
      </c>
      <c r="Q695" s="32">
        <v>0</v>
      </c>
      <c r="R695" s="23">
        <v>0</v>
      </c>
      <c r="S695" s="33">
        <v>0</v>
      </c>
      <c r="T695" s="33">
        <v>0</v>
      </c>
      <c r="U695" s="23">
        <v>0</v>
      </c>
      <c r="V695" s="33">
        <v>0</v>
      </c>
      <c r="W695" s="33">
        <v>0</v>
      </c>
      <c r="X695" s="33">
        <v>0</v>
      </c>
      <c r="Y695" s="34">
        <v>0</v>
      </c>
      <c r="Z695" s="30">
        <f t="shared" si="10"/>
        <v>13</v>
      </c>
    </row>
    <row r="696" spans="1:26" x14ac:dyDescent="0.2">
      <c r="A696" s="22">
        <v>1019</v>
      </c>
      <c r="B696" s="23" t="s">
        <v>834</v>
      </c>
      <c r="C696" s="23" t="s">
        <v>236</v>
      </c>
      <c r="D696" s="23" t="s">
        <v>832</v>
      </c>
      <c r="E696" s="23" t="s">
        <v>833</v>
      </c>
      <c r="F696" s="23" t="s">
        <v>834</v>
      </c>
      <c r="G696" s="23" t="s">
        <v>240</v>
      </c>
      <c r="H696" s="25" t="s">
        <v>832</v>
      </c>
      <c r="I696" s="51" t="s">
        <v>265</v>
      </c>
      <c r="J696" s="27" t="s">
        <v>255</v>
      </c>
      <c r="K696" s="27" t="s">
        <v>244</v>
      </c>
      <c r="L696" s="27">
        <v>27712058</v>
      </c>
      <c r="M696" s="23">
        <v>418</v>
      </c>
      <c r="N696" s="23">
        <v>115</v>
      </c>
      <c r="O696" s="23">
        <v>0</v>
      </c>
      <c r="P696" s="23">
        <v>0</v>
      </c>
      <c r="Q696" s="32">
        <v>0</v>
      </c>
      <c r="R696" s="23">
        <v>0</v>
      </c>
      <c r="S696" s="33">
        <v>0</v>
      </c>
      <c r="T696" s="33">
        <v>0</v>
      </c>
      <c r="U696" s="23">
        <v>0</v>
      </c>
      <c r="V696" s="33">
        <v>0</v>
      </c>
      <c r="W696" s="33">
        <v>0</v>
      </c>
      <c r="X696" s="33">
        <v>0</v>
      </c>
      <c r="Y696" s="34">
        <v>0</v>
      </c>
      <c r="Z696" s="30">
        <f t="shared" si="10"/>
        <v>533</v>
      </c>
    </row>
    <row r="697" spans="1:26" x14ac:dyDescent="0.2">
      <c r="A697" s="22">
        <v>1020</v>
      </c>
      <c r="B697" s="23" t="s">
        <v>1136</v>
      </c>
      <c r="C697" s="23" t="s">
        <v>236</v>
      </c>
      <c r="D697" s="23" t="s">
        <v>832</v>
      </c>
      <c r="E697" s="23" t="s">
        <v>867</v>
      </c>
      <c r="F697" s="23" t="s">
        <v>1136</v>
      </c>
      <c r="G697" s="23" t="s">
        <v>240</v>
      </c>
      <c r="H697" s="25" t="s">
        <v>832</v>
      </c>
      <c r="I697" s="51" t="s">
        <v>287</v>
      </c>
      <c r="J697" s="27" t="s">
        <v>255</v>
      </c>
      <c r="K697" s="27" t="s">
        <v>332</v>
      </c>
      <c r="L697" s="27">
        <v>27721643</v>
      </c>
      <c r="M697" s="23">
        <v>99</v>
      </c>
      <c r="N697" s="23">
        <v>23</v>
      </c>
      <c r="O697" s="23">
        <v>0</v>
      </c>
      <c r="P697" s="23">
        <v>0</v>
      </c>
      <c r="Q697" s="32">
        <v>0</v>
      </c>
      <c r="R697" s="23">
        <v>0</v>
      </c>
      <c r="S697" s="33">
        <v>0</v>
      </c>
      <c r="T697" s="33">
        <v>0</v>
      </c>
      <c r="U697" s="23">
        <v>0</v>
      </c>
      <c r="V697" s="33">
        <v>0</v>
      </c>
      <c r="W697" s="33">
        <v>0</v>
      </c>
      <c r="X697" s="33">
        <v>0</v>
      </c>
      <c r="Y697" s="34">
        <v>0</v>
      </c>
      <c r="Z697" s="30">
        <f t="shared" si="10"/>
        <v>122</v>
      </c>
    </row>
    <row r="698" spans="1:26" x14ac:dyDescent="0.2">
      <c r="A698" s="22">
        <v>1021</v>
      </c>
      <c r="B698" s="23" t="s">
        <v>824</v>
      </c>
      <c r="C698" s="23" t="s">
        <v>236</v>
      </c>
      <c r="D698" s="23" t="s">
        <v>832</v>
      </c>
      <c r="E698" s="23" t="s">
        <v>312</v>
      </c>
      <c r="F698" s="23" t="s">
        <v>824</v>
      </c>
      <c r="G698" s="23" t="s">
        <v>240</v>
      </c>
      <c r="H698" s="25" t="s">
        <v>832</v>
      </c>
      <c r="I698" s="51" t="s">
        <v>536</v>
      </c>
      <c r="J698" s="27" t="s">
        <v>255</v>
      </c>
      <c r="K698" s="27" t="s">
        <v>332</v>
      </c>
      <c r="L698" s="27">
        <v>44047009</v>
      </c>
      <c r="M698" s="23">
        <v>30</v>
      </c>
      <c r="N698" s="23">
        <v>12</v>
      </c>
      <c r="O698" s="23">
        <v>0</v>
      </c>
      <c r="P698" s="23">
        <v>0</v>
      </c>
      <c r="Q698" s="32">
        <v>0</v>
      </c>
      <c r="R698" s="23">
        <v>0</v>
      </c>
      <c r="S698" s="33">
        <v>0</v>
      </c>
      <c r="T698" s="33">
        <v>0</v>
      </c>
      <c r="U698" s="23">
        <v>0</v>
      </c>
      <c r="V698" s="33">
        <v>0</v>
      </c>
      <c r="W698" s="33">
        <v>0</v>
      </c>
      <c r="X698" s="33">
        <v>0</v>
      </c>
      <c r="Y698" s="34">
        <v>0</v>
      </c>
      <c r="Z698" s="30">
        <f t="shared" si="10"/>
        <v>42</v>
      </c>
    </row>
    <row r="699" spans="1:26" x14ac:dyDescent="0.2">
      <c r="A699" s="22">
        <v>1022</v>
      </c>
      <c r="B699" s="23" t="s">
        <v>1137</v>
      </c>
      <c r="C699" s="23" t="s">
        <v>839</v>
      </c>
      <c r="D699" s="23" t="s">
        <v>840</v>
      </c>
      <c r="E699" s="23" t="s">
        <v>851</v>
      </c>
      <c r="F699" s="23" t="s">
        <v>1137</v>
      </c>
      <c r="G699" s="23" t="s">
        <v>240</v>
      </c>
      <c r="H699" s="25" t="s">
        <v>843</v>
      </c>
      <c r="I699" s="51" t="s">
        <v>287</v>
      </c>
      <c r="J699" s="27" t="s">
        <v>255</v>
      </c>
      <c r="K699" s="27" t="s">
        <v>332</v>
      </c>
      <c r="L699" s="27">
        <v>27421020</v>
      </c>
      <c r="M699" s="23">
        <v>119</v>
      </c>
      <c r="N699" s="23">
        <v>40</v>
      </c>
      <c r="O699" s="23">
        <v>0</v>
      </c>
      <c r="P699" s="23">
        <v>0</v>
      </c>
      <c r="Q699" s="32">
        <v>0</v>
      </c>
      <c r="R699" s="23">
        <v>0</v>
      </c>
      <c r="S699" s="33">
        <v>0</v>
      </c>
      <c r="T699" s="33">
        <v>0</v>
      </c>
      <c r="U699" s="23">
        <v>20</v>
      </c>
      <c r="V699" s="33">
        <v>0</v>
      </c>
      <c r="W699" s="33">
        <v>0</v>
      </c>
      <c r="X699" s="33">
        <v>0</v>
      </c>
      <c r="Y699" s="34">
        <v>0</v>
      </c>
      <c r="Z699" s="30">
        <f t="shared" si="10"/>
        <v>179</v>
      </c>
    </row>
    <row r="700" spans="1:26" x14ac:dyDescent="0.2">
      <c r="A700" s="22">
        <v>1023</v>
      </c>
      <c r="B700" s="23" t="s">
        <v>1138</v>
      </c>
      <c r="C700" s="23" t="s">
        <v>839</v>
      </c>
      <c r="D700" s="23" t="s">
        <v>840</v>
      </c>
      <c r="E700" s="23" t="s">
        <v>841</v>
      </c>
      <c r="F700" s="23" t="s">
        <v>1139</v>
      </c>
      <c r="G700" s="23" t="s">
        <v>240</v>
      </c>
      <c r="H700" s="25" t="s">
        <v>843</v>
      </c>
      <c r="I700" s="51" t="s">
        <v>265</v>
      </c>
      <c r="J700" s="27" t="s">
        <v>255</v>
      </c>
      <c r="K700" s="27" t="s">
        <v>332</v>
      </c>
      <c r="L700" s="27">
        <v>22001896</v>
      </c>
      <c r="M700" s="23">
        <v>8</v>
      </c>
      <c r="N700" s="23">
        <v>3</v>
      </c>
      <c r="O700" s="23">
        <v>0</v>
      </c>
      <c r="P700" s="23">
        <v>0</v>
      </c>
      <c r="Q700" s="32">
        <v>0</v>
      </c>
      <c r="R700" s="23">
        <v>0</v>
      </c>
      <c r="S700" s="33">
        <v>0</v>
      </c>
      <c r="T700" s="33">
        <v>0</v>
      </c>
      <c r="U700" s="23">
        <v>0</v>
      </c>
      <c r="V700" s="33">
        <v>0</v>
      </c>
      <c r="W700" s="33">
        <v>0</v>
      </c>
      <c r="X700" s="33">
        <v>0</v>
      </c>
      <c r="Y700" s="34">
        <v>0</v>
      </c>
      <c r="Z700" s="30">
        <f t="shared" si="10"/>
        <v>11</v>
      </c>
    </row>
    <row r="701" spans="1:26" x14ac:dyDescent="0.2">
      <c r="A701" s="22">
        <v>1024</v>
      </c>
      <c r="B701" s="23" t="s">
        <v>1140</v>
      </c>
      <c r="C701" s="23" t="s">
        <v>839</v>
      </c>
      <c r="D701" s="23" t="s">
        <v>897</v>
      </c>
      <c r="E701" s="23" t="s">
        <v>898</v>
      </c>
      <c r="F701" s="23" t="s">
        <v>1140</v>
      </c>
      <c r="G701" s="23" t="s">
        <v>240</v>
      </c>
      <c r="H701" s="25" t="s">
        <v>832</v>
      </c>
      <c r="I701" s="51" t="s">
        <v>254</v>
      </c>
      <c r="J701" s="27" t="s">
        <v>255</v>
      </c>
      <c r="K701" s="27" t="s">
        <v>332</v>
      </c>
      <c r="L701" s="27">
        <v>27870355</v>
      </c>
      <c r="M701" s="23">
        <v>79</v>
      </c>
      <c r="N701" s="23">
        <v>19</v>
      </c>
      <c r="O701" s="23">
        <v>0</v>
      </c>
      <c r="P701" s="23">
        <v>0</v>
      </c>
      <c r="Q701" s="32">
        <v>0</v>
      </c>
      <c r="R701" s="23">
        <v>0</v>
      </c>
      <c r="S701" s="33">
        <v>0</v>
      </c>
      <c r="T701" s="33">
        <v>0</v>
      </c>
      <c r="U701" s="23">
        <v>0</v>
      </c>
      <c r="V701" s="33">
        <v>0</v>
      </c>
      <c r="W701" s="33">
        <v>0</v>
      </c>
      <c r="X701" s="33">
        <v>0</v>
      </c>
      <c r="Y701" s="34">
        <v>0</v>
      </c>
      <c r="Z701" s="30">
        <f t="shared" si="10"/>
        <v>98</v>
      </c>
    </row>
    <row r="702" spans="1:26" x14ac:dyDescent="0.2">
      <c r="A702" s="22">
        <v>1025</v>
      </c>
      <c r="B702" s="23" t="s">
        <v>635</v>
      </c>
      <c r="C702" s="23" t="s">
        <v>236</v>
      </c>
      <c r="D702" s="23" t="s">
        <v>832</v>
      </c>
      <c r="E702" s="23" t="s">
        <v>833</v>
      </c>
      <c r="F702" s="23" t="s">
        <v>635</v>
      </c>
      <c r="G702" s="23" t="s">
        <v>240</v>
      </c>
      <c r="H702" s="25" t="s">
        <v>832</v>
      </c>
      <c r="I702" s="51" t="s">
        <v>265</v>
      </c>
      <c r="J702" s="27" t="s">
        <v>255</v>
      </c>
      <c r="K702" s="27" t="s">
        <v>244</v>
      </c>
      <c r="L702" s="27">
        <v>27717397</v>
      </c>
      <c r="M702" s="23">
        <v>93</v>
      </c>
      <c r="N702" s="23">
        <v>44</v>
      </c>
      <c r="O702" s="23">
        <v>0</v>
      </c>
      <c r="P702" s="23">
        <v>0</v>
      </c>
      <c r="Q702" s="28">
        <v>0</v>
      </c>
      <c r="R702" s="23">
        <v>0</v>
      </c>
      <c r="S702" s="24">
        <v>0</v>
      </c>
      <c r="T702" s="24">
        <v>0</v>
      </c>
      <c r="U702" s="23">
        <v>29</v>
      </c>
      <c r="V702" s="24">
        <v>0</v>
      </c>
      <c r="W702" s="24">
        <v>0</v>
      </c>
      <c r="X702" s="24">
        <v>0</v>
      </c>
      <c r="Y702" s="25">
        <v>0</v>
      </c>
      <c r="Z702" s="30">
        <f t="shared" si="10"/>
        <v>166</v>
      </c>
    </row>
    <row r="703" spans="1:26" x14ac:dyDescent="0.2">
      <c r="A703" s="22">
        <v>1026</v>
      </c>
      <c r="B703" s="23" t="s">
        <v>1141</v>
      </c>
      <c r="C703" s="23" t="s">
        <v>236</v>
      </c>
      <c r="D703" s="23" t="s">
        <v>832</v>
      </c>
      <c r="E703" s="23" t="s">
        <v>860</v>
      </c>
      <c r="F703" s="23" t="s">
        <v>289</v>
      </c>
      <c r="G703" s="23" t="s">
        <v>240</v>
      </c>
      <c r="H703" s="25" t="s">
        <v>832</v>
      </c>
      <c r="I703" s="51" t="s">
        <v>861</v>
      </c>
      <c r="J703" s="27" t="s">
        <v>255</v>
      </c>
      <c r="K703" s="27" t="s">
        <v>332</v>
      </c>
      <c r="L703" s="27">
        <v>27360324</v>
      </c>
      <c r="M703" s="23">
        <v>29</v>
      </c>
      <c r="N703" s="23">
        <v>7</v>
      </c>
      <c r="O703" s="23">
        <v>0</v>
      </c>
      <c r="P703" s="23">
        <v>0</v>
      </c>
      <c r="Q703" s="32">
        <v>0</v>
      </c>
      <c r="R703" s="23">
        <v>0</v>
      </c>
      <c r="S703" s="33">
        <v>0</v>
      </c>
      <c r="T703" s="33">
        <v>0</v>
      </c>
      <c r="U703" s="23">
        <v>0</v>
      </c>
      <c r="V703" s="33">
        <v>0</v>
      </c>
      <c r="W703" s="33">
        <v>0</v>
      </c>
      <c r="X703" s="33">
        <v>0</v>
      </c>
      <c r="Y703" s="34">
        <v>0</v>
      </c>
      <c r="Z703" s="30">
        <f t="shared" si="10"/>
        <v>36</v>
      </c>
    </row>
    <row r="704" spans="1:26" x14ac:dyDescent="0.2">
      <c r="A704" s="22">
        <v>1027</v>
      </c>
      <c r="B704" s="23" t="s">
        <v>1142</v>
      </c>
      <c r="C704" s="23" t="s">
        <v>236</v>
      </c>
      <c r="D704" s="23" t="s">
        <v>832</v>
      </c>
      <c r="E704" s="23" t="s">
        <v>282</v>
      </c>
      <c r="F704" s="23" t="s">
        <v>1142</v>
      </c>
      <c r="G704" s="23" t="s">
        <v>240</v>
      </c>
      <c r="H704" s="25" t="s">
        <v>832</v>
      </c>
      <c r="I704" s="51" t="s">
        <v>846</v>
      </c>
      <c r="J704" s="27" t="s">
        <v>255</v>
      </c>
      <c r="K704" s="27" t="s">
        <v>332</v>
      </c>
      <c r="L704" s="27">
        <v>27311750</v>
      </c>
      <c r="M704" s="23">
        <v>35</v>
      </c>
      <c r="N704" s="23">
        <v>19</v>
      </c>
      <c r="O704" s="23">
        <v>0</v>
      </c>
      <c r="P704" s="23">
        <v>0</v>
      </c>
      <c r="Q704" s="32">
        <v>0</v>
      </c>
      <c r="R704" s="23">
        <v>0</v>
      </c>
      <c r="S704" s="33">
        <v>0</v>
      </c>
      <c r="T704" s="33">
        <v>0</v>
      </c>
      <c r="U704" s="23">
        <v>0</v>
      </c>
      <c r="V704" s="33">
        <v>0</v>
      </c>
      <c r="W704" s="33">
        <v>0</v>
      </c>
      <c r="X704" s="33">
        <v>0</v>
      </c>
      <c r="Y704" s="34">
        <v>0</v>
      </c>
      <c r="Z704" s="30">
        <f t="shared" si="10"/>
        <v>54</v>
      </c>
    </row>
    <row r="705" spans="1:26" x14ac:dyDescent="0.2">
      <c r="A705" s="22">
        <v>1028</v>
      </c>
      <c r="B705" s="23" t="s">
        <v>1143</v>
      </c>
      <c r="C705" s="23" t="s">
        <v>236</v>
      </c>
      <c r="D705" s="23" t="s">
        <v>832</v>
      </c>
      <c r="E705" s="23" t="s">
        <v>880</v>
      </c>
      <c r="F705" s="23" t="s">
        <v>1144</v>
      </c>
      <c r="G705" s="23" t="s">
        <v>240</v>
      </c>
      <c r="H705" s="25" t="s">
        <v>832</v>
      </c>
      <c r="I705" s="51" t="s">
        <v>249</v>
      </c>
      <c r="J705" s="27" t="s">
        <v>255</v>
      </c>
      <c r="K705" s="27" t="s">
        <v>244</v>
      </c>
      <c r="L705" s="27">
        <v>27710242</v>
      </c>
      <c r="M705" s="23">
        <v>433</v>
      </c>
      <c r="N705" s="23">
        <v>118</v>
      </c>
      <c r="O705" s="23">
        <v>0</v>
      </c>
      <c r="P705" s="23">
        <v>0</v>
      </c>
      <c r="Q705" s="32">
        <v>0</v>
      </c>
      <c r="R705" s="23">
        <v>0</v>
      </c>
      <c r="S705" s="33">
        <v>0</v>
      </c>
      <c r="T705" s="33">
        <v>0</v>
      </c>
      <c r="U705" s="23">
        <v>0</v>
      </c>
      <c r="V705" s="33">
        <v>0</v>
      </c>
      <c r="W705" s="33">
        <v>0</v>
      </c>
      <c r="X705" s="33">
        <v>0</v>
      </c>
      <c r="Y705" s="34">
        <v>0</v>
      </c>
      <c r="Z705" s="30">
        <f t="shared" si="10"/>
        <v>551</v>
      </c>
    </row>
    <row r="706" spans="1:26" x14ac:dyDescent="0.2">
      <c r="A706" s="22">
        <v>1029</v>
      </c>
      <c r="B706" s="23" t="s">
        <v>647</v>
      </c>
      <c r="C706" s="23" t="s">
        <v>236</v>
      </c>
      <c r="D706" s="23" t="s">
        <v>832</v>
      </c>
      <c r="E706" s="23" t="s">
        <v>849</v>
      </c>
      <c r="F706" s="23" t="s">
        <v>647</v>
      </c>
      <c r="G706" s="23" t="s">
        <v>240</v>
      </c>
      <c r="H706" s="25" t="s">
        <v>832</v>
      </c>
      <c r="I706" s="51" t="s">
        <v>261</v>
      </c>
      <c r="J706" s="27" t="s">
        <v>255</v>
      </c>
      <c r="K706" s="27" t="s">
        <v>332</v>
      </c>
      <c r="L706" s="27">
        <v>71216831</v>
      </c>
      <c r="M706" s="23">
        <v>10</v>
      </c>
      <c r="N706" s="23">
        <v>5</v>
      </c>
      <c r="O706" s="23">
        <v>0</v>
      </c>
      <c r="P706" s="23">
        <v>0</v>
      </c>
      <c r="Q706" s="28">
        <v>0</v>
      </c>
      <c r="R706" s="23">
        <v>0</v>
      </c>
      <c r="S706" s="24">
        <v>0</v>
      </c>
      <c r="T706" s="24">
        <v>0</v>
      </c>
      <c r="U706" s="23">
        <v>0</v>
      </c>
      <c r="V706" s="24">
        <v>0</v>
      </c>
      <c r="W706" s="24">
        <v>0</v>
      </c>
      <c r="X706" s="24">
        <v>0</v>
      </c>
      <c r="Y706" s="25">
        <v>0</v>
      </c>
      <c r="Z706" s="30">
        <f t="shared" si="10"/>
        <v>15</v>
      </c>
    </row>
    <row r="707" spans="1:26" x14ac:dyDescent="0.2">
      <c r="A707" s="22">
        <v>1030</v>
      </c>
      <c r="B707" s="23" t="s">
        <v>1145</v>
      </c>
      <c r="C707" s="23" t="s">
        <v>839</v>
      </c>
      <c r="D707" s="23" t="s">
        <v>840</v>
      </c>
      <c r="E707" s="23" t="s">
        <v>841</v>
      </c>
      <c r="F707" s="23" t="s">
        <v>1145</v>
      </c>
      <c r="G707" s="23" t="s">
        <v>240</v>
      </c>
      <c r="H707" s="25" t="s">
        <v>843</v>
      </c>
      <c r="I707" s="51" t="s">
        <v>265</v>
      </c>
      <c r="J707" s="27" t="s">
        <v>255</v>
      </c>
      <c r="K707" s="27" t="s">
        <v>332</v>
      </c>
      <c r="L707" s="27">
        <v>27300744</v>
      </c>
      <c r="M707" s="23">
        <v>4</v>
      </c>
      <c r="N707" s="23">
        <v>0</v>
      </c>
      <c r="O707" s="23">
        <v>0</v>
      </c>
      <c r="P707" s="23">
        <v>0</v>
      </c>
      <c r="Q707" s="32">
        <v>0</v>
      </c>
      <c r="R707" s="23">
        <v>0</v>
      </c>
      <c r="S707" s="33">
        <v>0</v>
      </c>
      <c r="T707" s="33">
        <v>0</v>
      </c>
      <c r="U707" s="23">
        <v>0</v>
      </c>
      <c r="V707" s="33">
        <v>0</v>
      </c>
      <c r="W707" s="33">
        <v>0</v>
      </c>
      <c r="X707" s="33">
        <v>0</v>
      </c>
      <c r="Y707" s="34">
        <v>0</v>
      </c>
      <c r="Z707" s="30">
        <f t="shared" ref="Z707:Z770" si="11">SUM(M707:Y707)</f>
        <v>4</v>
      </c>
    </row>
    <row r="708" spans="1:26" x14ac:dyDescent="0.2">
      <c r="A708" s="22">
        <v>1031</v>
      </c>
      <c r="B708" s="23" t="s">
        <v>785</v>
      </c>
      <c r="C708" s="23" t="s">
        <v>839</v>
      </c>
      <c r="D708" s="23" t="s">
        <v>840</v>
      </c>
      <c r="E708" s="23" t="s">
        <v>854</v>
      </c>
      <c r="F708" s="23" t="s">
        <v>785</v>
      </c>
      <c r="G708" s="23" t="s">
        <v>240</v>
      </c>
      <c r="H708" s="25" t="s">
        <v>843</v>
      </c>
      <c r="I708" s="51" t="s">
        <v>856</v>
      </c>
      <c r="J708" s="27" t="s">
        <v>255</v>
      </c>
      <c r="K708" s="27" t="s">
        <v>332</v>
      </c>
      <c r="L708" s="27">
        <v>84401457</v>
      </c>
      <c r="M708" s="23">
        <v>10</v>
      </c>
      <c r="N708" s="23">
        <v>0</v>
      </c>
      <c r="O708" s="23">
        <v>0</v>
      </c>
      <c r="P708" s="23">
        <v>0</v>
      </c>
      <c r="Q708" s="32">
        <v>0</v>
      </c>
      <c r="R708" s="23">
        <v>0</v>
      </c>
      <c r="S708" s="33">
        <v>0</v>
      </c>
      <c r="T708" s="33">
        <v>0</v>
      </c>
      <c r="U708" s="23">
        <v>0</v>
      </c>
      <c r="V708" s="33">
        <v>0</v>
      </c>
      <c r="W708" s="33">
        <v>0</v>
      </c>
      <c r="X708" s="33">
        <v>0</v>
      </c>
      <c r="Y708" s="34">
        <v>0</v>
      </c>
      <c r="Z708" s="30">
        <f t="shared" si="11"/>
        <v>10</v>
      </c>
    </row>
    <row r="709" spans="1:26" x14ac:dyDescent="0.2">
      <c r="A709" s="22">
        <v>1032</v>
      </c>
      <c r="B709" s="23" t="s">
        <v>531</v>
      </c>
      <c r="C709" s="23" t="s">
        <v>839</v>
      </c>
      <c r="D709" s="23" t="s">
        <v>840</v>
      </c>
      <c r="E709" s="23" t="s">
        <v>841</v>
      </c>
      <c r="F709" s="23" t="s">
        <v>531</v>
      </c>
      <c r="G709" s="23" t="s">
        <v>240</v>
      </c>
      <c r="H709" s="25" t="s">
        <v>843</v>
      </c>
      <c r="I709" s="51" t="s">
        <v>844</v>
      </c>
      <c r="J709" s="27" t="s">
        <v>255</v>
      </c>
      <c r="K709" s="27" t="s">
        <v>332</v>
      </c>
      <c r="L709" s="27">
        <v>22065986</v>
      </c>
      <c r="M709" s="23">
        <v>54</v>
      </c>
      <c r="N709" s="23">
        <v>14</v>
      </c>
      <c r="O709" s="23">
        <v>0</v>
      </c>
      <c r="P709" s="23">
        <v>0</v>
      </c>
      <c r="Q709" s="32">
        <v>0</v>
      </c>
      <c r="R709" s="23">
        <v>0</v>
      </c>
      <c r="S709" s="33">
        <v>0</v>
      </c>
      <c r="T709" s="33">
        <v>0</v>
      </c>
      <c r="U709" s="23">
        <v>0</v>
      </c>
      <c r="V709" s="33">
        <v>0</v>
      </c>
      <c r="W709" s="33">
        <v>0</v>
      </c>
      <c r="X709" s="33">
        <v>0</v>
      </c>
      <c r="Y709" s="34">
        <v>0</v>
      </c>
      <c r="Z709" s="30">
        <f t="shared" si="11"/>
        <v>68</v>
      </c>
    </row>
    <row r="710" spans="1:26" x14ac:dyDescent="0.2">
      <c r="A710" s="22">
        <v>1033</v>
      </c>
      <c r="B710" s="23" t="s">
        <v>1146</v>
      </c>
      <c r="C710" s="23" t="s">
        <v>839</v>
      </c>
      <c r="D710" s="23" t="s">
        <v>840</v>
      </c>
      <c r="E710" s="23" t="s">
        <v>840</v>
      </c>
      <c r="F710" s="23" t="s">
        <v>1147</v>
      </c>
      <c r="G710" s="23" t="s">
        <v>240</v>
      </c>
      <c r="H710" s="25" t="s">
        <v>843</v>
      </c>
      <c r="I710" s="51" t="s">
        <v>844</v>
      </c>
      <c r="J710" s="27" t="s">
        <v>255</v>
      </c>
      <c r="K710" s="27" t="s">
        <v>244</v>
      </c>
      <c r="L710" s="27">
        <v>84516026</v>
      </c>
      <c r="M710" s="23">
        <v>17</v>
      </c>
      <c r="N710" s="23">
        <v>4</v>
      </c>
      <c r="O710" s="23">
        <v>0</v>
      </c>
      <c r="P710" s="23">
        <v>0</v>
      </c>
      <c r="Q710" s="32">
        <v>0</v>
      </c>
      <c r="R710" s="23">
        <v>0</v>
      </c>
      <c r="S710" s="33">
        <v>0</v>
      </c>
      <c r="T710" s="33">
        <v>0</v>
      </c>
      <c r="U710" s="23">
        <v>0</v>
      </c>
      <c r="V710" s="33">
        <v>0</v>
      </c>
      <c r="W710" s="33">
        <v>0</v>
      </c>
      <c r="X710" s="33">
        <v>0</v>
      </c>
      <c r="Y710" s="34">
        <v>0</v>
      </c>
      <c r="Z710" s="30">
        <f t="shared" si="11"/>
        <v>21</v>
      </c>
    </row>
    <row r="711" spans="1:26" x14ac:dyDescent="0.2">
      <c r="A711" s="22">
        <v>1034</v>
      </c>
      <c r="B711" s="23" t="s">
        <v>872</v>
      </c>
      <c r="C711" s="23" t="s">
        <v>839</v>
      </c>
      <c r="D711" s="23" t="s">
        <v>840</v>
      </c>
      <c r="E711" s="23" t="s">
        <v>872</v>
      </c>
      <c r="F711" s="23" t="s">
        <v>872</v>
      </c>
      <c r="G711" s="23" t="s">
        <v>240</v>
      </c>
      <c r="H711" s="25" t="s">
        <v>843</v>
      </c>
      <c r="I711" s="51" t="s">
        <v>254</v>
      </c>
      <c r="J711" s="27" t="s">
        <v>255</v>
      </c>
      <c r="K711" s="27" t="s">
        <v>332</v>
      </c>
      <c r="L711" s="27">
        <v>27431048</v>
      </c>
      <c r="M711" s="23">
        <v>33</v>
      </c>
      <c r="N711" s="23">
        <v>6</v>
      </c>
      <c r="O711" s="23">
        <v>0</v>
      </c>
      <c r="P711" s="23">
        <v>0</v>
      </c>
      <c r="Q711" s="32">
        <v>0</v>
      </c>
      <c r="R711" s="23">
        <v>0</v>
      </c>
      <c r="S711" s="33">
        <v>0</v>
      </c>
      <c r="T711" s="33">
        <v>0</v>
      </c>
      <c r="U711" s="23">
        <v>18</v>
      </c>
      <c r="V711" s="33">
        <v>0</v>
      </c>
      <c r="W711" s="33">
        <v>0</v>
      </c>
      <c r="X711" s="33">
        <v>0</v>
      </c>
      <c r="Y711" s="34">
        <v>0</v>
      </c>
      <c r="Z711" s="30">
        <f t="shared" si="11"/>
        <v>57</v>
      </c>
    </row>
    <row r="712" spans="1:26" x14ac:dyDescent="0.2">
      <c r="A712" s="22">
        <v>1035</v>
      </c>
      <c r="B712" s="23" t="s">
        <v>1099</v>
      </c>
      <c r="C712" s="23" t="s">
        <v>839</v>
      </c>
      <c r="D712" s="23" t="s">
        <v>840</v>
      </c>
      <c r="E712" s="23" t="s">
        <v>840</v>
      </c>
      <c r="F712" s="23" t="s">
        <v>1099</v>
      </c>
      <c r="G712" s="23" t="s">
        <v>240</v>
      </c>
      <c r="H712" s="25" t="s">
        <v>843</v>
      </c>
      <c r="I712" s="51" t="s">
        <v>249</v>
      </c>
      <c r="J712" s="27" t="s">
        <v>255</v>
      </c>
      <c r="K712" s="27" t="s">
        <v>244</v>
      </c>
      <c r="L712" s="27">
        <v>27302903</v>
      </c>
      <c r="M712" s="23">
        <v>128</v>
      </c>
      <c r="N712" s="23">
        <v>32</v>
      </c>
      <c r="O712" s="23">
        <v>0</v>
      </c>
      <c r="P712" s="23">
        <v>0</v>
      </c>
      <c r="Q712" s="32">
        <v>0</v>
      </c>
      <c r="R712" s="23">
        <v>0</v>
      </c>
      <c r="S712" s="33">
        <v>0</v>
      </c>
      <c r="T712" s="33">
        <v>0</v>
      </c>
      <c r="U712" s="23">
        <v>90</v>
      </c>
      <c r="V712" s="33">
        <v>0</v>
      </c>
      <c r="W712" s="33">
        <v>0</v>
      </c>
      <c r="X712" s="33">
        <v>0</v>
      </c>
      <c r="Y712" s="34">
        <v>0</v>
      </c>
      <c r="Z712" s="30">
        <f t="shared" si="11"/>
        <v>250</v>
      </c>
    </row>
    <row r="713" spans="1:26" x14ac:dyDescent="0.2">
      <c r="A713" s="22">
        <v>1036</v>
      </c>
      <c r="B713" s="23" t="s">
        <v>1148</v>
      </c>
      <c r="C713" s="23" t="s">
        <v>839</v>
      </c>
      <c r="D713" s="23" t="s">
        <v>840</v>
      </c>
      <c r="E713" s="23" t="s">
        <v>872</v>
      </c>
      <c r="F713" s="23" t="s">
        <v>1148</v>
      </c>
      <c r="G713" s="23" t="s">
        <v>240</v>
      </c>
      <c r="H713" s="25" t="s">
        <v>843</v>
      </c>
      <c r="I713" s="51" t="s">
        <v>254</v>
      </c>
      <c r="J713" s="27" t="s">
        <v>255</v>
      </c>
      <c r="K713" s="27" t="s">
        <v>332</v>
      </c>
      <c r="L713" s="27">
        <v>27431095</v>
      </c>
      <c r="M713" s="23">
        <v>23</v>
      </c>
      <c r="N713" s="23">
        <v>11</v>
      </c>
      <c r="O713" s="23">
        <v>0</v>
      </c>
      <c r="P713" s="23">
        <v>0</v>
      </c>
      <c r="Q713" s="32">
        <v>0</v>
      </c>
      <c r="R713" s="23">
        <v>0</v>
      </c>
      <c r="S713" s="33">
        <v>0</v>
      </c>
      <c r="T713" s="33">
        <v>0</v>
      </c>
      <c r="U713" s="23">
        <v>19</v>
      </c>
      <c r="V713" s="33">
        <v>0</v>
      </c>
      <c r="W713" s="33">
        <v>0</v>
      </c>
      <c r="X713" s="33">
        <v>0</v>
      </c>
      <c r="Y713" s="34">
        <v>0</v>
      </c>
      <c r="Z713" s="30">
        <f t="shared" si="11"/>
        <v>53</v>
      </c>
    </row>
    <row r="714" spans="1:26" x14ac:dyDescent="0.2">
      <c r="A714" s="22">
        <v>1037</v>
      </c>
      <c r="B714" s="23" t="s">
        <v>864</v>
      </c>
      <c r="C714" s="23" t="s">
        <v>236</v>
      </c>
      <c r="D714" s="23" t="s">
        <v>832</v>
      </c>
      <c r="E714" s="23" t="s">
        <v>282</v>
      </c>
      <c r="F714" s="23" t="s">
        <v>864</v>
      </c>
      <c r="G714" s="23" t="s">
        <v>240</v>
      </c>
      <c r="H714" s="25" t="s">
        <v>832</v>
      </c>
      <c r="I714" s="51" t="s">
        <v>846</v>
      </c>
      <c r="J714" s="27" t="s">
        <v>255</v>
      </c>
      <c r="K714" s="27" t="s">
        <v>332</v>
      </c>
      <c r="L714" s="27">
        <v>44047017</v>
      </c>
      <c r="M714" s="23">
        <v>20</v>
      </c>
      <c r="N714" s="23">
        <v>9</v>
      </c>
      <c r="O714" s="23">
        <v>0</v>
      </c>
      <c r="P714" s="23">
        <v>0</v>
      </c>
      <c r="Q714" s="32">
        <v>0</v>
      </c>
      <c r="R714" s="23">
        <v>0</v>
      </c>
      <c r="S714" s="33">
        <v>0</v>
      </c>
      <c r="T714" s="33">
        <v>0</v>
      </c>
      <c r="U714" s="23">
        <v>0</v>
      </c>
      <c r="V714" s="33">
        <v>0</v>
      </c>
      <c r="W714" s="33">
        <v>0</v>
      </c>
      <c r="X714" s="33">
        <v>0</v>
      </c>
      <c r="Y714" s="34">
        <v>0</v>
      </c>
      <c r="Z714" s="30">
        <f t="shared" si="11"/>
        <v>29</v>
      </c>
    </row>
    <row r="715" spans="1:26" x14ac:dyDescent="0.2">
      <c r="A715" s="22">
        <v>1038</v>
      </c>
      <c r="B715" s="23" t="s">
        <v>1006</v>
      </c>
      <c r="C715" s="23" t="s">
        <v>839</v>
      </c>
      <c r="D715" s="23" t="s">
        <v>840</v>
      </c>
      <c r="E715" s="23" t="s">
        <v>851</v>
      </c>
      <c r="F715" s="23" t="s">
        <v>1149</v>
      </c>
      <c r="G715" s="23" t="s">
        <v>240</v>
      </c>
      <c r="H715" s="25" t="s">
        <v>843</v>
      </c>
      <c r="I715" s="51" t="s">
        <v>287</v>
      </c>
      <c r="J715" s="27" t="s">
        <v>255</v>
      </c>
      <c r="K715" s="27" t="s">
        <v>332</v>
      </c>
      <c r="L715" s="27">
        <v>27421386</v>
      </c>
      <c r="M715" s="23">
        <v>76</v>
      </c>
      <c r="N715" s="23">
        <v>16</v>
      </c>
      <c r="O715" s="23">
        <v>0</v>
      </c>
      <c r="P715" s="23">
        <v>0</v>
      </c>
      <c r="Q715" s="32">
        <v>0</v>
      </c>
      <c r="R715" s="23">
        <v>0</v>
      </c>
      <c r="S715" s="33">
        <v>0</v>
      </c>
      <c r="T715" s="33">
        <v>0</v>
      </c>
      <c r="U715" s="23">
        <v>33</v>
      </c>
      <c r="V715" s="33">
        <v>0</v>
      </c>
      <c r="W715" s="33">
        <v>0</v>
      </c>
      <c r="X715" s="33">
        <v>0</v>
      </c>
      <c r="Y715" s="34">
        <v>0</v>
      </c>
      <c r="Z715" s="30">
        <f t="shared" si="11"/>
        <v>125</v>
      </c>
    </row>
    <row r="716" spans="1:26" x14ac:dyDescent="0.2">
      <c r="A716" s="22">
        <v>1039</v>
      </c>
      <c r="B716" s="23" t="s">
        <v>534</v>
      </c>
      <c r="C716" s="23" t="s">
        <v>236</v>
      </c>
      <c r="D716" s="23" t="s">
        <v>832</v>
      </c>
      <c r="E716" s="23" t="s">
        <v>282</v>
      </c>
      <c r="F716" s="23" t="s">
        <v>906</v>
      </c>
      <c r="G716" s="23" t="s">
        <v>240</v>
      </c>
      <c r="H716" s="25" t="s">
        <v>832</v>
      </c>
      <c r="I716" s="51" t="s">
        <v>846</v>
      </c>
      <c r="J716" s="27" t="s">
        <v>255</v>
      </c>
      <c r="K716" s="27" t="s">
        <v>332</v>
      </c>
      <c r="L716" s="27">
        <v>71219457</v>
      </c>
      <c r="M716" s="23">
        <v>30</v>
      </c>
      <c r="N716" s="23">
        <v>11</v>
      </c>
      <c r="O716" s="23">
        <v>0</v>
      </c>
      <c r="P716" s="23">
        <v>0</v>
      </c>
      <c r="Q716" s="32">
        <v>0</v>
      </c>
      <c r="R716" s="23">
        <v>0</v>
      </c>
      <c r="S716" s="33">
        <v>0</v>
      </c>
      <c r="T716" s="33">
        <v>0</v>
      </c>
      <c r="U716" s="23">
        <v>16</v>
      </c>
      <c r="V716" s="33">
        <v>0</v>
      </c>
      <c r="W716" s="33">
        <v>0</v>
      </c>
      <c r="X716" s="33">
        <v>0</v>
      </c>
      <c r="Y716" s="34">
        <v>0</v>
      </c>
      <c r="Z716" s="30">
        <f t="shared" si="11"/>
        <v>57</v>
      </c>
    </row>
    <row r="717" spans="1:26" x14ac:dyDescent="0.2">
      <c r="A717" s="22">
        <v>1040</v>
      </c>
      <c r="B717" s="23" t="s">
        <v>1150</v>
      </c>
      <c r="C717" s="23" t="s">
        <v>839</v>
      </c>
      <c r="D717" s="23" t="s">
        <v>840</v>
      </c>
      <c r="E717" s="23" t="s">
        <v>840</v>
      </c>
      <c r="F717" s="23" t="s">
        <v>1151</v>
      </c>
      <c r="G717" s="23" t="s">
        <v>240</v>
      </c>
      <c r="H717" s="25" t="s">
        <v>843</v>
      </c>
      <c r="I717" s="51" t="s">
        <v>844</v>
      </c>
      <c r="J717" s="27" t="s">
        <v>255</v>
      </c>
      <c r="K717" s="27" t="s">
        <v>244</v>
      </c>
      <c r="L717" s="27">
        <v>84668451</v>
      </c>
      <c r="M717" s="23">
        <v>39</v>
      </c>
      <c r="N717" s="23">
        <v>15</v>
      </c>
      <c r="O717" s="23">
        <v>0</v>
      </c>
      <c r="P717" s="23">
        <v>0</v>
      </c>
      <c r="Q717" s="32">
        <v>0</v>
      </c>
      <c r="R717" s="23">
        <v>0</v>
      </c>
      <c r="S717" s="33">
        <v>0</v>
      </c>
      <c r="T717" s="33">
        <v>0</v>
      </c>
      <c r="U717" s="23">
        <v>0</v>
      </c>
      <c r="V717" s="33">
        <v>0</v>
      </c>
      <c r="W717" s="33">
        <v>0</v>
      </c>
      <c r="X717" s="33">
        <v>0</v>
      </c>
      <c r="Y717" s="34">
        <v>0</v>
      </c>
      <c r="Z717" s="30">
        <f t="shared" si="11"/>
        <v>54</v>
      </c>
    </row>
    <row r="718" spans="1:26" x14ac:dyDescent="0.2">
      <c r="A718" s="22">
        <v>1041</v>
      </c>
      <c r="B718" s="23" t="s">
        <v>1148</v>
      </c>
      <c r="C718" s="23" t="s">
        <v>839</v>
      </c>
      <c r="D718" s="23" t="s">
        <v>840</v>
      </c>
      <c r="E718" s="23" t="s">
        <v>851</v>
      </c>
      <c r="F718" s="23" t="s">
        <v>1148</v>
      </c>
      <c r="G718" s="23" t="s">
        <v>240</v>
      </c>
      <c r="H718" s="25" t="s">
        <v>843</v>
      </c>
      <c r="I718" s="51" t="s">
        <v>287</v>
      </c>
      <c r="J718" s="27" t="s">
        <v>255</v>
      </c>
      <c r="K718" s="27" t="s">
        <v>332</v>
      </c>
      <c r="L718" s="27">
        <v>22001235</v>
      </c>
      <c r="M718" s="23">
        <v>13</v>
      </c>
      <c r="N718" s="23">
        <v>0</v>
      </c>
      <c r="O718" s="23">
        <v>0</v>
      </c>
      <c r="P718" s="23">
        <v>0</v>
      </c>
      <c r="Q718" s="32">
        <v>0</v>
      </c>
      <c r="R718" s="23">
        <v>0</v>
      </c>
      <c r="S718" s="33">
        <v>0</v>
      </c>
      <c r="T718" s="33">
        <v>0</v>
      </c>
      <c r="U718" s="23">
        <v>0</v>
      </c>
      <c r="V718" s="33">
        <v>0</v>
      </c>
      <c r="W718" s="33">
        <v>0</v>
      </c>
      <c r="X718" s="33">
        <v>0</v>
      </c>
      <c r="Y718" s="34">
        <v>0</v>
      </c>
      <c r="Z718" s="30">
        <f t="shared" si="11"/>
        <v>13</v>
      </c>
    </row>
    <row r="719" spans="1:26" x14ac:dyDescent="0.2">
      <c r="A719" s="22">
        <v>1043</v>
      </c>
      <c r="B719" s="23" t="s">
        <v>1152</v>
      </c>
      <c r="C719" s="23" t="s">
        <v>839</v>
      </c>
      <c r="D719" s="23" t="s">
        <v>840</v>
      </c>
      <c r="E719" s="23" t="s">
        <v>841</v>
      </c>
      <c r="F719" s="23" t="s">
        <v>1152</v>
      </c>
      <c r="G719" s="23" t="s">
        <v>240</v>
      </c>
      <c r="H719" s="25" t="s">
        <v>843</v>
      </c>
      <c r="I719" s="51" t="s">
        <v>254</v>
      </c>
      <c r="J719" s="27" t="s">
        <v>255</v>
      </c>
      <c r="K719" s="27" t="s">
        <v>332</v>
      </c>
      <c r="L719" s="27">
        <v>27300719</v>
      </c>
      <c r="M719" s="23">
        <v>15</v>
      </c>
      <c r="N719" s="23">
        <v>5</v>
      </c>
      <c r="O719" s="23">
        <v>0</v>
      </c>
      <c r="P719" s="23">
        <v>0</v>
      </c>
      <c r="Q719" s="32">
        <v>0</v>
      </c>
      <c r="R719" s="23">
        <v>0</v>
      </c>
      <c r="S719" s="33">
        <v>0</v>
      </c>
      <c r="T719" s="33">
        <v>0</v>
      </c>
      <c r="U719" s="23">
        <v>0</v>
      </c>
      <c r="V719" s="33">
        <v>0</v>
      </c>
      <c r="W719" s="33">
        <v>0</v>
      </c>
      <c r="X719" s="33">
        <v>0</v>
      </c>
      <c r="Y719" s="34">
        <v>0</v>
      </c>
      <c r="Z719" s="30">
        <f t="shared" si="11"/>
        <v>20</v>
      </c>
    </row>
    <row r="720" spans="1:26" x14ac:dyDescent="0.2">
      <c r="A720" s="22">
        <v>1044</v>
      </c>
      <c r="B720" s="23" t="s">
        <v>1153</v>
      </c>
      <c r="C720" s="23" t="s">
        <v>236</v>
      </c>
      <c r="D720" s="23" t="s">
        <v>832</v>
      </c>
      <c r="E720" s="23" t="s">
        <v>880</v>
      </c>
      <c r="F720" s="23" t="s">
        <v>1153</v>
      </c>
      <c r="G720" s="23" t="s">
        <v>240</v>
      </c>
      <c r="H720" s="25" t="s">
        <v>832</v>
      </c>
      <c r="I720" s="51" t="s">
        <v>865</v>
      </c>
      <c r="J720" s="27" t="s">
        <v>255</v>
      </c>
      <c r="K720" s="27" t="s">
        <v>244</v>
      </c>
      <c r="L720" s="27" t="s">
        <v>711</v>
      </c>
      <c r="M720" s="23">
        <v>9</v>
      </c>
      <c r="N720" s="23">
        <v>0</v>
      </c>
      <c r="O720" s="23">
        <v>0</v>
      </c>
      <c r="P720" s="23">
        <v>0</v>
      </c>
      <c r="Q720" s="32">
        <v>0</v>
      </c>
      <c r="R720" s="23">
        <v>0</v>
      </c>
      <c r="S720" s="33">
        <v>0</v>
      </c>
      <c r="T720" s="33">
        <v>0</v>
      </c>
      <c r="U720" s="23">
        <v>0</v>
      </c>
      <c r="V720" s="33">
        <v>0</v>
      </c>
      <c r="W720" s="33">
        <v>0</v>
      </c>
      <c r="X720" s="33">
        <v>0</v>
      </c>
      <c r="Y720" s="34">
        <v>0</v>
      </c>
      <c r="Z720" s="30">
        <f t="shared" si="11"/>
        <v>9</v>
      </c>
    </row>
    <row r="721" spans="1:26" x14ac:dyDescent="0.2">
      <c r="A721" s="22">
        <v>1045</v>
      </c>
      <c r="B721" s="23" t="s">
        <v>1154</v>
      </c>
      <c r="C721" s="23" t="s">
        <v>236</v>
      </c>
      <c r="D721" s="23" t="s">
        <v>832</v>
      </c>
      <c r="E721" s="23" t="s">
        <v>890</v>
      </c>
      <c r="F721" s="23" t="s">
        <v>1154</v>
      </c>
      <c r="G721" s="23" t="s">
        <v>240</v>
      </c>
      <c r="H721" s="25" t="s">
        <v>832</v>
      </c>
      <c r="I721" s="51" t="s">
        <v>254</v>
      </c>
      <c r="J721" s="27" t="s">
        <v>255</v>
      </c>
      <c r="K721" s="27" t="s">
        <v>332</v>
      </c>
      <c r="L721" s="27" t="s">
        <v>711</v>
      </c>
      <c r="M721" s="23">
        <v>4</v>
      </c>
      <c r="N721" s="23">
        <v>0</v>
      </c>
      <c r="O721" s="23">
        <v>0</v>
      </c>
      <c r="P721" s="23">
        <v>0</v>
      </c>
      <c r="Q721" s="32">
        <v>0</v>
      </c>
      <c r="R721" s="23">
        <v>0</v>
      </c>
      <c r="S721" s="33">
        <v>0</v>
      </c>
      <c r="T721" s="33">
        <v>0</v>
      </c>
      <c r="U721" s="23">
        <v>0</v>
      </c>
      <c r="V721" s="33">
        <v>0</v>
      </c>
      <c r="W721" s="33">
        <v>0</v>
      </c>
      <c r="X721" s="33">
        <v>0</v>
      </c>
      <c r="Y721" s="34">
        <v>0</v>
      </c>
      <c r="Z721" s="30">
        <f t="shared" si="11"/>
        <v>4</v>
      </c>
    </row>
    <row r="722" spans="1:26" x14ac:dyDescent="0.2">
      <c r="A722" s="22">
        <v>1046</v>
      </c>
      <c r="B722" s="23" t="s">
        <v>351</v>
      </c>
      <c r="C722" s="23" t="s">
        <v>236</v>
      </c>
      <c r="D722" s="23" t="s">
        <v>832</v>
      </c>
      <c r="E722" s="23" t="s">
        <v>849</v>
      </c>
      <c r="F722" s="23" t="s">
        <v>351</v>
      </c>
      <c r="G722" s="23" t="s">
        <v>240</v>
      </c>
      <c r="H722" s="25" t="s">
        <v>832</v>
      </c>
      <c r="I722" s="51" t="s">
        <v>261</v>
      </c>
      <c r="J722" s="27" t="s">
        <v>255</v>
      </c>
      <c r="K722" s="27" t="s">
        <v>332</v>
      </c>
      <c r="L722" s="27">
        <v>71216818</v>
      </c>
      <c r="M722" s="23">
        <v>113</v>
      </c>
      <c r="N722" s="23">
        <v>33</v>
      </c>
      <c r="O722" s="23">
        <v>0</v>
      </c>
      <c r="P722" s="23">
        <v>0</v>
      </c>
      <c r="Q722" s="28">
        <v>0</v>
      </c>
      <c r="R722" s="23">
        <v>0</v>
      </c>
      <c r="S722" s="24">
        <v>0</v>
      </c>
      <c r="T722" s="24">
        <v>0</v>
      </c>
      <c r="U722" s="23">
        <v>0</v>
      </c>
      <c r="V722" s="24">
        <v>0</v>
      </c>
      <c r="W722" s="24">
        <v>0</v>
      </c>
      <c r="X722" s="24">
        <v>0</v>
      </c>
      <c r="Y722" s="25">
        <v>0</v>
      </c>
      <c r="Z722" s="30">
        <f t="shared" si="11"/>
        <v>146</v>
      </c>
    </row>
    <row r="723" spans="1:26" x14ac:dyDescent="0.2">
      <c r="A723" s="22">
        <v>1047</v>
      </c>
      <c r="B723" s="23" t="s">
        <v>787</v>
      </c>
      <c r="C723" s="23" t="s">
        <v>236</v>
      </c>
      <c r="D723" s="23" t="s">
        <v>832</v>
      </c>
      <c r="E723" s="23" t="s">
        <v>860</v>
      </c>
      <c r="F723" s="23" t="s">
        <v>788</v>
      </c>
      <c r="G723" s="23" t="s">
        <v>240</v>
      </c>
      <c r="H723" s="25" t="s">
        <v>832</v>
      </c>
      <c r="I723" s="51" t="s">
        <v>861</v>
      </c>
      <c r="J723" s="27" t="s">
        <v>255</v>
      </c>
      <c r="K723" s="27" t="s">
        <v>332</v>
      </c>
      <c r="L723" s="27">
        <v>71219454</v>
      </c>
      <c r="M723" s="23">
        <v>13</v>
      </c>
      <c r="N723" s="23">
        <v>7</v>
      </c>
      <c r="O723" s="23">
        <v>0</v>
      </c>
      <c r="P723" s="23">
        <v>0</v>
      </c>
      <c r="Q723" s="32">
        <v>0</v>
      </c>
      <c r="R723" s="23">
        <v>0</v>
      </c>
      <c r="S723" s="33">
        <v>0</v>
      </c>
      <c r="T723" s="33">
        <v>0</v>
      </c>
      <c r="U723" s="23">
        <v>0</v>
      </c>
      <c r="V723" s="33">
        <v>0</v>
      </c>
      <c r="W723" s="33">
        <v>0</v>
      </c>
      <c r="X723" s="33">
        <v>0</v>
      </c>
      <c r="Y723" s="34">
        <v>0</v>
      </c>
      <c r="Z723" s="30">
        <f t="shared" si="11"/>
        <v>20</v>
      </c>
    </row>
    <row r="724" spans="1:26" x14ac:dyDescent="0.2">
      <c r="A724" s="22">
        <v>1048</v>
      </c>
      <c r="B724" s="23" t="s">
        <v>1155</v>
      </c>
      <c r="C724" s="23" t="s">
        <v>839</v>
      </c>
      <c r="D724" s="23" t="s">
        <v>840</v>
      </c>
      <c r="E724" s="23" t="s">
        <v>960</v>
      </c>
      <c r="F724" s="23" t="s">
        <v>1155</v>
      </c>
      <c r="G724" s="23" t="s">
        <v>240</v>
      </c>
      <c r="H724" s="25" t="s">
        <v>843</v>
      </c>
      <c r="I724" s="51" t="s">
        <v>242</v>
      </c>
      <c r="J724" s="27" t="s">
        <v>255</v>
      </c>
      <c r="K724" s="27" t="s">
        <v>332</v>
      </c>
      <c r="L724" s="27" t="s">
        <v>711</v>
      </c>
      <c r="M724" s="23">
        <v>6</v>
      </c>
      <c r="N724" s="23">
        <v>3</v>
      </c>
      <c r="O724" s="23">
        <v>0</v>
      </c>
      <c r="P724" s="23">
        <v>0</v>
      </c>
      <c r="Q724" s="32">
        <v>0</v>
      </c>
      <c r="R724" s="23">
        <v>0</v>
      </c>
      <c r="S724" s="33">
        <v>0</v>
      </c>
      <c r="T724" s="33">
        <v>0</v>
      </c>
      <c r="U724" s="23">
        <v>0</v>
      </c>
      <c r="V724" s="33">
        <v>0</v>
      </c>
      <c r="W724" s="33">
        <v>0</v>
      </c>
      <c r="X724" s="33">
        <v>0</v>
      </c>
      <c r="Y724" s="34">
        <v>0</v>
      </c>
      <c r="Z724" s="30">
        <f t="shared" si="11"/>
        <v>9</v>
      </c>
    </row>
    <row r="725" spans="1:26" x14ac:dyDescent="0.2">
      <c r="A725" s="22">
        <v>1049</v>
      </c>
      <c r="B725" s="23" t="s">
        <v>1156</v>
      </c>
      <c r="C725" s="23" t="s">
        <v>236</v>
      </c>
      <c r="D725" s="23" t="s">
        <v>832</v>
      </c>
      <c r="E725" s="23" t="s">
        <v>319</v>
      </c>
      <c r="F725" s="23" t="s">
        <v>1156</v>
      </c>
      <c r="G725" s="23" t="s">
        <v>240</v>
      </c>
      <c r="H725" s="25" t="s">
        <v>832</v>
      </c>
      <c r="I725" s="51" t="s">
        <v>861</v>
      </c>
      <c r="J725" s="27" t="s">
        <v>255</v>
      </c>
      <c r="K725" s="27" t="s">
        <v>332</v>
      </c>
      <c r="L725" s="27">
        <v>71219514</v>
      </c>
      <c r="M725" s="23">
        <v>7</v>
      </c>
      <c r="N725" s="23">
        <v>5</v>
      </c>
      <c r="O725" s="23">
        <v>0</v>
      </c>
      <c r="P725" s="23">
        <v>0</v>
      </c>
      <c r="Q725" s="32">
        <v>0</v>
      </c>
      <c r="R725" s="23">
        <v>0</v>
      </c>
      <c r="S725" s="33">
        <v>0</v>
      </c>
      <c r="T725" s="33">
        <v>0</v>
      </c>
      <c r="U725" s="23">
        <v>0</v>
      </c>
      <c r="V725" s="33">
        <v>0</v>
      </c>
      <c r="W725" s="33">
        <v>0</v>
      </c>
      <c r="X725" s="33">
        <v>0</v>
      </c>
      <c r="Y725" s="34">
        <v>0</v>
      </c>
      <c r="Z725" s="30">
        <f t="shared" si="11"/>
        <v>12</v>
      </c>
    </row>
    <row r="726" spans="1:26" x14ac:dyDescent="0.2">
      <c r="A726" s="22">
        <v>1050</v>
      </c>
      <c r="B726" s="23" t="s">
        <v>1157</v>
      </c>
      <c r="C726" s="23" t="s">
        <v>839</v>
      </c>
      <c r="D726" s="23" t="s">
        <v>840</v>
      </c>
      <c r="E726" s="23" t="s">
        <v>877</v>
      </c>
      <c r="F726" s="23" t="s">
        <v>1157</v>
      </c>
      <c r="G726" s="23" t="s">
        <v>240</v>
      </c>
      <c r="H726" s="25" t="s">
        <v>843</v>
      </c>
      <c r="I726" s="51" t="s">
        <v>242</v>
      </c>
      <c r="J726" s="27" t="s">
        <v>255</v>
      </c>
      <c r="K726" s="27" t="s">
        <v>332</v>
      </c>
      <c r="L726" s="27">
        <v>27300748</v>
      </c>
      <c r="M726" s="23">
        <v>3</v>
      </c>
      <c r="N726" s="23">
        <v>0</v>
      </c>
      <c r="O726" s="23">
        <v>0</v>
      </c>
      <c r="P726" s="23">
        <v>0</v>
      </c>
      <c r="Q726" s="32">
        <v>0</v>
      </c>
      <c r="R726" s="23">
        <v>0</v>
      </c>
      <c r="S726" s="33">
        <v>0</v>
      </c>
      <c r="T726" s="33">
        <v>0</v>
      </c>
      <c r="U726" s="23">
        <v>0</v>
      </c>
      <c r="V726" s="33">
        <v>0</v>
      </c>
      <c r="W726" s="33">
        <v>0</v>
      </c>
      <c r="X726" s="33">
        <v>0</v>
      </c>
      <c r="Y726" s="34">
        <v>0</v>
      </c>
      <c r="Z726" s="30">
        <f t="shared" si="11"/>
        <v>3</v>
      </c>
    </row>
    <row r="727" spans="1:26" x14ac:dyDescent="0.2">
      <c r="A727" s="22">
        <v>1051</v>
      </c>
      <c r="B727" s="23" t="s">
        <v>321</v>
      </c>
      <c r="C727" s="23" t="s">
        <v>839</v>
      </c>
      <c r="D727" s="23" t="s">
        <v>840</v>
      </c>
      <c r="E727" s="23" t="s">
        <v>840</v>
      </c>
      <c r="F727" s="23" t="s">
        <v>321</v>
      </c>
      <c r="G727" s="23" t="s">
        <v>240</v>
      </c>
      <c r="H727" s="25" t="s">
        <v>843</v>
      </c>
      <c r="I727" s="51" t="s">
        <v>844</v>
      </c>
      <c r="J727" s="27" t="s">
        <v>255</v>
      </c>
      <c r="K727" s="27" t="s">
        <v>244</v>
      </c>
      <c r="L727" s="27">
        <v>27302434</v>
      </c>
      <c r="M727" s="23">
        <v>121</v>
      </c>
      <c r="N727" s="23">
        <v>35</v>
      </c>
      <c r="O727" s="23">
        <v>0</v>
      </c>
      <c r="P727" s="23">
        <v>0</v>
      </c>
      <c r="Q727" s="32">
        <v>0</v>
      </c>
      <c r="R727" s="23">
        <v>0</v>
      </c>
      <c r="S727" s="33">
        <v>0</v>
      </c>
      <c r="T727" s="33">
        <v>0</v>
      </c>
      <c r="U727" s="23">
        <v>17</v>
      </c>
      <c r="V727" s="33">
        <v>0</v>
      </c>
      <c r="W727" s="33">
        <v>0</v>
      </c>
      <c r="X727" s="33">
        <v>0</v>
      </c>
      <c r="Y727" s="34">
        <v>0</v>
      </c>
      <c r="Z727" s="30">
        <f t="shared" si="11"/>
        <v>173</v>
      </c>
    </row>
    <row r="728" spans="1:26" x14ac:dyDescent="0.2">
      <c r="A728" s="22">
        <v>1052</v>
      </c>
      <c r="B728" s="23" t="s">
        <v>764</v>
      </c>
      <c r="C728" s="23" t="s">
        <v>839</v>
      </c>
      <c r="D728" s="23" t="s">
        <v>840</v>
      </c>
      <c r="E728" s="23" t="s">
        <v>877</v>
      </c>
      <c r="F728" s="23" t="s">
        <v>764</v>
      </c>
      <c r="G728" s="23" t="s">
        <v>240</v>
      </c>
      <c r="H728" s="25" t="s">
        <v>843</v>
      </c>
      <c r="I728" s="51" t="s">
        <v>242</v>
      </c>
      <c r="J728" s="27" t="s">
        <v>255</v>
      </c>
      <c r="K728" s="27" t="s">
        <v>332</v>
      </c>
      <c r="L728" s="27">
        <v>27300748</v>
      </c>
      <c r="M728" s="23">
        <v>7</v>
      </c>
      <c r="N728" s="23">
        <v>0</v>
      </c>
      <c r="O728" s="23">
        <v>0</v>
      </c>
      <c r="P728" s="23">
        <v>0</v>
      </c>
      <c r="Q728" s="32">
        <v>0</v>
      </c>
      <c r="R728" s="23">
        <v>0</v>
      </c>
      <c r="S728" s="33">
        <v>0</v>
      </c>
      <c r="T728" s="33">
        <v>0</v>
      </c>
      <c r="U728" s="23">
        <v>0</v>
      </c>
      <c r="V728" s="33">
        <v>0</v>
      </c>
      <c r="W728" s="33">
        <v>0</v>
      </c>
      <c r="X728" s="33">
        <v>0</v>
      </c>
      <c r="Y728" s="34">
        <v>0</v>
      </c>
      <c r="Z728" s="30">
        <f t="shared" si="11"/>
        <v>7</v>
      </c>
    </row>
    <row r="729" spans="1:26" x14ac:dyDescent="0.2">
      <c r="A729" s="22">
        <v>1053</v>
      </c>
      <c r="B729" s="23" t="s">
        <v>1158</v>
      </c>
      <c r="C729" s="23" t="s">
        <v>839</v>
      </c>
      <c r="D729" s="23" t="s">
        <v>840</v>
      </c>
      <c r="E729" s="23" t="s">
        <v>840</v>
      </c>
      <c r="F729" s="23" t="s">
        <v>1158</v>
      </c>
      <c r="G729" s="23" t="s">
        <v>240</v>
      </c>
      <c r="H729" s="25" t="s">
        <v>843</v>
      </c>
      <c r="I729" s="51" t="s">
        <v>844</v>
      </c>
      <c r="J729" s="27" t="s">
        <v>255</v>
      </c>
      <c r="K729" s="27" t="s">
        <v>244</v>
      </c>
      <c r="L729" s="27">
        <v>83112231</v>
      </c>
      <c r="M729" s="23">
        <v>30</v>
      </c>
      <c r="N729" s="23">
        <v>21</v>
      </c>
      <c r="O729" s="23">
        <v>0</v>
      </c>
      <c r="P729" s="23">
        <v>0</v>
      </c>
      <c r="Q729" s="32">
        <v>0</v>
      </c>
      <c r="R729" s="23">
        <v>0</v>
      </c>
      <c r="S729" s="33">
        <v>0</v>
      </c>
      <c r="T729" s="33">
        <v>0</v>
      </c>
      <c r="U729" s="23">
        <v>20</v>
      </c>
      <c r="V729" s="33">
        <v>0</v>
      </c>
      <c r="W729" s="33">
        <v>0</v>
      </c>
      <c r="X729" s="33">
        <v>0</v>
      </c>
      <c r="Y729" s="34">
        <v>0</v>
      </c>
      <c r="Z729" s="30">
        <f t="shared" si="11"/>
        <v>71</v>
      </c>
    </row>
    <row r="730" spans="1:26" x14ac:dyDescent="0.2">
      <c r="A730" s="22">
        <v>1054</v>
      </c>
      <c r="B730" s="23" t="s">
        <v>1159</v>
      </c>
      <c r="C730" s="23" t="s">
        <v>839</v>
      </c>
      <c r="D730" s="23" t="s">
        <v>840</v>
      </c>
      <c r="E730" s="23" t="s">
        <v>943</v>
      </c>
      <c r="F730" s="23" t="s">
        <v>1159</v>
      </c>
      <c r="G730" s="23" t="s">
        <v>240</v>
      </c>
      <c r="H730" s="25" t="s">
        <v>843</v>
      </c>
      <c r="I730" s="51" t="s">
        <v>265</v>
      </c>
      <c r="J730" s="27" t="s">
        <v>255</v>
      </c>
      <c r="K730" s="27" t="s">
        <v>332</v>
      </c>
      <c r="L730" s="27">
        <v>27300744</v>
      </c>
      <c r="M730" s="23">
        <v>28</v>
      </c>
      <c r="N730" s="23">
        <v>7</v>
      </c>
      <c r="O730" s="23">
        <v>0</v>
      </c>
      <c r="P730" s="23">
        <v>0</v>
      </c>
      <c r="Q730" s="32">
        <v>0</v>
      </c>
      <c r="R730" s="23">
        <v>0</v>
      </c>
      <c r="S730" s="33">
        <v>0</v>
      </c>
      <c r="T730" s="33">
        <v>0</v>
      </c>
      <c r="U730" s="23">
        <v>0</v>
      </c>
      <c r="V730" s="33">
        <v>0</v>
      </c>
      <c r="W730" s="33">
        <v>0</v>
      </c>
      <c r="X730" s="33">
        <v>0</v>
      </c>
      <c r="Y730" s="34">
        <v>0</v>
      </c>
      <c r="Z730" s="30">
        <f t="shared" si="11"/>
        <v>35</v>
      </c>
    </row>
    <row r="731" spans="1:26" x14ac:dyDescent="0.2">
      <c r="A731" s="22">
        <v>1055</v>
      </c>
      <c r="B731" s="23" t="s">
        <v>1160</v>
      </c>
      <c r="C731" s="23" t="s">
        <v>839</v>
      </c>
      <c r="D731" s="23" t="s">
        <v>840</v>
      </c>
      <c r="E731" s="23" t="s">
        <v>943</v>
      </c>
      <c r="F731" s="23" t="s">
        <v>1160</v>
      </c>
      <c r="G731" s="23" t="s">
        <v>240</v>
      </c>
      <c r="H731" s="25" t="s">
        <v>843</v>
      </c>
      <c r="I731" s="51" t="s">
        <v>265</v>
      </c>
      <c r="J731" s="27" t="s">
        <v>255</v>
      </c>
      <c r="K731" s="27" t="s">
        <v>332</v>
      </c>
      <c r="L731" s="27">
        <v>27300744</v>
      </c>
      <c r="M731" s="23">
        <v>13</v>
      </c>
      <c r="N731" s="23">
        <v>4</v>
      </c>
      <c r="O731" s="23">
        <v>0</v>
      </c>
      <c r="P731" s="23">
        <v>0</v>
      </c>
      <c r="Q731" s="32">
        <v>0</v>
      </c>
      <c r="R731" s="23">
        <v>0</v>
      </c>
      <c r="S731" s="33">
        <v>0</v>
      </c>
      <c r="T731" s="33">
        <v>0</v>
      </c>
      <c r="U731" s="23">
        <v>0</v>
      </c>
      <c r="V731" s="33">
        <v>0</v>
      </c>
      <c r="W731" s="33">
        <v>0</v>
      </c>
      <c r="X731" s="33">
        <v>0</v>
      </c>
      <c r="Y731" s="34">
        <v>0</v>
      </c>
      <c r="Z731" s="30">
        <f t="shared" si="11"/>
        <v>17</v>
      </c>
    </row>
    <row r="732" spans="1:26" x14ac:dyDescent="0.2">
      <c r="A732" s="22">
        <v>1056</v>
      </c>
      <c r="B732" s="23" t="s">
        <v>1161</v>
      </c>
      <c r="C732" s="23" t="s">
        <v>839</v>
      </c>
      <c r="D732" s="23" t="s">
        <v>840</v>
      </c>
      <c r="E732" s="23" t="s">
        <v>943</v>
      </c>
      <c r="F732" s="23" t="s">
        <v>1161</v>
      </c>
      <c r="G732" s="23" t="s">
        <v>240</v>
      </c>
      <c r="H732" s="25" t="s">
        <v>843</v>
      </c>
      <c r="I732" s="51" t="s">
        <v>856</v>
      </c>
      <c r="J732" s="27" t="s">
        <v>255</v>
      </c>
      <c r="K732" s="27" t="s">
        <v>332</v>
      </c>
      <c r="L732" s="27">
        <v>27300744</v>
      </c>
      <c r="M732" s="23">
        <v>1</v>
      </c>
      <c r="N732" s="23">
        <v>0</v>
      </c>
      <c r="O732" s="23">
        <v>0</v>
      </c>
      <c r="P732" s="23">
        <v>0</v>
      </c>
      <c r="Q732" s="32">
        <v>0</v>
      </c>
      <c r="R732" s="23">
        <v>0</v>
      </c>
      <c r="S732" s="33">
        <v>0</v>
      </c>
      <c r="T732" s="33">
        <v>0</v>
      </c>
      <c r="U732" s="23">
        <v>0</v>
      </c>
      <c r="V732" s="33">
        <v>0</v>
      </c>
      <c r="W732" s="33">
        <v>0</v>
      </c>
      <c r="X732" s="33">
        <v>0</v>
      </c>
      <c r="Y732" s="34">
        <v>0</v>
      </c>
      <c r="Z732" s="30">
        <f t="shared" si="11"/>
        <v>1</v>
      </c>
    </row>
    <row r="733" spans="1:26" x14ac:dyDescent="0.2">
      <c r="A733" s="22">
        <v>1057</v>
      </c>
      <c r="B733" s="23" t="s">
        <v>1162</v>
      </c>
      <c r="C733" s="23" t="s">
        <v>839</v>
      </c>
      <c r="D733" s="23" t="s">
        <v>1079</v>
      </c>
      <c r="E733" s="23" t="s">
        <v>1080</v>
      </c>
      <c r="F733" s="23" t="s">
        <v>1162</v>
      </c>
      <c r="G733" s="23" t="s">
        <v>240</v>
      </c>
      <c r="H733" s="25" t="s">
        <v>832</v>
      </c>
      <c r="I733" s="51" t="s">
        <v>254</v>
      </c>
      <c r="J733" s="27" t="s">
        <v>255</v>
      </c>
      <c r="K733" s="27" t="s">
        <v>332</v>
      </c>
      <c r="L733" s="27">
        <v>72215047</v>
      </c>
      <c r="M733" s="23">
        <v>9</v>
      </c>
      <c r="N733" s="23">
        <v>0</v>
      </c>
      <c r="O733" s="23">
        <v>0</v>
      </c>
      <c r="P733" s="23">
        <v>0</v>
      </c>
      <c r="Q733" s="32">
        <v>0</v>
      </c>
      <c r="R733" s="23">
        <v>0</v>
      </c>
      <c r="S733" s="33">
        <v>0</v>
      </c>
      <c r="T733" s="33">
        <v>0</v>
      </c>
      <c r="U733" s="23">
        <v>0</v>
      </c>
      <c r="V733" s="33">
        <v>0</v>
      </c>
      <c r="W733" s="33">
        <v>0</v>
      </c>
      <c r="X733" s="33">
        <v>0</v>
      </c>
      <c r="Y733" s="34">
        <v>0</v>
      </c>
      <c r="Z733" s="30">
        <f t="shared" si="11"/>
        <v>9</v>
      </c>
    </row>
    <row r="734" spans="1:26" x14ac:dyDescent="0.2">
      <c r="A734" s="22">
        <v>1059</v>
      </c>
      <c r="B734" s="23" t="s">
        <v>1163</v>
      </c>
      <c r="C734" s="23" t="s">
        <v>236</v>
      </c>
      <c r="D734" s="23" t="s">
        <v>832</v>
      </c>
      <c r="E734" s="23" t="s">
        <v>890</v>
      </c>
      <c r="F734" s="23" t="s">
        <v>1163</v>
      </c>
      <c r="G734" s="23" t="s">
        <v>240</v>
      </c>
      <c r="H734" s="25" t="s">
        <v>832</v>
      </c>
      <c r="I734" s="51" t="s">
        <v>254</v>
      </c>
      <c r="J734" s="27" t="s">
        <v>255</v>
      </c>
      <c r="K734" s="27" t="s">
        <v>332</v>
      </c>
      <c r="L734" s="27">
        <v>27870757</v>
      </c>
      <c r="M734" s="23">
        <v>60</v>
      </c>
      <c r="N734" s="23">
        <v>27</v>
      </c>
      <c r="O734" s="23">
        <v>0</v>
      </c>
      <c r="P734" s="23">
        <v>0</v>
      </c>
      <c r="Q734" s="28">
        <v>0</v>
      </c>
      <c r="R734" s="23">
        <v>0</v>
      </c>
      <c r="S734" s="24">
        <v>0</v>
      </c>
      <c r="T734" s="24">
        <v>0</v>
      </c>
      <c r="U734" s="23">
        <v>6</v>
      </c>
      <c r="V734" s="24">
        <v>0</v>
      </c>
      <c r="W734" s="24">
        <v>0</v>
      </c>
      <c r="X734" s="24">
        <v>0</v>
      </c>
      <c r="Y734" s="25">
        <v>0</v>
      </c>
      <c r="Z734" s="30">
        <f t="shared" si="11"/>
        <v>93</v>
      </c>
    </row>
    <row r="735" spans="1:26" x14ac:dyDescent="0.2">
      <c r="A735" s="22">
        <v>1060</v>
      </c>
      <c r="B735" s="23" t="s">
        <v>1164</v>
      </c>
      <c r="C735" s="23" t="s">
        <v>839</v>
      </c>
      <c r="D735" s="23" t="s">
        <v>840</v>
      </c>
      <c r="E735" s="23" t="s">
        <v>872</v>
      </c>
      <c r="F735" s="23" t="s">
        <v>1164</v>
      </c>
      <c r="G735" s="23" t="s">
        <v>240</v>
      </c>
      <c r="H735" s="25" t="s">
        <v>843</v>
      </c>
      <c r="I735" s="51" t="s">
        <v>254</v>
      </c>
      <c r="J735" s="27" t="s">
        <v>255</v>
      </c>
      <c r="K735" s="27" t="s">
        <v>332</v>
      </c>
      <c r="L735" s="27">
        <v>22001114</v>
      </c>
      <c r="M735" s="23">
        <v>56</v>
      </c>
      <c r="N735" s="23">
        <v>15</v>
      </c>
      <c r="O735" s="23">
        <v>0</v>
      </c>
      <c r="P735" s="23">
        <v>0</v>
      </c>
      <c r="Q735" s="32">
        <v>0</v>
      </c>
      <c r="R735" s="23">
        <v>0</v>
      </c>
      <c r="S735" s="33">
        <v>0</v>
      </c>
      <c r="T735" s="33">
        <v>0</v>
      </c>
      <c r="U735" s="23">
        <v>15</v>
      </c>
      <c r="V735" s="33">
        <v>0</v>
      </c>
      <c r="W735" s="33">
        <v>0</v>
      </c>
      <c r="X735" s="33">
        <v>0</v>
      </c>
      <c r="Y735" s="34">
        <v>0</v>
      </c>
      <c r="Z735" s="30">
        <f t="shared" si="11"/>
        <v>86</v>
      </c>
    </row>
    <row r="736" spans="1:26" x14ac:dyDescent="0.2">
      <c r="A736" s="22">
        <v>1061</v>
      </c>
      <c r="B736" s="23" t="s">
        <v>1165</v>
      </c>
      <c r="C736" s="23" t="s">
        <v>839</v>
      </c>
      <c r="D736" s="23" t="s">
        <v>840</v>
      </c>
      <c r="E736" s="23" t="s">
        <v>851</v>
      </c>
      <c r="F736" s="23" t="s">
        <v>1166</v>
      </c>
      <c r="G736" s="23" t="s">
        <v>240</v>
      </c>
      <c r="H736" s="25" t="s">
        <v>843</v>
      </c>
      <c r="I736" s="51" t="s">
        <v>287</v>
      </c>
      <c r="J736" s="27" t="s">
        <v>255</v>
      </c>
      <c r="K736" s="27" t="s">
        <v>332</v>
      </c>
      <c r="L736" s="27">
        <v>27300654</v>
      </c>
      <c r="M736" s="23">
        <v>18</v>
      </c>
      <c r="N736" s="23">
        <v>5</v>
      </c>
      <c r="O736" s="23">
        <v>0</v>
      </c>
      <c r="P736" s="23">
        <v>0</v>
      </c>
      <c r="Q736" s="32">
        <v>0</v>
      </c>
      <c r="R736" s="23">
        <v>0</v>
      </c>
      <c r="S736" s="33">
        <v>0</v>
      </c>
      <c r="T736" s="33">
        <v>0</v>
      </c>
      <c r="U736" s="23">
        <v>0</v>
      </c>
      <c r="V736" s="33">
        <v>0</v>
      </c>
      <c r="W736" s="33">
        <v>0</v>
      </c>
      <c r="X736" s="33">
        <v>0</v>
      </c>
      <c r="Y736" s="34">
        <v>0</v>
      </c>
      <c r="Z736" s="30">
        <f t="shared" si="11"/>
        <v>23</v>
      </c>
    </row>
    <row r="737" spans="1:26" x14ac:dyDescent="0.2">
      <c r="A737" s="22">
        <v>1062</v>
      </c>
      <c r="B737" s="23" t="s">
        <v>1167</v>
      </c>
      <c r="C737" s="23" t="s">
        <v>236</v>
      </c>
      <c r="D737" s="23" t="s">
        <v>832</v>
      </c>
      <c r="E737" s="23" t="s">
        <v>936</v>
      </c>
      <c r="F737" s="23" t="s">
        <v>436</v>
      </c>
      <c r="G737" s="23" t="s">
        <v>240</v>
      </c>
      <c r="H737" s="25" t="s">
        <v>832</v>
      </c>
      <c r="I737" s="51" t="s">
        <v>287</v>
      </c>
      <c r="J737" s="27" t="s">
        <v>255</v>
      </c>
      <c r="K737" s="27" t="s">
        <v>332</v>
      </c>
      <c r="L737" s="27">
        <v>27706194</v>
      </c>
      <c r="M737" s="23">
        <v>29</v>
      </c>
      <c r="N737" s="23">
        <v>14</v>
      </c>
      <c r="O737" s="23">
        <v>0</v>
      </c>
      <c r="P737" s="23">
        <v>0</v>
      </c>
      <c r="Q737" s="32">
        <v>0</v>
      </c>
      <c r="R737" s="23">
        <v>0</v>
      </c>
      <c r="S737" s="33">
        <v>0</v>
      </c>
      <c r="T737" s="33">
        <v>0</v>
      </c>
      <c r="U737" s="23">
        <v>0</v>
      </c>
      <c r="V737" s="33">
        <v>0</v>
      </c>
      <c r="W737" s="33">
        <v>0</v>
      </c>
      <c r="X737" s="33">
        <v>0</v>
      </c>
      <c r="Y737" s="34">
        <v>0</v>
      </c>
      <c r="Z737" s="30">
        <f t="shared" si="11"/>
        <v>43</v>
      </c>
    </row>
    <row r="738" spans="1:26" s="31" customFormat="1" x14ac:dyDescent="0.2">
      <c r="A738" s="22">
        <v>1063</v>
      </c>
      <c r="B738" s="23" t="s">
        <v>1168</v>
      </c>
      <c r="C738" s="23" t="s">
        <v>839</v>
      </c>
      <c r="D738" s="23" t="s">
        <v>840</v>
      </c>
      <c r="E738" s="23" t="s">
        <v>841</v>
      </c>
      <c r="F738" s="23" t="s">
        <v>1169</v>
      </c>
      <c r="G738" s="23" t="s">
        <v>240</v>
      </c>
      <c r="H738" s="25" t="s">
        <v>843</v>
      </c>
      <c r="I738" s="51" t="s">
        <v>844</v>
      </c>
      <c r="J738" s="27" t="s">
        <v>255</v>
      </c>
      <c r="K738" s="27" t="s">
        <v>332</v>
      </c>
      <c r="L738" s="27">
        <v>89216082</v>
      </c>
      <c r="M738" s="23">
        <v>2</v>
      </c>
      <c r="N738" s="23">
        <v>0</v>
      </c>
      <c r="O738" s="23">
        <v>0</v>
      </c>
      <c r="P738" s="23">
        <v>0</v>
      </c>
      <c r="Q738" s="32">
        <v>0</v>
      </c>
      <c r="R738" s="23">
        <v>0</v>
      </c>
      <c r="S738" s="33">
        <v>0</v>
      </c>
      <c r="T738" s="33">
        <v>0</v>
      </c>
      <c r="U738" s="23">
        <v>0</v>
      </c>
      <c r="V738" s="33">
        <v>0</v>
      </c>
      <c r="W738" s="33">
        <v>0</v>
      </c>
      <c r="X738" s="33">
        <v>0</v>
      </c>
      <c r="Y738" s="34">
        <v>0</v>
      </c>
      <c r="Z738" s="30">
        <f t="shared" si="11"/>
        <v>2</v>
      </c>
    </row>
    <row r="739" spans="1:26" x14ac:dyDescent="0.2">
      <c r="A739" s="22">
        <v>1064</v>
      </c>
      <c r="B739" s="23" t="s">
        <v>1170</v>
      </c>
      <c r="C739" s="23" t="s">
        <v>236</v>
      </c>
      <c r="D739" s="23" t="s">
        <v>832</v>
      </c>
      <c r="E739" s="23" t="s">
        <v>890</v>
      </c>
      <c r="F739" s="23" t="s">
        <v>1171</v>
      </c>
      <c r="G739" s="23" t="s">
        <v>240</v>
      </c>
      <c r="H739" s="25" t="s">
        <v>832</v>
      </c>
      <c r="I739" s="51" t="s">
        <v>254</v>
      </c>
      <c r="J739" s="27" t="s">
        <v>255</v>
      </c>
      <c r="K739" s="27" t="s">
        <v>332</v>
      </c>
      <c r="L739" s="27">
        <v>84651473</v>
      </c>
      <c r="M739" s="23">
        <v>2</v>
      </c>
      <c r="N739" s="23">
        <v>0</v>
      </c>
      <c r="O739" s="23">
        <v>0</v>
      </c>
      <c r="P739" s="23">
        <v>0</v>
      </c>
      <c r="Q739" s="28">
        <v>0</v>
      </c>
      <c r="R739" s="23">
        <v>0</v>
      </c>
      <c r="S739" s="24">
        <v>0</v>
      </c>
      <c r="T739" s="24">
        <v>0</v>
      </c>
      <c r="U739" s="23">
        <v>0</v>
      </c>
      <c r="V739" s="24">
        <v>0</v>
      </c>
      <c r="W739" s="24">
        <v>0</v>
      </c>
      <c r="X739" s="24">
        <v>0</v>
      </c>
      <c r="Y739" s="25">
        <v>0</v>
      </c>
      <c r="Z739" s="30">
        <f t="shared" si="11"/>
        <v>2</v>
      </c>
    </row>
    <row r="740" spans="1:26" x14ac:dyDescent="0.2">
      <c r="A740" s="22">
        <v>1065</v>
      </c>
      <c r="B740" s="23" t="s">
        <v>681</v>
      </c>
      <c r="C740" s="23" t="s">
        <v>839</v>
      </c>
      <c r="D740" s="23" t="s">
        <v>840</v>
      </c>
      <c r="E740" s="23" t="s">
        <v>943</v>
      </c>
      <c r="F740" s="23" t="s">
        <v>681</v>
      </c>
      <c r="G740" s="23" t="s">
        <v>240</v>
      </c>
      <c r="H740" s="25" t="s">
        <v>843</v>
      </c>
      <c r="I740" s="51" t="s">
        <v>856</v>
      </c>
      <c r="J740" s="27" t="s">
        <v>255</v>
      </c>
      <c r="K740" s="27" t="s">
        <v>332</v>
      </c>
      <c r="L740" s="27">
        <v>86200377</v>
      </c>
      <c r="M740" s="23">
        <v>17</v>
      </c>
      <c r="N740" s="23">
        <v>0</v>
      </c>
      <c r="O740" s="23">
        <v>0</v>
      </c>
      <c r="P740" s="23">
        <v>0</v>
      </c>
      <c r="Q740" s="32">
        <v>0</v>
      </c>
      <c r="R740" s="23">
        <v>0</v>
      </c>
      <c r="S740" s="33">
        <v>0</v>
      </c>
      <c r="T740" s="33">
        <v>0</v>
      </c>
      <c r="U740" s="23">
        <v>0</v>
      </c>
      <c r="V740" s="33">
        <v>0</v>
      </c>
      <c r="W740" s="33">
        <v>0</v>
      </c>
      <c r="X740" s="33">
        <v>0</v>
      </c>
      <c r="Y740" s="34">
        <v>0</v>
      </c>
      <c r="Z740" s="30">
        <f t="shared" si="11"/>
        <v>17</v>
      </c>
    </row>
    <row r="741" spans="1:26" x14ac:dyDescent="0.2">
      <c r="A741" s="22">
        <v>1066</v>
      </c>
      <c r="B741" s="23" t="s">
        <v>1172</v>
      </c>
      <c r="C741" s="23" t="s">
        <v>839</v>
      </c>
      <c r="D741" s="23" t="s">
        <v>840</v>
      </c>
      <c r="E741" s="23" t="s">
        <v>943</v>
      </c>
      <c r="F741" s="23" t="s">
        <v>1172</v>
      </c>
      <c r="G741" s="23" t="s">
        <v>240</v>
      </c>
      <c r="H741" s="25" t="s">
        <v>843</v>
      </c>
      <c r="I741" s="51" t="s">
        <v>856</v>
      </c>
      <c r="J741" s="27" t="s">
        <v>255</v>
      </c>
      <c r="K741" s="27" t="s">
        <v>332</v>
      </c>
      <c r="L741" s="27">
        <v>27300744</v>
      </c>
      <c r="M741" s="23">
        <v>8</v>
      </c>
      <c r="N741" s="23">
        <v>0</v>
      </c>
      <c r="O741" s="23">
        <v>0</v>
      </c>
      <c r="P741" s="23">
        <v>0</v>
      </c>
      <c r="Q741" s="32">
        <v>0</v>
      </c>
      <c r="R741" s="23">
        <v>0</v>
      </c>
      <c r="S741" s="33">
        <v>0</v>
      </c>
      <c r="T741" s="33">
        <v>0</v>
      </c>
      <c r="U741" s="23">
        <v>0</v>
      </c>
      <c r="V741" s="33">
        <v>0</v>
      </c>
      <c r="W741" s="33">
        <v>0</v>
      </c>
      <c r="X741" s="33">
        <v>0</v>
      </c>
      <c r="Y741" s="34">
        <v>0</v>
      </c>
      <c r="Z741" s="30">
        <f t="shared" si="11"/>
        <v>8</v>
      </c>
    </row>
    <row r="742" spans="1:26" x14ac:dyDescent="0.2">
      <c r="A742" s="22">
        <v>1067</v>
      </c>
      <c r="B742" s="23" t="s">
        <v>1173</v>
      </c>
      <c r="C742" s="23" t="s">
        <v>236</v>
      </c>
      <c r="D742" s="23" t="s">
        <v>832</v>
      </c>
      <c r="E742" s="23" t="s">
        <v>849</v>
      </c>
      <c r="F742" s="23" t="s">
        <v>1174</v>
      </c>
      <c r="G742" s="23" t="s">
        <v>240</v>
      </c>
      <c r="H742" s="25" t="s">
        <v>832</v>
      </c>
      <c r="I742" s="51" t="s">
        <v>261</v>
      </c>
      <c r="J742" s="27" t="s">
        <v>255</v>
      </c>
      <c r="K742" s="27" t="s">
        <v>332</v>
      </c>
      <c r="L742" s="27">
        <v>44047012</v>
      </c>
      <c r="M742" s="23">
        <v>8</v>
      </c>
      <c r="N742" s="23">
        <v>2</v>
      </c>
      <c r="O742" s="23">
        <v>0</v>
      </c>
      <c r="P742" s="23">
        <v>0</v>
      </c>
      <c r="Q742" s="28">
        <v>0</v>
      </c>
      <c r="R742" s="23">
        <v>0</v>
      </c>
      <c r="S742" s="24">
        <v>0</v>
      </c>
      <c r="T742" s="24">
        <v>0</v>
      </c>
      <c r="U742" s="23">
        <v>0</v>
      </c>
      <c r="V742" s="24">
        <v>0</v>
      </c>
      <c r="W742" s="24">
        <v>0</v>
      </c>
      <c r="X742" s="24">
        <v>0</v>
      </c>
      <c r="Y742" s="25">
        <v>0</v>
      </c>
      <c r="Z742" s="30">
        <f t="shared" si="11"/>
        <v>10</v>
      </c>
    </row>
    <row r="743" spans="1:26" x14ac:dyDescent="0.2">
      <c r="A743" s="22">
        <v>1068</v>
      </c>
      <c r="B743" s="23" t="s">
        <v>1005</v>
      </c>
      <c r="C743" s="23" t="s">
        <v>236</v>
      </c>
      <c r="D743" s="23" t="s">
        <v>832</v>
      </c>
      <c r="E743" s="23" t="s">
        <v>282</v>
      </c>
      <c r="F743" s="23" t="s">
        <v>1005</v>
      </c>
      <c r="G743" s="23" t="s">
        <v>240</v>
      </c>
      <c r="H743" s="25" t="s">
        <v>832</v>
      </c>
      <c r="I743" s="51" t="s">
        <v>846</v>
      </c>
      <c r="J743" s="27" t="s">
        <v>255</v>
      </c>
      <c r="K743" s="27" t="s">
        <v>332</v>
      </c>
      <c r="L743" s="27">
        <v>72164062</v>
      </c>
      <c r="M743" s="23">
        <v>57</v>
      </c>
      <c r="N743" s="23">
        <v>15</v>
      </c>
      <c r="O743" s="23">
        <v>0</v>
      </c>
      <c r="P743" s="23">
        <v>0</v>
      </c>
      <c r="Q743" s="32">
        <v>0</v>
      </c>
      <c r="R743" s="23">
        <v>0</v>
      </c>
      <c r="S743" s="33">
        <v>0</v>
      </c>
      <c r="T743" s="33">
        <v>0</v>
      </c>
      <c r="U743" s="23">
        <v>13</v>
      </c>
      <c r="V743" s="33">
        <v>0</v>
      </c>
      <c r="W743" s="33">
        <v>0</v>
      </c>
      <c r="X743" s="33">
        <v>0</v>
      </c>
      <c r="Y743" s="34">
        <v>0</v>
      </c>
      <c r="Z743" s="30">
        <f t="shared" si="11"/>
        <v>85</v>
      </c>
    </row>
    <row r="744" spans="1:26" x14ac:dyDescent="0.2">
      <c r="A744" s="22">
        <v>1069</v>
      </c>
      <c r="B744" s="23" t="s">
        <v>726</v>
      </c>
      <c r="C744" s="23" t="s">
        <v>236</v>
      </c>
      <c r="D744" s="23" t="s">
        <v>832</v>
      </c>
      <c r="E744" s="23" t="s">
        <v>860</v>
      </c>
      <c r="F744" s="23" t="s">
        <v>726</v>
      </c>
      <c r="G744" s="23" t="s">
        <v>240</v>
      </c>
      <c r="H744" s="25" t="s">
        <v>832</v>
      </c>
      <c r="I744" s="51" t="s">
        <v>861</v>
      </c>
      <c r="J744" s="27" t="s">
        <v>255</v>
      </c>
      <c r="K744" s="27" t="s">
        <v>332</v>
      </c>
      <c r="L744" s="27">
        <v>44047003</v>
      </c>
      <c r="M744" s="23">
        <v>4</v>
      </c>
      <c r="N744" s="23">
        <v>0</v>
      </c>
      <c r="O744" s="23">
        <v>0</v>
      </c>
      <c r="P744" s="23">
        <v>0</v>
      </c>
      <c r="Q744" s="32">
        <v>0</v>
      </c>
      <c r="R744" s="23">
        <v>0</v>
      </c>
      <c r="S744" s="33">
        <v>0</v>
      </c>
      <c r="T744" s="33">
        <v>0</v>
      </c>
      <c r="U744" s="23">
        <v>0</v>
      </c>
      <c r="V744" s="33">
        <v>0</v>
      </c>
      <c r="W744" s="33">
        <v>0</v>
      </c>
      <c r="X744" s="33">
        <v>0</v>
      </c>
      <c r="Y744" s="34">
        <v>0</v>
      </c>
      <c r="Z744" s="30">
        <f t="shared" si="11"/>
        <v>4</v>
      </c>
    </row>
    <row r="745" spans="1:26" x14ac:dyDescent="0.2">
      <c r="A745" s="22">
        <v>1070</v>
      </c>
      <c r="B745" s="23" t="s">
        <v>1175</v>
      </c>
      <c r="C745" s="23" t="s">
        <v>236</v>
      </c>
      <c r="D745" s="23" t="s">
        <v>832</v>
      </c>
      <c r="E745" s="23" t="s">
        <v>880</v>
      </c>
      <c r="F745" s="23" t="s">
        <v>1175</v>
      </c>
      <c r="G745" s="23" t="s">
        <v>240</v>
      </c>
      <c r="H745" s="25" t="s">
        <v>832</v>
      </c>
      <c r="I745" s="51" t="s">
        <v>249</v>
      </c>
      <c r="J745" s="27" t="s">
        <v>255</v>
      </c>
      <c r="K745" s="27" t="s">
        <v>244</v>
      </c>
      <c r="L745" s="27">
        <v>27706365</v>
      </c>
      <c r="M745" s="23">
        <v>176</v>
      </c>
      <c r="N745" s="23">
        <v>64</v>
      </c>
      <c r="O745" s="23">
        <v>0</v>
      </c>
      <c r="P745" s="23">
        <v>0</v>
      </c>
      <c r="Q745" s="32">
        <v>0</v>
      </c>
      <c r="R745" s="23">
        <v>0</v>
      </c>
      <c r="S745" s="33">
        <v>0</v>
      </c>
      <c r="T745" s="33">
        <v>0</v>
      </c>
      <c r="U745" s="23">
        <v>17</v>
      </c>
      <c r="V745" s="33">
        <v>0</v>
      </c>
      <c r="W745" s="33">
        <v>0</v>
      </c>
      <c r="X745" s="33">
        <v>0</v>
      </c>
      <c r="Y745" s="34">
        <v>0</v>
      </c>
      <c r="Z745" s="30">
        <f t="shared" si="11"/>
        <v>257</v>
      </c>
    </row>
    <row r="746" spans="1:26" x14ac:dyDescent="0.2">
      <c r="A746" s="22">
        <v>1071</v>
      </c>
      <c r="B746" s="23" t="s">
        <v>722</v>
      </c>
      <c r="C746" s="23" t="s">
        <v>236</v>
      </c>
      <c r="D746" s="23" t="s">
        <v>832</v>
      </c>
      <c r="E746" s="23" t="s">
        <v>319</v>
      </c>
      <c r="F746" s="23" t="s">
        <v>722</v>
      </c>
      <c r="G746" s="23" t="s">
        <v>240</v>
      </c>
      <c r="H746" s="25" t="s">
        <v>832</v>
      </c>
      <c r="I746" s="51" t="s">
        <v>861</v>
      </c>
      <c r="J746" s="27" t="s">
        <v>255</v>
      </c>
      <c r="K746" s="27" t="s">
        <v>332</v>
      </c>
      <c r="L746" s="27">
        <v>27371159</v>
      </c>
      <c r="M746" s="23">
        <v>14</v>
      </c>
      <c r="N746" s="23">
        <v>2</v>
      </c>
      <c r="O746" s="23">
        <v>0</v>
      </c>
      <c r="P746" s="23">
        <v>0</v>
      </c>
      <c r="Q746" s="32">
        <v>0</v>
      </c>
      <c r="R746" s="23">
        <v>0</v>
      </c>
      <c r="S746" s="33">
        <v>0</v>
      </c>
      <c r="T746" s="33">
        <v>0</v>
      </c>
      <c r="U746" s="23">
        <v>0</v>
      </c>
      <c r="V746" s="33">
        <v>0</v>
      </c>
      <c r="W746" s="33">
        <v>0</v>
      </c>
      <c r="X746" s="33">
        <v>0</v>
      </c>
      <c r="Y746" s="34">
        <v>0</v>
      </c>
      <c r="Z746" s="30">
        <f t="shared" si="11"/>
        <v>16</v>
      </c>
    </row>
    <row r="747" spans="1:26" x14ac:dyDescent="0.2">
      <c r="A747" s="22">
        <v>1072</v>
      </c>
      <c r="B747" s="23" t="s">
        <v>325</v>
      </c>
      <c r="C747" s="23" t="s">
        <v>236</v>
      </c>
      <c r="D747" s="23" t="s">
        <v>832</v>
      </c>
      <c r="E747" s="23" t="s">
        <v>282</v>
      </c>
      <c r="F747" s="23" t="s">
        <v>325</v>
      </c>
      <c r="G747" s="23" t="s">
        <v>240</v>
      </c>
      <c r="H747" s="25" t="s">
        <v>832</v>
      </c>
      <c r="I747" s="51" t="s">
        <v>846</v>
      </c>
      <c r="J747" s="27" t="s">
        <v>255</v>
      </c>
      <c r="K747" s="27" t="s">
        <v>332</v>
      </c>
      <c r="L747" s="27">
        <v>71219434</v>
      </c>
      <c r="M747" s="23">
        <v>20</v>
      </c>
      <c r="N747" s="23">
        <v>5</v>
      </c>
      <c r="O747" s="23">
        <v>0</v>
      </c>
      <c r="P747" s="23">
        <v>0</v>
      </c>
      <c r="Q747" s="32">
        <v>0</v>
      </c>
      <c r="R747" s="23">
        <v>0</v>
      </c>
      <c r="S747" s="33">
        <v>0</v>
      </c>
      <c r="T747" s="33">
        <v>0</v>
      </c>
      <c r="U747" s="23">
        <v>0</v>
      </c>
      <c r="V747" s="33">
        <v>0</v>
      </c>
      <c r="W747" s="33">
        <v>0</v>
      </c>
      <c r="X747" s="33">
        <v>0</v>
      </c>
      <c r="Y747" s="34">
        <v>0</v>
      </c>
      <c r="Z747" s="30">
        <f t="shared" si="11"/>
        <v>25</v>
      </c>
    </row>
    <row r="748" spans="1:26" s="31" customFormat="1" x14ac:dyDescent="0.2">
      <c r="A748" s="22">
        <v>1073</v>
      </c>
      <c r="B748" s="23" t="s">
        <v>840</v>
      </c>
      <c r="C748" s="23" t="s">
        <v>236</v>
      </c>
      <c r="D748" s="23" t="s">
        <v>832</v>
      </c>
      <c r="E748" s="23" t="s">
        <v>312</v>
      </c>
      <c r="F748" s="23" t="s">
        <v>840</v>
      </c>
      <c r="G748" s="23" t="s">
        <v>240</v>
      </c>
      <c r="H748" s="25" t="s">
        <v>832</v>
      </c>
      <c r="I748" s="51" t="s">
        <v>536</v>
      </c>
      <c r="J748" s="27" t="s">
        <v>255</v>
      </c>
      <c r="K748" s="27" t="s">
        <v>332</v>
      </c>
      <c r="L748" s="27">
        <v>71216855</v>
      </c>
      <c r="M748" s="23">
        <v>6</v>
      </c>
      <c r="N748" s="23">
        <v>0</v>
      </c>
      <c r="O748" s="23">
        <v>0</v>
      </c>
      <c r="P748" s="23">
        <v>0</v>
      </c>
      <c r="Q748" s="32">
        <v>0</v>
      </c>
      <c r="R748" s="23">
        <v>0</v>
      </c>
      <c r="S748" s="33">
        <v>0</v>
      </c>
      <c r="T748" s="33">
        <v>0</v>
      </c>
      <c r="U748" s="23">
        <v>0</v>
      </c>
      <c r="V748" s="33">
        <v>0</v>
      </c>
      <c r="W748" s="33">
        <v>0</v>
      </c>
      <c r="X748" s="33">
        <v>0</v>
      </c>
      <c r="Y748" s="34">
        <v>0</v>
      </c>
      <c r="Z748" s="30">
        <f t="shared" si="11"/>
        <v>6</v>
      </c>
    </row>
    <row r="749" spans="1:26" x14ac:dyDescent="0.2">
      <c r="A749" s="22">
        <v>1074</v>
      </c>
      <c r="B749" s="23" t="s">
        <v>1176</v>
      </c>
      <c r="C749" s="23" t="s">
        <v>839</v>
      </c>
      <c r="D749" s="23" t="s">
        <v>840</v>
      </c>
      <c r="E749" s="23" t="s">
        <v>841</v>
      </c>
      <c r="F749" s="23" t="s">
        <v>1176</v>
      </c>
      <c r="G749" s="23" t="s">
        <v>240</v>
      </c>
      <c r="H749" s="25" t="s">
        <v>843</v>
      </c>
      <c r="I749" s="51" t="s">
        <v>844</v>
      </c>
      <c r="J749" s="27" t="s">
        <v>255</v>
      </c>
      <c r="K749" s="27" t="s">
        <v>332</v>
      </c>
      <c r="L749" s="27">
        <v>86332884</v>
      </c>
      <c r="M749" s="23">
        <v>6</v>
      </c>
      <c r="N749" s="23">
        <v>0</v>
      </c>
      <c r="O749" s="23">
        <v>0</v>
      </c>
      <c r="P749" s="23">
        <v>0</v>
      </c>
      <c r="Q749" s="32">
        <v>0</v>
      </c>
      <c r="R749" s="23">
        <v>0</v>
      </c>
      <c r="S749" s="33">
        <v>0</v>
      </c>
      <c r="T749" s="33">
        <v>0</v>
      </c>
      <c r="U749" s="23">
        <v>0</v>
      </c>
      <c r="V749" s="33">
        <v>0</v>
      </c>
      <c r="W749" s="33">
        <v>0</v>
      </c>
      <c r="X749" s="33">
        <v>0</v>
      </c>
      <c r="Y749" s="34">
        <v>0</v>
      </c>
      <c r="Z749" s="30">
        <f t="shared" si="11"/>
        <v>6</v>
      </c>
    </row>
    <row r="750" spans="1:26" x14ac:dyDescent="0.2">
      <c r="A750" s="22">
        <v>1076</v>
      </c>
      <c r="B750" s="23" t="s">
        <v>1177</v>
      </c>
      <c r="C750" s="23" t="s">
        <v>236</v>
      </c>
      <c r="D750" s="23" t="s">
        <v>832</v>
      </c>
      <c r="E750" s="23" t="s">
        <v>867</v>
      </c>
      <c r="F750" s="23" t="s">
        <v>1177</v>
      </c>
      <c r="G750" s="23" t="s">
        <v>240</v>
      </c>
      <c r="H750" s="25" t="s">
        <v>832</v>
      </c>
      <c r="I750" s="51" t="s">
        <v>287</v>
      </c>
      <c r="J750" s="27" t="s">
        <v>255</v>
      </c>
      <c r="K750" s="27" t="s">
        <v>332</v>
      </c>
      <c r="L750" s="27">
        <v>27423094</v>
      </c>
      <c r="M750" s="23">
        <v>22</v>
      </c>
      <c r="N750" s="23">
        <v>0</v>
      </c>
      <c r="O750" s="23">
        <v>0</v>
      </c>
      <c r="P750" s="23">
        <v>0</v>
      </c>
      <c r="Q750" s="32">
        <v>0</v>
      </c>
      <c r="R750" s="23">
        <v>0</v>
      </c>
      <c r="S750" s="33">
        <v>0</v>
      </c>
      <c r="T750" s="33">
        <v>0</v>
      </c>
      <c r="U750" s="23">
        <v>0</v>
      </c>
      <c r="V750" s="33">
        <v>0</v>
      </c>
      <c r="W750" s="33">
        <v>0</v>
      </c>
      <c r="X750" s="33">
        <v>0</v>
      </c>
      <c r="Y750" s="34">
        <v>0</v>
      </c>
      <c r="Z750" s="30">
        <f t="shared" si="11"/>
        <v>22</v>
      </c>
    </row>
    <row r="751" spans="1:26" x14ac:dyDescent="0.2">
      <c r="A751" s="22">
        <v>1077</v>
      </c>
      <c r="B751" s="23" t="s">
        <v>1178</v>
      </c>
      <c r="C751" s="23" t="s">
        <v>839</v>
      </c>
      <c r="D751" s="23" t="s">
        <v>897</v>
      </c>
      <c r="E751" s="23" t="s">
        <v>898</v>
      </c>
      <c r="F751" s="23" t="s">
        <v>1179</v>
      </c>
      <c r="G751" s="23" t="s">
        <v>240</v>
      </c>
      <c r="H751" s="25" t="s">
        <v>832</v>
      </c>
      <c r="I751" s="51" t="s">
        <v>254</v>
      </c>
      <c r="J751" s="27" t="s">
        <v>255</v>
      </c>
      <c r="K751" s="27" t="s">
        <v>332</v>
      </c>
      <c r="L751" s="27">
        <v>27438454</v>
      </c>
      <c r="M751" s="23">
        <v>175</v>
      </c>
      <c r="N751" s="23">
        <v>61</v>
      </c>
      <c r="O751" s="23">
        <v>0</v>
      </c>
      <c r="P751" s="23">
        <v>0</v>
      </c>
      <c r="Q751" s="32">
        <v>0</v>
      </c>
      <c r="R751" s="23">
        <v>0</v>
      </c>
      <c r="S751" s="33">
        <v>0</v>
      </c>
      <c r="T751" s="33">
        <v>0</v>
      </c>
      <c r="U751" s="23">
        <v>18</v>
      </c>
      <c r="V751" s="33">
        <v>0</v>
      </c>
      <c r="W751" s="33">
        <v>0</v>
      </c>
      <c r="X751" s="33">
        <v>0</v>
      </c>
      <c r="Y751" s="34">
        <v>0</v>
      </c>
      <c r="Z751" s="30">
        <f t="shared" si="11"/>
        <v>254</v>
      </c>
    </row>
    <row r="752" spans="1:26" x14ac:dyDescent="0.2">
      <c r="A752" s="22">
        <v>1078</v>
      </c>
      <c r="B752" s="23" t="s">
        <v>1180</v>
      </c>
      <c r="C752" s="23" t="s">
        <v>839</v>
      </c>
      <c r="D752" s="23" t="s">
        <v>840</v>
      </c>
      <c r="E752" s="23" t="s">
        <v>872</v>
      </c>
      <c r="F752" s="23" t="s">
        <v>1180</v>
      </c>
      <c r="G752" s="23" t="s">
        <v>240</v>
      </c>
      <c r="H752" s="25" t="s">
        <v>843</v>
      </c>
      <c r="I752" s="51" t="s">
        <v>254</v>
      </c>
      <c r="J752" s="27" t="s">
        <v>255</v>
      </c>
      <c r="K752" s="27" t="s">
        <v>332</v>
      </c>
      <c r="L752" s="27">
        <v>86640051</v>
      </c>
      <c r="M752" s="23">
        <v>23</v>
      </c>
      <c r="N752" s="23">
        <v>4</v>
      </c>
      <c r="O752" s="23">
        <v>0</v>
      </c>
      <c r="P752" s="23">
        <v>0</v>
      </c>
      <c r="Q752" s="32">
        <v>0</v>
      </c>
      <c r="R752" s="23">
        <v>0</v>
      </c>
      <c r="S752" s="33">
        <v>0</v>
      </c>
      <c r="T752" s="33">
        <v>0</v>
      </c>
      <c r="U752" s="23">
        <v>19</v>
      </c>
      <c r="V752" s="33">
        <v>0</v>
      </c>
      <c r="W752" s="33">
        <v>0</v>
      </c>
      <c r="X752" s="33">
        <v>0</v>
      </c>
      <c r="Y752" s="34">
        <v>0</v>
      </c>
      <c r="Z752" s="30">
        <f t="shared" si="11"/>
        <v>46</v>
      </c>
    </row>
    <row r="753" spans="1:26" x14ac:dyDescent="0.2">
      <c r="A753" s="22">
        <v>1079</v>
      </c>
      <c r="B753" s="23" t="s">
        <v>1042</v>
      </c>
      <c r="C753" s="23" t="s">
        <v>236</v>
      </c>
      <c r="D753" s="23" t="s">
        <v>832</v>
      </c>
      <c r="E753" s="23" t="s">
        <v>319</v>
      </c>
      <c r="F753" s="23" t="s">
        <v>407</v>
      </c>
      <c r="G753" s="23" t="s">
        <v>240</v>
      </c>
      <c r="H753" s="25" t="s">
        <v>832</v>
      </c>
      <c r="I753" s="51" t="s">
        <v>536</v>
      </c>
      <c r="J753" s="27" t="s">
        <v>255</v>
      </c>
      <c r="K753" s="27" t="s">
        <v>332</v>
      </c>
      <c r="L753" s="27" t="s">
        <v>711</v>
      </c>
      <c r="M753" s="23">
        <v>15</v>
      </c>
      <c r="N753" s="23">
        <v>10</v>
      </c>
      <c r="O753" s="23">
        <v>0</v>
      </c>
      <c r="P753" s="23">
        <v>0</v>
      </c>
      <c r="Q753" s="32">
        <v>0</v>
      </c>
      <c r="R753" s="23">
        <v>0</v>
      </c>
      <c r="S753" s="33">
        <v>0</v>
      </c>
      <c r="T753" s="33">
        <v>0</v>
      </c>
      <c r="U753" s="23">
        <v>0</v>
      </c>
      <c r="V753" s="33">
        <v>0</v>
      </c>
      <c r="W753" s="33">
        <v>0</v>
      </c>
      <c r="X753" s="33">
        <v>0</v>
      </c>
      <c r="Y753" s="34">
        <v>0</v>
      </c>
      <c r="Z753" s="30">
        <f t="shared" si="11"/>
        <v>25</v>
      </c>
    </row>
    <row r="754" spans="1:26" x14ac:dyDescent="0.2">
      <c r="A754" s="22">
        <v>1080</v>
      </c>
      <c r="B754" s="23" t="s">
        <v>1181</v>
      </c>
      <c r="C754" s="23" t="s">
        <v>839</v>
      </c>
      <c r="D754" s="23" t="s">
        <v>840</v>
      </c>
      <c r="E754" s="23" t="s">
        <v>960</v>
      </c>
      <c r="F754" s="23" t="s">
        <v>1181</v>
      </c>
      <c r="G754" s="23" t="s">
        <v>240</v>
      </c>
      <c r="H754" s="25" t="s">
        <v>843</v>
      </c>
      <c r="I754" s="51" t="s">
        <v>856</v>
      </c>
      <c r="J754" s="27" t="s">
        <v>255</v>
      </c>
      <c r="K754" s="27" t="s">
        <v>332</v>
      </c>
      <c r="L754" s="27">
        <v>84063100</v>
      </c>
      <c r="M754" s="23">
        <v>4</v>
      </c>
      <c r="N754" s="23">
        <v>0</v>
      </c>
      <c r="O754" s="23">
        <v>0</v>
      </c>
      <c r="P754" s="23">
        <v>0</v>
      </c>
      <c r="Q754" s="32">
        <v>0</v>
      </c>
      <c r="R754" s="23">
        <v>0</v>
      </c>
      <c r="S754" s="33">
        <v>0</v>
      </c>
      <c r="T754" s="33">
        <v>0</v>
      </c>
      <c r="U754" s="23">
        <v>0</v>
      </c>
      <c r="V754" s="33">
        <v>0</v>
      </c>
      <c r="W754" s="33">
        <v>0</v>
      </c>
      <c r="X754" s="33">
        <v>0</v>
      </c>
      <c r="Y754" s="34">
        <v>0</v>
      </c>
      <c r="Z754" s="30">
        <f t="shared" si="11"/>
        <v>4</v>
      </c>
    </row>
    <row r="755" spans="1:26" x14ac:dyDescent="0.2">
      <c r="A755" s="22">
        <v>1081</v>
      </c>
      <c r="B755" s="23" t="s">
        <v>1182</v>
      </c>
      <c r="C755" s="23" t="s">
        <v>1183</v>
      </c>
      <c r="D755" s="23" t="s">
        <v>633</v>
      </c>
      <c r="E755" s="23" t="s">
        <v>269</v>
      </c>
      <c r="F755" s="23" t="s">
        <v>1182</v>
      </c>
      <c r="G755" s="23" t="s">
        <v>240</v>
      </c>
      <c r="H755" s="25" t="s">
        <v>1183</v>
      </c>
      <c r="I755" s="51" t="s">
        <v>536</v>
      </c>
      <c r="J755" s="27" t="s">
        <v>255</v>
      </c>
      <c r="K755" s="27" t="s">
        <v>332</v>
      </c>
      <c r="L755" s="27">
        <v>24485727</v>
      </c>
      <c r="M755" s="23">
        <v>132</v>
      </c>
      <c r="N755" s="23">
        <v>45</v>
      </c>
      <c r="O755" s="23">
        <v>0</v>
      </c>
      <c r="P755" s="23">
        <v>0</v>
      </c>
      <c r="Q755" s="32">
        <v>0</v>
      </c>
      <c r="R755" s="23">
        <v>0</v>
      </c>
      <c r="S755" s="33">
        <v>0</v>
      </c>
      <c r="T755" s="33">
        <v>0</v>
      </c>
      <c r="U755" s="23">
        <v>98</v>
      </c>
      <c r="V755" s="33">
        <v>0</v>
      </c>
      <c r="W755" s="33">
        <v>0</v>
      </c>
      <c r="X755" s="33">
        <v>0</v>
      </c>
      <c r="Y755" s="34">
        <v>0</v>
      </c>
      <c r="Z755" s="30">
        <f t="shared" si="11"/>
        <v>275</v>
      </c>
    </row>
    <row r="756" spans="1:26" x14ac:dyDescent="0.2">
      <c r="A756" s="22">
        <v>1082</v>
      </c>
      <c r="B756" s="23" t="s">
        <v>235</v>
      </c>
      <c r="C756" s="23" t="s">
        <v>1183</v>
      </c>
      <c r="D756" s="23" t="s">
        <v>1184</v>
      </c>
      <c r="E756" s="23" t="s">
        <v>1184</v>
      </c>
      <c r="F756" s="23" t="s">
        <v>1184</v>
      </c>
      <c r="G756" s="23" t="s">
        <v>240</v>
      </c>
      <c r="H756" s="25" t="s">
        <v>1183</v>
      </c>
      <c r="I756" s="51" t="s">
        <v>865</v>
      </c>
      <c r="J756" s="27" t="s">
        <v>243</v>
      </c>
      <c r="K756" s="27" t="s">
        <v>244</v>
      </c>
      <c r="L756" s="27">
        <v>24942422</v>
      </c>
      <c r="M756" s="23">
        <v>213</v>
      </c>
      <c r="N756" s="23">
        <v>48</v>
      </c>
      <c r="O756" s="23">
        <v>0</v>
      </c>
      <c r="P756" s="23">
        <v>0</v>
      </c>
      <c r="Q756" s="32">
        <v>0</v>
      </c>
      <c r="R756" s="23">
        <v>0</v>
      </c>
      <c r="S756" s="33">
        <v>0</v>
      </c>
      <c r="T756" s="33">
        <v>0</v>
      </c>
      <c r="U756" s="23">
        <v>0</v>
      </c>
      <c r="V756" s="33">
        <v>0</v>
      </c>
      <c r="W756" s="33">
        <v>0</v>
      </c>
      <c r="X756" s="33">
        <v>0</v>
      </c>
      <c r="Y756" s="34">
        <v>0</v>
      </c>
      <c r="Z756" s="30">
        <f t="shared" si="11"/>
        <v>261</v>
      </c>
    </row>
    <row r="757" spans="1:26" x14ac:dyDescent="0.2">
      <c r="A757" s="22">
        <v>1083</v>
      </c>
      <c r="B757" s="23" t="s">
        <v>1185</v>
      </c>
      <c r="C757" s="23" t="s">
        <v>1183</v>
      </c>
      <c r="D757" s="23" t="s">
        <v>1183</v>
      </c>
      <c r="E757" s="23" t="s">
        <v>1186</v>
      </c>
      <c r="F757" s="23" t="s">
        <v>1172</v>
      </c>
      <c r="G757" s="23" t="s">
        <v>240</v>
      </c>
      <c r="H757" s="25" t="s">
        <v>1183</v>
      </c>
      <c r="I757" s="51" t="s">
        <v>287</v>
      </c>
      <c r="J757" s="27" t="s">
        <v>255</v>
      </c>
      <c r="K757" s="27" t="s">
        <v>244</v>
      </c>
      <c r="L757" s="27">
        <v>24430419</v>
      </c>
      <c r="M757" s="23">
        <v>197</v>
      </c>
      <c r="N757" s="23">
        <v>50</v>
      </c>
      <c r="O757" s="23">
        <v>0</v>
      </c>
      <c r="P757" s="23">
        <v>0</v>
      </c>
      <c r="Q757" s="32">
        <v>0</v>
      </c>
      <c r="R757" s="23">
        <v>0</v>
      </c>
      <c r="S757" s="33">
        <v>0</v>
      </c>
      <c r="T757" s="33">
        <v>0</v>
      </c>
      <c r="U757" s="23">
        <v>0</v>
      </c>
      <c r="V757" s="33">
        <v>0</v>
      </c>
      <c r="W757" s="33">
        <v>0</v>
      </c>
      <c r="X757" s="33">
        <v>0</v>
      </c>
      <c r="Y757" s="34">
        <v>0</v>
      </c>
      <c r="Z757" s="30">
        <f t="shared" si="11"/>
        <v>247</v>
      </c>
    </row>
    <row r="758" spans="1:26" x14ac:dyDescent="0.2">
      <c r="A758" s="22">
        <v>1084</v>
      </c>
      <c r="B758" s="23" t="s">
        <v>1187</v>
      </c>
      <c r="C758" s="23" t="s">
        <v>1183</v>
      </c>
      <c r="D758" s="23" t="s">
        <v>1184</v>
      </c>
      <c r="E758" s="23" t="s">
        <v>1188</v>
      </c>
      <c r="F758" s="23" t="s">
        <v>1189</v>
      </c>
      <c r="G758" s="23" t="s">
        <v>240</v>
      </c>
      <c r="H758" s="25" t="s">
        <v>1183</v>
      </c>
      <c r="I758" s="51" t="s">
        <v>261</v>
      </c>
      <c r="J758" s="27" t="s">
        <v>255</v>
      </c>
      <c r="K758" s="27" t="s">
        <v>244</v>
      </c>
      <c r="L758" s="27">
        <v>24441104</v>
      </c>
      <c r="M758" s="23">
        <v>285</v>
      </c>
      <c r="N758" s="23">
        <v>76</v>
      </c>
      <c r="O758" s="23">
        <v>0</v>
      </c>
      <c r="P758" s="23">
        <v>0</v>
      </c>
      <c r="Q758" s="32">
        <v>0</v>
      </c>
      <c r="R758" s="23">
        <v>0</v>
      </c>
      <c r="S758" s="33">
        <v>0</v>
      </c>
      <c r="T758" s="33">
        <v>0</v>
      </c>
      <c r="U758" s="23">
        <v>0</v>
      </c>
      <c r="V758" s="33">
        <v>0</v>
      </c>
      <c r="W758" s="33">
        <v>0</v>
      </c>
      <c r="X758" s="33">
        <v>0</v>
      </c>
      <c r="Y758" s="34">
        <v>0</v>
      </c>
      <c r="Z758" s="30">
        <f t="shared" si="11"/>
        <v>361</v>
      </c>
    </row>
    <row r="759" spans="1:26" x14ac:dyDescent="0.2">
      <c r="A759" s="22">
        <v>1085</v>
      </c>
      <c r="B759" s="23" t="s">
        <v>1190</v>
      </c>
      <c r="C759" s="23" t="s">
        <v>1183</v>
      </c>
      <c r="D759" s="23" t="s">
        <v>1183</v>
      </c>
      <c r="E759" s="23" t="s">
        <v>1186</v>
      </c>
      <c r="F759" s="23" t="s">
        <v>1191</v>
      </c>
      <c r="G759" s="23" t="s">
        <v>240</v>
      </c>
      <c r="H759" s="25" t="s">
        <v>1183</v>
      </c>
      <c r="I759" s="51" t="s">
        <v>287</v>
      </c>
      <c r="J759" s="27" t="s">
        <v>255</v>
      </c>
      <c r="K759" s="27" t="s">
        <v>244</v>
      </c>
      <c r="L759" s="27">
        <v>24427091</v>
      </c>
      <c r="M759" s="23">
        <v>111</v>
      </c>
      <c r="N759" s="23">
        <v>43</v>
      </c>
      <c r="O759" s="23">
        <v>0</v>
      </c>
      <c r="P759" s="23">
        <v>0</v>
      </c>
      <c r="Q759" s="32">
        <v>0</v>
      </c>
      <c r="R759" s="23">
        <v>0</v>
      </c>
      <c r="S759" s="33">
        <v>0</v>
      </c>
      <c r="T759" s="33">
        <v>0</v>
      </c>
      <c r="U759" s="23">
        <v>0</v>
      </c>
      <c r="V759" s="33">
        <v>0</v>
      </c>
      <c r="W759" s="33">
        <v>0</v>
      </c>
      <c r="X759" s="33">
        <v>0</v>
      </c>
      <c r="Y759" s="34">
        <v>0</v>
      </c>
      <c r="Z759" s="30">
        <f t="shared" si="11"/>
        <v>154</v>
      </c>
    </row>
    <row r="760" spans="1:26" x14ac:dyDescent="0.2">
      <c r="A760" s="22">
        <v>1086</v>
      </c>
      <c r="B760" s="23" t="s">
        <v>1192</v>
      </c>
      <c r="C760" s="23" t="s">
        <v>1183</v>
      </c>
      <c r="D760" s="23" t="s">
        <v>1193</v>
      </c>
      <c r="E760" s="23" t="s">
        <v>1194</v>
      </c>
      <c r="F760" s="23" t="s">
        <v>1195</v>
      </c>
      <c r="G760" s="23" t="s">
        <v>240</v>
      </c>
      <c r="H760" s="25" t="s">
        <v>1183</v>
      </c>
      <c r="I760" s="51" t="s">
        <v>846</v>
      </c>
      <c r="J760" s="27" t="s">
        <v>255</v>
      </c>
      <c r="K760" s="27" t="s">
        <v>332</v>
      </c>
      <c r="L760" s="27">
        <v>24282338</v>
      </c>
      <c r="M760" s="23">
        <v>21</v>
      </c>
      <c r="N760" s="23">
        <v>14</v>
      </c>
      <c r="O760" s="23">
        <v>0</v>
      </c>
      <c r="P760" s="23">
        <v>0</v>
      </c>
      <c r="Q760" s="32">
        <v>0</v>
      </c>
      <c r="R760" s="23">
        <v>0</v>
      </c>
      <c r="S760" s="33">
        <v>0</v>
      </c>
      <c r="T760" s="33">
        <v>0</v>
      </c>
      <c r="U760" s="23">
        <v>0</v>
      </c>
      <c r="V760" s="33">
        <v>0</v>
      </c>
      <c r="W760" s="33">
        <v>0</v>
      </c>
      <c r="X760" s="33">
        <v>0</v>
      </c>
      <c r="Y760" s="34">
        <v>0</v>
      </c>
      <c r="Z760" s="30">
        <f t="shared" si="11"/>
        <v>35</v>
      </c>
    </row>
    <row r="761" spans="1:26" x14ac:dyDescent="0.2">
      <c r="A761" s="22">
        <v>1087</v>
      </c>
      <c r="B761" s="23" t="s">
        <v>1196</v>
      </c>
      <c r="C761" s="23" t="s">
        <v>1183</v>
      </c>
      <c r="D761" s="23" t="s">
        <v>1184</v>
      </c>
      <c r="E761" s="23" t="s">
        <v>1197</v>
      </c>
      <c r="F761" s="23" t="s">
        <v>1198</v>
      </c>
      <c r="G761" s="23" t="s">
        <v>240</v>
      </c>
      <c r="H761" s="25" t="s">
        <v>1183</v>
      </c>
      <c r="I761" s="51" t="s">
        <v>865</v>
      </c>
      <c r="J761" s="27" t="s">
        <v>255</v>
      </c>
      <c r="K761" s="27" t="s">
        <v>244</v>
      </c>
      <c r="L761" s="27">
        <v>24948221</v>
      </c>
      <c r="M761" s="23">
        <v>71</v>
      </c>
      <c r="N761" s="23">
        <v>14</v>
      </c>
      <c r="O761" s="23">
        <v>0</v>
      </c>
      <c r="P761" s="23">
        <v>0</v>
      </c>
      <c r="Q761" s="32">
        <v>0</v>
      </c>
      <c r="R761" s="23">
        <v>0</v>
      </c>
      <c r="S761" s="33">
        <v>0</v>
      </c>
      <c r="T761" s="33">
        <v>0</v>
      </c>
      <c r="U761" s="23">
        <v>0</v>
      </c>
      <c r="V761" s="33">
        <v>0</v>
      </c>
      <c r="W761" s="33">
        <v>0</v>
      </c>
      <c r="X761" s="33">
        <v>0</v>
      </c>
      <c r="Y761" s="34">
        <v>0</v>
      </c>
      <c r="Z761" s="30">
        <f t="shared" si="11"/>
        <v>85</v>
      </c>
    </row>
    <row r="762" spans="1:26" x14ac:dyDescent="0.2">
      <c r="A762" s="22">
        <v>1088</v>
      </c>
      <c r="B762" s="23" t="s">
        <v>994</v>
      </c>
      <c r="C762" s="23" t="s">
        <v>1183</v>
      </c>
      <c r="D762" s="23" t="s">
        <v>1183</v>
      </c>
      <c r="E762" s="23" t="s">
        <v>236</v>
      </c>
      <c r="F762" s="23" t="s">
        <v>842</v>
      </c>
      <c r="G762" s="23" t="s">
        <v>240</v>
      </c>
      <c r="H762" s="25" t="s">
        <v>1183</v>
      </c>
      <c r="I762" s="51" t="s">
        <v>265</v>
      </c>
      <c r="J762" s="27" t="s">
        <v>255</v>
      </c>
      <c r="K762" s="27" t="s">
        <v>244</v>
      </c>
      <c r="L762" s="27">
        <v>24303389</v>
      </c>
      <c r="M762" s="23">
        <v>154</v>
      </c>
      <c r="N762" s="23">
        <v>44</v>
      </c>
      <c r="O762" s="23">
        <v>0</v>
      </c>
      <c r="P762" s="23">
        <v>0</v>
      </c>
      <c r="Q762" s="32">
        <v>0</v>
      </c>
      <c r="R762" s="23">
        <v>0</v>
      </c>
      <c r="S762" s="33">
        <v>0</v>
      </c>
      <c r="T762" s="33">
        <v>0</v>
      </c>
      <c r="U762" s="23">
        <v>0</v>
      </c>
      <c r="V762" s="33">
        <v>0</v>
      </c>
      <c r="W762" s="33">
        <v>0</v>
      </c>
      <c r="X762" s="33">
        <v>0</v>
      </c>
      <c r="Y762" s="34">
        <v>0</v>
      </c>
      <c r="Z762" s="30">
        <f t="shared" si="11"/>
        <v>198</v>
      </c>
    </row>
    <row r="763" spans="1:26" x14ac:dyDescent="0.2">
      <c r="A763" s="22">
        <v>1089</v>
      </c>
      <c r="B763" s="23" t="s">
        <v>1199</v>
      </c>
      <c r="C763" s="23" t="s">
        <v>1183</v>
      </c>
      <c r="D763" s="23" t="s">
        <v>1200</v>
      </c>
      <c r="E763" s="23" t="s">
        <v>236</v>
      </c>
      <c r="F763" s="23" t="s">
        <v>1201</v>
      </c>
      <c r="G763" s="23" t="s">
        <v>240</v>
      </c>
      <c r="H763" s="25" t="s">
        <v>1183</v>
      </c>
      <c r="I763" s="51" t="s">
        <v>861</v>
      </c>
      <c r="J763" s="27" t="s">
        <v>255</v>
      </c>
      <c r="K763" s="27" t="s">
        <v>244</v>
      </c>
      <c r="L763" s="27">
        <v>24468974</v>
      </c>
      <c r="M763" s="23">
        <v>33</v>
      </c>
      <c r="N763" s="23">
        <v>9</v>
      </c>
      <c r="O763" s="23">
        <v>0</v>
      </c>
      <c r="P763" s="23">
        <v>0</v>
      </c>
      <c r="Q763" s="32">
        <v>0</v>
      </c>
      <c r="R763" s="23">
        <v>0</v>
      </c>
      <c r="S763" s="33">
        <v>0</v>
      </c>
      <c r="T763" s="33">
        <v>0</v>
      </c>
      <c r="U763" s="23">
        <v>108</v>
      </c>
      <c r="V763" s="33">
        <v>0</v>
      </c>
      <c r="W763" s="33">
        <v>0</v>
      </c>
      <c r="X763" s="33">
        <v>0</v>
      </c>
      <c r="Y763" s="34">
        <v>0</v>
      </c>
      <c r="Z763" s="30">
        <f t="shared" si="11"/>
        <v>150</v>
      </c>
    </row>
    <row r="764" spans="1:26" x14ac:dyDescent="0.2">
      <c r="A764" s="22">
        <v>1090</v>
      </c>
      <c r="B764" s="23" t="s">
        <v>1202</v>
      </c>
      <c r="C764" s="23" t="s">
        <v>1183</v>
      </c>
      <c r="D764" s="23" t="s">
        <v>1183</v>
      </c>
      <c r="E764" s="23" t="s">
        <v>1203</v>
      </c>
      <c r="F764" s="23" t="s">
        <v>1202</v>
      </c>
      <c r="G764" s="23" t="s">
        <v>240</v>
      </c>
      <c r="H764" s="25" t="s">
        <v>1183</v>
      </c>
      <c r="I764" s="51" t="s">
        <v>254</v>
      </c>
      <c r="J764" s="27" t="s">
        <v>255</v>
      </c>
      <c r="K764" s="27" t="s">
        <v>244</v>
      </c>
      <c r="L764" s="27">
        <v>24390644</v>
      </c>
      <c r="M764" s="23">
        <v>155</v>
      </c>
      <c r="N764" s="23">
        <v>49</v>
      </c>
      <c r="O764" s="23">
        <v>0</v>
      </c>
      <c r="P764" s="23">
        <v>0</v>
      </c>
      <c r="Q764" s="32">
        <v>0</v>
      </c>
      <c r="R764" s="23">
        <v>0</v>
      </c>
      <c r="S764" s="33">
        <v>0</v>
      </c>
      <c r="T764" s="33">
        <v>0</v>
      </c>
      <c r="U764" s="23">
        <v>0</v>
      </c>
      <c r="V764" s="33">
        <v>0</v>
      </c>
      <c r="W764" s="33">
        <v>0</v>
      </c>
      <c r="X764" s="33">
        <v>0</v>
      </c>
      <c r="Y764" s="34">
        <v>0</v>
      </c>
      <c r="Z764" s="30">
        <f t="shared" si="11"/>
        <v>204</v>
      </c>
    </row>
    <row r="765" spans="1:26" x14ac:dyDescent="0.2">
      <c r="A765" s="22">
        <v>1091</v>
      </c>
      <c r="B765" s="23" t="s">
        <v>583</v>
      </c>
      <c r="C765" s="23" t="s">
        <v>1183</v>
      </c>
      <c r="D765" s="23" t="s">
        <v>1200</v>
      </c>
      <c r="E765" s="23" t="s">
        <v>272</v>
      </c>
      <c r="F765" s="23" t="s">
        <v>583</v>
      </c>
      <c r="G765" s="23" t="s">
        <v>240</v>
      </c>
      <c r="H765" s="25" t="s">
        <v>1183</v>
      </c>
      <c r="I765" s="51" t="s">
        <v>861</v>
      </c>
      <c r="J765" s="27" t="s">
        <v>255</v>
      </c>
      <c r="K765" s="27" t="s">
        <v>332</v>
      </c>
      <c r="L765" s="27">
        <v>24468406</v>
      </c>
      <c r="M765" s="23">
        <v>71</v>
      </c>
      <c r="N765" s="23">
        <v>20</v>
      </c>
      <c r="O765" s="23">
        <v>0</v>
      </c>
      <c r="P765" s="23">
        <v>0</v>
      </c>
      <c r="Q765" s="32">
        <v>0</v>
      </c>
      <c r="R765" s="23">
        <v>0</v>
      </c>
      <c r="S765" s="33">
        <v>0</v>
      </c>
      <c r="T765" s="33">
        <v>0</v>
      </c>
      <c r="U765" s="23">
        <v>0</v>
      </c>
      <c r="V765" s="33">
        <v>0</v>
      </c>
      <c r="W765" s="33">
        <v>0</v>
      </c>
      <c r="X765" s="33">
        <v>0</v>
      </c>
      <c r="Y765" s="34">
        <v>0</v>
      </c>
      <c r="Z765" s="30">
        <f t="shared" si="11"/>
        <v>91</v>
      </c>
    </row>
    <row r="766" spans="1:26" x14ac:dyDescent="0.2">
      <c r="A766" s="22">
        <v>1092</v>
      </c>
      <c r="B766" s="23" t="s">
        <v>1204</v>
      </c>
      <c r="C766" s="23" t="s">
        <v>1183</v>
      </c>
      <c r="D766" s="23" t="s">
        <v>633</v>
      </c>
      <c r="E766" s="23" t="s">
        <v>1205</v>
      </c>
      <c r="F766" s="23" t="s">
        <v>1107</v>
      </c>
      <c r="G766" s="23" t="s">
        <v>240</v>
      </c>
      <c r="H766" s="25" t="s">
        <v>1183</v>
      </c>
      <c r="I766" s="51" t="s">
        <v>536</v>
      </c>
      <c r="J766" s="27" t="s">
        <v>255</v>
      </c>
      <c r="K766" s="27" t="s">
        <v>244</v>
      </c>
      <c r="L766" s="27">
        <v>24584733</v>
      </c>
      <c r="M766" s="23">
        <v>362</v>
      </c>
      <c r="N766" s="23">
        <v>111</v>
      </c>
      <c r="O766" s="23">
        <v>0</v>
      </c>
      <c r="P766" s="23">
        <v>0</v>
      </c>
      <c r="Q766" s="32">
        <v>0</v>
      </c>
      <c r="R766" s="23">
        <v>0</v>
      </c>
      <c r="S766" s="33">
        <v>0</v>
      </c>
      <c r="T766" s="33">
        <v>0</v>
      </c>
      <c r="U766" s="23">
        <v>0</v>
      </c>
      <c r="V766" s="33">
        <v>0</v>
      </c>
      <c r="W766" s="33">
        <v>0</v>
      </c>
      <c r="X766" s="33">
        <v>0</v>
      </c>
      <c r="Y766" s="34">
        <v>0</v>
      </c>
      <c r="Z766" s="30">
        <f t="shared" si="11"/>
        <v>473</v>
      </c>
    </row>
    <row r="767" spans="1:26" x14ac:dyDescent="0.2">
      <c r="A767" s="22">
        <v>1093</v>
      </c>
      <c r="B767" s="23" t="s">
        <v>1206</v>
      </c>
      <c r="C767" s="23" t="s">
        <v>1183</v>
      </c>
      <c r="D767" s="23" t="s">
        <v>1200</v>
      </c>
      <c r="E767" s="23" t="s">
        <v>362</v>
      </c>
      <c r="F767" s="23" t="s">
        <v>1206</v>
      </c>
      <c r="G767" s="23" t="s">
        <v>240</v>
      </c>
      <c r="H767" s="25" t="s">
        <v>1183</v>
      </c>
      <c r="I767" s="51" t="s">
        <v>861</v>
      </c>
      <c r="J767" s="27" t="s">
        <v>255</v>
      </c>
      <c r="K767" s="27" t="s">
        <v>332</v>
      </c>
      <c r="L767" s="27">
        <v>24462230</v>
      </c>
      <c r="M767" s="23">
        <v>71</v>
      </c>
      <c r="N767" s="23">
        <v>16</v>
      </c>
      <c r="O767" s="23">
        <v>0</v>
      </c>
      <c r="P767" s="23">
        <v>0</v>
      </c>
      <c r="Q767" s="32">
        <v>0</v>
      </c>
      <c r="R767" s="23">
        <v>0</v>
      </c>
      <c r="S767" s="33">
        <v>0</v>
      </c>
      <c r="T767" s="33">
        <v>0</v>
      </c>
      <c r="U767" s="23">
        <v>0</v>
      </c>
      <c r="V767" s="33">
        <v>0</v>
      </c>
      <c r="W767" s="33">
        <v>0</v>
      </c>
      <c r="X767" s="33">
        <v>0</v>
      </c>
      <c r="Y767" s="34">
        <v>0</v>
      </c>
      <c r="Z767" s="30">
        <f t="shared" si="11"/>
        <v>87</v>
      </c>
    </row>
    <row r="768" spans="1:26" x14ac:dyDescent="0.2">
      <c r="A768" s="22">
        <v>1094</v>
      </c>
      <c r="B768" s="23" t="s">
        <v>1207</v>
      </c>
      <c r="C768" s="23" t="s">
        <v>1183</v>
      </c>
      <c r="D768" s="23" t="s">
        <v>1184</v>
      </c>
      <c r="E768" s="23" t="s">
        <v>1197</v>
      </c>
      <c r="F768" s="23" t="s">
        <v>1208</v>
      </c>
      <c r="G768" s="23" t="s">
        <v>240</v>
      </c>
      <c r="H768" s="25" t="s">
        <v>1183</v>
      </c>
      <c r="I768" s="51" t="s">
        <v>865</v>
      </c>
      <c r="J768" s="27" t="s">
        <v>255</v>
      </c>
      <c r="K768" s="27" t="s">
        <v>244</v>
      </c>
      <c r="L768" s="27">
        <v>24443493</v>
      </c>
      <c r="M768" s="23">
        <v>176</v>
      </c>
      <c r="N768" s="23">
        <v>55</v>
      </c>
      <c r="O768" s="23">
        <v>0</v>
      </c>
      <c r="P768" s="23">
        <v>0</v>
      </c>
      <c r="Q768" s="32">
        <v>0</v>
      </c>
      <c r="R768" s="23">
        <v>0</v>
      </c>
      <c r="S768" s="33">
        <v>0</v>
      </c>
      <c r="T768" s="33">
        <v>0</v>
      </c>
      <c r="U768" s="23">
        <v>105</v>
      </c>
      <c r="V768" s="33">
        <v>0</v>
      </c>
      <c r="W768" s="33">
        <v>0</v>
      </c>
      <c r="X768" s="33">
        <v>0</v>
      </c>
      <c r="Y768" s="34">
        <v>0</v>
      </c>
      <c r="Z768" s="30">
        <f t="shared" si="11"/>
        <v>336</v>
      </c>
    </row>
    <row r="769" spans="1:26" x14ac:dyDescent="0.2">
      <c r="A769" s="22">
        <v>1095</v>
      </c>
      <c r="B769" s="23" t="s">
        <v>1209</v>
      </c>
      <c r="C769" s="23" t="s">
        <v>1183</v>
      </c>
      <c r="D769" s="23" t="s">
        <v>1184</v>
      </c>
      <c r="E769" s="23" t="s">
        <v>362</v>
      </c>
      <c r="F769" s="23" t="s">
        <v>1210</v>
      </c>
      <c r="G769" s="23" t="s">
        <v>240</v>
      </c>
      <c r="H769" s="25" t="s">
        <v>1183</v>
      </c>
      <c r="I769" s="51" t="s">
        <v>261</v>
      </c>
      <c r="J769" s="27" t="s">
        <v>255</v>
      </c>
      <c r="K769" s="27" t="s">
        <v>244</v>
      </c>
      <c r="L769" s="27">
        <v>24940999</v>
      </c>
      <c r="M769" s="23">
        <v>62</v>
      </c>
      <c r="N769" s="23">
        <v>14</v>
      </c>
      <c r="O769" s="23">
        <v>0</v>
      </c>
      <c r="P769" s="23">
        <v>0</v>
      </c>
      <c r="Q769" s="32">
        <v>0</v>
      </c>
      <c r="R769" s="23">
        <v>0</v>
      </c>
      <c r="S769" s="33">
        <v>0</v>
      </c>
      <c r="T769" s="33">
        <v>0</v>
      </c>
      <c r="U769" s="23">
        <v>0</v>
      </c>
      <c r="V769" s="33">
        <v>0</v>
      </c>
      <c r="W769" s="33">
        <v>0</v>
      </c>
      <c r="X769" s="33">
        <v>0</v>
      </c>
      <c r="Y769" s="34">
        <v>0</v>
      </c>
      <c r="Z769" s="30">
        <f t="shared" si="11"/>
        <v>76</v>
      </c>
    </row>
    <row r="770" spans="1:26" x14ac:dyDescent="0.2">
      <c r="A770" s="22">
        <v>1096</v>
      </c>
      <c r="B770" s="23" t="s">
        <v>1211</v>
      </c>
      <c r="C770" s="23" t="s">
        <v>1183</v>
      </c>
      <c r="D770" s="23" t="s">
        <v>1183</v>
      </c>
      <c r="E770" s="23" t="s">
        <v>1212</v>
      </c>
      <c r="F770" s="23" t="s">
        <v>1211</v>
      </c>
      <c r="G770" s="23" t="s">
        <v>240</v>
      </c>
      <c r="H770" s="25" t="s">
        <v>1183</v>
      </c>
      <c r="I770" s="51" t="s">
        <v>242</v>
      </c>
      <c r="J770" s="27" t="s">
        <v>255</v>
      </c>
      <c r="K770" s="27" t="s">
        <v>244</v>
      </c>
      <c r="L770" s="27">
        <v>24878093</v>
      </c>
      <c r="M770" s="23">
        <v>87</v>
      </c>
      <c r="N770" s="23">
        <v>28</v>
      </c>
      <c r="O770" s="23">
        <v>0</v>
      </c>
      <c r="P770" s="23">
        <v>0</v>
      </c>
      <c r="Q770" s="32">
        <v>0</v>
      </c>
      <c r="R770" s="23">
        <v>0</v>
      </c>
      <c r="S770" s="33">
        <v>0</v>
      </c>
      <c r="T770" s="33">
        <v>0</v>
      </c>
      <c r="U770" s="23">
        <v>0</v>
      </c>
      <c r="V770" s="33">
        <v>0</v>
      </c>
      <c r="W770" s="33">
        <v>0</v>
      </c>
      <c r="X770" s="33">
        <v>0</v>
      </c>
      <c r="Y770" s="34">
        <v>0</v>
      </c>
      <c r="Z770" s="30">
        <f t="shared" si="11"/>
        <v>115</v>
      </c>
    </row>
    <row r="771" spans="1:26" x14ac:dyDescent="0.2">
      <c r="A771" s="22">
        <v>1097</v>
      </c>
      <c r="B771" s="23" t="s">
        <v>1213</v>
      </c>
      <c r="C771" s="23" t="s">
        <v>1183</v>
      </c>
      <c r="D771" s="23" t="s">
        <v>1183</v>
      </c>
      <c r="E771" s="23" t="s">
        <v>456</v>
      </c>
      <c r="F771" s="23" t="s">
        <v>403</v>
      </c>
      <c r="G771" s="23" t="s">
        <v>240</v>
      </c>
      <c r="H771" s="25" t="s">
        <v>1183</v>
      </c>
      <c r="I771" s="51" t="s">
        <v>265</v>
      </c>
      <c r="J771" s="27" t="s">
        <v>255</v>
      </c>
      <c r="K771" s="27" t="s">
        <v>332</v>
      </c>
      <c r="L771" s="27">
        <v>24496069</v>
      </c>
      <c r="M771" s="23">
        <v>192</v>
      </c>
      <c r="N771" s="23">
        <v>63</v>
      </c>
      <c r="O771" s="23">
        <v>0</v>
      </c>
      <c r="P771" s="23">
        <v>0</v>
      </c>
      <c r="Q771" s="32">
        <v>0</v>
      </c>
      <c r="R771" s="23">
        <v>0</v>
      </c>
      <c r="S771" s="33">
        <v>0</v>
      </c>
      <c r="T771" s="33">
        <v>0</v>
      </c>
      <c r="U771" s="23">
        <v>0</v>
      </c>
      <c r="V771" s="33">
        <v>0</v>
      </c>
      <c r="W771" s="33">
        <v>0</v>
      </c>
      <c r="X771" s="33">
        <v>0</v>
      </c>
      <c r="Y771" s="34">
        <v>0</v>
      </c>
      <c r="Z771" s="30">
        <f t="shared" ref="Z771:Z834" si="12">SUM(M771:Y771)</f>
        <v>255</v>
      </c>
    </row>
    <row r="772" spans="1:26" x14ac:dyDescent="0.2">
      <c r="A772" s="22">
        <v>1098</v>
      </c>
      <c r="B772" s="23" t="s">
        <v>565</v>
      </c>
      <c r="C772" s="23" t="s">
        <v>1183</v>
      </c>
      <c r="D772" s="23" t="s">
        <v>1183</v>
      </c>
      <c r="E772" s="23" t="s">
        <v>362</v>
      </c>
      <c r="F772" s="23" t="s">
        <v>1023</v>
      </c>
      <c r="G772" s="23" t="s">
        <v>240</v>
      </c>
      <c r="H772" s="25" t="s">
        <v>1183</v>
      </c>
      <c r="I772" s="51" t="s">
        <v>265</v>
      </c>
      <c r="J772" s="27" t="s">
        <v>255</v>
      </c>
      <c r="K772" s="27" t="s">
        <v>244</v>
      </c>
      <c r="L772" s="27">
        <v>24822215</v>
      </c>
      <c r="M772" s="23">
        <v>126</v>
      </c>
      <c r="N772" s="23">
        <v>24</v>
      </c>
      <c r="O772" s="23">
        <v>0</v>
      </c>
      <c r="P772" s="23">
        <v>0</v>
      </c>
      <c r="Q772" s="32">
        <v>0</v>
      </c>
      <c r="R772" s="23">
        <v>0</v>
      </c>
      <c r="S772" s="33">
        <v>0</v>
      </c>
      <c r="T772" s="33">
        <v>0</v>
      </c>
      <c r="U772" s="23">
        <v>102</v>
      </c>
      <c r="V772" s="33">
        <v>0</v>
      </c>
      <c r="W772" s="33">
        <v>0</v>
      </c>
      <c r="X772" s="33">
        <v>0</v>
      </c>
      <c r="Y772" s="34">
        <v>0</v>
      </c>
      <c r="Z772" s="30">
        <f t="shared" si="12"/>
        <v>252</v>
      </c>
    </row>
    <row r="773" spans="1:26" x14ac:dyDescent="0.2">
      <c r="A773" s="22">
        <v>1099</v>
      </c>
      <c r="B773" s="23" t="s">
        <v>1177</v>
      </c>
      <c r="C773" s="23" t="s">
        <v>1183</v>
      </c>
      <c r="D773" s="23" t="s">
        <v>1183</v>
      </c>
      <c r="E773" s="23" t="s">
        <v>1186</v>
      </c>
      <c r="F773" s="23" t="s">
        <v>1214</v>
      </c>
      <c r="G773" s="23" t="s">
        <v>240</v>
      </c>
      <c r="H773" s="25" t="s">
        <v>1183</v>
      </c>
      <c r="I773" s="51" t="s">
        <v>287</v>
      </c>
      <c r="J773" s="27" t="s">
        <v>255</v>
      </c>
      <c r="K773" s="27" t="s">
        <v>244</v>
      </c>
      <c r="L773" s="27">
        <v>24303674</v>
      </c>
      <c r="M773" s="23">
        <v>317</v>
      </c>
      <c r="N773" s="23">
        <v>101</v>
      </c>
      <c r="O773" s="23">
        <v>0</v>
      </c>
      <c r="P773" s="23">
        <v>0</v>
      </c>
      <c r="Q773" s="32">
        <v>0</v>
      </c>
      <c r="R773" s="23">
        <v>0</v>
      </c>
      <c r="S773" s="33">
        <v>0</v>
      </c>
      <c r="T773" s="33">
        <v>0</v>
      </c>
      <c r="U773" s="23">
        <v>73</v>
      </c>
      <c r="V773" s="33">
        <v>0</v>
      </c>
      <c r="W773" s="33">
        <v>0</v>
      </c>
      <c r="X773" s="33">
        <v>0</v>
      </c>
      <c r="Y773" s="34">
        <v>0</v>
      </c>
      <c r="Z773" s="30">
        <f t="shared" si="12"/>
        <v>491</v>
      </c>
    </row>
    <row r="774" spans="1:26" x14ac:dyDescent="0.2">
      <c r="A774" s="22">
        <v>1100</v>
      </c>
      <c r="B774" s="23" t="s">
        <v>722</v>
      </c>
      <c r="C774" s="23" t="s">
        <v>1183</v>
      </c>
      <c r="D774" s="23" t="s">
        <v>633</v>
      </c>
      <c r="E774" s="23" t="s">
        <v>282</v>
      </c>
      <c r="F774" s="23" t="s">
        <v>722</v>
      </c>
      <c r="G774" s="23" t="s">
        <v>240</v>
      </c>
      <c r="H774" s="25" t="s">
        <v>1183</v>
      </c>
      <c r="I774" s="51" t="s">
        <v>536</v>
      </c>
      <c r="J774" s="27" t="s">
        <v>255</v>
      </c>
      <c r="K774" s="27" t="s">
        <v>244</v>
      </c>
      <c r="L774" s="27">
        <v>24484689</v>
      </c>
      <c r="M774" s="23">
        <v>163</v>
      </c>
      <c r="N774" s="23">
        <v>42</v>
      </c>
      <c r="O774" s="23">
        <v>0</v>
      </c>
      <c r="P774" s="23">
        <v>0</v>
      </c>
      <c r="Q774" s="32">
        <v>0</v>
      </c>
      <c r="R774" s="23">
        <v>0</v>
      </c>
      <c r="S774" s="33">
        <v>0</v>
      </c>
      <c r="T774" s="33">
        <v>0</v>
      </c>
      <c r="U774" s="23">
        <v>0</v>
      </c>
      <c r="V774" s="33">
        <v>0</v>
      </c>
      <c r="W774" s="33">
        <v>0</v>
      </c>
      <c r="X774" s="33">
        <v>0</v>
      </c>
      <c r="Y774" s="34">
        <v>0</v>
      </c>
      <c r="Z774" s="30">
        <f t="shared" si="12"/>
        <v>205</v>
      </c>
    </row>
    <row r="775" spans="1:26" x14ac:dyDescent="0.2">
      <c r="A775" s="22">
        <v>1101</v>
      </c>
      <c r="B775" s="23" t="s">
        <v>1215</v>
      </c>
      <c r="C775" s="23" t="s">
        <v>1183</v>
      </c>
      <c r="D775" s="23" t="s">
        <v>633</v>
      </c>
      <c r="E775" s="23" t="s">
        <v>269</v>
      </c>
      <c r="F775" s="23" t="s">
        <v>1215</v>
      </c>
      <c r="G775" s="23" t="s">
        <v>240</v>
      </c>
      <c r="H775" s="25" t="s">
        <v>1183</v>
      </c>
      <c r="I775" s="51" t="s">
        <v>536</v>
      </c>
      <c r="J775" s="27" t="s">
        <v>255</v>
      </c>
      <c r="K775" s="27" t="s">
        <v>332</v>
      </c>
      <c r="L775" s="27">
        <v>22449825</v>
      </c>
      <c r="M775" s="23">
        <v>52</v>
      </c>
      <c r="N775" s="23">
        <v>19</v>
      </c>
      <c r="O775" s="23">
        <v>0</v>
      </c>
      <c r="P775" s="23">
        <v>0</v>
      </c>
      <c r="Q775" s="32">
        <v>0</v>
      </c>
      <c r="R775" s="23">
        <v>0</v>
      </c>
      <c r="S775" s="33">
        <v>0</v>
      </c>
      <c r="T775" s="33">
        <v>0</v>
      </c>
      <c r="U775" s="23">
        <v>0</v>
      </c>
      <c r="V775" s="33">
        <v>0</v>
      </c>
      <c r="W775" s="33">
        <v>0</v>
      </c>
      <c r="X775" s="33">
        <v>0</v>
      </c>
      <c r="Y775" s="34">
        <v>0</v>
      </c>
      <c r="Z775" s="30">
        <f t="shared" si="12"/>
        <v>71</v>
      </c>
    </row>
    <row r="776" spans="1:26" x14ac:dyDescent="0.2">
      <c r="A776" s="22">
        <v>1102</v>
      </c>
      <c r="B776" s="23" t="s">
        <v>1216</v>
      </c>
      <c r="C776" s="23" t="s">
        <v>1183</v>
      </c>
      <c r="D776" s="23" t="s">
        <v>1200</v>
      </c>
      <c r="E776" s="23" t="s">
        <v>1217</v>
      </c>
      <c r="F776" s="23" t="s">
        <v>1216</v>
      </c>
      <c r="G776" s="23" t="s">
        <v>240</v>
      </c>
      <c r="H776" s="25" t="s">
        <v>1183</v>
      </c>
      <c r="I776" s="51" t="s">
        <v>861</v>
      </c>
      <c r="J776" s="27" t="s">
        <v>255</v>
      </c>
      <c r="K776" s="27" t="s">
        <v>332</v>
      </c>
      <c r="L776" s="27">
        <v>24464522</v>
      </c>
      <c r="M776" s="23">
        <v>5</v>
      </c>
      <c r="N776" s="23">
        <v>0</v>
      </c>
      <c r="O776" s="23">
        <v>0</v>
      </c>
      <c r="P776" s="23">
        <v>0</v>
      </c>
      <c r="Q776" s="32">
        <v>0</v>
      </c>
      <c r="R776" s="23">
        <v>0</v>
      </c>
      <c r="S776" s="33">
        <v>0</v>
      </c>
      <c r="T776" s="33">
        <v>0</v>
      </c>
      <c r="U776" s="23">
        <v>0</v>
      </c>
      <c r="V776" s="33">
        <v>0</v>
      </c>
      <c r="W776" s="33">
        <v>0</v>
      </c>
      <c r="X776" s="33">
        <v>0</v>
      </c>
      <c r="Y776" s="34">
        <v>0</v>
      </c>
      <c r="Z776" s="30">
        <f t="shared" si="12"/>
        <v>5</v>
      </c>
    </row>
    <row r="777" spans="1:26" x14ac:dyDescent="0.2">
      <c r="A777" s="22">
        <v>1103</v>
      </c>
      <c r="B777" s="23" t="s">
        <v>1218</v>
      </c>
      <c r="C777" s="23" t="s">
        <v>1183</v>
      </c>
      <c r="D777" s="23" t="s">
        <v>1219</v>
      </c>
      <c r="E777" s="23" t="s">
        <v>1220</v>
      </c>
      <c r="F777" s="23" t="s">
        <v>1220</v>
      </c>
      <c r="G777" s="23" t="s">
        <v>240</v>
      </c>
      <c r="H777" s="25" t="s">
        <v>1183</v>
      </c>
      <c r="I777" s="51" t="s">
        <v>846</v>
      </c>
      <c r="J777" s="27" t="s">
        <v>255</v>
      </c>
      <c r="K777" s="27" t="s">
        <v>332</v>
      </c>
      <c r="L777" s="27">
        <v>24282465</v>
      </c>
      <c r="M777" s="23">
        <v>41</v>
      </c>
      <c r="N777" s="23">
        <v>11</v>
      </c>
      <c r="O777" s="23">
        <v>0</v>
      </c>
      <c r="P777" s="23">
        <v>0</v>
      </c>
      <c r="Q777" s="32">
        <v>0</v>
      </c>
      <c r="R777" s="23">
        <v>0</v>
      </c>
      <c r="S777" s="33">
        <v>0</v>
      </c>
      <c r="T777" s="33">
        <v>0</v>
      </c>
      <c r="U777" s="23">
        <v>16</v>
      </c>
      <c r="V777" s="33">
        <v>0</v>
      </c>
      <c r="W777" s="33">
        <v>0</v>
      </c>
      <c r="X777" s="33">
        <v>0</v>
      </c>
      <c r="Y777" s="34">
        <v>0</v>
      </c>
      <c r="Z777" s="30">
        <f t="shared" si="12"/>
        <v>68</v>
      </c>
    </row>
    <row r="778" spans="1:26" x14ac:dyDescent="0.2">
      <c r="A778" s="22">
        <v>1104</v>
      </c>
      <c r="B778" s="23" t="s">
        <v>1221</v>
      </c>
      <c r="C778" s="23" t="s">
        <v>1183</v>
      </c>
      <c r="D778" s="23" t="s">
        <v>1183</v>
      </c>
      <c r="E778" s="23" t="s">
        <v>1183</v>
      </c>
      <c r="F778" s="23" t="s">
        <v>1183</v>
      </c>
      <c r="G778" s="23" t="s">
        <v>240</v>
      </c>
      <c r="H778" s="25" t="s">
        <v>1183</v>
      </c>
      <c r="I778" s="51" t="s">
        <v>249</v>
      </c>
      <c r="J778" s="27" t="s">
        <v>255</v>
      </c>
      <c r="K778" s="27" t="s">
        <v>244</v>
      </c>
      <c r="L778" s="27">
        <v>24410891</v>
      </c>
      <c r="M778" s="23">
        <v>309</v>
      </c>
      <c r="N778" s="23">
        <v>86</v>
      </c>
      <c r="O778" s="23">
        <v>0</v>
      </c>
      <c r="P778" s="23">
        <v>0</v>
      </c>
      <c r="Q778" s="32">
        <v>0</v>
      </c>
      <c r="R778" s="23">
        <v>4</v>
      </c>
      <c r="S778" s="33">
        <v>0</v>
      </c>
      <c r="T778" s="33">
        <v>0</v>
      </c>
      <c r="U778" s="23">
        <v>0</v>
      </c>
      <c r="V778" s="33">
        <v>0</v>
      </c>
      <c r="W778" s="33">
        <v>0</v>
      </c>
      <c r="X778" s="33">
        <v>0</v>
      </c>
      <c r="Y778" s="34">
        <v>0</v>
      </c>
      <c r="Z778" s="30">
        <f t="shared" si="12"/>
        <v>399</v>
      </c>
    </row>
    <row r="779" spans="1:26" x14ac:dyDescent="0.2">
      <c r="A779" s="22">
        <v>1105</v>
      </c>
      <c r="B779" s="23" t="s">
        <v>247</v>
      </c>
      <c r="C779" s="23" t="s">
        <v>1183</v>
      </c>
      <c r="D779" s="23" t="s">
        <v>1183</v>
      </c>
      <c r="E779" s="23" t="s">
        <v>1183</v>
      </c>
      <c r="F779" s="23" t="s">
        <v>247</v>
      </c>
      <c r="G779" s="23" t="s">
        <v>240</v>
      </c>
      <c r="H779" s="25" t="s">
        <v>1183</v>
      </c>
      <c r="I779" s="51" t="s">
        <v>249</v>
      </c>
      <c r="J779" s="27" t="s">
        <v>255</v>
      </c>
      <c r="K779" s="27" t="s">
        <v>244</v>
      </c>
      <c r="L779" s="27">
        <v>24403395</v>
      </c>
      <c r="M779" s="23">
        <v>150</v>
      </c>
      <c r="N779" s="23">
        <v>35</v>
      </c>
      <c r="O779" s="23">
        <v>0</v>
      </c>
      <c r="P779" s="23">
        <v>0</v>
      </c>
      <c r="Q779" s="32">
        <v>0</v>
      </c>
      <c r="R779" s="23">
        <v>0</v>
      </c>
      <c r="S779" s="33">
        <v>0</v>
      </c>
      <c r="T779" s="33">
        <v>0</v>
      </c>
      <c r="U779" s="23">
        <v>0</v>
      </c>
      <c r="V779" s="33">
        <v>0</v>
      </c>
      <c r="W779" s="33">
        <v>0</v>
      </c>
      <c r="X779" s="33">
        <v>0</v>
      </c>
      <c r="Y779" s="34">
        <v>0</v>
      </c>
      <c r="Z779" s="30">
        <f t="shared" si="12"/>
        <v>185</v>
      </c>
    </row>
    <row r="780" spans="1:26" x14ac:dyDescent="0.2">
      <c r="A780" s="22">
        <v>1106</v>
      </c>
      <c r="B780" s="23" t="s">
        <v>269</v>
      </c>
      <c r="C780" s="23" t="s">
        <v>1183</v>
      </c>
      <c r="D780" s="23" t="s">
        <v>1184</v>
      </c>
      <c r="E780" s="23" t="s">
        <v>236</v>
      </c>
      <c r="F780" s="23" t="s">
        <v>1222</v>
      </c>
      <c r="G780" s="23" t="s">
        <v>240</v>
      </c>
      <c r="H780" s="25" t="s">
        <v>1183</v>
      </c>
      <c r="I780" s="51" t="s">
        <v>865</v>
      </c>
      <c r="J780" s="27" t="s">
        <v>255</v>
      </c>
      <c r="K780" s="27" t="s">
        <v>244</v>
      </c>
      <c r="L780" s="27">
        <v>24940523</v>
      </c>
      <c r="M780" s="23">
        <v>98</v>
      </c>
      <c r="N780" s="23">
        <v>26</v>
      </c>
      <c r="O780" s="23">
        <v>0</v>
      </c>
      <c r="P780" s="23">
        <v>0</v>
      </c>
      <c r="Q780" s="32">
        <v>0</v>
      </c>
      <c r="R780" s="23">
        <v>0</v>
      </c>
      <c r="S780" s="33">
        <v>0</v>
      </c>
      <c r="T780" s="33">
        <v>0</v>
      </c>
      <c r="U780" s="23">
        <v>0</v>
      </c>
      <c r="V780" s="33">
        <v>0</v>
      </c>
      <c r="W780" s="33">
        <v>0</v>
      </c>
      <c r="X780" s="33">
        <v>0</v>
      </c>
      <c r="Y780" s="34">
        <v>0</v>
      </c>
      <c r="Z780" s="30">
        <f t="shared" si="12"/>
        <v>124</v>
      </c>
    </row>
    <row r="781" spans="1:26" x14ac:dyDescent="0.2">
      <c r="A781" s="22">
        <v>1107</v>
      </c>
      <c r="B781" s="23" t="s">
        <v>1223</v>
      </c>
      <c r="C781" s="23" t="s">
        <v>1183</v>
      </c>
      <c r="D781" s="23" t="s">
        <v>1183</v>
      </c>
      <c r="E781" s="23" t="s">
        <v>236</v>
      </c>
      <c r="F781" s="23" t="s">
        <v>1223</v>
      </c>
      <c r="G781" s="23" t="s">
        <v>240</v>
      </c>
      <c r="H781" s="25" t="s">
        <v>1183</v>
      </c>
      <c r="I781" s="51" t="s">
        <v>242</v>
      </c>
      <c r="J781" s="27" t="s">
        <v>255</v>
      </c>
      <c r="K781" s="27" t="s">
        <v>244</v>
      </c>
      <c r="L781" s="27">
        <v>24411547</v>
      </c>
      <c r="M781" s="23">
        <v>861</v>
      </c>
      <c r="N781" s="23">
        <v>221</v>
      </c>
      <c r="O781" s="23">
        <v>0</v>
      </c>
      <c r="P781" s="23">
        <v>9</v>
      </c>
      <c r="Q781" s="32">
        <v>0</v>
      </c>
      <c r="R781" s="23">
        <v>9</v>
      </c>
      <c r="S781" s="33">
        <v>0</v>
      </c>
      <c r="T781" s="33">
        <v>0</v>
      </c>
      <c r="U781" s="23">
        <v>305</v>
      </c>
      <c r="V781" s="33">
        <v>0</v>
      </c>
      <c r="W781" s="33">
        <v>0</v>
      </c>
      <c r="X781" s="33">
        <v>0</v>
      </c>
      <c r="Y781" s="34">
        <v>0</v>
      </c>
      <c r="Z781" s="30">
        <f t="shared" si="12"/>
        <v>1405</v>
      </c>
    </row>
    <row r="782" spans="1:26" x14ac:dyDescent="0.2">
      <c r="A782" s="22">
        <v>1108</v>
      </c>
      <c r="B782" s="23" t="s">
        <v>1224</v>
      </c>
      <c r="C782" s="23" t="s">
        <v>1183</v>
      </c>
      <c r="D782" s="23" t="s">
        <v>1183</v>
      </c>
      <c r="E782" s="23" t="s">
        <v>1203</v>
      </c>
      <c r="F782" s="23" t="s">
        <v>1224</v>
      </c>
      <c r="G782" s="23" t="s">
        <v>240</v>
      </c>
      <c r="H782" s="25" t="s">
        <v>1183</v>
      </c>
      <c r="I782" s="51" t="s">
        <v>254</v>
      </c>
      <c r="J782" s="27" t="s">
        <v>255</v>
      </c>
      <c r="K782" s="27" t="s">
        <v>244</v>
      </c>
      <c r="L782" s="27">
        <v>24382167</v>
      </c>
      <c r="M782" s="23">
        <v>565</v>
      </c>
      <c r="N782" s="23">
        <v>165</v>
      </c>
      <c r="O782" s="23">
        <v>0</v>
      </c>
      <c r="P782" s="23">
        <v>0</v>
      </c>
      <c r="Q782" s="32">
        <v>0</v>
      </c>
      <c r="R782" s="23">
        <v>0</v>
      </c>
      <c r="S782" s="33">
        <v>0</v>
      </c>
      <c r="T782" s="33">
        <v>0</v>
      </c>
      <c r="U782" s="23">
        <v>0</v>
      </c>
      <c r="V782" s="33">
        <v>0</v>
      </c>
      <c r="W782" s="33">
        <v>0</v>
      </c>
      <c r="X782" s="33">
        <v>0</v>
      </c>
      <c r="Y782" s="34">
        <v>0</v>
      </c>
      <c r="Z782" s="30">
        <f t="shared" si="12"/>
        <v>730</v>
      </c>
    </row>
    <row r="783" spans="1:26" x14ac:dyDescent="0.2">
      <c r="A783" s="22">
        <v>1109</v>
      </c>
      <c r="B783" s="23" t="s">
        <v>1225</v>
      </c>
      <c r="C783" s="23" t="s">
        <v>1183</v>
      </c>
      <c r="D783" s="23" t="s">
        <v>1184</v>
      </c>
      <c r="E783" s="23" t="s">
        <v>236</v>
      </c>
      <c r="F783" s="23" t="s">
        <v>1226</v>
      </c>
      <c r="G783" s="23" t="s">
        <v>240</v>
      </c>
      <c r="H783" s="25" t="s">
        <v>1183</v>
      </c>
      <c r="I783" s="51" t="s">
        <v>865</v>
      </c>
      <c r="J783" s="27" t="s">
        <v>255</v>
      </c>
      <c r="K783" s="27" t="s">
        <v>244</v>
      </c>
      <c r="L783" s="27">
        <v>24946989</v>
      </c>
      <c r="M783" s="23">
        <v>74</v>
      </c>
      <c r="N783" s="23">
        <v>28</v>
      </c>
      <c r="O783" s="23">
        <v>0</v>
      </c>
      <c r="P783" s="23">
        <v>0</v>
      </c>
      <c r="Q783" s="32">
        <v>0</v>
      </c>
      <c r="R783" s="23">
        <v>0</v>
      </c>
      <c r="S783" s="33">
        <v>0</v>
      </c>
      <c r="T783" s="33">
        <v>0</v>
      </c>
      <c r="U783" s="23">
        <v>0</v>
      </c>
      <c r="V783" s="33">
        <v>0</v>
      </c>
      <c r="W783" s="33">
        <v>0</v>
      </c>
      <c r="X783" s="33">
        <v>0</v>
      </c>
      <c r="Y783" s="34">
        <v>0</v>
      </c>
      <c r="Z783" s="30">
        <f t="shared" si="12"/>
        <v>102</v>
      </c>
    </row>
    <row r="784" spans="1:26" x14ac:dyDescent="0.2">
      <c r="A784" s="22">
        <v>1110</v>
      </c>
      <c r="B784" s="23" t="s">
        <v>1227</v>
      </c>
      <c r="C784" s="23" t="s">
        <v>1183</v>
      </c>
      <c r="D784" s="23" t="s">
        <v>1183</v>
      </c>
      <c r="E784" s="23" t="s">
        <v>1183</v>
      </c>
      <c r="F784" s="23" t="s">
        <v>1228</v>
      </c>
      <c r="G784" s="23" t="s">
        <v>240</v>
      </c>
      <c r="H784" s="25" t="s">
        <v>1183</v>
      </c>
      <c r="I784" s="51" t="s">
        <v>249</v>
      </c>
      <c r="J784" s="27" t="s">
        <v>255</v>
      </c>
      <c r="K784" s="27" t="s">
        <v>244</v>
      </c>
      <c r="L784" s="27">
        <v>24419889</v>
      </c>
      <c r="M784" s="23">
        <v>552</v>
      </c>
      <c r="N784" s="23">
        <v>168</v>
      </c>
      <c r="O784" s="23">
        <v>0</v>
      </c>
      <c r="P784" s="23">
        <v>0</v>
      </c>
      <c r="Q784" s="32">
        <v>0</v>
      </c>
      <c r="R784" s="23">
        <v>13</v>
      </c>
      <c r="S784" s="33">
        <v>0</v>
      </c>
      <c r="T784" s="33">
        <v>0</v>
      </c>
      <c r="U784" s="23">
        <v>0</v>
      </c>
      <c r="V784" s="33">
        <v>0</v>
      </c>
      <c r="W784" s="33">
        <v>0</v>
      </c>
      <c r="X784" s="33">
        <v>0</v>
      </c>
      <c r="Y784" s="34">
        <v>0</v>
      </c>
      <c r="Z784" s="30">
        <f t="shared" si="12"/>
        <v>733</v>
      </c>
    </row>
    <row r="785" spans="1:26" x14ac:dyDescent="0.2">
      <c r="A785" s="22">
        <v>1111</v>
      </c>
      <c r="B785" s="23" t="s">
        <v>1229</v>
      </c>
      <c r="C785" s="23" t="s">
        <v>1183</v>
      </c>
      <c r="D785" s="23" t="s">
        <v>1184</v>
      </c>
      <c r="E785" s="23" t="s">
        <v>1188</v>
      </c>
      <c r="F785" s="23" t="s">
        <v>1230</v>
      </c>
      <c r="G785" s="23" t="s">
        <v>240</v>
      </c>
      <c r="H785" s="25" t="s">
        <v>1183</v>
      </c>
      <c r="I785" s="51" t="s">
        <v>261</v>
      </c>
      <c r="J785" s="27" t="s">
        <v>255</v>
      </c>
      <c r="K785" s="27" t="s">
        <v>244</v>
      </c>
      <c r="L785" s="27">
        <v>24955191</v>
      </c>
      <c r="M785" s="23">
        <v>87</v>
      </c>
      <c r="N785" s="23">
        <v>28</v>
      </c>
      <c r="O785" s="23">
        <v>0</v>
      </c>
      <c r="P785" s="23">
        <v>0</v>
      </c>
      <c r="Q785" s="32">
        <v>0</v>
      </c>
      <c r="R785" s="23">
        <v>0</v>
      </c>
      <c r="S785" s="33">
        <v>0</v>
      </c>
      <c r="T785" s="33">
        <v>0</v>
      </c>
      <c r="U785" s="23">
        <v>0</v>
      </c>
      <c r="V785" s="33">
        <v>0</v>
      </c>
      <c r="W785" s="33">
        <v>0</v>
      </c>
      <c r="X785" s="33">
        <v>0</v>
      </c>
      <c r="Y785" s="34">
        <v>0</v>
      </c>
      <c r="Z785" s="30">
        <f t="shared" si="12"/>
        <v>115</v>
      </c>
    </row>
    <row r="786" spans="1:26" x14ac:dyDescent="0.2">
      <c r="A786" s="22">
        <v>1112</v>
      </c>
      <c r="B786" s="23" t="s">
        <v>1231</v>
      </c>
      <c r="C786" s="23" t="s">
        <v>1183</v>
      </c>
      <c r="D786" s="23" t="s">
        <v>1183</v>
      </c>
      <c r="E786" s="23" t="s">
        <v>1183</v>
      </c>
      <c r="F786" s="23" t="s">
        <v>1232</v>
      </c>
      <c r="G786" s="23" t="s">
        <v>240</v>
      </c>
      <c r="H786" s="25" t="s">
        <v>1183</v>
      </c>
      <c r="I786" s="51" t="s">
        <v>249</v>
      </c>
      <c r="J786" s="27" t="s">
        <v>255</v>
      </c>
      <c r="K786" s="27" t="s">
        <v>244</v>
      </c>
      <c r="L786" s="27">
        <v>24403946</v>
      </c>
      <c r="M786" s="23">
        <v>703</v>
      </c>
      <c r="N786" s="23">
        <v>204</v>
      </c>
      <c r="O786" s="23">
        <v>0</v>
      </c>
      <c r="P786" s="23">
        <v>13</v>
      </c>
      <c r="Q786" s="32">
        <v>0</v>
      </c>
      <c r="R786" s="23">
        <v>7</v>
      </c>
      <c r="S786" s="33">
        <v>0</v>
      </c>
      <c r="T786" s="33">
        <v>0</v>
      </c>
      <c r="U786" s="23">
        <v>0</v>
      </c>
      <c r="V786" s="33">
        <v>0</v>
      </c>
      <c r="W786" s="33">
        <v>0</v>
      </c>
      <c r="X786" s="33">
        <v>0</v>
      </c>
      <c r="Y786" s="34">
        <v>0</v>
      </c>
      <c r="Z786" s="30">
        <f t="shared" si="12"/>
        <v>927</v>
      </c>
    </row>
    <row r="787" spans="1:26" x14ac:dyDescent="0.2">
      <c r="A787" s="22">
        <v>1113</v>
      </c>
      <c r="B787" s="23" t="s">
        <v>1233</v>
      </c>
      <c r="C787" s="23" t="s">
        <v>1183</v>
      </c>
      <c r="D787" s="23" t="s">
        <v>633</v>
      </c>
      <c r="E787" s="23" t="s">
        <v>1205</v>
      </c>
      <c r="F787" s="23" t="s">
        <v>1234</v>
      </c>
      <c r="G787" s="23" t="s">
        <v>240</v>
      </c>
      <c r="H787" s="25" t="s">
        <v>1183</v>
      </c>
      <c r="I787" s="51" t="s">
        <v>536</v>
      </c>
      <c r="J787" s="27" t="s">
        <v>255</v>
      </c>
      <c r="K787" s="27" t="s">
        <v>244</v>
      </c>
      <c r="L787" s="27">
        <v>24583223</v>
      </c>
      <c r="M787" s="23">
        <v>509</v>
      </c>
      <c r="N787" s="23">
        <v>139</v>
      </c>
      <c r="O787" s="23">
        <v>0</v>
      </c>
      <c r="P787" s="23">
        <v>0</v>
      </c>
      <c r="Q787" s="32">
        <v>0</v>
      </c>
      <c r="R787" s="23">
        <v>4</v>
      </c>
      <c r="S787" s="33">
        <v>0</v>
      </c>
      <c r="T787" s="33">
        <v>0</v>
      </c>
      <c r="U787" s="23">
        <v>0</v>
      </c>
      <c r="V787" s="33">
        <v>0</v>
      </c>
      <c r="W787" s="33">
        <v>0</v>
      </c>
      <c r="X787" s="33">
        <v>0</v>
      </c>
      <c r="Y787" s="34">
        <v>0</v>
      </c>
      <c r="Z787" s="30">
        <f t="shared" si="12"/>
        <v>652</v>
      </c>
    </row>
    <row r="788" spans="1:26" x14ac:dyDescent="0.2">
      <c r="A788" s="22">
        <v>1114</v>
      </c>
      <c r="B788" s="23" t="s">
        <v>1235</v>
      </c>
      <c r="C788" s="23" t="s">
        <v>1183</v>
      </c>
      <c r="D788" s="23" t="s">
        <v>1183</v>
      </c>
      <c r="E788" s="23" t="s">
        <v>1236</v>
      </c>
      <c r="F788" s="23" t="s">
        <v>1236</v>
      </c>
      <c r="G788" s="23" t="s">
        <v>240</v>
      </c>
      <c r="H788" s="25" t="s">
        <v>1183</v>
      </c>
      <c r="I788" s="51" t="s">
        <v>249</v>
      </c>
      <c r="J788" s="27" t="s">
        <v>255</v>
      </c>
      <c r="K788" s="27" t="s">
        <v>244</v>
      </c>
      <c r="L788" s="27">
        <v>24830333</v>
      </c>
      <c r="M788" s="23">
        <v>466</v>
      </c>
      <c r="N788" s="23">
        <v>136</v>
      </c>
      <c r="O788" s="23">
        <v>0</v>
      </c>
      <c r="P788" s="23">
        <v>0</v>
      </c>
      <c r="Q788" s="32">
        <v>0</v>
      </c>
      <c r="R788" s="23">
        <v>5</v>
      </c>
      <c r="S788" s="33">
        <v>0</v>
      </c>
      <c r="T788" s="33">
        <v>0</v>
      </c>
      <c r="U788" s="23">
        <v>0</v>
      </c>
      <c r="V788" s="33">
        <v>0</v>
      </c>
      <c r="W788" s="33">
        <v>0</v>
      </c>
      <c r="X788" s="33">
        <v>0</v>
      </c>
      <c r="Y788" s="34">
        <v>0</v>
      </c>
      <c r="Z788" s="30">
        <f t="shared" si="12"/>
        <v>607</v>
      </c>
    </row>
    <row r="789" spans="1:26" x14ac:dyDescent="0.2">
      <c r="A789" s="22">
        <v>1115</v>
      </c>
      <c r="B789" s="23" t="s">
        <v>1237</v>
      </c>
      <c r="C789" s="23" t="s">
        <v>1183</v>
      </c>
      <c r="D789" s="23" t="s">
        <v>1183</v>
      </c>
      <c r="E789" s="23" t="s">
        <v>1024</v>
      </c>
      <c r="F789" s="23" t="s">
        <v>1237</v>
      </c>
      <c r="G789" s="23" t="s">
        <v>240</v>
      </c>
      <c r="H789" s="25" t="s">
        <v>1183</v>
      </c>
      <c r="I789" s="51" t="s">
        <v>242</v>
      </c>
      <c r="J789" s="27" t="s">
        <v>255</v>
      </c>
      <c r="K789" s="27" t="s">
        <v>244</v>
      </c>
      <c r="L789" s="27">
        <v>24342174</v>
      </c>
      <c r="M789" s="23">
        <v>403</v>
      </c>
      <c r="N789" s="23">
        <v>112</v>
      </c>
      <c r="O789" s="23">
        <v>0</v>
      </c>
      <c r="P789" s="23">
        <v>0</v>
      </c>
      <c r="Q789" s="32">
        <v>0</v>
      </c>
      <c r="R789" s="23">
        <v>0</v>
      </c>
      <c r="S789" s="33">
        <v>0</v>
      </c>
      <c r="T789" s="33">
        <v>0</v>
      </c>
      <c r="U789" s="23">
        <v>0</v>
      </c>
      <c r="V789" s="33">
        <v>0</v>
      </c>
      <c r="W789" s="33">
        <v>0</v>
      </c>
      <c r="X789" s="33">
        <v>0</v>
      </c>
      <c r="Y789" s="34">
        <v>0</v>
      </c>
      <c r="Z789" s="30">
        <f t="shared" si="12"/>
        <v>515</v>
      </c>
    </row>
    <row r="790" spans="1:26" x14ac:dyDescent="0.2">
      <c r="A790" s="22">
        <v>1116</v>
      </c>
      <c r="B790" s="23" t="s">
        <v>1238</v>
      </c>
      <c r="C790" s="23" t="s">
        <v>1183</v>
      </c>
      <c r="D790" s="23" t="s">
        <v>1193</v>
      </c>
      <c r="E790" s="23" t="s">
        <v>1194</v>
      </c>
      <c r="F790" s="23" t="s">
        <v>301</v>
      </c>
      <c r="G790" s="23" t="s">
        <v>240</v>
      </c>
      <c r="H790" s="25" t="s">
        <v>1183</v>
      </c>
      <c r="I790" s="51" t="s">
        <v>846</v>
      </c>
      <c r="J790" s="27" t="s">
        <v>255</v>
      </c>
      <c r="K790" s="27" t="s">
        <v>332</v>
      </c>
      <c r="L790" s="27">
        <v>24283275</v>
      </c>
      <c r="M790" s="23">
        <v>8</v>
      </c>
      <c r="N790" s="23">
        <v>0</v>
      </c>
      <c r="O790" s="23">
        <v>0</v>
      </c>
      <c r="P790" s="23">
        <v>0</v>
      </c>
      <c r="Q790" s="32">
        <v>0</v>
      </c>
      <c r="R790" s="23">
        <v>0</v>
      </c>
      <c r="S790" s="33">
        <v>0</v>
      </c>
      <c r="T790" s="33">
        <v>0</v>
      </c>
      <c r="U790" s="23">
        <v>0</v>
      </c>
      <c r="V790" s="33">
        <v>0</v>
      </c>
      <c r="W790" s="33">
        <v>0</v>
      </c>
      <c r="X790" s="33">
        <v>0</v>
      </c>
      <c r="Y790" s="34">
        <v>0</v>
      </c>
      <c r="Z790" s="30">
        <f t="shared" si="12"/>
        <v>8</v>
      </c>
    </row>
    <row r="791" spans="1:26" x14ac:dyDescent="0.2">
      <c r="A791" s="22">
        <v>1117</v>
      </c>
      <c r="B791" s="23" t="s">
        <v>1239</v>
      </c>
      <c r="C791" s="23" t="s">
        <v>1183</v>
      </c>
      <c r="D791" s="23" t="s">
        <v>1184</v>
      </c>
      <c r="E791" s="23" t="s">
        <v>1240</v>
      </c>
      <c r="F791" s="23" t="s">
        <v>1241</v>
      </c>
      <c r="G791" s="23" t="s">
        <v>240</v>
      </c>
      <c r="H791" s="25" t="s">
        <v>1183</v>
      </c>
      <c r="I791" s="51" t="s">
        <v>865</v>
      </c>
      <c r="J791" s="27" t="s">
        <v>255</v>
      </c>
      <c r="K791" s="27" t="s">
        <v>332</v>
      </c>
      <c r="L791" s="27">
        <v>24585036</v>
      </c>
      <c r="M791" s="23">
        <v>154</v>
      </c>
      <c r="N791" s="23">
        <v>48</v>
      </c>
      <c r="O791" s="23">
        <v>0</v>
      </c>
      <c r="P791" s="23">
        <v>0</v>
      </c>
      <c r="Q791" s="32">
        <v>0</v>
      </c>
      <c r="R791" s="23">
        <v>0</v>
      </c>
      <c r="S791" s="33">
        <v>0</v>
      </c>
      <c r="T791" s="33">
        <v>0</v>
      </c>
      <c r="U791" s="23">
        <v>0</v>
      </c>
      <c r="V791" s="33">
        <v>0</v>
      </c>
      <c r="W791" s="33">
        <v>0</v>
      </c>
      <c r="X791" s="33">
        <v>0</v>
      </c>
      <c r="Y791" s="34">
        <v>0</v>
      </c>
      <c r="Z791" s="30">
        <f t="shared" si="12"/>
        <v>202</v>
      </c>
    </row>
    <row r="792" spans="1:26" x14ac:dyDescent="0.2">
      <c r="A792" s="22">
        <v>1118</v>
      </c>
      <c r="B792" s="23" t="s">
        <v>1242</v>
      </c>
      <c r="C792" s="23" t="s">
        <v>1183</v>
      </c>
      <c r="D792" s="23" t="s">
        <v>1183</v>
      </c>
      <c r="E792" s="23" t="s">
        <v>1243</v>
      </c>
      <c r="F792" s="23" t="s">
        <v>1244</v>
      </c>
      <c r="G792" s="23" t="s">
        <v>240</v>
      </c>
      <c r="H792" s="25" t="s">
        <v>1183</v>
      </c>
      <c r="I792" s="51" t="s">
        <v>242</v>
      </c>
      <c r="J792" s="27" t="s">
        <v>255</v>
      </c>
      <c r="K792" s="27" t="s">
        <v>244</v>
      </c>
      <c r="L792" s="27">
        <v>24875575</v>
      </c>
      <c r="M792" s="23">
        <v>173</v>
      </c>
      <c r="N792" s="23">
        <v>54</v>
      </c>
      <c r="O792" s="23">
        <v>0</v>
      </c>
      <c r="P792" s="23">
        <v>0</v>
      </c>
      <c r="Q792" s="32">
        <v>0</v>
      </c>
      <c r="R792" s="23">
        <v>0</v>
      </c>
      <c r="S792" s="33">
        <v>0</v>
      </c>
      <c r="T792" s="33">
        <v>0</v>
      </c>
      <c r="U792" s="23">
        <v>0</v>
      </c>
      <c r="V792" s="33">
        <v>0</v>
      </c>
      <c r="W792" s="33">
        <v>0</v>
      </c>
      <c r="X792" s="33">
        <v>0</v>
      </c>
      <c r="Y792" s="34">
        <v>0</v>
      </c>
      <c r="Z792" s="30">
        <f t="shared" si="12"/>
        <v>227</v>
      </c>
    </row>
    <row r="793" spans="1:26" x14ac:dyDescent="0.2">
      <c r="A793" s="22">
        <v>1119</v>
      </c>
      <c r="B793" s="23" t="s">
        <v>1245</v>
      </c>
      <c r="C793" s="23" t="s">
        <v>1183</v>
      </c>
      <c r="D793" s="23" t="s">
        <v>1200</v>
      </c>
      <c r="E793" s="23" t="s">
        <v>1200</v>
      </c>
      <c r="F793" s="23" t="s">
        <v>1200</v>
      </c>
      <c r="G793" s="23" t="s">
        <v>240</v>
      </c>
      <c r="H793" s="25" t="s">
        <v>1183</v>
      </c>
      <c r="I793" s="51" t="s">
        <v>861</v>
      </c>
      <c r="J793" s="27" t="s">
        <v>255</v>
      </c>
      <c r="K793" s="27" t="s">
        <v>244</v>
      </c>
      <c r="L793" s="27">
        <v>24463640</v>
      </c>
      <c r="M793" s="23">
        <v>664</v>
      </c>
      <c r="N793" s="23">
        <v>159</v>
      </c>
      <c r="O793" s="23">
        <v>0</v>
      </c>
      <c r="P793" s="23">
        <v>0</v>
      </c>
      <c r="Q793" s="32">
        <v>0</v>
      </c>
      <c r="R793" s="23">
        <v>19</v>
      </c>
      <c r="S793" s="33">
        <v>0</v>
      </c>
      <c r="T793" s="33">
        <v>0</v>
      </c>
      <c r="U793" s="23">
        <v>277</v>
      </c>
      <c r="V793" s="33">
        <v>0</v>
      </c>
      <c r="W793" s="33">
        <v>0</v>
      </c>
      <c r="X793" s="33">
        <v>0</v>
      </c>
      <c r="Y793" s="34">
        <v>0</v>
      </c>
      <c r="Z793" s="30">
        <f t="shared" si="12"/>
        <v>1119</v>
      </c>
    </row>
    <row r="794" spans="1:26" x14ac:dyDescent="0.2">
      <c r="A794" s="22">
        <v>1120</v>
      </c>
      <c r="B794" s="23" t="s">
        <v>436</v>
      </c>
      <c r="C794" s="23" t="s">
        <v>1183</v>
      </c>
      <c r="D794" s="23" t="s">
        <v>1183</v>
      </c>
      <c r="E794" s="23" t="s">
        <v>1243</v>
      </c>
      <c r="F794" s="23" t="s">
        <v>436</v>
      </c>
      <c r="G794" s="23" t="s">
        <v>240</v>
      </c>
      <c r="H794" s="25" t="s">
        <v>1183</v>
      </c>
      <c r="I794" s="51" t="s">
        <v>242</v>
      </c>
      <c r="J794" s="27" t="s">
        <v>255</v>
      </c>
      <c r="K794" s="27" t="s">
        <v>244</v>
      </c>
      <c r="L794" s="27">
        <v>24878646</v>
      </c>
      <c r="M794" s="23">
        <v>108</v>
      </c>
      <c r="N794" s="23">
        <v>50</v>
      </c>
      <c r="O794" s="23">
        <v>0</v>
      </c>
      <c r="P794" s="23">
        <v>0</v>
      </c>
      <c r="Q794" s="32">
        <v>0</v>
      </c>
      <c r="R794" s="23">
        <v>0</v>
      </c>
      <c r="S794" s="33">
        <v>0</v>
      </c>
      <c r="T794" s="33">
        <v>0</v>
      </c>
      <c r="U794" s="23">
        <v>0</v>
      </c>
      <c r="V794" s="33">
        <v>0</v>
      </c>
      <c r="W794" s="33">
        <v>0</v>
      </c>
      <c r="X794" s="33">
        <v>0</v>
      </c>
      <c r="Y794" s="34">
        <v>0</v>
      </c>
      <c r="Z794" s="30">
        <f t="shared" si="12"/>
        <v>158</v>
      </c>
    </row>
    <row r="795" spans="1:26" x14ac:dyDescent="0.2">
      <c r="A795" s="22">
        <v>1121</v>
      </c>
      <c r="B795" s="23" t="s">
        <v>1246</v>
      </c>
      <c r="C795" s="23" t="s">
        <v>1183</v>
      </c>
      <c r="D795" s="23" t="s">
        <v>633</v>
      </c>
      <c r="E795" s="23" t="s">
        <v>282</v>
      </c>
      <c r="F795" s="23" t="s">
        <v>1247</v>
      </c>
      <c r="G795" s="23" t="s">
        <v>240</v>
      </c>
      <c r="H795" s="25" t="s">
        <v>1183</v>
      </c>
      <c r="I795" s="51" t="s">
        <v>536</v>
      </c>
      <c r="J795" s="27" t="s">
        <v>255</v>
      </c>
      <c r="K795" s="27" t="s">
        <v>244</v>
      </c>
      <c r="L795" s="27">
        <v>24486928</v>
      </c>
      <c r="M795" s="23">
        <v>118</v>
      </c>
      <c r="N795" s="23">
        <v>25</v>
      </c>
      <c r="O795" s="23">
        <v>0</v>
      </c>
      <c r="P795" s="23">
        <v>0</v>
      </c>
      <c r="Q795" s="32">
        <v>0</v>
      </c>
      <c r="R795" s="23">
        <v>0</v>
      </c>
      <c r="S795" s="33">
        <v>0</v>
      </c>
      <c r="T795" s="33">
        <v>0</v>
      </c>
      <c r="U795" s="23">
        <v>0</v>
      </c>
      <c r="V795" s="33">
        <v>0</v>
      </c>
      <c r="W795" s="33">
        <v>0</v>
      </c>
      <c r="X795" s="33">
        <v>0</v>
      </c>
      <c r="Y795" s="34">
        <v>0</v>
      </c>
      <c r="Z795" s="30">
        <f t="shared" si="12"/>
        <v>143</v>
      </c>
    </row>
    <row r="796" spans="1:26" x14ac:dyDescent="0.2">
      <c r="A796" s="22">
        <v>1122</v>
      </c>
      <c r="B796" s="23" t="s">
        <v>1248</v>
      </c>
      <c r="C796" s="23" t="s">
        <v>1183</v>
      </c>
      <c r="D796" s="23" t="s">
        <v>1193</v>
      </c>
      <c r="E796" s="23" t="s">
        <v>1194</v>
      </c>
      <c r="F796" s="23" t="s">
        <v>1194</v>
      </c>
      <c r="G796" s="23" t="s">
        <v>240</v>
      </c>
      <c r="H796" s="25" t="s">
        <v>1183</v>
      </c>
      <c r="I796" s="51" t="s">
        <v>846</v>
      </c>
      <c r="J796" s="27" t="s">
        <v>255</v>
      </c>
      <c r="K796" s="27" t="s">
        <v>332</v>
      </c>
      <c r="L796" s="27">
        <v>24289860</v>
      </c>
      <c r="M796" s="23">
        <v>53</v>
      </c>
      <c r="N796" s="23">
        <v>19</v>
      </c>
      <c r="O796" s="23">
        <v>0</v>
      </c>
      <c r="P796" s="23">
        <v>0</v>
      </c>
      <c r="Q796" s="32">
        <v>0</v>
      </c>
      <c r="R796" s="23">
        <v>0</v>
      </c>
      <c r="S796" s="33">
        <v>0</v>
      </c>
      <c r="T796" s="33">
        <v>0</v>
      </c>
      <c r="U796" s="23">
        <v>15</v>
      </c>
      <c r="V796" s="33">
        <v>0</v>
      </c>
      <c r="W796" s="33">
        <v>0</v>
      </c>
      <c r="X796" s="33">
        <v>0</v>
      </c>
      <c r="Y796" s="34">
        <v>0</v>
      </c>
      <c r="Z796" s="30">
        <f t="shared" si="12"/>
        <v>87</v>
      </c>
    </row>
    <row r="797" spans="1:26" x14ac:dyDescent="0.2">
      <c r="A797" s="22">
        <v>1123</v>
      </c>
      <c r="B797" s="23" t="s">
        <v>1249</v>
      </c>
      <c r="C797" s="23" t="s">
        <v>236</v>
      </c>
      <c r="D797" s="23" t="s">
        <v>715</v>
      </c>
      <c r="E797" s="23" t="s">
        <v>789</v>
      </c>
      <c r="F797" s="23" t="s">
        <v>362</v>
      </c>
      <c r="G797" s="23" t="s">
        <v>240</v>
      </c>
      <c r="H797" s="25" t="s">
        <v>1183</v>
      </c>
      <c r="I797" s="51" t="s">
        <v>861</v>
      </c>
      <c r="J797" s="27" t="s">
        <v>255</v>
      </c>
      <c r="K797" s="27" t="s">
        <v>332</v>
      </c>
      <c r="L797" s="27">
        <v>24464623</v>
      </c>
      <c r="M797" s="23">
        <v>8</v>
      </c>
      <c r="N797" s="23">
        <v>0</v>
      </c>
      <c r="O797" s="23">
        <v>0</v>
      </c>
      <c r="P797" s="23">
        <v>0</v>
      </c>
      <c r="Q797" s="32">
        <v>0</v>
      </c>
      <c r="R797" s="23">
        <v>0</v>
      </c>
      <c r="S797" s="33">
        <v>0</v>
      </c>
      <c r="T797" s="33">
        <v>0</v>
      </c>
      <c r="U797" s="23">
        <v>0</v>
      </c>
      <c r="V797" s="33">
        <v>0</v>
      </c>
      <c r="W797" s="33">
        <v>0</v>
      </c>
      <c r="X797" s="33">
        <v>0</v>
      </c>
      <c r="Y797" s="34">
        <v>0</v>
      </c>
      <c r="Z797" s="30">
        <f t="shared" si="12"/>
        <v>8</v>
      </c>
    </row>
    <row r="798" spans="1:26" x14ac:dyDescent="0.2">
      <c r="A798" s="22">
        <v>1124</v>
      </c>
      <c r="B798" s="23" t="s">
        <v>1250</v>
      </c>
      <c r="C798" s="23" t="s">
        <v>1183</v>
      </c>
      <c r="D798" s="23" t="s">
        <v>1183</v>
      </c>
      <c r="E798" s="23" t="s">
        <v>264</v>
      </c>
      <c r="F798" s="23" t="s">
        <v>1251</v>
      </c>
      <c r="G798" s="23" t="s">
        <v>240</v>
      </c>
      <c r="H798" s="25" t="s">
        <v>1183</v>
      </c>
      <c r="I798" s="51" t="s">
        <v>254</v>
      </c>
      <c r="J798" s="27" t="s">
        <v>255</v>
      </c>
      <c r="K798" s="27" t="s">
        <v>244</v>
      </c>
      <c r="L798" s="27">
        <v>22150607</v>
      </c>
      <c r="M798" s="23">
        <v>545</v>
      </c>
      <c r="N798" s="23">
        <v>212</v>
      </c>
      <c r="O798" s="23">
        <v>0</v>
      </c>
      <c r="P798" s="23">
        <v>0</v>
      </c>
      <c r="Q798" s="32">
        <v>0</v>
      </c>
      <c r="R798" s="23">
        <v>0</v>
      </c>
      <c r="S798" s="33">
        <v>0</v>
      </c>
      <c r="T798" s="33">
        <v>0</v>
      </c>
      <c r="U798" s="23">
        <v>0</v>
      </c>
      <c r="V798" s="33">
        <v>0</v>
      </c>
      <c r="W798" s="33">
        <v>0</v>
      </c>
      <c r="X798" s="33">
        <v>0</v>
      </c>
      <c r="Y798" s="34">
        <v>0</v>
      </c>
      <c r="Z798" s="30">
        <f t="shared" si="12"/>
        <v>757</v>
      </c>
    </row>
    <row r="799" spans="1:26" x14ac:dyDescent="0.2">
      <c r="A799" s="22">
        <v>1125</v>
      </c>
      <c r="B799" s="23" t="s">
        <v>1033</v>
      </c>
      <c r="C799" s="23" t="s">
        <v>1183</v>
      </c>
      <c r="D799" s="23" t="s">
        <v>1183</v>
      </c>
      <c r="E799" s="23" t="s">
        <v>264</v>
      </c>
      <c r="F799" s="23" t="s">
        <v>1251</v>
      </c>
      <c r="G799" s="23" t="s">
        <v>240</v>
      </c>
      <c r="H799" s="25" t="s">
        <v>1183</v>
      </c>
      <c r="I799" s="51" t="s">
        <v>254</v>
      </c>
      <c r="J799" s="27" t="s">
        <v>255</v>
      </c>
      <c r="K799" s="27" t="s">
        <v>244</v>
      </c>
      <c r="L799" s="27">
        <v>24386842</v>
      </c>
      <c r="M799" s="23">
        <v>233</v>
      </c>
      <c r="N799" s="23">
        <v>76</v>
      </c>
      <c r="O799" s="23">
        <v>0</v>
      </c>
      <c r="P799" s="23">
        <v>0</v>
      </c>
      <c r="Q799" s="32">
        <v>0</v>
      </c>
      <c r="R799" s="23">
        <v>0</v>
      </c>
      <c r="S799" s="33">
        <v>0</v>
      </c>
      <c r="T799" s="33">
        <v>0</v>
      </c>
      <c r="U799" s="23">
        <v>0</v>
      </c>
      <c r="V799" s="33">
        <v>0</v>
      </c>
      <c r="W799" s="33">
        <v>0</v>
      </c>
      <c r="X799" s="33">
        <v>0</v>
      </c>
      <c r="Y799" s="34">
        <v>0</v>
      </c>
      <c r="Z799" s="30">
        <f t="shared" si="12"/>
        <v>309</v>
      </c>
    </row>
    <row r="800" spans="1:26" x14ac:dyDescent="0.2">
      <c r="A800" s="22">
        <v>1126</v>
      </c>
      <c r="B800" s="23" t="s">
        <v>1252</v>
      </c>
      <c r="C800" s="23" t="s">
        <v>1183</v>
      </c>
      <c r="D800" s="23" t="s">
        <v>1200</v>
      </c>
      <c r="E800" s="23" t="s">
        <v>258</v>
      </c>
      <c r="F800" s="23" t="s">
        <v>258</v>
      </c>
      <c r="G800" s="23" t="s">
        <v>240</v>
      </c>
      <c r="H800" s="25" t="s">
        <v>1183</v>
      </c>
      <c r="I800" s="51" t="s">
        <v>861</v>
      </c>
      <c r="J800" s="27" t="s">
        <v>255</v>
      </c>
      <c r="K800" s="27" t="s">
        <v>244</v>
      </c>
      <c r="L800" s="27">
        <v>24467874</v>
      </c>
      <c r="M800" s="23">
        <v>163</v>
      </c>
      <c r="N800" s="23">
        <v>47</v>
      </c>
      <c r="O800" s="23">
        <v>0</v>
      </c>
      <c r="P800" s="23">
        <v>0</v>
      </c>
      <c r="Q800" s="32">
        <v>0</v>
      </c>
      <c r="R800" s="23">
        <v>0</v>
      </c>
      <c r="S800" s="33">
        <v>0</v>
      </c>
      <c r="T800" s="33">
        <v>0</v>
      </c>
      <c r="U800" s="23">
        <v>0</v>
      </c>
      <c r="V800" s="33">
        <v>0</v>
      </c>
      <c r="W800" s="33">
        <v>0</v>
      </c>
      <c r="X800" s="33">
        <v>0</v>
      </c>
      <c r="Y800" s="34">
        <v>0</v>
      </c>
      <c r="Z800" s="30">
        <f t="shared" si="12"/>
        <v>210</v>
      </c>
    </row>
    <row r="801" spans="1:26" x14ac:dyDescent="0.2">
      <c r="A801" s="22">
        <v>1127</v>
      </c>
      <c r="B801" s="23" t="s">
        <v>1253</v>
      </c>
      <c r="C801" s="23" t="s">
        <v>1183</v>
      </c>
      <c r="D801" s="23" t="s">
        <v>1193</v>
      </c>
      <c r="E801" s="23" t="s">
        <v>571</v>
      </c>
      <c r="F801" s="23" t="s">
        <v>1253</v>
      </c>
      <c r="G801" s="23" t="s">
        <v>240</v>
      </c>
      <c r="H801" s="25" t="s">
        <v>1183</v>
      </c>
      <c r="I801" s="51" t="s">
        <v>846</v>
      </c>
      <c r="J801" s="27" t="s">
        <v>255</v>
      </c>
      <c r="K801" s="27" t="s">
        <v>332</v>
      </c>
      <c r="L801" s="27">
        <v>24285260</v>
      </c>
      <c r="M801" s="23">
        <v>204</v>
      </c>
      <c r="N801" s="23">
        <v>68</v>
      </c>
      <c r="O801" s="23">
        <v>0</v>
      </c>
      <c r="P801" s="23">
        <v>0</v>
      </c>
      <c r="Q801" s="32">
        <v>0</v>
      </c>
      <c r="R801" s="23">
        <v>0</v>
      </c>
      <c r="S801" s="33">
        <v>0</v>
      </c>
      <c r="T801" s="33">
        <v>0</v>
      </c>
      <c r="U801" s="23">
        <v>15</v>
      </c>
      <c r="V801" s="33">
        <v>0</v>
      </c>
      <c r="W801" s="33">
        <v>0</v>
      </c>
      <c r="X801" s="33">
        <v>0</v>
      </c>
      <c r="Y801" s="34">
        <v>0</v>
      </c>
      <c r="Z801" s="30">
        <f t="shared" si="12"/>
        <v>287</v>
      </c>
    </row>
    <row r="802" spans="1:26" x14ac:dyDescent="0.2">
      <c r="A802" s="22">
        <v>1128</v>
      </c>
      <c r="B802" s="23" t="s">
        <v>1254</v>
      </c>
      <c r="C802" s="23" t="s">
        <v>1183</v>
      </c>
      <c r="D802" s="23" t="s">
        <v>1193</v>
      </c>
      <c r="E802" s="23" t="s">
        <v>571</v>
      </c>
      <c r="F802" s="23" t="s">
        <v>571</v>
      </c>
      <c r="G802" s="23" t="s">
        <v>240</v>
      </c>
      <c r="H802" s="25" t="s">
        <v>1183</v>
      </c>
      <c r="I802" s="51" t="s">
        <v>846</v>
      </c>
      <c r="J802" s="27" t="s">
        <v>255</v>
      </c>
      <c r="K802" s="27" t="s">
        <v>332</v>
      </c>
      <c r="L802" s="27">
        <v>24289796</v>
      </c>
      <c r="M802" s="23">
        <v>232</v>
      </c>
      <c r="N802" s="23">
        <v>59</v>
      </c>
      <c r="O802" s="23">
        <v>13</v>
      </c>
      <c r="P802" s="23">
        <v>0</v>
      </c>
      <c r="Q802" s="32">
        <v>0</v>
      </c>
      <c r="R802" s="23">
        <v>0</v>
      </c>
      <c r="S802" s="33">
        <v>0</v>
      </c>
      <c r="T802" s="33">
        <v>0</v>
      </c>
      <c r="U802" s="23">
        <v>173</v>
      </c>
      <c r="V802" s="33">
        <v>0</v>
      </c>
      <c r="W802" s="33">
        <v>0</v>
      </c>
      <c r="X802" s="33">
        <v>0</v>
      </c>
      <c r="Y802" s="34">
        <v>0</v>
      </c>
      <c r="Z802" s="30">
        <f t="shared" si="12"/>
        <v>477</v>
      </c>
    </row>
    <row r="803" spans="1:26" x14ac:dyDescent="0.2">
      <c r="A803" s="22">
        <v>1129</v>
      </c>
      <c r="B803" s="23" t="s">
        <v>1255</v>
      </c>
      <c r="C803" s="23" t="s">
        <v>1183</v>
      </c>
      <c r="D803" s="23" t="s">
        <v>1193</v>
      </c>
      <c r="E803" s="23" t="s">
        <v>1193</v>
      </c>
      <c r="F803" s="23" t="s">
        <v>1256</v>
      </c>
      <c r="G803" s="23" t="s">
        <v>240</v>
      </c>
      <c r="H803" s="25" t="s">
        <v>1183</v>
      </c>
      <c r="I803" s="51" t="s">
        <v>846</v>
      </c>
      <c r="J803" s="27" t="s">
        <v>255</v>
      </c>
      <c r="K803" s="27" t="s">
        <v>244</v>
      </c>
      <c r="L803" s="27">
        <v>24285635</v>
      </c>
      <c r="M803" s="23">
        <v>113</v>
      </c>
      <c r="N803" s="23">
        <v>22</v>
      </c>
      <c r="O803" s="23">
        <v>0</v>
      </c>
      <c r="P803" s="23">
        <v>0</v>
      </c>
      <c r="Q803" s="32">
        <v>0</v>
      </c>
      <c r="R803" s="23">
        <v>0</v>
      </c>
      <c r="S803" s="33">
        <v>0</v>
      </c>
      <c r="T803" s="33">
        <v>0</v>
      </c>
      <c r="U803" s="23">
        <v>15</v>
      </c>
      <c r="V803" s="33">
        <v>0</v>
      </c>
      <c r="W803" s="33">
        <v>0</v>
      </c>
      <c r="X803" s="33">
        <v>0</v>
      </c>
      <c r="Y803" s="34">
        <v>0</v>
      </c>
      <c r="Z803" s="30">
        <f t="shared" si="12"/>
        <v>150</v>
      </c>
    </row>
    <row r="804" spans="1:26" x14ac:dyDescent="0.2">
      <c r="A804" s="22">
        <v>1130</v>
      </c>
      <c r="B804" s="23" t="s">
        <v>1257</v>
      </c>
      <c r="C804" s="23" t="s">
        <v>1183</v>
      </c>
      <c r="D804" s="23" t="s">
        <v>1183</v>
      </c>
      <c r="E804" s="23" t="s">
        <v>236</v>
      </c>
      <c r="F804" s="23" t="s">
        <v>1257</v>
      </c>
      <c r="G804" s="23" t="s">
        <v>240</v>
      </c>
      <c r="H804" s="25" t="s">
        <v>1183</v>
      </c>
      <c r="I804" s="51" t="s">
        <v>242</v>
      </c>
      <c r="J804" s="27" t="s">
        <v>255</v>
      </c>
      <c r="K804" s="27" t="s">
        <v>244</v>
      </c>
      <c r="L804" s="27">
        <v>24332320</v>
      </c>
      <c r="M804" s="23">
        <v>298</v>
      </c>
      <c r="N804" s="23">
        <v>70</v>
      </c>
      <c r="O804" s="23">
        <v>0</v>
      </c>
      <c r="P804" s="23">
        <v>0</v>
      </c>
      <c r="Q804" s="32">
        <v>0</v>
      </c>
      <c r="R804" s="23">
        <v>9</v>
      </c>
      <c r="S804" s="33">
        <v>0</v>
      </c>
      <c r="T804" s="33">
        <v>0</v>
      </c>
      <c r="U804" s="23">
        <v>0</v>
      </c>
      <c r="V804" s="33">
        <v>0</v>
      </c>
      <c r="W804" s="33">
        <v>0</v>
      </c>
      <c r="X804" s="33">
        <v>0</v>
      </c>
      <c r="Y804" s="34">
        <v>0</v>
      </c>
      <c r="Z804" s="30">
        <f t="shared" si="12"/>
        <v>377</v>
      </c>
    </row>
    <row r="805" spans="1:26" x14ac:dyDescent="0.2">
      <c r="A805" s="22">
        <v>1131</v>
      </c>
      <c r="B805" s="23" t="s">
        <v>1258</v>
      </c>
      <c r="C805" s="23" t="s">
        <v>1183</v>
      </c>
      <c r="D805" s="23" t="s">
        <v>633</v>
      </c>
      <c r="E805" s="23" t="s">
        <v>282</v>
      </c>
      <c r="F805" s="23" t="s">
        <v>1259</v>
      </c>
      <c r="G805" s="23" t="s">
        <v>240</v>
      </c>
      <c r="H805" s="25" t="s">
        <v>1183</v>
      </c>
      <c r="I805" s="51" t="s">
        <v>536</v>
      </c>
      <c r="J805" s="27" t="s">
        <v>255</v>
      </c>
      <c r="K805" s="27" t="s">
        <v>244</v>
      </c>
      <c r="L805" s="27">
        <v>24480318</v>
      </c>
      <c r="M805" s="23">
        <v>121</v>
      </c>
      <c r="N805" s="23">
        <v>39</v>
      </c>
      <c r="O805" s="23">
        <v>0</v>
      </c>
      <c r="P805" s="23">
        <v>0</v>
      </c>
      <c r="Q805" s="32">
        <v>0</v>
      </c>
      <c r="R805" s="23">
        <v>0</v>
      </c>
      <c r="S805" s="33">
        <v>0</v>
      </c>
      <c r="T805" s="33">
        <v>0</v>
      </c>
      <c r="U805" s="23">
        <v>0</v>
      </c>
      <c r="V805" s="33">
        <v>0</v>
      </c>
      <c r="W805" s="33">
        <v>0</v>
      </c>
      <c r="X805" s="33">
        <v>0</v>
      </c>
      <c r="Y805" s="34">
        <v>0</v>
      </c>
      <c r="Z805" s="30">
        <f t="shared" si="12"/>
        <v>160</v>
      </c>
    </row>
    <row r="806" spans="1:26" x14ac:dyDescent="0.2">
      <c r="A806" s="22">
        <v>1132</v>
      </c>
      <c r="B806" s="23" t="s">
        <v>1260</v>
      </c>
      <c r="C806" s="23" t="s">
        <v>1183</v>
      </c>
      <c r="D806" s="23" t="s">
        <v>1183</v>
      </c>
      <c r="E806" s="23" t="s">
        <v>362</v>
      </c>
      <c r="F806" s="23" t="s">
        <v>1261</v>
      </c>
      <c r="G806" s="23" t="s">
        <v>240</v>
      </c>
      <c r="H806" s="25" t="s">
        <v>1183</v>
      </c>
      <c r="I806" s="51" t="s">
        <v>265</v>
      </c>
      <c r="J806" s="27" t="s">
        <v>255</v>
      </c>
      <c r="K806" s="27" t="s">
        <v>244</v>
      </c>
      <c r="L806" s="27">
        <v>24496153</v>
      </c>
      <c r="M806" s="23">
        <v>89</v>
      </c>
      <c r="N806" s="23">
        <v>26</v>
      </c>
      <c r="O806" s="23">
        <v>0</v>
      </c>
      <c r="P806" s="23">
        <v>0</v>
      </c>
      <c r="Q806" s="32">
        <v>0</v>
      </c>
      <c r="R806" s="23">
        <v>0</v>
      </c>
      <c r="S806" s="33">
        <v>0</v>
      </c>
      <c r="T806" s="33">
        <v>0</v>
      </c>
      <c r="U806" s="23">
        <v>0</v>
      </c>
      <c r="V806" s="33">
        <v>0</v>
      </c>
      <c r="W806" s="33">
        <v>0</v>
      </c>
      <c r="X806" s="33">
        <v>0</v>
      </c>
      <c r="Y806" s="34">
        <v>0</v>
      </c>
      <c r="Z806" s="30">
        <f t="shared" si="12"/>
        <v>115</v>
      </c>
    </row>
    <row r="807" spans="1:26" x14ac:dyDescent="0.2">
      <c r="A807" s="22">
        <v>1133</v>
      </c>
      <c r="B807" s="23" t="s">
        <v>1262</v>
      </c>
      <c r="C807" s="23" t="s">
        <v>1183</v>
      </c>
      <c r="D807" s="23" t="s">
        <v>1183</v>
      </c>
      <c r="E807" s="23" t="s">
        <v>456</v>
      </c>
      <c r="F807" s="23" t="s">
        <v>1263</v>
      </c>
      <c r="G807" s="23" t="s">
        <v>240</v>
      </c>
      <c r="H807" s="25" t="s">
        <v>1183</v>
      </c>
      <c r="I807" s="51" t="s">
        <v>265</v>
      </c>
      <c r="J807" s="27" t="s">
        <v>255</v>
      </c>
      <c r="K807" s="27" t="s">
        <v>332</v>
      </c>
      <c r="L807" s="27">
        <v>24495668</v>
      </c>
      <c r="M807" s="23">
        <v>115</v>
      </c>
      <c r="N807" s="23">
        <v>27</v>
      </c>
      <c r="O807" s="23">
        <v>0</v>
      </c>
      <c r="P807" s="23">
        <v>0</v>
      </c>
      <c r="Q807" s="32">
        <v>0</v>
      </c>
      <c r="R807" s="23">
        <v>0</v>
      </c>
      <c r="S807" s="33">
        <v>0</v>
      </c>
      <c r="T807" s="33">
        <v>0</v>
      </c>
      <c r="U807" s="23">
        <v>106</v>
      </c>
      <c r="V807" s="33">
        <v>0</v>
      </c>
      <c r="W807" s="33">
        <v>0</v>
      </c>
      <c r="X807" s="33">
        <v>0</v>
      </c>
      <c r="Y807" s="34">
        <v>0</v>
      </c>
      <c r="Z807" s="30">
        <f t="shared" si="12"/>
        <v>248</v>
      </c>
    </row>
    <row r="808" spans="1:26" x14ac:dyDescent="0.2">
      <c r="A808" s="22">
        <v>1134</v>
      </c>
      <c r="B808" s="23" t="s">
        <v>1264</v>
      </c>
      <c r="C808" s="23" t="s">
        <v>1183</v>
      </c>
      <c r="D808" s="23" t="s">
        <v>1183</v>
      </c>
      <c r="E808" s="23" t="s">
        <v>456</v>
      </c>
      <c r="F808" s="23" t="s">
        <v>1264</v>
      </c>
      <c r="G808" s="23" t="s">
        <v>240</v>
      </c>
      <c r="H808" s="25" t="s">
        <v>1183</v>
      </c>
      <c r="I808" s="51" t="s">
        <v>265</v>
      </c>
      <c r="J808" s="27" t="s">
        <v>255</v>
      </c>
      <c r="K808" s="27" t="s">
        <v>332</v>
      </c>
      <c r="L808" s="27">
        <v>24821813</v>
      </c>
      <c r="M808" s="23">
        <v>85</v>
      </c>
      <c r="N808" s="23">
        <v>16</v>
      </c>
      <c r="O808" s="23">
        <v>0</v>
      </c>
      <c r="P808" s="23">
        <v>0</v>
      </c>
      <c r="Q808" s="32">
        <v>0</v>
      </c>
      <c r="R808" s="23">
        <v>0</v>
      </c>
      <c r="S808" s="33">
        <v>0</v>
      </c>
      <c r="T808" s="33">
        <v>0</v>
      </c>
      <c r="U808" s="23">
        <v>0</v>
      </c>
      <c r="V808" s="33">
        <v>0</v>
      </c>
      <c r="W808" s="33">
        <v>0</v>
      </c>
      <c r="X808" s="33">
        <v>0</v>
      </c>
      <c r="Y808" s="34">
        <v>0</v>
      </c>
      <c r="Z808" s="30">
        <f t="shared" si="12"/>
        <v>101</v>
      </c>
    </row>
    <row r="809" spans="1:26" x14ac:dyDescent="0.2">
      <c r="A809" s="22">
        <v>1135</v>
      </c>
      <c r="B809" s="23" t="s">
        <v>1230</v>
      </c>
      <c r="C809" s="23" t="s">
        <v>1183</v>
      </c>
      <c r="D809" s="23" t="s">
        <v>1183</v>
      </c>
      <c r="E809" s="23" t="s">
        <v>362</v>
      </c>
      <c r="F809" s="23" t="s">
        <v>1230</v>
      </c>
      <c r="G809" s="23" t="s">
        <v>240</v>
      </c>
      <c r="H809" s="25" t="s">
        <v>1183</v>
      </c>
      <c r="I809" s="51" t="s">
        <v>265</v>
      </c>
      <c r="J809" s="27" t="s">
        <v>255</v>
      </c>
      <c r="K809" s="27" t="s">
        <v>244</v>
      </c>
      <c r="L809" s="27">
        <v>24304325</v>
      </c>
      <c r="M809" s="23">
        <v>80</v>
      </c>
      <c r="N809" s="23">
        <v>21</v>
      </c>
      <c r="O809" s="23">
        <v>0</v>
      </c>
      <c r="P809" s="23">
        <v>0</v>
      </c>
      <c r="Q809" s="32">
        <v>0</v>
      </c>
      <c r="R809" s="23">
        <v>0</v>
      </c>
      <c r="S809" s="33">
        <v>0</v>
      </c>
      <c r="T809" s="33">
        <v>0</v>
      </c>
      <c r="U809" s="23">
        <v>0</v>
      </c>
      <c r="V809" s="33">
        <v>0</v>
      </c>
      <c r="W809" s="33">
        <v>0</v>
      </c>
      <c r="X809" s="33">
        <v>0</v>
      </c>
      <c r="Y809" s="34">
        <v>0</v>
      </c>
      <c r="Z809" s="30">
        <f t="shared" si="12"/>
        <v>101</v>
      </c>
    </row>
    <row r="810" spans="1:26" x14ac:dyDescent="0.2">
      <c r="A810" s="22">
        <v>1136</v>
      </c>
      <c r="B810" s="23" t="s">
        <v>296</v>
      </c>
      <c r="C810" s="23" t="s">
        <v>1183</v>
      </c>
      <c r="D810" s="23" t="s">
        <v>1200</v>
      </c>
      <c r="E810" s="23" t="s">
        <v>362</v>
      </c>
      <c r="F810" s="23" t="s">
        <v>296</v>
      </c>
      <c r="G810" s="23" t="s">
        <v>240</v>
      </c>
      <c r="H810" s="25" t="s">
        <v>1183</v>
      </c>
      <c r="I810" s="51" t="s">
        <v>861</v>
      </c>
      <c r="J810" s="27" t="s">
        <v>255</v>
      </c>
      <c r="K810" s="27" t="s">
        <v>332</v>
      </c>
      <c r="L810" s="27">
        <v>24460255</v>
      </c>
      <c r="M810" s="23">
        <v>19</v>
      </c>
      <c r="N810" s="23">
        <v>5</v>
      </c>
      <c r="O810" s="23">
        <v>0</v>
      </c>
      <c r="P810" s="23">
        <v>0</v>
      </c>
      <c r="Q810" s="32">
        <v>0</v>
      </c>
      <c r="R810" s="23">
        <v>0</v>
      </c>
      <c r="S810" s="33">
        <v>0</v>
      </c>
      <c r="T810" s="33">
        <v>0</v>
      </c>
      <c r="U810" s="23">
        <v>0</v>
      </c>
      <c r="V810" s="33">
        <v>0</v>
      </c>
      <c r="W810" s="33">
        <v>0</v>
      </c>
      <c r="X810" s="33">
        <v>0</v>
      </c>
      <c r="Y810" s="34">
        <v>0</v>
      </c>
      <c r="Z810" s="30">
        <f t="shared" si="12"/>
        <v>24</v>
      </c>
    </row>
    <row r="811" spans="1:26" x14ac:dyDescent="0.2">
      <c r="A811" s="22">
        <v>1137</v>
      </c>
      <c r="B811" s="23" t="s">
        <v>1265</v>
      </c>
      <c r="C811" s="23" t="s">
        <v>1183</v>
      </c>
      <c r="D811" s="23" t="s">
        <v>1183</v>
      </c>
      <c r="E811" s="23" t="s">
        <v>456</v>
      </c>
      <c r="F811" s="23" t="s">
        <v>1265</v>
      </c>
      <c r="G811" s="23" t="s">
        <v>240</v>
      </c>
      <c r="H811" s="25" t="s">
        <v>1183</v>
      </c>
      <c r="I811" s="51" t="s">
        <v>265</v>
      </c>
      <c r="J811" s="27" t="s">
        <v>255</v>
      </c>
      <c r="K811" s="27" t="s">
        <v>332</v>
      </c>
      <c r="L811" s="27">
        <v>24822338</v>
      </c>
      <c r="M811" s="23">
        <v>232</v>
      </c>
      <c r="N811" s="23">
        <v>48</v>
      </c>
      <c r="O811" s="23">
        <v>0</v>
      </c>
      <c r="P811" s="23">
        <v>0</v>
      </c>
      <c r="Q811" s="32">
        <v>0</v>
      </c>
      <c r="R811" s="23">
        <v>0</v>
      </c>
      <c r="S811" s="33">
        <v>0</v>
      </c>
      <c r="T811" s="33">
        <v>0</v>
      </c>
      <c r="U811" s="23">
        <v>0</v>
      </c>
      <c r="V811" s="33">
        <v>0</v>
      </c>
      <c r="W811" s="33">
        <v>0</v>
      </c>
      <c r="X811" s="33">
        <v>0</v>
      </c>
      <c r="Y811" s="34">
        <v>0</v>
      </c>
      <c r="Z811" s="30">
        <f t="shared" si="12"/>
        <v>280</v>
      </c>
    </row>
    <row r="812" spans="1:26" x14ac:dyDescent="0.2">
      <c r="A812" s="22">
        <v>1138</v>
      </c>
      <c r="B812" s="23" t="s">
        <v>304</v>
      </c>
      <c r="C812" s="23" t="s">
        <v>1183</v>
      </c>
      <c r="D812" s="23" t="s">
        <v>1219</v>
      </c>
      <c r="E812" s="23" t="s">
        <v>1219</v>
      </c>
      <c r="F812" s="23" t="s">
        <v>304</v>
      </c>
      <c r="G812" s="23" t="s">
        <v>240</v>
      </c>
      <c r="H812" s="25" t="s">
        <v>1183</v>
      </c>
      <c r="I812" s="51" t="s">
        <v>846</v>
      </c>
      <c r="J812" s="27" t="s">
        <v>255</v>
      </c>
      <c r="K812" s="27" t="s">
        <v>332</v>
      </c>
      <c r="L812" s="27">
        <v>24284698</v>
      </c>
      <c r="M812" s="23">
        <v>9</v>
      </c>
      <c r="N812" s="23">
        <v>0</v>
      </c>
      <c r="O812" s="23">
        <v>0</v>
      </c>
      <c r="P812" s="23">
        <v>0</v>
      </c>
      <c r="Q812" s="32">
        <v>0</v>
      </c>
      <c r="R812" s="23">
        <v>0</v>
      </c>
      <c r="S812" s="33">
        <v>0</v>
      </c>
      <c r="T812" s="33">
        <v>0</v>
      </c>
      <c r="U812" s="23">
        <v>0</v>
      </c>
      <c r="V812" s="33">
        <v>0</v>
      </c>
      <c r="W812" s="33">
        <v>0</v>
      </c>
      <c r="X812" s="33">
        <v>0</v>
      </c>
      <c r="Y812" s="34">
        <v>0</v>
      </c>
      <c r="Z812" s="30">
        <f t="shared" si="12"/>
        <v>9</v>
      </c>
    </row>
    <row r="813" spans="1:26" x14ac:dyDescent="0.2">
      <c r="A813" s="22">
        <v>1139</v>
      </c>
      <c r="B813" s="23" t="s">
        <v>1266</v>
      </c>
      <c r="C813" s="23" t="s">
        <v>1183</v>
      </c>
      <c r="D813" s="23" t="s">
        <v>1183</v>
      </c>
      <c r="E813" s="23" t="s">
        <v>304</v>
      </c>
      <c r="F813" s="23" t="s">
        <v>304</v>
      </c>
      <c r="G813" s="23" t="s">
        <v>240</v>
      </c>
      <c r="H813" s="25" t="s">
        <v>1183</v>
      </c>
      <c r="I813" s="51" t="s">
        <v>287</v>
      </c>
      <c r="J813" s="27" t="s">
        <v>255</v>
      </c>
      <c r="K813" s="27" t="s">
        <v>244</v>
      </c>
      <c r="L813" s="27">
        <v>24301392</v>
      </c>
      <c r="M813" s="23">
        <v>687</v>
      </c>
      <c r="N813" s="23">
        <v>0</v>
      </c>
      <c r="O813" s="23">
        <v>0</v>
      </c>
      <c r="P813" s="23">
        <v>0</v>
      </c>
      <c r="Q813" s="32">
        <v>0</v>
      </c>
      <c r="R813" s="23">
        <v>0</v>
      </c>
      <c r="S813" s="33">
        <v>0</v>
      </c>
      <c r="T813" s="33">
        <v>0</v>
      </c>
      <c r="U813" s="23">
        <v>0</v>
      </c>
      <c r="V813" s="33">
        <v>0</v>
      </c>
      <c r="W813" s="33">
        <v>0</v>
      </c>
      <c r="X813" s="33">
        <v>0</v>
      </c>
      <c r="Y813" s="34">
        <v>0</v>
      </c>
      <c r="Z813" s="30">
        <f t="shared" si="12"/>
        <v>687</v>
      </c>
    </row>
    <row r="814" spans="1:26" s="31" customFormat="1" x14ac:dyDescent="0.2">
      <c r="A814" s="22">
        <v>1140</v>
      </c>
      <c r="B814" s="23" t="s">
        <v>327</v>
      </c>
      <c r="C814" s="23" t="s">
        <v>1183</v>
      </c>
      <c r="D814" s="23" t="s">
        <v>1219</v>
      </c>
      <c r="E814" s="23" t="s">
        <v>1219</v>
      </c>
      <c r="F814" s="23" t="s">
        <v>327</v>
      </c>
      <c r="G814" s="23" t="s">
        <v>240</v>
      </c>
      <c r="H814" s="25" t="s">
        <v>1183</v>
      </c>
      <c r="I814" s="51" t="s">
        <v>846</v>
      </c>
      <c r="J814" s="27" t="s">
        <v>255</v>
      </c>
      <c r="K814" s="27" t="s">
        <v>332</v>
      </c>
      <c r="L814" s="27">
        <v>88331875</v>
      </c>
      <c r="M814" s="23">
        <v>10</v>
      </c>
      <c r="N814" s="23">
        <v>3</v>
      </c>
      <c r="O814" s="23">
        <v>0</v>
      </c>
      <c r="P814" s="23">
        <v>0</v>
      </c>
      <c r="Q814" s="32">
        <v>0</v>
      </c>
      <c r="R814" s="23">
        <v>0</v>
      </c>
      <c r="S814" s="33">
        <v>0</v>
      </c>
      <c r="T814" s="33">
        <v>0</v>
      </c>
      <c r="U814" s="23">
        <v>0</v>
      </c>
      <c r="V814" s="33">
        <v>0</v>
      </c>
      <c r="W814" s="33">
        <v>0</v>
      </c>
      <c r="X814" s="33">
        <v>0</v>
      </c>
      <c r="Y814" s="34">
        <v>0</v>
      </c>
      <c r="Z814" s="30">
        <f t="shared" si="12"/>
        <v>13</v>
      </c>
    </row>
    <row r="815" spans="1:26" s="31" customFormat="1" x14ac:dyDescent="0.2">
      <c r="A815" s="22">
        <v>1141</v>
      </c>
      <c r="B815" s="23" t="s">
        <v>1267</v>
      </c>
      <c r="C815" s="23" t="s">
        <v>1183</v>
      </c>
      <c r="D815" s="23" t="s">
        <v>1183</v>
      </c>
      <c r="E815" s="23" t="s">
        <v>362</v>
      </c>
      <c r="F815" s="23" t="s">
        <v>327</v>
      </c>
      <c r="G815" s="23" t="s">
        <v>240</v>
      </c>
      <c r="H815" s="25" t="s">
        <v>1183</v>
      </c>
      <c r="I815" s="51" t="s">
        <v>265</v>
      </c>
      <c r="J815" s="27" t="s">
        <v>255</v>
      </c>
      <c r="K815" s="27" t="s">
        <v>244</v>
      </c>
      <c r="L815" s="27">
        <v>24822394</v>
      </c>
      <c r="M815" s="23">
        <v>183</v>
      </c>
      <c r="N815" s="23">
        <v>44</v>
      </c>
      <c r="O815" s="23">
        <v>0</v>
      </c>
      <c r="P815" s="23">
        <v>0</v>
      </c>
      <c r="Q815" s="32">
        <v>0</v>
      </c>
      <c r="R815" s="23">
        <v>0</v>
      </c>
      <c r="S815" s="33">
        <v>0</v>
      </c>
      <c r="T815" s="33">
        <v>0</v>
      </c>
      <c r="U815" s="23">
        <v>103</v>
      </c>
      <c r="V815" s="33">
        <v>0</v>
      </c>
      <c r="W815" s="33">
        <v>0</v>
      </c>
      <c r="X815" s="33">
        <v>0</v>
      </c>
      <c r="Y815" s="34">
        <v>0</v>
      </c>
      <c r="Z815" s="30">
        <f t="shared" si="12"/>
        <v>330</v>
      </c>
    </row>
    <row r="816" spans="1:26" s="31" customFormat="1" x14ac:dyDescent="0.2">
      <c r="A816" s="22">
        <v>1142</v>
      </c>
      <c r="B816" s="23" t="s">
        <v>1268</v>
      </c>
      <c r="C816" s="23" t="s">
        <v>1183</v>
      </c>
      <c r="D816" s="23" t="s">
        <v>1183</v>
      </c>
      <c r="E816" s="23" t="s">
        <v>1024</v>
      </c>
      <c r="F816" s="23" t="s">
        <v>1165</v>
      </c>
      <c r="G816" s="23" t="s">
        <v>240</v>
      </c>
      <c r="H816" s="25" t="s">
        <v>1183</v>
      </c>
      <c r="I816" s="51" t="s">
        <v>242</v>
      </c>
      <c r="J816" s="27" t="s">
        <v>255</v>
      </c>
      <c r="K816" s="27" t="s">
        <v>244</v>
      </c>
      <c r="L816" s="27">
        <v>24333390</v>
      </c>
      <c r="M816" s="23">
        <v>327</v>
      </c>
      <c r="N816" s="23">
        <v>112</v>
      </c>
      <c r="O816" s="23">
        <v>0</v>
      </c>
      <c r="P816" s="23">
        <v>0</v>
      </c>
      <c r="Q816" s="32">
        <v>0</v>
      </c>
      <c r="R816" s="23">
        <v>0</v>
      </c>
      <c r="S816" s="33">
        <v>0</v>
      </c>
      <c r="T816" s="33">
        <v>0</v>
      </c>
      <c r="U816" s="23">
        <v>145</v>
      </c>
      <c r="V816" s="33">
        <v>0</v>
      </c>
      <c r="W816" s="33">
        <v>0</v>
      </c>
      <c r="X816" s="33">
        <v>0</v>
      </c>
      <c r="Y816" s="34">
        <v>0</v>
      </c>
      <c r="Z816" s="30">
        <f t="shared" si="12"/>
        <v>584</v>
      </c>
    </row>
    <row r="817" spans="1:26" x14ac:dyDescent="0.2">
      <c r="A817" s="22">
        <v>1143</v>
      </c>
      <c r="B817" s="23" t="s">
        <v>905</v>
      </c>
      <c r="C817" s="23" t="s">
        <v>1183</v>
      </c>
      <c r="D817" s="23" t="s">
        <v>1183</v>
      </c>
      <c r="E817" s="23" t="s">
        <v>1183</v>
      </c>
      <c r="F817" s="23" t="s">
        <v>262</v>
      </c>
      <c r="G817" s="23" t="s">
        <v>240</v>
      </c>
      <c r="H817" s="25" t="s">
        <v>1183</v>
      </c>
      <c r="I817" s="51" t="s">
        <v>287</v>
      </c>
      <c r="J817" s="27" t="s">
        <v>255</v>
      </c>
      <c r="K817" s="27" t="s">
        <v>244</v>
      </c>
      <c r="L817" s="27">
        <v>24411371</v>
      </c>
      <c r="M817" s="23">
        <v>528</v>
      </c>
      <c r="N817" s="23">
        <v>119</v>
      </c>
      <c r="O817" s="23">
        <v>0</v>
      </c>
      <c r="P817" s="23">
        <v>0</v>
      </c>
      <c r="Q817" s="32">
        <v>0</v>
      </c>
      <c r="R817" s="23">
        <v>6</v>
      </c>
      <c r="S817" s="33">
        <v>0</v>
      </c>
      <c r="T817" s="33">
        <v>0</v>
      </c>
      <c r="U817" s="23">
        <v>0</v>
      </c>
      <c r="V817" s="33">
        <v>0</v>
      </c>
      <c r="W817" s="33">
        <v>0</v>
      </c>
      <c r="X817" s="33">
        <v>0</v>
      </c>
      <c r="Y817" s="34">
        <v>0</v>
      </c>
      <c r="Z817" s="30">
        <f t="shared" si="12"/>
        <v>653</v>
      </c>
    </row>
    <row r="818" spans="1:26" x14ac:dyDescent="0.2">
      <c r="A818" s="22">
        <v>1144</v>
      </c>
      <c r="B818" s="23" t="s">
        <v>1235</v>
      </c>
      <c r="C818" s="23" t="s">
        <v>1183</v>
      </c>
      <c r="D818" s="23" t="s">
        <v>1183</v>
      </c>
      <c r="E818" s="23" t="s">
        <v>1203</v>
      </c>
      <c r="F818" s="23" t="s">
        <v>1269</v>
      </c>
      <c r="G818" s="23" t="s">
        <v>240</v>
      </c>
      <c r="H818" s="25" t="s">
        <v>1183</v>
      </c>
      <c r="I818" s="51" t="s">
        <v>254</v>
      </c>
      <c r="J818" s="27" t="s">
        <v>255</v>
      </c>
      <c r="K818" s="27" t="s">
        <v>244</v>
      </c>
      <c r="L818" s="27">
        <v>24427436</v>
      </c>
      <c r="M818" s="23">
        <v>316</v>
      </c>
      <c r="N818" s="23">
        <v>107</v>
      </c>
      <c r="O818" s="23">
        <v>0</v>
      </c>
      <c r="P818" s="23">
        <v>0</v>
      </c>
      <c r="Q818" s="32">
        <v>0</v>
      </c>
      <c r="R818" s="23">
        <v>0</v>
      </c>
      <c r="S818" s="33">
        <v>0</v>
      </c>
      <c r="T818" s="33">
        <v>0</v>
      </c>
      <c r="U818" s="23">
        <v>14</v>
      </c>
      <c r="V818" s="33">
        <v>0</v>
      </c>
      <c r="W818" s="33">
        <v>0</v>
      </c>
      <c r="X818" s="33">
        <v>0</v>
      </c>
      <c r="Y818" s="34">
        <v>0</v>
      </c>
      <c r="Z818" s="30">
        <f t="shared" si="12"/>
        <v>437</v>
      </c>
    </row>
    <row r="819" spans="1:26" x14ac:dyDescent="0.2">
      <c r="A819" s="22">
        <v>1145</v>
      </c>
      <c r="B819" s="23" t="s">
        <v>1101</v>
      </c>
      <c r="C819" s="23" t="s">
        <v>1183</v>
      </c>
      <c r="D819" s="23" t="s">
        <v>1183</v>
      </c>
      <c r="E819" s="23" t="s">
        <v>236</v>
      </c>
      <c r="F819" s="23" t="s">
        <v>842</v>
      </c>
      <c r="G819" s="23" t="s">
        <v>240</v>
      </c>
      <c r="H819" s="25" t="s">
        <v>1183</v>
      </c>
      <c r="I819" s="51" t="s">
        <v>265</v>
      </c>
      <c r="J819" s="27" t="s">
        <v>243</v>
      </c>
      <c r="K819" s="27" t="s">
        <v>244</v>
      </c>
      <c r="L819" s="27">
        <v>24416880</v>
      </c>
      <c r="M819" s="23">
        <v>309</v>
      </c>
      <c r="N819" s="23">
        <v>90</v>
      </c>
      <c r="O819" s="23">
        <v>0</v>
      </c>
      <c r="P819" s="23">
        <v>0</v>
      </c>
      <c r="Q819" s="32">
        <v>0</v>
      </c>
      <c r="R819" s="23">
        <v>0</v>
      </c>
      <c r="S819" s="33">
        <v>0</v>
      </c>
      <c r="T819" s="33">
        <v>0</v>
      </c>
      <c r="U819" s="23">
        <v>0</v>
      </c>
      <c r="V819" s="33">
        <v>0</v>
      </c>
      <c r="W819" s="33">
        <v>0</v>
      </c>
      <c r="X819" s="33">
        <v>0</v>
      </c>
      <c r="Y819" s="34">
        <v>0</v>
      </c>
      <c r="Z819" s="30">
        <f t="shared" si="12"/>
        <v>399</v>
      </c>
    </row>
    <row r="820" spans="1:26" x14ac:dyDescent="0.2">
      <c r="A820" s="22">
        <v>1146</v>
      </c>
      <c r="B820" s="23" t="s">
        <v>1270</v>
      </c>
      <c r="C820" s="23" t="s">
        <v>1183</v>
      </c>
      <c r="D820" s="23" t="s">
        <v>1184</v>
      </c>
      <c r="E820" s="23" t="s">
        <v>362</v>
      </c>
      <c r="F820" s="23" t="s">
        <v>1271</v>
      </c>
      <c r="G820" s="23" t="s">
        <v>240</v>
      </c>
      <c r="H820" s="25" t="s">
        <v>1183</v>
      </c>
      <c r="I820" s="51" t="s">
        <v>261</v>
      </c>
      <c r="J820" s="27" t="s">
        <v>255</v>
      </c>
      <c r="K820" s="27" t="s">
        <v>244</v>
      </c>
      <c r="L820" s="27">
        <v>24941614</v>
      </c>
      <c r="M820" s="23">
        <v>145</v>
      </c>
      <c r="N820" s="23">
        <v>43</v>
      </c>
      <c r="O820" s="23">
        <v>0</v>
      </c>
      <c r="P820" s="23">
        <v>0</v>
      </c>
      <c r="Q820" s="32">
        <v>0</v>
      </c>
      <c r="R820" s="23">
        <v>0</v>
      </c>
      <c r="S820" s="33">
        <v>0</v>
      </c>
      <c r="T820" s="33">
        <v>0</v>
      </c>
      <c r="U820" s="23">
        <v>0</v>
      </c>
      <c r="V820" s="33">
        <v>0</v>
      </c>
      <c r="W820" s="33">
        <v>0</v>
      </c>
      <c r="X820" s="33">
        <v>0</v>
      </c>
      <c r="Y820" s="34">
        <v>0</v>
      </c>
      <c r="Z820" s="30">
        <f t="shared" si="12"/>
        <v>188</v>
      </c>
    </row>
    <row r="821" spans="1:26" x14ac:dyDescent="0.2">
      <c r="A821" s="22">
        <v>1147</v>
      </c>
      <c r="B821" s="23" t="s">
        <v>1272</v>
      </c>
      <c r="C821" s="23" t="s">
        <v>1183</v>
      </c>
      <c r="D821" s="23" t="s">
        <v>1184</v>
      </c>
      <c r="E821" s="23" t="s">
        <v>1273</v>
      </c>
      <c r="F821" s="23" t="s">
        <v>1274</v>
      </c>
      <c r="G821" s="23" t="s">
        <v>240</v>
      </c>
      <c r="H821" s="25" t="s">
        <v>1183</v>
      </c>
      <c r="I821" s="51" t="s">
        <v>261</v>
      </c>
      <c r="J821" s="27" t="s">
        <v>255</v>
      </c>
      <c r="K821" s="27" t="s">
        <v>332</v>
      </c>
      <c r="L821" s="27">
        <v>24441723</v>
      </c>
      <c r="M821" s="23">
        <v>40</v>
      </c>
      <c r="N821" s="23">
        <v>12</v>
      </c>
      <c r="O821" s="23">
        <v>0</v>
      </c>
      <c r="P821" s="23">
        <v>0</v>
      </c>
      <c r="Q821" s="32">
        <v>0</v>
      </c>
      <c r="R821" s="23">
        <v>0</v>
      </c>
      <c r="S821" s="33">
        <v>0</v>
      </c>
      <c r="T821" s="33">
        <v>0</v>
      </c>
      <c r="U821" s="23">
        <v>0</v>
      </c>
      <c r="V821" s="33">
        <v>0</v>
      </c>
      <c r="W821" s="33">
        <v>0</v>
      </c>
      <c r="X821" s="33">
        <v>0</v>
      </c>
      <c r="Y821" s="34">
        <v>0</v>
      </c>
      <c r="Z821" s="30">
        <f t="shared" si="12"/>
        <v>52</v>
      </c>
    </row>
    <row r="822" spans="1:26" x14ac:dyDescent="0.2">
      <c r="A822" s="22">
        <v>1148</v>
      </c>
      <c r="B822" s="23" t="s">
        <v>988</v>
      </c>
      <c r="C822" s="23" t="s">
        <v>1183</v>
      </c>
      <c r="D822" s="23" t="s">
        <v>1183</v>
      </c>
      <c r="E822" s="23" t="s">
        <v>264</v>
      </c>
      <c r="F822" s="23" t="s">
        <v>988</v>
      </c>
      <c r="G822" s="23" t="s">
        <v>240</v>
      </c>
      <c r="H822" s="25" t="s">
        <v>1183</v>
      </c>
      <c r="I822" s="51" t="s">
        <v>254</v>
      </c>
      <c r="J822" s="27" t="s">
        <v>255</v>
      </c>
      <c r="K822" s="27" t="s">
        <v>244</v>
      </c>
      <c r="L822" s="27">
        <v>24380695</v>
      </c>
      <c r="M822" s="23">
        <v>893</v>
      </c>
      <c r="N822" s="23">
        <v>301</v>
      </c>
      <c r="O822" s="23">
        <v>0</v>
      </c>
      <c r="P822" s="23">
        <v>0</v>
      </c>
      <c r="Q822" s="32">
        <v>0</v>
      </c>
      <c r="R822" s="23">
        <v>18</v>
      </c>
      <c r="S822" s="33">
        <v>0</v>
      </c>
      <c r="T822" s="33">
        <v>0</v>
      </c>
      <c r="U822" s="23">
        <v>411</v>
      </c>
      <c r="V822" s="33">
        <v>0</v>
      </c>
      <c r="W822" s="33">
        <v>0</v>
      </c>
      <c r="X822" s="33">
        <v>0</v>
      </c>
      <c r="Y822" s="34">
        <v>0</v>
      </c>
      <c r="Z822" s="30">
        <f t="shared" si="12"/>
        <v>1623</v>
      </c>
    </row>
    <row r="823" spans="1:26" s="31" customFormat="1" x14ac:dyDescent="0.2">
      <c r="A823" s="22">
        <v>1149</v>
      </c>
      <c r="B823" s="23" t="s">
        <v>1275</v>
      </c>
      <c r="C823" s="23" t="s">
        <v>1183</v>
      </c>
      <c r="D823" s="23" t="s">
        <v>1184</v>
      </c>
      <c r="E823" s="23" t="s">
        <v>236</v>
      </c>
      <c r="F823" s="23" t="s">
        <v>1276</v>
      </c>
      <c r="G823" s="23" t="s">
        <v>240</v>
      </c>
      <c r="H823" s="25" t="s">
        <v>1183</v>
      </c>
      <c r="I823" s="51" t="s">
        <v>865</v>
      </c>
      <c r="J823" s="27" t="s">
        <v>255</v>
      </c>
      <c r="K823" s="27" t="s">
        <v>244</v>
      </c>
      <c r="L823" s="27">
        <v>24446488</v>
      </c>
      <c r="M823" s="23">
        <v>265</v>
      </c>
      <c r="N823" s="23">
        <v>78</v>
      </c>
      <c r="O823" s="23">
        <v>0</v>
      </c>
      <c r="P823" s="23">
        <v>0</v>
      </c>
      <c r="Q823" s="32">
        <v>0</v>
      </c>
      <c r="R823" s="23">
        <v>0</v>
      </c>
      <c r="S823" s="33">
        <v>0</v>
      </c>
      <c r="T823" s="33">
        <v>0</v>
      </c>
      <c r="U823" s="23">
        <v>0</v>
      </c>
      <c r="V823" s="33">
        <v>0</v>
      </c>
      <c r="W823" s="33">
        <v>0</v>
      </c>
      <c r="X823" s="33">
        <v>0</v>
      </c>
      <c r="Y823" s="34">
        <v>0</v>
      </c>
      <c r="Z823" s="30">
        <f t="shared" si="12"/>
        <v>343</v>
      </c>
    </row>
    <row r="824" spans="1:26" x14ac:dyDescent="0.2">
      <c r="A824" s="22">
        <v>1150</v>
      </c>
      <c r="B824" s="23" t="s">
        <v>1277</v>
      </c>
      <c r="C824" s="23" t="s">
        <v>1183</v>
      </c>
      <c r="D824" s="23" t="s">
        <v>1200</v>
      </c>
      <c r="E824" s="23" t="s">
        <v>1278</v>
      </c>
      <c r="F824" s="23" t="s">
        <v>1278</v>
      </c>
      <c r="G824" s="23" t="s">
        <v>240</v>
      </c>
      <c r="H824" s="25" t="s">
        <v>1183</v>
      </c>
      <c r="I824" s="51" t="s">
        <v>861</v>
      </c>
      <c r="J824" s="27" t="s">
        <v>255</v>
      </c>
      <c r="K824" s="27" t="s">
        <v>332</v>
      </c>
      <c r="L824" s="27">
        <v>24463090</v>
      </c>
      <c r="M824" s="23">
        <v>84</v>
      </c>
      <c r="N824" s="23">
        <v>17</v>
      </c>
      <c r="O824" s="23">
        <v>0</v>
      </c>
      <c r="P824" s="23">
        <v>0</v>
      </c>
      <c r="Q824" s="32">
        <v>0</v>
      </c>
      <c r="R824" s="23">
        <v>0</v>
      </c>
      <c r="S824" s="33">
        <v>0</v>
      </c>
      <c r="T824" s="33">
        <v>0</v>
      </c>
      <c r="U824" s="23">
        <v>0</v>
      </c>
      <c r="V824" s="33">
        <v>0</v>
      </c>
      <c r="W824" s="33">
        <v>0</v>
      </c>
      <c r="X824" s="33">
        <v>0</v>
      </c>
      <c r="Y824" s="34">
        <v>0</v>
      </c>
      <c r="Z824" s="30">
        <f t="shared" si="12"/>
        <v>101</v>
      </c>
    </row>
    <row r="825" spans="1:26" x14ac:dyDescent="0.2">
      <c r="A825" s="22">
        <v>1151</v>
      </c>
      <c r="B825" s="23" t="s">
        <v>1279</v>
      </c>
      <c r="C825" s="23" t="s">
        <v>1183</v>
      </c>
      <c r="D825" s="23" t="s">
        <v>1200</v>
      </c>
      <c r="E825" s="23" t="s">
        <v>1217</v>
      </c>
      <c r="F825" s="23" t="s">
        <v>1279</v>
      </c>
      <c r="G825" s="23" t="s">
        <v>240</v>
      </c>
      <c r="H825" s="25" t="s">
        <v>1183</v>
      </c>
      <c r="I825" s="51" t="s">
        <v>861</v>
      </c>
      <c r="J825" s="27" t="s">
        <v>255</v>
      </c>
      <c r="K825" s="27" t="s">
        <v>332</v>
      </c>
      <c r="L825" s="27">
        <v>24460486</v>
      </c>
      <c r="M825" s="23">
        <v>42</v>
      </c>
      <c r="N825" s="23">
        <v>9</v>
      </c>
      <c r="O825" s="23">
        <v>0</v>
      </c>
      <c r="P825" s="23">
        <v>0</v>
      </c>
      <c r="Q825" s="32">
        <v>0</v>
      </c>
      <c r="R825" s="23">
        <v>0</v>
      </c>
      <c r="S825" s="33">
        <v>0</v>
      </c>
      <c r="T825" s="33">
        <v>0</v>
      </c>
      <c r="U825" s="23">
        <v>0</v>
      </c>
      <c r="V825" s="33">
        <v>0</v>
      </c>
      <c r="W825" s="33">
        <v>0</v>
      </c>
      <c r="X825" s="33">
        <v>0</v>
      </c>
      <c r="Y825" s="34">
        <v>0</v>
      </c>
      <c r="Z825" s="30">
        <f t="shared" si="12"/>
        <v>51</v>
      </c>
    </row>
    <row r="826" spans="1:26" x14ac:dyDescent="0.2">
      <c r="A826" s="22">
        <v>1152</v>
      </c>
      <c r="B826" s="23" t="s">
        <v>1280</v>
      </c>
      <c r="C826" s="23" t="s">
        <v>1183</v>
      </c>
      <c r="D826" s="23" t="s">
        <v>1184</v>
      </c>
      <c r="E826" s="23" t="s">
        <v>1184</v>
      </c>
      <c r="F826" s="23" t="s">
        <v>716</v>
      </c>
      <c r="G826" s="23" t="s">
        <v>240</v>
      </c>
      <c r="H826" s="25" t="s">
        <v>1183</v>
      </c>
      <c r="I826" s="51" t="s">
        <v>261</v>
      </c>
      <c r="J826" s="27" t="s">
        <v>255</v>
      </c>
      <c r="K826" s="27" t="s">
        <v>244</v>
      </c>
      <c r="L826" s="27">
        <v>24445247</v>
      </c>
      <c r="M826" s="23">
        <v>462</v>
      </c>
      <c r="N826" s="23">
        <v>123</v>
      </c>
      <c r="O826" s="23">
        <v>0</v>
      </c>
      <c r="P826" s="23">
        <v>18</v>
      </c>
      <c r="Q826" s="32">
        <v>0</v>
      </c>
      <c r="R826" s="23">
        <v>5</v>
      </c>
      <c r="S826" s="33">
        <v>0</v>
      </c>
      <c r="T826" s="33">
        <v>0</v>
      </c>
      <c r="U826" s="23">
        <v>343</v>
      </c>
      <c r="V826" s="33">
        <v>0</v>
      </c>
      <c r="W826" s="33">
        <v>0</v>
      </c>
      <c r="X826" s="33">
        <v>0</v>
      </c>
      <c r="Y826" s="34">
        <v>0</v>
      </c>
      <c r="Z826" s="30">
        <f t="shared" si="12"/>
        <v>951</v>
      </c>
    </row>
    <row r="827" spans="1:26" x14ac:dyDescent="0.2">
      <c r="A827" s="22">
        <v>1153</v>
      </c>
      <c r="B827" s="23" t="s">
        <v>1281</v>
      </c>
      <c r="C827" s="23" t="s">
        <v>1183</v>
      </c>
      <c r="D827" s="23" t="s">
        <v>1200</v>
      </c>
      <c r="E827" s="23" t="s">
        <v>1278</v>
      </c>
      <c r="F827" s="23" t="s">
        <v>1281</v>
      </c>
      <c r="G827" s="23" t="s">
        <v>240</v>
      </c>
      <c r="H827" s="25" t="s">
        <v>1183</v>
      </c>
      <c r="I827" s="51" t="s">
        <v>861</v>
      </c>
      <c r="J827" s="27" t="s">
        <v>255</v>
      </c>
      <c r="K827" s="27" t="s">
        <v>332</v>
      </c>
      <c r="L827" s="27">
        <v>24468679</v>
      </c>
      <c r="M827" s="23">
        <v>15</v>
      </c>
      <c r="N827" s="23">
        <v>4</v>
      </c>
      <c r="O827" s="23">
        <v>0</v>
      </c>
      <c r="P827" s="23">
        <v>0</v>
      </c>
      <c r="Q827" s="32">
        <v>0</v>
      </c>
      <c r="R827" s="23">
        <v>0</v>
      </c>
      <c r="S827" s="33">
        <v>0</v>
      </c>
      <c r="T827" s="33">
        <v>0</v>
      </c>
      <c r="U827" s="23">
        <v>0</v>
      </c>
      <c r="V827" s="33">
        <v>0</v>
      </c>
      <c r="W827" s="33">
        <v>0</v>
      </c>
      <c r="X827" s="33">
        <v>0</v>
      </c>
      <c r="Y827" s="34">
        <v>0</v>
      </c>
      <c r="Z827" s="30">
        <f t="shared" si="12"/>
        <v>19</v>
      </c>
    </row>
    <row r="828" spans="1:26" x14ac:dyDescent="0.2">
      <c r="A828" s="22">
        <v>1154</v>
      </c>
      <c r="B828" s="23" t="s">
        <v>1282</v>
      </c>
      <c r="C828" s="23" t="s">
        <v>1183</v>
      </c>
      <c r="D828" s="23" t="s">
        <v>1183</v>
      </c>
      <c r="E828" s="23" t="s">
        <v>1236</v>
      </c>
      <c r="F828" s="23" t="s">
        <v>296</v>
      </c>
      <c r="G828" s="23" t="s">
        <v>240</v>
      </c>
      <c r="H828" s="25" t="s">
        <v>1183</v>
      </c>
      <c r="I828" s="51" t="s">
        <v>249</v>
      </c>
      <c r="J828" s="27" t="s">
        <v>255</v>
      </c>
      <c r="K828" s="27" t="s">
        <v>244</v>
      </c>
      <c r="L828" s="27">
        <v>24830607</v>
      </c>
      <c r="M828" s="23">
        <v>240</v>
      </c>
      <c r="N828" s="23">
        <v>68</v>
      </c>
      <c r="O828" s="23">
        <v>0</v>
      </c>
      <c r="P828" s="23">
        <v>0</v>
      </c>
      <c r="Q828" s="32">
        <v>0</v>
      </c>
      <c r="R828" s="23">
        <v>0</v>
      </c>
      <c r="S828" s="33">
        <v>0</v>
      </c>
      <c r="T828" s="33">
        <v>0</v>
      </c>
      <c r="U828" s="23">
        <v>0</v>
      </c>
      <c r="V828" s="33">
        <v>0</v>
      </c>
      <c r="W828" s="33">
        <v>0</v>
      </c>
      <c r="X828" s="33">
        <v>0</v>
      </c>
      <c r="Y828" s="34">
        <v>0</v>
      </c>
      <c r="Z828" s="30">
        <f t="shared" si="12"/>
        <v>308</v>
      </c>
    </row>
    <row r="829" spans="1:26" x14ac:dyDescent="0.2">
      <c r="A829" s="22">
        <v>1155</v>
      </c>
      <c r="B829" s="23" t="s">
        <v>1283</v>
      </c>
      <c r="C829" s="23" t="s">
        <v>1183</v>
      </c>
      <c r="D829" s="23" t="s">
        <v>1193</v>
      </c>
      <c r="E829" s="23" t="s">
        <v>1283</v>
      </c>
      <c r="F829" s="23" t="s">
        <v>1283</v>
      </c>
      <c r="G829" s="23" t="s">
        <v>240</v>
      </c>
      <c r="H829" s="25" t="s">
        <v>1183</v>
      </c>
      <c r="I829" s="51" t="s">
        <v>846</v>
      </c>
      <c r="J829" s="27" t="s">
        <v>255</v>
      </c>
      <c r="K829" s="27" t="s">
        <v>244</v>
      </c>
      <c r="L829" s="27">
        <v>24289746</v>
      </c>
      <c r="M829" s="23">
        <v>178</v>
      </c>
      <c r="N829" s="23">
        <v>39</v>
      </c>
      <c r="O829" s="23">
        <v>0</v>
      </c>
      <c r="P829" s="23">
        <v>0</v>
      </c>
      <c r="Q829" s="32">
        <v>0</v>
      </c>
      <c r="R829" s="23">
        <v>0</v>
      </c>
      <c r="S829" s="33">
        <v>0</v>
      </c>
      <c r="T829" s="33">
        <v>0</v>
      </c>
      <c r="U829" s="23">
        <v>0</v>
      </c>
      <c r="V829" s="33">
        <v>0</v>
      </c>
      <c r="W829" s="33">
        <v>0</v>
      </c>
      <c r="X829" s="33">
        <v>0</v>
      </c>
      <c r="Y829" s="34">
        <v>0</v>
      </c>
      <c r="Z829" s="30">
        <f t="shared" si="12"/>
        <v>217</v>
      </c>
    </row>
    <row r="830" spans="1:26" x14ac:dyDescent="0.2">
      <c r="A830" s="22">
        <v>1156</v>
      </c>
      <c r="B830" s="23" t="s">
        <v>1284</v>
      </c>
      <c r="C830" s="23" t="s">
        <v>1183</v>
      </c>
      <c r="D830" s="23" t="s">
        <v>1183</v>
      </c>
      <c r="E830" s="23" t="s">
        <v>362</v>
      </c>
      <c r="F830" s="23" t="s">
        <v>1284</v>
      </c>
      <c r="G830" s="23" t="s">
        <v>240</v>
      </c>
      <c r="H830" s="25" t="s">
        <v>1183</v>
      </c>
      <c r="I830" s="51" t="s">
        <v>265</v>
      </c>
      <c r="J830" s="27" t="s">
        <v>255</v>
      </c>
      <c r="K830" s="27" t="s">
        <v>244</v>
      </c>
      <c r="L830" s="27">
        <v>24427055</v>
      </c>
      <c r="M830" s="23">
        <v>161</v>
      </c>
      <c r="N830" s="23">
        <v>43</v>
      </c>
      <c r="O830" s="23">
        <v>0</v>
      </c>
      <c r="P830" s="23">
        <v>0</v>
      </c>
      <c r="Q830" s="32">
        <v>0</v>
      </c>
      <c r="R830" s="23">
        <v>0</v>
      </c>
      <c r="S830" s="33">
        <v>0</v>
      </c>
      <c r="T830" s="33">
        <v>0</v>
      </c>
      <c r="U830" s="23">
        <v>0</v>
      </c>
      <c r="V830" s="33">
        <v>0</v>
      </c>
      <c r="W830" s="33">
        <v>0</v>
      </c>
      <c r="X830" s="33">
        <v>0</v>
      </c>
      <c r="Y830" s="34">
        <v>0</v>
      </c>
      <c r="Z830" s="30">
        <f t="shared" si="12"/>
        <v>204</v>
      </c>
    </row>
    <row r="831" spans="1:26" x14ac:dyDescent="0.2">
      <c r="A831" s="22">
        <v>1157</v>
      </c>
      <c r="B831" s="23" t="s">
        <v>1285</v>
      </c>
      <c r="C831" s="23" t="s">
        <v>1183</v>
      </c>
      <c r="D831" s="23" t="s">
        <v>1200</v>
      </c>
      <c r="E831" s="23" t="s">
        <v>1217</v>
      </c>
      <c r="F831" s="23" t="s">
        <v>1217</v>
      </c>
      <c r="G831" s="23" t="s">
        <v>240</v>
      </c>
      <c r="H831" s="25" t="s">
        <v>1183</v>
      </c>
      <c r="I831" s="51" t="s">
        <v>861</v>
      </c>
      <c r="J831" s="27" t="s">
        <v>255</v>
      </c>
      <c r="K831" s="27" t="s">
        <v>332</v>
      </c>
      <c r="L831" s="27">
        <v>24467442</v>
      </c>
      <c r="M831" s="23">
        <v>163</v>
      </c>
      <c r="N831" s="23">
        <v>54</v>
      </c>
      <c r="O831" s="23">
        <v>0</v>
      </c>
      <c r="P831" s="23">
        <v>0</v>
      </c>
      <c r="Q831" s="32">
        <v>0</v>
      </c>
      <c r="R831" s="23">
        <v>0</v>
      </c>
      <c r="S831" s="33">
        <v>0</v>
      </c>
      <c r="T831" s="33">
        <v>0</v>
      </c>
      <c r="U831" s="23">
        <v>0</v>
      </c>
      <c r="V831" s="33">
        <v>0</v>
      </c>
      <c r="W831" s="33">
        <v>0</v>
      </c>
      <c r="X831" s="33">
        <v>0</v>
      </c>
      <c r="Y831" s="34">
        <v>0</v>
      </c>
      <c r="Z831" s="30">
        <f t="shared" si="12"/>
        <v>217</v>
      </c>
    </row>
    <row r="832" spans="1:26" x14ac:dyDescent="0.2">
      <c r="A832" s="22">
        <v>1158</v>
      </c>
      <c r="B832" s="23" t="s">
        <v>1286</v>
      </c>
      <c r="C832" s="23" t="s">
        <v>1183</v>
      </c>
      <c r="D832" s="23" t="s">
        <v>1219</v>
      </c>
      <c r="E832" s="23" t="s">
        <v>1287</v>
      </c>
      <c r="F832" s="23" t="s">
        <v>1287</v>
      </c>
      <c r="G832" s="23" t="s">
        <v>240</v>
      </c>
      <c r="H832" s="25" t="s">
        <v>1183</v>
      </c>
      <c r="I832" s="51" t="s">
        <v>846</v>
      </c>
      <c r="J832" s="27" t="s">
        <v>255</v>
      </c>
      <c r="K832" s="27" t="s">
        <v>332</v>
      </c>
      <c r="L832" s="27">
        <v>26362068</v>
      </c>
      <c r="M832" s="23">
        <v>100</v>
      </c>
      <c r="N832" s="23">
        <v>32</v>
      </c>
      <c r="O832" s="23">
        <v>0</v>
      </c>
      <c r="P832" s="23">
        <v>0</v>
      </c>
      <c r="Q832" s="32">
        <v>0</v>
      </c>
      <c r="R832" s="23">
        <v>0</v>
      </c>
      <c r="S832" s="33">
        <v>0</v>
      </c>
      <c r="T832" s="33">
        <v>0</v>
      </c>
      <c r="U832" s="23">
        <v>0</v>
      </c>
      <c r="V832" s="33">
        <v>0</v>
      </c>
      <c r="W832" s="33">
        <v>0</v>
      </c>
      <c r="X832" s="33">
        <v>0</v>
      </c>
      <c r="Y832" s="34">
        <v>0</v>
      </c>
      <c r="Z832" s="30">
        <f t="shared" si="12"/>
        <v>132</v>
      </c>
    </row>
    <row r="833" spans="1:26" x14ac:dyDescent="0.2">
      <c r="A833" s="22">
        <v>1159</v>
      </c>
      <c r="B833" s="23" t="s">
        <v>1288</v>
      </c>
      <c r="C833" s="23" t="s">
        <v>1183</v>
      </c>
      <c r="D833" s="23" t="s">
        <v>1183</v>
      </c>
      <c r="E833" s="23" t="s">
        <v>236</v>
      </c>
      <c r="F833" s="23" t="s">
        <v>1289</v>
      </c>
      <c r="G833" s="23" t="s">
        <v>240</v>
      </c>
      <c r="H833" s="25" t="s">
        <v>1183</v>
      </c>
      <c r="I833" s="51" t="s">
        <v>242</v>
      </c>
      <c r="J833" s="27" t="s">
        <v>255</v>
      </c>
      <c r="K833" s="27" t="s">
        <v>244</v>
      </c>
      <c r="L833" s="27">
        <v>24338847</v>
      </c>
      <c r="M833" s="23">
        <v>528</v>
      </c>
      <c r="N833" s="23">
        <v>167</v>
      </c>
      <c r="O833" s="23">
        <v>0</v>
      </c>
      <c r="P833" s="23">
        <v>0</v>
      </c>
      <c r="Q833" s="32">
        <v>0</v>
      </c>
      <c r="R833" s="23">
        <v>5</v>
      </c>
      <c r="S833" s="33">
        <v>0</v>
      </c>
      <c r="T833" s="33">
        <v>0</v>
      </c>
      <c r="U833" s="23">
        <v>0</v>
      </c>
      <c r="V833" s="33">
        <v>0</v>
      </c>
      <c r="W833" s="33">
        <v>0</v>
      </c>
      <c r="X833" s="33">
        <v>0</v>
      </c>
      <c r="Y833" s="34">
        <v>0</v>
      </c>
      <c r="Z833" s="30">
        <f t="shared" si="12"/>
        <v>700</v>
      </c>
    </row>
    <row r="834" spans="1:26" x14ac:dyDescent="0.2">
      <c r="A834" s="22">
        <v>1160</v>
      </c>
      <c r="B834" s="23" t="s">
        <v>1290</v>
      </c>
      <c r="C834" s="23" t="s">
        <v>1183</v>
      </c>
      <c r="D834" s="23" t="s">
        <v>1183</v>
      </c>
      <c r="E834" s="23" t="s">
        <v>236</v>
      </c>
      <c r="F834" s="23" t="s">
        <v>236</v>
      </c>
      <c r="G834" s="23" t="s">
        <v>240</v>
      </c>
      <c r="H834" s="25" t="s">
        <v>1183</v>
      </c>
      <c r="I834" s="51" t="s">
        <v>242</v>
      </c>
      <c r="J834" s="27" t="s">
        <v>255</v>
      </c>
      <c r="K834" s="27" t="s">
        <v>244</v>
      </c>
      <c r="L834" s="27">
        <v>24332852</v>
      </c>
      <c r="M834" s="23">
        <v>909</v>
      </c>
      <c r="N834" s="23">
        <v>280</v>
      </c>
      <c r="O834" s="23">
        <v>0</v>
      </c>
      <c r="P834" s="23">
        <v>25</v>
      </c>
      <c r="Q834" s="28">
        <v>0</v>
      </c>
      <c r="R834" s="23">
        <v>14</v>
      </c>
      <c r="S834" s="24">
        <v>0</v>
      </c>
      <c r="T834" s="24">
        <v>0</v>
      </c>
      <c r="U834" s="23">
        <v>0</v>
      </c>
      <c r="V834" s="24">
        <v>0</v>
      </c>
      <c r="W834" s="24">
        <v>0</v>
      </c>
      <c r="X834" s="24">
        <v>0</v>
      </c>
      <c r="Y834" s="25">
        <v>0</v>
      </c>
      <c r="Z834" s="30">
        <f t="shared" si="12"/>
        <v>1228</v>
      </c>
    </row>
    <row r="835" spans="1:26" x14ac:dyDescent="0.2">
      <c r="A835" s="22">
        <v>1161</v>
      </c>
      <c r="B835" s="23" t="s">
        <v>1291</v>
      </c>
      <c r="C835" s="23" t="s">
        <v>1183</v>
      </c>
      <c r="D835" s="23" t="s">
        <v>1183</v>
      </c>
      <c r="E835" s="23" t="s">
        <v>1183</v>
      </c>
      <c r="F835" s="23" t="s">
        <v>258</v>
      </c>
      <c r="G835" s="24" t="s">
        <v>252</v>
      </c>
      <c r="H835" s="25" t="s">
        <v>1183</v>
      </c>
      <c r="I835" s="26" t="s">
        <v>249</v>
      </c>
      <c r="J835" s="27" t="s">
        <v>255</v>
      </c>
      <c r="K835" s="27" t="s">
        <v>244</v>
      </c>
      <c r="L835" s="27">
        <v>24428058</v>
      </c>
      <c r="M835" s="28">
        <v>0</v>
      </c>
      <c r="N835" s="23">
        <v>202</v>
      </c>
      <c r="O835" s="29">
        <v>0</v>
      </c>
      <c r="P835" s="28">
        <v>0</v>
      </c>
      <c r="Q835" s="28">
        <v>0</v>
      </c>
      <c r="R835" s="24">
        <v>0</v>
      </c>
      <c r="S835" s="24">
        <v>0</v>
      </c>
      <c r="T835" s="24">
        <v>0</v>
      </c>
      <c r="U835" s="24">
        <v>0</v>
      </c>
      <c r="V835" s="24">
        <v>0</v>
      </c>
      <c r="W835" s="24">
        <v>0</v>
      </c>
      <c r="X835" s="24">
        <v>0</v>
      </c>
      <c r="Y835" s="25">
        <v>0</v>
      </c>
      <c r="Z835" s="30">
        <f t="shared" ref="Z835:Z898" si="13">SUM(M835:Y835)</f>
        <v>202</v>
      </c>
    </row>
    <row r="836" spans="1:26" x14ac:dyDescent="0.2">
      <c r="A836" s="22">
        <v>1162</v>
      </c>
      <c r="B836" s="23" t="s">
        <v>1292</v>
      </c>
      <c r="C836" s="23" t="s">
        <v>1183</v>
      </c>
      <c r="D836" s="23" t="s">
        <v>1183</v>
      </c>
      <c r="E836" s="23" t="s">
        <v>1183</v>
      </c>
      <c r="F836" s="23" t="s">
        <v>258</v>
      </c>
      <c r="G836" s="23" t="s">
        <v>240</v>
      </c>
      <c r="H836" s="25" t="s">
        <v>1183</v>
      </c>
      <c r="I836" s="51" t="s">
        <v>249</v>
      </c>
      <c r="J836" s="27" t="s">
        <v>255</v>
      </c>
      <c r="K836" s="27" t="s">
        <v>244</v>
      </c>
      <c r="L836" s="27">
        <v>24410126</v>
      </c>
      <c r="M836" s="23">
        <v>533</v>
      </c>
      <c r="N836" s="23">
        <v>0</v>
      </c>
      <c r="O836" s="23">
        <v>0</v>
      </c>
      <c r="P836" s="23">
        <v>12</v>
      </c>
      <c r="Q836" s="32">
        <v>0</v>
      </c>
      <c r="R836" s="23">
        <v>27</v>
      </c>
      <c r="S836" s="33">
        <v>0</v>
      </c>
      <c r="T836" s="33">
        <v>0</v>
      </c>
      <c r="U836" s="23">
        <v>0</v>
      </c>
      <c r="V836" s="33">
        <v>0</v>
      </c>
      <c r="W836" s="33">
        <v>0</v>
      </c>
      <c r="X836" s="33">
        <v>0</v>
      </c>
      <c r="Y836" s="34">
        <v>0</v>
      </c>
      <c r="Z836" s="30">
        <f t="shared" si="13"/>
        <v>572</v>
      </c>
    </row>
    <row r="837" spans="1:26" x14ac:dyDescent="0.2">
      <c r="A837" s="22">
        <v>1163</v>
      </c>
      <c r="B837" s="23" t="s">
        <v>317</v>
      </c>
      <c r="C837" s="23" t="s">
        <v>1183</v>
      </c>
      <c r="D837" s="23" t="s">
        <v>1183</v>
      </c>
      <c r="E837" s="23" t="s">
        <v>1203</v>
      </c>
      <c r="F837" s="23" t="s">
        <v>1035</v>
      </c>
      <c r="G837" s="23" t="s">
        <v>240</v>
      </c>
      <c r="H837" s="25" t="s">
        <v>1183</v>
      </c>
      <c r="I837" s="51" t="s">
        <v>254</v>
      </c>
      <c r="J837" s="27" t="s">
        <v>255</v>
      </c>
      <c r="K837" s="27" t="s">
        <v>244</v>
      </c>
      <c r="L837" s="27">
        <v>24391044</v>
      </c>
      <c r="M837" s="23">
        <v>183</v>
      </c>
      <c r="N837" s="23">
        <v>43</v>
      </c>
      <c r="O837" s="23">
        <v>0</v>
      </c>
      <c r="P837" s="23">
        <v>0</v>
      </c>
      <c r="Q837" s="32">
        <v>0</v>
      </c>
      <c r="R837" s="23">
        <v>0</v>
      </c>
      <c r="S837" s="33">
        <v>0</v>
      </c>
      <c r="T837" s="33">
        <v>0</v>
      </c>
      <c r="U837" s="23">
        <v>0</v>
      </c>
      <c r="V837" s="33">
        <v>0</v>
      </c>
      <c r="W837" s="33">
        <v>0</v>
      </c>
      <c r="X837" s="33">
        <v>0</v>
      </c>
      <c r="Y837" s="34">
        <v>0</v>
      </c>
      <c r="Z837" s="30">
        <f t="shared" si="13"/>
        <v>226</v>
      </c>
    </row>
    <row r="838" spans="1:26" x14ac:dyDescent="0.2">
      <c r="A838" s="22">
        <v>1164</v>
      </c>
      <c r="B838" s="23" t="s">
        <v>1293</v>
      </c>
      <c r="C838" s="23" t="s">
        <v>1183</v>
      </c>
      <c r="D838" s="23" t="s">
        <v>1183</v>
      </c>
      <c r="E838" s="23" t="s">
        <v>1212</v>
      </c>
      <c r="F838" s="23" t="s">
        <v>327</v>
      </c>
      <c r="G838" s="23" t="s">
        <v>240</v>
      </c>
      <c r="H838" s="25" t="s">
        <v>1183</v>
      </c>
      <c r="I838" s="51" t="s">
        <v>242</v>
      </c>
      <c r="J838" s="27" t="s">
        <v>255</v>
      </c>
      <c r="K838" s="27" t="s">
        <v>244</v>
      </c>
      <c r="L838" s="27">
        <v>24341636</v>
      </c>
      <c r="M838" s="23">
        <v>102</v>
      </c>
      <c r="N838" s="23">
        <v>33</v>
      </c>
      <c r="O838" s="23">
        <v>0</v>
      </c>
      <c r="P838" s="23">
        <v>0</v>
      </c>
      <c r="Q838" s="32">
        <v>0</v>
      </c>
      <c r="R838" s="23">
        <v>0</v>
      </c>
      <c r="S838" s="33">
        <v>0</v>
      </c>
      <c r="T838" s="33">
        <v>0</v>
      </c>
      <c r="U838" s="23">
        <v>0</v>
      </c>
      <c r="V838" s="33">
        <v>0</v>
      </c>
      <c r="W838" s="33">
        <v>0</v>
      </c>
      <c r="X838" s="33">
        <v>0</v>
      </c>
      <c r="Y838" s="34">
        <v>0</v>
      </c>
      <c r="Z838" s="30">
        <f t="shared" si="13"/>
        <v>135</v>
      </c>
    </row>
    <row r="839" spans="1:26" x14ac:dyDescent="0.2">
      <c r="A839" s="22">
        <v>1165</v>
      </c>
      <c r="B839" s="23" t="s">
        <v>1294</v>
      </c>
      <c r="C839" s="23" t="s">
        <v>1183</v>
      </c>
      <c r="D839" s="23" t="s">
        <v>1184</v>
      </c>
      <c r="E839" s="23" t="s">
        <v>236</v>
      </c>
      <c r="F839" s="23" t="s">
        <v>1295</v>
      </c>
      <c r="G839" s="23" t="s">
        <v>240</v>
      </c>
      <c r="H839" s="25" t="s">
        <v>1183</v>
      </c>
      <c r="I839" s="51" t="s">
        <v>865</v>
      </c>
      <c r="J839" s="27" t="s">
        <v>255</v>
      </c>
      <c r="K839" s="27" t="s">
        <v>244</v>
      </c>
      <c r="L839" s="27">
        <v>24447838</v>
      </c>
      <c r="M839" s="23">
        <v>144</v>
      </c>
      <c r="N839" s="23">
        <v>37</v>
      </c>
      <c r="O839" s="23">
        <v>0</v>
      </c>
      <c r="P839" s="23">
        <v>0</v>
      </c>
      <c r="Q839" s="32">
        <v>0</v>
      </c>
      <c r="R839" s="23">
        <v>0</v>
      </c>
      <c r="S839" s="33">
        <v>0</v>
      </c>
      <c r="T839" s="33">
        <v>0</v>
      </c>
      <c r="U839" s="23">
        <v>0</v>
      </c>
      <c r="V839" s="33">
        <v>0</v>
      </c>
      <c r="W839" s="33">
        <v>0</v>
      </c>
      <c r="X839" s="33">
        <v>0</v>
      </c>
      <c r="Y839" s="34">
        <v>0</v>
      </c>
      <c r="Z839" s="30">
        <f t="shared" si="13"/>
        <v>181</v>
      </c>
    </row>
    <row r="840" spans="1:26" x14ac:dyDescent="0.2">
      <c r="A840" s="22">
        <v>1166</v>
      </c>
      <c r="B840" s="23" t="s">
        <v>1296</v>
      </c>
      <c r="C840" s="23" t="s">
        <v>1183</v>
      </c>
      <c r="D840" s="23" t="s">
        <v>1200</v>
      </c>
      <c r="E840" s="23" t="s">
        <v>258</v>
      </c>
      <c r="F840" s="23" t="s">
        <v>1297</v>
      </c>
      <c r="G840" s="23" t="s">
        <v>240</v>
      </c>
      <c r="H840" s="25" t="s">
        <v>1183</v>
      </c>
      <c r="I840" s="51" t="s">
        <v>861</v>
      </c>
      <c r="J840" s="27" t="s">
        <v>255</v>
      </c>
      <c r="K840" s="27" t="s">
        <v>244</v>
      </c>
      <c r="L840" s="27">
        <v>24461233</v>
      </c>
      <c r="M840" s="23">
        <v>57</v>
      </c>
      <c r="N840" s="23">
        <v>15</v>
      </c>
      <c r="O840" s="23">
        <v>0</v>
      </c>
      <c r="P840" s="23">
        <v>0</v>
      </c>
      <c r="Q840" s="32">
        <v>0</v>
      </c>
      <c r="R840" s="23">
        <v>0</v>
      </c>
      <c r="S840" s="33">
        <v>0</v>
      </c>
      <c r="T840" s="33">
        <v>0</v>
      </c>
      <c r="U840" s="23">
        <v>15</v>
      </c>
      <c r="V840" s="33">
        <v>0</v>
      </c>
      <c r="W840" s="33">
        <v>0</v>
      </c>
      <c r="X840" s="33">
        <v>0</v>
      </c>
      <c r="Y840" s="34">
        <v>0</v>
      </c>
      <c r="Z840" s="30">
        <f t="shared" si="13"/>
        <v>87</v>
      </c>
    </row>
    <row r="841" spans="1:26" x14ac:dyDescent="0.2">
      <c r="A841" s="22">
        <v>1167</v>
      </c>
      <c r="B841" s="23" t="s">
        <v>1298</v>
      </c>
      <c r="C841" s="23" t="s">
        <v>1183</v>
      </c>
      <c r="D841" s="23" t="s">
        <v>1183</v>
      </c>
      <c r="E841" s="23" t="s">
        <v>1203</v>
      </c>
      <c r="F841" s="23" t="s">
        <v>1299</v>
      </c>
      <c r="G841" s="23" t="s">
        <v>240</v>
      </c>
      <c r="H841" s="25" t="s">
        <v>1183</v>
      </c>
      <c r="I841" s="51" t="s">
        <v>254</v>
      </c>
      <c r="J841" s="27" t="s">
        <v>255</v>
      </c>
      <c r="K841" s="27" t="s">
        <v>244</v>
      </c>
      <c r="L841" s="27">
        <v>24384141</v>
      </c>
      <c r="M841" s="23">
        <v>891</v>
      </c>
      <c r="N841" s="23">
        <v>256</v>
      </c>
      <c r="O841" s="23">
        <v>0</v>
      </c>
      <c r="P841" s="23">
        <v>0</v>
      </c>
      <c r="Q841" s="32">
        <v>0</v>
      </c>
      <c r="R841" s="23">
        <v>11</v>
      </c>
      <c r="S841" s="33">
        <v>0</v>
      </c>
      <c r="T841" s="33">
        <v>0</v>
      </c>
      <c r="U841" s="23">
        <v>246</v>
      </c>
      <c r="V841" s="33">
        <v>0</v>
      </c>
      <c r="W841" s="33">
        <v>0</v>
      </c>
      <c r="X841" s="33">
        <v>0</v>
      </c>
      <c r="Y841" s="34">
        <v>0</v>
      </c>
      <c r="Z841" s="30">
        <f t="shared" si="13"/>
        <v>1404</v>
      </c>
    </row>
    <row r="842" spans="1:26" x14ac:dyDescent="0.2">
      <c r="A842" s="22">
        <v>1169</v>
      </c>
      <c r="B842" s="23" t="s">
        <v>1300</v>
      </c>
      <c r="C842" s="23" t="s">
        <v>1183</v>
      </c>
      <c r="D842" s="23" t="s">
        <v>1184</v>
      </c>
      <c r="E842" s="23" t="s">
        <v>1197</v>
      </c>
      <c r="F842" s="23" t="s">
        <v>1301</v>
      </c>
      <c r="G842" s="23" t="s">
        <v>240</v>
      </c>
      <c r="H842" s="25" t="s">
        <v>1183</v>
      </c>
      <c r="I842" s="51" t="s">
        <v>865</v>
      </c>
      <c r="J842" s="27" t="s">
        <v>255</v>
      </c>
      <c r="K842" s="27" t="s">
        <v>244</v>
      </c>
      <c r="L842" s="27">
        <v>24944812</v>
      </c>
      <c r="M842" s="23">
        <v>92</v>
      </c>
      <c r="N842" s="23">
        <v>33</v>
      </c>
      <c r="O842" s="23">
        <v>0</v>
      </c>
      <c r="P842" s="23">
        <v>0</v>
      </c>
      <c r="Q842" s="32">
        <v>0</v>
      </c>
      <c r="R842" s="23">
        <v>0</v>
      </c>
      <c r="S842" s="33">
        <v>0</v>
      </c>
      <c r="T842" s="33">
        <v>0</v>
      </c>
      <c r="U842" s="23">
        <v>0</v>
      </c>
      <c r="V842" s="33">
        <v>0</v>
      </c>
      <c r="W842" s="33">
        <v>0</v>
      </c>
      <c r="X842" s="33">
        <v>0</v>
      </c>
      <c r="Y842" s="34">
        <v>0</v>
      </c>
      <c r="Z842" s="30">
        <f t="shared" si="13"/>
        <v>125</v>
      </c>
    </row>
    <row r="843" spans="1:26" s="31" customFormat="1" x14ac:dyDescent="0.2">
      <c r="A843" s="22">
        <v>1170</v>
      </c>
      <c r="B843" s="23" t="s">
        <v>1302</v>
      </c>
      <c r="C843" s="23" t="s">
        <v>1183</v>
      </c>
      <c r="D843" s="23" t="s">
        <v>1219</v>
      </c>
      <c r="E843" s="23" t="s">
        <v>1302</v>
      </c>
      <c r="F843" s="23" t="s">
        <v>1302</v>
      </c>
      <c r="G843" s="23" t="s">
        <v>240</v>
      </c>
      <c r="H843" s="25" t="s">
        <v>1183</v>
      </c>
      <c r="I843" s="51" t="s">
        <v>846</v>
      </c>
      <c r="J843" s="27" t="s">
        <v>255</v>
      </c>
      <c r="K843" s="27" t="s">
        <v>332</v>
      </c>
      <c r="L843" s="27">
        <v>26362535</v>
      </c>
      <c r="M843" s="23">
        <v>133</v>
      </c>
      <c r="N843" s="23">
        <v>51</v>
      </c>
      <c r="O843" s="23">
        <v>0</v>
      </c>
      <c r="P843" s="23">
        <v>0</v>
      </c>
      <c r="Q843" s="32">
        <v>0</v>
      </c>
      <c r="R843" s="23">
        <v>0</v>
      </c>
      <c r="S843" s="33">
        <v>0</v>
      </c>
      <c r="T843" s="33">
        <v>0</v>
      </c>
      <c r="U843" s="23">
        <v>0</v>
      </c>
      <c r="V843" s="33">
        <v>0</v>
      </c>
      <c r="W843" s="33">
        <v>0</v>
      </c>
      <c r="X843" s="33">
        <v>0</v>
      </c>
      <c r="Y843" s="34">
        <v>0</v>
      </c>
      <c r="Z843" s="30">
        <f t="shared" si="13"/>
        <v>184</v>
      </c>
    </row>
    <row r="844" spans="1:26" x14ac:dyDescent="0.2">
      <c r="A844" s="22">
        <v>1171</v>
      </c>
      <c r="B844" s="23" t="s">
        <v>1303</v>
      </c>
      <c r="C844" s="23" t="s">
        <v>1183</v>
      </c>
      <c r="D844" s="23" t="s">
        <v>1183</v>
      </c>
      <c r="E844" s="23" t="s">
        <v>362</v>
      </c>
      <c r="F844" s="23" t="s">
        <v>877</v>
      </c>
      <c r="G844" s="23" t="s">
        <v>240</v>
      </c>
      <c r="H844" s="25" t="s">
        <v>1183</v>
      </c>
      <c r="I844" s="51" t="s">
        <v>265</v>
      </c>
      <c r="J844" s="27" t="s">
        <v>255</v>
      </c>
      <c r="K844" s="27" t="s">
        <v>244</v>
      </c>
      <c r="L844" s="27">
        <v>24439244</v>
      </c>
      <c r="M844" s="23">
        <v>145</v>
      </c>
      <c r="N844" s="23">
        <v>38</v>
      </c>
      <c r="O844" s="23">
        <v>0</v>
      </c>
      <c r="P844" s="23">
        <v>0</v>
      </c>
      <c r="Q844" s="32">
        <v>0</v>
      </c>
      <c r="R844" s="23">
        <v>0</v>
      </c>
      <c r="S844" s="33">
        <v>0</v>
      </c>
      <c r="T844" s="33">
        <v>0</v>
      </c>
      <c r="U844" s="23">
        <v>0</v>
      </c>
      <c r="V844" s="33">
        <v>0</v>
      </c>
      <c r="W844" s="33">
        <v>0</v>
      </c>
      <c r="X844" s="33">
        <v>0</v>
      </c>
      <c r="Y844" s="34">
        <v>0</v>
      </c>
      <c r="Z844" s="30">
        <f t="shared" si="13"/>
        <v>183</v>
      </c>
    </row>
    <row r="845" spans="1:26" x14ac:dyDescent="0.2">
      <c r="A845" s="22">
        <v>1172</v>
      </c>
      <c r="B845" s="23" t="s">
        <v>1304</v>
      </c>
      <c r="C845" s="23" t="s">
        <v>1183</v>
      </c>
      <c r="D845" s="23" t="s">
        <v>1200</v>
      </c>
      <c r="E845" s="23" t="s">
        <v>1200</v>
      </c>
      <c r="F845" s="23" t="s">
        <v>1305</v>
      </c>
      <c r="G845" s="23" t="s">
        <v>240</v>
      </c>
      <c r="H845" s="25" t="s">
        <v>1183</v>
      </c>
      <c r="I845" s="51" t="s">
        <v>861</v>
      </c>
      <c r="J845" s="27" t="s">
        <v>255</v>
      </c>
      <c r="K845" s="27" t="s">
        <v>244</v>
      </c>
      <c r="L845" s="27">
        <v>24467973</v>
      </c>
      <c r="M845" s="23">
        <v>147</v>
      </c>
      <c r="N845" s="23">
        <v>41</v>
      </c>
      <c r="O845" s="23">
        <v>0</v>
      </c>
      <c r="P845" s="23">
        <v>0</v>
      </c>
      <c r="Q845" s="32">
        <v>0</v>
      </c>
      <c r="R845" s="23">
        <v>0</v>
      </c>
      <c r="S845" s="33">
        <v>0</v>
      </c>
      <c r="T845" s="33">
        <v>0</v>
      </c>
      <c r="U845" s="23">
        <v>0</v>
      </c>
      <c r="V845" s="33">
        <v>0</v>
      </c>
      <c r="W845" s="33">
        <v>0</v>
      </c>
      <c r="X845" s="33">
        <v>0</v>
      </c>
      <c r="Y845" s="34">
        <v>0</v>
      </c>
      <c r="Z845" s="30">
        <f t="shared" si="13"/>
        <v>188</v>
      </c>
    </row>
    <row r="846" spans="1:26" x14ac:dyDescent="0.2">
      <c r="A846" s="22">
        <v>1173</v>
      </c>
      <c r="B846" s="23" t="s">
        <v>403</v>
      </c>
      <c r="C846" s="23" t="s">
        <v>1183</v>
      </c>
      <c r="D846" s="23" t="s">
        <v>1184</v>
      </c>
      <c r="E846" s="23" t="s">
        <v>1273</v>
      </c>
      <c r="F846" s="23" t="s">
        <v>403</v>
      </c>
      <c r="G846" s="23" t="s">
        <v>240</v>
      </c>
      <c r="H846" s="25" t="s">
        <v>1183</v>
      </c>
      <c r="I846" s="51" t="s">
        <v>261</v>
      </c>
      <c r="J846" s="27" t="s">
        <v>255</v>
      </c>
      <c r="K846" s="27" t="s">
        <v>332</v>
      </c>
      <c r="L846" s="27">
        <v>24941852</v>
      </c>
      <c r="M846" s="23">
        <v>192</v>
      </c>
      <c r="N846" s="23">
        <v>64</v>
      </c>
      <c r="O846" s="23">
        <v>0</v>
      </c>
      <c r="P846" s="23">
        <v>0</v>
      </c>
      <c r="Q846" s="32">
        <v>0</v>
      </c>
      <c r="R846" s="23">
        <v>0</v>
      </c>
      <c r="S846" s="33">
        <v>0</v>
      </c>
      <c r="T846" s="33">
        <v>0</v>
      </c>
      <c r="U846" s="23">
        <v>0</v>
      </c>
      <c r="V846" s="33">
        <v>0</v>
      </c>
      <c r="W846" s="33">
        <v>0</v>
      </c>
      <c r="X846" s="33">
        <v>0</v>
      </c>
      <c r="Y846" s="34">
        <v>0</v>
      </c>
      <c r="Z846" s="30">
        <f t="shared" si="13"/>
        <v>256</v>
      </c>
    </row>
    <row r="847" spans="1:26" x14ac:dyDescent="0.2">
      <c r="A847" s="22">
        <v>1174</v>
      </c>
      <c r="B847" s="23" t="s">
        <v>1306</v>
      </c>
      <c r="C847" s="23" t="s">
        <v>1183</v>
      </c>
      <c r="D847" s="23" t="s">
        <v>1219</v>
      </c>
      <c r="E847" s="23" t="s">
        <v>1219</v>
      </c>
      <c r="F847" s="23" t="s">
        <v>1306</v>
      </c>
      <c r="G847" s="23" t="s">
        <v>240</v>
      </c>
      <c r="H847" s="25" t="s">
        <v>1183</v>
      </c>
      <c r="I847" s="51" t="s">
        <v>846</v>
      </c>
      <c r="J847" s="27" t="s">
        <v>255</v>
      </c>
      <c r="K847" s="27" t="s">
        <v>332</v>
      </c>
      <c r="L847" s="27" t="s">
        <v>711</v>
      </c>
      <c r="M847" s="23">
        <v>9</v>
      </c>
      <c r="N847" s="23">
        <v>0</v>
      </c>
      <c r="O847" s="23">
        <v>0</v>
      </c>
      <c r="P847" s="23">
        <v>0</v>
      </c>
      <c r="Q847" s="32">
        <v>0</v>
      </c>
      <c r="R847" s="23">
        <v>0</v>
      </c>
      <c r="S847" s="33">
        <v>0</v>
      </c>
      <c r="T847" s="33">
        <v>0</v>
      </c>
      <c r="U847" s="23">
        <v>0</v>
      </c>
      <c r="V847" s="33">
        <v>0</v>
      </c>
      <c r="W847" s="33">
        <v>0</v>
      </c>
      <c r="X847" s="33">
        <v>0</v>
      </c>
      <c r="Y847" s="34">
        <v>0</v>
      </c>
      <c r="Z847" s="30">
        <f t="shared" si="13"/>
        <v>9</v>
      </c>
    </row>
    <row r="848" spans="1:26" x14ac:dyDescent="0.2">
      <c r="A848" s="22">
        <v>1175</v>
      </c>
      <c r="B848" s="23" t="s">
        <v>1307</v>
      </c>
      <c r="C848" s="23" t="s">
        <v>1183</v>
      </c>
      <c r="D848" s="23" t="s">
        <v>1193</v>
      </c>
      <c r="E848" s="23" t="s">
        <v>1308</v>
      </c>
      <c r="F848" s="23" t="s">
        <v>1308</v>
      </c>
      <c r="G848" s="23" t="s">
        <v>240</v>
      </c>
      <c r="H848" s="25" t="s">
        <v>1183</v>
      </c>
      <c r="I848" s="51" t="s">
        <v>846</v>
      </c>
      <c r="J848" s="27" t="s">
        <v>255</v>
      </c>
      <c r="K848" s="27" t="s">
        <v>332</v>
      </c>
      <c r="L848" s="27">
        <v>24289774</v>
      </c>
      <c r="M848" s="23">
        <v>183</v>
      </c>
      <c r="N848" s="23">
        <v>31</v>
      </c>
      <c r="O848" s="23">
        <v>0</v>
      </c>
      <c r="P848" s="23">
        <v>0</v>
      </c>
      <c r="Q848" s="32">
        <v>0</v>
      </c>
      <c r="R848" s="23">
        <v>0</v>
      </c>
      <c r="S848" s="33">
        <v>0</v>
      </c>
      <c r="T848" s="33">
        <v>0</v>
      </c>
      <c r="U848" s="23">
        <v>14</v>
      </c>
      <c r="V848" s="33">
        <v>0</v>
      </c>
      <c r="W848" s="33">
        <v>0</v>
      </c>
      <c r="X848" s="33">
        <v>0</v>
      </c>
      <c r="Y848" s="34">
        <v>0</v>
      </c>
      <c r="Z848" s="30">
        <f t="shared" si="13"/>
        <v>228</v>
      </c>
    </row>
    <row r="849" spans="1:26" x14ac:dyDescent="0.2">
      <c r="A849" s="22">
        <v>1176</v>
      </c>
      <c r="B849" s="23" t="s">
        <v>1309</v>
      </c>
      <c r="C849" s="23" t="s">
        <v>1183</v>
      </c>
      <c r="D849" s="23" t="s">
        <v>1200</v>
      </c>
      <c r="E849" s="23" t="s">
        <v>272</v>
      </c>
      <c r="F849" s="23" t="s">
        <v>272</v>
      </c>
      <c r="G849" s="23" t="s">
        <v>240</v>
      </c>
      <c r="H849" s="25" t="s">
        <v>1183</v>
      </c>
      <c r="I849" s="51" t="s">
        <v>861</v>
      </c>
      <c r="J849" s="27" t="s">
        <v>255</v>
      </c>
      <c r="K849" s="27" t="s">
        <v>332</v>
      </c>
      <c r="L849" s="27">
        <v>24466845</v>
      </c>
      <c r="M849" s="23">
        <v>130</v>
      </c>
      <c r="N849" s="23">
        <v>38</v>
      </c>
      <c r="O849" s="23">
        <v>0</v>
      </c>
      <c r="P849" s="23">
        <v>0</v>
      </c>
      <c r="Q849" s="32">
        <v>0</v>
      </c>
      <c r="R849" s="23">
        <v>0</v>
      </c>
      <c r="S849" s="33">
        <v>0</v>
      </c>
      <c r="T849" s="33">
        <v>0</v>
      </c>
      <c r="U849" s="23">
        <v>0</v>
      </c>
      <c r="V849" s="33">
        <v>0</v>
      </c>
      <c r="W849" s="33">
        <v>0</v>
      </c>
      <c r="X849" s="33">
        <v>0</v>
      </c>
      <c r="Y849" s="34">
        <v>0</v>
      </c>
      <c r="Z849" s="30">
        <f t="shared" si="13"/>
        <v>168</v>
      </c>
    </row>
    <row r="850" spans="1:26" x14ac:dyDescent="0.2">
      <c r="A850" s="22">
        <v>1177</v>
      </c>
      <c r="B850" s="23" t="s">
        <v>506</v>
      </c>
      <c r="C850" s="23" t="s">
        <v>1183</v>
      </c>
      <c r="D850" s="23" t="s">
        <v>1183</v>
      </c>
      <c r="E850" s="23" t="s">
        <v>1183</v>
      </c>
      <c r="F850" s="23" t="s">
        <v>1183</v>
      </c>
      <c r="G850" s="23" t="s">
        <v>240</v>
      </c>
      <c r="H850" s="25" t="s">
        <v>1183</v>
      </c>
      <c r="I850" s="51" t="s">
        <v>287</v>
      </c>
      <c r="J850" s="27" t="s">
        <v>255</v>
      </c>
      <c r="K850" s="27" t="s">
        <v>244</v>
      </c>
      <c r="L850" s="27">
        <v>24410791</v>
      </c>
      <c r="M850" s="23">
        <v>226</v>
      </c>
      <c r="N850" s="23">
        <v>51</v>
      </c>
      <c r="O850" s="23">
        <v>0</v>
      </c>
      <c r="P850" s="23">
        <v>0</v>
      </c>
      <c r="Q850" s="32">
        <v>0</v>
      </c>
      <c r="R850" s="23">
        <v>10</v>
      </c>
      <c r="S850" s="33">
        <v>0</v>
      </c>
      <c r="T850" s="33">
        <v>0</v>
      </c>
      <c r="U850" s="23">
        <v>427</v>
      </c>
      <c r="V850" s="33">
        <v>0</v>
      </c>
      <c r="W850" s="33">
        <v>0</v>
      </c>
      <c r="X850" s="33">
        <v>0</v>
      </c>
      <c r="Y850" s="34">
        <v>0</v>
      </c>
      <c r="Z850" s="30">
        <f t="shared" si="13"/>
        <v>714</v>
      </c>
    </row>
    <row r="851" spans="1:26" x14ac:dyDescent="0.2">
      <c r="A851" s="22">
        <v>1178</v>
      </c>
      <c r="B851" s="23" t="s">
        <v>1310</v>
      </c>
      <c r="C851" s="23" t="s">
        <v>1183</v>
      </c>
      <c r="D851" s="23" t="s">
        <v>1183</v>
      </c>
      <c r="E851" s="23" t="s">
        <v>264</v>
      </c>
      <c r="F851" s="23" t="s">
        <v>1311</v>
      </c>
      <c r="G851" s="23" t="s">
        <v>240</v>
      </c>
      <c r="H851" s="25" t="s">
        <v>1183</v>
      </c>
      <c r="I851" s="51" t="s">
        <v>287</v>
      </c>
      <c r="J851" s="27" t="s">
        <v>255</v>
      </c>
      <c r="K851" s="27" t="s">
        <v>244</v>
      </c>
      <c r="L851" s="27">
        <v>24306151</v>
      </c>
      <c r="M851" s="23">
        <v>498</v>
      </c>
      <c r="N851" s="23">
        <v>147</v>
      </c>
      <c r="O851" s="23">
        <v>0</v>
      </c>
      <c r="P851" s="23">
        <v>0</v>
      </c>
      <c r="Q851" s="32">
        <v>0</v>
      </c>
      <c r="R851" s="23">
        <v>0</v>
      </c>
      <c r="S851" s="33">
        <v>0</v>
      </c>
      <c r="T851" s="33">
        <v>0</v>
      </c>
      <c r="U851" s="23">
        <v>0</v>
      </c>
      <c r="V851" s="33">
        <v>0</v>
      </c>
      <c r="W851" s="33">
        <v>0</v>
      </c>
      <c r="X851" s="33">
        <v>0</v>
      </c>
      <c r="Y851" s="34">
        <v>0</v>
      </c>
      <c r="Z851" s="30">
        <f t="shared" si="13"/>
        <v>645</v>
      </c>
    </row>
    <row r="852" spans="1:26" x14ac:dyDescent="0.2">
      <c r="A852" s="22">
        <v>1179</v>
      </c>
      <c r="B852" s="23" t="s">
        <v>418</v>
      </c>
      <c r="C852" s="23" t="s">
        <v>1183</v>
      </c>
      <c r="D852" s="23" t="s">
        <v>1200</v>
      </c>
      <c r="E852" s="23" t="s">
        <v>362</v>
      </c>
      <c r="F852" s="23" t="s">
        <v>418</v>
      </c>
      <c r="G852" s="23" t="s">
        <v>240</v>
      </c>
      <c r="H852" s="25" t="s">
        <v>1183</v>
      </c>
      <c r="I852" s="51" t="s">
        <v>861</v>
      </c>
      <c r="J852" s="27" t="s">
        <v>255</v>
      </c>
      <c r="K852" s="27" t="s">
        <v>332</v>
      </c>
      <c r="L852" s="27">
        <v>24468987</v>
      </c>
      <c r="M852" s="23">
        <v>94</v>
      </c>
      <c r="N852" s="23">
        <v>20</v>
      </c>
      <c r="O852" s="23">
        <v>0</v>
      </c>
      <c r="P852" s="23">
        <v>0</v>
      </c>
      <c r="Q852" s="32">
        <v>0</v>
      </c>
      <c r="R852" s="23">
        <v>0</v>
      </c>
      <c r="S852" s="33">
        <v>0</v>
      </c>
      <c r="T852" s="33">
        <v>0</v>
      </c>
      <c r="U852" s="23">
        <v>100</v>
      </c>
      <c r="V852" s="33">
        <v>0</v>
      </c>
      <c r="W852" s="33">
        <v>0</v>
      </c>
      <c r="X852" s="33">
        <v>0</v>
      </c>
      <c r="Y852" s="34">
        <v>0</v>
      </c>
      <c r="Z852" s="30">
        <f t="shared" si="13"/>
        <v>214</v>
      </c>
    </row>
    <row r="853" spans="1:26" x14ac:dyDescent="0.2">
      <c r="A853" s="22">
        <v>1180</v>
      </c>
      <c r="B853" s="23" t="s">
        <v>1312</v>
      </c>
      <c r="C853" s="23" t="s">
        <v>1183</v>
      </c>
      <c r="D853" s="23" t="s">
        <v>1183</v>
      </c>
      <c r="E853" s="23" t="s">
        <v>1203</v>
      </c>
      <c r="F853" s="23" t="s">
        <v>1313</v>
      </c>
      <c r="G853" s="23" t="s">
        <v>240</v>
      </c>
      <c r="H853" s="25" t="s">
        <v>1183</v>
      </c>
      <c r="I853" s="51" t="s">
        <v>254</v>
      </c>
      <c r="J853" s="27" t="s">
        <v>255</v>
      </c>
      <c r="K853" s="27" t="s">
        <v>244</v>
      </c>
      <c r="L853" s="27">
        <v>24381153</v>
      </c>
      <c r="M853" s="23">
        <v>237</v>
      </c>
      <c r="N853" s="23">
        <v>70</v>
      </c>
      <c r="O853" s="23">
        <v>0</v>
      </c>
      <c r="P853" s="23">
        <v>0</v>
      </c>
      <c r="Q853" s="32">
        <v>0</v>
      </c>
      <c r="R853" s="23">
        <v>0</v>
      </c>
      <c r="S853" s="33">
        <v>0</v>
      </c>
      <c r="T853" s="33">
        <v>0</v>
      </c>
      <c r="U853" s="23">
        <v>0</v>
      </c>
      <c r="V853" s="33">
        <v>0</v>
      </c>
      <c r="W853" s="33">
        <v>0</v>
      </c>
      <c r="X853" s="33">
        <v>0</v>
      </c>
      <c r="Y853" s="34">
        <v>0</v>
      </c>
      <c r="Z853" s="30">
        <f t="shared" si="13"/>
        <v>307</v>
      </c>
    </row>
    <row r="854" spans="1:26" x14ac:dyDescent="0.2">
      <c r="A854" s="22">
        <v>1181</v>
      </c>
      <c r="B854" s="23" t="s">
        <v>1314</v>
      </c>
      <c r="C854" s="23" t="s">
        <v>1183</v>
      </c>
      <c r="D854" s="23" t="s">
        <v>1193</v>
      </c>
      <c r="E854" s="23" t="s">
        <v>1194</v>
      </c>
      <c r="F854" s="23" t="s">
        <v>1037</v>
      </c>
      <c r="G854" s="23" t="s">
        <v>240</v>
      </c>
      <c r="H854" s="25" t="s">
        <v>1183</v>
      </c>
      <c r="I854" s="51" t="s">
        <v>846</v>
      </c>
      <c r="J854" s="27" t="s">
        <v>255</v>
      </c>
      <c r="K854" s="27" t="s">
        <v>332</v>
      </c>
      <c r="L854" s="27">
        <v>24282249</v>
      </c>
      <c r="M854" s="23">
        <v>140</v>
      </c>
      <c r="N854" s="23">
        <v>37</v>
      </c>
      <c r="O854" s="23">
        <v>0</v>
      </c>
      <c r="P854" s="23">
        <v>0</v>
      </c>
      <c r="Q854" s="32">
        <v>0</v>
      </c>
      <c r="R854" s="23">
        <v>0</v>
      </c>
      <c r="S854" s="33">
        <v>0</v>
      </c>
      <c r="T854" s="33">
        <v>0</v>
      </c>
      <c r="U854" s="23">
        <v>41</v>
      </c>
      <c r="V854" s="33">
        <v>0</v>
      </c>
      <c r="W854" s="33">
        <v>0</v>
      </c>
      <c r="X854" s="33">
        <v>0</v>
      </c>
      <c r="Y854" s="34">
        <v>0</v>
      </c>
      <c r="Z854" s="30">
        <f t="shared" si="13"/>
        <v>218</v>
      </c>
    </row>
    <row r="855" spans="1:26" x14ac:dyDescent="0.2">
      <c r="A855" s="22">
        <v>1182</v>
      </c>
      <c r="B855" s="23" t="s">
        <v>1315</v>
      </c>
      <c r="C855" s="23" t="s">
        <v>1183</v>
      </c>
      <c r="D855" s="23" t="s">
        <v>1184</v>
      </c>
      <c r="E855" s="23" t="s">
        <v>1240</v>
      </c>
      <c r="F855" s="23" t="s">
        <v>1316</v>
      </c>
      <c r="G855" s="23" t="s">
        <v>240</v>
      </c>
      <c r="H855" s="25" t="s">
        <v>1183</v>
      </c>
      <c r="I855" s="51" t="s">
        <v>865</v>
      </c>
      <c r="J855" s="27" t="s">
        <v>255</v>
      </c>
      <c r="K855" s="27" t="s">
        <v>332</v>
      </c>
      <c r="L855" s="27">
        <v>24584021</v>
      </c>
      <c r="M855" s="23">
        <v>302</v>
      </c>
      <c r="N855" s="23">
        <v>80</v>
      </c>
      <c r="O855" s="23">
        <v>0</v>
      </c>
      <c r="P855" s="23">
        <v>0</v>
      </c>
      <c r="Q855" s="32">
        <v>0</v>
      </c>
      <c r="R855" s="23">
        <v>0</v>
      </c>
      <c r="S855" s="33">
        <v>0</v>
      </c>
      <c r="T855" s="33">
        <v>0</v>
      </c>
      <c r="U855" s="23">
        <v>227</v>
      </c>
      <c r="V855" s="33">
        <v>0</v>
      </c>
      <c r="W855" s="33">
        <v>0</v>
      </c>
      <c r="X855" s="33">
        <v>0</v>
      </c>
      <c r="Y855" s="34">
        <v>0</v>
      </c>
      <c r="Z855" s="30">
        <f t="shared" si="13"/>
        <v>609</v>
      </c>
    </row>
    <row r="856" spans="1:26" x14ac:dyDescent="0.2">
      <c r="A856" s="22">
        <v>1183</v>
      </c>
      <c r="B856" s="23" t="s">
        <v>1317</v>
      </c>
      <c r="C856" s="23" t="s">
        <v>1183</v>
      </c>
      <c r="D856" s="23" t="s">
        <v>1193</v>
      </c>
      <c r="E856" s="23" t="s">
        <v>1193</v>
      </c>
      <c r="F856" s="23" t="s">
        <v>1318</v>
      </c>
      <c r="G856" s="23" t="s">
        <v>240</v>
      </c>
      <c r="H856" s="25" t="s">
        <v>1183</v>
      </c>
      <c r="I856" s="51" t="s">
        <v>846</v>
      </c>
      <c r="J856" s="27" t="s">
        <v>255</v>
      </c>
      <c r="K856" s="27" t="s">
        <v>244</v>
      </c>
      <c r="L856" s="27">
        <v>24288628</v>
      </c>
      <c r="M856" s="23">
        <v>801</v>
      </c>
      <c r="N856" s="23">
        <v>0</v>
      </c>
      <c r="O856" s="23">
        <v>0</v>
      </c>
      <c r="P856" s="23">
        <v>0</v>
      </c>
      <c r="Q856" s="32">
        <v>0</v>
      </c>
      <c r="R856" s="23">
        <v>30</v>
      </c>
      <c r="S856" s="33">
        <v>0</v>
      </c>
      <c r="T856" s="33">
        <v>0</v>
      </c>
      <c r="U856" s="23">
        <v>184</v>
      </c>
      <c r="V856" s="33">
        <v>0</v>
      </c>
      <c r="W856" s="33">
        <v>0</v>
      </c>
      <c r="X856" s="33">
        <v>0</v>
      </c>
      <c r="Y856" s="34">
        <v>0</v>
      </c>
      <c r="Z856" s="30">
        <f t="shared" si="13"/>
        <v>1015</v>
      </c>
    </row>
    <row r="857" spans="1:26" x14ac:dyDescent="0.2">
      <c r="A857" s="22">
        <v>1184</v>
      </c>
      <c r="B857" s="23" t="s">
        <v>1319</v>
      </c>
      <c r="C857" s="23" t="s">
        <v>1183</v>
      </c>
      <c r="D857" s="23" t="s">
        <v>1184</v>
      </c>
      <c r="E857" s="23" t="s">
        <v>1197</v>
      </c>
      <c r="F857" s="23" t="s">
        <v>1319</v>
      </c>
      <c r="G857" s="23" t="s">
        <v>240</v>
      </c>
      <c r="H857" s="25" t="s">
        <v>1183</v>
      </c>
      <c r="I857" s="51" t="s">
        <v>865</v>
      </c>
      <c r="J857" s="27" t="s">
        <v>255</v>
      </c>
      <c r="K857" s="27" t="s">
        <v>244</v>
      </c>
      <c r="L857" s="27">
        <v>24941744</v>
      </c>
      <c r="M857" s="23">
        <v>132</v>
      </c>
      <c r="N857" s="23">
        <v>57</v>
      </c>
      <c r="O857" s="23">
        <v>0</v>
      </c>
      <c r="P857" s="23">
        <v>0</v>
      </c>
      <c r="Q857" s="32">
        <v>0</v>
      </c>
      <c r="R857" s="23">
        <v>0</v>
      </c>
      <c r="S857" s="33">
        <v>0</v>
      </c>
      <c r="T857" s="33">
        <v>0</v>
      </c>
      <c r="U857" s="23">
        <v>111</v>
      </c>
      <c r="V857" s="33">
        <v>0</v>
      </c>
      <c r="W857" s="33">
        <v>0</v>
      </c>
      <c r="X857" s="33">
        <v>0</v>
      </c>
      <c r="Y857" s="34">
        <v>0</v>
      </c>
      <c r="Z857" s="30">
        <f t="shared" si="13"/>
        <v>300</v>
      </c>
    </row>
    <row r="858" spans="1:26" x14ac:dyDescent="0.2">
      <c r="A858" s="22">
        <v>1185</v>
      </c>
      <c r="B858" s="23" t="s">
        <v>1081</v>
      </c>
      <c r="C858" s="23" t="s">
        <v>1183</v>
      </c>
      <c r="D858" s="23" t="s">
        <v>1183</v>
      </c>
      <c r="E858" s="23" t="s">
        <v>1024</v>
      </c>
      <c r="F858" s="23" t="s">
        <v>1081</v>
      </c>
      <c r="G858" s="23" t="s">
        <v>240</v>
      </c>
      <c r="H858" s="25" t="s">
        <v>1183</v>
      </c>
      <c r="I858" s="51" t="s">
        <v>265</v>
      </c>
      <c r="J858" s="27" t="s">
        <v>255</v>
      </c>
      <c r="K858" s="27" t="s">
        <v>244</v>
      </c>
      <c r="L858" s="27">
        <v>24331252</v>
      </c>
      <c r="M858" s="23">
        <v>214</v>
      </c>
      <c r="N858" s="23">
        <v>71</v>
      </c>
      <c r="O858" s="23">
        <v>0</v>
      </c>
      <c r="P858" s="23">
        <v>0</v>
      </c>
      <c r="Q858" s="32">
        <v>0</v>
      </c>
      <c r="R858" s="23">
        <v>0</v>
      </c>
      <c r="S858" s="33">
        <v>0</v>
      </c>
      <c r="T858" s="33">
        <v>0</v>
      </c>
      <c r="U858" s="23">
        <v>0</v>
      </c>
      <c r="V858" s="33">
        <v>0</v>
      </c>
      <c r="W858" s="33">
        <v>0</v>
      </c>
      <c r="X858" s="33">
        <v>0</v>
      </c>
      <c r="Y858" s="34">
        <v>0</v>
      </c>
      <c r="Z858" s="30">
        <f t="shared" si="13"/>
        <v>285</v>
      </c>
    </row>
    <row r="859" spans="1:26" x14ac:dyDescent="0.2">
      <c r="A859" s="22">
        <v>1186</v>
      </c>
      <c r="B859" s="23" t="s">
        <v>1320</v>
      </c>
      <c r="C859" s="23" t="s">
        <v>1183</v>
      </c>
      <c r="D859" s="23" t="s">
        <v>1219</v>
      </c>
      <c r="E859" s="23" t="s">
        <v>1219</v>
      </c>
      <c r="F859" s="23" t="s">
        <v>556</v>
      </c>
      <c r="G859" s="23" t="s">
        <v>240</v>
      </c>
      <c r="H859" s="25" t="s">
        <v>1183</v>
      </c>
      <c r="I859" s="51" t="s">
        <v>846</v>
      </c>
      <c r="J859" s="27" t="s">
        <v>255</v>
      </c>
      <c r="K859" s="27" t="s">
        <v>332</v>
      </c>
      <c r="L859" s="27">
        <v>24286162</v>
      </c>
      <c r="M859" s="23">
        <v>62</v>
      </c>
      <c r="N859" s="23">
        <v>15</v>
      </c>
      <c r="O859" s="23">
        <v>0</v>
      </c>
      <c r="P859" s="23">
        <v>0</v>
      </c>
      <c r="Q859" s="32">
        <v>0</v>
      </c>
      <c r="R859" s="23">
        <v>0</v>
      </c>
      <c r="S859" s="33">
        <v>0</v>
      </c>
      <c r="T859" s="33">
        <v>0</v>
      </c>
      <c r="U859" s="23">
        <v>16</v>
      </c>
      <c r="V859" s="33">
        <v>0</v>
      </c>
      <c r="W859" s="33">
        <v>0</v>
      </c>
      <c r="X859" s="33">
        <v>0</v>
      </c>
      <c r="Y859" s="34">
        <v>0</v>
      </c>
      <c r="Z859" s="30">
        <f t="shared" si="13"/>
        <v>93</v>
      </c>
    </row>
    <row r="860" spans="1:26" x14ac:dyDescent="0.2">
      <c r="A860" s="22">
        <v>1187</v>
      </c>
      <c r="B860" s="23" t="s">
        <v>1321</v>
      </c>
      <c r="C860" s="23" t="s">
        <v>1183</v>
      </c>
      <c r="D860" s="23" t="s">
        <v>1183</v>
      </c>
      <c r="E860" s="23" t="s">
        <v>1183</v>
      </c>
      <c r="F860" s="23" t="s">
        <v>307</v>
      </c>
      <c r="G860" s="23" t="s">
        <v>240</v>
      </c>
      <c r="H860" s="25" t="s">
        <v>1183</v>
      </c>
      <c r="I860" s="51" t="s">
        <v>249</v>
      </c>
      <c r="J860" s="27" t="s">
        <v>255</v>
      </c>
      <c r="K860" s="27" t="s">
        <v>244</v>
      </c>
      <c r="L860" s="27">
        <v>24402005</v>
      </c>
      <c r="M860" s="23">
        <v>880</v>
      </c>
      <c r="N860" s="23">
        <v>0</v>
      </c>
      <c r="O860" s="23">
        <v>0</v>
      </c>
      <c r="P860" s="23">
        <v>0</v>
      </c>
      <c r="Q860" s="32">
        <v>0</v>
      </c>
      <c r="R860" s="23">
        <v>0</v>
      </c>
      <c r="S860" s="33">
        <v>0</v>
      </c>
      <c r="T860" s="33">
        <v>0</v>
      </c>
      <c r="U860" s="23">
        <v>390</v>
      </c>
      <c r="V860" s="33">
        <v>0</v>
      </c>
      <c r="W860" s="33">
        <v>0</v>
      </c>
      <c r="X860" s="33">
        <v>0</v>
      </c>
      <c r="Y860" s="34">
        <v>0</v>
      </c>
      <c r="Z860" s="30">
        <f t="shared" si="13"/>
        <v>1270</v>
      </c>
    </row>
    <row r="861" spans="1:26" x14ac:dyDescent="0.2">
      <c r="A861" s="22">
        <v>1188</v>
      </c>
      <c r="B861" s="23" t="s">
        <v>1322</v>
      </c>
      <c r="C861" s="23" t="s">
        <v>1183</v>
      </c>
      <c r="D861" s="23" t="s">
        <v>1183</v>
      </c>
      <c r="E861" s="23" t="s">
        <v>1183</v>
      </c>
      <c r="F861" s="23" t="s">
        <v>1323</v>
      </c>
      <c r="G861" s="24" t="s">
        <v>252</v>
      </c>
      <c r="H861" s="25" t="s">
        <v>1183</v>
      </c>
      <c r="I861" s="26" t="s">
        <v>249</v>
      </c>
      <c r="J861" s="27" t="s">
        <v>255</v>
      </c>
      <c r="K861" s="27" t="s">
        <v>244</v>
      </c>
      <c r="L861" s="27">
        <v>24413754</v>
      </c>
      <c r="M861" s="28">
        <v>0</v>
      </c>
      <c r="N861" s="23">
        <v>248</v>
      </c>
      <c r="O861" s="29">
        <v>0</v>
      </c>
      <c r="P861" s="28">
        <v>0</v>
      </c>
      <c r="Q861" s="28">
        <v>0</v>
      </c>
      <c r="R861" s="24">
        <v>0</v>
      </c>
      <c r="S861" s="24">
        <v>0</v>
      </c>
      <c r="T861" s="24">
        <v>0</v>
      </c>
      <c r="U861" s="24">
        <v>0</v>
      </c>
      <c r="V861" s="24">
        <v>0</v>
      </c>
      <c r="W861" s="24">
        <v>0</v>
      </c>
      <c r="X861" s="24">
        <v>0</v>
      </c>
      <c r="Y861" s="25">
        <v>0</v>
      </c>
      <c r="Z861" s="30">
        <f t="shared" si="13"/>
        <v>248</v>
      </c>
    </row>
    <row r="862" spans="1:26" x14ac:dyDescent="0.2">
      <c r="A862" s="22">
        <v>1189</v>
      </c>
      <c r="B862" s="23" t="s">
        <v>1324</v>
      </c>
      <c r="C862" s="23" t="s">
        <v>1183</v>
      </c>
      <c r="D862" s="23" t="s">
        <v>1183</v>
      </c>
      <c r="E862" s="23" t="s">
        <v>1212</v>
      </c>
      <c r="F862" s="23" t="s">
        <v>1325</v>
      </c>
      <c r="G862" s="23" t="s">
        <v>240</v>
      </c>
      <c r="H862" s="25" t="s">
        <v>1183</v>
      </c>
      <c r="I862" s="51" t="s">
        <v>242</v>
      </c>
      <c r="J862" s="27" t="s">
        <v>255</v>
      </c>
      <c r="K862" s="27" t="s">
        <v>244</v>
      </c>
      <c r="L862" s="27">
        <v>24876104</v>
      </c>
      <c r="M862" s="23">
        <v>308</v>
      </c>
      <c r="N862" s="23">
        <v>70</v>
      </c>
      <c r="O862" s="23">
        <v>0</v>
      </c>
      <c r="P862" s="23">
        <v>0</v>
      </c>
      <c r="Q862" s="28">
        <v>0</v>
      </c>
      <c r="R862" s="23">
        <v>8</v>
      </c>
      <c r="S862" s="24">
        <v>0</v>
      </c>
      <c r="T862" s="24">
        <v>0</v>
      </c>
      <c r="U862" s="23">
        <v>0</v>
      </c>
      <c r="V862" s="24">
        <v>0</v>
      </c>
      <c r="W862" s="24">
        <v>0</v>
      </c>
      <c r="X862" s="24">
        <v>0</v>
      </c>
      <c r="Y862" s="25">
        <v>0</v>
      </c>
      <c r="Z862" s="30">
        <f t="shared" si="13"/>
        <v>386</v>
      </c>
    </row>
    <row r="863" spans="1:26" x14ac:dyDescent="0.2">
      <c r="A863" s="22">
        <v>1190</v>
      </c>
      <c r="B863" s="23" t="s">
        <v>1326</v>
      </c>
      <c r="C863" s="23" t="s">
        <v>1183</v>
      </c>
      <c r="D863" s="23" t="s">
        <v>1184</v>
      </c>
      <c r="E863" s="23" t="s">
        <v>1184</v>
      </c>
      <c r="F863" s="23" t="s">
        <v>1327</v>
      </c>
      <c r="G863" s="23" t="s">
        <v>240</v>
      </c>
      <c r="H863" s="25" t="s">
        <v>1183</v>
      </c>
      <c r="I863" s="51" t="s">
        <v>865</v>
      </c>
      <c r="J863" s="27" t="s">
        <v>255</v>
      </c>
      <c r="K863" s="27" t="s">
        <v>244</v>
      </c>
      <c r="L863" s="27">
        <v>24943303</v>
      </c>
      <c r="M863" s="23">
        <v>328</v>
      </c>
      <c r="N863" s="23">
        <v>128</v>
      </c>
      <c r="O863" s="23">
        <v>0</v>
      </c>
      <c r="P863" s="23">
        <v>0</v>
      </c>
      <c r="Q863" s="32">
        <v>0</v>
      </c>
      <c r="R863" s="23">
        <v>0</v>
      </c>
      <c r="S863" s="33">
        <v>0</v>
      </c>
      <c r="T863" s="33">
        <v>0</v>
      </c>
      <c r="U863" s="23">
        <v>0</v>
      </c>
      <c r="V863" s="33">
        <v>0</v>
      </c>
      <c r="W863" s="33">
        <v>0</v>
      </c>
      <c r="X863" s="33">
        <v>0</v>
      </c>
      <c r="Y863" s="34">
        <v>0</v>
      </c>
      <c r="Z863" s="30">
        <f t="shared" si="13"/>
        <v>456</v>
      </c>
    </row>
    <row r="864" spans="1:26" x14ac:dyDescent="0.2">
      <c r="A864" s="22">
        <v>1191</v>
      </c>
      <c r="B864" s="23" t="s">
        <v>553</v>
      </c>
      <c r="C864" s="23" t="s">
        <v>1183</v>
      </c>
      <c r="D864" s="23" t="s">
        <v>1184</v>
      </c>
      <c r="E864" s="23" t="s">
        <v>1197</v>
      </c>
      <c r="F864" s="23" t="s">
        <v>1328</v>
      </c>
      <c r="G864" s="23" t="s">
        <v>240</v>
      </c>
      <c r="H864" s="25" t="s">
        <v>1183</v>
      </c>
      <c r="I864" s="51" t="s">
        <v>865</v>
      </c>
      <c r="J864" s="27" t="s">
        <v>255</v>
      </c>
      <c r="K864" s="27" t="s">
        <v>244</v>
      </c>
      <c r="L864" s="27">
        <v>24947013</v>
      </c>
      <c r="M864" s="23">
        <v>156</v>
      </c>
      <c r="N864" s="23">
        <v>50</v>
      </c>
      <c r="O864" s="23">
        <v>0</v>
      </c>
      <c r="P864" s="23">
        <v>0</v>
      </c>
      <c r="Q864" s="32">
        <v>0</v>
      </c>
      <c r="R864" s="23">
        <v>0</v>
      </c>
      <c r="S864" s="33">
        <v>0</v>
      </c>
      <c r="T864" s="33">
        <v>0</v>
      </c>
      <c r="U864" s="23">
        <v>62</v>
      </c>
      <c r="V864" s="33">
        <v>0</v>
      </c>
      <c r="W864" s="33">
        <v>0</v>
      </c>
      <c r="X864" s="33">
        <v>0</v>
      </c>
      <c r="Y864" s="34">
        <v>0</v>
      </c>
      <c r="Z864" s="30">
        <f t="shared" si="13"/>
        <v>268</v>
      </c>
    </row>
    <row r="865" spans="1:26" x14ac:dyDescent="0.2">
      <c r="A865" s="22">
        <v>1192</v>
      </c>
      <c r="B865" s="23" t="s">
        <v>1329</v>
      </c>
      <c r="C865" s="23" t="s">
        <v>1183</v>
      </c>
      <c r="D865" s="23" t="s">
        <v>1183</v>
      </c>
      <c r="E865" s="23" t="s">
        <v>1186</v>
      </c>
      <c r="F865" s="23" t="s">
        <v>1186</v>
      </c>
      <c r="G865" s="23" t="s">
        <v>240</v>
      </c>
      <c r="H865" s="25" t="s">
        <v>1183</v>
      </c>
      <c r="I865" s="51" t="s">
        <v>287</v>
      </c>
      <c r="J865" s="27" t="s">
        <v>255</v>
      </c>
      <c r="K865" s="27" t="s">
        <v>244</v>
      </c>
      <c r="L865" s="27">
        <v>24414692</v>
      </c>
      <c r="M865" s="23">
        <v>501</v>
      </c>
      <c r="N865" s="23">
        <v>137</v>
      </c>
      <c r="O865" s="23">
        <v>0</v>
      </c>
      <c r="P865" s="23">
        <v>0</v>
      </c>
      <c r="Q865" s="28">
        <v>0</v>
      </c>
      <c r="R865" s="23">
        <v>5</v>
      </c>
      <c r="S865" s="24">
        <v>0</v>
      </c>
      <c r="T865" s="24">
        <v>0</v>
      </c>
      <c r="U865" s="23">
        <v>201</v>
      </c>
      <c r="V865" s="24">
        <v>0</v>
      </c>
      <c r="W865" s="24">
        <v>0</v>
      </c>
      <c r="X865" s="24">
        <v>0</v>
      </c>
      <c r="Y865" s="25">
        <v>0</v>
      </c>
      <c r="Z865" s="30">
        <f t="shared" si="13"/>
        <v>844</v>
      </c>
    </row>
    <row r="866" spans="1:26" x14ac:dyDescent="0.2">
      <c r="A866" s="22">
        <v>1193</v>
      </c>
      <c r="B866" s="23" t="s">
        <v>1330</v>
      </c>
      <c r="C866" s="23" t="s">
        <v>1183</v>
      </c>
      <c r="D866" s="23" t="s">
        <v>1183</v>
      </c>
      <c r="E866" s="23" t="s">
        <v>456</v>
      </c>
      <c r="F866" s="23" t="s">
        <v>652</v>
      </c>
      <c r="G866" s="23" t="s">
        <v>240</v>
      </c>
      <c r="H866" s="25" t="s">
        <v>1183</v>
      </c>
      <c r="I866" s="51" t="s">
        <v>265</v>
      </c>
      <c r="J866" s="27" t="s">
        <v>255</v>
      </c>
      <c r="K866" s="27" t="s">
        <v>332</v>
      </c>
      <c r="L866" s="27">
        <v>24496162</v>
      </c>
      <c r="M866" s="23">
        <v>144</v>
      </c>
      <c r="N866" s="23">
        <v>52</v>
      </c>
      <c r="O866" s="23">
        <v>0</v>
      </c>
      <c r="P866" s="23">
        <v>19</v>
      </c>
      <c r="Q866" s="32">
        <v>0</v>
      </c>
      <c r="R866" s="23">
        <v>0</v>
      </c>
      <c r="S866" s="33">
        <v>0</v>
      </c>
      <c r="T866" s="33">
        <v>0</v>
      </c>
      <c r="U866" s="23">
        <v>0</v>
      </c>
      <c r="V866" s="33">
        <v>0</v>
      </c>
      <c r="W866" s="33">
        <v>0</v>
      </c>
      <c r="X866" s="33">
        <v>0</v>
      </c>
      <c r="Y866" s="34">
        <v>0</v>
      </c>
      <c r="Z866" s="30">
        <f t="shared" si="13"/>
        <v>215</v>
      </c>
    </row>
    <row r="867" spans="1:26" x14ac:dyDescent="0.2">
      <c r="A867" s="22">
        <v>1194</v>
      </c>
      <c r="B867" s="23" t="s">
        <v>1331</v>
      </c>
      <c r="C867" s="23" t="s">
        <v>1183</v>
      </c>
      <c r="D867" s="23" t="s">
        <v>1183</v>
      </c>
      <c r="E867" s="23" t="s">
        <v>362</v>
      </c>
      <c r="F867" s="23" t="s">
        <v>829</v>
      </c>
      <c r="G867" s="23" t="s">
        <v>240</v>
      </c>
      <c r="H867" s="25" t="s">
        <v>1183</v>
      </c>
      <c r="I867" s="51" t="s">
        <v>265</v>
      </c>
      <c r="J867" s="27" t="s">
        <v>255</v>
      </c>
      <c r="K867" s="27" t="s">
        <v>244</v>
      </c>
      <c r="L867" s="27">
        <v>24436595</v>
      </c>
      <c r="M867" s="23">
        <v>269</v>
      </c>
      <c r="N867" s="23">
        <v>59</v>
      </c>
      <c r="O867" s="23">
        <v>0</v>
      </c>
      <c r="P867" s="23">
        <v>0</v>
      </c>
      <c r="Q867" s="32">
        <v>0</v>
      </c>
      <c r="R867" s="23">
        <v>0</v>
      </c>
      <c r="S867" s="33">
        <v>0</v>
      </c>
      <c r="T867" s="33">
        <v>0</v>
      </c>
      <c r="U867" s="23">
        <v>0</v>
      </c>
      <c r="V867" s="33">
        <v>0</v>
      </c>
      <c r="W867" s="33">
        <v>0</v>
      </c>
      <c r="X867" s="33">
        <v>0</v>
      </c>
      <c r="Y867" s="34">
        <v>0</v>
      </c>
      <c r="Z867" s="30">
        <f t="shared" si="13"/>
        <v>328</v>
      </c>
    </row>
    <row r="868" spans="1:26" x14ac:dyDescent="0.2">
      <c r="A868" s="22">
        <v>1195</v>
      </c>
      <c r="B868" s="23" t="s">
        <v>1332</v>
      </c>
      <c r="C868" s="23" t="s">
        <v>1183</v>
      </c>
      <c r="D868" s="23" t="s">
        <v>1200</v>
      </c>
      <c r="E868" s="23" t="s">
        <v>1217</v>
      </c>
      <c r="F868" s="23" t="s">
        <v>1332</v>
      </c>
      <c r="G868" s="23" t="s">
        <v>240</v>
      </c>
      <c r="H868" s="25" t="s">
        <v>1183</v>
      </c>
      <c r="I868" s="51" t="s">
        <v>861</v>
      </c>
      <c r="J868" s="27" t="s">
        <v>255</v>
      </c>
      <c r="K868" s="27" t="s">
        <v>332</v>
      </c>
      <c r="L868" s="27">
        <v>24550238</v>
      </c>
      <c r="M868" s="23">
        <v>51</v>
      </c>
      <c r="N868" s="23">
        <v>18</v>
      </c>
      <c r="O868" s="23">
        <v>0</v>
      </c>
      <c r="P868" s="23">
        <v>0</v>
      </c>
      <c r="Q868" s="32">
        <v>0</v>
      </c>
      <c r="R868" s="23">
        <v>0</v>
      </c>
      <c r="S868" s="33">
        <v>0</v>
      </c>
      <c r="T868" s="33">
        <v>0</v>
      </c>
      <c r="U868" s="23">
        <v>0</v>
      </c>
      <c r="V868" s="33">
        <v>0</v>
      </c>
      <c r="W868" s="33">
        <v>0</v>
      </c>
      <c r="X868" s="33">
        <v>0</v>
      </c>
      <c r="Y868" s="34">
        <v>0</v>
      </c>
      <c r="Z868" s="30">
        <f t="shared" si="13"/>
        <v>69</v>
      </c>
    </row>
    <row r="869" spans="1:26" x14ac:dyDescent="0.2">
      <c r="A869" s="22">
        <v>1196</v>
      </c>
      <c r="B869" s="23" t="s">
        <v>1333</v>
      </c>
      <c r="C869" s="23" t="s">
        <v>1183</v>
      </c>
      <c r="D869" s="23" t="s">
        <v>633</v>
      </c>
      <c r="E869" s="23" t="s">
        <v>1334</v>
      </c>
      <c r="F869" s="23" t="s">
        <v>1334</v>
      </c>
      <c r="G869" s="23" t="s">
        <v>240</v>
      </c>
      <c r="H869" s="25" t="s">
        <v>1183</v>
      </c>
      <c r="I869" s="51" t="s">
        <v>536</v>
      </c>
      <c r="J869" s="27" t="s">
        <v>255</v>
      </c>
      <c r="K869" s="27" t="s">
        <v>332</v>
      </c>
      <c r="L869" s="27">
        <v>24820071</v>
      </c>
      <c r="M869" s="23">
        <v>273</v>
      </c>
      <c r="N869" s="23">
        <v>75</v>
      </c>
      <c r="O869" s="23">
        <v>0</v>
      </c>
      <c r="P869" s="23">
        <v>12</v>
      </c>
      <c r="Q869" s="32">
        <v>0</v>
      </c>
      <c r="R869" s="23">
        <v>6</v>
      </c>
      <c r="S869" s="33">
        <v>0</v>
      </c>
      <c r="T869" s="33">
        <v>0</v>
      </c>
      <c r="U869" s="23">
        <v>112</v>
      </c>
      <c r="V869" s="33">
        <v>0</v>
      </c>
      <c r="W869" s="33">
        <v>0</v>
      </c>
      <c r="X869" s="33">
        <v>0</v>
      </c>
      <c r="Y869" s="34">
        <v>0</v>
      </c>
      <c r="Z869" s="30">
        <f t="shared" si="13"/>
        <v>478</v>
      </c>
    </row>
    <row r="870" spans="1:26" x14ac:dyDescent="0.2">
      <c r="A870" s="22">
        <v>1197</v>
      </c>
      <c r="B870" s="23" t="s">
        <v>1335</v>
      </c>
      <c r="C870" s="23" t="s">
        <v>1183</v>
      </c>
      <c r="D870" s="23" t="s">
        <v>1183</v>
      </c>
      <c r="E870" s="23" t="s">
        <v>456</v>
      </c>
      <c r="F870" s="23" t="s">
        <v>456</v>
      </c>
      <c r="G870" s="23" t="s">
        <v>240</v>
      </c>
      <c r="H870" s="25" t="s">
        <v>1183</v>
      </c>
      <c r="I870" s="51" t="s">
        <v>265</v>
      </c>
      <c r="J870" s="27" t="s">
        <v>255</v>
      </c>
      <c r="K870" s="27" t="s">
        <v>332</v>
      </c>
      <c r="L870" s="27">
        <v>24496555</v>
      </c>
      <c r="M870" s="23">
        <v>318</v>
      </c>
      <c r="N870" s="23">
        <v>91</v>
      </c>
      <c r="O870" s="23">
        <v>0</v>
      </c>
      <c r="P870" s="23">
        <v>0</v>
      </c>
      <c r="Q870" s="32">
        <v>0</v>
      </c>
      <c r="R870" s="23">
        <v>7</v>
      </c>
      <c r="S870" s="33">
        <v>0</v>
      </c>
      <c r="T870" s="33">
        <v>0</v>
      </c>
      <c r="U870" s="23">
        <v>0</v>
      </c>
      <c r="V870" s="33">
        <v>0</v>
      </c>
      <c r="W870" s="33">
        <v>0</v>
      </c>
      <c r="X870" s="33">
        <v>0</v>
      </c>
      <c r="Y870" s="34">
        <v>0</v>
      </c>
      <c r="Z870" s="30">
        <f t="shared" si="13"/>
        <v>416</v>
      </c>
    </row>
    <row r="871" spans="1:26" x14ac:dyDescent="0.2">
      <c r="A871" s="22">
        <v>1198</v>
      </c>
      <c r="B871" s="23" t="s">
        <v>264</v>
      </c>
      <c r="C871" s="23" t="s">
        <v>1183</v>
      </c>
      <c r="D871" s="23" t="s">
        <v>1183</v>
      </c>
      <c r="E871" s="23" t="s">
        <v>264</v>
      </c>
      <c r="F871" s="23" t="s">
        <v>264</v>
      </c>
      <c r="G871" s="23" t="s">
        <v>240</v>
      </c>
      <c r="H871" s="25" t="s">
        <v>1183</v>
      </c>
      <c r="I871" s="51" t="s">
        <v>254</v>
      </c>
      <c r="J871" s="27" t="s">
        <v>255</v>
      </c>
      <c r="K871" s="27" t="s">
        <v>244</v>
      </c>
      <c r="L871" s="27">
        <v>24432423</v>
      </c>
      <c r="M871" s="23">
        <v>312</v>
      </c>
      <c r="N871" s="23">
        <v>0</v>
      </c>
      <c r="O871" s="23">
        <v>0</v>
      </c>
      <c r="P871" s="23">
        <v>0</v>
      </c>
      <c r="Q871" s="32">
        <v>0</v>
      </c>
      <c r="R871" s="23">
        <v>0</v>
      </c>
      <c r="S871" s="33">
        <v>0</v>
      </c>
      <c r="T871" s="33">
        <v>0</v>
      </c>
      <c r="U871" s="23">
        <v>0</v>
      </c>
      <c r="V871" s="33">
        <v>0</v>
      </c>
      <c r="W871" s="33">
        <v>0</v>
      </c>
      <c r="X871" s="33">
        <v>0</v>
      </c>
      <c r="Y871" s="34">
        <v>0</v>
      </c>
      <c r="Z871" s="30">
        <f t="shared" si="13"/>
        <v>312</v>
      </c>
    </row>
    <row r="872" spans="1:26" x14ac:dyDescent="0.2">
      <c r="A872" s="22">
        <v>1199</v>
      </c>
      <c r="B872" s="23" t="s">
        <v>1336</v>
      </c>
      <c r="C872" s="23" t="s">
        <v>1183</v>
      </c>
      <c r="D872" s="23" t="s">
        <v>1183</v>
      </c>
      <c r="E872" s="23" t="s">
        <v>362</v>
      </c>
      <c r="F872" s="23" t="s">
        <v>362</v>
      </c>
      <c r="G872" s="23" t="s">
        <v>240</v>
      </c>
      <c r="H872" s="25" t="s">
        <v>1183</v>
      </c>
      <c r="I872" s="51" t="s">
        <v>265</v>
      </c>
      <c r="J872" s="27" t="s">
        <v>255</v>
      </c>
      <c r="K872" s="27" t="s">
        <v>244</v>
      </c>
      <c r="L872" s="27">
        <v>24495118</v>
      </c>
      <c r="M872" s="23">
        <v>288</v>
      </c>
      <c r="N872" s="23">
        <v>100</v>
      </c>
      <c r="O872" s="23">
        <v>0</v>
      </c>
      <c r="P872" s="23">
        <v>0</v>
      </c>
      <c r="Q872" s="32">
        <v>0</v>
      </c>
      <c r="R872" s="23">
        <v>4</v>
      </c>
      <c r="S872" s="33">
        <v>0</v>
      </c>
      <c r="T872" s="33">
        <v>0</v>
      </c>
      <c r="U872" s="23">
        <v>0</v>
      </c>
      <c r="V872" s="33">
        <v>0</v>
      </c>
      <c r="W872" s="33">
        <v>0</v>
      </c>
      <c r="X872" s="33">
        <v>0</v>
      </c>
      <c r="Y872" s="34">
        <v>0</v>
      </c>
      <c r="Z872" s="30">
        <f t="shared" si="13"/>
        <v>392</v>
      </c>
    </row>
    <row r="873" spans="1:26" x14ac:dyDescent="0.2">
      <c r="A873" s="22">
        <v>1200</v>
      </c>
      <c r="B873" s="23" t="s">
        <v>362</v>
      </c>
      <c r="C873" s="23" t="s">
        <v>1183</v>
      </c>
      <c r="D873" s="23" t="s">
        <v>1200</v>
      </c>
      <c r="E873" s="23" t="s">
        <v>362</v>
      </c>
      <c r="F873" s="23" t="s">
        <v>362</v>
      </c>
      <c r="G873" s="23" t="s">
        <v>240</v>
      </c>
      <c r="H873" s="25" t="s">
        <v>1183</v>
      </c>
      <c r="I873" s="51" t="s">
        <v>861</v>
      </c>
      <c r="J873" s="27" t="s">
        <v>255</v>
      </c>
      <c r="K873" s="27" t="s">
        <v>332</v>
      </c>
      <c r="L873" s="27">
        <v>24462060</v>
      </c>
      <c r="M873" s="23">
        <v>30</v>
      </c>
      <c r="N873" s="23">
        <v>10</v>
      </c>
      <c r="O873" s="23">
        <v>0</v>
      </c>
      <c r="P873" s="23">
        <v>0</v>
      </c>
      <c r="Q873" s="32">
        <v>0</v>
      </c>
      <c r="R873" s="23">
        <v>0</v>
      </c>
      <c r="S873" s="33">
        <v>0</v>
      </c>
      <c r="T873" s="33">
        <v>0</v>
      </c>
      <c r="U873" s="23">
        <v>0</v>
      </c>
      <c r="V873" s="33">
        <v>0</v>
      </c>
      <c r="W873" s="33">
        <v>0</v>
      </c>
      <c r="X873" s="33">
        <v>0</v>
      </c>
      <c r="Y873" s="34">
        <v>0</v>
      </c>
      <c r="Z873" s="30">
        <f t="shared" si="13"/>
        <v>40</v>
      </c>
    </row>
    <row r="874" spans="1:26" x14ac:dyDescent="0.2">
      <c r="A874" s="22">
        <v>1201</v>
      </c>
      <c r="B874" s="23" t="s">
        <v>313</v>
      </c>
      <c r="C874" s="23" t="s">
        <v>1183</v>
      </c>
      <c r="D874" s="23" t="s">
        <v>1193</v>
      </c>
      <c r="E874" s="23" t="s">
        <v>571</v>
      </c>
      <c r="F874" s="23" t="s">
        <v>313</v>
      </c>
      <c r="G874" s="23" t="s">
        <v>240</v>
      </c>
      <c r="H874" s="25" t="s">
        <v>1183</v>
      </c>
      <c r="I874" s="51" t="s">
        <v>846</v>
      </c>
      <c r="J874" s="27" t="s">
        <v>255</v>
      </c>
      <c r="K874" s="27" t="s">
        <v>332</v>
      </c>
      <c r="L874" s="27">
        <v>24286812</v>
      </c>
      <c r="M874" s="23">
        <v>17</v>
      </c>
      <c r="N874" s="23">
        <v>8</v>
      </c>
      <c r="O874" s="23">
        <v>0</v>
      </c>
      <c r="P874" s="23">
        <v>0</v>
      </c>
      <c r="Q874" s="32">
        <v>0</v>
      </c>
      <c r="R874" s="23">
        <v>0</v>
      </c>
      <c r="S874" s="33">
        <v>0</v>
      </c>
      <c r="T874" s="33">
        <v>0</v>
      </c>
      <c r="U874" s="23">
        <v>0</v>
      </c>
      <c r="V874" s="33">
        <v>0</v>
      </c>
      <c r="W874" s="33">
        <v>0</v>
      </c>
      <c r="X874" s="33">
        <v>0</v>
      </c>
      <c r="Y874" s="34">
        <v>0</v>
      </c>
      <c r="Z874" s="30">
        <f t="shared" si="13"/>
        <v>25</v>
      </c>
    </row>
    <row r="875" spans="1:26" x14ac:dyDescent="0.2">
      <c r="A875" s="22">
        <v>1202</v>
      </c>
      <c r="B875" s="23" t="s">
        <v>241</v>
      </c>
      <c r="C875" s="23" t="s">
        <v>1183</v>
      </c>
      <c r="D875" s="23" t="s">
        <v>1200</v>
      </c>
      <c r="E875" s="23" t="s">
        <v>236</v>
      </c>
      <c r="F875" s="23" t="s">
        <v>241</v>
      </c>
      <c r="G875" s="23" t="s">
        <v>240</v>
      </c>
      <c r="H875" s="25" t="s">
        <v>1183</v>
      </c>
      <c r="I875" s="51" t="s">
        <v>861</v>
      </c>
      <c r="J875" s="27" t="s">
        <v>255</v>
      </c>
      <c r="K875" s="27" t="s">
        <v>244</v>
      </c>
      <c r="L875" s="27">
        <v>24468845</v>
      </c>
      <c r="M875" s="23">
        <v>51</v>
      </c>
      <c r="N875" s="23">
        <v>14</v>
      </c>
      <c r="O875" s="23">
        <v>0</v>
      </c>
      <c r="P875" s="23">
        <v>0</v>
      </c>
      <c r="Q875" s="32">
        <v>0</v>
      </c>
      <c r="R875" s="23">
        <v>0</v>
      </c>
      <c r="S875" s="33">
        <v>0</v>
      </c>
      <c r="T875" s="33">
        <v>0</v>
      </c>
      <c r="U875" s="23">
        <v>0</v>
      </c>
      <c r="V875" s="33">
        <v>0</v>
      </c>
      <c r="W875" s="33">
        <v>0</v>
      </c>
      <c r="X875" s="33">
        <v>0</v>
      </c>
      <c r="Y875" s="34">
        <v>0</v>
      </c>
      <c r="Z875" s="30">
        <f t="shared" si="13"/>
        <v>65</v>
      </c>
    </row>
    <row r="876" spans="1:26" x14ac:dyDescent="0.2">
      <c r="A876" s="22">
        <v>1203</v>
      </c>
      <c r="B876" s="23" t="s">
        <v>1337</v>
      </c>
      <c r="C876" s="23" t="s">
        <v>1183</v>
      </c>
      <c r="D876" s="23" t="s">
        <v>1200</v>
      </c>
      <c r="E876" s="23" t="s">
        <v>236</v>
      </c>
      <c r="F876" s="23" t="s">
        <v>1337</v>
      </c>
      <c r="G876" s="23" t="s">
        <v>240</v>
      </c>
      <c r="H876" s="25" t="s">
        <v>1183</v>
      </c>
      <c r="I876" s="51" t="s">
        <v>861</v>
      </c>
      <c r="J876" s="27" t="s">
        <v>255</v>
      </c>
      <c r="K876" s="27" t="s">
        <v>244</v>
      </c>
      <c r="L876" s="27">
        <v>24460245</v>
      </c>
      <c r="M876" s="23">
        <v>39</v>
      </c>
      <c r="N876" s="23">
        <v>14</v>
      </c>
      <c r="O876" s="23">
        <v>0</v>
      </c>
      <c r="P876" s="23">
        <v>0</v>
      </c>
      <c r="Q876" s="32">
        <v>0</v>
      </c>
      <c r="R876" s="23">
        <v>0</v>
      </c>
      <c r="S876" s="33">
        <v>0</v>
      </c>
      <c r="T876" s="33">
        <v>0</v>
      </c>
      <c r="U876" s="23">
        <v>0</v>
      </c>
      <c r="V876" s="33">
        <v>0</v>
      </c>
      <c r="W876" s="33">
        <v>0</v>
      </c>
      <c r="X876" s="33">
        <v>0</v>
      </c>
      <c r="Y876" s="34">
        <v>0</v>
      </c>
      <c r="Z876" s="30">
        <f t="shared" si="13"/>
        <v>53</v>
      </c>
    </row>
    <row r="877" spans="1:26" x14ac:dyDescent="0.2">
      <c r="A877" s="22">
        <v>1204</v>
      </c>
      <c r="B877" s="23" t="s">
        <v>672</v>
      </c>
      <c r="C877" s="23" t="s">
        <v>1183</v>
      </c>
      <c r="D877" s="23" t="s">
        <v>633</v>
      </c>
      <c r="E877" s="23" t="s">
        <v>294</v>
      </c>
      <c r="F877" s="23" t="s">
        <v>672</v>
      </c>
      <c r="G877" s="23" t="s">
        <v>240</v>
      </c>
      <c r="H877" s="25" t="s">
        <v>1183</v>
      </c>
      <c r="I877" s="51" t="s">
        <v>536</v>
      </c>
      <c r="J877" s="27" t="s">
        <v>255</v>
      </c>
      <c r="K877" s="27" t="s">
        <v>244</v>
      </c>
      <c r="L877" s="27">
        <v>24483106</v>
      </c>
      <c r="M877" s="23">
        <v>173</v>
      </c>
      <c r="N877" s="23">
        <v>45</v>
      </c>
      <c r="O877" s="23">
        <v>0</v>
      </c>
      <c r="P877" s="23">
        <v>0</v>
      </c>
      <c r="Q877" s="32">
        <v>0</v>
      </c>
      <c r="R877" s="23">
        <v>0</v>
      </c>
      <c r="S877" s="33">
        <v>0</v>
      </c>
      <c r="T877" s="33">
        <v>0</v>
      </c>
      <c r="U877" s="23">
        <v>0</v>
      </c>
      <c r="V877" s="33">
        <v>0</v>
      </c>
      <c r="W877" s="33">
        <v>0</v>
      </c>
      <c r="X877" s="33">
        <v>0</v>
      </c>
      <c r="Y877" s="34">
        <v>0</v>
      </c>
      <c r="Z877" s="30">
        <f t="shared" si="13"/>
        <v>218</v>
      </c>
    </row>
    <row r="878" spans="1:26" x14ac:dyDescent="0.2">
      <c r="A878" s="22">
        <v>1205</v>
      </c>
      <c r="B878" s="23" t="s">
        <v>670</v>
      </c>
      <c r="C878" s="23" t="s">
        <v>1183</v>
      </c>
      <c r="D878" s="23" t="s">
        <v>633</v>
      </c>
      <c r="E878" s="23" t="s">
        <v>294</v>
      </c>
      <c r="F878" s="23" t="s">
        <v>670</v>
      </c>
      <c r="G878" s="23" t="s">
        <v>240</v>
      </c>
      <c r="H878" s="25" t="s">
        <v>1183</v>
      </c>
      <c r="I878" s="51" t="s">
        <v>536</v>
      </c>
      <c r="J878" s="27" t="s">
        <v>255</v>
      </c>
      <c r="K878" s="27" t="s">
        <v>244</v>
      </c>
      <c r="L878" s="27">
        <v>24486970</v>
      </c>
      <c r="M878" s="23">
        <v>69</v>
      </c>
      <c r="N878" s="23">
        <v>28</v>
      </c>
      <c r="O878" s="23">
        <v>0</v>
      </c>
      <c r="P878" s="23">
        <v>0</v>
      </c>
      <c r="Q878" s="32">
        <v>0</v>
      </c>
      <c r="R878" s="23">
        <v>0</v>
      </c>
      <c r="S878" s="33">
        <v>0</v>
      </c>
      <c r="T878" s="33">
        <v>0</v>
      </c>
      <c r="U878" s="23">
        <v>57</v>
      </c>
      <c r="V878" s="33">
        <v>0</v>
      </c>
      <c r="W878" s="33">
        <v>0</v>
      </c>
      <c r="X878" s="33">
        <v>0</v>
      </c>
      <c r="Y878" s="34">
        <v>0</v>
      </c>
      <c r="Z878" s="30">
        <f t="shared" si="13"/>
        <v>154</v>
      </c>
    </row>
    <row r="879" spans="1:26" x14ac:dyDescent="0.2">
      <c r="A879" s="22">
        <v>1206</v>
      </c>
      <c r="B879" s="23" t="s">
        <v>294</v>
      </c>
      <c r="C879" s="23" t="s">
        <v>1183</v>
      </c>
      <c r="D879" s="23" t="s">
        <v>1184</v>
      </c>
      <c r="E879" s="23" t="s">
        <v>1273</v>
      </c>
      <c r="F879" s="23" t="s">
        <v>1338</v>
      </c>
      <c r="G879" s="23" t="s">
        <v>240</v>
      </c>
      <c r="H879" s="25" t="s">
        <v>1183</v>
      </c>
      <c r="I879" s="51" t="s">
        <v>261</v>
      </c>
      <c r="J879" s="27" t="s">
        <v>255</v>
      </c>
      <c r="K879" s="27" t="s">
        <v>332</v>
      </c>
      <c r="L879" s="27">
        <v>24446050</v>
      </c>
      <c r="M879" s="23">
        <v>213</v>
      </c>
      <c r="N879" s="23">
        <v>60</v>
      </c>
      <c r="O879" s="23">
        <v>0</v>
      </c>
      <c r="P879" s="23">
        <v>0</v>
      </c>
      <c r="Q879" s="32">
        <v>0</v>
      </c>
      <c r="R879" s="23">
        <v>0</v>
      </c>
      <c r="S879" s="33">
        <v>0</v>
      </c>
      <c r="T879" s="33">
        <v>0</v>
      </c>
      <c r="U879" s="23">
        <v>0</v>
      </c>
      <c r="V879" s="33">
        <v>0</v>
      </c>
      <c r="W879" s="33">
        <v>0</v>
      </c>
      <c r="X879" s="33">
        <v>0</v>
      </c>
      <c r="Y879" s="34">
        <v>0</v>
      </c>
      <c r="Z879" s="30">
        <f t="shared" si="13"/>
        <v>273</v>
      </c>
    </row>
    <row r="880" spans="1:26" x14ac:dyDescent="0.2">
      <c r="A880" s="22">
        <v>1207</v>
      </c>
      <c r="B880" s="23" t="s">
        <v>652</v>
      </c>
      <c r="C880" s="23" t="s">
        <v>1183</v>
      </c>
      <c r="D880" s="23" t="s">
        <v>1184</v>
      </c>
      <c r="E880" s="23" t="s">
        <v>1273</v>
      </c>
      <c r="F880" s="23" t="s">
        <v>652</v>
      </c>
      <c r="G880" s="23" t="s">
        <v>240</v>
      </c>
      <c r="H880" s="25" t="s">
        <v>1183</v>
      </c>
      <c r="I880" s="51" t="s">
        <v>261</v>
      </c>
      <c r="J880" s="27" t="s">
        <v>255</v>
      </c>
      <c r="K880" s="27" t="s">
        <v>332</v>
      </c>
      <c r="L880" s="27">
        <v>24440624</v>
      </c>
      <c r="M880" s="23">
        <v>104</v>
      </c>
      <c r="N880" s="23">
        <v>33</v>
      </c>
      <c r="O880" s="23">
        <v>0</v>
      </c>
      <c r="P880" s="23">
        <v>0</v>
      </c>
      <c r="Q880" s="32">
        <v>0</v>
      </c>
      <c r="R880" s="23">
        <v>0</v>
      </c>
      <c r="S880" s="33">
        <v>0</v>
      </c>
      <c r="T880" s="33">
        <v>0</v>
      </c>
      <c r="U880" s="23">
        <v>0</v>
      </c>
      <c r="V880" s="33">
        <v>0</v>
      </c>
      <c r="W880" s="33">
        <v>0</v>
      </c>
      <c r="X880" s="33">
        <v>0</v>
      </c>
      <c r="Y880" s="34">
        <v>0</v>
      </c>
      <c r="Z880" s="30">
        <f t="shared" si="13"/>
        <v>137</v>
      </c>
    </row>
    <row r="881" spans="1:26" x14ac:dyDescent="0.2">
      <c r="A881" s="22">
        <v>1208</v>
      </c>
      <c r="B881" s="23" t="s">
        <v>1339</v>
      </c>
      <c r="C881" s="23" t="s">
        <v>1183</v>
      </c>
      <c r="D881" s="23" t="s">
        <v>1184</v>
      </c>
      <c r="E881" s="23" t="s">
        <v>1188</v>
      </c>
      <c r="F881" s="23" t="s">
        <v>1340</v>
      </c>
      <c r="G881" s="23" t="s">
        <v>240</v>
      </c>
      <c r="H881" s="25" t="s">
        <v>1183</v>
      </c>
      <c r="I881" s="51" t="s">
        <v>261</v>
      </c>
      <c r="J881" s="27" t="s">
        <v>255</v>
      </c>
      <c r="K881" s="27" t="s">
        <v>244</v>
      </c>
      <c r="L881" s="27">
        <v>24448525</v>
      </c>
      <c r="M881" s="23">
        <v>41</v>
      </c>
      <c r="N881" s="23">
        <v>7</v>
      </c>
      <c r="O881" s="23">
        <v>0</v>
      </c>
      <c r="P881" s="23">
        <v>0</v>
      </c>
      <c r="Q881" s="32">
        <v>0</v>
      </c>
      <c r="R881" s="23">
        <v>0</v>
      </c>
      <c r="S881" s="33">
        <v>0</v>
      </c>
      <c r="T881" s="33">
        <v>0</v>
      </c>
      <c r="U881" s="23">
        <v>0</v>
      </c>
      <c r="V881" s="33">
        <v>0</v>
      </c>
      <c r="W881" s="33">
        <v>0</v>
      </c>
      <c r="X881" s="33">
        <v>0</v>
      </c>
      <c r="Y881" s="34">
        <v>0</v>
      </c>
      <c r="Z881" s="30">
        <f t="shared" si="13"/>
        <v>48</v>
      </c>
    </row>
    <row r="882" spans="1:26" x14ac:dyDescent="0.2">
      <c r="A882" s="22">
        <v>1209</v>
      </c>
      <c r="B882" s="23" t="s">
        <v>1341</v>
      </c>
      <c r="C882" s="23" t="s">
        <v>1183</v>
      </c>
      <c r="D882" s="23" t="s">
        <v>1184</v>
      </c>
      <c r="E882" s="23" t="s">
        <v>1188</v>
      </c>
      <c r="F882" s="23" t="s">
        <v>436</v>
      </c>
      <c r="G882" s="23" t="s">
        <v>240</v>
      </c>
      <c r="H882" s="25" t="s">
        <v>1183</v>
      </c>
      <c r="I882" s="51" t="s">
        <v>261</v>
      </c>
      <c r="J882" s="27" t="s">
        <v>255</v>
      </c>
      <c r="K882" s="27" t="s">
        <v>244</v>
      </c>
      <c r="L882" s="27">
        <v>24448584</v>
      </c>
      <c r="M882" s="23">
        <v>80</v>
      </c>
      <c r="N882" s="23">
        <v>29</v>
      </c>
      <c r="O882" s="23">
        <v>0</v>
      </c>
      <c r="P882" s="23">
        <v>0</v>
      </c>
      <c r="Q882" s="32">
        <v>0</v>
      </c>
      <c r="R882" s="23">
        <v>0</v>
      </c>
      <c r="S882" s="33">
        <v>0</v>
      </c>
      <c r="T882" s="33">
        <v>0</v>
      </c>
      <c r="U882" s="23">
        <v>0</v>
      </c>
      <c r="V882" s="33">
        <v>0</v>
      </c>
      <c r="W882" s="33">
        <v>0</v>
      </c>
      <c r="X882" s="33">
        <v>0</v>
      </c>
      <c r="Y882" s="34">
        <v>0</v>
      </c>
      <c r="Z882" s="30">
        <f t="shared" si="13"/>
        <v>109</v>
      </c>
    </row>
    <row r="883" spans="1:26" x14ac:dyDescent="0.2">
      <c r="A883" s="22">
        <v>1210</v>
      </c>
      <c r="B883" s="23" t="s">
        <v>1342</v>
      </c>
      <c r="C883" s="23" t="s">
        <v>1183</v>
      </c>
      <c r="D883" s="23" t="s">
        <v>633</v>
      </c>
      <c r="E883" s="23" t="s">
        <v>282</v>
      </c>
      <c r="F883" s="23" t="s">
        <v>282</v>
      </c>
      <c r="G883" s="23" t="s">
        <v>240</v>
      </c>
      <c r="H883" s="25" t="s">
        <v>1183</v>
      </c>
      <c r="I883" s="51" t="s">
        <v>536</v>
      </c>
      <c r="J883" s="27" t="s">
        <v>255</v>
      </c>
      <c r="K883" s="27" t="s">
        <v>244</v>
      </c>
      <c r="L883" s="27">
        <v>24486316</v>
      </c>
      <c r="M883" s="23">
        <v>587</v>
      </c>
      <c r="N883" s="23">
        <v>0</v>
      </c>
      <c r="O883" s="23">
        <v>0</v>
      </c>
      <c r="P883" s="23">
        <v>0</v>
      </c>
      <c r="Q883" s="32">
        <v>0</v>
      </c>
      <c r="R883" s="23">
        <v>10</v>
      </c>
      <c r="S883" s="33">
        <v>0</v>
      </c>
      <c r="T883" s="33">
        <v>0</v>
      </c>
      <c r="U883" s="23">
        <v>380</v>
      </c>
      <c r="V883" s="33">
        <v>0</v>
      </c>
      <c r="W883" s="33">
        <v>0</v>
      </c>
      <c r="X883" s="33">
        <v>0</v>
      </c>
      <c r="Y883" s="34">
        <v>0</v>
      </c>
      <c r="Z883" s="30">
        <f t="shared" si="13"/>
        <v>977</v>
      </c>
    </row>
    <row r="884" spans="1:26" x14ac:dyDescent="0.2">
      <c r="A884" s="22">
        <v>1211</v>
      </c>
      <c r="B884" s="23" t="s">
        <v>1343</v>
      </c>
      <c r="C884" s="23" t="s">
        <v>1183</v>
      </c>
      <c r="D884" s="23" t="s">
        <v>633</v>
      </c>
      <c r="E884" s="23" t="s">
        <v>269</v>
      </c>
      <c r="F884" s="23" t="s">
        <v>269</v>
      </c>
      <c r="G884" s="23" t="s">
        <v>240</v>
      </c>
      <c r="H884" s="25" t="s">
        <v>1183</v>
      </c>
      <c r="I884" s="51" t="s">
        <v>536</v>
      </c>
      <c r="J884" s="27" t="s">
        <v>255</v>
      </c>
      <c r="K884" s="27" t="s">
        <v>332</v>
      </c>
      <c r="L884" s="27">
        <v>24480397</v>
      </c>
      <c r="M884" s="23">
        <v>231</v>
      </c>
      <c r="N884" s="23">
        <v>76</v>
      </c>
      <c r="O884" s="23">
        <v>0</v>
      </c>
      <c r="P884" s="23">
        <v>0</v>
      </c>
      <c r="Q884" s="32">
        <v>0</v>
      </c>
      <c r="R884" s="23">
        <v>0</v>
      </c>
      <c r="S884" s="33">
        <v>0</v>
      </c>
      <c r="T884" s="33">
        <v>0</v>
      </c>
      <c r="U884" s="23">
        <v>0</v>
      </c>
      <c r="V884" s="33">
        <v>0</v>
      </c>
      <c r="W884" s="33">
        <v>0</v>
      </c>
      <c r="X884" s="33">
        <v>0</v>
      </c>
      <c r="Y884" s="34">
        <v>0</v>
      </c>
      <c r="Z884" s="30">
        <f t="shared" si="13"/>
        <v>307</v>
      </c>
    </row>
    <row r="885" spans="1:26" x14ac:dyDescent="0.2">
      <c r="A885" s="22">
        <v>1212</v>
      </c>
      <c r="B885" s="23" t="s">
        <v>1344</v>
      </c>
      <c r="C885" s="23" t="s">
        <v>1183</v>
      </c>
      <c r="D885" s="23" t="s">
        <v>1183</v>
      </c>
      <c r="E885" s="23" t="s">
        <v>269</v>
      </c>
      <c r="F885" s="23" t="s">
        <v>269</v>
      </c>
      <c r="G885" s="23" t="s">
        <v>240</v>
      </c>
      <c r="H885" s="25" t="s">
        <v>1183</v>
      </c>
      <c r="I885" s="51" t="s">
        <v>254</v>
      </c>
      <c r="J885" s="27" t="s">
        <v>255</v>
      </c>
      <c r="K885" s="27" t="s">
        <v>244</v>
      </c>
      <c r="L885" s="27">
        <v>24380448</v>
      </c>
      <c r="M885" s="23">
        <v>1421</v>
      </c>
      <c r="N885" s="23">
        <v>0</v>
      </c>
      <c r="O885" s="23">
        <v>0</v>
      </c>
      <c r="P885" s="23">
        <v>0</v>
      </c>
      <c r="Q885" s="32">
        <v>0</v>
      </c>
      <c r="R885" s="23">
        <v>13</v>
      </c>
      <c r="S885" s="33">
        <v>0</v>
      </c>
      <c r="T885" s="33">
        <v>0</v>
      </c>
      <c r="U885" s="23">
        <v>0</v>
      </c>
      <c r="V885" s="33">
        <v>0</v>
      </c>
      <c r="W885" s="33">
        <v>0</v>
      </c>
      <c r="X885" s="33">
        <v>0</v>
      </c>
      <c r="Y885" s="34">
        <v>0</v>
      </c>
      <c r="Z885" s="30">
        <f t="shared" si="13"/>
        <v>1434</v>
      </c>
    </row>
    <row r="886" spans="1:26" x14ac:dyDescent="0.2">
      <c r="A886" s="22">
        <v>1213</v>
      </c>
      <c r="B886" s="23" t="s">
        <v>1345</v>
      </c>
      <c r="C886" s="23" t="s">
        <v>1183</v>
      </c>
      <c r="D886" s="23" t="s">
        <v>1184</v>
      </c>
      <c r="E886" s="23" t="s">
        <v>1188</v>
      </c>
      <c r="F886" s="23" t="s">
        <v>1188</v>
      </c>
      <c r="G886" s="23" t="s">
        <v>240</v>
      </c>
      <c r="H886" s="25" t="s">
        <v>1183</v>
      </c>
      <c r="I886" s="51" t="s">
        <v>261</v>
      </c>
      <c r="J886" s="27" t="s">
        <v>255</v>
      </c>
      <c r="K886" s="27" t="s">
        <v>244</v>
      </c>
      <c r="L886" s="27">
        <v>24944425</v>
      </c>
      <c r="M886" s="23">
        <v>355</v>
      </c>
      <c r="N886" s="23">
        <v>95</v>
      </c>
      <c r="O886" s="23">
        <v>0</v>
      </c>
      <c r="P886" s="23">
        <v>0</v>
      </c>
      <c r="Q886" s="32">
        <v>0</v>
      </c>
      <c r="R886" s="23">
        <v>4</v>
      </c>
      <c r="S886" s="33">
        <v>0</v>
      </c>
      <c r="T886" s="33">
        <v>0</v>
      </c>
      <c r="U886" s="23">
        <v>29</v>
      </c>
      <c r="V886" s="33">
        <v>0</v>
      </c>
      <c r="W886" s="33">
        <v>0</v>
      </c>
      <c r="X886" s="33">
        <v>0</v>
      </c>
      <c r="Y886" s="34">
        <v>0</v>
      </c>
      <c r="Z886" s="30">
        <f t="shared" si="13"/>
        <v>483</v>
      </c>
    </row>
    <row r="887" spans="1:26" x14ac:dyDescent="0.2">
      <c r="A887" s="22">
        <v>1214</v>
      </c>
      <c r="B887" s="23" t="s">
        <v>1346</v>
      </c>
      <c r="C887" s="23" t="s">
        <v>1183</v>
      </c>
      <c r="D887" s="23" t="s">
        <v>1184</v>
      </c>
      <c r="E887" s="23" t="s">
        <v>1184</v>
      </c>
      <c r="F887" s="23" t="s">
        <v>238</v>
      </c>
      <c r="G887" s="23" t="s">
        <v>240</v>
      </c>
      <c r="H887" s="25" t="s">
        <v>1183</v>
      </c>
      <c r="I887" s="51" t="s">
        <v>865</v>
      </c>
      <c r="J887" s="27" t="s">
        <v>255</v>
      </c>
      <c r="K887" s="27" t="s">
        <v>244</v>
      </c>
      <c r="L887" s="27">
        <v>24946754</v>
      </c>
      <c r="M887" s="23">
        <v>49</v>
      </c>
      <c r="N887" s="23">
        <v>25</v>
      </c>
      <c r="O887" s="23">
        <v>0</v>
      </c>
      <c r="P887" s="23">
        <v>0</v>
      </c>
      <c r="Q887" s="32">
        <v>0</v>
      </c>
      <c r="R887" s="23">
        <v>0</v>
      </c>
      <c r="S887" s="33">
        <v>0</v>
      </c>
      <c r="T887" s="33">
        <v>0</v>
      </c>
      <c r="U887" s="23">
        <v>0</v>
      </c>
      <c r="V887" s="33">
        <v>0</v>
      </c>
      <c r="W887" s="33">
        <v>0</v>
      </c>
      <c r="X887" s="33">
        <v>0</v>
      </c>
      <c r="Y887" s="34">
        <v>0</v>
      </c>
      <c r="Z887" s="30">
        <f t="shared" si="13"/>
        <v>74</v>
      </c>
    </row>
    <row r="888" spans="1:26" x14ac:dyDescent="0.2">
      <c r="A888" s="22">
        <v>1215</v>
      </c>
      <c r="B888" s="23" t="s">
        <v>663</v>
      </c>
      <c r="C888" s="23" t="s">
        <v>1183</v>
      </c>
      <c r="D888" s="23" t="s">
        <v>1184</v>
      </c>
      <c r="E888" s="23" t="s">
        <v>362</v>
      </c>
      <c r="F888" s="23" t="s">
        <v>1347</v>
      </c>
      <c r="G888" s="23" t="s">
        <v>240</v>
      </c>
      <c r="H888" s="25" t="s">
        <v>1183</v>
      </c>
      <c r="I888" s="51" t="s">
        <v>261</v>
      </c>
      <c r="J888" s="27" t="s">
        <v>255</v>
      </c>
      <c r="K888" s="27" t="s">
        <v>244</v>
      </c>
      <c r="L888" s="27">
        <v>24944342</v>
      </c>
      <c r="M888" s="23">
        <v>134</v>
      </c>
      <c r="N888" s="23">
        <v>44</v>
      </c>
      <c r="O888" s="23">
        <v>0</v>
      </c>
      <c r="P888" s="23">
        <v>0</v>
      </c>
      <c r="Q888" s="32">
        <v>0</v>
      </c>
      <c r="R888" s="23">
        <v>0</v>
      </c>
      <c r="S888" s="33">
        <v>0</v>
      </c>
      <c r="T888" s="33">
        <v>0</v>
      </c>
      <c r="U888" s="23">
        <v>0</v>
      </c>
      <c r="V888" s="33">
        <v>0</v>
      </c>
      <c r="W888" s="33">
        <v>0</v>
      </c>
      <c r="X888" s="33">
        <v>0</v>
      </c>
      <c r="Y888" s="34">
        <v>0</v>
      </c>
      <c r="Z888" s="30">
        <f t="shared" si="13"/>
        <v>178</v>
      </c>
    </row>
    <row r="889" spans="1:26" x14ac:dyDescent="0.2">
      <c r="A889" s="22">
        <v>1216</v>
      </c>
      <c r="B889" s="23" t="s">
        <v>1348</v>
      </c>
      <c r="C889" s="23" t="s">
        <v>1183</v>
      </c>
      <c r="D889" s="23" t="s">
        <v>1200</v>
      </c>
      <c r="E889" s="23" t="s">
        <v>1348</v>
      </c>
      <c r="F889" s="23" t="s">
        <v>1348</v>
      </c>
      <c r="G889" s="23" t="s">
        <v>240</v>
      </c>
      <c r="H889" s="25" t="s">
        <v>1183</v>
      </c>
      <c r="I889" s="51" t="s">
        <v>861</v>
      </c>
      <c r="J889" s="27" t="s">
        <v>255</v>
      </c>
      <c r="K889" s="27" t="s">
        <v>244</v>
      </c>
      <c r="L889" s="27">
        <v>24466797</v>
      </c>
      <c r="M889" s="23">
        <v>213</v>
      </c>
      <c r="N889" s="23">
        <v>51</v>
      </c>
      <c r="O889" s="23">
        <v>0</v>
      </c>
      <c r="P889" s="23">
        <v>0</v>
      </c>
      <c r="Q889" s="32">
        <v>0</v>
      </c>
      <c r="R889" s="23">
        <v>0</v>
      </c>
      <c r="S889" s="33">
        <v>0</v>
      </c>
      <c r="T889" s="33">
        <v>0</v>
      </c>
      <c r="U889" s="23">
        <v>15</v>
      </c>
      <c r="V889" s="33">
        <v>0</v>
      </c>
      <c r="W889" s="33">
        <v>0</v>
      </c>
      <c r="X889" s="33">
        <v>0</v>
      </c>
      <c r="Y889" s="34">
        <v>0</v>
      </c>
      <c r="Z889" s="30">
        <f t="shared" si="13"/>
        <v>279</v>
      </c>
    </row>
    <row r="890" spans="1:26" x14ac:dyDescent="0.2">
      <c r="A890" s="22">
        <v>1217</v>
      </c>
      <c r="B890" s="23" t="s">
        <v>1257</v>
      </c>
      <c r="C890" s="23" t="s">
        <v>1183</v>
      </c>
      <c r="D890" s="23" t="s">
        <v>1193</v>
      </c>
      <c r="E890" s="23" t="s">
        <v>571</v>
      </c>
      <c r="F890" s="23" t="s">
        <v>1257</v>
      </c>
      <c r="G890" s="23" t="s">
        <v>240</v>
      </c>
      <c r="H890" s="25" t="s">
        <v>1183</v>
      </c>
      <c r="I890" s="51" t="s">
        <v>846</v>
      </c>
      <c r="J890" s="27" t="s">
        <v>255</v>
      </c>
      <c r="K890" s="27" t="s">
        <v>332</v>
      </c>
      <c r="L890" s="27">
        <v>24285548</v>
      </c>
      <c r="M890" s="23">
        <v>59</v>
      </c>
      <c r="N890" s="23">
        <v>21</v>
      </c>
      <c r="O890" s="23">
        <v>0</v>
      </c>
      <c r="P890" s="23">
        <v>0</v>
      </c>
      <c r="Q890" s="32">
        <v>0</v>
      </c>
      <c r="R890" s="23">
        <v>0</v>
      </c>
      <c r="S890" s="33">
        <v>0</v>
      </c>
      <c r="T890" s="33">
        <v>0</v>
      </c>
      <c r="U890" s="23">
        <v>0</v>
      </c>
      <c r="V890" s="33">
        <v>0</v>
      </c>
      <c r="W890" s="33">
        <v>0</v>
      </c>
      <c r="X890" s="33">
        <v>0</v>
      </c>
      <c r="Y890" s="34">
        <v>0</v>
      </c>
      <c r="Z890" s="30">
        <f t="shared" si="13"/>
        <v>80</v>
      </c>
    </row>
    <row r="891" spans="1:26" x14ac:dyDescent="0.2">
      <c r="A891" s="22">
        <v>1218</v>
      </c>
      <c r="B891" s="23" t="s">
        <v>1349</v>
      </c>
      <c r="C891" s="23" t="s">
        <v>1183</v>
      </c>
      <c r="D891" s="23" t="s">
        <v>1184</v>
      </c>
      <c r="E891" s="23" t="s">
        <v>1184</v>
      </c>
      <c r="F891" s="23" t="s">
        <v>1184</v>
      </c>
      <c r="G891" s="23" t="s">
        <v>240</v>
      </c>
      <c r="H891" s="25" t="s">
        <v>1183</v>
      </c>
      <c r="I891" s="51" t="s">
        <v>865</v>
      </c>
      <c r="J891" s="27" t="s">
        <v>255</v>
      </c>
      <c r="K891" s="27" t="s">
        <v>244</v>
      </c>
      <c r="L891" s="27">
        <v>24943663</v>
      </c>
      <c r="M891" s="23">
        <v>458</v>
      </c>
      <c r="N891" s="23">
        <v>0</v>
      </c>
      <c r="O891" s="23">
        <v>0</v>
      </c>
      <c r="P891" s="23">
        <v>0</v>
      </c>
      <c r="Q891" s="32">
        <v>0</v>
      </c>
      <c r="R891" s="23">
        <v>8</v>
      </c>
      <c r="S891" s="33">
        <v>0</v>
      </c>
      <c r="T891" s="33">
        <v>0</v>
      </c>
      <c r="U891" s="23">
        <v>0</v>
      </c>
      <c r="V891" s="33">
        <v>0</v>
      </c>
      <c r="W891" s="33">
        <v>0</v>
      </c>
      <c r="X891" s="33">
        <v>0</v>
      </c>
      <c r="Y891" s="34">
        <v>0</v>
      </c>
      <c r="Z891" s="30">
        <f t="shared" si="13"/>
        <v>466</v>
      </c>
    </row>
    <row r="892" spans="1:26" x14ac:dyDescent="0.2">
      <c r="A892" s="22">
        <v>1219</v>
      </c>
      <c r="B892" s="23" t="s">
        <v>1350</v>
      </c>
      <c r="C892" s="23" t="s">
        <v>1183</v>
      </c>
      <c r="D892" s="23" t="s">
        <v>1184</v>
      </c>
      <c r="E892" s="23" t="s">
        <v>1197</v>
      </c>
      <c r="F892" s="23" t="s">
        <v>761</v>
      </c>
      <c r="G892" s="23" t="s">
        <v>240</v>
      </c>
      <c r="H892" s="25" t="s">
        <v>1183</v>
      </c>
      <c r="I892" s="51" t="s">
        <v>865</v>
      </c>
      <c r="J892" s="27" t="s">
        <v>255</v>
      </c>
      <c r="K892" s="27" t="s">
        <v>244</v>
      </c>
      <c r="L892" s="27">
        <v>24940078</v>
      </c>
      <c r="M892" s="23">
        <v>101</v>
      </c>
      <c r="N892" s="23">
        <v>38</v>
      </c>
      <c r="O892" s="23">
        <v>0</v>
      </c>
      <c r="P892" s="23">
        <v>0</v>
      </c>
      <c r="Q892" s="32">
        <v>0</v>
      </c>
      <c r="R892" s="23">
        <v>0</v>
      </c>
      <c r="S892" s="33">
        <v>0</v>
      </c>
      <c r="T892" s="33">
        <v>0</v>
      </c>
      <c r="U892" s="23">
        <v>0</v>
      </c>
      <c r="V892" s="33">
        <v>0</v>
      </c>
      <c r="W892" s="33">
        <v>0</v>
      </c>
      <c r="X892" s="33">
        <v>0</v>
      </c>
      <c r="Y892" s="34">
        <v>0</v>
      </c>
      <c r="Z892" s="30">
        <f t="shared" si="13"/>
        <v>139</v>
      </c>
    </row>
    <row r="893" spans="1:26" x14ac:dyDescent="0.2">
      <c r="A893" s="22">
        <v>1220</v>
      </c>
      <c r="B893" s="23" t="s">
        <v>1351</v>
      </c>
      <c r="C893" s="23" t="s">
        <v>1183</v>
      </c>
      <c r="D893" s="23" t="s">
        <v>1183</v>
      </c>
      <c r="E893" s="23" t="s">
        <v>1243</v>
      </c>
      <c r="F893" s="23" t="s">
        <v>1352</v>
      </c>
      <c r="G893" s="23" t="s">
        <v>240</v>
      </c>
      <c r="H893" s="25" t="s">
        <v>1183</v>
      </c>
      <c r="I893" s="51" t="s">
        <v>242</v>
      </c>
      <c r="J893" s="27" t="s">
        <v>255</v>
      </c>
      <c r="K893" s="27" t="s">
        <v>244</v>
      </c>
      <c r="L893" s="27">
        <v>24875522</v>
      </c>
      <c r="M893" s="23">
        <v>76</v>
      </c>
      <c r="N893" s="23">
        <v>16</v>
      </c>
      <c r="O893" s="23">
        <v>0</v>
      </c>
      <c r="P893" s="23">
        <v>0</v>
      </c>
      <c r="Q893" s="28">
        <v>0</v>
      </c>
      <c r="R893" s="23">
        <v>0</v>
      </c>
      <c r="S893" s="24">
        <v>0</v>
      </c>
      <c r="T893" s="24">
        <v>0</v>
      </c>
      <c r="U893" s="23">
        <v>0</v>
      </c>
      <c r="V893" s="24">
        <v>0</v>
      </c>
      <c r="W893" s="24">
        <v>0</v>
      </c>
      <c r="X893" s="24">
        <v>0</v>
      </c>
      <c r="Y893" s="25">
        <v>0</v>
      </c>
      <c r="Z893" s="30">
        <f t="shared" si="13"/>
        <v>92</v>
      </c>
    </row>
    <row r="894" spans="1:26" x14ac:dyDescent="0.2">
      <c r="A894" s="22">
        <v>1221</v>
      </c>
      <c r="B894" s="23" t="s">
        <v>1353</v>
      </c>
      <c r="C894" s="23" t="s">
        <v>1183</v>
      </c>
      <c r="D894" s="23" t="s">
        <v>1183</v>
      </c>
      <c r="E894" s="23" t="s">
        <v>269</v>
      </c>
      <c r="F894" s="23" t="s">
        <v>269</v>
      </c>
      <c r="G894" s="23" t="s">
        <v>240</v>
      </c>
      <c r="H894" s="25" t="s">
        <v>1183</v>
      </c>
      <c r="I894" s="51" t="s">
        <v>254</v>
      </c>
      <c r="J894" s="27" t="s">
        <v>255</v>
      </c>
      <c r="K894" s="27" t="s">
        <v>244</v>
      </c>
      <c r="L894" s="27">
        <v>24396473</v>
      </c>
      <c r="M894" s="23">
        <v>855</v>
      </c>
      <c r="N894" s="23">
        <v>249</v>
      </c>
      <c r="O894" s="23">
        <v>0</v>
      </c>
      <c r="P894" s="23">
        <v>0</v>
      </c>
      <c r="Q894" s="32">
        <v>0</v>
      </c>
      <c r="R894" s="23">
        <v>7</v>
      </c>
      <c r="S894" s="33">
        <v>0</v>
      </c>
      <c r="T894" s="33">
        <v>0</v>
      </c>
      <c r="U894" s="23">
        <v>240</v>
      </c>
      <c r="V894" s="33">
        <v>0</v>
      </c>
      <c r="W894" s="33">
        <v>0</v>
      </c>
      <c r="X894" s="33">
        <v>0</v>
      </c>
      <c r="Y894" s="34">
        <v>0</v>
      </c>
      <c r="Z894" s="30">
        <f t="shared" si="13"/>
        <v>1351</v>
      </c>
    </row>
    <row r="895" spans="1:26" x14ac:dyDescent="0.2">
      <c r="A895" s="22">
        <v>1222</v>
      </c>
      <c r="B895" s="23" t="s">
        <v>1354</v>
      </c>
      <c r="C895" s="23" t="s">
        <v>1183</v>
      </c>
      <c r="D895" s="23" t="s">
        <v>1184</v>
      </c>
      <c r="E895" s="23" t="s">
        <v>236</v>
      </c>
      <c r="F895" s="23" t="s">
        <v>1355</v>
      </c>
      <c r="G895" s="23" t="s">
        <v>240</v>
      </c>
      <c r="H895" s="25" t="s">
        <v>1183</v>
      </c>
      <c r="I895" s="51" t="s">
        <v>865</v>
      </c>
      <c r="J895" s="27" t="s">
        <v>255</v>
      </c>
      <c r="K895" s="27" t="s">
        <v>244</v>
      </c>
      <c r="L895" s="27">
        <v>24943444</v>
      </c>
      <c r="M895" s="23">
        <v>37</v>
      </c>
      <c r="N895" s="23">
        <v>12</v>
      </c>
      <c r="O895" s="23">
        <v>0</v>
      </c>
      <c r="P895" s="23">
        <v>0</v>
      </c>
      <c r="Q895" s="32">
        <v>0</v>
      </c>
      <c r="R895" s="23">
        <v>0</v>
      </c>
      <c r="S895" s="33">
        <v>0</v>
      </c>
      <c r="T895" s="33">
        <v>0</v>
      </c>
      <c r="U895" s="23">
        <v>0</v>
      </c>
      <c r="V895" s="33">
        <v>0</v>
      </c>
      <c r="W895" s="33">
        <v>0</v>
      </c>
      <c r="X895" s="33">
        <v>0</v>
      </c>
      <c r="Y895" s="34">
        <v>0</v>
      </c>
      <c r="Z895" s="30">
        <f t="shared" si="13"/>
        <v>49</v>
      </c>
    </row>
    <row r="896" spans="1:26" x14ac:dyDescent="0.2">
      <c r="A896" s="22">
        <v>1223</v>
      </c>
      <c r="B896" s="23" t="s">
        <v>1356</v>
      </c>
      <c r="C896" s="23" t="s">
        <v>1183</v>
      </c>
      <c r="D896" s="23" t="s">
        <v>1184</v>
      </c>
      <c r="E896" s="23" t="s">
        <v>236</v>
      </c>
      <c r="F896" s="23" t="s">
        <v>1356</v>
      </c>
      <c r="G896" s="23" t="s">
        <v>240</v>
      </c>
      <c r="H896" s="25" t="s">
        <v>1183</v>
      </c>
      <c r="I896" s="51" t="s">
        <v>865</v>
      </c>
      <c r="J896" s="27" t="s">
        <v>255</v>
      </c>
      <c r="K896" s="27" t="s">
        <v>244</v>
      </c>
      <c r="L896" s="27">
        <v>24941317</v>
      </c>
      <c r="M896" s="23">
        <v>205</v>
      </c>
      <c r="N896" s="23">
        <v>60</v>
      </c>
      <c r="O896" s="23">
        <v>0</v>
      </c>
      <c r="P896" s="23">
        <v>0</v>
      </c>
      <c r="Q896" s="32">
        <v>0</v>
      </c>
      <c r="R896" s="23">
        <v>0</v>
      </c>
      <c r="S896" s="33">
        <v>0</v>
      </c>
      <c r="T896" s="33">
        <v>0</v>
      </c>
      <c r="U896" s="23">
        <v>111</v>
      </c>
      <c r="V896" s="33">
        <v>0</v>
      </c>
      <c r="W896" s="33">
        <v>0</v>
      </c>
      <c r="X896" s="33">
        <v>0</v>
      </c>
      <c r="Y896" s="34">
        <v>0</v>
      </c>
      <c r="Z896" s="30">
        <f t="shared" si="13"/>
        <v>376</v>
      </c>
    </row>
    <row r="897" spans="1:26" x14ac:dyDescent="0.2">
      <c r="A897" s="22">
        <v>1224</v>
      </c>
      <c r="B897" s="23" t="s">
        <v>1122</v>
      </c>
      <c r="C897" s="23" t="s">
        <v>1183</v>
      </c>
      <c r="D897" s="23" t="s">
        <v>633</v>
      </c>
      <c r="E897" s="23" t="s">
        <v>269</v>
      </c>
      <c r="F897" s="23" t="s">
        <v>1122</v>
      </c>
      <c r="G897" s="23" t="s">
        <v>240</v>
      </c>
      <c r="H897" s="25" t="s">
        <v>1183</v>
      </c>
      <c r="I897" s="51" t="s">
        <v>536</v>
      </c>
      <c r="J897" s="27" t="s">
        <v>255</v>
      </c>
      <c r="K897" s="27" t="s">
        <v>332</v>
      </c>
      <c r="L897" s="27">
        <v>24485809</v>
      </c>
      <c r="M897" s="23">
        <v>82</v>
      </c>
      <c r="N897" s="23">
        <v>20</v>
      </c>
      <c r="O897" s="23">
        <v>0</v>
      </c>
      <c r="P897" s="23">
        <v>0</v>
      </c>
      <c r="Q897" s="32">
        <v>0</v>
      </c>
      <c r="R897" s="23">
        <v>0</v>
      </c>
      <c r="S897" s="33">
        <v>0</v>
      </c>
      <c r="T897" s="33">
        <v>0</v>
      </c>
      <c r="U897" s="23">
        <v>0</v>
      </c>
      <c r="V897" s="33">
        <v>0</v>
      </c>
      <c r="W897" s="33">
        <v>0</v>
      </c>
      <c r="X897" s="33">
        <v>0</v>
      </c>
      <c r="Y897" s="34">
        <v>0</v>
      </c>
      <c r="Z897" s="30">
        <f t="shared" si="13"/>
        <v>102</v>
      </c>
    </row>
    <row r="898" spans="1:26" x14ac:dyDescent="0.2">
      <c r="A898" s="22">
        <v>1225</v>
      </c>
      <c r="B898" s="23" t="s">
        <v>1357</v>
      </c>
      <c r="C898" s="23" t="s">
        <v>1183</v>
      </c>
      <c r="D898" s="23" t="s">
        <v>1183</v>
      </c>
      <c r="E898" s="23" t="s">
        <v>362</v>
      </c>
      <c r="F898" s="23" t="s">
        <v>1358</v>
      </c>
      <c r="G898" s="23" t="s">
        <v>240</v>
      </c>
      <c r="H898" s="25" t="s">
        <v>1183</v>
      </c>
      <c r="I898" s="51" t="s">
        <v>265</v>
      </c>
      <c r="J898" s="27" t="s">
        <v>255</v>
      </c>
      <c r="K898" s="27" t="s">
        <v>244</v>
      </c>
      <c r="L898" s="27">
        <v>24431722</v>
      </c>
      <c r="M898" s="23">
        <v>192</v>
      </c>
      <c r="N898" s="23">
        <v>66</v>
      </c>
      <c r="O898" s="23">
        <v>0</v>
      </c>
      <c r="P898" s="23">
        <v>0</v>
      </c>
      <c r="Q898" s="32">
        <v>0</v>
      </c>
      <c r="R898" s="23">
        <v>0</v>
      </c>
      <c r="S898" s="33">
        <v>0</v>
      </c>
      <c r="T898" s="33">
        <v>0</v>
      </c>
      <c r="U898" s="23">
        <v>121</v>
      </c>
      <c r="V898" s="33">
        <v>0</v>
      </c>
      <c r="W898" s="33">
        <v>0</v>
      </c>
      <c r="X898" s="33">
        <v>0</v>
      </c>
      <c r="Y898" s="34">
        <v>0</v>
      </c>
      <c r="Z898" s="30">
        <f t="shared" si="13"/>
        <v>379</v>
      </c>
    </row>
    <row r="899" spans="1:26" x14ac:dyDescent="0.2">
      <c r="A899" s="22">
        <v>1226</v>
      </c>
      <c r="B899" s="23" t="s">
        <v>1359</v>
      </c>
      <c r="C899" s="23" t="s">
        <v>1183</v>
      </c>
      <c r="D899" s="23" t="s">
        <v>1184</v>
      </c>
      <c r="E899" s="23" t="s">
        <v>1240</v>
      </c>
      <c r="F899" s="23" t="s">
        <v>877</v>
      </c>
      <c r="G899" s="23" t="s">
        <v>240</v>
      </c>
      <c r="H899" s="25" t="s">
        <v>1183</v>
      </c>
      <c r="I899" s="51" t="s">
        <v>865</v>
      </c>
      <c r="J899" s="27" t="s">
        <v>255</v>
      </c>
      <c r="K899" s="27" t="s">
        <v>332</v>
      </c>
      <c r="L899" s="27">
        <v>22494491</v>
      </c>
      <c r="M899" s="23">
        <v>297</v>
      </c>
      <c r="N899" s="23">
        <v>94</v>
      </c>
      <c r="O899" s="23">
        <v>0</v>
      </c>
      <c r="P899" s="23">
        <v>0</v>
      </c>
      <c r="Q899" s="32">
        <v>0</v>
      </c>
      <c r="R899" s="23">
        <v>0</v>
      </c>
      <c r="S899" s="33">
        <v>0</v>
      </c>
      <c r="T899" s="33">
        <v>0</v>
      </c>
      <c r="U899" s="23">
        <v>0</v>
      </c>
      <c r="V899" s="33">
        <v>0</v>
      </c>
      <c r="W899" s="33">
        <v>0</v>
      </c>
      <c r="X899" s="33">
        <v>0</v>
      </c>
      <c r="Y899" s="34">
        <v>0</v>
      </c>
      <c r="Z899" s="30">
        <f t="shared" ref="Z899:Z962" si="14">SUM(M899:Y899)</f>
        <v>391</v>
      </c>
    </row>
    <row r="900" spans="1:26" x14ac:dyDescent="0.2">
      <c r="A900" s="22">
        <v>1227</v>
      </c>
      <c r="B900" s="23" t="s">
        <v>1360</v>
      </c>
      <c r="C900" s="23" t="s">
        <v>1183</v>
      </c>
      <c r="D900" s="23" t="s">
        <v>1183</v>
      </c>
      <c r="E900" s="23" t="s">
        <v>1024</v>
      </c>
      <c r="F900" s="23" t="s">
        <v>1024</v>
      </c>
      <c r="G900" s="41" t="s">
        <v>240</v>
      </c>
      <c r="H900" s="25" t="s">
        <v>1183</v>
      </c>
      <c r="I900" s="46" t="s">
        <v>265</v>
      </c>
      <c r="J900" s="27" t="s">
        <v>255</v>
      </c>
      <c r="K900" s="27" t="s">
        <v>244</v>
      </c>
      <c r="L900" s="27">
        <v>24332701</v>
      </c>
      <c r="M900" s="23">
        <v>353</v>
      </c>
      <c r="N900" s="23">
        <v>79</v>
      </c>
      <c r="O900" s="23">
        <v>0</v>
      </c>
      <c r="P900" s="23">
        <v>0</v>
      </c>
      <c r="Q900" s="43">
        <v>0</v>
      </c>
      <c r="R900" s="23">
        <v>7</v>
      </c>
      <c r="S900" s="44">
        <v>0</v>
      </c>
      <c r="T900" s="45">
        <v>0</v>
      </c>
      <c r="U900" s="23">
        <v>0</v>
      </c>
      <c r="V900" s="44">
        <v>0</v>
      </c>
      <c r="W900" s="33">
        <v>0</v>
      </c>
      <c r="X900" s="33">
        <v>0</v>
      </c>
      <c r="Y900" s="34">
        <v>0</v>
      </c>
      <c r="Z900" s="30">
        <f t="shared" si="14"/>
        <v>439</v>
      </c>
    </row>
    <row r="901" spans="1:26" x14ac:dyDescent="0.2">
      <c r="A901" s="22">
        <v>1228</v>
      </c>
      <c r="B901" s="23" t="s">
        <v>1361</v>
      </c>
      <c r="C901" s="23" t="s">
        <v>1183</v>
      </c>
      <c r="D901" s="23" t="s">
        <v>1219</v>
      </c>
      <c r="E901" s="23" t="s">
        <v>1219</v>
      </c>
      <c r="F901" s="23" t="s">
        <v>1219</v>
      </c>
      <c r="G901" s="41" t="s">
        <v>240</v>
      </c>
      <c r="H901" s="25" t="s">
        <v>1183</v>
      </c>
      <c r="I901" s="46" t="s">
        <v>846</v>
      </c>
      <c r="J901" s="27" t="s">
        <v>255</v>
      </c>
      <c r="K901" s="27" t="s">
        <v>332</v>
      </c>
      <c r="L901" s="27">
        <v>24289122</v>
      </c>
      <c r="M901" s="23">
        <v>172</v>
      </c>
      <c r="N901" s="23">
        <v>35</v>
      </c>
      <c r="O901" s="23">
        <v>21</v>
      </c>
      <c r="P901" s="23">
        <v>0</v>
      </c>
      <c r="Q901" s="43">
        <v>0</v>
      </c>
      <c r="R901" s="23">
        <v>0</v>
      </c>
      <c r="S901" s="44">
        <v>0</v>
      </c>
      <c r="T901" s="45">
        <v>0</v>
      </c>
      <c r="U901" s="23">
        <v>122</v>
      </c>
      <c r="V901" s="44">
        <v>0</v>
      </c>
      <c r="W901" s="33">
        <v>0</v>
      </c>
      <c r="X901" s="33">
        <v>0</v>
      </c>
      <c r="Y901" s="34">
        <v>0</v>
      </c>
      <c r="Z901" s="30">
        <f t="shared" si="14"/>
        <v>350</v>
      </c>
    </row>
    <row r="902" spans="1:26" x14ac:dyDescent="0.2">
      <c r="A902" s="22">
        <v>1229</v>
      </c>
      <c r="B902" s="23" t="s">
        <v>1362</v>
      </c>
      <c r="C902" s="23" t="s">
        <v>1183</v>
      </c>
      <c r="D902" s="23" t="s">
        <v>1183</v>
      </c>
      <c r="E902" s="23" t="s">
        <v>1024</v>
      </c>
      <c r="F902" s="23" t="s">
        <v>1363</v>
      </c>
      <c r="G902" s="41" t="s">
        <v>240</v>
      </c>
      <c r="H902" s="25" t="s">
        <v>1183</v>
      </c>
      <c r="I902" s="46" t="s">
        <v>242</v>
      </c>
      <c r="J902" s="27" t="s">
        <v>255</v>
      </c>
      <c r="K902" s="27" t="s">
        <v>244</v>
      </c>
      <c r="L902" s="27">
        <v>24401598</v>
      </c>
      <c r="M902" s="23">
        <v>289</v>
      </c>
      <c r="N902" s="23">
        <v>86</v>
      </c>
      <c r="O902" s="23">
        <v>0</v>
      </c>
      <c r="P902" s="23">
        <v>0</v>
      </c>
      <c r="Q902" s="43">
        <v>0</v>
      </c>
      <c r="R902" s="23">
        <v>5</v>
      </c>
      <c r="S902" s="44">
        <v>0</v>
      </c>
      <c r="T902" s="45">
        <v>0</v>
      </c>
      <c r="U902" s="23">
        <v>0</v>
      </c>
      <c r="V902" s="44">
        <v>0</v>
      </c>
      <c r="W902" s="33">
        <v>0</v>
      </c>
      <c r="X902" s="33">
        <v>0</v>
      </c>
      <c r="Y902" s="34">
        <v>0</v>
      </c>
      <c r="Z902" s="30">
        <f t="shared" si="14"/>
        <v>380</v>
      </c>
    </row>
    <row r="903" spans="1:26" x14ac:dyDescent="0.2">
      <c r="A903" s="22">
        <v>1230</v>
      </c>
      <c r="B903" s="23" t="s">
        <v>1243</v>
      </c>
      <c r="C903" s="23" t="s">
        <v>1183</v>
      </c>
      <c r="D903" s="23" t="s">
        <v>1183</v>
      </c>
      <c r="E903" s="23" t="s">
        <v>1243</v>
      </c>
      <c r="F903" s="23" t="s">
        <v>1243</v>
      </c>
      <c r="G903" s="41" t="s">
        <v>240</v>
      </c>
      <c r="H903" s="25" t="s">
        <v>1183</v>
      </c>
      <c r="I903" s="46" t="s">
        <v>242</v>
      </c>
      <c r="J903" s="27" t="s">
        <v>255</v>
      </c>
      <c r="K903" s="27" t="s">
        <v>244</v>
      </c>
      <c r="L903" s="27">
        <v>24877160</v>
      </c>
      <c r="M903" s="23">
        <v>508</v>
      </c>
      <c r="N903" s="23">
        <v>141</v>
      </c>
      <c r="O903" s="23">
        <v>0</v>
      </c>
      <c r="P903" s="23">
        <v>0</v>
      </c>
      <c r="Q903" s="43">
        <v>0</v>
      </c>
      <c r="R903" s="23">
        <v>0</v>
      </c>
      <c r="S903" s="44">
        <v>0</v>
      </c>
      <c r="T903" s="45">
        <v>0</v>
      </c>
      <c r="U903" s="23">
        <v>0</v>
      </c>
      <c r="V903" s="44">
        <v>0</v>
      </c>
      <c r="W903" s="33">
        <v>0</v>
      </c>
      <c r="X903" s="33">
        <v>0</v>
      </c>
      <c r="Y903" s="34">
        <v>0</v>
      </c>
      <c r="Z903" s="30">
        <f t="shared" si="14"/>
        <v>649</v>
      </c>
    </row>
    <row r="904" spans="1:26" x14ac:dyDescent="0.2">
      <c r="A904" s="22">
        <v>1231</v>
      </c>
      <c r="B904" s="23" t="s">
        <v>1364</v>
      </c>
      <c r="C904" s="23" t="s">
        <v>1183</v>
      </c>
      <c r="D904" s="23" t="s">
        <v>1200</v>
      </c>
      <c r="E904" s="23" t="s">
        <v>362</v>
      </c>
      <c r="F904" s="23" t="s">
        <v>1206</v>
      </c>
      <c r="G904" s="41" t="s">
        <v>240</v>
      </c>
      <c r="H904" s="25" t="s">
        <v>1183</v>
      </c>
      <c r="I904" s="46" t="s">
        <v>861</v>
      </c>
      <c r="J904" s="27" t="s">
        <v>255</v>
      </c>
      <c r="K904" s="27" t="s">
        <v>332</v>
      </c>
      <c r="L904" s="27">
        <v>24461296</v>
      </c>
      <c r="M904" s="23">
        <v>31</v>
      </c>
      <c r="N904" s="23">
        <v>12</v>
      </c>
      <c r="O904" s="23">
        <v>0</v>
      </c>
      <c r="P904" s="23">
        <v>0</v>
      </c>
      <c r="Q904" s="43">
        <v>0</v>
      </c>
      <c r="R904" s="23">
        <v>0</v>
      </c>
      <c r="S904" s="44">
        <v>0</v>
      </c>
      <c r="T904" s="45">
        <v>0</v>
      </c>
      <c r="U904" s="23">
        <v>108</v>
      </c>
      <c r="V904" s="44">
        <v>0</v>
      </c>
      <c r="W904" s="33">
        <v>0</v>
      </c>
      <c r="X904" s="33">
        <v>0</v>
      </c>
      <c r="Y904" s="34">
        <v>0</v>
      </c>
      <c r="Z904" s="30">
        <f t="shared" si="14"/>
        <v>151</v>
      </c>
    </row>
    <row r="905" spans="1:26" x14ac:dyDescent="0.2">
      <c r="A905" s="22">
        <v>1232</v>
      </c>
      <c r="B905" s="23" t="s">
        <v>278</v>
      </c>
      <c r="C905" s="23" t="s">
        <v>1183</v>
      </c>
      <c r="D905" s="23" t="s">
        <v>1183</v>
      </c>
      <c r="E905" s="23" t="s">
        <v>1236</v>
      </c>
      <c r="F905" s="23" t="s">
        <v>278</v>
      </c>
      <c r="G905" s="41" t="s">
        <v>240</v>
      </c>
      <c r="H905" s="25" t="s">
        <v>1183</v>
      </c>
      <c r="I905" s="46" t="s">
        <v>249</v>
      </c>
      <c r="J905" s="27" t="s">
        <v>255</v>
      </c>
      <c r="K905" s="27" t="s">
        <v>244</v>
      </c>
      <c r="L905" s="27">
        <v>24830403</v>
      </c>
      <c r="M905" s="23">
        <v>133</v>
      </c>
      <c r="N905" s="23">
        <v>31</v>
      </c>
      <c r="O905" s="23">
        <v>0</v>
      </c>
      <c r="P905" s="23">
        <v>0</v>
      </c>
      <c r="Q905" s="43">
        <v>0</v>
      </c>
      <c r="R905" s="23">
        <v>0</v>
      </c>
      <c r="S905" s="44">
        <v>0</v>
      </c>
      <c r="T905" s="45">
        <v>0</v>
      </c>
      <c r="U905" s="23">
        <v>0</v>
      </c>
      <c r="V905" s="44">
        <v>0</v>
      </c>
      <c r="W905" s="33">
        <v>0</v>
      </c>
      <c r="X905" s="33">
        <v>0</v>
      </c>
      <c r="Y905" s="34">
        <v>0</v>
      </c>
      <c r="Z905" s="30">
        <f t="shared" si="14"/>
        <v>164</v>
      </c>
    </row>
    <row r="906" spans="1:26" x14ac:dyDescent="0.2">
      <c r="A906" s="22">
        <v>1233</v>
      </c>
      <c r="B906" s="23" t="s">
        <v>1365</v>
      </c>
      <c r="C906" s="23" t="s">
        <v>1183</v>
      </c>
      <c r="D906" s="23" t="s">
        <v>1184</v>
      </c>
      <c r="E906" s="23" t="s">
        <v>1273</v>
      </c>
      <c r="F906" s="23" t="s">
        <v>1365</v>
      </c>
      <c r="G906" s="41" t="s">
        <v>240</v>
      </c>
      <c r="H906" s="25" t="s">
        <v>1183</v>
      </c>
      <c r="I906" s="46" t="s">
        <v>261</v>
      </c>
      <c r="J906" s="27" t="s">
        <v>255</v>
      </c>
      <c r="K906" s="27" t="s">
        <v>332</v>
      </c>
      <c r="L906" s="27">
        <v>24441594</v>
      </c>
      <c r="M906" s="23">
        <v>111</v>
      </c>
      <c r="N906" s="23">
        <v>30</v>
      </c>
      <c r="O906" s="23">
        <v>0</v>
      </c>
      <c r="P906" s="23">
        <v>0</v>
      </c>
      <c r="Q906" s="43">
        <v>0</v>
      </c>
      <c r="R906" s="23">
        <v>0</v>
      </c>
      <c r="S906" s="44">
        <v>0</v>
      </c>
      <c r="T906" s="45">
        <v>0</v>
      </c>
      <c r="U906" s="23">
        <v>0</v>
      </c>
      <c r="V906" s="44">
        <v>0</v>
      </c>
      <c r="W906" s="33">
        <v>0</v>
      </c>
      <c r="X906" s="33">
        <v>0</v>
      </c>
      <c r="Y906" s="34">
        <v>0</v>
      </c>
      <c r="Z906" s="30">
        <f t="shared" si="14"/>
        <v>141</v>
      </c>
    </row>
    <row r="907" spans="1:26" x14ac:dyDescent="0.2">
      <c r="A907" s="22">
        <v>1234</v>
      </c>
      <c r="B907" s="23" t="s">
        <v>1366</v>
      </c>
      <c r="C907" s="23" t="s">
        <v>1183</v>
      </c>
      <c r="D907" s="23" t="s">
        <v>1200</v>
      </c>
      <c r="E907" s="23" t="s">
        <v>1217</v>
      </c>
      <c r="F907" s="23" t="s">
        <v>1366</v>
      </c>
      <c r="G907" s="41" t="s">
        <v>240</v>
      </c>
      <c r="H907" s="25" t="s">
        <v>1183</v>
      </c>
      <c r="I907" s="46" t="s">
        <v>861</v>
      </c>
      <c r="J907" s="27" t="s">
        <v>255</v>
      </c>
      <c r="K907" s="27" t="s">
        <v>332</v>
      </c>
      <c r="L907" s="27">
        <v>24460536</v>
      </c>
      <c r="M907" s="23">
        <v>11</v>
      </c>
      <c r="N907" s="23">
        <v>0</v>
      </c>
      <c r="O907" s="23">
        <v>0</v>
      </c>
      <c r="P907" s="23">
        <v>0</v>
      </c>
      <c r="Q907" s="43">
        <v>0</v>
      </c>
      <c r="R907" s="23">
        <v>0</v>
      </c>
      <c r="S907" s="44">
        <v>0</v>
      </c>
      <c r="T907" s="45">
        <v>0</v>
      </c>
      <c r="U907" s="23">
        <v>0</v>
      </c>
      <c r="V907" s="44">
        <v>0</v>
      </c>
      <c r="W907" s="33">
        <v>0</v>
      </c>
      <c r="X907" s="33">
        <v>0</v>
      </c>
      <c r="Y907" s="34">
        <v>0</v>
      </c>
      <c r="Z907" s="30">
        <f t="shared" si="14"/>
        <v>11</v>
      </c>
    </row>
    <row r="908" spans="1:26" x14ac:dyDescent="0.2">
      <c r="A908" s="22">
        <v>1235</v>
      </c>
      <c r="B908" s="23" t="s">
        <v>1367</v>
      </c>
      <c r="C908" s="23" t="s">
        <v>1183</v>
      </c>
      <c r="D908" s="23" t="s">
        <v>1183</v>
      </c>
      <c r="E908" s="23" t="s">
        <v>304</v>
      </c>
      <c r="F908" s="23" t="s">
        <v>1368</v>
      </c>
      <c r="G908" s="41" t="s">
        <v>240</v>
      </c>
      <c r="H908" s="25" t="s">
        <v>1183</v>
      </c>
      <c r="I908" s="46" t="s">
        <v>287</v>
      </c>
      <c r="J908" s="27" t="s">
        <v>255</v>
      </c>
      <c r="K908" s="27" t="s">
        <v>244</v>
      </c>
      <c r="L908" s="27">
        <v>24424300</v>
      </c>
      <c r="M908" s="23">
        <v>640</v>
      </c>
      <c r="N908" s="23">
        <v>164</v>
      </c>
      <c r="O908" s="23">
        <v>0</v>
      </c>
      <c r="P908" s="23">
        <v>0</v>
      </c>
      <c r="Q908" s="43">
        <v>0</v>
      </c>
      <c r="R908" s="23">
        <v>0</v>
      </c>
      <c r="S908" s="44">
        <v>0</v>
      </c>
      <c r="T908" s="45">
        <v>0</v>
      </c>
      <c r="U908" s="23">
        <v>150</v>
      </c>
      <c r="V908" s="44">
        <v>0</v>
      </c>
      <c r="W908" s="33">
        <v>0</v>
      </c>
      <c r="X908" s="33">
        <v>0</v>
      </c>
      <c r="Y908" s="34">
        <v>0</v>
      </c>
      <c r="Z908" s="30">
        <f t="shared" si="14"/>
        <v>954</v>
      </c>
    </row>
    <row r="909" spans="1:26" x14ac:dyDescent="0.2">
      <c r="A909" s="22">
        <v>1236</v>
      </c>
      <c r="B909" s="23" t="s">
        <v>1369</v>
      </c>
      <c r="C909" s="23" t="s">
        <v>1183</v>
      </c>
      <c r="D909" s="23" t="s">
        <v>1219</v>
      </c>
      <c r="E909" s="23" t="s">
        <v>1220</v>
      </c>
      <c r="F909" s="23" t="s">
        <v>1369</v>
      </c>
      <c r="G909" s="41" t="s">
        <v>240</v>
      </c>
      <c r="H909" s="25" t="s">
        <v>1183</v>
      </c>
      <c r="I909" s="46" t="s">
        <v>846</v>
      </c>
      <c r="J909" s="27" t="s">
        <v>255</v>
      </c>
      <c r="K909" s="27" t="s">
        <v>332</v>
      </c>
      <c r="L909" s="27">
        <v>88502009</v>
      </c>
      <c r="M909" s="23">
        <v>6</v>
      </c>
      <c r="N909" s="23">
        <v>0</v>
      </c>
      <c r="O909" s="23">
        <v>0</v>
      </c>
      <c r="P909" s="23">
        <v>0</v>
      </c>
      <c r="Q909" s="43">
        <v>0</v>
      </c>
      <c r="R909" s="23">
        <v>0</v>
      </c>
      <c r="S909" s="44">
        <v>0</v>
      </c>
      <c r="T909" s="45">
        <v>0</v>
      </c>
      <c r="U909" s="23">
        <v>0</v>
      </c>
      <c r="V909" s="44">
        <v>0</v>
      </c>
      <c r="W909" s="33">
        <v>0</v>
      </c>
      <c r="X909" s="33">
        <v>0</v>
      </c>
      <c r="Y909" s="34">
        <v>0</v>
      </c>
      <c r="Z909" s="30">
        <f t="shared" si="14"/>
        <v>6</v>
      </c>
    </row>
    <row r="910" spans="1:26" x14ac:dyDescent="0.2">
      <c r="A910" s="22">
        <v>1237</v>
      </c>
      <c r="B910" s="23" t="s">
        <v>1135</v>
      </c>
      <c r="C910" s="23" t="s">
        <v>1183</v>
      </c>
      <c r="D910" s="23" t="s">
        <v>1183</v>
      </c>
      <c r="E910" s="23" t="s">
        <v>264</v>
      </c>
      <c r="F910" s="23" t="s">
        <v>1135</v>
      </c>
      <c r="G910" s="41" t="s">
        <v>240</v>
      </c>
      <c r="H910" s="25" t="s">
        <v>1183</v>
      </c>
      <c r="I910" s="46" t="s">
        <v>287</v>
      </c>
      <c r="J910" s="27" t="s">
        <v>255</v>
      </c>
      <c r="K910" s="27" t="s">
        <v>244</v>
      </c>
      <c r="L910" s="27">
        <v>24414544</v>
      </c>
      <c r="M910" s="23">
        <v>652</v>
      </c>
      <c r="N910" s="23">
        <v>193</v>
      </c>
      <c r="O910" s="23">
        <v>0</v>
      </c>
      <c r="P910" s="23">
        <v>0</v>
      </c>
      <c r="Q910" s="43">
        <v>0</v>
      </c>
      <c r="R910" s="23">
        <v>9</v>
      </c>
      <c r="S910" s="44">
        <v>0</v>
      </c>
      <c r="T910" s="45">
        <v>0</v>
      </c>
      <c r="U910" s="23">
        <v>0</v>
      </c>
      <c r="V910" s="44">
        <v>0</v>
      </c>
      <c r="W910" s="33">
        <v>0</v>
      </c>
      <c r="X910" s="33">
        <v>0</v>
      </c>
      <c r="Y910" s="34">
        <v>0</v>
      </c>
      <c r="Z910" s="30">
        <f t="shared" si="14"/>
        <v>854</v>
      </c>
    </row>
    <row r="911" spans="1:26" x14ac:dyDescent="0.2">
      <c r="A911" s="22">
        <v>1238</v>
      </c>
      <c r="B911" s="23" t="s">
        <v>341</v>
      </c>
      <c r="C911" s="23" t="s">
        <v>1183</v>
      </c>
      <c r="D911" s="23" t="s">
        <v>1184</v>
      </c>
      <c r="E911" s="23" t="s">
        <v>362</v>
      </c>
      <c r="F911" s="23" t="s">
        <v>341</v>
      </c>
      <c r="G911" s="41" t="s">
        <v>240</v>
      </c>
      <c r="H911" s="25" t="s">
        <v>1183</v>
      </c>
      <c r="I911" s="46" t="s">
        <v>261</v>
      </c>
      <c r="J911" s="27" t="s">
        <v>255</v>
      </c>
      <c r="K911" s="27" t="s">
        <v>244</v>
      </c>
      <c r="L911" s="27">
        <v>24947590</v>
      </c>
      <c r="M911" s="23">
        <v>52</v>
      </c>
      <c r="N911" s="23">
        <v>11</v>
      </c>
      <c r="O911" s="23">
        <v>0</v>
      </c>
      <c r="P911" s="23">
        <v>0</v>
      </c>
      <c r="Q911" s="43">
        <v>0</v>
      </c>
      <c r="R911" s="23">
        <v>0</v>
      </c>
      <c r="S911" s="44">
        <v>0</v>
      </c>
      <c r="T911" s="45">
        <v>0</v>
      </c>
      <c r="U911" s="23">
        <v>0</v>
      </c>
      <c r="V911" s="44">
        <v>0</v>
      </c>
      <c r="W911" s="33">
        <v>0</v>
      </c>
      <c r="X911" s="33">
        <v>0</v>
      </c>
      <c r="Y911" s="34">
        <v>0</v>
      </c>
      <c r="Z911" s="30">
        <f t="shared" si="14"/>
        <v>63</v>
      </c>
    </row>
    <row r="912" spans="1:26" x14ac:dyDescent="0.2">
      <c r="A912" s="22">
        <v>1239</v>
      </c>
      <c r="B912" s="23" t="s">
        <v>1370</v>
      </c>
      <c r="C912" s="23" t="s">
        <v>1183</v>
      </c>
      <c r="D912" s="23" t="s">
        <v>1183</v>
      </c>
      <c r="E912" s="23" t="s">
        <v>236</v>
      </c>
      <c r="F912" s="23" t="s">
        <v>1370</v>
      </c>
      <c r="G912" s="41" t="s">
        <v>240</v>
      </c>
      <c r="H912" s="25" t="s">
        <v>1183</v>
      </c>
      <c r="I912" s="46" t="s">
        <v>242</v>
      </c>
      <c r="J912" s="27" t="s">
        <v>255</v>
      </c>
      <c r="K912" s="27" t="s">
        <v>244</v>
      </c>
      <c r="L912" s="27">
        <v>24302440</v>
      </c>
      <c r="M912" s="23">
        <v>313</v>
      </c>
      <c r="N912" s="23">
        <v>90</v>
      </c>
      <c r="O912" s="23">
        <v>0</v>
      </c>
      <c r="P912" s="23">
        <v>0</v>
      </c>
      <c r="Q912" s="43">
        <v>0</v>
      </c>
      <c r="R912" s="23">
        <v>0</v>
      </c>
      <c r="S912" s="44">
        <v>0</v>
      </c>
      <c r="T912" s="45">
        <v>0</v>
      </c>
      <c r="U912" s="23">
        <v>0</v>
      </c>
      <c r="V912" s="44">
        <v>0</v>
      </c>
      <c r="W912" s="33">
        <v>0</v>
      </c>
      <c r="X912" s="33">
        <v>0</v>
      </c>
      <c r="Y912" s="34">
        <v>0</v>
      </c>
      <c r="Z912" s="30">
        <f t="shared" si="14"/>
        <v>403</v>
      </c>
    </row>
    <row r="913" spans="1:26" x14ac:dyDescent="0.2">
      <c r="A913" s="22">
        <v>1240</v>
      </c>
      <c r="B913" s="23" t="s">
        <v>1371</v>
      </c>
      <c r="C913" s="23" t="s">
        <v>1183</v>
      </c>
      <c r="D913" s="23" t="s">
        <v>1183</v>
      </c>
      <c r="E913" s="23" t="s">
        <v>1203</v>
      </c>
      <c r="F913" s="23" t="s">
        <v>1371</v>
      </c>
      <c r="G913" s="41" t="s">
        <v>240</v>
      </c>
      <c r="H913" s="25" t="s">
        <v>1183</v>
      </c>
      <c r="I913" s="46" t="s">
        <v>254</v>
      </c>
      <c r="J913" s="27" t="s">
        <v>255</v>
      </c>
      <c r="K913" s="27" t="s">
        <v>244</v>
      </c>
      <c r="L913" s="27">
        <v>24383204</v>
      </c>
      <c r="M913" s="23">
        <v>251</v>
      </c>
      <c r="N913" s="23">
        <v>67</v>
      </c>
      <c r="O913" s="23">
        <v>0</v>
      </c>
      <c r="P913" s="23">
        <v>0</v>
      </c>
      <c r="Q913" s="43">
        <v>0</v>
      </c>
      <c r="R913" s="23">
        <v>0</v>
      </c>
      <c r="S913" s="44">
        <v>0</v>
      </c>
      <c r="T913" s="45">
        <v>0</v>
      </c>
      <c r="U913" s="23">
        <v>0</v>
      </c>
      <c r="V913" s="44">
        <v>0</v>
      </c>
      <c r="W913" s="33">
        <v>0</v>
      </c>
      <c r="X913" s="33">
        <v>0</v>
      </c>
      <c r="Y913" s="34">
        <v>0</v>
      </c>
      <c r="Z913" s="30">
        <f t="shared" si="14"/>
        <v>318</v>
      </c>
    </row>
    <row r="914" spans="1:26" x14ac:dyDescent="0.2">
      <c r="A914" s="22">
        <v>1241</v>
      </c>
      <c r="B914" s="23" t="s">
        <v>1372</v>
      </c>
      <c r="C914" s="23" t="s">
        <v>1183</v>
      </c>
      <c r="D914" s="23" t="s">
        <v>1183</v>
      </c>
      <c r="E914" s="23" t="s">
        <v>304</v>
      </c>
      <c r="F914" s="23" t="s">
        <v>1373</v>
      </c>
      <c r="G914" s="41" t="s">
        <v>240</v>
      </c>
      <c r="H914" s="25" t="s">
        <v>1183</v>
      </c>
      <c r="I914" s="46" t="s">
        <v>287</v>
      </c>
      <c r="J914" s="27" t="s">
        <v>255</v>
      </c>
      <c r="K914" s="27" t="s">
        <v>244</v>
      </c>
      <c r="L914" s="27">
        <v>22696150</v>
      </c>
      <c r="M914" s="23">
        <v>165</v>
      </c>
      <c r="N914" s="23">
        <v>48</v>
      </c>
      <c r="O914" s="23">
        <v>0</v>
      </c>
      <c r="P914" s="23">
        <v>0</v>
      </c>
      <c r="Q914" s="43">
        <v>0</v>
      </c>
      <c r="R914" s="23">
        <v>0</v>
      </c>
      <c r="S914" s="44">
        <v>0</v>
      </c>
      <c r="T914" s="45">
        <v>0</v>
      </c>
      <c r="U914" s="23">
        <v>0</v>
      </c>
      <c r="V914" s="44">
        <v>0</v>
      </c>
      <c r="W914" s="33">
        <v>0</v>
      </c>
      <c r="X914" s="33">
        <v>0</v>
      </c>
      <c r="Y914" s="34">
        <v>0</v>
      </c>
      <c r="Z914" s="30">
        <f t="shared" si="14"/>
        <v>213</v>
      </c>
    </row>
    <row r="915" spans="1:26" x14ac:dyDescent="0.2">
      <c r="A915" s="22">
        <v>1242</v>
      </c>
      <c r="B915" s="23" t="s">
        <v>1374</v>
      </c>
      <c r="C915" s="23" t="s">
        <v>1183</v>
      </c>
      <c r="D915" s="23" t="s">
        <v>1375</v>
      </c>
      <c r="E915" s="23" t="s">
        <v>294</v>
      </c>
      <c r="F915" s="23" t="s">
        <v>1376</v>
      </c>
      <c r="G915" s="41" t="s">
        <v>240</v>
      </c>
      <c r="H915" s="25" t="s">
        <v>1377</v>
      </c>
      <c r="I915" s="46" t="s">
        <v>287</v>
      </c>
      <c r="J915" s="27" t="s">
        <v>255</v>
      </c>
      <c r="K915" s="27" t="s">
        <v>244</v>
      </c>
      <c r="L915" s="27">
        <v>24453578</v>
      </c>
      <c r="M915" s="23">
        <v>361</v>
      </c>
      <c r="N915" s="23">
        <v>62</v>
      </c>
      <c r="O915" s="23">
        <v>17</v>
      </c>
      <c r="P915" s="23">
        <v>0</v>
      </c>
      <c r="Q915" s="43">
        <v>0</v>
      </c>
      <c r="R915" s="23">
        <v>0</v>
      </c>
      <c r="S915" s="44">
        <v>0</v>
      </c>
      <c r="T915" s="45">
        <v>0</v>
      </c>
      <c r="U915" s="23">
        <v>82</v>
      </c>
      <c r="V915" s="44">
        <v>0</v>
      </c>
      <c r="W915" s="33">
        <v>0</v>
      </c>
      <c r="X915" s="33">
        <v>0</v>
      </c>
      <c r="Y915" s="34">
        <v>0</v>
      </c>
      <c r="Z915" s="30">
        <f t="shared" si="14"/>
        <v>522</v>
      </c>
    </row>
    <row r="916" spans="1:26" x14ac:dyDescent="0.2">
      <c r="A916" s="22">
        <v>1243</v>
      </c>
      <c r="B916" s="23" t="s">
        <v>842</v>
      </c>
      <c r="C916" s="23" t="s">
        <v>1183</v>
      </c>
      <c r="D916" s="23" t="s">
        <v>1375</v>
      </c>
      <c r="E916" s="23" t="s">
        <v>1305</v>
      </c>
      <c r="F916" s="23" t="s">
        <v>842</v>
      </c>
      <c r="G916" s="41" t="s">
        <v>240</v>
      </c>
      <c r="H916" s="25" t="s">
        <v>1377</v>
      </c>
      <c r="I916" s="46" t="s">
        <v>846</v>
      </c>
      <c r="J916" s="27" t="s">
        <v>255</v>
      </c>
      <c r="K916" s="27" t="s">
        <v>332</v>
      </c>
      <c r="L916" s="27">
        <v>24751317</v>
      </c>
      <c r="M916" s="23">
        <v>24</v>
      </c>
      <c r="N916" s="23">
        <v>9</v>
      </c>
      <c r="O916" s="23">
        <v>0</v>
      </c>
      <c r="P916" s="23">
        <v>0</v>
      </c>
      <c r="Q916" s="43">
        <v>0</v>
      </c>
      <c r="R916" s="23">
        <v>0</v>
      </c>
      <c r="S916" s="44">
        <v>0</v>
      </c>
      <c r="T916" s="45">
        <v>0</v>
      </c>
      <c r="U916" s="23">
        <v>0</v>
      </c>
      <c r="V916" s="44">
        <v>0</v>
      </c>
      <c r="W916" s="33">
        <v>0</v>
      </c>
      <c r="X916" s="33">
        <v>0</v>
      </c>
      <c r="Y916" s="34">
        <v>0</v>
      </c>
      <c r="Z916" s="30">
        <f t="shared" si="14"/>
        <v>33</v>
      </c>
    </row>
    <row r="917" spans="1:26" x14ac:dyDescent="0.2">
      <c r="A917" s="22">
        <v>1244</v>
      </c>
      <c r="B917" s="23" t="s">
        <v>1378</v>
      </c>
      <c r="C917" s="23" t="s">
        <v>1183</v>
      </c>
      <c r="D917" s="23" t="s">
        <v>1375</v>
      </c>
      <c r="E917" s="23" t="s">
        <v>1379</v>
      </c>
      <c r="F917" s="23" t="s">
        <v>282</v>
      </c>
      <c r="G917" s="41" t="s">
        <v>240</v>
      </c>
      <c r="H917" s="25" t="s">
        <v>1377</v>
      </c>
      <c r="I917" s="46" t="s">
        <v>265</v>
      </c>
      <c r="J917" s="27" t="s">
        <v>255</v>
      </c>
      <c r="K917" s="27" t="s">
        <v>244</v>
      </c>
      <c r="L917" s="27">
        <v>24456043</v>
      </c>
      <c r="M917" s="23">
        <v>302</v>
      </c>
      <c r="N917" s="23">
        <v>92</v>
      </c>
      <c r="O917" s="23">
        <v>0</v>
      </c>
      <c r="P917" s="23">
        <v>0</v>
      </c>
      <c r="Q917" s="43">
        <v>0</v>
      </c>
      <c r="R917" s="23">
        <v>0</v>
      </c>
      <c r="S917" s="44">
        <v>0</v>
      </c>
      <c r="T917" s="45">
        <v>0</v>
      </c>
      <c r="U917" s="23">
        <v>0</v>
      </c>
      <c r="V917" s="44">
        <v>0</v>
      </c>
      <c r="W917" s="33">
        <v>0</v>
      </c>
      <c r="X917" s="33">
        <v>0</v>
      </c>
      <c r="Y917" s="34">
        <v>0</v>
      </c>
      <c r="Z917" s="30">
        <f t="shared" si="14"/>
        <v>394</v>
      </c>
    </row>
    <row r="918" spans="1:26" x14ac:dyDescent="0.2">
      <c r="A918" s="22">
        <v>1245</v>
      </c>
      <c r="B918" s="23" t="s">
        <v>1380</v>
      </c>
      <c r="C918" s="23" t="s">
        <v>1183</v>
      </c>
      <c r="D918" s="23" t="s">
        <v>1057</v>
      </c>
      <c r="E918" s="23" t="s">
        <v>1057</v>
      </c>
      <c r="F918" s="23" t="s">
        <v>327</v>
      </c>
      <c r="G918" s="41" t="s">
        <v>240</v>
      </c>
      <c r="H918" s="25" t="s">
        <v>1377</v>
      </c>
      <c r="I918" s="46" t="s">
        <v>242</v>
      </c>
      <c r="J918" s="27" t="s">
        <v>255</v>
      </c>
      <c r="K918" s="27" t="s">
        <v>244</v>
      </c>
      <c r="L918" s="27">
        <v>24513411</v>
      </c>
      <c r="M918" s="23">
        <v>191</v>
      </c>
      <c r="N918" s="23">
        <v>47</v>
      </c>
      <c r="O918" s="23">
        <v>0</v>
      </c>
      <c r="P918" s="23">
        <v>0</v>
      </c>
      <c r="Q918" s="43">
        <v>0</v>
      </c>
      <c r="R918" s="23">
        <v>0</v>
      </c>
      <c r="S918" s="44">
        <v>0</v>
      </c>
      <c r="T918" s="45">
        <v>0</v>
      </c>
      <c r="U918" s="23">
        <v>0</v>
      </c>
      <c r="V918" s="44">
        <v>0</v>
      </c>
      <c r="W918" s="33">
        <v>0</v>
      </c>
      <c r="X918" s="33">
        <v>0</v>
      </c>
      <c r="Y918" s="34">
        <v>0</v>
      </c>
      <c r="Z918" s="30">
        <f t="shared" si="14"/>
        <v>238</v>
      </c>
    </row>
    <row r="919" spans="1:26" x14ac:dyDescent="0.2">
      <c r="A919" s="22">
        <v>1246</v>
      </c>
      <c r="B919" s="23" t="s">
        <v>1381</v>
      </c>
      <c r="C919" s="23" t="s">
        <v>1183</v>
      </c>
      <c r="D919" s="23" t="s">
        <v>1375</v>
      </c>
      <c r="E919" s="23" t="s">
        <v>689</v>
      </c>
      <c r="F919" s="23" t="s">
        <v>1382</v>
      </c>
      <c r="G919" s="41" t="s">
        <v>240</v>
      </c>
      <c r="H919" s="25" t="s">
        <v>1377</v>
      </c>
      <c r="I919" s="46" t="s">
        <v>846</v>
      </c>
      <c r="J919" s="27" t="s">
        <v>255</v>
      </c>
      <c r="K919" s="27" t="s">
        <v>332</v>
      </c>
      <c r="L919" s="27">
        <v>88324669</v>
      </c>
      <c r="M919" s="23">
        <v>5</v>
      </c>
      <c r="N919" s="23">
        <v>0</v>
      </c>
      <c r="O919" s="23">
        <v>0</v>
      </c>
      <c r="P919" s="23">
        <v>0</v>
      </c>
      <c r="Q919" s="43">
        <v>0</v>
      </c>
      <c r="R919" s="23">
        <v>0</v>
      </c>
      <c r="S919" s="44">
        <v>0</v>
      </c>
      <c r="T919" s="45">
        <v>0</v>
      </c>
      <c r="U919" s="23">
        <v>0</v>
      </c>
      <c r="V919" s="44">
        <v>0</v>
      </c>
      <c r="W919" s="33">
        <v>0</v>
      </c>
      <c r="X919" s="33">
        <v>0</v>
      </c>
      <c r="Y919" s="34">
        <v>0</v>
      </c>
      <c r="Z919" s="30">
        <f t="shared" si="14"/>
        <v>5</v>
      </c>
    </row>
    <row r="920" spans="1:26" x14ac:dyDescent="0.2">
      <c r="A920" s="22">
        <v>1247</v>
      </c>
      <c r="B920" s="23" t="s">
        <v>1383</v>
      </c>
      <c r="C920" s="23" t="s">
        <v>1183</v>
      </c>
      <c r="D920" s="23" t="s">
        <v>1375</v>
      </c>
      <c r="E920" s="23" t="s">
        <v>1375</v>
      </c>
      <c r="F920" s="23" t="s">
        <v>1384</v>
      </c>
      <c r="G920" s="41" t="s">
        <v>240</v>
      </c>
      <c r="H920" s="25" t="s">
        <v>1377</v>
      </c>
      <c r="I920" s="46" t="s">
        <v>249</v>
      </c>
      <c r="J920" s="27" t="s">
        <v>243</v>
      </c>
      <c r="K920" s="27" t="s">
        <v>244</v>
      </c>
      <c r="L920" s="27">
        <v>24455670</v>
      </c>
      <c r="M920" s="23">
        <v>303</v>
      </c>
      <c r="N920" s="23">
        <v>75</v>
      </c>
      <c r="O920" s="23">
        <v>0</v>
      </c>
      <c r="P920" s="23">
        <v>0</v>
      </c>
      <c r="Q920" s="43">
        <v>0</v>
      </c>
      <c r="R920" s="23">
        <v>4</v>
      </c>
      <c r="S920" s="44">
        <v>0</v>
      </c>
      <c r="T920" s="45">
        <v>0</v>
      </c>
      <c r="U920" s="23">
        <v>0</v>
      </c>
      <c r="V920" s="44">
        <v>0</v>
      </c>
      <c r="W920" s="33">
        <v>0</v>
      </c>
      <c r="X920" s="33">
        <v>0</v>
      </c>
      <c r="Y920" s="34">
        <v>0</v>
      </c>
      <c r="Z920" s="30">
        <f t="shared" si="14"/>
        <v>382</v>
      </c>
    </row>
    <row r="921" spans="1:26" x14ac:dyDescent="0.2">
      <c r="A921" s="22">
        <v>1248</v>
      </c>
      <c r="B921" s="23" t="s">
        <v>1385</v>
      </c>
      <c r="C921" s="23" t="s">
        <v>1183</v>
      </c>
      <c r="D921" s="23" t="s">
        <v>1386</v>
      </c>
      <c r="E921" s="23" t="s">
        <v>1387</v>
      </c>
      <c r="F921" s="23" t="s">
        <v>403</v>
      </c>
      <c r="G921" s="41" t="s">
        <v>240</v>
      </c>
      <c r="H921" s="25" t="s">
        <v>1377</v>
      </c>
      <c r="I921" s="46" t="s">
        <v>536</v>
      </c>
      <c r="J921" s="27" t="s">
        <v>255</v>
      </c>
      <c r="K921" s="27" t="s">
        <v>332</v>
      </c>
      <c r="L921" s="27">
        <v>24632955</v>
      </c>
      <c r="M921" s="23">
        <v>58</v>
      </c>
      <c r="N921" s="23">
        <v>13</v>
      </c>
      <c r="O921" s="23">
        <v>0</v>
      </c>
      <c r="P921" s="23">
        <v>0</v>
      </c>
      <c r="Q921" s="43">
        <v>0</v>
      </c>
      <c r="R921" s="23">
        <v>0</v>
      </c>
      <c r="S921" s="44">
        <v>0</v>
      </c>
      <c r="T921" s="45">
        <v>0</v>
      </c>
      <c r="U921" s="23">
        <v>0</v>
      </c>
      <c r="V921" s="44">
        <v>0</v>
      </c>
      <c r="W921" s="33">
        <v>0</v>
      </c>
      <c r="X921" s="33">
        <v>0</v>
      </c>
      <c r="Y921" s="34">
        <v>0</v>
      </c>
      <c r="Z921" s="30">
        <f t="shared" si="14"/>
        <v>71</v>
      </c>
    </row>
    <row r="922" spans="1:26" x14ac:dyDescent="0.2">
      <c r="A922" s="22">
        <v>1249</v>
      </c>
      <c r="B922" s="23" t="s">
        <v>785</v>
      </c>
      <c r="C922" s="23" t="s">
        <v>1183</v>
      </c>
      <c r="D922" s="23" t="s">
        <v>1375</v>
      </c>
      <c r="E922" s="23" t="s">
        <v>1388</v>
      </c>
      <c r="F922" s="23" t="s">
        <v>785</v>
      </c>
      <c r="G922" s="41" t="s">
        <v>240</v>
      </c>
      <c r="H922" s="25" t="s">
        <v>1377</v>
      </c>
      <c r="I922" s="46" t="s">
        <v>265</v>
      </c>
      <c r="J922" s="27" t="s">
        <v>255</v>
      </c>
      <c r="K922" s="27" t="s">
        <v>332</v>
      </c>
      <c r="L922" s="27">
        <v>24450681</v>
      </c>
      <c r="M922" s="23">
        <v>11</v>
      </c>
      <c r="N922" s="23">
        <v>0</v>
      </c>
      <c r="O922" s="23">
        <v>0</v>
      </c>
      <c r="P922" s="23">
        <v>0</v>
      </c>
      <c r="Q922" s="47">
        <v>0</v>
      </c>
      <c r="R922" s="23">
        <v>0</v>
      </c>
      <c r="S922" s="48">
        <v>0</v>
      </c>
      <c r="T922" s="49">
        <v>0</v>
      </c>
      <c r="U922" s="23">
        <v>0</v>
      </c>
      <c r="V922" s="48">
        <v>0</v>
      </c>
      <c r="W922" s="24">
        <v>0</v>
      </c>
      <c r="X922" s="24">
        <v>0</v>
      </c>
      <c r="Y922" s="25">
        <v>0</v>
      </c>
      <c r="Z922" s="30">
        <f t="shared" si="14"/>
        <v>11</v>
      </c>
    </row>
    <row r="923" spans="1:26" x14ac:dyDescent="0.2">
      <c r="A923" s="22">
        <v>1250</v>
      </c>
      <c r="B923" s="23" t="s">
        <v>1389</v>
      </c>
      <c r="C923" s="23" t="s">
        <v>1183</v>
      </c>
      <c r="D923" s="23" t="s">
        <v>1057</v>
      </c>
      <c r="E923" s="23" t="s">
        <v>1057</v>
      </c>
      <c r="F923" s="23" t="s">
        <v>262</v>
      </c>
      <c r="G923" s="41" t="s">
        <v>240</v>
      </c>
      <c r="H923" s="25" t="s">
        <v>1377</v>
      </c>
      <c r="I923" s="46" t="s">
        <v>242</v>
      </c>
      <c r="J923" s="27" t="s">
        <v>255</v>
      </c>
      <c r="K923" s="27" t="s">
        <v>244</v>
      </c>
      <c r="L923" s="27">
        <v>24515189</v>
      </c>
      <c r="M923" s="23">
        <v>117</v>
      </c>
      <c r="N923" s="23">
        <v>38</v>
      </c>
      <c r="O923" s="23">
        <v>0</v>
      </c>
      <c r="P923" s="23">
        <v>0</v>
      </c>
      <c r="Q923" s="43">
        <v>0</v>
      </c>
      <c r="R923" s="23">
        <v>0</v>
      </c>
      <c r="S923" s="44">
        <v>0</v>
      </c>
      <c r="T923" s="45">
        <v>0</v>
      </c>
      <c r="U923" s="23">
        <v>0</v>
      </c>
      <c r="V923" s="44">
        <v>0</v>
      </c>
      <c r="W923" s="33">
        <v>0</v>
      </c>
      <c r="X923" s="33">
        <v>0</v>
      </c>
      <c r="Y923" s="34">
        <v>0</v>
      </c>
      <c r="Z923" s="30">
        <f t="shared" si="14"/>
        <v>155</v>
      </c>
    </row>
    <row r="924" spans="1:26" x14ac:dyDescent="0.2">
      <c r="A924" s="22">
        <v>1251</v>
      </c>
      <c r="B924" s="23" t="s">
        <v>269</v>
      </c>
      <c r="C924" s="23" t="s">
        <v>1183</v>
      </c>
      <c r="D924" s="23" t="s">
        <v>1390</v>
      </c>
      <c r="E924" s="23" t="s">
        <v>1391</v>
      </c>
      <c r="F924" s="23" t="s">
        <v>269</v>
      </c>
      <c r="G924" s="41" t="s">
        <v>240</v>
      </c>
      <c r="H924" s="25" t="s">
        <v>1377</v>
      </c>
      <c r="I924" s="46" t="s">
        <v>254</v>
      </c>
      <c r="J924" s="27" t="s">
        <v>255</v>
      </c>
      <c r="K924" s="27" t="s">
        <v>332</v>
      </c>
      <c r="L924" s="27">
        <v>24541630</v>
      </c>
      <c r="M924" s="23">
        <v>66</v>
      </c>
      <c r="N924" s="23">
        <v>26</v>
      </c>
      <c r="O924" s="23">
        <v>0</v>
      </c>
      <c r="P924" s="23">
        <v>0</v>
      </c>
      <c r="Q924" s="43">
        <v>0</v>
      </c>
      <c r="R924" s="23">
        <v>0</v>
      </c>
      <c r="S924" s="44">
        <v>0</v>
      </c>
      <c r="T924" s="45">
        <v>0</v>
      </c>
      <c r="U924" s="23">
        <v>0</v>
      </c>
      <c r="V924" s="44">
        <v>0</v>
      </c>
      <c r="W924" s="33">
        <v>0</v>
      </c>
      <c r="X924" s="33">
        <v>0</v>
      </c>
      <c r="Y924" s="34">
        <v>0</v>
      </c>
      <c r="Z924" s="30">
        <f t="shared" si="14"/>
        <v>92</v>
      </c>
    </row>
    <row r="925" spans="1:26" x14ac:dyDescent="0.2">
      <c r="A925" s="22">
        <v>1252</v>
      </c>
      <c r="B925" s="23" t="s">
        <v>1392</v>
      </c>
      <c r="C925" s="23" t="s">
        <v>1183</v>
      </c>
      <c r="D925" s="23" t="s">
        <v>1375</v>
      </c>
      <c r="E925" s="23" t="s">
        <v>1305</v>
      </c>
      <c r="F925" s="23" t="s">
        <v>1392</v>
      </c>
      <c r="G925" s="41" t="s">
        <v>240</v>
      </c>
      <c r="H925" s="25" t="s">
        <v>1377</v>
      </c>
      <c r="I925" s="46" t="s">
        <v>287</v>
      </c>
      <c r="J925" s="27" t="s">
        <v>255</v>
      </c>
      <c r="K925" s="27" t="s">
        <v>332</v>
      </c>
      <c r="L925" s="27">
        <v>24474379</v>
      </c>
      <c r="M925" s="23">
        <v>45</v>
      </c>
      <c r="N925" s="23">
        <v>14</v>
      </c>
      <c r="O925" s="23">
        <v>0</v>
      </c>
      <c r="P925" s="23">
        <v>0</v>
      </c>
      <c r="Q925" s="43">
        <v>0</v>
      </c>
      <c r="R925" s="23">
        <v>0</v>
      </c>
      <c r="S925" s="44">
        <v>0</v>
      </c>
      <c r="T925" s="45">
        <v>0</v>
      </c>
      <c r="U925" s="23">
        <v>0</v>
      </c>
      <c r="V925" s="44">
        <v>0</v>
      </c>
      <c r="W925" s="33">
        <v>0</v>
      </c>
      <c r="X925" s="33">
        <v>0</v>
      </c>
      <c r="Y925" s="34">
        <v>0</v>
      </c>
      <c r="Z925" s="30">
        <f t="shared" si="14"/>
        <v>59</v>
      </c>
    </row>
    <row r="926" spans="1:26" x14ac:dyDescent="0.2">
      <c r="A926" s="22">
        <v>1253</v>
      </c>
      <c r="B926" s="23" t="s">
        <v>1393</v>
      </c>
      <c r="C926" s="23" t="s">
        <v>1183</v>
      </c>
      <c r="D926" s="23" t="s">
        <v>1375</v>
      </c>
      <c r="E926" s="23" t="s">
        <v>1305</v>
      </c>
      <c r="F926" s="23" t="s">
        <v>1394</v>
      </c>
      <c r="G926" s="41" t="s">
        <v>240</v>
      </c>
      <c r="H926" s="25" t="s">
        <v>1377</v>
      </c>
      <c r="I926" s="46" t="s">
        <v>287</v>
      </c>
      <c r="J926" s="27" t="s">
        <v>255</v>
      </c>
      <c r="K926" s="27" t="s">
        <v>332</v>
      </c>
      <c r="L926" s="27">
        <v>24564062</v>
      </c>
      <c r="M926" s="23">
        <v>68</v>
      </c>
      <c r="N926" s="23">
        <v>20</v>
      </c>
      <c r="O926" s="23">
        <v>0</v>
      </c>
      <c r="P926" s="23">
        <v>0</v>
      </c>
      <c r="Q926" s="43">
        <v>0</v>
      </c>
      <c r="R926" s="23">
        <v>0</v>
      </c>
      <c r="S926" s="44">
        <v>0</v>
      </c>
      <c r="T926" s="45">
        <v>0</v>
      </c>
      <c r="U926" s="23">
        <v>0</v>
      </c>
      <c r="V926" s="44">
        <v>0</v>
      </c>
      <c r="W926" s="33">
        <v>0</v>
      </c>
      <c r="X926" s="33">
        <v>0</v>
      </c>
      <c r="Y926" s="34">
        <v>0</v>
      </c>
      <c r="Z926" s="30">
        <f t="shared" si="14"/>
        <v>88</v>
      </c>
    </row>
    <row r="927" spans="1:26" x14ac:dyDescent="0.2">
      <c r="A927" s="22">
        <v>1254</v>
      </c>
      <c r="B927" s="23" t="s">
        <v>262</v>
      </c>
      <c r="C927" s="23" t="s">
        <v>1183</v>
      </c>
      <c r="D927" s="23" t="s">
        <v>1375</v>
      </c>
      <c r="E927" s="23" t="s">
        <v>1388</v>
      </c>
      <c r="F927" s="23" t="s">
        <v>262</v>
      </c>
      <c r="G927" s="41" t="s">
        <v>240</v>
      </c>
      <c r="H927" s="25" t="s">
        <v>1377</v>
      </c>
      <c r="I927" s="46" t="s">
        <v>265</v>
      </c>
      <c r="J927" s="27" t="s">
        <v>255</v>
      </c>
      <c r="K927" s="27" t="s">
        <v>332</v>
      </c>
      <c r="L927" s="27">
        <v>24479116</v>
      </c>
      <c r="M927" s="23">
        <v>16</v>
      </c>
      <c r="N927" s="23">
        <v>0</v>
      </c>
      <c r="O927" s="23">
        <v>0</v>
      </c>
      <c r="P927" s="23">
        <v>0</v>
      </c>
      <c r="Q927" s="47">
        <v>0</v>
      </c>
      <c r="R927" s="23">
        <v>0</v>
      </c>
      <c r="S927" s="48">
        <v>0</v>
      </c>
      <c r="T927" s="49">
        <v>0</v>
      </c>
      <c r="U927" s="23">
        <v>0</v>
      </c>
      <c r="V927" s="48">
        <v>0</v>
      </c>
      <c r="W927" s="24">
        <v>0</v>
      </c>
      <c r="X927" s="24">
        <v>0</v>
      </c>
      <c r="Y927" s="25">
        <v>0</v>
      </c>
      <c r="Z927" s="30">
        <f t="shared" si="14"/>
        <v>16</v>
      </c>
    </row>
    <row r="928" spans="1:26" x14ac:dyDescent="0.2">
      <c r="A928" s="22">
        <v>1255</v>
      </c>
      <c r="B928" s="23" t="s">
        <v>1395</v>
      </c>
      <c r="C928" s="23" t="s">
        <v>1183</v>
      </c>
      <c r="D928" s="23" t="s">
        <v>1386</v>
      </c>
      <c r="E928" s="23" t="s">
        <v>1396</v>
      </c>
      <c r="F928" s="23" t="s">
        <v>1397</v>
      </c>
      <c r="G928" s="41" t="s">
        <v>240</v>
      </c>
      <c r="H928" s="25" t="s">
        <v>1377</v>
      </c>
      <c r="I928" s="46" t="s">
        <v>536</v>
      </c>
      <c r="J928" s="27" t="s">
        <v>255</v>
      </c>
      <c r="K928" s="27" t="s">
        <v>332</v>
      </c>
      <c r="L928" s="27">
        <v>24634686</v>
      </c>
      <c r="M928" s="23">
        <v>149</v>
      </c>
      <c r="N928" s="23">
        <v>54</v>
      </c>
      <c r="O928" s="23">
        <v>0</v>
      </c>
      <c r="P928" s="23">
        <v>0</v>
      </c>
      <c r="Q928" s="43">
        <v>0</v>
      </c>
      <c r="R928" s="23">
        <v>0</v>
      </c>
      <c r="S928" s="44">
        <v>0</v>
      </c>
      <c r="T928" s="45">
        <v>0</v>
      </c>
      <c r="U928" s="23">
        <v>0</v>
      </c>
      <c r="V928" s="44">
        <v>0</v>
      </c>
      <c r="W928" s="33">
        <v>0</v>
      </c>
      <c r="X928" s="33">
        <v>0</v>
      </c>
      <c r="Y928" s="34">
        <v>0</v>
      </c>
      <c r="Z928" s="30">
        <f t="shared" si="14"/>
        <v>203</v>
      </c>
    </row>
    <row r="929" spans="1:26" x14ac:dyDescent="0.2">
      <c r="A929" s="22">
        <v>1256</v>
      </c>
      <c r="B929" s="23" t="s">
        <v>1398</v>
      </c>
      <c r="C929" s="23" t="s">
        <v>1183</v>
      </c>
      <c r="D929" s="23" t="s">
        <v>1065</v>
      </c>
      <c r="E929" s="23" t="s">
        <v>956</v>
      </c>
      <c r="F929" s="23" t="s">
        <v>1399</v>
      </c>
      <c r="G929" s="41" t="s">
        <v>240</v>
      </c>
      <c r="H929" s="25" t="s">
        <v>1377</v>
      </c>
      <c r="I929" s="46" t="s">
        <v>261</v>
      </c>
      <c r="J929" s="27" t="s">
        <v>255</v>
      </c>
      <c r="K929" s="27" t="s">
        <v>244</v>
      </c>
      <c r="L929" s="27">
        <v>24533264</v>
      </c>
      <c r="M929" s="23">
        <v>117</v>
      </c>
      <c r="N929" s="23">
        <v>26</v>
      </c>
      <c r="O929" s="23">
        <v>0</v>
      </c>
      <c r="P929" s="23">
        <v>0</v>
      </c>
      <c r="Q929" s="43">
        <v>0</v>
      </c>
      <c r="R929" s="23">
        <v>0</v>
      </c>
      <c r="S929" s="44">
        <v>0</v>
      </c>
      <c r="T929" s="45">
        <v>0</v>
      </c>
      <c r="U929" s="23">
        <v>0</v>
      </c>
      <c r="V929" s="44">
        <v>0</v>
      </c>
      <c r="W929" s="33">
        <v>0</v>
      </c>
      <c r="X929" s="33">
        <v>0</v>
      </c>
      <c r="Y929" s="34">
        <v>0</v>
      </c>
      <c r="Z929" s="30">
        <f t="shared" si="14"/>
        <v>143</v>
      </c>
    </row>
    <row r="930" spans="1:26" x14ac:dyDescent="0.2">
      <c r="A930" s="22">
        <v>1257</v>
      </c>
      <c r="B930" s="23" t="s">
        <v>1400</v>
      </c>
      <c r="C930" s="23" t="s">
        <v>1183</v>
      </c>
      <c r="D930" s="23" t="s">
        <v>1375</v>
      </c>
      <c r="E930" s="23" t="s">
        <v>1379</v>
      </c>
      <c r="F930" s="23" t="s">
        <v>1401</v>
      </c>
      <c r="G930" s="41" t="s">
        <v>240</v>
      </c>
      <c r="H930" s="25" t="s">
        <v>1377</v>
      </c>
      <c r="I930" s="46" t="s">
        <v>265</v>
      </c>
      <c r="J930" s="27" t="s">
        <v>255</v>
      </c>
      <c r="K930" s="27" t="s">
        <v>244</v>
      </c>
      <c r="L930" s="27">
        <v>24470927</v>
      </c>
      <c r="M930" s="23">
        <v>44</v>
      </c>
      <c r="N930" s="23">
        <v>10</v>
      </c>
      <c r="O930" s="23">
        <v>0</v>
      </c>
      <c r="P930" s="23">
        <v>0</v>
      </c>
      <c r="Q930" s="43">
        <v>0</v>
      </c>
      <c r="R930" s="23">
        <v>0</v>
      </c>
      <c r="S930" s="44">
        <v>0</v>
      </c>
      <c r="T930" s="45">
        <v>0</v>
      </c>
      <c r="U930" s="23">
        <v>0</v>
      </c>
      <c r="V930" s="44">
        <v>0</v>
      </c>
      <c r="W930" s="33">
        <v>0</v>
      </c>
      <c r="X930" s="33">
        <v>0</v>
      </c>
      <c r="Y930" s="34">
        <v>0</v>
      </c>
      <c r="Z930" s="30">
        <f t="shared" si="14"/>
        <v>54</v>
      </c>
    </row>
    <row r="931" spans="1:26" x14ac:dyDescent="0.2">
      <c r="A931" s="22">
        <v>1258</v>
      </c>
      <c r="B931" s="23" t="s">
        <v>1402</v>
      </c>
      <c r="C931" s="23" t="s">
        <v>1183</v>
      </c>
      <c r="D931" s="23" t="s">
        <v>1390</v>
      </c>
      <c r="E931" s="23" t="s">
        <v>1403</v>
      </c>
      <c r="F931" s="23" t="s">
        <v>1404</v>
      </c>
      <c r="G931" s="41" t="s">
        <v>240</v>
      </c>
      <c r="H931" s="25" t="s">
        <v>1377</v>
      </c>
      <c r="I931" s="46" t="s">
        <v>254</v>
      </c>
      <c r="J931" s="27" t="s">
        <v>255</v>
      </c>
      <c r="K931" s="27" t="s">
        <v>332</v>
      </c>
      <c r="L931" s="27">
        <v>24760950</v>
      </c>
      <c r="M931" s="23">
        <v>29</v>
      </c>
      <c r="N931" s="23">
        <v>6</v>
      </c>
      <c r="O931" s="23">
        <v>0</v>
      </c>
      <c r="P931" s="23">
        <v>0</v>
      </c>
      <c r="Q931" s="43">
        <v>0</v>
      </c>
      <c r="R931" s="23">
        <v>0</v>
      </c>
      <c r="S931" s="44">
        <v>0</v>
      </c>
      <c r="T931" s="45">
        <v>0</v>
      </c>
      <c r="U931" s="23">
        <v>0</v>
      </c>
      <c r="V931" s="44">
        <v>0</v>
      </c>
      <c r="W931" s="33">
        <v>0</v>
      </c>
      <c r="X931" s="33">
        <v>0</v>
      </c>
      <c r="Y931" s="34">
        <v>0</v>
      </c>
      <c r="Z931" s="30">
        <f t="shared" si="14"/>
        <v>35</v>
      </c>
    </row>
    <row r="932" spans="1:26" x14ac:dyDescent="0.2">
      <c r="A932" s="22">
        <v>1259</v>
      </c>
      <c r="B932" s="23" t="s">
        <v>1405</v>
      </c>
      <c r="C932" s="23" t="s">
        <v>1183</v>
      </c>
      <c r="D932" s="23" t="s">
        <v>1375</v>
      </c>
      <c r="E932" s="23" t="s">
        <v>705</v>
      </c>
      <c r="F932" s="23" t="s">
        <v>1405</v>
      </c>
      <c r="G932" s="41" t="s">
        <v>240</v>
      </c>
      <c r="H932" s="25" t="s">
        <v>1377</v>
      </c>
      <c r="I932" s="46" t="s">
        <v>265</v>
      </c>
      <c r="J932" s="27" t="s">
        <v>255</v>
      </c>
      <c r="K932" s="27" t="s">
        <v>332</v>
      </c>
      <c r="L932" s="27">
        <v>24473736</v>
      </c>
      <c r="M932" s="23">
        <v>38</v>
      </c>
      <c r="N932" s="23">
        <v>9</v>
      </c>
      <c r="O932" s="23">
        <v>0</v>
      </c>
      <c r="P932" s="23">
        <v>0</v>
      </c>
      <c r="Q932" s="43">
        <v>0</v>
      </c>
      <c r="R932" s="23">
        <v>0</v>
      </c>
      <c r="S932" s="44">
        <v>0</v>
      </c>
      <c r="T932" s="45">
        <v>0</v>
      </c>
      <c r="U932" s="23">
        <v>0</v>
      </c>
      <c r="V932" s="44">
        <v>0</v>
      </c>
      <c r="W932" s="33">
        <v>0</v>
      </c>
      <c r="X932" s="33">
        <v>0</v>
      </c>
      <c r="Y932" s="34">
        <v>0</v>
      </c>
      <c r="Z932" s="30">
        <f t="shared" si="14"/>
        <v>47</v>
      </c>
    </row>
    <row r="933" spans="1:26" x14ac:dyDescent="0.2">
      <c r="A933" s="22">
        <v>1260</v>
      </c>
      <c r="B933" s="23" t="s">
        <v>329</v>
      </c>
      <c r="C933" s="23" t="s">
        <v>1183</v>
      </c>
      <c r="D933" s="23" t="s">
        <v>1057</v>
      </c>
      <c r="E933" s="23" t="s">
        <v>288</v>
      </c>
      <c r="F933" s="23" t="s">
        <v>329</v>
      </c>
      <c r="G933" s="41" t="s">
        <v>240</v>
      </c>
      <c r="H933" s="25" t="s">
        <v>1377</v>
      </c>
      <c r="I933" s="46" t="s">
        <v>242</v>
      </c>
      <c r="J933" s="27" t="s">
        <v>255</v>
      </c>
      <c r="K933" s="27" t="s">
        <v>332</v>
      </c>
      <c r="L933" s="27">
        <v>24506017</v>
      </c>
      <c r="M933" s="23">
        <v>101</v>
      </c>
      <c r="N933" s="23">
        <v>36</v>
      </c>
      <c r="O933" s="23">
        <v>0</v>
      </c>
      <c r="P933" s="23">
        <v>0</v>
      </c>
      <c r="Q933" s="43">
        <v>0</v>
      </c>
      <c r="R933" s="23">
        <v>0</v>
      </c>
      <c r="S933" s="44">
        <v>0</v>
      </c>
      <c r="T933" s="45">
        <v>0</v>
      </c>
      <c r="U933" s="23">
        <v>0</v>
      </c>
      <c r="V933" s="44">
        <v>0</v>
      </c>
      <c r="W933" s="33">
        <v>0</v>
      </c>
      <c r="X933" s="33">
        <v>0</v>
      </c>
      <c r="Y933" s="34">
        <v>0</v>
      </c>
      <c r="Z933" s="30">
        <f t="shared" si="14"/>
        <v>137</v>
      </c>
    </row>
    <row r="934" spans="1:26" x14ac:dyDescent="0.2">
      <c r="A934" s="22">
        <v>1261</v>
      </c>
      <c r="B934" s="23" t="s">
        <v>1406</v>
      </c>
      <c r="C934" s="23" t="s">
        <v>1183</v>
      </c>
      <c r="D934" s="23" t="s">
        <v>1375</v>
      </c>
      <c r="E934" s="23" t="s">
        <v>269</v>
      </c>
      <c r="F934" s="23" t="s">
        <v>1406</v>
      </c>
      <c r="G934" s="41" t="s">
        <v>240</v>
      </c>
      <c r="H934" s="25" t="s">
        <v>1377</v>
      </c>
      <c r="I934" s="46" t="s">
        <v>249</v>
      </c>
      <c r="J934" s="27" t="s">
        <v>255</v>
      </c>
      <c r="K934" s="27" t="s">
        <v>332</v>
      </c>
      <c r="L934" s="27">
        <v>24535754</v>
      </c>
      <c r="M934" s="23">
        <v>8</v>
      </c>
      <c r="N934" s="23">
        <v>3</v>
      </c>
      <c r="O934" s="23">
        <v>0</v>
      </c>
      <c r="P934" s="23">
        <v>0</v>
      </c>
      <c r="Q934" s="43">
        <v>0</v>
      </c>
      <c r="R934" s="23">
        <v>0</v>
      </c>
      <c r="S934" s="44">
        <v>0</v>
      </c>
      <c r="T934" s="45">
        <v>0</v>
      </c>
      <c r="U934" s="23">
        <v>0</v>
      </c>
      <c r="V934" s="44">
        <v>0</v>
      </c>
      <c r="W934" s="33">
        <v>0</v>
      </c>
      <c r="X934" s="33">
        <v>0</v>
      </c>
      <c r="Y934" s="34">
        <v>0</v>
      </c>
      <c r="Z934" s="30">
        <f t="shared" si="14"/>
        <v>11</v>
      </c>
    </row>
    <row r="935" spans="1:26" x14ac:dyDescent="0.2">
      <c r="A935" s="22">
        <v>1262</v>
      </c>
      <c r="B935" s="23" t="s">
        <v>1407</v>
      </c>
      <c r="C935" s="23" t="s">
        <v>1183</v>
      </c>
      <c r="D935" s="23" t="s">
        <v>1375</v>
      </c>
      <c r="E935" s="23" t="s">
        <v>362</v>
      </c>
      <c r="F935" s="23" t="s">
        <v>1408</v>
      </c>
      <c r="G935" s="41" t="s">
        <v>240</v>
      </c>
      <c r="H935" s="25" t="s">
        <v>1377</v>
      </c>
      <c r="I935" s="46" t="s">
        <v>249</v>
      </c>
      <c r="J935" s="27" t="s">
        <v>255</v>
      </c>
      <c r="K935" s="27" t="s">
        <v>332</v>
      </c>
      <c r="L935" s="27">
        <v>24471046</v>
      </c>
      <c r="M935" s="23">
        <v>135</v>
      </c>
      <c r="N935" s="23">
        <v>20</v>
      </c>
      <c r="O935" s="23">
        <v>0</v>
      </c>
      <c r="P935" s="23">
        <v>0</v>
      </c>
      <c r="Q935" s="43">
        <v>0</v>
      </c>
      <c r="R935" s="23">
        <v>0</v>
      </c>
      <c r="S935" s="44">
        <v>0</v>
      </c>
      <c r="T935" s="45">
        <v>0</v>
      </c>
      <c r="U935" s="23">
        <v>0</v>
      </c>
      <c r="V935" s="44">
        <v>0</v>
      </c>
      <c r="W935" s="33">
        <v>0</v>
      </c>
      <c r="X935" s="33">
        <v>0</v>
      </c>
      <c r="Y935" s="34">
        <v>0</v>
      </c>
      <c r="Z935" s="30">
        <f t="shared" si="14"/>
        <v>155</v>
      </c>
    </row>
    <row r="936" spans="1:26" x14ac:dyDescent="0.2">
      <c r="A936" s="22">
        <v>1263</v>
      </c>
      <c r="B936" s="23" t="s">
        <v>543</v>
      </c>
      <c r="C936" s="23" t="s">
        <v>1183</v>
      </c>
      <c r="D936" s="23" t="s">
        <v>1386</v>
      </c>
      <c r="E936" s="23" t="s">
        <v>1387</v>
      </c>
      <c r="F936" s="23" t="s">
        <v>543</v>
      </c>
      <c r="G936" s="41" t="s">
        <v>240</v>
      </c>
      <c r="H936" s="25" t="s">
        <v>1377</v>
      </c>
      <c r="I936" s="46" t="s">
        <v>536</v>
      </c>
      <c r="J936" s="27" t="s">
        <v>255</v>
      </c>
      <c r="K936" s="27" t="s">
        <v>332</v>
      </c>
      <c r="L936" s="27">
        <v>24632309</v>
      </c>
      <c r="M936" s="23">
        <v>80</v>
      </c>
      <c r="N936" s="23">
        <v>16</v>
      </c>
      <c r="O936" s="23">
        <v>0</v>
      </c>
      <c r="P936" s="23">
        <v>0</v>
      </c>
      <c r="Q936" s="43">
        <v>0</v>
      </c>
      <c r="R936" s="23">
        <v>0</v>
      </c>
      <c r="S936" s="44">
        <v>0</v>
      </c>
      <c r="T936" s="45">
        <v>0</v>
      </c>
      <c r="U936" s="23">
        <v>0</v>
      </c>
      <c r="V936" s="44">
        <v>0</v>
      </c>
      <c r="W936" s="33">
        <v>0</v>
      </c>
      <c r="X936" s="33">
        <v>0</v>
      </c>
      <c r="Y936" s="34">
        <v>0</v>
      </c>
      <c r="Z936" s="30">
        <f t="shared" si="14"/>
        <v>96</v>
      </c>
    </row>
    <row r="937" spans="1:26" x14ac:dyDescent="0.2">
      <c r="A937" s="22">
        <v>1264</v>
      </c>
      <c r="B937" s="23" t="s">
        <v>1409</v>
      </c>
      <c r="C937" s="23" t="s">
        <v>1183</v>
      </c>
      <c r="D937" s="23" t="s">
        <v>1390</v>
      </c>
      <c r="E937" s="23" t="s">
        <v>1410</v>
      </c>
      <c r="F937" s="23" t="s">
        <v>1411</v>
      </c>
      <c r="G937" s="41" t="s">
        <v>240</v>
      </c>
      <c r="H937" s="25" t="s">
        <v>1377</v>
      </c>
      <c r="I937" s="46" t="s">
        <v>254</v>
      </c>
      <c r="J937" s="27" t="s">
        <v>255</v>
      </c>
      <c r="K937" s="27" t="s">
        <v>332</v>
      </c>
      <c r="L937" s="27">
        <v>24542005</v>
      </c>
      <c r="M937" s="23">
        <v>47</v>
      </c>
      <c r="N937" s="23">
        <v>18</v>
      </c>
      <c r="O937" s="23">
        <v>0</v>
      </c>
      <c r="P937" s="23">
        <v>0</v>
      </c>
      <c r="Q937" s="43">
        <v>0</v>
      </c>
      <c r="R937" s="23">
        <v>0</v>
      </c>
      <c r="S937" s="44">
        <v>0</v>
      </c>
      <c r="T937" s="45">
        <v>0</v>
      </c>
      <c r="U937" s="23">
        <v>29</v>
      </c>
      <c r="V937" s="44">
        <v>0</v>
      </c>
      <c r="W937" s="33">
        <v>0</v>
      </c>
      <c r="X937" s="33">
        <v>0</v>
      </c>
      <c r="Y937" s="34">
        <v>0</v>
      </c>
      <c r="Z937" s="30">
        <f t="shared" si="14"/>
        <v>94</v>
      </c>
    </row>
    <row r="938" spans="1:26" x14ac:dyDescent="0.2">
      <c r="A938" s="22">
        <v>1265</v>
      </c>
      <c r="B938" s="23" t="s">
        <v>859</v>
      </c>
      <c r="C938" s="23" t="s">
        <v>1183</v>
      </c>
      <c r="D938" s="23" t="s">
        <v>1375</v>
      </c>
      <c r="E938" s="23" t="s">
        <v>1305</v>
      </c>
      <c r="F938" s="23" t="s">
        <v>859</v>
      </c>
      <c r="G938" s="41" t="s">
        <v>240</v>
      </c>
      <c r="H938" s="25" t="s">
        <v>1377</v>
      </c>
      <c r="I938" s="46" t="s">
        <v>846</v>
      </c>
      <c r="J938" s="27" t="s">
        <v>255</v>
      </c>
      <c r="K938" s="27" t="s">
        <v>332</v>
      </c>
      <c r="L938" s="27">
        <v>24751609</v>
      </c>
      <c r="M938" s="23">
        <v>38</v>
      </c>
      <c r="N938" s="23">
        <v>13</v>
      </c>
      <c r="O938" s="23">
        <v>0</v>
      </c>
      <c r="P938" s="23">
        <v>0</v>
      </c>
      <c r="Q938" s="43">
        <v>0</v>
      </c>
      <c r="R938" s="23">
        <v>0</v>
      </c>
      <c r="S938" s="44">
        <v>0</v>
      </c>
      <c r="T938" s="45">
        <v>0</v>
      </c>
      <c r="U938" s="23">
        <v>0</v>
      </c>
      <c r="V938" s="44">
        <v>0</v>
      </c>
      <c r="W938" s="33">
        <v>0</v>
      </c>
      <c r="X938" s="33">
        <v>0</v>
      </c>
      <c r="Y938" s="34">
        <v>0</v>
      </c>
      <c r="Z938" s="30">
        <f t="shared" si="14"/>
        <v>51</v>
      </c>
    </row>
    <row r="939" spans="1:26" x14ac:dyDescent="0.2">
      <c r="A939" s="22">
        <v>1266</v>
      </c>
      <c r="B939" s="23" t="s">
        <v>1412</v>
      </c>
      <c r="C939" s="23" t="s">
        <v>1183</v>
      </c>
      <c r="D939" s="23" t="s">
        <v>1375</v>
      </c>
      <c r="E939" s="23" t="s">
        <v>689</v>
      </c>
      <c r="F939" s="23" t="s">
        <v>1412</v>
      </c>
      <c r="G939" s="41" t="s">
        <v>240</v>
      </c>
      <c r="H939" s="25" t="s">
        <v>1377</v>
      </c>
      <c r="I939" s="46" t="s">
        <v>846</v>
      </c>
      <c r="J939" s="27" t="s">
        <v>255</v>
      </c>
      <c r="K939" s="27" t="s">
        <v>332</v>
      </c>
      <c r="L939" s="27">
        <v>83301605</v>
      </c>
      <c r="M939" s="23">
        <v>10</v>
      </c>
      <c r="N939" s="23">
        <v>0</v>
      </c>
      <c r="O939" s="23">
        <v>0</v>
      </c>
      <c r="P939" s="23">
        <v>0</v>
      </c>
      <c r="Q939" s="47">
        <v>0</v>
      </c>
      <c r="R939" s="23">
        <v>0</v>
      </c>
      <c r="S939" s="48">
        <v>0</v>
      </c>
      <c r="T939" s="49">
        <v>0</v>
      </c>
      <c r="U939" s="23">
        <v>0</v>
      </c>
      <c r="V939" s="48">
        <v>0</v>
      </c>
      <c r="W939" s="24">
        <v>0</v>
      </c>
      <c r="X939" s="24">
        <v>0</v>
      </c>
      <c r="Y939" s="25">
        <v>0</v>
      </c>
      <c r="Z939" s="30">
        <f t="shared" si="14"/>
        <v>10</v>
      </c>
    </row>
    <row r="940" spans="1:26" x14ac:dyDescent="0.2">
      <c r="A940" s="22">
        <v>1267</v>
      </c>
      <c r="B940" s="23" t="s">
        <v>1413</v>
      </c>
      <c r="C940" s="23" t="s">
        <v>1183</v>
      </c>
      <c r="D940" s="23" t="s">
        <v>1057</v>
      </c>
      <c r="E940" s="23" t="s">
        <v>236</v>
      </c>
      <c r="F940" s="23" t="s">
        <v>282</v>
      </c>
      <c r="G940" s="41" t="s">
        <v>240</v>
      </c>
      <c r="H940" s="25" t="s">
        <v>1377</v>
      </c>
      <c r="I940" s="46" t="s">
        <v>861</v>
      </c>
      <c r="J940" s="27" t="s">
        <v>255</v>
      </c>
      <c r="K940" s="27" t="s">
        <v>332</v>
      </c>
      <c r="L940" s="27">
        <v>24502116</v>
      </c>
      <c r="M940" s="23">
        <v>54</v>
      </c>
      <c r="N940" s="23">
        <v>10</v>
      </c>
      <c r="O940" s="23">
        <v>0</v>
      </c>
      <c r="P940" s="23">
        <v>0</v>
      </c>
      <c r="Q940" s="43">
        <v>0</v>
      </c>
      <c r="R940" s="23">
        <v>0</v>
      </c>
      <c r="S940" s="44">
        <v>0</v>
      </c>
      <c r="T940" s="45">
        <v>0</v>
      </c>
      <c r="U940" s="23">
        <v>0</v>
      </c>
      <c r="V940" s="44">
        <v>0</v>
      </c>
      <c r="W940" s="33">
        <v>0</v>
      </c>
      <c r="X940" s="33">
        <v>0</v>
      </c>
      <c r="Y940" s="34">
        <v>0</v>
      </c>
      <c r="Z940" s="30">
        <f t="shared" si="14"/>
        <v>64</v>
      </c>
    </row>
    <row r="941" spans="1:26" x14ac:dyDescent="0.2">
      <c r="A941" s="22">
        <v>1268</v>
      </c>
      <c r="B941" s="23" t="s">
        <v>1414</v>
      </c>
      <c r="C941" s="23" t="s">
        <v>1183</v>
      </c>
      <c r="D941" s="23" t="s">
        <v>1375</v>
      </c>
      <c r="E941" s="23" t="s">
        <v>705</v>
      </c>
      <c r="F941" s="23" t="s">
        <v>1415</v>
      </c>
      <c r="G941" s="41" t="s">
        <v>240</v>
      </c>
      <c r="H941" s="25" t="s">
        <v>1377</v>
      </c>
      <c r="I941" s="46" t="s">
        <v>265</v>
      </c>
      <c r="J941" s="27" t="s">
        <v>255</v>
      </c>
      <c r="K941" s="27" t="s">
        <v>332</v>
      </c>
      <c r="L941" s="27">
        <v>24454795</v>
      </c>
      <c r="M941" s="23">
        <v>49</v>
      </c>
      <c r="N941" s="23">
        <v>12</v>
      </c>
      <c r="O941" s="23">
        <v>0</v>
      </c>
      <c r="P941" s="23">
        <v>0</v>
      </c>
      <c r="Q941" s="43">
        <v>0</v>
      </c>
      <c r="R941" s="23">
        <v>0</v>
      </c>
      <c r="S941" s="44">
        <v>0</v>
      </c>
      <c r="T941" s="45">
        <v>0</v>
      </c>
      <c r="U941" s="23">
        <v>0</v>
      </c>
      <c r="V941" s="44">
        <v>0</v>
      </c>
      <c r="W941" s="33">
        <v>0</v>
      </c>
      <c r="X941" s="33">
        <v>0</v>
      </c>
      <c r="Y941" s="34">
        <v>0</v>
      </c>
      <c r="Z941" s="30">
        <f t="shared" si="14"/>
        <v>61</v>
      </c>
    </row>
    <row r="942" spans="1:26" x14ac:dyDescent="0.2">
      <c r="A942" s="22">
        <v>1269</v>
      </c>
      <c r="B942" s="23" t="s">
        <v>1416</v>
      </c>
      <c r="C942" s="23" t="s">
        <v>1183</v>
      </c>
      <c r="D942" s="23" t="s">
        <v>1375</v>
      </c>
      <c r="E942" s="23" t="s">
        <v>1379</v>
      </c>
      <c r="F942" s="23" t="s">
        <v>1417</v>
      </c>
      <c r="G942" s="41" t="s">
        <v>240</v>
      </c>
      <c r="H942" s="25" t="s">
        <v>1377</v>
      </c>
      <c r="I942" s="46" t="s">
        <v>265</v>
      </c>
      <c r="J942" s="27" t="s">
        <v>255</v>
      </c>
      <c r="K942" s="27" t="s">
        <v>244</v>
      </c>
      <c r="L942" s="27">
        <v>24454780</v>
      </c>
      <c r="M942" s="23">
        <v>24</v>
      </c>
      <c r="N942" s="23">
        <v>0</v>
      </c>
      <c r="O942" s="23">
        <v>0</v>
      </c>
      <c r="P942" s="23">
        <v>0</v>
      </c>
      <c r="Q942" s="43">
        <v>0</v>
      </c>
      <c r="R942" s="23">
        <v>0</v>
      </c>
      <c r="S942" s="44">
        <v>0</v>
      </c>
      <c r="T942" s="45">
        <v>0</v>
      </c>
      <c r="U942" s="23">
        <v>0</v>
      </c>
      <c r="V942" s="44">
        <v>0</v>
      </c>
      <c r="W942" s="33">
        <v>0</v>
      </c>
      <c r="X942" s="33">
        <v>0</v>
      </c>
      <c r="Y942" s="34">
        <v>0</v>
      </c>
      <c r="Z942" s="30">
        <f t="shared" si="14"/>
        <v>24</v>
      </c>
    </row>
    <row r="943" spans="1:26" x14ac:dyDescent="0.2">
      <c r="A943" s="22">
        <v>1270</v>
      </c>
      <c r="B943" s="23" t="s">
        <v>528</v>
      </c>
      <c r="C943" s="23" t="s">
        <v>1183</v>
      </c>
      <c r="D943" s="23" t="s">
        <v>1065</v>
      </c>
      <c r="E943" s="23" t="s">
        <v>956</v>
      </c>
      <c r="F943" s="23" t="s">
        <v>1418</v>
      </c>
      <c r="G943" s="41" t="s">
        <v>240</v>
      </c>
      <c r="H943" s="25" t="s">
        <v>1377</v>
      </c>
      <c r="I943" s="46" t="s">
        <v>261</v>
      </c>
      <c r="J943" s="27" t="s">
        <v>255</v>
      </c>
      <c r="K943" s="27" t="s">
        <v>244</v>
      </c>
      <c r="L943" s="27">
        <v>24532971</v>
      </c>
      <c r="M943" s="23">
        <v>81</v>
      </c>
      <c r="N943" s="23">
        <v>14</v>
      </c>
      <c r="O943" s="23">
        <v>0</v>
      </c>
      <c r="P943" s="23">
        <v>0</v>
      </c>
      <c r="Q943" s="43">
        <v>0</v>
      </c>
      <c r="R943" s="23">
        <v>0</v>
      </c>
      <c r="S943" s="44">
        <v>0</v>
      </c>
      <c r="T943" s="45">
        <v>0</v>
      </c>
      <c r="U943" s="23">
        <v>0</v>
      </c>
      <c r="V943" s="44">
        <v>0</v>
      </c>
      <c r="W943" s="33">
        <v>0</v>
      </c>
      <c r="X943" s="33">
        <v>0</v>
      </c>
      <c r="Y943" s="34">
        <v>0</v>
      </c>
      <c r="Z943" s="30">
        <f t="shared" si="14"/>
        <v>95</v>
      </c>
    </row>
    <row r="944" spans="1:26" x14ac:dyDescent="0.2">
      <c r="A944" s="22">
        <v>1271</v>
      </c>
      <c r="B944" s="23" t="s">
        <v>1419</v>
      </c>
      <c r="C944" s="23" t="s">
        <v>1183</v>
      </c>
      <c r="D944" s="23" t="s">
        <v>1065</v>
      </c>
      <c r="E944" s="23" t="s">
        <v>1420</v>
      </c>
      <c r="F944" s="23" t="s">
        <v>1420</v>
      </c>
      <c r="G944" s="41" t="s">
        <v>240</v>
      </c>
      <c r="H944" s="25" t="s">
        <v>1377</v>
      </c>
      <c r="I944" s="46" t="s">
        <v>261</v>
      </c>
      <c r="J944" s="27" t="s">
        <v>255</v>
      </c>
      <c r="K944" s="27" t="s">
        <v>332</v>
      </c>
      <c r="L944" s="27">
        <v>24520637</v>
      </c>
      <c r="M944" s="23">
        <v>199</v>
      </c>
      <c r="N944" s="23">
        <v>44</v>
      </c>
      <c r="O944" s="23">
        <v>0</v>
      </c>
      <c r="P944" s="23">
        <v>0</v>
      </c>
      <c r="Q944" s="43">
        <v>0</v>
      </c>
      <c r="R944" s="23">
        <v>0</v>
      </c>
      <c r="S944" s="44">
        <v>0</v>
      </c>
      <c r="T944" s="45">
        <v>0</v>
      </c>
      <c r="U944" s="23">
        <v>0</v>
      </c>
      <c r="V944" s="44">
        <v>0</v>
      </c>
      <c r="W944" s="33">
        <v>0</v>
      </c>
      <c r="X944" s="33">
        <v>0</v>
      </c>
      <c r="Y944" s="34">
        <v>0</v>
      </c>
      <c r="Z944" s="30">
        <f t="shared" si="14"/>
        <v>243</v>
      </c>
    </row>
    <row r="945" spans="1:26" x14ac:dyDescent="0.2">
      <c r="A945" s="22">
        <v>1272</v>
      </c>
      <c r="B945" s="23" t="s">
        <v>1421</v>
      </c>
      <c r="C945" s="23" t="s">
        <v>1183</v>
      </c>
      <c r="D945" s="23" t="s">
        <v>1057</v>
      </c>
      <c r="E945" s="23" t="s">
        <v>1422</v>
      </c>
      <c r="F945" s="23" t="s">
        <v>1421</v>
      </c>
      <c r="G945" s="41" t="s">
        <v>240</v>
      </c>
      <c r="H945" s="25" t="s">
        <v>1377</v>
      </c>
      <c r="I945" s="46" t="s">
        <v>242</v>
      </c>
      <c r="J945" s="27" t="s">
        <v>255</v>
      </c>
      <c r="K945" s="27" t="s">
        <v>332</v>
      </c>
      <c r="L945" s="27">
        <v>24504926</v>
      </c>
      <c r="M945" s="23">
        <v>71</v>
      </c>
      <c r="N945" s="23">
        <v>27</v>
      </c>
      <c r="O945" s="23">
        <v>0</v>
      </c>
      <c r="P945" s="23">
        <v>0</v>
      </c>
      <c r="Q945" s="43">
        <v>0</v>
      </c>
      <c r="R945" s="23">
        <v>0</v>
      </c>
      <c r="S945" s="44">
        <v>0</v>
      </c>
      <c r="T945" s="45">
        <v>0</v>
      </c>
      <c r="U945" s="23">
        <v>0</v>
      </c>
      <c r="V945" s="44">
        <v>0</v>
      </c>
      <c r="W945" s="33">
        <v>0</v>
      </c>
      <c r="X945" s="33">
        <v>0</v>
      </c>
      <c r="Y945" s="34">
        <v>0</v>
      </c>
      <c r="Z945" s="30">
        <f t="shared" si="14"/>
        <v>98</v>
      </c>
    </row>
    <row r="946" spans="1:26" x14ac:dyDescent="0.2">
      <c r="A946" s="22">
        <v>1273</v>
      </c>
      <c r="B946" s="23" t="s">
        <v>1423</v>
      </c>
      <c r="C946" s="23" t="s">
        <v>1183</v>
      </c>
      <c r="D946" s="23" t="s">
        <v>1375</v>
      </c>
      <c r="E946" s="23" t="s">
        <v>705</v>
      </c>
      <c r="F946" s="23" t="s">
        <v>728</v>
      </c>
      <c r="G946" s="41" t="s">
        <v>240</v>
      </c>
      <c r="H946" s="25" t="s">
        <v>1377</v>
      </c>
      <c r="I946" s="46" t="s">
        <v>265</v>
      </c>
      <c r="J946" s="27" t="s">
        <v>255</v>
      </c>
      <c r="K946" s="27" t="s">
        <v>332</v>
      </c>
      <c r="L946" s="27">
        <v>26363096</v>
      </c>
      <c r="M946" s="23">
        <v>16</v>
      </c>
      <c r="N946" s="23">
        <v>5</v>
      </c>
      <c r="O946" s="23">
        <v>0</v>
      </c>
      <c r="P946" s="23">
        <v>0</v>
      </c>
      <c r="Q946" s="43">
        <v>0</v>
      </c>
      <c r="R946" s="23">
        <v>0</v>
      </c>
      <c r="S946" s="44">
        <v>0</v>
      </c>
      <c r="T946" s="45">
        <v>0</v>
      </c>
      <c r="U946" s="23">
        <v>0</v>
      </c>
      <c r="V946" s="44">
        <v>0</v>
      </c>
      <c r="W946" s="33">
        <v>0</v>
      </c>
      <c r="X946" s="33">
        <v>0</v>
      </c>
      <c r="Y946" s="34">
        <v>0</v>
      </c>
      <c r="Z946" s="30">
        <f t="shared" si="14"/>
        <v>21</v>
      </c>
    </row>
    <row r="947" spans="1:26" x14ac:dyDescent="0.2">
      <c r="A947" s="22">
        <v>1274</v>
      </c>
      <c r="B947" s="23" t="s">
        <v>1424</v>
      </c>
      <c r="C947" s="23" t="s">
        <v>1183</v>
      </c>
      <c r="D947" s="23" t="s">
        <v>1375</v>
      </c>
      <c r="E947" s="23" t="s">
        <v>705</v>
      </c>
      <c r="F947" s="23" t="s">
        <v>1425</v>
      </c>
      <c r="G947" s="41" t="s">
        <v>240</v>
      </c>
      <c r="H947" s="25" t="s">
        <v>1377</v>
      </c>
      <c r="I947" s="46" t="s">
        <v>265</v>
      </c>
      <c r="J947" s="27" t="s">
        <v>255</v>
      </c>
      <c r="K947" s="27" t="s">
        <v>332</v>
      </c>
      <c r="L947" s="27">
        <v>24473428</v>
      </c>
      <c r="M947" s="23">
        <v>68</v>
      </c>
      <c r="N947" s="23">
        <v>18</v>
      </c>
      <c r="O947" s="23">
        <v>0</v>
      </c>
      <c r="P947" s="23">
        <v>0</v>
      </c>
      <c r="Q947" s="43">
        <v>0</v>
      </c>
      <c r="R947" s="23">
        <v>0</v>
      </c>
      <c r="S947" s="44">
        <v>0</v>
      </c>
      <c r="T947" s="45">
        <v>0</v>
      </c>
      <c r="U947" s="23">
        <v>0</v>
      </c>
      <c r="V947" s="44">
        <v>0</v>
      </c>
      <c r="W947" s="33">
        <v>0</v>
      </c>
      <c r="X947" s="33">
        <v>0</v>
      </c>
      <c r="Y947" s="34">
        <v>0</v>
      </c>
      <c r="Z947" s="30">
        <f t="shared" si="14"/>
        <v>86</v>
      </c>
    </row>
    <row r="948" spans="1:26" x14ac:dyDescent="0.2">
      <c r="A948" s="22">
        <v>1275</v>
      </c>
      <c r="B948" s="23" t="s">
        <v>1426</v>
      </c>
      <c r="C948" s="23" t="s">
        <v>1183</v>
      </c>
      <c r="D948" s="23" t="s">
        <v>1375</v>
      </c>
      <c r="E948" s="23" t="s">
        <v>1388</v>
      </c>
      <c r="F948" s="23" t="s">
        <v>1427</v>
      </c>
      <c r="G948" s="41" t="s">
        <v>240</v>
      </c>
      <c r="H948" s="25" t="s">
        <v>1377</v>
      </c>
      <c r="I948" s="46" t="s">
        <v>265</v>
      </c>
      <c r="J948" s="27" t="s">
        <v>255</v>
      </c>
      <c r="K948" s="27" t="s">
        <v>332</v>
      </c>
      <c r="L948" s="27">
        <v>24458806</v>
      </c>
      <c r="M948" s="23">
        <v>22</v>
      </c>
      <c r="N948" s="23">
        <v>0</v>
      </c>
      <c r="O948" s="23">
        <v>0</v>
      </c>
      <c r="P948" s="23">
        <v>0</v>
      </c>
      <c r="Q948" s="43">
        <v>0</v>
      </c>
      <c r="R948" s="23">
        <v>0</v>
      </c>
      <c r="S948" s="44">
        <v>0</v>
      </c>
      <c r="T948" s="45">
        <v>0</v>
      </c>
      <c r="U948" s="23">
        <v>0</v>
      </c>
      <c r="V948" s="44">
        <v>0</v>
      </c>
      <c r="W948" s="33">
        <v>0</v>
      </c>
      <c r="X948" s="33">
        <v>0</v>
      </c>
      <c r="Y948" s="34">
        <v>0</v>
      </c>
      <c r="Z948" s="30">
        <f t="shared" si="14"/>
        <v>22</v>
      </c>
    </row>
    <row r="949" spans="1:26" x14ac:dyDescent="0.2">
      <c r="A949" s="22">
        <v>1276</v>
      </c>
      <c r="B949" s="23" t="s">
        <v>1428</v>
      </c>
      <c r="C949" s="23" t="s">
        <v>1183</v>
      </c>
      <c r="D949" s="23" t="s">
        <v>1375</v>
      </c>
      <c r="E949" s="23" t="s">
        <v>864</v>
      </c>
      <c r="F949" s="23" t="s">
        <v>1428</v>
      </c>
      <c r="G949" s="41" t="s">
        <v>240</v>
      </c>
      <c r="H949" s="25" t="s">
        <v>1377</v>
      </c>
      <c r="I949" s="46" t="s">
        <v>265</v>
      </c>
      <c r="J949" s="27" t="s">
        <v>255</v>
      </c>
      <c r="K949" s="27" t="s">
        <v>332</v>
      </c>
      <c r="L949" s="27" t="s">
        <v>711</v>
      </c>
      <c r="M949" s="23">
        <v>8</v>
      </c>
      <c r="N949" s="23">
        <v>0</v>
      </c>
      <c r="O949" s="23">
        <v>0</v>
      </c>
      <c r="P949" s="23">
        <v>0</v>
      </c>
      <c r="Q949" s="43">
        <v>0</v>
      </c>
      <c r="R949" s="23">
        <v>0</v>
      </c>
      <c r="S949" s="44">
        <v>0</v>
      </c>
      <c r="T949" s="45">
        <v>0</v>
      </c>
      <c r="U949" s="23">
        <v>0</v>
      </c>
      <c r="V949" s="44">
        <v>0</v>
      </c>
      <c r="W949" s="33">
        <v>0</v>
      </c>
      <c r="X949" s="33">
        <v>0</v>
      </c>
      <c r="Y949" s="34">
        <v>0</v>
      </c>
      <c r="Z949" s="30">
        <f t="shared" si="14"/>
        <v>8</v>
      </c>
    </row>
    <row r="950" spans="1:26" x14ac:dyDescent="0.2">
      <c r="A950" s="22">
        <v>1278</v>
      </c>
      <c r="B950" s="23" t="s">
        <v>1429</v>
      </c>
      <c r="C950" s="23" t="s">
        <v>1183</v>
      </c>
      <c r="D950" s="23" t="s">
        <v>1386</v>
      </c>
      <c r="E950" s="23" t="s">
        <v>247</v>
      </c>
      <c r="F950" s="23" t="s">
        <v>1430</v>
      </c>
      <c r="G950" s="41" t="s">
        <v>240</v>
      </c>
      <c r="H950" s="25" t="s">
        <v>1377</v>
      </c>
      <c r="I950" s="46" t="s">
        <v>536</v>
      </c>
      <c r="J950" s="27" t="s">
        <v>255</v>
      </c>
      <c r="K950" s="27" t="s">
        <v>332</v>
      </c>
      <c r="L950" s="27">
        <v>87027013</v>
      </c>
      <c r="M950" s="23">
        <v>12</v>
      </c>
      <c r="N950" s="23">
        <v>8</v>
      </c>
      <c r="O950" s="23">
        <v>0</v>
      </c>
      <c r="P950" s="23">
        <v>0</v>
      </c>
      <c r="Q950" s="43">
        <v>0</v>
      </c>
      <c r="R950" s="23">
        <v>0</v>
      </c>
      <c r="S950" s="44">
        <v>0</v>
      </c>
      <c r="T950" s="45">
        <v>0</v>
      </c>
      <c r="U950" s="23">
        <v>0</v>
      </c>
      <c r="V950" s="44">
        <v>0</v>
      </c>
      <c r="W950" s="33">
        <v>0</v>
      </c>
      <c r="X950" s="33">
        <v>0</v>
      </c>
      <c r="Y950" s="34">
        <v>0</v>
      </c>
      <c r="Z950" s="30">
        <f t="shared" si="14"/>
        <v>20</v>
      </c>
    </row>
    <row r="951" spans="1:26" x14ac:dyDescent="0.2">
      <c r="A951" s="22">
        <v>1279</v>
      </c>
      <c r="B951" s="23" t="s">
        <v>247</v>
      </c>
      <c r="C951" s="23" t="s">
        <v>1183</v>
      </c>
      <c r="D951" s="23" t="s">
        <v>1386</v>
      </c>
      <c r="E951" s="23" t="s">
        <v>247</v>
      </c>
      <c r="F951" s="23" t="s">
        <v>247</v>
      </c>
      <c r="G951" s="41" t="s">
        <v>240</v>
      </c>
      <c r="H951" s="25" t="s">
        <v>1377</v>
      </c>
      <c r="I951" s="46" t="s">
        <v>536</v>
      </c>
      <c r="J951" s="27" t="s">
        <v>255</v>
      </c>
      <c r="K951" s="27" t="s">
        <v>332</v>
      </c>
      <c r="L951" s="27">
        <v>24631713</v>
      </c>
      <c r="M951" s="23">
        <v>20</v>
      </c>
      <c r="N951" s="23">
        <v>7</v>
      </c>
      <c r="O951" s="23">
        <v>0</v>
      </c>
      <c r="P951" s="23">
        <v>0</v>
      </c>
      <c r="Q951" s="43">
        <v>0</v>
      </c>
      <c r="R951" s="23">
        <v>0</v>
      </c>
      <c r="S951" s="44">
        <v>0</v>
      </c>
      <c r="T951" s="45">
        <v>0</v>
      </c>
      <c r="U951" s="23">
        <v>0</v>
      </c>
      <c r="V951" s="44">
        <v>0</v>
      </c>
      <c r="W951" s="33">
        <v>0</v>
      </c>
      <c r="X951" s="33">
        <v>0</v>
      </c>
      <c r="Y951" s="34">
        <v>0</v>
      </c>
      <c r="Z951" s="30">
        <f t="shared" si="14"/>
        <v>27</v>
      </c>
    </row>
    <row r="952" spans="1:26" x14ac:dyDescent="0.2">
      <c r="A952" s="22">
        <v>1280</v>
      </c>
      <c r="B952" s="23" t="s">
        <v>1431</v>
      </c>
      <c r="C952" s="23" t="s">
        <v>1183</v>
      </c>
      <c r="D952" s="23" t="s">
        <v>1375</v>
      </c>
      <c r="E952" s="23" t="s">
        <v>689</v>
      </c>
      <c r="F952" s="23" t="s">
        <v>1431</v>
      </c>
      <c r="G952" s="41" t="s">
        <v>240</v>
      </c>
      <c r="H952" s="25" t="s">
        <v>1377</v>
      </c>
      <c r="I952" s="46" t="s">
        <v>846</v>
      </c>
      <c r="J952" s="27" t="s">
        <v>255</v>
      </c>
      <c r="K952" s="27" t="s">
        <v>332</v>
      </c>
      <c r="L952" s="27">
        <v>24751354</v>
      </c>
      <c r="M952" s="23">
        <v>159</v>
      </c>
      <c r="N952" s="23">
        <v>47</v>
      </c>
      <c r="O952" s="23">
        <v>0</v>
      </c>
      <c r="P952" s="23">
        <v>0</v>
      </c>
      <c r="Q952" s="47">
        <v>0</v>
      </c>
      <c r="R952" s="23">
        <v>3</v>
      </c>
      <c r="S952" s="48">
        <v>0</v>
      </c>
      <c r="T952" s="49">
        <v>0</v>
      </c>
      <c r="U952" s="23">
        <v>0</v>
      </c>
      <c r="V952" s="48">
        <v>0</v>
      </c>
      <c r="W952" s="24">
        <v>0</v>
      </c>
      <c r="X952" s="24">
        <v>0</v>
      </c>
      <c r="Y952" s="25">
        <v>0</v>
      </c>
      <c r="Z952" s="30">
        <f t="shared" si="14"/>
        <v>209</v>
      </c>
    </row>
    <row r="953" spans="1:26" x14ac:dyDescent="0.2">
      <c r="A953" s="22">
        <v>1281</v>
      </c>
      <c r="B953" s="23" t="s">
        <v>1432</v>
      </c>
      <c r="C953" s="23" t="s">
        <v>1183</v>
      </c>
      <c r="D953" s="23" t="s">
        <v>1375</v>
      </c>
      <c r="E953" s="23" t="s">
        <v>1305</v>
      </c>
      <c r="F953" s="23" t="s">
        <v>1432</v>
      </c>
      <c r="G953" s="41" t="s">
        <v>240</v>
      </c>
      <c r="H953" s="25" t="s">
        <v>1377</v>
      </c>
      <c r="I953" s="46" t="s">
        <v>287</v>
      </c>
      <c r="J953" s="27" t="s">
        <v>255</v>
      </c>
      <c r="K953" s="27" t="s">
        <v>332</v>
      </c>
      <c r="L953" s="27">
        <v>24458882</v>
      </c>
      <c r="M953" s="23">
        <v>100</v>
      </c>
      <c r="N953" s="23">
        <v>27</v>
      </c>
      <c r="O953" s="23">
        <v>0</v>
      </c>
      <c r="P953" s="23">
        <v>0</v>
      </c>
      <c r="Q953" s="43">
        <v>0</v>
      </c>
      <c r="R953" s="23">
        <v>0</v>
      </c>
      <c r="S953" s="44">
        <v>0</v>
      </c>
      <c r="T953" s="45">
        <v>0</v>
      </c>
      <c r="U953" s="23">
        <v>0</v>
      </c>
      <c r="V953" s="44">
        <v>0</v>
      </c>
      <c r="W953" s="33">
        <v>0</v>
      </c>
      <c r="X953" s="33">
        <v>0</v>
      </c>
      <c r="Y953" s="34">
        <v>0</v>
      </c>
      <c r="Z953" s="30">
        <f t="shared" si="14"/>
        <v>127</v>
      </c>
    </row>
    <row r="954" spans="1:26" x14ac:dyDescent="0.2">
      <c r="A954" s="22">
        <v>1283</v>
      </c>
      <c r="B954" s="23" t="s">
        <v>1433</v>
      </c>
      <c r="C954" s="23" t="s">
        <v>1183</v>
      </c>
      <c r="D954" s="23" t="s">
        <v>1375</v>
      </c>
      <c r="E954" s="23" t="s">
        <v>689</v>
      </c>
      <c r="F954" s="23" t="s">
        <v>1434</v>
      </c>
      <c r="G954" s="41" t="s">
        <v>240</v>
      </c>
      <c r="H954" s="25" t="s">
        <v>1377</v>
      </c>
      <c r="I954" s="46" t="s">
        <v>846</v>
      </c>
      <c r="J954" s="27" t="s">
        <v>255</v>
      </c>
      <c r="K954" s="27" t="s">
        <v>332</v>
      </c>
      <c r="L954" s="27">
        <v>24751893</v>
      </c>
      <c r="M954" s="23">
        <v>109</v>
      </c>
      <c r="N954" s="23">
        <v>34</v>
      </c>
      <c r="O954" s="23">
        <v>0</v>
      </c>
      <c r="P954" s="23">
        <v>0</v>
      </c>
      <c r="Q954" s="43">
        <v>0</v>
      </c>
      <c r="R954" s="23">
        <v>0</v>
      </c>
      <c r="S954" s="44">
        <v>0</v>
      </c>
      <c r="T954" s="45">
        <v>0</v>
      </c>
      <c r="U954" s="23">
        <v>19</v>
      </c>
      <c r="V954" s="44">
        <v>0</v>
      </c>
      <c r="W954" s="33">
        <v>0</v>
      </c>
      <c r="X954" s="33">
        <v>0</v>
      </c>
      <c r="Y954" s="34">
        <v>0</v>
      </c>
      <c r="Z954" s="30">
        <f t="shared" si="14"/>
        <v>162</v>
      </c>
    </row>
    <row r="955" spans="1:26" x14ac:dyDescent="0.2">
      <c r="A955" s="22">
        <v>1284</v>
      </c>
      <c r="B955" s="23" t="s">
        <v>1435</v>
      </c>
      <c r="C955" s="23" t="s">
        <v>1183</v>
      </c>
      <c r="D955" s="23" t="s">
        <v>1057</v>
      </c>
      <c r="E955" s="23" t="s">
        <v>1422</v>
      </c>
      <c r="F955" s="23" t="s">
        <v>1435</v>
      </c>
      <c r="G955" s="41" t="s">
        <v>240</v>
      </c>
      <c r="H955" s="25" t="s">
        <v>1377</v>
      </c>
      <c r="I955" s="46" t="s">
        <v>861</v>
      </c>
      <c r="J955" s="27" t="s">
        <v>255</v>
      </c>
      <c r="K955" s="27" t="s">
        <v>332</v>
      </c>
      <c r="L955" s="27">
        <v>24633897</v>
      </c>
      <c r="M955" s="23">
        <v>48</v>
      </c>
      <c r="N955" s="23">
        <v>13</v>
      </c>
      <c r="O955" s="23">
        <v>0</v>
      </c>
      <c r="P955" s="23">
        <v>0</v>
      </c>
      <c r="Q955" s="43">
        <v>0</v>
      </c>
      <c r="R955" s="23">
        <v>0</v>
      </c>
      <c r="S955" s="44">
        <v>0</v>
      </c>
      <c r="T955" s="45">
        <v>0</v>
      </c>
      <c r="U955" s="23">
        <v>0</v>
      </c>
      <c r="V955" s="44">
        <v>0</v>
      </c>
      <c r="W955" s="33">
        <v>0</v>
      </c>
      <c r="X955" s="33">
        <v>0</v>
      </c>
      <c r="Y955" s="34">
        <v>0</v>
      </c>
      <c r="Z955" s="30">
        <f t="shared" si="14"/>
        <v>61</v>
      </c>
    </row>
    <row r="956" spans="1:26" x14ac:dyDescent="0.2">
      <c r="A956" s="22">
        <v>1285</v>
      </c>
      <c r="B956" s="23" t="s">
        <v>288</v>
      </c>
      <c r="C956" s="23" t="s">
        <v>1183</v>
      </c>
      <c r="D956" s="23" t="s">
        <v>1057</v>
      </c>
      <c r="E956" s="23" t="s">
        <v>288</v>
      </c>
      <c r="F956" s="23" t="s">
        <v>288</v>
      </c>
      <c r="G956" s="41" t="s">
        <v>240</v>
      </c>
      <c r="H956" s="25" t="s">
        <v>1377</v>
      </c>
      <c r="I956" s="46" t="s">
        <v>242</v>
      </c>
      <c r="J956" s="27" t="s">
        <v>255</v>
      </c>
      <c r="K956" s="27" t="s">
        <v>332</v>
      </c>
      <c r="L956" s="27">
        <v>24510655</v>
      </c>
      <c r="M956" s="23">
        <v>204</v>
      </c>
      <c r="N956" s="23">
        <v>64</v>
      </c>
      <c r="O956" s="23">
        <v>0</v>
      </c>
      <c r="P956" s="23">
        <v>0</v>
      </c>
      <c r="Q956" s="43">
        <v>0</v>
      </c>
      <c r="R956" s="23">
        <v>0</v>
      </c>
      <c r="S956" s="44">
        <v>0</v>
      </c>
      <c r="T956" s="45">
        <v>0</v>
      </c>
      <c r="U956" s="23">
        <v>7</v>
      </c>
      <c r="V956" s="44">
        <v>0</v>
      </c>
      <c r="W956" s="33">
        <v>0</v>
      </c>
      <c r="X956" s="33">
        <v>0</v>
      </c>
      <c r="Y956" s="34">
        <v>0</v>
      </c>
      <c r="Z956" s="30">
        <f t="shared" si="14"/>
        <v>275</v>
      </c>
    </row>
    <row r="957" spans="1:26" x14ac:dyDescent="0.2">
      <c r="A957" s="22">
        <v>1286</v>
      </c>
      <c r="B957" s="23" t="s">
        <v>1436</v>
      </c>
      <c r="C957" s="23" t="s">
        <v>1183</v>
      </c>
      <c r="D957" s="23" t="s">
        <v>1375</v>
      </c>
      <c r="E957" s="23" t="s">
        <v>1388</v>
      </c>
      <c r="F957" s="23" t="s">
        <v>1436</v>
      </c>
      <c r="G957" s="41" t="s">
        <v>240</v>
      </c>
      <c r="H957" s="25" t="s">
        <v>1377</v>
      </c>
      <c r="I957" s="46" t="s">
        <v>265</v>
      </c>
      <c r="J957" s="27" t="s">
        <v>255</v>
      </c>
      <c r="K957" s="27" t="s">
        <v>332</v>
      </c>
      <c r="L957" s="27">
        <v>22000737</v>
      </c>
      <c r="M957" s="23">
        <v>19</v>
      </c>
      <c r="N957" s="23">
        <v>8</v>
      </c>
      <c r="O957" s="23">
        <v>0</v>
      </c>
      <c r="P957" s="23">
        <v>0</v>
      </c>
      <c r="Q957" s="43">
        <v>0</v>
      </c>
      <c r="R957" s="23">
        <v>0</v>
      </c>
      <c r="S957" s="44">
        <v>0</v>
      </c>
      <c r="T957" s="45">
        <v>0</v>
      </c>
      <c r="U957" s="23">
        <v>0</v>
      </c>
      <c r="V957" s="44">
        <v>0</v>
      </c>
      <c r="W957" s="33">
        <v>0</v>
      </c>
      <c r="X957" s="33">
        <v>0</v>
      </c>
      <c r="Y957" s="34">
        <v>0</v>
      </c>
      <c r="Z957" s="30">
        <f t="shared" si="14"/>
        <v>27</v>
      </c>
    </row>
    <row r="958" spans="1:26" x14ac:dyDescent="0.2">
      <c r="A958" s="22">
        <v>1287</v>
      </c>
      <c r="B958" s="23" t="s">
        <v>1437</v>
      </c>
      <c r="C958" s="23" t="s">
        <v>1183</v>
      </c>
      <c r="D958" s="23" t="s">
        <v>1375</v>
      </c>
      <c r="E958" s="23" t="s">
        <v>1379</v>
      </c>
      <c r="F958" s="23" t="s">
        <v>1438</v>
      </c>
      <c r="G958" s="41" t="s">
        <v>240</v>
      </c>
      <c r="H958" s="25" t="s">
        <v>1377</v>
      </c>
      <c r="I958" s="46" t="s">
        <v>265</v>
      </c>
      <c r="J958" s="27" t="s">
        <v>255</v>
      </c>
      <c r="K958" s="27" t="s">
        <v>244</v>
      </c>
      <c r="L958" s="27">
        <v>24454706</v>
      </c>
      <c r="M958" s="23">
        <v>51</v>
      </c>
      <c r="N958" s="23">
        <v>10</v>
      </c>
      <c r="O958" s="23">
        <v>0</v>
      </c>
      <c r="P958" s="23">
        <v>0</v>
      </c>
      <c r="Q958" s="43">
        <v>0</v>
      </c>
      <c r="R958" s="23">
        <v>0</v>
      </c>
      <c r="S958" s="44">
        <v>0</v>
      </c>
      <c r="T958" s="45">
        <v>0</v>
      </c>
      <c r="U958" s="23">
        <v>0</v>
      </c>
      <c r="V958" s="44">
        <v>0</v>
      </c>
      <c r="W958" s="33">
        <v>0</v>
      </c>
      <c r="X958" s="33">
        <v>0</v>
      </c>
      <c r="Y958" s="34">
        <v>0</v>
      </c>
      <c r="Z958" s="30">
        <f t="shared" si="14"/>
        <v>61</v>
      </c>
    </row>
    <row r="959" spans="1:26" x14ac:dyDescent="0.2">
      <c r="A959" s="22">
        <v>1288</v>
      </c>
      <c r="B959" s="23" t="s">
        <v>1330</v>
      </c>
      <c r="C959" s="23" t="s">
        <v>1183</v>
      </c>
      <c r="D959" s="23" t="s">
        <v>1065</v>
      </c>
      <c r="E959" s="23" t="s">
        <v>1439</v>
      </c>
      <c r="F959" s="23" t="s">
        <v>1439</v>
      </c>
      <c r="G959" s="41" t="s">
        <v>240</v>
      </c>
      <c r="H959" s="25" t="s">
        <v>1377</v>
      </c>
      <c r="I959" s="46" t="s">
        <v>261</v>
      </c>
      <c r="J959" s="27" t="s">
        <v>255</v>
      </c>
      <c r="K959" s="27" t="s">
        <v>244</v>
      </c>
      <c r="L959" s="27">
        <v>24531486</v>
      </c>
      <c r="M959" s="23">
        <v>353</v>
      </c>
      <c r="N959" s="23">
        <v>86</v>
      </c>
      <c r="O959" s="23">
        <v>0</v>
      </c>
      <c r="P959" s="23">
        <v>0</v>
      </c>
      <c r="Q959" s="43">
        <v>0</v>
      </c>
      <c r="R959" s="23">
        <v>0</v>
      </c>
      <c r="S959" s="44">
        <v>0</v>
      </c>
      <c r="T959" s="45">
        <v>0</v>
      </c>
      <c r="U959" s="23">
        <v>17</v>
      </c>
      <c r="V959" s="44">
        <v>0</v>
      </c>
      <c r="W959" s="33">
        <v>0</v>
      </c>
      <c r="X959" s="33">
        <v>0</v>
      </c>
      <c r="Y959" s="34">
        <v>0</v>
      </c>
      <c r="Z959" s="30">
        <f t="shared" si="14"/>
        <v>456</v>
      </c>
    </row>
    <row r="960" spans="1:26" x14ac:dyDescent="0.2">
      <c r="A960" s="22">
        <v>1289</v>
      </c>
      <c r="B960" s="23" t="s">
        <v>1440</v>
      </c>
      <c r="C960" s="23" t="s">
        <v>1183</v>
      </c>
      <c r="D960" s="23" t="s">
        <v>1375</v>
      </c>
      <c r="E960" s="23" t="s">
        <v>294</v>
      </c>
      <c r="F960" s="23" t="s">
        <v>294</v>
      </c>
      <c r="G960" s="41" t="s">
        <v>240</v>
      </c>
      <c r="H960" s="25" t="s">
        <v>1377</v>
      </c>
      <c r="I960" s="46" t="s">
        <v>287</v>
      </c>
      <c r="J960" s="27" t="s">
        <v>255</v>
      </c>
      <c r="K960" s="27" t="s">
        <v>244</v>
      </c>
      <c r="L960" s="27">
        <v>24455538</v>
      </c>
      <c r="M960" s="23">
        <v>479</v>
      </c>
      <c r="N960" s="23">
        <v>0</v>
      </c>
      <c r="O960" s="23">
        <v>0</v>
      </c>
      <c r="P960" s="23">
        <v>0</v>
      </c>
      <c r="Q960" s="43">
        <v>0</v>
      </c>
      <c r="R960" s="23">
        <v>0</v>
      </c>
      <c r="S960" s="44">
        <v>0</v>
      </c>
      <c r="T960" s="45">
        <v>0</v>
      </c>
      <c r="U960" s="23">
        <v>0</v>
      </c>
      <c r="V960" s="44">
        <v>0</v>
      </c>
      <c r="W960" s="33">
        <v>0</v>
      </c>
      <c r="X960" s="33">
        <v>0</v>
      </c>
      <c r="Y960" s="34">
        <v>0</v>
      </c>
      <c r="Z960" s="30">
        <f t="shared" si="14"/>
        <v>479</v>
      </c>
    </row>
    <row r="961" spans="1:26" x14ac:dyDescent="0.2">
      <c r="A961" s="22">
        <v>1290</v>
      </c>
      <c r="B961" s="23" t="s">
        <v>1441</v>
      </c>
      <c r="C961" s="23" t="s">
        <v>1183</v>
      </c>
      <c r="D961" s="23" t="s">
        <v>1386</v>
      </c>
      <c r="E961" s="23" t="s">
        <v>1023</v>
      </c>
      <c r="F961" s="23" t="s">
        <v>1023</v>
      </c>
      <c r="G961" s="41" t="s">
        <v>240</v>
      </c>
      <c r="H961" s="25" t="s">
        <v>1377</v>
      </c>
      <c r="I961" s="46" t="s">
        <v>536</v>
      </c>
      <c r="J961" s="27" t="s">
        <v>255</v>
      </c>
      <c r="K961" s="27" t="s">
        <v>332</v>
      </c>
      <c r="L961" s="27">
        <v>24633200</v>
      </c>
      <c r="M961" s="23">
        <v>102</v>
      </c>
      <c r="N961" s="23">
        <v>31</v>
      </c>
      <c r="O961" s="23">
        <v>0</v>
      </c>
      <c r="P961" s="23">
        <v>0</v>
      </c>
      <c r="Q961" s="43">
        <v>0</v>
      </c>
      <c r="R961" s="23">
        <v>0</v>
      </c>
      <c r="S961" s="44">
        <v>0</v>
      </c>
      <c r="T961" s="45">
        <v>0</v>
      </c>
      <c r="U961" s="23">
        <v>0</v>
      </c>
      <c r="V961" s="44">
        <v>0</v>
      </c>
      <c r="W961" s="33">
        <v>0</v>
      </c>
      <c r="X961" s="33">
        <v>0</v>
      </c>
      <c r="Y961" s="34">
        <v>0</v>
      </c>
      <c r="Z961" s="30">
        <f t="shared" si="14"/>
        <v>133</v>
      </c>
    </row>
    <row r="962" spans="1:26" x14ac:dyDescent="0.2">
      <c r="A962" s="22">
        <v>1291</v>
      </c>
      <c r="B962" s="23" t="s">
        <v>1442</v>
      </c>
      <c r="C962" s="23" t="s">
        <v>1183</v>
      </c>
      <c r="D962" s="23" t="s">
        <v>1375</v>
      </c>
      <c r="E962" s="23" t="s">
        <v>1443</v>
      </c>
      <c r="F962" s="23" t="s">
        <v>1444</v>
      </c>
      <c r="G962" s="41" t="s">
        <v>240</v>
      </c>
      <c r="H962" s="25" t="s">
        <v>1377</v>
      </c>
      <c r="I962" s="46" t="s">
        <v>287</v>
      </c>
      <c r="J962" s="27" t="s">
        <v>255</v>
      </c>
      <c r="K962" s="27" t="s">
        <v>332</v>
      </c>
      <c r="L962" s="27">
        <v>24473844</v>
      </c>
      <c r="M962" s="23">
        <v>69</v>
      </c>
      <c r="N962" s="23">
        <v>18</v>
      </c>
      <c r="O962" s="23">
        <v>0</v>
      </c>
      <c r="P962" s="23">
        <v>0</v>
      </c>
      <c r="Q962" s="43">
        <v>0</v>
      </c>
      <c r="R962" s="23">
        <v>0</v>
      </c>
      <c r="S962" s="44">
        <v>0</v>
      </c>
      <c r="T962" s="45">
        <v>0</v>
      </c>
      <c r="U962" s="23">
        <v>0</v>
      </c>
      <c r="V962" s="44">
        <v>0</v>
      </c>
      <c r="W962" s="33">
        <v>0</v>
      </c>
      <c r="X962" s="33">
        <v>0</v>
      </c>
      <c r="Y962" s="34">
        <v>0</v>
      </c>
      <c r="Z962" s="30">
        <f t="shared" si="14"/>
        <v>87</v>
      </c>
    </row>
    <row r="963" spans="1:26" x14ac:dyDescent="0.2">
      <c r="A963" s="22">
        <v>1292</v>
      </c>
      <c r="B963" s="23" t="s">
        <v>1445</v>
      </c>
      <c r="C963" s="23" t="s">
        <v>1183</v>
      </c>
      <c r="D963" s="23" t="s">
        <v>1375</v>
      </c>
      <c r="E963" s="23" t="s">
        <v>269</v>
      </c>
      <c r="F963" s="23" t="s">
        <v>938</v>
      </c>
      <c r="G963" s="41" t="s">
        <v>240</v>
      </c>
      <c r="H963" s="25" t="s">
        <v>1377</v>
      </c>
      <c r="I963" s="46" t="s">
        <v>249</v>
      </c>
      <c r="J963" s="27" t="s">
        <v>255</v>
      </c>
      <c r="K963" s="27" t="s">
        <v>332</v>
      </c>
      <c r="L963" s="27">
        <v>24534632</v>
      </c>
      <c r="M963" s="23">
        <v>45</v>
      </c>
      <c r="N963" s="23">
        <v>16</v>
      </c>
      <c r="O963" s="23">
        <v>0</v>
      </c>
      <c r="P963" s="23">
        <v>0</v>
      </c>
      <c r="Q963" s="43">
        <v>0</v>
      </c>
      <c r="R963" s="23">
        <v>0</v>
      </c>
      <c r="S963" s="44">
        <v>0</v>
      </c>
      <c r="T963" s="45">
        <v>0</v>
      </c>
      <c r="U963" s="23">
        <v>0</v>
      </c>
      <c r="V963" s="44">
        <v>0</v>
      </c>
      <c r="W963" s="33">
        <v>0</v>
      </c>
      <c r="X963" s="33">
        <v>0</v>
      </c>
      <c r="Y963" s="34">
        <v>0</v>
      </c>
      <c r="Z963" s="30">
        <f t="shared" ref="Z963:Z1026" si="15">SUM(M963:Y963)</f>
        <v>61</v>
      </c>
    </row>
    <row r="964" spans="1:26" x14ac:dyDescent="0.2">
      <c r="A964" s="22">
        <v>1293</v>
      </c>
      <c r="B964" s="23" t="s">
        <v>1446</v>
      </c>
      <c r="C964" s="23" t="s">
        <v>1183</v>
      </c>
      <c r="D964" s="23" t="s">
        <v>1375</v>
      </c>
      <c r="E964" s="23" t="s">
        <v>705</v>
      </c>
      <c r="F964" s="23" t="s">
        <v>1447</v>
      </c>
      <c r="G964" s="41" t="s">
        <v>240</v>
      </c>
      <c r="H964" s="25" t="s">
        <v>1377</v>
      </c>
      <c r="I964" s="46" t="s">
        <v>265</v>
      </c>
      <c r="J964" s="27" t="s">
        <v>255</v>
      </c>
      <c r="K964" s="27" t="s">
        <v>332</v>
      </c>
      <c r="L964" s="27">
        <v>24451455</v>
      </c>
      <c r="M964" s="23">
        <v>9</v>
      </c>
      <c r="N964" s="23">
        <v>0</v>
      </c>
      <c r="O964" s="23">
        <v>0</v>
      </c>
      <c r="P964" s="23">
        <v>0</v>
      </c>
      <c r="Q964" s="43">
        <v>0</v>
      </c>
      <c r="R964" s="23">
        <v>0</v>
      </c>
      <c r="S964" s="44">
        <v>0</v>
      </c>
      <c r="T964" s="45">
        <v>0</v>
      </c>
      <c r="U964" s="23">
        <v>0</v>
      </c>
      <c r="V964" s="44">
        <v>0</v>
      </c>
      <c r="W964" s="33">
        <v>0</v>
      </c>
      <c r="X964" s="33">
        <v>0</v>
      </c>
      <c r="Y964" s="34">
        <v>0</v>
      </c>
      <c r="Z964" s="30">
        <f t="shared" si="15"/>
        <v>9</v>
      </c>
    </row>
    <row r="965" spans="1:26" x14ac:dyDescent="0.2">
      <c r="A965" s="22">
        <v>1294</v>
      </c>
      <c r="B965" s="23" t="s">
        <v>1448</v>
      </c>
      <c r="C965" s="23" t="s">
        <v>1183</v>
      </c>
      <c r="D965" s="23" t="s">
        <v>1057</v>
      </c>
      <c r="E965" s="23" t="s">
        <v>236</v>
      </c>
      <c r="F965" s="23" t="s">
        <v>1449</v>
      </c>
      <c r="G965" s="41" t="s">
        <v>240</v>
      </c>
      <c r="H965" s="25" t="s">
        <v>1377</v>
      </c>
      <c r="I965" s="46" t="s">
        <v>861</v>
      </c>
      <c r="J965" s="27" t="s">
        <v>255</v>
      </c>
      <c r="K965" s="27" t="s">
        <v>332</v>
      </c>
      <c r="L965" s="27">
        <v>24631569</v>
      </c>
      <c r="M965" s="23">
        <v>63</v>
      </c>
      <c r="N965" s="23">
        <v>18</v>
      </c>
      <c r="O965" s="23">
        <v>0</v>
      </c>
      <c r="P965" s="23">
        <v>0</v>
      </c>
      <c r="Q965" s="43">
        <v>0</v>
      </c>
      <c r="R965" s="23">
        <v>0</v>
      </c>
      <c r="S965" s="44">
        <v>0</v>
      </c>
      <c r="T965" s="45">
        <v>0</v>
      </c>
      <c r="U965" s="23">
        <v>0</v>
      </c>
      <c r="V965" s="44">
        <v>0</v>
      </c>
      <c r="W965" s="33">
        <v>0</v>
      </c>
      <c r="X965" s="33">
        <v>0</v>
      </c>
      <c r="Y965" s="34">
        <v>0</v>
      </c>
      <c r="Z965" s="30">
        <f t="shared" si="15"/>
        <v>81</v>
      </c>
    </row>
    <row r="966" spans="1:26" x14ac:dyDescent="0.2">
      <c r="A966" s="22">
        <v>1295</v>
      </c>
      <c r="B966" s="23" t="s">
        <v>1450</v>
      </c>
      <c r="C966" s="23" t="s">
        <v>1183</v>
      </c>
      <c r="D966" s="23" t="s">
        <v>1390</v>
      </c>
      <c r="E966" s="23" t="s">
        <v>1410</v>
      </c>
      <c r="F966" s="23" t="s">
        <v>1450</v>
      </c>
      <c r="G966" s="41" t="s">
        <v>240</v>
      </c>
      <c r="H966" s="25" t="s">
        <v>1377</v>
      </c>
      <c r="I966" s="46" t="s">
        <v>254</v>
      </c>
      <c r="J966" s="27" t="s">
        <v>255</v>
      </c>
      <c r="K966" s="27" t="s">
        <v>332</v>
      </c>
      <c r="L966" s="27">
        <v>24542000</v>
      </c>
      <c r="M966" s="23">
        <v>205</v>
      </c>
      <c r="N966" s="23">
        <v>67</v>
      </c>
      <c r="O966" s="23">
        <v>0</v>
      </c>
      <c r="P966" s="23">
        <v>0</v>
      </c>
      <c r="Q966" s="43">
        <v>0</v>
      </c>
      <c r="R966" s="23">
        <v>0</v>
      </c>
      <c r="S966" s="44">
        <v>0</v>
      </c>
      <c r="T966" s="45">
        <v>0</v>
      </c>
      <c r="U966" s="23">
        <v>0</v>
      </c>
      <c r="V966" s="44">
        <v>0</v>
      </c>
      <c r="W966" s="33">
        <v>0</v>
      </c>
      <c r="X966" s="33">
        <v>0</v>
      </c>
      <c r="Y966" s="34">
        <v>0</v>
      </c>
      <c r="Z966" s="30">
        <f t="shared" si="15"/>
        <v>272</v>
      </c>
    </row>
    <row r="967" spans="1:26" x14ac:dyDescent="0.2">
      <c r="A967" s="22">
        <v>1296</v>
      </c>
      <c r="B967" s="23" t="s">
        <v>1451</v>
      </c>
      <c r="C967" s="23" t="s">
        <v>1183</v>
      </c>
      <c r="D967" s="23" t="s">
        <v>1065</v>
      </c>
      <c r="E967" s="23" t="s">
        <v>840</v>
      </c>
      <c r="F967" s="23" t="s">
        <v>840</v>
      </c>
      <c r="G967" s="41" t="s">
        <v>240</v>
      </c>
      <c r="H967" s="25" t="s">
        <v>1377</v>
      </c>
      <c r="I967" s="46" t="s">
        <v>261</v>
      </c>
      <c r="J967" s="27" t="s">
        <v>255</v>
      </c>
      <c r="K967" s="27" t="s">
        <v>244</v>
      </c>
      <c r="L967" s="27">
        <v>24520190</v>
      </c>
      <c r="M967" s="23">
        <v>410</v>
      </c>
      <c r="N967" s="23">
        <v>101</v>
      </c>
      <c r="O967" s="23">
        <v>0</v>
      </c>
      <c r="P967" s="23">
        <v>0</v>
      </c>
      <c r="Q967" s="43">
        <v>0</v>
      </c>
      <c r="R967" s="23">
        <v>2</v>
      </c>
      <c r="S967" s="44">
        <v>0</v>
      </c>
      <c r="T967" s="45">
        <v>0</v>
      </c>
      <c r="U967" s="23">
        <v>0</v>
      </c>
      <c r="V967" s="44">
        <v>0</v>
      </c>
      <c r="W967" s="33">
        <v>0</v>
      </c>
      <c r="X967" s="33">
        <v>0</v>
      </c>
      <c r="Y967" s="34">
        <v>0</v>
      </c>
      <c r="Z967" s="30">
        <f t="shared" si="15"/>
        <v>513</v>
      </c>
    </row>
    <row r="968" spans="1:26" x14ac:dyDescent="0.2">
      <c r="A968" s="22">
        <v>1297</v>
      </c>
      <c r="B968" s="23" t="s">
        <v>1452</v>
      </c>
      <c r="C968" s="23" t="s">
        <v>1183</v>
      </c>
      <c r="D968" s="23" t="s">
        <v>1375</v>
      </c>
      <c r="E968" s="23" t="s">
        <v>1375</v>
      </c>
      <c r="F968" s="23" t="s">
        <v>1375</v>
      </c>
      <c r="G968" s="41" t="s">
        <v>240</v>
      </c>
      <c r="H968" s="25" t="s">
        <v>1377</v>
      </c>
      <c r="I968" s="46" t="s">
        <v>249</v>
      </c>
      <c r="J968" s="27" t="s">
        <v>255</v>
      </c>
      <c r="K968" s="27" t="s">
        <v>244</v>
      </c>
      <c r="L968" s="27">
        <v>24455195</v>
      </c>
      <c r="M968" s="23">
        <v>687</v>
      </c>
      <c r="N968" s="23">
        <v>0</v>
      </c>
      <c r="O968" s="23">
        <v>0</v>
      </c>
      <c r="P968" s="23">
        <v>0</v>
      </c>
      <c r="Q968" s="43">
        <v>0</v>
      </c>
      <c r="R968" s="23">
        <v>12</v>
      </c>
      <c r="S968" s="44">
        <v>0</v>
      </c>
      <c r="T968" s="45">
        <v>0</v>
      </c>
      <c r="U968" s="23">
        <v>32</v>
      </c>
      <c r="V968" s="44">
        <v>0</v>
      </c>
      <c r="W968" s="33">
        <v>0</v>
      </c>
      <c r="X968" s="33">
        <v>0</v>
      </c>
      <c r="Y968" s="34">
        <v>0</v>
      </c>
      <c r="Z968" s="30">
        <f t="shared" si="15"/>
        <v>731</v>
      </c>
    </row>
    <row r="969" spans="1:26" x14ac:dyDescent="0.2">
      <c r="A969" s="22">
        <v>1298</v>
      </c>
      <c r="B969" s="23" t="s">
        <v>1453</v>
      </c>
      <c r="C969" s="23" t="s">
        <v>1183</v>
      </c>
      <c r="D969" s="23" t="s">
        <v>1375</v>
      </c>
      <c r="E969" s="23" t="s">
        <v>1375</v>
      </c>
      <c r="F969" s="23" t="s">
        <v>1454</v>
      </c>
      <c r="G969" s="48" t="s">
        <v>252</v>
      </c>
      <c r="H969" s="25" t="s">
        <v>1377</v>
      </c>
      <c r="I969" s="42" t="s">
        <v>249</v>
      </c>
      <c r="J969" s="27" t="s">
        <v>255</v>
      </c>
      <c r="K969" s="27" t="s">
        <v>244</v>
      </c>
      <c r="L969" s="27">
        <v>24450750</v>
      </c>
      <c r="M969" s="32">
        <v>0</v>
      </c>
      <c r="N969" s="23">
        <v>195</v>
      </c>
      <c r="O969" s="29">
        <v>0</v>
      </c>
      <c r="P969" s="32">
        <v>0</v>
      </c>
      <c r="Q969" s="43">
        <v>0</v>
      </c>
      <c r="R969" s="33">
        <v>0</v>
      </c>
      <c r="S969" s="44">
        <v>0</v>
      </c>
      <c r="T969" s="45">
        <v>0</v>
      </c>
      <c r="U969" s="33">
        <v>0</v>
      </c>
      <c r="V969" s="44">
        <v>0</v>
      </c>
      <c r="W969" s="33">
        <v>0</v>
      </c>
      <c r="X969" s="33">
        <v>0</v>
      </c>
      <c r="Y969" s="34">
        <v>0</v>
      </c>
      <c r="Z969" s="30">
        <f t="shared" si="15"/>
        <v>195</v>
      </c>
    </row>
    <row r="970" spans="1:26" x14ac:dyDescent="0.2">
      <c r="A970" s="22">
        <v>1299</v>
      </c>
      <c r="B970" s="23" t="s">
        <v>1455</v>
      </c>
      <c r="C970" s="23" t="s">
        <v>1183</v>
      </c>
      <c r="D970" s="23" t="s">
        <v>1057</v>
      </c>
      <c r="E970" s="23" t="s">
        <v>1456</v>
      </c>
      <c r="F970" s="23" t="s">
        <v>258</v>
      </c>
      <c r="G970" s="41" t="s">
        <v>240</v>
      </c>
      <c r="H970" s="25" t="s">
        <v>1377</v>
      </c>
      <c r="I970" s="46" t="s">
        <v>861</v>
      </c>
      <c r="J970" s="27" t="s">
        <v>255</v>
      </c>
      <c r="K970" s="27" t="s">
        <v>332</v>
      </c>
      <c r="L970" s="27">
        <v>24511838</v>
      </c>
      <c r="M970" s="23">
        <v>165</v>
      </c>
      <c r="N970" s="23">
        <v>44</v>
      </c>
      <c r="O970" s="23">
        <v>0</v>
      </c>
      <c r="P970" s="23">
        <v>0</v>
      </c>
      <c r="Q970" s="43">
        <v>0</v>
      </c>
      <c r="R970" s="23">
        <v>0</v>
      </c>
      <c r="S970" s="44">
        <v>0</v>
      </c>
      <c r="T970" s="45">
        <v>0</v>
      </c>
      <c r="U970" s="23">
        <v>30</v>
      </c>
      <c r="V970" s="44">
        <v>0</v>
      </c>
      <c r="W970" s="33">
        <v>0</v>
      </c>
      <c r="X970" s="33">
        <v>0</v>
      </c>
      <c r="Y970" s="34">
        <v>0</v>
      </c>
      <c r="Z970" s="30">
        <f t="shared" si="15"/>
        <v>239</v>
      </c>
    </row>
    <row r="971" spans="1:26" x14ac:dyDescent="0.2">
      <c r="A971" s="22">
        <v>1300</v>
      </c>
      <c r="B971" s="23" t="s">
        <v>1457</v>
      </c>
      <c r="C971" s="23" t="s">
        <v>1183</v>
      </c>
      <c r="D971" s="23" t="s">
        <v>1386</v>
      </c>
      <c r="E971" s="23" t="s">
        <v>289</v>
      </c>
      <c r="F971" s="23" t="s">
        <v>1458</v>
      </c>
      <c r="G971" s="41" t="s">
        <v>240</v>
      </c>
      <c r="H971" s="25" t="s">
        <v>1377</v>
      </c>
      <c r="I971" s="46" t="s">
        <v>536</v>
      </c>
      <c r="J971" s="27" t="s">
        <v>255</v>
      </c>
      <c r="K971" s="27" t="s">
        <v>332</v>
      </c>
      <c r="L971" s="27">
        <v>24632358</v>
      </c>
      <c r="M971" s="23">
        <v>27</v>
      </c>
      <c r="N971" s="23">
        <v>5</v>
      </c>
      <c r="O971" s="23">
        <v>0</v>
      </c>
      <c r="P971" s="23">
        <v>0</v>
      </c>
      <c r="Q971" s="43">
        <v>0</v>
      </c>
      <c r="R971" s="23">
        <v>0</v>
      </c>
      <c r="S971" s="44">
        <v>0</v>
      </c>
      <c r="T971" s="45">
        <v>0</v>
      </c>
      <c r="U971" s="23">
        <v>0</v>
      </c>
      <c r="V971" s="44">
        <v>0</v>
      </c>
      <c r="W971" s="33">
        <v>0</v>
      </c>
      <c r="X971" s="33">
        <v>0</v>
      </c>
      <c r="Y971" s="34">
        <v>0</v>
      </c>
      <c r="Z971" s="30">
        <f t="shared" si="15"/>
        <v>32</v>
      </c>
    </row>
    <row r="972" spans="1:26" x14ac:dyDescent="0.2">
      <c r="A972" s="22">
        <v>1301</v>
      </c>
      <c r="B972" s="23" t="s">
        <v>317</v>
      </c>
      <c r="C972" s="23" t="s">
        <v>1183</v>
      </c>
      <c r="D972" s="23" t="s">
        <v>1057</v>
      </c>
      <c r="E972" s="23" t="s">
        <v>1422</v>
      </c>
      <c r="F972" s="23" t="s">
        <v>1459</v>
      </c>
      <c r="G972" s="41" t="s">
        <v>240</v>
      </c>
      <c r="H972" s="25" t="s">
        <v>1377</v>
      </c>
      <c r="I972" s="46" t="s">
        <v>242</v>
      </c>
      <c r="J972" s="27" t="s">
        <v>255</v>
      </c>
      <c r="K972" s="27" t="s">
        <v>332</v>
      </c>
      <c r="L972" s="27">
        <v>24514648</v>
      </c>
      <c r="M972" s="23">
        <v>166</v>
      </c>
      <c r="N972" s="23">
        <v>47</v>
      </c>
      <c r="O972" s="23">
        <v>0</v>
      </c>
      <c r="P972" s="23">
        <v>0</v>
      </c>
      <c r="Q972" s="43">
        <v>0</v>
      </c>
      <c r="R972" s="23">
        <v>0</v>
      </c>
      <c r="S972" s="44">
        <v>0</v>
      </c>
      <c r="T972" s="45">
        <v>0</v>
      </c>
      <c r="U972" s="23">
        <v>16</v>
      </c>
      <c r="V972" s="44">
        <v>0</v>
      </c>
      <c r="W972" s="33">
        <v>0</v>
      </c>
      <c r="X972" s="33">
        <v>0</v>
      </c>
      <c r="Y972" s="34">
        <v>0</v>
      </c>
      <c r="Z972" s="30">
        <f t="shared" si="15"/>
        <v>229</v>
      </c>
    </row>
    <row r="973" spans="1:26" x14ac:dyDescent="0.2">
      <c r="A973" s="22">
        <v>1302</v>
      </c>
      <c r="B973" s="23" t="s">
        <v>1460</v>
      </c>
      <c r="C973" s="23" t="s">
        <v>1183</v>
      </c>
      <c r="D973" s="23" t="s">
        <v>1057</v>
      </c>
      <c r="E973" s="23" t="s">
        <v>1057</v>
      </c>
      <c r="F973" s="23" t="s">
        <v>1420</v>
      </c>
      <c r="G973" s="41" t="s">
        <v>240</v>
      </c>
      <c r="H973" s="25" t="s">
        <v>1377</v>
      </c>
      <c r="I973" s="46" t="s">
        <v>861</v>
      </c>
      <c r="J973" s="27" t="s">
        <v>255</v>
      </c>
      <c r="K973" s="27" t="s">
        <v>244</v>
      </c>
      <c r="L973" s="27">
        <v>24511727</v>
      </c>
      <c r="M973" s="23">
        <v>331</v>
      </c>
      <c r="N973" s="23">
        <v>103</v>
      </c>
      <c r="O973" s="23">
        <v>0</v>
      </c>
      <c r="P973" s="23">
        <v>0</v>
      </c>
      <c r="Q973" s="43">
        <v>0</v>
      </c>
      <c r="R973" s="23">
        <v>4</v>
      </c>
      <c r="S973" s="44">
        <v>0</v>
      </c>
      <c r="T973" s="45">
        <v>0</v>
      </c>
      <c r="U973" s="23">
        <v>15</v>
      </c>
      <c r="V973" s="44">
        <v>0</v>
      </c>
      <c r="W973" s="33">
        <v>0</v>
      </c>
      <c r="X973" s="33">
        <v>0</v>
      </c>
      <c r="Y973" s="34">
        <v>0</v>
      </c>
      <c r="Z973" s="30">
        <f t="shared" si="15"/>
        <v>453</v>
      </c>
    </row>
    <row r="974" spans="1:26" x14ac:dyDescent="0.2">
      <c r="A974" s="22">
        <v>1303</v>
      </c>
      <c r="B974" s="23" t="s">
        <v>1353</v>
      </c>
      <c r="C974" s="23" t="s">
        <v>1183</v>
      </c>
      <c r="D974" s="23" t="s">
        <v>1065</v>
      </c>
      <c r="E974" s="23" t="s">
        <v>1461</v>
      </c>
      <c r="F974" s="23" t="s">
        <v>1461</v>
      </c>
      <c r="G974" s="41" t="s">
        <v>240</v>
      </c>
      <c r="H974" s="25" t="s">
        <v>1377</v>
      </c>
      <c r="I974" s="46" t="s">
        <v>261</v>
      </c>
      <c r="J974" s="27" t="s">
        <v>255</v>
      </c>
      <c r="K974" s="27" t="s">
        <v>244</v>
      </c>
      <c r="L974" s="27">
        <v>24530917</v>
      </c>
      <c r="M974" s="23">
        <v>351</v>
      </c>
      <c r="N974" s="23">
        <v>83</v>
      </c>
      <c r="O974" s="23">
        <v>0</v>
      </c>
      <c r="P974" s="23">
        <v>0</v>
      </c>
      <c r="Q974" s="43">
        <v>0</v>
      </c>
      <c r="R974" s="23">
        <v>0</v>
      </c>
      <c r="S974" s="44">
        <v>0</v>
      </c>
      <c r="T974" s="45">
        <v>0</v>
      </c>
      <c r="U974" s="23">
        <v>0</v>
      </c>
      <c r="V974" s="44">
        <v>0</v>
      </c>
      <c r="W974" s="33">
        <v>0</v>
      </c>
      <c r="X974" s="33">
        <v>0</v>
      </c>
      <c r="Y974" s="34">
        <v>0</v>
      </c>
      <c r="Z974" s="30">
        <f t="shared" si="15"/>
        <v>434</v>
      </c>
    </row>
    <row r="975" spans="1:26" x14ac:dyDescent="0.2">
      <c r="A975" s="22">
        <v>1304</v>
      </c>
      <c r="B975" s="23" t="s">
        <v>1296</v>
      </c>
      <c r="C975" s="23" t="s">
        <v>1183</v>
      </c>
      <c r="D975" s="23" t="s">
        <v>1375</v>
      </c>
      <c r="E975" s="23" t="s">
        <v>1305</v>
      </c>
      <c r="F975" s="23" t="s">
        <v>1296</v>
      </c>
      <c r="G975" s="41" t="s">
        <v>240</v>
      </c>
      <c r="H975" s="25" t="s">
        <v>1377</v>
      </c>
      <c r="I975" s="46" t="s">
        <v>287</v>
      </c>
      <c r="J975" s="27" t="s">
        <v>255</v>
      </c>
      <c r="K975" s="27" t="s">
        <v>332</v>
      </c>
      <c r="L975" s="27">
        <v>24479221</v>
      </c>
      <c r="M975" s="23">
        <v>56</v>
      </c>
      <c r="N975" s="23">
        <v>16</v>
      </c>
      <c r="O975" s="23">
        <v>0</v>
      </c>
      <c r="P975" s="23">
        <v>0</v>
      </c>
      <c r="Q975" s="43">
        <v>0</v>
      </c>
      <c r="R975" s="23">
        <v>0</v>
      </c>
      <c r="S975" s="44">
        <v>0</v>
      </c>
      <c r="T975" s="45">
        <v>0</v>
      </c>
      <c r="U975" s="23">
        <v>18</v>
      </c>
      <c r="V975" s="44">
        <v>0</v>
      </c>
      <c r="W975" s="33">
        <v>0</v>
      </c>
      <c r="X975" s="33">
        <v>0</v>
      </c>
      <c r="Y975" s="34">
        <v>0</v>
      </c>
      <c r="Z975" s="30">
        <f t="shared" si="15"/>
        <v>90</v>
      </c>
    </row>
    <row r="976" spans="1:26" x14ac:dyDescent="0.2">
      <c r="A976" s="22">
        <v>1305</v>
      </c>
      <c r="B976" s="23" t="s">
        <v>1462</v>
      </c>
      <c r="C976" s="23" t="s">
        <v>1183</v>
      </c>
      <c r="D976" s="23" t="s">
        <v>1386</v>
      </c>
      <c r="E976" s="23" t="s">
        <v>1387</v>
      </c>
      <c r="F976" s="23" t="s">
        <v>1122</v>
      </c>
      <c r="G976" s="41" t="s">
        <v>240</v>
      </c>
      <c r="H976" s="25" t="s">
        <v>1377</v>
      </c>
      <c r="I976" s="46" t="s">
        <v>536</v>
      </c>
      <c r="J976" s="27" t="s">
        <v>255</v>
      </c>
      <c r="K976" s="27" t="s">
        <v>332</v>
      </c>
      <c r="L976" s="27">
        <v>24632455</v>
      </c>
      <c r="M976" s="23">
        <v>98</v>
      </c>
      <c r="N976" s="23">
        <v>33</v>
      </c>
      <c r="O976" s="23">
        <v>0</v>
      </c>
      <c r="P976" s="23">
        <v>0</v>
      </c>
      <c r="Q976" s="47">
        <v>0</v>
      </c>
      <c r="R976" s="23">
        <v>0</v>
      </c>
      <c r="S976" s="48">
        <v>0</v>
      </c>
      <c r="T976" s="49">
        <v>0</v>
      </c>
      <c r="U976" s="23">
        <v>0</v>
      </c>
      <c r="V976" s="48">
        <v>0</v>
      </c>
      <c r="W976" s="24">
        <v>0</v>
      </c>
      <c r="X976" s="24">
        <v>0</v>
      </c>
      <c r="Y976" s="25">
        <v>0</v>
      </c>
      <c r="Z976" s="30">
        <f t="shared" si="15"/>
        <v>131</v>
      </c>
    </row>
    <row r="977" spans="1:26" x14ac:dyDescent="0.2">
      <c r="A977" s="22">
        <v>1306</v>
      </c>
      <c r="B977" s="23" t="s">
        <v>1463</v>
      </c>
      <c r="C977" s="23" t="s">
        <v>1183</v>
      </c>
      <c r="D977" s="23" t="s">
        <v>1375</v>
      </c>
      <c r="E977" s="23" t="s">
        <v>705</v>
      </c>
      <c r="F977" s="23" t="s">
        <v>1464</v>
      </c>
      <c r="G977" s="41" t="s">
        <v>240</v>
      </c>
      <c r="H977" s="25" t="s">
        <v>1377</v>
      </c>
      <c r="I977" s="46" t="s">
        <v>265</v>
      </c>
      <c r="J977" s="27" t="s">
        <v>255</v>
      </c>
      <c r="K977" s="27" t="s">
        <v>332</v>
      </c>
      <c r="L977" s="27">
        <v>24454430</v>
      </c>
      <c r="M977" s="23">
        <v>87</v>
      </c>
      <c r="N977" s="23">
        <v>31</v>
      </c>
      <c r="O977" s="23">
        <v>0</v>
      </c>
      <c r="P977" s="23">
        <v>0</v>
      </c>
      <c r="Q977" s="43">
        <v>0</v>
      </c>
      <c r="R977" s="23">
        <v>0</v>
      </c>
      <c r="S977" s="44">
        <v>0</v>
      </c>
      <c r="T977" s="45">
        <v>0</v>
      </c>
      <c r="U977" s="23">
        <v>0</v>
      </c>
      <c r="V977" s="44">
        <v>0</v>
      </c>
      <c r="W977" s="33">
        <v>0</v>
      </c>
      <c r="X977" s="33">
        <v>0</v>
      </c>
      <c r="Y977" s="34">
        <v>0</v>
      </c>
      <c r="Z977" s="30">
        <f t="shared" si="15"/>
        <v>118</v>
      </c>
    </row>
    <row r="978" spans="1:26" x14ac:dyDescent="0.2">
      <c r="A978" s="22">
        <v>1307</v>
      </c>
      <c r="B978" s="23" t="s">
        <v>1465</v>
      </c>
      <c r="C978" s="23" t="s">
        <v>1183</v>
      </c>
      <c r="D978" s="23" t="s">
        <v>1057</v>
      </c>
      <c r="E978" s="23" t="s">
        <v>294</v>
      </c>
      <c r="F978" s="23" t="s">
        <v>1466</v>
      </c>
      <c r="G978" s="41" t="s">
        <v>240</v>
      </c>
      <c r="H978" s="25" t="s">
        <v>1377</v>
      </c>
      <c r="I978" s="46" t="s">
        <v>861</v>
      </c>
      <c r="J978" s="27" t="s">
        <v>255</v>
      </c>
      <c r="K978" s="27" t="s">
        <v>332</v>
      </c>
      <c r="L978" s="27">
        <v>24512500</v>
      </c>
      <c r="M978" s="23">
        <v>90</v>
      </c>
      <c r="N978" s="23">
        <v>32</v>
      </c>
      <c r="O978" s="23">
        <v>0</v>
      </c>
      <c r="P978" s="23">
        <v>0</v>
      </c>
      <c r="Q978" s="43">
        <v>0</v>
      </c>
      <c r="R978" s="23">
        <v>0</v>
      </c>
      <c r="S978" s="44">
        <v>0</v>
      </c>
      <c r="T978" s="45">
        <v>0</v>
      </c>
      <c r="U978" s="23">
        <v>0</v>
      </c>
      <c r="V978" s="44">
        <v>0</v>
      </c>
      <c r="W978" s="33">
        <v>0</v>
      </c>
      <c r="X978" s="33">
        <v>0</v>
      </c>
      <c r="Y978" s="34">
        <v>0</v>
      </c>
      <c r="Z978" s="30">
        <f t="shared" si="15"/>
        <v>122</v>
      </c>
    </row>
    <row r="979" spans="1:26" x14ac:dyDescent="0.2">
      <c r="A979" s="22">
        <v>1308</v>
      </c>
      <c r="B979" s="23" t="s">
        <v>1467</v>
      </c>
      <c r="C979" s="23" t="s">
        <v>1183</v>
      </c>
      <c r="D979" s="23" t="s">
        <v>1375</v>
      </c>
      <c r="E979" s="23" t="s">
        <v>1468</v>
      </c>
      <c r="F979" s="23" t="s">
        <v>1468</v>
      </c>
      <c r="G979" s="41" t="s">
        <v>240</v>
      </c>
      <c r="H979" s="25" t="s">
        <v>1377</v>
      </c>
      <c r="I979" s="46" t="s">
        <v>287</v>
      </c>
      <c r="J979" s="27" t="s">
        <v>255</v>
      </c>
      <c r="K979" s="27" t="s">
        <v>332</v>
      </c>
      <c r="L979" s="27">
        <v>24472863</v>
      </c>
      <c r="M979" s="23">
        <v>206</v>
      </c>
      <c r="N979" s="23">
        <v>58</v>
      </c>
      <c r="O979" s="23">
        <v>0</v>
      </c>
      <c r="P979" s="23">
        <v>0</v>
      </c>
      <c r="Q979" s="43">
        <v>0</v>
      </c>
      <c r="R979" s="23">
        <v>0</v>
      </c>
      <c r="S979" s="44">
        <v>0</v>
      </c>
      <c r="T979" s="45">
        <v>0</v>
      </c>
      <c r="U979" s="23">
        <v>15</v>
      </c>
      <c r="V979" s="44">
        <v>0</v>
      </c>
      <c r="W979" s="33">
        <v>0</v>
      </c>
      <c r="X979" s="33">
        <v>0</v>
      </c>
      <c r="Y979" s="34">
        <v>0</v>
      </c>
      <c r="Z979" s="30">
        <f t="shared" si="15"/>
        <v>279</v>
      </c>
    </row>
    <row r="980" spans="1:26" x14ac:dyDescent="0.2">
      <c r="A980" s="22">
        <v>1309</v>
      </c>
      <c r="B980" s="23" t="s">
        <v>1005</v>
      </c>
      <c r="C980" s="23" t="s">
        <v>1183</v>
      </c>
      <c r="D980" s="23" t="s">
        <v>1375</v>
      </c>
      <c r="E980" s="23" t="s">
        <v>1388</v>
      </c>
      <c r="F980" s="23" t="s">
        <v>1005</v>
      </c>
      <c r="G980" s="41" t="s">
        <v>240</v>
      </c>
      <c r="H980" s="25" t="s">
        <v>1377</v>
      </c>
      <c r="I980" s="46" t="s">
        <v>265</v>
      </c>
      <c r="J980" s="27" t="s">
        <v>255</v>
      </c>
      <c r="K980" s="27" t="s">
        <v>332</v>
      </c>
      <c r="L980" s="27">
        <v>24478107</v>
      </c>
      <c r="M980" s="23">
        <v>41</v>
      </c>
      <c r="N980" s="23">
        <v>11</v>
      </c>
      <c r="O980" s="23">
        <v>0</v>
      </c>
      <c r="P980" s="23">
        <v>0</v>
      </c>
      <c r="Q980" s="43">
        <v>0</v>
      </c>
      <c r="R980" s="23">
        <v>0</v>
      </c>
      <c r="S980" s="44">
        <v>0</v>
      </c>
      <c r="T980" s="45">
        <v>0</v>
      </c>
      <c r="U980" s="23">
        <v>0</v>
      </c>
      <c r="V980" s="44">
        <v>0</v>
      </c>
      <c r="W980" s="33">
        <v>0</v>
      </c>
      <c r="X980" s="33">
        <v>0</v>
      </c>
      <c r="Y980" s="34">
        <v>0</v>
      </c>
      <c r="Z980" s="30">
        <f t="shared" si="15"/>
        <v>52</v>
      </c>
    </row>
    <row r="981" spans="1:26" x14ac:dyDescent="0.2">
      <c r="A981" s="22">
        <v>1310</v>
      </c>
      <c r="B981" s="23" t="s">
        <v>1469</v>
      </c>
      <c r="C981" s="23" t="s">
        <v>1183</v>
      </c>
      <c r="D981" s="23" t="s">
        <v>1390</v>
      </c>
      <c r="E981" s="23" t="s">
        <v>1391</v>
      </c>
      <c r="F981" s="23" t="s">
        <v>1470</v>
      </c>
      <c r="G981" s="41" t="s">
        <v>240</v>
      </c>
      <c r="H981" s="25" t="s">
        <v>1377</v>
      </c>
      <c r="I981" s="46" t="s">
        <v>254</v>
      </c>
      <c r="J981" s="27" t="s">
        <v>255</v>
      </c>
      <c r="K981" s="27" t="s">
        <v>332</v>
      </c>
      <c r="L981" s="27">
        <v>24543100</v>
      </c>
      <c r="M981" s="23">
        <v>90</v>
      </c>
      <c r="N981" s="23">
        <v>23</v>
      </c>
      <c r="O981" s="23">
        <v>0</v>
      </c>
      <c r="P981" s="23">
        <v>0</v>
      </c>
      <c r="Q981" s="43">
        <v>0</v>
      </c>
      <c r="R981" s="23">
        <v>0</v>
      </c>
      <c r="S981" s="44">
        <v>0</v>
      </c>
      <c r="T981" s="45">
        <v>0</v>
      </c>
      <c r="U981" s="23">
        <v>0</v>
      </c>
      <c r="V981" s="44">
        <v>0</v>
      </c>
      <c r="W981" s="33">
        <v>0</v>
      </c>
      <c r="X981" s="33">
        <v>0</v>
      </c>
      <c r="Y981" s="34">
        <v>0</v>
      </c>
      <c r="Z981" s="30">
        <f t="shared" si="15"/>
        <v>113</v>
      </c>
    </row>
    <row r="982" spans="1:26" x14ac:dyDescent="0.2">
      <c r="A982" s="22">
        <v>1311</v>
      </c>
      <c r="B982" s="23" t="s">
        <v>608</v>
      </c>
      <c r="C982" s="23" t="s">
        <v>1183</v>
      </c>
      <c r="D982" s="23" t="s">
        <v>1375</v>
      </c>
      <c r="E982" s="23" t="s">
        <v>1388</v>
      </c>
      <c r="F982" s="23" t="s">
        <v>436</v>
      </c>
      <c r="G982" s="41" t="s">
        <v>240</v>
      </c>
      <c r="H982" s="25" t="s">
        <v>1377</v>
      </c>
      <c r="I982" s="46" t="s">
        <v>265</v>
      </c>
      <c r="J982" s="27" t="s">
        <v>255</v>
      </c>
      <c r="K982" s="27" t="s">
        <v>332</v>
      </c>
      <c r="L982" s="27">
        <v>24458976</v>
      </c>
      <c r="M982" s="23">
        <v>103</v>
      </c>
      <c r="N982" s="23">
        <v>26</v>
      </c>
      <c r="O982" s="23">
        <v>0</v>
      </c>
      <c r="P982" s="23">
        <v>0</v>
      </c>
      <c r="Q982" s="43">
        <v>0</v>
      </c>
      <c r="R982" s="23">
        <v>0</v>
      </c>
      <c r="S982" s="44">
        <v>0</v>
      </c>
      <c r="T982" s="45">
        <v>0</v>
      </c>
      <c r="U982" s="23">
        <v>28</v>
      </c>
      <c r="V982" s="44">
        <v>0</v>
      </c>
      <c r="W982" s="33">
        <v>0</v>
      </c>
      <c r="X982" s="33">
        <v>0</v>
      </c>
      <c r="Y982" s="34">
        <v>0</v>
      </c>
      <c r="Z982" s="30">
        <f t="shared" si="15"/>
        <v>157</v>
      </c>
    </row>
    <row r="983" spans="1:26" x14ac:dyDescent="0.2">
      <c r="A983" s="22">
        <v>1312</v>
      </c>
      <c r="B983" s="23" t="s">
        <v>1471</v>
      </c>
      <c r="C983" s="23" t="s">
        <v>1183</v>
      </c>
      <c r="D983" s="23" t="s">
        <v>1375</v>
      </c>
      <c r="E983" s="23" t="s">
        <v>1443</v>
      </c>
      <c r="F983" s="23" t="s">
        <v>1472</v>
      </c>
      <c r="G983" s="41" t="s">
        <v>240</v>
      </c>
      <c r="H983" s="25" t="s">
        <v>1377</v>
      </c>
      <c r="I983" s="46" t="s">
        <v>287</v>
      </c>
      <c r="J983" s="27" t="s">
        <v>255</v>
      </c>
      <c r="K983" s="27" t="s">
        <v>332</v>
      </c>
      <c r="L983" s="27">
        <v>24451606</v>
      </c>
      <c r="M983" s="23">
        <v>43</v>
      </c>
      <c r="N983" s="23">
        <v>11</v>
      </c>
      <c r="O983" s="23">
        <v>0</v>
      </c>
      <c r="P983" s="23">
        <v>0</v>
      </c>
      <c r="Q983" s="43">
        <v>0</v>
      </c>
      <c r="R983" s="23">
        <v>0</v>
      </c>
      <c r="S983" s="44">
        <v>0</v>
      </c>
      <c r="T983" s="45">
        <v>0</v>
      </c>
      <c r="U983" s="23">
        <v>0</v>
      </c>
      <c r="V983" s="44">
        <v>0</v>
      </c>
      <c r="W983" s="33">
        <v>0</v>
      </c>
      <c r="X983" s="33">
        <v>0</v>
      </c>
      <c r="Y983" s="34">
        <v>0</v>
      </c>
      <c r="Z983" s="30">
        <f t="shared" si="15"/>
        <v>54</v>
      </c>
    </row>
    <row r="984" spans="1:26" x14ac:dyDescent="0.2">
      <c r="A984" s="22">
        <v>1313</v>
      </c>
      <c r="B984" s="23" t="s">
        <v>1473</v>
      </c>
      <c r="C984" s="23" t="s">
        <v>1183</v>
      </c>
      <c r="D984" s="23" t="s">
        <v>1386</v>
      </c>
      <c r="E984" s="23" t="s">
        <v>1023</v>
      </c>
      <c r="F984" s="23" t="s">
        <v>262</v>
      </c>
      <c r="G984" s="41" t="s">
        <v>240</v>
      </c>
      <c r="H984" s="25" t="s">
        <v>1377</v>
      </c>
      <c r="I984" s="46" t="s">
        <v>536</v>
      </c>
      <c r="J984" s="27" t="s">
        <v>255</v>
      </c>
      <c r="K984" s="27" t="s">
        <v>332</v>
      </c>
      <c r="L984" s="27">
        <v>24634601</v>
      </c>
      <c r="M984" s="23">
        <v>27</v>
      </c>
      <c r="N984" s="23">
        <v>4</v>
      </c>
      <c r="O984" s="23">
        <v>0</v>
      </c>
      <c r="P984" s="23">
        <v>0</v>
      </c>
      <c r="Q984" s="47">
        <v>0</v>
      </c>
      <c r="R984" s="23">
        <v>0</v>
      </c>
      <c r="S984" s="48">
        <v>0</v>
      </c>
      <c r="T984" s="49">
        <v>0</v>
      </c>
      <c r="U984" s="23">
        <v>0</v>
      </c>
      <c r="V984" s="48">
        <v>0</v>
      </c>
      <c r="W984" s="24">
        <v>0</v>
      </c>
      <c r="X984" s="24">
        <v>0</v>
      </c>
      <c r="Y984" s="25">
        <v>0</v>
      </c>
      <c r="Z984" s="30">
        <f t="shared" si="15"/>
        <v>31</v>
      </c>
    </row>
    <row r="985" spans="1:26" x14ac:dyDescent="0.2">
      <c r="A985" s="22">
        <v>1314</v>
      </c>
      <c r="B985" s="23" t="s">
        <v>1474</v>
      </c>
      <c r="C985" s="23" t="s">
        <v>1183</v>
      </c>
      <c r="D985" s="23" t="s">
        <v>1386</v>
      </c>
      <c r="E985" s="23" t="s">
        <v>1176</v>
      </c>
      <c r="F985" s="23" t="s">
        <v>842</v>
      </c>
      <c r="G985" s="41" t="s">
        <v>240</v>
      </c>
      <c r="H985" s="25" t="s">
        <v>1377</v>
      </c>
      <c r="I985" s="46" t="s">
        <v>536</v>
      </c>
      <c r="J985" s="27" t="s">
        <v>255</v>
      </c>
      <c r="K985" s="27" t="s">
        <v>244</v>
      </c>
      <c r="L985" s="27">
        <v>24631645</v>
      </c>
      <c r="M985" s="23">
        <v>55</v>
      </c>
      <c r="N985" s="23">
        <v>27</v>
      </c>
      <c r="O985" s="23">
        <v>0</v>
      </c>
      <c r="P985" s="23">
        <v>0</v>
      </c>
      <c r="Q985" s="47">
        <v>0</v>
      </c>
      <c r="R985" s="23">
        <v>0</v>
      </c>
      <c r="S985" s="48">
        <v>0</v>
      </c>
      <c r="T985" s="49">
        <v>0</v>
      </c>
      <c r="U985" s="23">
        <v>0</v>
      </c>
      <c r="V985" s="48">
        <v>0</v>
      </c>
      <c r="W985" s="24">
        <v>0</v>
      </c>
      <c r="X985" s="24">
        <v>0</v>
      </c>
      <c r="Y985" s="25">
        <v>0</v>
      </c>
      <c r="Z985" s="30">
        <f t="shared" si="15"/>
        <v>82</v>
      </c>
    </row>
    <row r="986" spans="1:26" x14ac:dyDescent="0.2">
      <c r="A986" s="22">
        <v>1315</v>
      </c>
      <c r="B986" s="23" t="s">
        <v>1475</v>
      </c>
      <c r="C986" s="23" t="s">
        <v>1183</v>
      </c>
      <c r="D986" s="23" t="s">
        <v>1057</v>
      </c>
      <c r="E986" s="23" t="s">
        <v>436</v>
      </c>
      <c r="F986" s="23" t="s">
        <v>1475</v>
      </c>
      <c r="G986" s="41" t="s">
        <v>240</v>
      </c>
      <c r="H986" s="25" t="s">
        <v>1377</v>
      </c>
      <c r="I986" s="46" t="s">
        <v>242</v>
      </c>
      <c r="J986" s="27" t="s">
        <v>255</v>
      </c>
      <c r="K986" s="27" t="s">
        <v>332</v>
      </c>
      <c r="L986" s="27">
        <v>24510560</v>
      </c>
      <c r="M986" s="23">
        <v>156</v>
      </c>
      <c r="N986" s="23">
        <v>44</v>
      </c>
      <c r="O986" s="23">
        <v>0</v>
      </c>
      <c r="P986" s="23">
        <v>0</v>
      </c>
      <c r="Q986" s="43">
        <v>0</v>
      </c>
      <c r="R986" s="23">
        <v>0</v>
      </c>
      <c r="S986" s="44">
        <v>0</v>
      </c>
      <c r="T986" s="45">
        <v>0</v>
      </c>
      <c r="U986" s="23">
        <v>0</v>
      </c>
      <c r="V986" s="44">
        <v>0</v>
      </c>
      <c r="W986" s="33">
        <v>0</v>
      </c>
      <c r="X986" s="33">
        <v>0</v>
      </c>
      <c r="Y986" s="34">
        <v>0</v>
      </c>
      <c r="Z986" s="30">
        <f t="shared" si="15"/>
        <v>200</v>
      </c>
    </row>
    <row r="987" spans="1:26" x14ac:dyDescent="0.2">
      <c r="A987" s="22">
        <v>1316</v>
      </c>
      <c r="B987" s="23" t="s">
        <v>1476</v>
      </c>
      <c r="C987" s="23" t="s">
        <v>1183</v>
      </c>
      <c r="D987" s="23" t="s">
        <v>1375</v>
      </c>
      <c r="E987" s="23" t="s">
        <v>1375</v>
      </c>
      <c r="F987" s="23" t="s">
        <v>882</v>
      </c>
      <c r="G987" s="41" t="s">
        <v>240</v>
      </c>
      <c r="H987" s="25" t="s">
        <v>1377</v>
      </c>
      <c r="I987" s="46" t="s">
        <v>249</v>
      </c>
      <c r="J987" s="27" t="s">
        <v>255</v>
      </c>
      <c r="K987" s="27" t="s">
        <v>244</v>
      </c>
      <c r="L987" s="27">
        <v>24455350</v>
      </c>
      <c r="M987" s="23">
        <v>682</v>
      </c>
      <c r="N987" s="23">
        <v>0</v>
      </c>
      <c r="O987" s="23">
        <v>0</v>
      </c>
      <c r="P987" s="23">
        <v>0</v>
      </c>
      <c r="Q987" s="43">
        <v>0</v>
      </c>
      <c r="R987" s="23">
        <v>0</v>
      </c>
      <c r="S987" s="44">
        <v>0</v>
      </c>
      <c r="T987" s="45">
        <v>0</v>
      </c>
      <c r="U987" s="23">
        <v>325</v>
      </c>
      <c r="V987" s="44">
        <v>0</v>
      </c>
      <c r="W987" s="33">
        <v>0</v>
      </c>
      <c r="X987" s="33">
        <v>0</v>
      </c>
      <c r="Y987" s="34">
        <v>0</v>
      </c>
      <c r="Z987" s="30">
        <f t="shared" si="15"/>
        <v>1007</v>
      </c>
    </row>
    <row r="988" spans="1:26" x14ac:dyDescent="0.2">
      <c r="A988" s="22">
        <v>1317</v>
      </c>
      <c r="B988" s="23" t="s">
        <v>1477</v>
      </c>
      <c r="C988" s="23" t="s">
        <v>1183</v>
      </c>
      <c r="D988" s="23" t="s">
        <v>1375</v>
      </c>
      <c r="E988" s="23" t="s">
        <v>864</v>
      </c>
      <c r="F988" s="23" t="s">
        <v>1477</v>
      </c>
      <c r="G988" s="41" t="s">
        <v>240</v>
      </c>
      <c r="H988" s="25" t="s">
        <v>1377</v>
      </c>
      <c r="I988" s="46" t="s">
        <v>265</v>
      </c>
      <c r="J988" s="27" t="s">
        <v>255</v>
      </c>
      <c r="K988" s="27" t="s">
        <v>332</v>
      </c>
      <c r="L988" s="27">
        <v>87068072</v>
      </c>
      <c r="M988" s="23">
        <v>15</v>
      </c>
      <c r="N988" s="23">
        <v>0</v>
      </c>
      <c r="O988" s="23">
        <v>0</v>
      </c>
      <c r="P988" s="23">
        <v>0</v>
      </c>
      <c r="Q988" s="43">
        <v>0</v>
      </c>
      <c r="R988" s="23">
        <v>0</v>
      </c>
      <c r="S988" s="44">
        <v>0</v>
      </c>
      <c r="T988" s="45">
        <v>0</v>
      </c>
      <c r="U988" s="23">
        <v>0</v>
      </c>
      <c r="V988" s="44">
        <v>0</v>
      </c>
      <c r="W988" s="33">
        <v>0</v>
      </c>
      <c r="X988" s="33">
        <v>0</v>
      </c>
      <c r="Y988" s="34">
        <v>0</v>
      </c>
      <c r="Z988" s="30">
        <f t="shared" si="15"/>
        <v>15</v>
      </c>
    </row>
    <row r="989" spans="1:26" x14ac:dyDescent="0.2">
      <c r="A989" s="22">
        <v>1318</v>
      </c>
      <c r="B989" s="23" t="s">
        <v>822</v>
      </c>
      <c r="C989" s="23" t="s">
        <v>1183</v>
      </c>
      <c r="D989" s="23" t="s">
        <v>1375</v>
      </c>
      <c r="E989" s="23" t="s">
        <v>1468</v>
      </c>
      <c r="F989" s="23" t="s">
        <v>1478</v>
      </c>
      <c r="G989" s="41" t="s">
        <v>240</v>
      </c>
      <c r="H989" s="25" t="s">
        <v>1377</v>
      </c>
      <c r="I989" s="46" t="s">
        <v>287</v>
      </c>
      <c r="J989" s="27" t="s">
        <v>255</v>
      </c>
      <c r="K989" s="27" t="s">
        <v>332</v>
      </c>
      <c r="L989" s="27">
        <v>24450620</v>
      </c>
      <c r="M989" s="23">
        <v>32</v>
      </c>
      <c r="N989" s="23">
        <v>17</v>
      </c>
      <c r="O989" s="23">
        <v>0</v>
      </c>
      <c r="P989" s="23">
        <v>0</v>
      </c>
      <c r="Q989" s="43">
        <v>0</v>
      </c>
      <c r="R989" s="23">
        <v>0</v>
      </c>
      <c r="S989" s="44">
        <v>0</v>
      </c>
      <c r="T989" s="45">
        <v>0</v>
      </c>
      <c r="U989" s="23">
        <v>0</v>
      </c>
      <c r="V989" s="44">
        <v>0</v>
      </c>
      <c r="W989" s="33">
        <v>0</v>
      </c>
      <c r="X989" s="33">
        <v>0</v>
      </c>
      <c r="Y989" s="34">
        <v>0</v>
      </c>
      <c r="Z989" s="30">
        <f t="shared" si="15"/>
        <v>49</v>
      </c>
    </row>
    <row r="990" spans="1:26" x14ac:dyDescent="0.2">
      <c r="A990" s="22">
        <v>1319</v>
      </c>
      <c r="B990" s="23" t="s">
        <v>614</v>
      </c>
      <c r="C990" s="23" t="s">
        <v>1183</v>
      </c>
      <c r="D990" s="23" t="s">
        <v>1057</v>
      </c>
      <c r="E990" s="23" t="s">
        <v>1422</v>
      </c>
      <c r="F990" s="23" t="s">
        <v>614</v>
      </c>
      <c r="G990" s="41" t="s">
        <v>240</v>
      </c>
      <c r="H990" s="25" t="s">
        <v>1377</v>
      </c>
      <c r="I990" s="46" t="s">
        <v>861</v>
      </c>
      <c r="J990" s="27" t="s">
        <v>255</v>
      </c>
      <c r="K990" s="27" t="s">
        <v>332</v>
      </c>
      <c r="L990" s="27">
        <v>24631045</v>
      </c>
      <c r="M990" s="23">
        <v>33</v>
      </c>
      <c r="N990" s="23">
        <v>15</v>
      </c>
      <c r="O990" s="23">
        <v>0</v>
      </c>
      <c r="P990" s="23">
        <v>0</v>
      </c>
      <c r="Q990" s="43">
        <v>0</v>
      </c>
      <c r="R990" s="23">
        <v>0</v>
      </c>
      <c r="S990" s="44">
        <v>0</v>
      </c>
      <c r="T990" s="45">
        <v>0</v>
      </c>
      <c r="U990" s="23">
        <v>0</v>
      </c>
      <c r="V990" s="44">
        <v>0</v>
      </c>
      <c r="W990" s="33">
        <v>0</v>
      </c>
      <c r="X990" s="33">
        <v>0</v>
      </c>
      <c r="Y990" s="34">
        <v>0</v>
      </c>
      <c r="Z990" s="30">
        <f t="shared" si="15"/>
        <v>48</v>
      </c>
    </row>
    <row r="991" spans="1:26" x14ac:dyDescent="0.2">
      <c r="A991" s="22">
        <v>1320</v>
      </c>
      <c r="B991" s="23" t="s">
        <v>1479</v>
      </c>
      <c r="C991" s="23" t="s">
        <v>1183</v>
      </c>
      <c r="D991" s="23" t="s">
        <v>1375</v>
      </c>
      <c r="E991" s="23" t="s">
        <v>269</v>
      </c>
      <c r="F991" s="23" t="s">
        <v>1479</v>
      </c>
      <c r="G991" s="41" t="s">
        <v>240</v>
      </c>
      <c r="H991" s="25" t="s">
        <v>1377</v>
      </c>
      <c r="I991" s="46" t="s">
        <v>249</v>
      </c>
      <c r="J991" s="27" t="s">
        <v>255</v>
      </c>
      <c r="K991" s="27" t="s">
        <v>332</v>
      </c>
      <c r="L991" s="27">
        <v>24533246</v>
      </c>
      <c r="M991" s="23">
        <v>68</v>
      </c>
      <c r="N991" s="23">
        <v>19</v>
      </c>
      <c r="O991" s="23">
        <v>0</v>
      </c>
      <c r="P991" s="23">
        <v>0</v>
      </c>
      <c r="Q991" s="43">
        <v>0</v>
      </c>
      <c r="R991" s="23">
        <v>0</v>
      </c>
      <c r="S991" s="44">
        <v>0</v>
      </c>
      <c r="T991" s="45">
        <v>0</v>
      </c>
      <c r="U991" s="23">
        <v>30</v>
      </c>
      <c r="V991" s="44">
        <v>0</v>
      </c>
      <c r="W991" s="33">
        <v>0</v>
      </c>
      <c r="X991" s="33">
        <v>0</v>
      </c>
      <c r="Y991" s="34">
        <v>0</v>
      </c>
      <c r="Z991" s="30">
        <f t="shared" si="15"/>
        <v>117</v>
      </c>
    </row>
    <row r="992" spans="1:26" x14ac:dyDescent="0.2">
      <c r="A992" s="22">
        <v>1321</v>
      </c>
      <c r="B992" s="23" t="s">
        <v>748</v>
      </c>
      <c r="C992" s="23" t="s">
        <v>1183</v>
      </c>
      <c r="D992" s="23" t="s">
        <v>1390</v>
      </c>
      <c r="E992" s="23" t="s">
        <v>1391</v>
      </c>
      <c r="F992" s="23" t="s">
        <v>1480</v>
      </c>
      <c r="G992" s="41" t="s">
        <v>240</v>
      </c>
      <c r="H992" s="25" t="s">
        <v>1377</v>
      </c>
      <c r="I992" s="46" t="s">
        <v>254</v>
      </c>
      <c r="J992" s="27" t="s">
        <v>255</v>
      </c>
      <c r="K992" s="27" t="s">
        <v>332</v>
      </c>
      <c r="L992" s="27">
        <v>24541461</v>
      </c>
      <c r="M992" s="23">
        <v>45</v>
      </c>
      <c r="N992" s="23">
        <v>12</v>
      </c>
      <c r="O992" s="23">
        <v>0</v>
      </c>
      <c r="P992" s="23">
        <v>0</v>
      </c>
      <c r="Q992" s="43">
        <v>0</v>
      </c>
      <c r="R992" s="23">
        <v>0</v>
      </c>
      <c r="S992" s="44">
        <v>0</v>
      </c>
      <c r="T992" s="45">
        <v>0</v>
      </c>
      <c r="U992" s="23">
        <v>0</v>
      </c>
      <c r="V992" s="44">
        <v>0</v>
      </c>
      <c r="W992" s="33">
        <v>0</v>
      </c>
      <c r="X992" s="33">
        <v>0</v>
      </c>
      <c r="Y992" s="34">
        <v>0</v>
      </c>
      <c r="Z992" s="30">
        <f t="shared" si="15"/>
        <v>57</v>
      </c>
    </row>
    <row r="993" spans="1:26" x14ac:dyDescent="0.2">
      <c r="A993" s="22">
        <v>1322</v>
      </c>
      <c r="B993" s="23" t="s">
        <v>1481</v>
      </c>
      <c r="C993" s="23" t="s">
        <v>1183</v>
      </c>
      <c r="D993" s="23" t="s">
        <v>1057</v>
      </c>
      <c r="E993" s="23" t="s">
        <v>236</v>
      </c>
      <c r="F993" s="23" t="s">
        <v>1401</v>
      </c>
      <c r="G993" s="41" t="s">
        <v>240</v>
      </c>
      <c r="H993" s="25" t="s">
        <v>1377</v>
      </c>
      <c r="I993" s="46" t="s">
        <v>861</v>
      </c>
      <c r="J993" s="27" t="s">
        <v>255</v>
      </c>
      <c r="K993" s="27" t="s">
        <v>332</v>
      </c>
      <c r="L993" s="27">
        <v>24631696</v>
      </c>
      <c r="M993" s="23">
        <v>42</v>
      </c>
      <c r="N993" s="23">
        <v>7</v>
      </c>
      <c r="O993" s="23">
        <v>0</v>
      </c>
      <c r="P993" s="23">
        <v>0</v>
      </c>
      <c r="Q993" s="43">
        <v>0</v>
      </c>
      <c r="R993" s="23">
        <v>0</v>
      </c>
      <c r="S993" s="44">
        <v>0</v>
      </c>
      <c r="T993" s="45">
        <v>0</v>
      </c>
      <c r="U993" s="23">
        <v>0</v>
      </c>
      <c r="V993" s="44">
        <v>0</v>
      </c>
      <c r="W993" s="33">
        <v>0</v>
      </c>
      <c r="X993" s="33">
        <v>0</v>
      </c>
      <c r="Y993" s="34">
        <v>0</v>
      </c>
      <c r="Z993" s="30">
        <f t="shared" si="15"/>
        <v>49</v>
      </c>
    </row>
    <row r="994" spans="1:26" s="31" customFormat="1" x14ac:dyDescent="0.2">
      <c r="A994" s="22">
        <v>1323</v>
      </c>
      <c r="B994" s="23" t="s">
        <v>1482</v>
      </c>
      <c r="C994" s="23" t="s">
        <v>1183</v>
      </c>
      <c r="D994" s="23" t="s">
        <v>1375</v>
      </c>
      <c r="E994" s="23" t="s">
        <v>1305</v>
      </c>
      <c r="F994" s="23" t="s">
        <v>1482</v>
      </c>
      <c r="G994" s="41" t="s">
        <v>240</v>
      </c>
      <c r="H994" s="25" t="s">
        <v>1377</v>
      </c>
      <c r="I994" s="46" t="s">
        <v>846</v>
      </c>
      <c r="J994" s="27" t="s">
        <v>255</v>
      </c>
      <c r="K994" s="27" t="s">
        <v>332</v>
      </c>
      <c r="L994" s="27">
        <v>24688009</v>
      </c>
      <c r="M994" s="23">
        <v>52</v>
      </c>
      <c r="N994" s="23">
        <v>17</v>
      </c>
      <c r="O994" s="23">
        <v>0</v>
      </c>
      <c r="P994" s="23">
        <v>0</v>
      </c>
      <c r="Q994" s="43">
        <v>0</v>
      </c>
      <c r="R994" s="23">
        <v>0</v>
      </c>
      <c r="S994" s="44">
        <v>0</v>
      </c>
      <c r="T994" s="45">
        <v>0</v>
      </c>
      <c r="U994" s="23">
        <v>0</v>
      </c>
      <c r="V994" s="44">
        <v>0</v>
      </c>
      <c r="W994" s="33">
        <v>0</v>
      </c>
      <c r="X994" s="33">
        <v>0</v>
      </c>
      <c r="Y994" s="34">
        <v>0</v>
      </c>
      <c r="Z994" s="30">
        <f t="shared" si="15"/>
        <v>69</v>
      </c>
    </row>
    <row r="995" spans="1:26" x14ac:dyDescent="0.2">
      <c r="A995" s="22">
        <v>1324</v>
      </c>
      <c r="B995" s="23" t="s">
        <v>515</v>
      </c>
      <c r="C995" s="23" t="s">
        <v>1183</v>
      </c>
      <c r="D995" s="23" t="s">
        <v>1065</v>
      </c>
      <c r="E995" s="23" t="s">
        <v>1420</v>
      </c>
      <c r="F995" s="23" t="s">
        <v>515</v>
      </c>
      <c r="G995" s="41" t="s">
        <v>240</v>
      </c>
      <c r="H995" s="25" t="s">
        <v>1377</v>
      </c>
      <c r="I995" s="46" t="s">
        <v>261</v>
      </c>
      <c r="J995" s="27" t="s">
        <v>255</v>
      </c>
      <c r="K995" s="27" t="s">
        <v>332</v>
      </c>
      <c r="L995" s="27">
        <v>24533239</v>
      </c>
      <c r="M995" s="23">
        <v>36</v>
      </c>
      <c r="N995" s="23">
        <v>16</v>
      </c>
      <c r="O995" s="23">
        <v>0</v>
      </c>
      <c r="P995" s="23">
        <v>0</v>
      </c>
      <c r="Q995" s="43">
        <v>0</v>
      </c>
      <c r="R995" s="23">
        <v>0</v>
      </c>
      <c r="S995" s="44">
        <v>0</v>
      </c>
      <c r="T995" s="45">
        <v>0</v>
      </c>
      <c r="U995" s="23">
        <v>0</v>
      </c>
      <c r="V995" s="44">
        <v>0</v>
      </c>
      <c r="W995" s="33">
        <v>0</v>
      </c>
      <c r="X995" s="33">
        <v>0</v>
      </c>
      <c r="Y995" s="34">
        <v>0</v>
      </c>
      <c r="Z995" s="30">
        <f t="shared" si="15"/>
        <v>52</v>
      </c>
    </row>
    <row r="996" spans="1:26" x14ac:dyDescent="0.2">
      <c r="A996" s="22">
        <v>1325</v>
      </c>
      <c r="B996" s="23" t="s">
        <v>1483</v>
      </c>
      <c r="C996" s="23" t="s">
        <v>1183</v>
      </c>
      <c r="D996" s="23" t="s">
        <v>1057</v>
      </c>
      <c r="E996" s="23" t="s">
        <v>313</v>
      </c>
      <c r="F996" s="23" t="s">
        <v>1483</v>
      </c>
      <c r="G996" s="41" t="s">
        <v>240</v>
      </c>
      <c r="H996" s="25" t="s">
        <v>1377</v>
      </c>
      <c r="I996" s="46" t="s">
        <v>242</v>
      </c>
      <c r="J996" s="27" t="s">
        <v>255</v>
      </c>
      <c r="K996" s="27" t="s">
        <v>244</v>
      </c>
      <c r="L996" s="27">
        <v>24503742</v>
      </c>
      <c r="M996" s="23">
        <v>33</v>
      </c>
      <c r="N996" s="23">
        <v>15</v>
      </c>
      <c r="O996" s="23">
        <v>0</v>
      </c>
      <c r="P996" s="23">
        <v>0</v>
      </c>
      <c r="Q996" s="43">
        <v>0</v>
      </c>
      <c r="R996" s="23">
        <v>0</v>
      </c>
      <c r="S996" s="44">
        <v>0</v>
      </c>
      <c r="T996" s="45">
        <v>0</v>
      </c>
      <c r="U996" s="23">
        <v>0</v>
      </c>
      <c r="V996" s="44">
        <v>0</v>
      </c>
      <c r="W996" s="33">
        <v>0</v>
      </c>
      <c r="X996" s="33">
        <v>0</v>
      </c>
      <c r="Y996" s="34">
        <v>0</v>
      </c>
      <c r="Z996" s="30">
        <f t="shared" si="15"/>
        <v>48</v>
      </c>
    </row>
    <row r="997" spans="1:26" x14ac:dyDescent="0.2">
      <c r="A997" s="22">
        <v>1326</v>
      </c>
      <c r="B997" s="23" t="s">
        <v>407</v>
      </c>
      <c r="C997" s="23" t="s">
        <v>1183</v>
      </c>
      <c r="D997" s="23" t="s">
        <v>1057</v>
      </c>
      <c r="E997" s="23" t="s">
        <v>1422</v>
      </c>
      <c r="F997" s="23" t="s">
        <v>407</v>
      </c>
      <c r="G997" s="41" t="s">
        <v>240</v>
      </c>
      <c r="H997" s="25" t="s">
        <v>1377</v>
      </c>
      <c r="I997" s="46" t="s">
        <v>242</v>
      </c>
      <c r="J997" s="27" t="s">
        <v>255</v>
      </c>
      <c r="K997" s="27" t="s">
        <v>332</v>
      </c>
      <c r="L997" s="27">
        <v>24514140</v>
      </c>
      <c r="M997" s="23">
        <v>82</v>
      </c>
      <c r="N997" s="23">
        <v>22</v>
      </c>
      <c r="O997" s="23">
        <v>0</v>
      </c>
      <c r="P997" s="23">
        <v>0</v>
      </c>
      <c r="Q997" s="43">
        <v>0</v>
      </c>
      <c r="R997" s="23">
        <v>0</v>
      </c>
      <c r="S997" s="44">
        <v>0</v>
      </c>
      <c r="T997" s="45">
        <v>0</v>
      </c>
      <c r="U997" s="23">
        <v>0</v>
      </c>
      <c r="V997" s="44">
        <v>0</v>
      </c>
      <c r="W997" s="33">
        <v>0</v>
      </c>
      <c r="X997" s="33">
        <v>0</v>
      </c>
      <c r="Y997" s="34">
        <v>0</v>
      </c>
      <c r="Z997" s="30">
        <f t="shared" si="15"/>
        <v>104</v>
      </c>
    </row>
    <row r="998" spans="1:26" x14ac:dyDescent="0.2">
      <c r="A998" s="22">
        <v>1327</v>
      </c>
      <c r="B998" s="23" t="s">
        <v>1484</v>
      </c>
      <c r="C998" s="23" t="s">
        <v>1183</v>
      </c>
      <c r="D998" s="23" t="s">
        <v>1375</v>
      </c>
      <c r="E998" s="23" t="s">
        <v>269</v>
      </c>
      <c r="F998" s="23" t="s">
        <v>1485</v>
      </c>
      <c r="G998" s="41" t="s">
        <v>240</v>
      </c>
      <c r="H998" s="25" t="s">
        <v>1377</v>
      </c>
      <c r="I998" s="46" t="s">
        <v>249</v>
      </c>
      <c r="J998" s="27" t="s">
        <v>255</v>
      </c>
      <c r="K998" s="27" t="s">
        <v>332</v>
      </c>
      <c r="L998" s="27">
        <v>24470520</v>
      </c>
      <c r="M998" s="23">
        <v>168</v>
      </c>
      <c r="N998" s="23">
        <v>45</v>
      </c>
      <c r="O998" s="23">
        <v>0</v>
      </c>
      <c r="P998" s="23">
        <v>0</v>
      </c>
      <c r="Q998" s="43">
        <v>0</v>
      </c>
      <c r="R998" s="23">
        <v>0</v>
      </c>
      <c r="S998" s="44">
        <v>0</v>
      </c>
      <c r="T998" s="45">
        <v>0</v>
      </c>
      <c r="U998" s="23">
        <v>0</v>
      </c>
      <c r="V998" s="44">
        <v>0</v>
      </c>
      <c r="W998" s="33">
        <v>0</v>
      </c>
      <c r="X998" s="33">
        <v>0</v>
      </c>
      <c r="Y998" s="34">
        <v>0</v>
      </c>
      <c r="Z998" s="30">
        <f t="shared" si="15"/>
        <v>213</v>
      </c>
    </row>
    <row r="999" spans="1:26" x14ac:dyDescent="0.2">
      <c r="A999" s="22">
        <v>1328</v>
      </c>
      <c r="B999" s="23" t="s">
        <v>1486</v>
      </c>
      <c r="C999" s="23" t="s">
        <v>1183</v>
      </c>
      <c r="D999" s="23" t="s">
        <v>1065</v>
      </c>
      <c r="E999" s="23" t="s">
        <v>1065</v>
      </c>
      <c r="F999" s="23" t="s">
        <v>1487</v>
      </c>
      <c r="G999" s="48" t="s">
        <v>252</v>
      </c>
      <c r="H999" s="25" t="s">
        <v>1377</v>
      </c>
      <c r="I999" s="42" t="s">
        <v>261</v>
      </c>
      <c r="J999" s="27" t="s">
        <v>255</v>
      </c>
      <c r="K999" s="27" t="s">
        <v>244</v>
      </c>
      <c r="L999" s="27">
        <v>24520284</v>
      </c>
      <c r="M999" s="32">
        <v>0</v>
      </c>
      <c r="N999" s="23">
        <v>185</v>
      </c>
      <c r="O999" s="23">
        <v>83</v>
      </c>
      <c r="P999" s="32">
        <v>0</v>
      </c>
      <c r="Q999" s="43">
        <v>0</v>
      </c>
      <c r="R999" s="33">
        <v>0</v>
      </c>
      <c r="S999" s="44">
        <v>0</v>
      </c>
      <c r="T999" s="45">
        <v>0</v>
      </c>
      <c r="U999" s="33">
        <v>0</v>
      </c>
      <c r="V999" s="44">
        <v>0</v>
      </c>
      <c r="W999" s="33">
        <v>0</v>
      </c>
      <c r="X999" s="33">
        <v>0</v>
      </c>
      <c r="Y999" s="34">
        <v>0</v>
      </c>
      <c r="Z999" s="30">
        <f t="shared" si="15"/>
        <v>268</v>
      </c>
    </row>
    <row r="1000" spans="1:26" x14ac:dyDescent="0.2">
      <c r="A1000" s="22">
        <v>1329</v>
      </c>
      <c r="B1000" s="23" t="s">
        <v>1488</v>
      </c>
      <c r="C1000" s="23" t="s">
        <v>1183</v>
      </c>
      <c r="D1000" s="23" t="s">
        <v>1065</v>
      </c>
      <c r="E1000" s="23" t="s">
        <v>1065</v>
      </c>
      <c r="F1000" s="23" t="s">
        <v>1065</v>
      </c>
      <c r="G1000" s="41" t="s">
        <v>240</v>
      </c>
      <c r="H1000" s="25" t="s">
        <v>1377</v>
      </c>
      <c r="I1000" s="46" t="s">
        <v>261</v>
      </c>
      <c r="J1000" s="27" t="s">
        <v>255</v>
      </c>
      <c r="K1000" s="27" t="s">
        <v>244</v>
      </c>
      <c r="L1000" s="27">
        <v>24533686</v>
      </c>
      <c r="M1000" s="23">
        <v>526</v>
      </c>
      <c r="N1000" s="23">
        <v>0</v>
      </c>
      <c r="O1000" s="23">
        <v>0</v>
      </c>
      <c r="P1000" s="23">
        <v>0</v>
      </c>
      <c r="Q1000" s="47">
        <v>0</v>
      </c>
      <c r="R1000" s="23">
        <v>16</v>
      </c>
      <c r="S1000" s="48">
        <v>0</v>
      </c>
      <c r="T1000" s="49">
        <v>0</v>
      </c>
      <c r="U1000" s="23">
        <v>225</v>
      </c>
      <c r="V1000" s="48">
        <v>0</v>
      </c>
      <c r="W1000" s="24">
        <v>0</v>
      </c>
      <c r="X1000" s="24">
        <v>0</v>
      </c>
      <c r="Y1000" s="25">
        <v>0</v>
      </c>
      <c r="Z1000" s="30">
        <f t="shared" si="15"/>
        <v>767</v>
      </c>
    </row>
    <row r="1001" spans="1:26" x14ac:dyDescent="0.2">
      <c r="A1001" s="22">
        <v>1330</v>
      </c>
      <c r="B1001" s="23" t="s">
        <v>1489</v>
      </c>
      <c r="C1001" s="23" t="s">
        <v>1183</v>
      </c>
      <c r="D1001" s="23" t="s">
        <v>1375</v>
      </c>
      <c r="E1001" s="23" t="s">
        <v>258</v>
      </c>
      <c r="F1001" s="23" t="s">
        <v>1490</v>
      </c>
      <c r="G1001" s="41" t="s">
        <v>240</v>
      </c>
      <c r="H1001" s="25" t="s">
        <v>1377</v>
      </c>
      <c r="I1001" s="46" t="s">
        <v>287</v>
      </c>
      <c r="J1001" s="27" t="s">
        <v>255</v>
      </c>
      <c r="K1001" s="27" t="s">
        <v>244</v>
      </c>
      <c r="L1001" s="27">
        <v>24459538</v>
      </c>
      <c r="M1001" s="23">
        <v>122</v>
      </c>
      <c r="N1001" s="23">
        <v>37</v>
      </c>
      <c r="O1001" s="23">
        <v>0</v>
      </c>
      <c r="P1001" s="23">
        <v>0</v>
      </c>
      <c r="Q1001" s="43">
        <v>0</v>
      </c>
      <c r="R1001" s="23">
        <v>0</v>
      </c>
      <c r="S1001" s="44">
        <v>0</v>
      </c>
      <c r="T1001" s="45">
        <v>0</v>
      </c>
      <c r="U1001" s="23">
        <v>15</v>
      </c>
      <c r="V1001" s="44">
        <v>0</v>
      </c>
      <c r="W1001" s="33">
        <v>0</v>
      </c>
      <c r="X1001" s="33">
        <v>0</v>
      </c>
      <c r="Y1001" s="34">
        <v>0</v>
      </c>
      <c r="Z1001" s="30">
        <f t="shared" si="15"/>
        <v>174</v>
      </c>
    </row>
    <row r="1002" spans="1:26" x14ac:dyDescent="0.2">
      <c r="A1002" s="22">
        <v>1331</v>
      </c>
      <c r="B1002" s="23" t="s">
        <v>1491</v>
      </c>
      <c r="C1002" s="23" t="s">
        <v>1183</v>
      </c>
      <c r="D1002" s="23" t="s">
        <v>1375</v>
      </c>
      <c r="E1002" s="23" t="s">
        <v>258</v>
      </c>
      <c r="F1002" s="23" t="s">
        <v>276</v>
      </c>
      <c r="G1002" s="41" t="s">
        <v>240</v>
      </c>
      <c r="H1002" s="25" t="s">
        <v>1377</v>
      </c>
      <c r="I1002" s="46" t="s">
        <v>287</v>
      </c>
      <c r="J1002" s="27" t="s">
        <v>255</v>
      </c>
      <c r="K1002" s="27" t="s">
        <v>244</v>
      </c>
      <c r="L1002" s="27">
        <v>24473454</v>
      </c>
      <c r="M1002" s="23">
        <v>128</v>
      </c>
      <c r="N1002" s="23">
        <v>36</v>
      </c>
      <c r="O1002" s="23">
        <v>0</v>
      </c>
      <c r="P1002" s="23">
        <v>0</v>
      </c>
      <c r="Q1002" s="43">
        <v>0</v>
      </c>
      <c r="R1002" s="23">
        <v>0</v>
      </c>
      <c r="S1002" s="44">
        <v>0</v>
      </c>
      <c r="T1002" s="45">
        <v>0</v>
      </c>
      <c r="U1002" s="23">
        <v>0</v>
      </c>
      <c r="V1002" s="44">
        <v>0</v>
      </c>
      <c r="W1002" s="33">
        <v>0</v>
      </c>
      <c r="X1002" s="33">
        <v>0</v>
      </c>
      <c r="Y1002" s="34">
        <v>0</v>
      </c>
      <c r="Z1002" s="30">
        <f t="shared" si="15"/>
        <v>164</v>
      </c>
    </row>
    <row r="1003" spans="1:26" x14ac:dyDescent="0.2">
      <c r="A1003" s="22">
        <v>1332</v>
      </c>
      <c r="B1003" s="23" t="s">
        <v>1492</v>
      </c>
      <c r="C1003" s="23" t="s">
        <v>1183</v>
      </c>
      <c r="D1003" s="23" t="s">
        <v>1057</v>
      </c>
      <c r="E1003" s="23" t="s">
        <v>1422</v>
      </c>
      <c r="F1003" s="23" t="s">
        <v>614</v>
      </c>
      <c r="G1003" s="41" t="s">
        <v>240</v>
      </c>
      <c r="H1003" s="25" t="s">
        <v>1377</v>
      </c>
      <c r="I1003" s="46" t="s">
        <v>861</v>
      </c>
      <c r="J1003" s="27" t="s">
        <v>255</v>
      </c>
      <c r="K1003" s="27" t="s">
        <v>332</v>
      </c>
      <c r="L1003" s="27">
        <v>24634746</v>
      </c>
      <c r="M1003" s="23">
        <v>36</v>
      </c>
      <c r="N1003" s="23">
        <v>8</v>
      </c>
      <c r="O1003" s="23">
        <v>0</v>
      </c>
      <c r="P1003" s="23">
        <v>0</v>
      </c>
      <c r="Q1003" s="43">
        <v>0</v>
      </c>
      <c r="R1003" s="23">
        <v>0</v>
      </c>
      <c r="S1003" s="44">
        <v>0</v>
      </c>
      <c r="T1003" s="45">
        <v>0</v>
      </c>
      <c r="U1003" s="23">
        <v>0</v>
      </c>
      <c r="V1003" s="44">
        <v>0</v>
      </c>
      <c r="W1003" s="33">
        <v>0</v>
      </c>
      <c r="X1003" s="33">
        <v>0</v>
      </c>
      <c r="Y1003" s="34">
        <v>0</v>
      </c>
      <c r="Z1003" s="30">
        <f t="shared" si="15"/>
        <v>44</v>
      </c>
    </row>
    <row r="1004" spans="1:26" x14ac:dyDescent="0.2">
      <c r="A1004" s="22">
        <v>1333</v>
      </c>
      <c r="B1004" s="23" t="s">
        <v>528</v>
      </c>
      <c r="C1004" s="23" t="s">
        <v>1183</v>
      </c>
      <c r="D1004" s="23" t="s">
        <v>1375</v>
      </c>
      <c r="E1004" s="23" t="s">
        <v>269</v>
      </c>
      <c r="F1004" s="23" t="s">
        <v>528</v>
      </c>
      <c r="G1004" s="41" t="s">
        <v>240</v>
      </c>
      <c r="H1004" s="25" t="s">
        <v>1377</v>
      </c>
      <c r="I1004" s="46" t="s">
        <v>249</v>
      </c>
      <c r="J1004" s="27" t="s">
        <v>255</v>
      </c>
      <c r="K1004" s="27" t="s">
        <v>332</v>
      </c>
      <c r="L1004" s="27">
        <v>24453679</v>
      </c>
      <c r="M1004" s="23">
        <v>110</v>
      </c>
      <c r="N1004" s="23">
        <v>25</v>
      </c>
      <c r="O1004" s="23">
        <v>0</v>
      </c>
      <c r="P1004" s="23">
        <v>0</v>
      </c>
      <c r="Q1004" s="43">
        <v>0</v>
      </c>
      <c r="R1004" s="23">
        <v>0</v>
      </c>
      <c r="S1004" s="44">
        <v>0</v>
      </c>
      <c r="T1004" s="45">
        <v>0</v>
      </c>
      <c r="U1004" s="23">
        <v>0</v>
      </c>
      <c r="V1004" s="44">
        <v>0</v>
      </c>
      <c r="W1004" s="33">
        <v>0</v>
      </c>
      <c r="X1004" s="33">
        <v>0</v>
      </c>
      <c r="Y1004" s="34">
        <v>0</v>
      </c>
      <c r="Z1004" s="30">
        <f t="shared" si="15"/>
        <v>135</v>
      </c>
    </row>
    <row r="1005" spans="1:26" x14ac:dyDescent="0.2">
      <c r="A1005" s="22">
        <v>1334</v>
      </c>
      <c r="B1005" s="23" t="s">
        <v>1493</v>
      </c>
      <c r="C1005" s="23" t="s">
        <v>1183</v>
      </c>
      <c r="D1005" s="23" t="s">
        <v>1375</v>
      </c>
      <c r="E1005" s="23" t="s">
        <v>1388</v>
      </c>
      <c r="F1005" s="23" t="s">
        <v>1388</v>
      </c>
      <c r="G1005" s="41" t="s">
        <v>240</v>
      </c>
      <c r="H1005" s="25" t="s">
        <v>1377</v>
      </c>
      <c r="I1005" s="46" t="s">
        <v>265</v>
      </c>
      <c r="J1005" s="27" t="s">
        <v>255</v>
      </c>
      <c r="K1005" s="27" t="s">
        <v>332</v>
      </c>
      <c r="L1005" s="27">
        <v>24478363</v>
      </c>
      <c r="M1005" s="23">
        <v>136</v>
      </c>
      <c r="N1005" s="23">
        <v>38</v>
      </c>
      <c r="O1005" s="23">
        <v>0</v>
      </c>
      <c r="P1005" s="23">
        <v>0</v>
      </c>
      <c r="Q1005" s="43">
        <v>0</v>
      </c>
      <c r="R1005" s="23">
        <v>0</v>
      </c>
      <c r="S1005" s="44">
        <v>0</v>
      </c>
      <c r="T1005" s="45">
        <v>0</v>
      </c>
      <c r="U1005" s="23">
        <v>0</v>
      </c>
      <c r="V1005" s="44">
        <v>0</v>
      </c>
      <c r="W1005" s="33">
        <v>0</v>
      </c>
      <c r="X1005" s="33">
        <v>0</v>
      </c>
      <c r="Y1005" s="34">
        <v>0</v>
      </c>
      <c r="Z1005" s="30">
        <f t="shared" si="15"/>
        <v>174</v>
      </c>
    </row>
    <row r="1006" spans="1:26" x14ac:dyDescent="0.2">
      <c r="A1006" s="22">
        <v>1335</v>
      </c>
      <c r="B1006" s="23" t="s">
        <v>1494</v>
      </c>
      <c r="C1006" s="23" t="s">
        <v>1183</v>
      </c>
      <c r="D1006" s="23" t="s">
        <v>1375</v>
      </c>
      <c r="E1006" s="23" t="s">
        <v>362</v>
      </c>
      <c r="F1006" s="23" t="s">
        <v>362</v>
      </c>
      <c r="G1006" s="41" t="s">
        <v>240</v>
      </c>
      <c r="H1006" s="25" t="s">
        <v>1377</v>
      </c>
      <c r="I1006" s="46" t="s">
        <v>249</v>
      </c>
      <c r="J1006" s="27" t="s">
        <v>255</v>
      </c>
      <c r="K1006" s="27" t="s">
        <v>332</v>
      </c>
      <c r="L1006" s="27">
        <v>24454990</v>
      </c>
      <c r="M1006" s="23">
        <v>147</v>
      </c>
      <c r="N1006" s="23">
        <v>33</v>
      </c>
      <c r="O1006" s="23">
        <v>0</v>
      </c>
      <c r="P1006" s="23">
        <v>0</v>
      </c>
      <c r="Q1006" s="43">
        <v>0</v>
      </c>
      <c r="R1006" s="23">
        <v>0</v>
      </c>
      <c r="S1006" s="44">
        <v>0</v>
      </c>
      <c r="T1006" s="45">
        <v>0</v>
      </c>
      <c r="U1006" s="23">
        <v>21</v>
      </c>
      <c r="V1006" s="44">
        <v>0</v>
      </c>
      <c r="W1006" s="33">
        <v>0</v>
      </c>
      <c r="X1006" s="33">
        <v>0</v>
      </c>
      <c r="Y1006" s="34">
        <v>0</v>
      </c>
      <c r="Z1006" s="30">
        <f t="shared" si="15"/>
        <v>201</v>
      </c>
    </row>
    <row r="1007" spans="1:26" x14ac:dyDescent="0.2">
      <c r="A1007" s="22">
        <v>1336</v>
      </c>
      <c r="B1007" s="23" t="s">
        <v>1495</v>
      </c>
      <c r="C1007" s="23" t="s">
        <v>1183</v>
      </c>
      <c r="D1007" s="23" t="s">
        <v>1386</v>
      </c>
      <c r="E1007" s="23" t="s">
        <v>247</v>
      </c>
      <c r="F1007" s="23" t="s">
        <v>652</v>
      </c>
      <c r="G1007" s="41" t="s">
        <v>240</v>
      </c>
      <c r="H1007" s="25" t="s">
        <v>1377</v>
      </c>
      <c r="I1007" s="46" t="s">
        <v>536</v>
      </c>
      <c r="J1007" s="27" t="s">
        <v>255</v>
      </c>
      <c r="K1007" s="27" t="s">
        <v>332</v>
      </c>
      <c r="L1007" s="27">
        <v>24634385</v>
      </c>
      <c r="M1007" s="23">
        <v>27</v>
      </c>
      <c r="N1007" s="23">
        <v>7</v>
      </c>
      <c r="O1007" s="23">
        <v>0</v>
      </c>
      <c r="P1007" s="23">
        <v>0</v>
      </c>
      <c r="Q1007" s="43">
        <v>0</v>
      </c>
      <c r="R1007" s="23">
        <v>0</v>
      </c>
      <c r="S1007" s="44">
        <v>0</v>
      </c>
      <c r="T1007" s="45">
        <v>0</v>
      </c>
      <c r="U1007" s="23">
        <v>0</v>
      </c>
      <c r="V1007" s="44">
        <v>0</v>
      </c>
      <c r="W1007" s="33">
        <v>0</v>
      </c>
      <c r="X1007" s="33">
        <v>0</v>
      </c>
      <c r="Y1007" s="34">
        <v>0</v>
      </c>
      <c r="Z1007" s="30">
        <f t="shared" si="15"/>
        <v>34</v>
      </c>
    </row>
    <row r="1008" spans="1:26" x14ac:dyDescent="0.2">
      <c r="A1008" s="22">
        <v>1337</v>
      </c>
      <c r="B1008" s="23" t="s">
        <v>1496</v>
      </c>
      <c r="C1008" s="23" t="s">
        <v>1183</v>
      </c>
      <c r="D1008" s="23" t="s">
        <v>1375</v>
      </c>
      <c r="E1008" s="23" t="s">
        <v>1443</v>
      </c>
      <c r="F1008" s="23" t="s">
        <v>685</v>
      </c>
      <c r="G1008" s="41" t="s">
        <v>240</v>
      </c>
      <c r="H1008" s="25" t="s">
        <v>1377</v>
      </c>
      <c r="I1008" s="46" t="s">
        <v>287</v>
      </c>
      <c r="J1008" s="27" t="s">
        <v>255</v>
      </c>
      <c r="K1008" s="27" t="s">
        <v>332</v>
      </c>
      <c r="L1008" s="27">
        <v>24471402</v>
      </c>
      <c r="M1008" s="23">
        <v>128</v>
      </c>
      <c r="N1008" s="23">
        <v>43</v>
      </c>
      <c r="O1008" s="23">
        <v>0</v>
      </c>
      <c r="P1008" s="23">
        <v>0</v>
      </c>
      <c r="Q1008" s="43">
        <v>0</v>
      </c>
      <c r="R1008" s="23">
        <v>0</v>
      </c>
      <c r="S1008" s="44">
        <v>0</v>
      </c>
      <c r="T1008" s="45">
        <v>0</v>
      </c>
      <c r="U1008" s="23">
        <v>0</v>
      </c>
      <c r="V1008" s="44">
        <v>0</v>
      </c>
      <c r="W1008" s="33">
        <v>0</v>
      </c>
      <c r="X1008" s="33">
        <v>0</v>
      </c>
      <c r="Y1008" s="34">
        <v>0</v>
      </c>
      <c r="Z1008" s="30">
        <f t="shared" si="15"/>
        <v>171</v>
      </c>
    </row>
    <row r="1009" spans="1:26" x14ac:dyDescent="0.2">
      <c r="A1009" s="22">
        <v>1338</v>
      </c>
      <c r="B1009" s="23" t="s">
        <v>1497</v>
      </c>
      <c r="C1009" s="23" t="s">
        <v>1183</v>
      </c>
      <c r="D1009" s="23" t="s">
        <v>1375</v>
      </c>
      <c r="E1009" s="23" t="s">
        <v>1305</v>
      </c>
      <c r="F1009" s="23" t="s">
        <v>1498</v>
      </c>
      <c r="G1009" s="41" t="s">
        <v>240</v>
      </c>
      <c r="H1009" s="25" t="s">
        <v>1377</v>
      </c>
      <c r="I1009" s="46" t="s">
        <v>287</v>
      </c>
      <c r="J1009" s="27" t="s">
        <v>255</v>
      </c>
      <c r="K1009" s="27" t="s">
        <v>332</v>
      </c>
      <c r="L1009" s="27">
        <v>24451810</v>
      </c>
      <c r="M1009" s="23">
        <v>39</v>
      </c>
      <c r="N1009" s="23">
        <v>12</v>
      </c>
      <c r="O1009" s="23">
        <v>0</v>
      </c>
      <c r="P1009" s="23">
        <v>0</v>
      </c>
      <c r="Q1009" s="43">
        <v>0</v>
      </c>
      <c r="R1009" s="23">
        <v>0</v>
      </c>
      <c r="S1009" s="44">
        <v>0</v>
      </c>
      <c r="T1009" s="45">
        <v>0</v>
      </c>
      <c r="U1009" s="23">
        <v>0</v>
      </c>
      <c r="V1009" s="44">
        <v>0</v>
      </c>
      <c r="W1009" s="33">
        <v>0</v>
      </c>
      <c r="X1009" s="33">
        <v>0</v>
      </c>
      <c r="Y1009" s="34">
        <v>0</v>
      </c>
      <c r="Z1009" s="30">
        <f t="shared" si="15"/>
        <v>51</v>
      </c>
    </row>
    <row r="1010" spans="1:26" x14ac:dyDescent="0.2">
      <c r="A1010" s="22">
        <v>1339</v>
      </c>
      <c r="B1010" s="23" t="s">
        <v>1499</v>
      </c>
      <c r="C1010" s="23" t="s">
        <v>1183</v>
      </c>
      <c r="D1010" s="23" t="s">
        <v>1386</v>
      </c>
      <c r="E1010" s="23" t="s">
        <v>1386</v>
      </c>
      <c r="F1010" s="23" t="s">
        <v>1386</v>
      </c>
      <c r="G1010" s="41" t="s">
        <v>240</v>
      </c>
      <c r="H1010" s="25" t="s">
        <v>1377</v>
      </c>
      <c r="I1010" s="46" t="s">
        <v>536</v>
      </c>
      <c r="J1010" s="27" t="s">
        <v>255</v>
      </c>
      <c r="K1010" s="27" t="s">
        <v>244</v>
      </c>
      <c r="L1010" s="27">
        <v>24633145</v>
      </c>
      <c r="M1010" s="23">
        <v>392</v>
      </c>
      <c r="N1010" s="23">
        <v>116</v>
      </c>
      <c r="O1010" s="23">
        <v>0</v>
      </c>
      <c r="P1010" s="23">
        <v>0</v>
      </c>
      <c r="Q1010" s="43">
        <v>0</v>
      </c>
      <c r="R1010" s="23">
        <v>18</v>
      </c>
      <c r="S1010" s="44">
        <v>0</v>
      </c>
      <c r="T1010" s="45">
        <v>0</v>
      </c>
      <c r="U1010" s="23">
        <v>105</v>
      </c>
      <c r="V1010" s="44">
        <v>0</v>
      </c>
      <c r="W1010" s="33">
        <v>0</v>
      </c>
      <c r="X1010" s="33">
        <v>0</v>
      </c>
      <c r="Y1010" s="34">
        <v>0</v>
      </c>
      <c r="Z1010" s="30">
        <f t="shared" si="15"/>
        <v>631</v>
      </c>
    </row>
    <row r="1011" spans="1:26" x14ac:dyDescent="0.2">
      <c r="A1011" s="22">
        <v>1340</v>
      </c>
      <c r="B1011" s="23" t="s">
        <v>1500</v>
      </c>
      <c r="C1011" s="23" t="s">
        <v>1183</v>
      </c>
      <c r="D1011" s="23" t="s">
        <v>1386</v>
      </c>
      <c r="E1011" s="23" t="s">
        <v>1176</v>
      </c>
      <c r="F1011" s="23" t="s">
        <v>1176</v>
      </c>
      <c r="G1011" s="41" t="s">
        <v>240</v>
      </c>
      <c r="H1011" s="25" t="s">
        <v>1377</v>
      </c>
      <c r="I1011" s="46" t="s">
        <v>536</v>
      </c>
      <c r="J1011" s="27" t="s">
        <v>255</v>
      </c>
      <c r="K1011" s="27" t="s">
        <v>244</v>
      </c>
      <c r="L1011" s="27">
        <v>24633903</v>
      </c>
      <c r="M1011" s="23">
        <v>111</v>
      </c>
      <c r="N1011" s="23">
        <v>34</v>
      </c>
      <c r="O1011" s="23">
        <v>0</v>
      </c>
      <c r="P1011" s="23">
        <v>0</v>
      </c>
      <c r="Q1011" s="43">
        <v>0</v>
      </c>
      <c r="R1011" s="23">
        <v>0</v>
      </c>
      <c r="S1011" s="44">
        <v>0</v>
      </c>
      <c r="T1011" s="45">
        <v>0</v>
      </c>
      <c r="U1011" s="23">
        <v>0</v>
      </c>
      <c r="V1011" s="44">
        <v>0</v>
      </c>
      <c r="W1011" s="33">
        <v>0</v>
      </c>
      <c r="X1011" s="33">
        <v>0</v>
      </c>
      <c r="Y1011" s="34">
        <v>0</v>
      </c>
      <c r="Z1011" s="30">
        <f t="shared" si="15"/>
        <v>145</v>
      </c>
    </row>
    <row r="1012" spans="1:26" x14ac:dyDescent="0.2">
      <c r="A1012" s="22">
        <v>1341</v>
      </c>
      <c r="B1012" s="23" t="s">
        <v>1456</v>
      </c>
      <c r="C1012" s="23" t="s">
        <v>1183</v>
      </c>
      <c r="D1012" s="23" t="s">
        <v>1057</v>
      </c>
      <c r="E1012" s="23" t="s">
        <v>1456</v>
      </c>
      <c r="F1012" s="23" t="s">
        <v>1456</v>
      </c>
      <c r="G1012" s="41" t="s">
        <v>240</v>
      </c>
      <c r="H1012" s="25" t="s">
        <v>1377</v>
      </c>
      <c r="I1012" s="46" t="s">
        <v>861</v>
      </c>
      <c r="J1012" s="27" t="s">
        <v>255</v>
      </c>
      <c r="K1012" s="27" t="s">
        <v>332</v>
      </c>
      <c r="L1012" s="27">
        <v>24515121</v>
      </c>
      <c r="M1012" s="23">
        <v>168</v>
      </c>
      <c r="N1012" s="23">
        <v>51</v>
      </c>
      <c r="O1012" s="23">
        <v>0</v>
      </c>
      <c r="P1012" s="23">
        <v>0</v>
      </c>
      <c r="Q1012" s="43">
        <v>0</v>
      </c>
      <c r="R1012" s="23">
        <v>0</v>
      </c>
      <c r="S1012" s="44">
        <v>0</v>
      </c>
      <c r="T1012" s="45">
        <v>0</v>
      </c>
      <c r="U1012" s="23">
        <v>0</v>
      </c>
      <c r="V1012" s="44">
        <v>0</v>
      </c>
      <c r="W1012" s="33">
        <v>0</v>
      </c>
      <c r="X1012" s="33">
        <v>0</v>
      </c>
      <c r="Y1012" s="34">
        <v>0</v>
      </c>
      <c r="Z1012" s="30">
        <f t="shared" si="15"/>
        <v>219</v>
      </c>
    </row>
    <row r="1013" spans="1:26" x14ac:dyDescent="0.2">
      <c r="A1013" s="22">
        <v>1342</v>
      </c>
      <c r="B1013" s="23" t="s">
        <v>1501</v>
      </c>
      <c r="C1013" s="23" t="s">
        <v>1183</v>
      </c>
      <c r="D1013" s="23" t="s">
        <v>1390</v>
      </c>
      <c r="E1013" s="23" t="s">
        <v>1502</v>
      </c>
      <c r="F1013" s="23" t="s">
        <v>294</v>
      </c>
      <c r="G1013" s="41" t="s">
        <v>240</v>
      </c>
      <c r="H1013" s="25" t="s">
        <v>1377</v>
      </c>
      <c r="I1013" s="46" t="s">
        <v>254</v>
      </c>
      <c r="J1013" s="27" t="s">
        <v>255</v>
      </c>
      <c r="K1013" s="27" t="s">
        <v>332</v>
      </c>
      <c r="L1013" s="27">
        <v>24545256</v>
      </c>
      <c r="M1013" s="23">
        <v>258</v>
      </c>
      <c r="N1013" s="23">
        <v>74</v>
      </c>
      <c r="O1013" s="23">
        <v>0</v>
      </c>
      <c r="P1013" s="23">
        <v>0</v>
      </c>
      <c r="Q1013" s="47">
        <v>0</v>
      </c>
      <c r="R1013" s="23">
        <v>0</v>
      </c>
      <c r="S1013" s="48">
        <v>0</v>
      </c>
      <c r="T1013" s="49">
        <v>0</v>
      </c>
      <c r="U1013" s="23">
        <v>0</v>
      </c>
      <c r="V1013" s="48">
        <v>0</v>
      </c>
      <c r="W1013" s="24">
        <v>0</v>
      </c>
      <c r="X1013" s="24">
        <v>0</v>
      </c>
      <c r="Y1013" s="25">
        <v>0</v>
      </c>
      <c r="Z1013" s="30">
        <f t="shared" si="15"/>
        <v>332</v>
      </c>
    </row>
    <row r="1014" spans="1:26" x14ac:dyDescent="0.2">
      <c r="A1014" s="22">
        <v>1343</v>
      </c>
      <c r="B1014" s="23" t="s">
        <v>1503</v>
      </c>
      <c r="C1014" s="23" t="s">
        <v>1183</v>
      </c>
      <c r="D1014" s="23" t="s">
        <v>1375</v>
      </c>
      <c r="E1014" s="23" t="s">
        <v>1443</v>
      </c>
      <c r="F1014" s="23" t="s">
        <v>1504</v>
      </c>
      <c r="G1014" s="41" t="s">
        <v>240</v>
      </c>
      <c r="H1014" s="25" t="s">
        <v>1377</v>
      </c>
      <c r="I1014" s="46" t="s">
        <v>287</v>
      </c>
      <c r="J1014" s="27" t="s">
        <v>255</v>
      </c>
      <c r="K1014" s="27" t="s">
        <v>332</v>
      </c>
      <c r="L1014" s="27">
        <v>24470148</v>
      </c>
      <c r="M1014" s="23">
        <v>147</v>
      </c>
      <c r="N1014" s="23">
        <v>35</v>
      </c>
      <c r="O1014" s="23">
        <v>0</v>
      </c>
      <c r="P1014" s="23">
        <v>0</v>
      </c>
      <c r="Q1014" s="43">
        <v>0</v>
      </c>
      <c r="R1014" s="23">
        <v>0</v>
      </c>
      <c r="S1014" s="44">
        <v>0</v>
      </c>
      <c r="T1014" s="45">
        <v>0</v>
      </c>
      <c r="U1014" s="23">
        <v>0</v>
      </c>
      <c r="V1014" s="44">
        <v>0</v>
      </c>
      <c r="W1014" s="33">
        <v>0</v>
      </c>
      <c r="X1014" s="33">
        <v>0</v>
      </c>
      <c r="Y1014" s="34">
        <v>0</v>
      </c>
      <c r="Z1014" s="30">
        <f t="shared" si="15"/>
        <v>182</v>
      </c>
    </row>
    <row r="1015" spans="1:26" x14ac:dyDescent="0.2">
      <c r="A1015" s="22">
        <v>1344</v>
      </c>
      <c r="B1015" s="23" t="s">
        <v>1505</v>
      </c>
      <c r="C1015" s="23" t="s">
        <v>1183</v>
      </c>
      <c r="D1015" s="23" t="s">
        <v>1375</v>
      </c>
      <c r="E1015" s="23" t="s">
        <v>1388</v>
      </c>
      <c r="F1015" s="23" t="s">
        <v>1505</v>
      </c>
      <c r="G1015" s="41" t="s">
        <v>240</v>
      </c>
      <c r="H1015" s="25" t="s">
        <v>1377</v>
      </c>
      <c r="I1015" s="46" t="s">
        <v>265</v>
      </c>
      <c r="J1015" s="27" t="s">
        <v>255</v>
      </c>
      <c r="K1015" s="27" t="s">
        <v>332</v>
      </c>
      <c r="L1015" s="27">
        <v>24470147</v>
      </c>
      <c r="M1015" s="23">
        <v>29</v>
      </c>
      <c r="N1015" s="23">
        <v>11</v>
      </c>
      <c r="O1015" s="23">
        <v>0</v>
      </c>
      <c r="P1015" s="23">
        <v>0</v>
      </c>
      <c r="Q1015" s="43">
        <v>0</v>
      </c>
      <c r="R1015" s="23">
        <v>0</v>
      </c>
      <c r="S1015" s="44">
        <v>0</v>
      </c>
      <c r="T1015" s="45">
        <v>0</v>
      </c>
      <c r="U1015" s="23">
        <v>48</v>
      </c>
      <c r="V1015" s="44">
        <v>0</v>
      </c>
      <c r="W1015" s="33">
        <v>0</v>
      </c>
      <c r="X1015" s="33">
        <v>0</v>
      </c>
      <c r="Y1015" s="34">
        <v>0</v>
      </c>
      <c r="Z1015" s="30">
        <f t="shared" si="15"/>
        <v>88</v>
      </c>
    </row>
    <row r="1016" spans="1:26" x14ac:dyDescent="0.2">
      <c r="A1016" s="22">
        <v>1345</v>
      </c>
      <c r="B1016" s="23" t="s">
        <v>1506</v>
      </c>
      <c r="C1016" s="23" t="s">
        <v>1183</v>
      </c>
      <c r="D1016" s="23" t="s">
        <v>1057</v>
      </c>
      <c r="E1016" s="23" t="s">
        <v>436</v>
      </c>
      <c r="F1016" s="23" t="s">
        <v>436</v>
      </c>
      <c r="G1016" s="41" t="s">
        <v>240</v>
      </c>
      <c r="H1016" s="25" t="s">
        <v>1377</v>
      </c>
      <c r="I1016" s="46" t="s">
        <v>242</v>
      </c>
      <c r="J1016" s="27" t="s">
        <v>255</v>
      </c>
      <c r="K1016" s="27" t="s">
        <v>332</v>
      </c>
      <c r="L1016" s="27">
        <v>24510570</v>
      </c>
      <c r="M1016" s="23">
        <v>169</v>
      </c>
      <c r="N1016" s="23">
        <v>60</v>
      </c>
      <c r="O1016" s="23">
        <v>0</v>
      </c>
      <c r="P1016" s="23">
        <v>0</v>
      </c>
      <c r="Q1016" s="43">
        <v>0</v>
      </c>
      <c r="R1016" s="23">
        <v>0</v>
      </c>
      <c r="S1016" s="44">
        <v>0</v>
      </c>
      <c r="T1016" s="45">
        <v>0</v>
      </c>
      <c r="U1016" s="23">
        <v>0</v>
      </c>
      <c r="V1016" s="44">
        <v>0</v>
      </c>
      <c r="W1016" s="33">
        <v>0</v>
      </c>
      <c r="X1016" s="33">
        <v>0</v>
      </c>
      <c r="Y1016" s="34">
        <v>0</v>
      </c>
      <c r="Z1016" s="30">
        <f t="shared" si="15"/>
        <v>229</v>
      </c>
    </row>
    <row r="1017" spans="1:26" x14ac:dyDescent="0.2">
      <c r="A1017" s="22">
        <v>1346</v>
      </c>
      <c r="B1017" s="23" t="s">
        <v>1507</v>
      </c>
      <c r="C1017" s="23" t="s">
        <v>1183</v>
      </c>
      <c r="D1017" s="23" t="s">
        <v>1057</v>
      </c>
      <c r="E1017" s="23" t="s">
        <v>1057</v>
      </c>
      <c r="F1017" s="23" t="s">
        <v>1057</v>
      </c>
      <c r="G1017" s="41" t="s">
        <v>240</v>
      </c>
      <c r="H1017" s="25" t="s">
        <v>1377</v>
      </c>
      <c r="I1017" s="46" t="s">
        <v>242</v>
      </c>
      <c r="J1017" s="27" t="s">
        <v>255</v>
      </c>
      <c r="K1017" s="27" t="s">
        <v>244</v>
      </c>
      <c r="L1017" s="27">
        <v>24500044</v>
      </c>
      <c r="M1017" s="23">
        <v>633</v>
      </c>
      <c r="N1017" s="23">
        <v>0</v>
      </c>
      <c r="O1017" s="23">
        <v>0</v>
      </c>
      <c r="P1017" s="23">
        <v>0</v>
      </c>
      <c r="Q1017" s="43">
        <v>0</v>
      </c>
      <c r="R1017" s="23">
        <v>36</v>
      </c>
      <c r="S1017" s="44">
        <v>0</v>
      </c>
      <c r="T1017" s="45">
        <v>0</v>
      </c>
      <c r="U1017" s="23">
        <v>208</v>
      </c>
      <c r="V1017" s="44">
        <v>0</v>
      </c>
      <c r="W1017" s="33">
        <v>0</v>
      </c>
      <c r="X1017" s="33">
        <v>0</v>
      </c>
      <c r="Y1017" s="34">
        <v>0</v>
      </c>
      <c r="Z1017" s="30">
        <f t="shared" si="15"/>
        <v>877</v>
      </c>
    </row>
    <row r="1018" spans="1:26" x14ac:dyDescent="0.2">
      <c r="A1018" s="22">
        <v>1347</v>
      </c>
      <c r="B1018" s="23" t="s">
        <v>1508</v>
      </c>
      <c r="C1018" s="23" t="s">
        <v>1183</v>
      </c>
      <c r="D1018" s="23" t="s">
        <v>1057</v>
      </c>
      <c r="E1018" s="23" t="s">
        <v>236</v>
      </c>
      <c r="F1018" s="23" t="s">
        <v>1509</v>
      </c>
      <c r="G1018" s="41" t="s">
        <v>240</v>
      </c>
      <c r="H1018" s="25" t="s">
        <v>1377</v>
      </c>
      <c r="I1018" s="46" t="s">
        <v>861</v>
      </c>
      <c r="J1018" s="27" t="s">
        <v>255</v>
      </c>
      <c r="K1018" s="27" t="s">
        <v>332</v>
      </c>
      <c r="L1018" s="27">
        <v>24511228</v>
      </c>
      <c r="M1018" s="23">
        <v>137</v>
      </c>
      <c r="N1018" s="23">
        <v>34</v>
      </c>
      <c r="O1018" s="23">
        <v>0</v>
      </c>
      <c r="P1018" s="23">
        <v>0</v>
      </c>
      <c r="Q1018" s="43">
        <v>0</v>
      </c>
      <c r="R1018" s="23">
        <v>0</v>
      </c>
      <c r="S1018" s="44">
        <v>0</v>
      </c>
      <c r="T1018" s="45">
        <v>0</v>
      </c>
      <c r="U1018" s="23">
        <v>0</v>
      </c>
      <c r="V1018" s="44">
        <v>0</v>
      </c>
      <c r="W1018" s="33">
        <v>0</v>
      </c>
      <c r="X1018" s="33">
        <v>0</v>
      </c>
      <c r="Y1018" s="34">
        <v>0</v>
      </c>
      <c r="Z1018" s="30">
        <f t="shared" si="15"/>
        <v>171</v>
      </c>
    </row>
    <row r="1019" spans="1:26" x14ac:dyDescent="0.2">
      <c r="A1019" s="22">
        <v>1348</v>
      </c>
      <c r="B1019" s="23" t="s">
        <v>1510</v>
      </c>
      <c r="C1019" s="23" t="s">
        <v>1183</v>
      </c>
      <c r="D1019" s="23" t="s">
        <v>1057</v>
      </c>
      <c r="E1019" s="23" t="s">
        <v>294</v>
      </c>
      <c r="F1019" s="23" t="s">
        <v>294</v>
      </c>
      <c r="G1019" s="41" t="s">
        <v>240</v>
      </c>
      <c r="H1019" s="25" t="s">
        <v>1377</v>
      </c>
      <c r="I1019" s="46" t="s">
        <v>861</v>
      </c>
      <c r="J1019" s="27" t="s">
        <v>255</v>
      </c>
      <c r="K1019" s="27" t="s">
        <v>332</v>
      </c>
      <c r="L1019" s="27">
        <v>24500005</v>
      </c>
      <c r="M1019" s="23">
        <v>182</v>
      </c>
      <c r="N1019" s="23">
        <v>55</v>
      </c>
      <c r="O1019" s="23">
        <v>0</v>
      </c>
      <c r="P1019" s="23">
        <v>0</v>
      </c>
      <c r="Q1019" s="43">
        <v>0</v>
      </c>
      <c r="R1019" s="23">
        <v>0</v>
      </c>
      <c r="S1019" s="44">
        <v>0</v>
      </c>
      <c r="T1019" s="45">
        <v>0</v>
      </c>
      <c r="U1019" s="23">
        <v>0</v>
      </c>
      <c r="V1019" s="44">
        <v>0</v>
      </c>
      <c r="W1019" s="33">
        <v>0</v>
      </c>
      <c r="X1019" s="33">
        <v>0</v>
      </c>
      <c r="Y1019" s="34">
        <v>0</v>
      </c>
      <c r="Z1019" s="30">
        <f t="shared" si="15"/>
        <v>237</v>
      </c>
    </row>
    <row r="1020" spans="1:26" x14ac:dyDescent="0.2">
      <c r="A1020" s="22">
        <v>1349</v>
      </c>
      <c r="B1020" s="23" t="s">
        <v>1511</v>
      </c>
      <c r="C1020" s="23" t="s">
        <v>1183</v>
      </c>
      <c r="D1020" s="23" t="s">
        <v>1065</v>
      </c>
      <c r="E1020" s="23" t="s">
        <v>956</v>
      </c>
      <c r="F1020" s="23" t="s">
        <v>956</v>
      </c>
      <c r="G1020" s="41" t="s">
        <v>240</v>
      </c>
      <c r="H1020" s="25" t="s">
        <v>1377</v>
      </c>
      <c r="I1020" s="46" t="s">
        <v>261</v>
      </c>
      <c r="J1020" s="27" t="s">
        <v>255</v>
      </c>
      <c r="K1020" s="27" t="s">
        <v>244</v>
      </c>
      <c r="L1020" s="27">
        <v>24531586</v>
      </c>
      <c r="M1020" s="23">
        <v>270</v>
      </c>
      <c r="N1020" s="23">
        <v>65</v>
      </c>
      <c r="O1020" s="23">
        <v>0</v>
      </c>
      <c r="P1020" s="23">
        <v>0</v>
      </c>
      <c r="Q1020" s="43">
        <v>0</v>
      </c>
      <c r="R1020" s="23">
        <v>0</v>
      </c>
      <c r="S1020" s="44">
        <v>0</v>
      </c>
      <c r="T1020" s="45">
        <v>0</v>
      </c>
      <c r="U1020" s="23">
        <v>0</v>
      </c>
      <c r="V1020" s="44">
        <v>0</v>
      </c>
      <c r="W1020" s="33">
        <v>0</v>
      </c>
      <c r="X1020" s="33">
        <v>0</v>
      </c>
      <c r="Y1020" s="34">
        <v>0</v>
      </c>
      <c r="Z1020" s="30">
        <f t="shared" si="15"/>
        <v>335</v>
      </c>
    </row>
    <row r="1021" spans="1:26" x14ac:dyDescent="0.2">
      <c r="A1021" s="22">
        <v>1350</v>
      </c>
      <c r="B1021" s="23" t="s">
        <v>1512</v>
      </c>
      <c r="C1021" s="23" t="s">
        <v>1183</v>
      </c>
      <c r="D1021" s="23" t="s">
        <v>1375</v>
      </c>
      <c r="E1021" s="23" t="s">
        <v>269</v>
      </c>
      <c r="F1021" s="23" t="s">
        <v>1512</v>
      </c>
      <c r="G1021" s="41" t="s">
        <v>240</v>
      </c>
      <c r="H1021" s="25" t="s">
        <v>1377</v>
      </c>
      <c r="I1021" s="46" t="s">
        <v>249</v>
      </c>
      <c r="J1021" s="27" t="s">
        <v>255</v>
      </c>
      <c r="K1021" s="27" t="s">
        <v>332</v>
      </c>
      <c r="L1021" s="27">
        <v>24477992</v>
      </c>
      <c r="M1021" s="23">
        <v>31</v>
      </c>
      <c r="N1021" s="23">
        <v>7</v>
      </c>
      <c r="O1021" s="23">
        <v>0</v>
      </c>
      <c r="P1021" s="23">
        <v>0</v>
      </c>
      <c r="Q1021" s="43">
        <v>0</v>
      </c>
      <c r="R1021" s="23">
        <v>0</v>
      </c>
      <c r="S1021" s="44">
        <v>0</v>
      </c>
      <c r="T1021" s="45">
        <v>0</v>
      </c>
      <c r="U1021" s="23">
        <v>0</v>
      </c>
      <c r="V1021" s="44">
        <v>0</v>
      </c>
      <c r="W1021" s="33">
        <v>0</v>
      </c>
      <c r="X1021" s="33">
        <v>0</v>
      </c>
      <c r="Y1021" s="34">
        <v>0</v>
      </c>
      <c r="Z1021" s="30">
        <f t="shared" si="15"/>
        <v>38</v>
      </c>
    </row>
    <row r="1022" spans="1:26" x14ac:dyDescent="0.2">
      <c r="A1022" s="22">
        <v>1351</v>
      </c>
      <c r="B1022" s="23" t="s">
        <v>1513</v>
      </c>
      <c r="C1022" s="23" t="s">
        <v>1183</v>
      </c>
      <c r="D1022" s="23" t="s">
        <v>1065</v>
      </c>
      <c r="E1022" s="23" t="s">
        <v>956</v>
      </c>
      <c r="F1022" s="23" t="s">
        <v>1514</v>
      </c>
      <c r="G1022" s="41" t="s">
        <v>240</v>
      </c>
      <c r="H1022" s="25" t="s">
        <v>1377</v>
      </c>
      <c r="I1022" s="46" t="s">
        <v>261</v>
      </c>
      <c r="J1022" s="27" t="s">
        <v>255</v>
      </c>
      <c r="K1022" s="27" t="s">
        <v>244</v>
      </c>
      <c r="L1022" s="27">
        <v>24531186</v>
      </c>
      <c r="M1022" s="23">
        <v>215</v>
      </c>
      <c r="N1022" s="23">
        <v>57</v>
      </c>
      <c r="O1022" s="23">
        <v>0</v>
      </c>
      <c r="P1022" s="23">
        <v>0</v>
      </c>
      <c r="Q1022" s="43">
        <v>0</v>
      </c>
      <c r="R1022" s="23">
        <v>0</v>
      </c>
      <c r="S1022" s="44">
        <v>0</v>
      </c>
      <c r="T1022" s="45">
        <v>0</v>
      </c>
      <c r="U1022" s="23">
        <v>0</v>
      </c>
      <c r="V1022" s="44">
        <v>0</v>
      </c>
      <c r="W1022" s="33">
        <v>0</v>
      </c>
      <c r="X1022" s="33">
        <v>0</v>
      </c>
      <c r="Y1022" s="34">
        <v>0</v>
      </c>
      <c r="Z1022" s="30">
        <f t="shared" si="15"/>
        <v>272</v>
      </c>
    </row>
    <row r="1023" spans="1:26" x14ac:dyDescent="0.2">
      <c r="A1023" s="22">
        <v>1352</v>
      </c>
      <c r="B1023" s="23" t="s">
        <v>1084</v>
      </c>
      <c r="C1023" s="23" t="s">
        <v>1183</v>
      </c>
      <c r="D1023" s="23" t="s">
        <v>1375</v>
      </c>
      <c r="E1023" s="23" t="s">
        <v>362</v>
      </c>
      <c r="F1023" s="23" t="s">
        <v>1005</v>
      </c>
      <c r="G1023" s="41" t="s">
        <v>240</v>
      </c>
      <c r="H1023" s="25" t="s">
        <v>1377</v>
      </c>
      <c r="I1023" s="46" t="s">
        <v>249</v>
      </c>
      <c r="J1023" s="27" t="s">
        <v>255</v>
      </c>
      <c r="K1023" s="27" t="s">
        <v>332</v>
      </c>
      <c r="L1023" s="27">
        <v>24474337</v>
      </c>
      <c r="M1023" s="23">
        <v>69</v>
      </c>
      <c r="N1023" s="23">
        <v>16</v>
      </c>
      <c r="O1023" s="23">
        <v>0</v>
      </c>
      <c r="P1023" s="23">
        <v>0</v>
      </c>
      <c r="Q1023" s="43">
        <v>0</v>
      </c>
      <c r="R1023" s="23">
        <v>0</v>
      </c>
      <c r="S1023" s="44">
        <v>0</v>
      </c>
      <c r="T1023" s="45">
        <v>0</v>
      </c>
      <c r="U1023" s="23">
        <v>0</v>
      </c>
      <c r="V1023" s="44">
        <v>0</v>
      </c>
      <c r="W1023" s="33">
        <v>0</v>
      </c>
      <c r="X1023" s="33">
        <v>0</v>
      </c>
      <c r="Y1023" s="34">
        <v>0</v>
      </c>
      <c r="Z1023" s="30">
        <f t="shared" si="15"/>
        <v>85</v>
      </c>
    </row>
    <row r="1024" spans="1:26" x14ac:dyDescent="0.2">
      <c r="A1024" s="22">
        <v>1353</v>
      </c>
      <c r="B1024" s="23" t="s">
        <v>341</v>
      </c>
      <c r="C1024" s="23" t="s">
        <v>1183</v>
      </c>
      <c r="D1024" s="23" t="s">
        <v>1375</v>
      </c>
      <c r="E1024" s="23" t="s">
        <v>1388</v>
      </c>
      <c r="F1024" s="23" t="s">
        <v>341</v>
      </c>
      <c r="G1024" s="41" t="s">
        <v>240</v>
      </c>
      <c r="H1024" s="25" t="s">
        <v>1377</v>
      </c>
      <c r="I1024" s="46" t="s">
        <v>265</v>
      </c>
      <c r="J1024" s="27" t="s">
        <v>255</v>
      </c>
      <c r="K1024" s="27" t="s">
        <v>332</v>
      </c>
      <c r="L1024" s="27">
        <v>24479106</v>
      </c>
      <c r="M1024" s="23">
        <v>17</v>
      </c>
      <c r="N1024" s="23">
        <v>5</v>
      </c>
      <c r="O1024" s="23">
        <v>0</v>
      </c>
      <c r="P1024" s="23">
        <v>0</v>
      </c>
      <c r="Q1024" s="43">
        <v>0</v>
      </c>
      <c r="R1024" s="23">
        <v>0</v>
      </c>
      <c r="S1024" s="44">
        <v>0</v>
      </c>
      <c r="T1024" s="45">
        <v>0</v>
      </c>
      <c r="U1024" s="23">
        <v>0</v>
      </c>
      <c r="V1024" s="44">
        <v>0</v>
      </c>
      <c r="W1024" s="33">
        <v>0</v>
      </c>
      <c r="X1024" s="33">
        <v>0</v>
      </c>
      <c r="Y1024" s="34">
        <v>0</v>
      </c>
      <c r="Z1024" s="30">
        <f t="shared" si="15"/>
        <v>22</v>
      </c>
    </row>
    <row r="1025" spans="1:26" x14ac:dyDescent="0.2">
      <c r="A1025" s="22">
        <v>1354</v>
      </c>
      <c r="B1025" s="23" t="s">
        <v>282</v>
      </c>
      <c r="C1025" s="23" t="s">
        <v>1183</v>
      </c>
      <c r="D1025" s="23" t="s">
        <v>1390</v>
      </c>
      <c r="E1025" s="23" t="s">
        <v>282</v>
      </c>
      <c r="F1025" s="23" t="s">
        <v>282</v>
      </c>
      <c r="G1025" s="41" t="s">
        <v>240</v>
      </c>
      <c r="H1025" s="25" t="s">
        <v>1377</v>
      </c>
      <c r="I1025" s="46" t="s">
        <v>254</v>
      </c>
      <c r="J1025" s="27" t="s">
        <v>255</v>
      </c>
      <c r="K1025" s="27" t="s">
        <v>332</v>
      </c>
      <c r="L1025" s="27">
        <v>24543370</v>
      </c>
      <c r="M1025" s="23">
        <v>217</v>
      </c>
      <c r="N1025" s="23">
        <v>75</v>
      </c>
      <c r="O1025" s="23">
        <v>0</v>
      </c>
      <c r="P1025" s="23">
        <v>0</v>
      </c>
      <c r="Q1025" s="47">
        <v>0</v>
      </c>
      <c r="R1025" s="23">
        <v>0</v>
      </c>
      <c r="S1025" s="48">
        <v>0</v>
      </c>
      <c r="T1025" s="49">
        <v>0</v>
      </c>
      <c r="U1025" s="23">
        <v>6</v>
      </c>
      <c r="V1025" s="48">
        <v>0</v>
      </c>
      <c r="W1025" s="24">
        <v>0</v>
      </c>
      <c r="X1025" s="24">
        <v>0</v>
      </c>
      <c r="Y1025" s="25">
        <v>0</v>
      </c>
      <c r="Z1025" s="30">
        <f t="shared" si="15"/>
        <v>298</v>
      </c>
    </row>
    <row r="1026" spans="1:26" x14ac:dyDescent="0.2">
      <c r="A1026" s="22">
        <v>1355</v>
      </c>
      <c r="B1026" s="23" t="s">
        <v>1515</v>
      </c>
      <c r="C1026" s="23" t="s">
        <v>1183</v>
      </c>
      <c r="D1026" s="23" t="s">
        <v>1375</v>
      </c>
      <c r="E1026" s="23" t="s">
        <v>269</v>
      </c>
      <c r="F1026" s="23" t="s">
        <v>269</v>
      </c>
      <c r="G1026" s="41" t="s">
        <v>240</v>
      </c>
      <c r="H1026" s="25" t="s">
        <v>1377</v>
      </c>
      <c r="I1026" s="46" t="s">
        <v>249</v>
      </c>
      <c r="J1026" s="27" t="s">
        <v>255</v>
      </c>
      <c r="K1026" s="27" t="s">
        <v>332</v>
      </c>
      <c r="L1026" s="27">
        <v>24470171</v>
      </c>
      <c r="M1026" s="23">
        <v>83</v>
      </c>
      <c r="N1026" s="23">
        <v>28</v>
      </c>
      <c r="O1026" s="23">
        <v>0</v>
      </c>
      <c r="P1026" s="23">
        <v>0</v>
      </c>
      <c r="Q1026" s="43">
        <v>0</v>
      </c>
      <c r="R1026" s="23">
        <v>0</v>
      </c>
      <c r="S1026" s="44">
        <v>0</v>
      </c>
      <c r="T1026" s="45">
        <v>0</v>
      </c>
      <c r="U1026" s="23">
        <v>0</v>
      </c>
      <c r="V1026" s="44">
        <v>0</v>
      </c>
      <c r="W1026" s="33">
        <v>0</v>
      </c>
      <c r="X1026" s="33">
        <v>0</v>
      </c>
      <c r="Y1026" s="34">
        <v>0</v>
      </c>
      <c r="Z1026" s="30">
        <f t="shared" si="15"/>
        <v>111</v>
      </c>
    </row>
    <row r="1027" spans="1:26" x14ac:dyDescent="0.2">
      <c r="A1027" s="22">
        <v>1356</v>
      </c>
      <c r="B1027" s="23" t="s">
        <v>1188</v>
      </c>
      <c r="C1027" s="23" t="s">
        <v>1183</v>
      </c>
      <c r="D1027" s="23" t="s">
        <v>1057</v>
      </c>
      <c r="E1027" s="23" t="s">
        <v>1456</v>
      </c>
      <c r="F1027" s="23" t="s">
        <v>1188</v>
      </c>
      <c r="G1027" s="41" t="s">
        <v>240</v>
      </c>
      <c r="H1027" s="25" t="s">
        <v>1377</v>
      </c>
      <c r="I1027" s="46" t="s">
        <v>861</v>
      </c>
      <c r="J1027" s="27" t="s">
        <v>255</v>
      </c>
      <c r="K1027" s="27" t="s">
        <v>332</v>
      </c>
      <c r="L1027" s="27">
        <v>24514612</v>
      </c>
      <c r="M1027" s="23">
        <v>73</v>
      </c>
      <c r="N1027" s="23">
        <v>18</v>
      </c>
      <c r="O1027" s="23">
        <v>0</v>
      </c>
      <c r="P1027" s="23">
        <v>0</v>
      </c>
      <c r="Q1027" s="43">
        <v>0</v>
      </c>
      <c r="R1027" s="23">
        <v>0</v>
      </c>
      <c r="S1027" s="44">
        <v>0</v>
      </c>
      <c r="T1027" s="45">
        <v>0</v>
      </c>
      <c r="U1027" s="23">
        <v>0</v>
      </c>
      <c r="V1027" s="44">
        <v>0</v>
      </c>
      <c r="W1027" s="33">
        <v>0</v>
      </c>
      <c r="X1027" s="33">
        <v>0</v>
      </c>
      <c r="Y1027" s="34">
        <v>0</v>
      </c>
      <c r="Z1027" s="30">
        <f t="shared" ref="Z1027:Z1090" si="16">SUM(M1027:Y1027)</f>
        <v>91</v>
      </c>
    </row>
    <row r="1028" spans="1:26" x14ac:dyDescent="0.2">
      <c r="A1028" s="22">
        <v>1357</v>
      </c>
      <c r="B1028" s="23" t="s">
        <v>705</v>
      </c>
      <c r="C1028" s="23" t="s">
        <v>1183</v>
      </c>
      <c r="D1028" s="23" t="s">
        <v>1375</v>
      </c>
      <c r="E1028" s="23" t="s">
        <v>705</v>
      </c>
      <c r="F1028" s="23" t="s">
        <v>705</v>
      </c>
      <c r="G1028" s="41" t="s">
        <v>240</v>
      </c>
      <c r="H1028" s="25" t="s">
        <v>1377</v>
      </c>
      <c r="I1028" s="46" t="s">
        <v>265</v>
      </c>
      <c r="J1028" s="27" t="s">
        <v>255</v>
      </c>
      <c r="K1028" s="27" t="s">
        <v>332</v>
      </c>
      <c r="L1028" s="27">
        <v>24454373</v>
      </c>
      <c r="M1028" s="23">
        <v>233</v>
      </c>
      <c r="N1028" s="23">
        <v>70</v>
      </c>
      <c r="O1028" s="23">
        <v>0</v>
      </c>
      <c r="P1028" s="23">
        <v>0</v>
      </c>
      <c r="Q1028" s="43">
        <v>0</v>
      </c>
      <c r="R1028" s="23">
        <v>0</v>
      </c>
      <c r="S1028" s="44">
        <v>0</v>
      </c>
      <c r="T1028" s="45">
        <v>0</v>
      </c>
      <c r="U1028" s="23">
        <v>0</v>
      </c>
      <c r="V1028" s="44">
        <v>0</v>
      </c>
      <c r="W1028" s="33">
        <v>0</v>
      </c>
      <c r="X1028" s="33">
        <v>0</v>
      </c>
      <c r="Y1028" s="34">
        <v>0</v>
      </c>
      <c r="Z1028" s="30">
        <f t="shared" si="16"/>
        <v>303</v>
      </c>
    </row>
    <row r="1029" spans="1:26" x14ac:dyDescent="0.2">
      <c r="A1029" s="22">
        <v>1358</v>
      </c>
      <c r="B1029" s="23" t="s">
        <v>1516</v>
      </c>
      <c r="C1029" s="23" t="s">
        <v>1183</v>
      </c>
      <c r="D1029" s="23" t="s">
        <v>1057</v>
      </c>
      <c r="E1029" s="23" t="s">
        <v>313</v>
      </c>
      <c r="F1029" s="23" t="s">
        <v>313</v>
      </c>
      <c r="G1029" s="41" t="s">
        <v>240</v>
      </c>
      <c r="H1029" s="25" t="s">
        <v>1377</v>
      </c>
      <c r="I1029" s="46" t="s">
        <v>242</v>
      </c>
      <c r="J1029" s="27" t="s">
        <v>255</v>
      </c>
      <c r="K1029" s="27" t="s">
        <v>244</v>
      </c>
      <c r="L1029" s="27">
        <v>24512700</v>
      </c>
      <c r="M1029" s="23">
        <v>326</v>
      </c>
      <c r="N1029" s="23">
        <v>84</v>
      </c>
      <c r="O1029" s="23">
        <v>0</v>
      </c>
      <c r="P1029" s="23">
        <v>0</v>
      </c>
      <c r="Q1029" s="43">
        <v>0</v>
      </c>
      <c r="R1029" s="23">
        <v>0</v>
      </c>
      <c r="S1029" s="44">
        <v>0</v>
      </c>
      <c r="T1029" s="45">
        <v>0</v>
      </c>
      <c r="U1029" s="23">
        <v>33</v>
      </c>
      <c r="V1029" s="44">
        <v>0</v>
      </c>
      <c r="W1029" s="33">
        <v>0</v>
      </c>
      <c r="X1029" s="33">
        <v>0</v>
      </c>
      <c r="Y1029" s="34">
        <v>0</v>
      </c>
      <c r="Z1029" s="30">
        <f t="shared" si="16"/>
        <v>443</v>
      </c>
    </row>
    <row r="1030" spans="1:26" x14ac:dyDescent="0.2">
      <c r="A1030" s="22">
        <v>1359</v>
      </c>
      <c r="B1030" s="23" t="s">
        <v>1391</v>
      </c>
      <c r="C1030" s="23" t="s">
        <v>1183</v>
      </c>
      <c r="D1030" s="23" t="s">
        <v>1390</v>
      </c>
      <c r="E1030" s="23" t="s">
        <v>1391</v>
      </c>
      <c r="F1030" s="23" t="s">
        <v>1454</v>
      </c>
      <c r="G1030" s="41" t="s">
        <v>240</v>
      </c>
      <c r="H1030" s="25" t="s">
        <v>1377</v>
      </c>
      <c r="I1030" s="46" t="s">
        <v>254</v>
      </c>
      <c r="J1030" s="27" t="s">
        <v>255</v>
      </c>
      <c r="K1030" s="27" t="s">
        <v>332</v>
      </c>
      <c r="L1030" s="27">
        <v>24544375</v>
      </c>
      <c r="M1030" s="23">
        <v>411</v>
      </c>
      <c r="N1030" s="23">
        <v>0</v>
      </c>
      <c r="O1030" s="23">
        <v>0</v>
      </c>
      <c r="P1030" s="23">
        <v>0</v>
      </c>
      <c r="Q1030" s="47">
        <v>0</v>
      </c>
      <c r="R1030" s="23">
        <v>0</v>
      </c>
      <c r="S1030" s="48">
        <v>0</v>
      </c>
      <c r="T1030" s="49">
        <v>0</v>
      </c>
      <c r="U1030" s="23">
        <v>229</v>
      </c>
      <c r="V1030" s="48">
        <v>0</v>
      </c>
      <c r="W1030" s="24">
        <v>0</v>
      </c>
      <c r="X1030" s="24">
        <v>0</v>
      </c>
      <c r="Y1030" s="25">
        <v>0</v>
      </c>
      <c r="Z1030" s="30">
        <f t="shared" si="16"/>
        <v>640</v>
      </c>
    </row>
    <row r="1031" spans="1:26" x14ac:dyDescent="0.2">
      <c r="A1031" s="22">
        <v>1360</v>
      </c>
      <c r="B1031" s="23" t="s">
        <v>1517</v>
      </c>
      <c r="C1031" s="23" t="s">
        <v>1183</v>
      </c>
      <c r="D1031" s="23" t="s">
        <v>1390</v>
      </c>
      <c r="E1031" s="23" t="s">
        <v>1410</v>
      </c>
      <c r="F1031" s="23" t="s">
        <v>1410</v>
      </c>
      <c r="G1031" s="41" t="s">
        <v>240</v>
      </c>
      <c r="H1031" s="25" t="s">
        <v>1377</v>
      </c>
      <c r="I1031" s="46" t="s">
        <v>254</v>
      </c>
      <c r="J1031" s="27" t="s">
        <v>255</v>
      </c>
      <c r="K1031" s="27" t="s">
        <v>332</v>
      </c>
      <c r="L1031" s="27">
        <v>24541535</v>
      </c>
      <c r="M1031" s="23">
        <v>274</v>
      </c>
      <c r="N1031" s="23">
        <v>76</v>
      </c>
      <c r="O1031" s="23">
        <v>0</v>
      </c>
      <c r="P1031" s="23">
        <v>0</v>
      </c>
      <c r="Q1031" s="47">
        <v>0</v>
      </c>
      <c r="R1031" s="23">
        <v>0</v>
      </c>
      <c r="S1031" s="48">
        <v>0</v>
      </c>
      <c r="T1031" s="49">
        <v>0</v>
      </c>
      <c r="U1031" s="23">
        <v>0</v>
      </c>
      <c r="V1031" s="48">
        <v>0</v>
      </c>
      <c r="W1031" s="24">
        <v>0</v>
      </c>
      <c r="X1031" s="24">
        <v>0</v>
      </c>
      <c r="Y1031" s="25">
        <v>0</v>
      </c>
      <c r="Z1031" s="30">
        <f t="shared" si="16"/>
        <v>350</v>
      </c>
    </row>
    <row r="1032" spans="1:26" x14ac:dyDescent="0.2">
      <c r="A1032" s="22">
        <v>1361</v>
      </c>
      <c r="B1032" s="23" t="s">
        <v>1518</v>
      </c>
      <c r="C1032" s="23" t="s">
        <v>1183</v>
      </c>
      <c r="D1032" s="23" t="s">
        <v>1375</v>
      </c>
      <c r="E1032" s="23" t="s">
        <v>1443</v>
      </c>
      <c r="F1032" s="23" t="s">
        <v>1273</v>
      </c>
      <c r="G1032" s="41" t="s">
        <v>240</v>
      </c>
      <c r="H1032" s="25" t="s">
        <v>1377</v>
      </c>
      <c r="I1032" s="46" t="s">
        <v>287</v>
      </c>
      <c r="J1032" s="27" t="s">
        <v>255</v>
      </c>
      <c r="K1032" s="27" t="s">
        <v>332</v>
      </c>
      <c r="L1032" s="27">
        <v>24458764</v>
      </c>
      <c r="M1032" s="23">
        <v>132</v>
      </c>
      <c r="N1032" s="23">
        <v>35</v>
      </c>
      <c r="O1032" s="23">
        <v>0</v>
      </c>
      <c r="P1032" s="23">
        <v>0</v>
      </c>
      <c r="Q1032" s="43">
        <v>0</v>
      </c>
      <c r="R1032" s="23">
        <v>0</v>
      </c>
      <c r="S1032" s="44">
        <v>0</v>
      </c>
      <c r="T1032" s="45">
        <v>0</v>
      </c>
      <c r="U1032" s="23">
        <v>0</v>
      </c>
      <c r="V1032" s="44">
        <v>0</v>
      </c>
      <c r="W1032" s="33">
        <v>0</v>
      </c>
      <c r="X1032" s="33">
        <v>0</v>
      </c>
      <c r="Y1032" s="34">
        <v>0</v>
      </c>
      <c r="Z1032" s="30">
        <f t="shared" si="16"/>
        <v>167</v>
      </c>
    </row>
    <row r="1033" spans="1:26" x14ac:dyDescent="0.2">
      <c r="A1033" s="22">
        <v>1362</v>
      </c>
      <c r="B1033" s="23" t="s">
        <v>1519</v>
      </c>
      <c r="C1033" s="23" t="s">
        <v>1183</v>
      </c>
      <c r="D1033" s="23" t="s">
        <v>1390</v>
      </c>
      <c r="E1033" s="23" t="s">
        <v>282</v>
      </c>
      <c r="F1033" s="23" t="s">
        <v>1520</v>
      </c>
      <c r="G1033" s="41" t="s">
        <v>240</v>
      </c>
      <c r="H1033" s="25" t="s">
        <v>1377</v>
      </c>
      <c r="I1033" s="46" t="s">
        <v>254</v>
      </c>
      <c r="J1033" s="27" t="s">
        <v>255</v>
      </c>
      <c r="K1033" s="27" t="s">
        <v>332</v>
      </c>
      <c r="L1033" s="27">
        <v>24542206</v>
      </c>
      <c r="M1033" s="23">
        <v>71</v>
      </c>
      <c r="N1033" s="23">
        <v>31</v>
      </c>
      <c r="O1033" s="23">
        <v>0</v>
      </c>
      <c r="P1033" s="23">
        <v>0</v>
      </c>
      <c r="Q1033" s="43">
        <v>0</v>
      </c>
      <c r="R1033" s="23">
        <v>0</v>
      </c>
      <c r="S1033" s="44">
        <v>0</v>
      </c>
      <c r="T1033" s="45">
        <v>0</v>
      </c>
      <c r="U1033" s="23">
        <v>0</v>
      </c>
      <c r="V1033" s="44">
        <v>0</v>
      </c>
      <c r="W1033" s="33">
        <v>0</v>
      </c>
      <c r="X1033" s="33">
        <v>0</v>
      </c>
      <c r="Y1033" s="34">
        <v>0</v>
      </c>
      <c r="Z1033" s="30">
        <f t="shared" si="16"/>
        <v>102</v>
      </c>
    </row>
    <row r="1034" spans="1:26" x14ac:dyDescent="0.2">
      <c r="A1034" s="22">
        <v>1363</v>
      </c>
      <c r="B1034" s="23" t="s">
        <v>269</v>
      </c>
      <c r="C1034" s="23" t="s">
        <v>1183</v>
      </c>
      <c r="D1034" s="23" t="s">
        <v>1057</v>
      </c>
      <c r="E1034" s="23" t="s">
        <v>1057</v>
      </c>
      <c r="F1034" s="23" t="s">
        <v>269</v>
      </c>
      <c r="G1034" s="41" t="s">
        <v>240</v>
      </c>
      <c r="H1034" s="25" t="s">
        <v>1377</v>
      </c>
      <c r="I1034" s="46" t="s">
        <v>242</v>
      </c>
      <c r="J1034" s="27" t="s">
        <v>255</v>
      </c>
      <c r="K1034" s="27" t="s">
        <v>244</v>
      </c>
      <c r="L1034" s="27">
        <v>24512458</v>
      </c>
      <c r="M1034" s="23">
        <v>102</v>
      </c>
      <c r="N1034" s="23">
        <v>44</v>
      </c>
      <c r="O1034" s="23">
        <v>0</v>
      </c>
      <c r="P1034" s="23">
        <v>0</v>
      </c>
      <c r="Q1034" s="43">
        <v>0</v>
      </c>
      <c r="R1034" s="23">
        <v>0</v>
      </c>
      <c r="S1034" s="44">
        <v>0</v>
      </c>
      <c r="T1034" s="45">
        <v>0</v>
      </c>
      <c r="U1034" s="23">
        <v>0</v>
      </c>
      <c r="V1034" s="44">
        <v>0</v>
      </c>
      <c r="W1034" s="33">
        <v>0</v>
      </c>
      <c r="X1034" s="33">
        <v>0</v>
      </c>
      <c r="Y1034" s="34">
        <v>0</v>
      </c>
      <c r="Z1034" s="30">
        <f t="shared" si="16"/>
        <v>146</v>
      </c>
    </row>
    <row r="1035" spans="1:26" x14ac:dyDescent="0.2">
      <c r="A1035" s="22">
        <v>1364</v>
      </c>
      <c r="B1035" s="23" t="s">
        <v>1521</v>
      </c>
      <c r="C1035" s="23" t="s">
        <v>1183</v>
      </c>
      <c r="D1035" s="23" t="s">
        <v>1057</v>
      </c>
      <c r="E1035" s="23" t="s">
        <v>288</v>
      </c>
      <c r="F1035" s="23" t="s">
        <v>1521</v>
      </c>
      <c r="G1035" s="41" t="s">
        <v>240</v>
      </c>
      <c r="H1035" s="25" t="s">
        <v>1377</v>
      </c>
      <c r="I1035" s="46" t="s">
        <v>242</v>
      </c>
      <c r="J1035" s="27" t="s">
        <v>255</v>
      </c>
      <c r="K1035" s="27" t="s">
        <v>332</v>
      </c>
      <c r="L1035" s="27">
        <v>24510319</v>
      </c>
      <c r="M1035" s="23">
        <v>96</v>
      </c>
      <c r="N1035" s="23">
        <v>27</v>
      </c>
      <c r="O1035" s="23">
        <v>0</v>
      </c>
      <c r="P1035" s="23">
        <v>0</v>
      </c>
      <c r="Q1035" s="43">
        <v>0</v>
      </c>
      <c r="R1035" s="23">
        <v>0</v>
      </c>
      <c r="S1035" s="44">
        <v>0</v>
      </c>
      <c r="T1035" s="45">
        <v>0</v>
      </c>
      <c r="U1035" s="23">
        <v>0</v>
      </c>
      <c r="V1035" s="44">
        <v>0</v>
      </c>
      <c r="W1035" s="33">
        <v>0</v>
      </c>
      <c r="X1035" s="33">
        <v>0</v>
      </c>
      <c r="Y1035" s="34">
        <v>0</v>
      </c>
      <c r="Z1035" s="30">
        <f t="shared" si="16"/>
        <v>123</v>
      </c>
    </row>
    <row r="1036" spans="1:26" x14ac:dyDescent="0.2">
      <c r="A1036" s="22">
        <v>1365</v>
      </c>
      <c r="B1036" s="23" t="s">
        <v>1522</v>
      </c>
      <c r="C1036" s="23" t="s">
        <v>1183</v>
      </c>
      <c r="D1036" s="23" t="s">
        <v>1065</v>
      </c>
      <c r="E1036" s="23" t="s">
        <v>705</v>
      </c>
      <c r="F1036" s="23" t="s">
        <v>705</v>
      </c>
      <c r="G1036" s="41" t="s">
        <v>240</v>
      </c>
      <c r="H1036" s="25" t="s">
        <v>1377</v>
      </c>
      <c r="I1036" s="46" t="s">
        <v>261</v>
      </c>
      <c r="J1036" s="27" t="s">
        <v>255</v>
      </c>
      <c r="K1036" s="27" t="s">
        <v>332</v>
      </c>
      <c r="L1036" s="27">
        <v>24531286</v>
      </c>
      <c r="M1036" s="23">
        <v>169</v>
      </c>
      <c r="N1036" s="23">
        <v>40</v>
      </c>
      <c r="O1036" s="23">
        <v>0</v>
      </c>
      <c r="P1036" s="23">
        <v>0</v>
      </c>
      <c r="Q1036" s="43">
        <v>0</v>
      </c>
      <c r="R1036" s="23">
        <v>0</v>
      </c>
      <c r="S1036" s="44">
        <v>0</v>
      </c>
      <c r="T1036" s="45">
        <v>0</v>
      </c>
      <c r="U1036" s="23">
        <v>0</v>
      </c>
      <c r="V1036" s="44">
        <v>0</v>
      </c>
      <c r="W1036" s="33">
        <v>0</v>
      </c>
      <c r="X1036" s="33">
        <v>0</v>
      </c>
      <c r="Y1036" s="34">
        <v>0</v>
      </c>
      <c r="Z1036" s="30">
        <f t="shared" si="16"/>
        <v>209</v>
      </c>
    </row>
    <row r="1037" spans="1:26" x14ac:dyDescent="0.2">
      <c r="A1037" s="22">
        <v>1366</v>
      </c>
      <c r="B1037" s="23" t="s">
        <v>1523</v>
      </c>
      <c r="C1037" s="23" t="s">
        <v>1183</v>
      </c>
      <c r="D1037" s="23" t="s">
        <v>1375</v>
      </c>
      <c r="E1037" s="23" t="s">
        <v>689</v>
      </c>
      <c r="F1037" s="23" t="s">
        <v>1523</v>
      </c>
      <c r="G1037" s="41" t="s">
        <v>240</v>
      </c>
      <c r="H1037" s="25" t="s">
        <v>1377</v>
      </c>
      <c r="I1037" s="46" t="s">
        <v>846</v>
      </c>
      <c r="J1037" s="27" t="s">
        <v>255</v>
      </c>
      <c r="K1037" s="27" t="s">
        <v>332</v>
      </c>
      <c r="L1037" s="27">
        <v>24750000</v>
      </c>
      <c r="M1037" s="23">
        <v>107</v>
      </c>
      <c r="N1037" s="23">
        <v>30</v>
      </c>
      <c r="O1037" s="23">
        <v>0</v>
      </c>
      <c r="P1037" s="23">
        <v>0</v>
      </c>
      <c r="Q1037" s="43">
        <v>0</v>
      </c>
      <c r="R1037" s="23">
        <v>0</v>
      </c>
      <c r="S1037" s="44">
        <v>0</v>
      </c>
      <c r="T1037" s="45">
        <v>0</v>
      </c>
      <c r="U1037" s="23">
        <v>0</v>
      </c>
      <c r="V1037" s="44">
        <v>0</v>
      </c>
      <c r="W1037" s="33">
        <v>0</v>
      </c>
      <c r="X1037" s="33">
        <v>0</v>
      </c>
      <c r="Y1037" s="34">
        <v>0</v>
      </c>
      <c r="Z1037" s="30">
        <f t="shared" si="16"/>
        <v>137</v>
      </c>
    </row>
    <row r="1038" spans="1:26" x14ac:dyDescent="0.2">
      <c r="A1038" s="22">
        <v>1367</v>
      </c>
      <c r="B1038" s="23" t="s">
        <v>1524</v>
      </c>
      <c r="C1038" s="23" t="s">
        <v>1183</v>
      </c>
      <c r="D1038" s="23" t="s">
        <v>1390</v>
      </c>
      <c r="E1038" s="23" t="s">
        <v>1410</v>
      </c>
      <c r="F1038" s="23" t="s">
        <v>1524</v>
      </c>
      <c r="G1038" s="41" t="s">
        <v>240</v>
      </c>
      <c r="H1038" s="25" t="s">
        <v>1377</v>
      </c>
      <c r="I1038" s="46" t="s">
        <v>254</v>
      </c>
      <c r="J1038" s="27" t="s">
        <v>255</v>
      </c>
      <c r="K1038" s="27" t="s">
        <v>332</v>
      </c>
      <c r="L1038" s="27">
        <v>24544378</v>
      </c>
      <c r="M1038" s="23">
        <v>34</v>
      </c>
      <c r="N1038" s="23">
        <v>11</v>
      </c>
      <c r="O1038" s="23">
        <v>0</v>
      </c>
      <c r="P1038" s="23">
        <v>0</v>
      </c>
      <c r="Q1038" s="43">
        <v>0</v>
      </c>
      <c r="R1038" s="23">
        <v>0</v>
      </c>
      <c r="S1038" s="44">
        <v>0</v>
      </c>
      <c r="T1038" s="45">
        <v>0</v>
      </c>
      <c r="U1038" s="23">
        <v>0</v>
      </c>
      <c r="V1038" s="44">
        <v>0</v>
      </c>
      <c r="W1038" s="33">
        <v>0</v>
      </c>
      <c r="X1038" s="33">
        <v>0</v>
      </c>
      <c r="Y1038" s="34">
        <v>0</v>
      </c>
      <c r="Z1038" s="30">
        <f t="shared" si="16"/>
        <v>45</v>
      </c>
    </row>
    <row r="1039" spans="1:26" x14ac:dyDescent="0.2">
      <c r="A1039" s="22">
        <v>1368</v>
      </c>
      <c r="B1039" s="23" t="s">
        <v>289</v>
      </c>
      <c r="C1039" s="23" t="s">
        <v>1183</v>
      </c>
      <c r="D1039" s="23" t="s">
        <v>1386</v>
      </c>
      <c r="E1039" s="23" t="s">
        <v>289</v>
      </c>
      <c r="F1039" s="23" t="s">
        <v>289</v>
      </c>
      <c r="G1039" s="41" t="s">
        <v>240</v>
      </c>
      <c r="H1039" s="25" t="s">
        <v>1377</v>
      </c>
      <c r="I1039" s="46" t="s">
        <v>536</v>
      </c>
      <c r="J1039" s="27" t="s">
        <v>255</v>
      </c>
      <c r="K1039" s="27" t="s">
        <v>332</v>
      </c>
      <c r="L1039" s="27">
        <v>24631745</v>
      </c>
      <c r="M1039" s="23">
        <v>56</v>
      </c>
      <c r="N1039" s="23">
        <v>15</v>
      </c>
      <c r="O1039" s="23">
        <v>0</v>
      </c>
      <c r="P1039" s="23">
        <v>0</v>
      </c>
      <c r="Q1039" s="43">
        <v>0</v>
      </c>
      <c r="R1039" s="23">
        <v>0</v>
      </c>
      <c r="S1039" s="44">
        <v>0</v>
      </c>
      <c r="T1039" s="45">
        <v>0</v>
      </c>
      <c r="U1039" s="23">
        <v>0</v>
      </c>
      <c r="V1039" s="44">
        <v>0</v>
      </c>
      <c r="W1039" s="33">
        <v>0</v>
      </c>
      <c r="X1039" s="33">
        <v>0</v>
      </c>
      <c r="Y1039" s="34">
        <v>0</v>
      </c>
      <c r="Z1039" s="30">
        <f t="shared" si="16"/>
        <v>71</v>
      </c>
    </row>
    <row r="1040" spans="1:26" x14ac:dyDescent="0.2">
      <c r="A1040" s="22">
        <v>1369</v>
      </c>
      <c r="B1040" s="23" t="s">
        <v>831</v>
      </c>
      <c r="C1040" s="23" t="s">
        <v>1183</v>
      </c>
      <c r="D1040" s="23" t="s">
        <v>1375</v>
      </c>
      <c r="E1040" s="23" t="s">
        <v>1375</v>
      </c>
      <c r="F1040" s="23" t="s">
        <v>1375</v>
      </c>
      <c r="G1040" s="41" t="s">
        <v>240</v>
      </c>
      <c r="H1040" s="25" t="s">
        <v>1377</v>
      </c>
      <c r="I1040" s="46" t="s">
        <v>249</v>
      </c>
      <c r="J1040" s="27" t="s">
        <v>255</v>
      </c>
      <c r="K1040" s="27" t="s">
        <v>244</v>
      </c>
      <c r="L1040" s="27">
        <v>24455029</v>
      </c>
      <c r="M1040" s="23">
        <v>173</v>
      </c>
      <c r="N1040" s="23">
        <v>48</v>
      </c>
      <c r="O1040" s="23">
        <v>0</v>
      </c>
      <c r="P1040" s="23">
        <v>0</v>
      </c>
      <c r="Q1040" s="43">
        <v>0</v>
      </c>
      <c r="R1040" s="23">
        <v>0</v>
      </c>
      <c r="S1040" s="44">
        <v>0</v>
      </c>
      <c r="T1040" s="45">
        <v>0</v>
      </c>
      <c r="U1040" s="23">
        <v>0</v>
      </c>
      <c r="V1040" s="44">
        <v>0</v>
      </c>
      <c r="W1040" s="33">
        <v>0</v>
      </c>
      <c r="X1040" s="33">
        <v>0</v>
      </c>
      <c r="Y1040" s="34">
        <v>0</v>
      </c>
      <c r="Z1040" s="30">
        <f t="shared" si="16"/>
        <v>221</v>
      </c>
    </row>
    <row r="1041" spans="1:26" x14ac:dyDescent="0.2">
      <c r="A1041" s="22">
        <v>1370</v>
      </c>
      <c r="B1041" s="23" t="s">
        <v>1525</v>
      </c>
      <c r="C1041" s="23" t="s">
        <v>1183</v>
      </c>
      <c r="D1041" s="23" t="s">
        <v>1057</v>
      </c>
      <c r="E1041" s="23" t="s">
        <v>436</v>
      </c>
      <c r="F1041" s="23" t="s">
        <v>1526</v>
      </c>
      <c r="G1041" s="41" t="s">
        <v>240</v>
      </c>
      <c r="H1041" s="25" t="s">
        <v>1377</v>
      </c>
      <c r="I1041" s="46" t="s">
        <v>242</v>
      </c>
      <c r="J1041" s="27" t="s">
        <v>255</v>
      </c>
      <c r="K1041" s="27" t="s">
        <v>332</v>
      </c>
      <c r="L1041" s="27">
        <v>24512590</v>
      </c>
      <c r="M1041" s="23">
        <v>100</v>
      </c>
      <c r="N1041" s="23">
        <v>26</v>
      </c>
      <c r="O1041" s="23">
        <v>0</v>
      </c>
      <c r="P1041" s="23">
        <v>0</v>
      </c>
      <c r="Q1041" s="43">
        <v>0</v>
      </c>
      <c r="R1041" s="23">
        <v>0</v>
      </c>
      <c r="S1041" s="44">
        <v>0</v>
      </c>
      <c r="T1041" s="45">
        <v>0</v>
      </c>
      <c r="U1041" s="23">
        <v>0</v>
      </c>
      <c r="V1041" s="44">
        <v>0</v>
      </c>
      <c r="W1041" s="33">
        <v>0</v>
      </c>
      <c r="X1041" s="33">
        <v>0</v>
      </c>
      <c r="Y1041" s="34">
        <v>0</v>
      </c>
      <c r="Z1041" s="30">
        <f t="shared" si="16"/>
        <v>126</v>
      </c>
    </row>
    <row r="1042" spans="1:26" x14ac:dyDescent="0.2">
      <c r="A1042" s="22">
        <v>1371</v>
      </c>
      <c r="B1042" s="23" t="s">
        <v>1527</v>
      </c>
      <c r="C1042" s="23" t="s">
        <v>1183</v>
      </c>
      <c r="D1042" s="23" t="s">
        <v>1375</v>
      </c>
      <c r="E1042" s="23" t="s">
        <v>269</v>
      </c>
      <c r="F1042" s="23" t="s">
        <v>1528</v>
      </c>
      <c r="G1042" s="41" t="s">
        <v>240</v>
      </c>
      <c r="H1042" s="25" t="s">
        <v>1377</v>
      </c>
      <c r="I1042" s="46" t="s">
        <v>249</v>
      </c>
      <c r="J1042" s="27" t="s">
        <v>255</v>
      </c>
      <c r="K1042" s="27" t="s">
        <v>332</v>
      </c>
      <c r="L1042" s="27">
        <v>24473694</v>
      </c>
      <c r="M1042" s="23">
        <v>38</v>
      </c>
      <c r="N1042" s="23">
        <v>15</v>
      </c>
      <c r="O1042" s="23">
        <v>0</v>
      </c>
      <c r="P1042" s="23">
        <v>0</v>
      </c>
      <c r="Q1042" s="43">
        <v>0</v>
      </c>
      <c r="R1042" s="23">
        <v>0</v>
      </c>
      <c r="S1042" s="44">
        <v>0</v>
      </c>
      <c r="T1042" s="45">
        <v>0</v>
      </c>
      <c r="U1042" s="23">
        <v>0</v>
      </c>
      <c r="V1042" s="44">
        <v>0</v>
      </c>
      <c r="W1042" s="33">
        <v>0</v>
      </c>
      <c r="X1042" s="33">
        <v>0</v>
      </c>
      <c r="Y1042" s="34">
        <v>0</v>
      </c>
      <c r="Z1042" s="30">
        <f t="shared" si="16"/>
        <v>53</v>
      </c>
    </row>
    <row r="1043" spans="1:26" x14ac:dyDescent="0.2">
      <c r="A1043" s="22">
        <v>1372</v>
      </c>
      <c r="B1043" s="23" t="s">
        <v>456</v>
      </c>
      <c r="C1043" s="23" t="s">
        <v>1183</v>
      </c>
      <c r="D1043" s="23" t="s">
        <v>1390</v>
      </c>
      <c r="E1043" s="23" t="s">
        <v>1502</v>
      </c>
      <c r="F1043" s="23" t="s">
        <v>456</v>
      </c>
      <c r="G1043" s="41" t="s">
        <v>240</v>
      </c>
      <c r="H1043" s="25" t="s">
        <v>1377</v>
      </c>
      <c r="I1043" s="46" t="s">
        <v>254</v>
      </c>
      <c r="J1043" s="27" t="s">
        <v>255</v>
      </c>
      <c r="K1043" s="27" t="s">
        <v>332</v>
      </c>
      <c r="L1043" s="27">
        <v>24545232</v>
      </c>
      <c r="M1043" s="23">
        <v>40</v>
      </c>
      <c r="N1043" s="23">
        <v>17</v>
      </c>
      <c r="O1043" s="23">
        <v>0</v>
      </c>
      <c r="P1043" s="23">
        <v>0</v>
      </c>
      <c r="Q1043" s="43">
        <v>0</v>
      </c>
      <c r="R1043" s="23">
        <v>0</v>
      </c>
      <c r="S1043" s="44">
        <v>0</v>
      </c>
      <c r="T1043" s="45">
        <v>0</v>
      </c>
      <c r="U1043" s="23">
        <v>0</v>
      </c>
      <c r="V1043" s="44">
        <v>0</v>
      </c>
      <c r="W1043" s="33">
        <v>0</v>
      </c>
      <c r="X1043" s="33">
        <v>0</v>
      </c>
      <c r="Y1043" s="34">
        <v>0</v>
      </c>
      <c r="Z1043" s="30">
        <f t="shared" si="16"/>
        <v>57</v>
      </c>
    </row>
    <row r="1044" spans="1:26" x14ac:dyDescent="0.2">
      <c r="A1044" s="22">
        <v>1373</v>
      </c>
      <c r="B1044" s="23" t="s">
        <v>989</v>
      </c>
      <c r="C1044" s="23" t="s">
        <v>1183</v>
      </c>
      <c r="D1044" s="23" t="s">
        <v>1375</v>
      </c>
      <c r="E1044" s="23" t="s">
        <v>1388</v>
      </c>
      <c r="F1044" s="23" t="s">
        <v>989</v>
      </c>
      <c r="G1044" s="41" t="s">
        <v>240</v>
      </c>
      <c r="H1044" s="25" t="s">
        <v>1377</v>
      </c>
      <c r="I1044" s="46" t="s">
        <v>265</v>
      </c>
      <c r="J1044" s="27" t="s">
        <v>255</v>
      </c>
      <c r="K1044" s="27" t="s">
        <v>332</v>
      </c>
      <c r="L1044" s="27">
        <v>22064518</v>
      </c>
      <c r="M1044" s="23">
        <v>6</v>
      </c>
      <c r="N1044" s="23">
        <v>0</v>
      </c>
      <c r="O1044" s="23">
        <v>0</v>
      </c>
      <c r="P1044" s="23">
        <v>0</v>
      </c>
      <c r="Q1044" s="43">
        <v>0</v>
      </c>
      <c r="R1044" s="23">
        <v>0</v>
      </c>
      <c r="S1044" s="44">
        <v>0</v>
      </c>
      <c r="T1044" s="45">
        <v>0</v>
      </c>
      <c r="U1044" s="23">
        <v>0</v>
      </c>
      <c r="V1044" s="44">
        <v>0</v>
      </c>
      <c r="W1044" s="33">
        <v>0</v>
      </c>
      <c r="X1044" s="33">
        <v>0</v>
      </c>
      <c r="Y1044" s="34">
        <v>0</v>
      </c>
      <c r="Z1044" s="30">
        <f t="shared" si="16"/>
        <v>6</v>
      </c>
    </row>
    <row r="1045" spans="1:26" x14ac:dyDescent="0.2">
      <c r="A1045" s="22">
        <v>1374</v>
      </c>
      <c r="B1045" s="23" t="s">
        <v>1529</v>
      </c>
      <c r="C1045" s="23" t="s">
        <v>1183</v>
      </c>
      <c r="D1045" s="23" t="s">
        <v>1375</v>
      </c>
      <c r="E1045" s="23" t="s">
        <v>1388</v>
      </c>
      <c r="F1045" s="23" t="s">
        <v>1529</v>
      </c>
      <c r="G1045" s="41" t="s">
        <v>240</v>
      </c>
      <c r="H1045" s="25" t="s">
        <v>1377</v>
      </c>
      <c r="I1045" s="46" t="s">
        <v>265</v>
      </c>
      <c r="J1045" s="27" t="s">
        <v>255</v>
      </c>
      <c r="K1045" s="27" t="s">
        <v>332</v>
      </c>
      <c r="L1045" s="27">
        <v>24452169</v>
      </c>
      <c r="M1045" s="23">
        <v>21</v>
      </c>
      <c r="N1045" s="23">
        <v>0</v>
      </c>
      <c r="O1045" s="23">
        <v>0</v>
      </c>
      <c r="P1045" s="23">
        <v>0</v>
      </c>
      <c r="Q1045" s="43">
        <v>0</v>
      </c>
      <c r="R1045" s="23">
        <v>0</v>
      </c>
      <c r="S1045" s="44">
        <v>0</v>
      </c>
      <c r="T1045" s="45">
        <v>0</v>
      </c>
      <c r="U1045" s="23">
        <v>0</v>
      </c>
      <c r="V1045" s="44">
        <v>0</v>
      </c>
      <c r="W1045" s="33">
        <v>0</v>
      </c>
      <c r="X1045" s="33">
        <v>0</v>
      </c>
      <c r="Y1045" s="34">
        <v>0</v>
      </c>
      <c r="Z1045" s="30">
        <f t="shared" si="16"/>
        <v>21</v>
      </c>
    </row>
    <row r="1046" spans="1:26" x14ac:dyDescent="0.2">
      <c r="A1046" s="22">
        <v>1375</v>
      </c>
      <c r="B1046" s="23" t="s">
        <v>403</v>
      </c>
      <c r="C1046" s="23" t="s">
        <v>1183</v>
      </c>
      <c r="D1046" s="23" t="s">
        <v>1099</v>
      </c>
      <c r="E1046" s="23" t="s">
        <v>1530</v>
      </c>
      <c r="F1046" s="23" t="s">
        <v>403</v>
      </c>
      <c r="G1046" s="41" t="s">
        <v>240</v>
      </c>
      <c r="H1046" s="25" t="s">
        <v>1099</v>
      </c>
      <c r="I1046" s="46" t="s">
        <v>861</v>
      </c>
      <c r="J1046" s="27" t="s">
        <v>255</v>
      </c>
      <c r="K1046" s="27" t="s">
        <v>332</v>
      </c>
      <c r="L1046" s="27">
        <v>24778037</v>
      </c>
      <c r="M1046" s="23">
        <v>118</v>
      </c>
      <c r="N1046" s="23">
        <v>41</v>
      </c>
      <c r="O1046" s="23">
        <v>0</v>
      </c>
      <c r="P1046" s="23">
        <v>0</v>
      </c>
      <c r="Q1046" s="43">
        <v>0</v>
      </c>
      <c r="R1046" s="23">
        <v>0</v>
      </c>
      <c r="S1046" s="44">
        <v>0</v>
      </c>
      <c r="T1046" s="45">
        <v>0</v>
      </c>
      <c r="U1046" s="23">
        <v>0</v>
      </c>
      <c r="V1046" s="44">
        <v>0</v>
      </c>
      <c r="W1046" s="33">
        <v>0</v>
      </c>
      <c r="X1046" s="33">
        <v>0</v>
      </c>
      <c r="Y1046" s="34">
        <v>0</v>
      </c>
      <c r="Z1046" s="30">
        <f t="shared" si="16"/>
        <v>159</v>
      </c>
    </row>
    <row r="1047" spans="1:26" x14ac:dyDescent="0.2">
      <c r="A1047" s="22">
        <v>1376</v>
      </c>
      <c r="B1047" s="23" t="s">
        <v>1531</v>
      </c>
      <c r="C1047" s="23" t="s">
        <v>1183</v>
      </c>
      <c r="D1047" s="23" t="s">
        <v>1099</v>
      </c>
      <c r="E1047" s="23" t="s">
        <v>971</v>
      </c>
      <c r="F1047" s="23" t="s">
        <v>1531</v>
      </c>
      <c r="G1047" s="41" t="s">
        <v>240</v>
      </c>
      <c r="H1047" s="25" t="s">
        <v>1099</v>
      </c>
      <c r="I1047" s="46" t="s">
        <v>261</v>
      </c>
      <c r="J1047" s="27" t="s">
        <v>255</v>
      </c>
      <c r="K1047" s="27" t="s">
        <v>244</v>
      </c>
      <c r="L1047" s="27">
        <v>24692130</v>
      </c>
      <c r="M1047" s="23">
        <v>129</v>
      </c>
      <c r="N1047" s="23">
        <v>30</v>
      </c>
      <c r="O1047" s="23">
        <v>0</v>
      </c>
      <c r="P1047" s="23">
        <v>0</v>
      </c>
      <c r="Q1047" s="43">
        <v>0</v>
      </c>
      <c r="R1047" s="23">
        <v>0</v>
      </c>
      <c r="S1047" s="44">
        <v>0</v>
      </c>
      <c r="T1047" s="45">
        <v>0</v>
      </c>
      <c r="U1047" s="23">
        <v>0</v>
      </c>
      <c r="V1047" s="44">
        <v>0</v>
      </c>
      <c r="W1047" s="33">
        <v>0</v>
      </c>
      <c r="X1047" s="33">
        <v>0</v>
      </c>
      <c r="Y1047" s="34">
        <v>0</v>
      </c>
      <c r="Z1047" s="30">
        <f t="shared" si="16"/>
        <v>159</v>
      </c>
    </row>
    <row r="1048" spans="1:26" x14ac:dyDescent="0.2">
      <c r="A1048" s="22">
        <v>1377</v>
      </c>
      <c r="B1048" s="23" t="s">
        <v>1532</v>
      </c>
      <c r="C1048" s="23" t="s">
        <v>1183</v>
      </c>
      <c r="D1048" s="23" t="s">
        <v>1375</v>
      </c>
      <c r="E1048" s="23" t="s">
        <v>1069</v>
      </c>
      <c r="F1048" s="23" t="s">
        <v>1532</v>
      </c>
      <c r="G1048" s="41" t="s">
        <v>240</v>
      </c>
      <c r="H1048" s="25" t="s">
        <v>1099</v>
      </c>
      <c r="I1048" s="46" t="s">
        <v>261</v>
      </c>
      <c r="J1048" s="27" t="s">
        <v>255</v>
      </c>
      <c r="K1048" s="27" t="s">
        <v>332</v>
      </c>
      <c r="L1048" s="27">
        <v>24791950</v>
      </c>
      <c r="M1048" s="23">
        <v>64</v>
      </c>
      <c r="N1048" s="23">
        <v>16</v>
      </c>
      <c r="O1048" s="23">
        <v>0</v>
      </c>
      <c r="P1048" s="23">
        <v>0</v>
      </c>
      <c r="Q1048" s="43">
        <v>0</v>
      </c>
      <c r="R1048" s="23">
        <v>0</v>
      </c>
      <c r="S1048" s="44">
        <v>0</v>
      </c>
      <c r="T1048" s="45">
        <v>0</v>
      </c>
      <c r="U1048" s="23">
        <v>0</v>
      </c>
      <c r="V1048" s="44">
        <v>0</v>
      </c>
      <c r="W1048" s="33">
        <v>0</v>
      </c>
      <c r="X1048" s="33">
        <v>0</v>
      </c>
      <c r="Y1048" s="34">
        <v>0</v>
      </c>
      <c r="Z1048" s="30">
        <f t="shared" si="16"/>
        <v>80</v>
      </c>
    </row>
    <row r="1049" spans="1:26" x14ac:dyDescent="0.2">
      <c r="A1049" s="22">
        <v>1378</v>
      </c>
      <c r="B1049" s="23" t="s">
        <v>1533</v>
      </c>
      <c r="C1049" s="23" t="s">
        <v>1183</v>
      </c>
      <c r="D1049" s="23" t="s">
        <v>1099</v>
      </c>
      <c r="E1049" s="23" t="s">
        <v>1534</v>
      </c>
      <c r="F1049" s="23" t="s">
        <v>1533</v>
      </c>
      <c r="G1049" s="41" t="s">
        <v>240</v>
      </c>
      <c r="H1049" s="25" t="s">
        <v>1099</v>
      </c>
      <c r="I1049" s="46" t="s">
        <v>254</v>
      </c>
      <c r="J1049" s="27" t="s">
        <v>255</v>
      </c>
      <c r="K1049" s="27" t="s">
        <v>332</v>
      </c>
      <c r="L1049" s="27">
        <v>24742000</v>
      </c>
      <c r="M1049" s="23">
        <v>99</v>
      </c>
      <c r="N1049" s="23">
        <v>36</v>
      </c>
      <c r="O1049" s="23">
        <v>0</v>
      </c>
      <c r="P1049" s="23">
        <v>0</v>
      </c>
      <c r="Q1049" s="43">
        <v>0</v>
      </c>
      <c r="R1049" s="23">
        <v>0</v>
      </c>
      <c r="S1049" s="44">
        <v>0</v>
      </c>
      <c r="T1049" s="45">
        <v>0</v>
      </c>
      <c r="U1049" s="23">
        <v>0</v>
      </c>
      <c r="V1049" s="44">
        <v>0</v>
      </c>
      <c r="W1049" s="33">
        <v>0</v>
      </c>
      <c r="X1049" s="33">
        <v>0</v>
      </c>
      <c r="Y1049" s="34">
        <v>0</v>
      </c>
      <c r="Z1049" s="30">
        <f t="shared" si="16"/>
        <v>135</v>
      </c>
    </row>
    <row r="1050" spans="1:26" x14ac:dyDescent="0.2">
      <c r="A1050" s="22">
        <v>1379</v>
      </c>
      <c r="B1050" s="23" t="s">
        <v>1535</v>
      </c>
      <c r="C1050" s="23" t="s">
        <v>1183</v>
      </c>
      <c r="D1050" s="23" t="s">
        <v>1099</v>
      </c>
      <c r="E1050" s="23" t="s">
        <v>1536</v>
      </c>
      <c r="F1050" s="23" t="s">
        <v>1537</v>
      </c>
      <c r="G1050" s="41" t="s">
        <v>240</v>
      </c>
      <c r="H1050" s="25" t="s">
        <v>1099</v>
      </c>
      <c r="I1050" s="46" t="s">
        <v>254</v>
      </c>
      <c r="J1050" s="27" t="s">
        <v>255</v>
      </c>
      <c r="K1050" s="27" t="s">
        <v>332</v>
      </c>
      <c r="L1050" s="27">
        <v>24743644</v>
      </c>
      <c r="M1050" s="23">
        <v>72</v>
      </c>
      <c r="N1050" s="23">
        <v>15</v>
      </c>
      <c r="O1050" s="23">
        <v>0</v>
      </c>
      <c r="P1050" s="23">
        <v>0</v>
      </c>
      <c r="Q1050" s="43">
        <v>0</v>
      </c>
      <c r="R1050" s="23">
        <v>0</v>
      </c>
      <c r="S1050" s="44">
        <v>0</v>
      </c>
      <c r="T1050" s="45">
        <v>0</v>
      </c>
      <c r="U1050" s="23">
        <v>0</v>
      </c>
      <c r="V1050" s="44">
        <v>0</v>
      </c>
      <c r="W1050" s="33">
        <v>0</v>
      </c>
      <c r="X1050" s="33">
        <v>0</v>
      </c>
      <c r="Y1050" s="34">
        <v>0</v>
      </c>
      <c r="Z1050" s="30">
        <f t="shared" si="16"/>
        <v>87</v>
      </c>
    </row>
    <row r="1051" spans="1:26" x14ac:dyDescent="0.2">
      <c r="A1051" s="22">
        <v>1380</v>
      </c>
      <c r="B1051" s="23" t="s">
        <v>1538</v>
      </c>
      <c r="C1051" s="23" t="s">
        <v>1183</v>
      </c>
      <c r="D1051" s="23" t="s">
        <v>1041</v>
      </c>
      <c r="E1051" s="23" t="s">
        <v>1539</v>
      </c>
      <c r="F1051" s="23" t="s">
        <v>1538</v>
      </c>
      <c r="G1051" s="41" t="s">
        <v>240</v>
      </c>
      <c r="H1051" s="25" t="s">
        <v>1099</v>
      </c>
      <c r="I1051" s="46" t="s">
        <v>865</v>
      </c>
      <c r="J1051" s="27" t="s">
        <v>255</v>
      </c>
      <c r="K1051" s="27" t="s">
        <v>332</v>
      </c>
      <c r="L1051" s="27">
        <v>41051029</v>
      </c>
      <c r="M1051" s="23">
        <v>14</v>
      </c>
      <c r="N1051" s="23">
        <v>0</v>
      </c>
      <c r="O1051" s="23">
        <v>0</v>
      </c>
      <c r="P1051" s="23">
        <v>0</v>
      </c>
      <c r="Q1051" s="43">
        <v>0</v>
      </c>
      <c r="R1051" s="23">
        <v>0</v>
      </c>
      <c r="S1051" s="44">
        <v>0</v>
      </c>
      <c r="T1051" s="45">
        <v>0</v>
      </c>
      <c r="U1051" s="23">
        <v>0</v>
      </c>
      <c r="V1051" s="44">
        <v>0</v>
      </c>
      <c r="W1051" s="33">
        <v>0</v>
      </c>
      <c r="X1051" s="33">
        <v>0</v>
      </c>
      <c r="Y1051" s="34">
        <v>0</v>
      </c>
      <c r="Z1051" s="30">
        <f t="shared" si="16"/>
        <v>14</v>
      </c>
    </row>
    <row r="1052" spans="1:26" x14ac:dyDescent="0.2">
      <c r="A1052" s="22">
        <v>1381</v>
      </c>
      <c r="B1052" s="23" t="s">
        <v>1540</v>
      </c>
      <c r="C1052" s="23" t="s">
        <v>1183</v>
      </c>
      <c r="D1052" s="23" t="s">
        <v>1099</v>
      </c>
      <c r="E1052" s="23" t="s">
        <v>1530</v>
      </c>
      <c r="F1052" s="23" t="s">
        <v>1540</v>
      </c>
      <c r="G1052" s="41" t="s">
        <v>240</v>
      </c>
      <c r="H1052" s="25" t="s">
        <v>1099</v>
      </c>
      <c r="I1052" s="46" t="s">
        <v>861</v>
      </c>
      <c r="J1052" s="27" t="s">
        <v>255</v>
      </c>
      <c r="K1052" s="27" t="s">
        <v>332</v>
      </c>
      <c r="L1052" s="27">
        <v>73003746</v>
      </c>
      <c r="M1052" s="23">
        <v>9</v>
      </c>
      <c r="N1052" s="23">
        <v>0</v>
      </c>
      <c r="O1052" s="23">
        <v>0</v>
      </c>
      <c r="P1052" s="23">
        <v>0</v>
      </c>
      <c r="Q1052" s="43">
        <v>0</v>
      </c>
      <c r="R1052" s="23">
        <v>0</v>
      </c>
      <c r="S1052" s="44">
        <v>0</v>
      </c>
      <c r="T1052" s="45">
        <v>0</v>
      </c>
      <c r="U1052" s="23">
        <v>0</v>
      </c>
      <c r="V1052" s="44">
        <v>0</v>
      </c>
      <c r="W1052" s="33">
        <v>0</v>
      </c>
      <c r="X1052" s="33">
        <v>0</v>
      </c>
      <c r="Y1052" s="34">
        <v>0</v>
      </c>
      <c r="Z1052" s="30">
        <f t="shared" si="16"/>
        <v>9</v>
      </c>
    </row>
    <row r="1053" spans="1:26" x14ac:dyDescent="0.2">
      <c r="A1053" s="22">
        <v>1382</v>
      </c>
      <c r="B1053" s="23" t="s">
        <v>1541</v>
      </c>
      <c r="C1053" s="23" t="s">
        <v>1183</v>
      </c>
      <c r="D1053" s="23" t="s">
        <v>1099</v>
      </c>
      <c r="E1053" s="23" t="s">
        <v>971</v>
      </c>
      <c r="F1053" s="23" t="s">
        <v>1541</v>
      </c>
      <c r="G1053" s="41" t="s">
        <v>240</v>
      </c>
      <c r="H1053" s="25" t="s">
        <v>1099</v>
      </c>
      <c r="I1053" s="46" t="s">
        <v>261</v>
      </c>
      <c r="J1053" s="27" t="s">
        <v>255</v>
      </c>
      <c r="K1053" s="27" t="s">
        <v>244</v>
      </c>
      <c r="L1053" s="27">
        <v>24798470</v>
      </c>
      <c r="M1053" s="23">
        <v>47</v>
      </c>
      <c r="N1053" s="23">
        <v>16</v>
      </c>
      <c r="O1053" s="23">
        <v>0</v>
      </c>
      <c r="P1053" s="23">
        <v>0</v>
      </c>
      <c r="Q1053" s="43">
        <v>0</v>
      </c>
      <c r="R1053" s="23">
        <v>0</v>
      </c>
      <c r="S1053" s="44">
        <v>0</v>
      </c>
      <c r="T1053" s="45">
        <v>0</v>
      </c>
      <c r="U1053" s="23">
        <v>0</v>
      </c>
      <c r="V1053" s="44">
        <v>0</v>
      </c>
      <c r="W1053" s="33">
        <v>0</v>
      </c>
      <c r="X1053" s="33">
        <v>0</v>
      </c>
      <c r="Y1053" s="34">
        <v>0</v>
      </c>
      <c r="Z1053" s="30">
        <f t="shared" si="16"/>
        <v>63</v>
      </c>
    </row>
    <row r="1054" spans="1:26" x14ac:dyDescent="0.2">
      <c r="A1054" s="22">
        <v>1383</v>
      </c>
      <c r="B1054" s="23" t="s">
        <v>1169</v>
      </c>
      <c r="C1054" s="23" t="s">
        <v>1183</v>
      </c>
      <c r="D1054" s="23" t="s">
        <v>1099</v>
      </c>
      <c r="E1054" s="23" t="s">
        <v>1542</v>
      </c>
      <c r="F1054" s="23" t="s">
        <v>1169</v>
      </c>
      <c r="G1054" s="41" t="s">
        <v>240</v>
      </c>
      <c r="H1054" s="25" t="s">
        <v>1099</v>
      </c>
      <c r="I1054" s="46" t="s">
        <v>287</v>
      </c>
      <c r="J1054" s="27" t="s">
        <v>255</v>
      </c>
      <c r="K1054" s="27" t="s">
        <v>332</v>
      </c>
      <c r="L1054" s="27">
        <v>24688797</v>
      </c>
      <c r="M1054" s="23">
        <v>32</v>
      </c>
      <c r="N1054" s="23">
        <v>9</v>
      </c>
      <c r="O1054" s="23">
        <v>0</v>
      </c>
      <c r="P1054" s="23">
        <v>0</v>
      </c>
      <c r="Q1054" s="43">
        <v>0</v>
      </c>
      <c r="R1054" s="23">
        <v>0</v>
      </c>
      <c r="S1054" s="44">
        <v>0</v>
      </c>
      <c r="T1054" s="45">
        <v>0</v>
      </c>
      <c r="U1054" s="23">
        <v>0</v>
      </c>
      <c r="V1054" s="44">
        <v>0</v>
      </c>
      <c r="W1054" s="33">
        <v>0</v>
      </c>
      <c r="X1054" s="33">
        <v>0</v>
      </c>
      <c r="Y1054" s="34">
        <v>0</v>
      </c>
      <c r="Z1054" s="30">
        <f t="shared" si="16"/>
        <v>41</v>
      </c>
    </row>
    <row r="1055" spans="1:26" x14ac:dyDescent="0.2">
      <c r="A1055" s="22">
        <v>1384</v>
      </c>
      <c r="B1055" s="23" t="s">
        <v>1543</v>
      </c>
      <c r="C1055" s="23" t="s">
        <v>1183</v>
      </c>
      <c r="D1055" s="23" t="s">
        <v>1099</v>
      </c>
      <c r="E1055" s="23" t="s">
        <v>519</v>
      </c>
      <c r="F1055" s="23" t="s">
        <v>1543</v>
      </c>
      <c r="G1055" s="41" t="s">
        <v>240</v>
      </c>
      <c r="H1055" s="25" t="s">
        <v>1099</v>
      </c>
      <c r="I1055" s="46" t="s">
        <v>856</v>
      </c>
      <c r="J1055" s="27" t="s">
        <v>255</v>
      </c>
      <c r="K1055" s="27" t="s">
        <v>332</v>
      </c>
      <c r="L1055" s="27" t="s">
        <v>711</v>
      </c>
      <c r="M1055" s="23">
        <v>11</v>
      </c>
      <c r="N1055" s="23">
        <v>0</v>
      </c>
      <c r="O1055" s="23">
        <v>0</v>
      </c>
      <c r="P1055" s="23">
        <v>0</v>
      </c>
      <c r="Q1055" s="43">
        <v>0</v>
      </c>
      <c r="R1055" s="23">
        <v>0</v>
      </c>
      <c r="S1055" s="44">
        <v>0</v>
      </c>
      <c r="T1055" s="45">
        <v>0</v>
      </c>
      <c r="U1055" s="23">
        <v>0</v>
      </c>
      <c r="V1055" s="44">
        <v>0</v>
      </c>
      <c r="W1055" s="33">
        <v>0</v>
      </c>
      <c r="X1055" s="33">
        <v>0</v>
      </c>
      <c r="Y1055" s="34">
        <v>0</v>
      </c>
      <c r="Z1055" s="30">
        <f t="shared" si="16"/>
        <v>11</v>
      </c>
    </row>
    <row r="1056" spans="1:26" x14ac:dyDescent="0.2">
      <c r="A1056" s="22">
        <v>1385</v>
      </c>
      <c r="B1056" s="23" t="s">
        <v>1544</v>
      </c>
      <c r="C1056" s="23" t="s">
        <v>1183</v>
      </c>
      <c r="D1056" s="23" t="s">
        <v>1099</v>
      </c>
      <c r="E1056" s="23" t="s">
        <v>1545</v>
      </c>
      <c r="F1056" s="23" t="s">
        <v>1544</v>
      </c>
      <c r="G1056" s="41" t="s">
        <v>240</v>
      </c>
      <c r="H1056" s="25" t="s">
        <v>1099</v>
      </c>
      <c r="I1056" s="46" t="s">
        <v>287</v>
      </c>
      <c r="J1056" s="27" t="s">
        <v>255</v>
      </c>
      <c r="K1056" s="27" t="s">
        <v>244</v>
      </c>
      <c r="L1056" s="27">
        <v>24755800</v>
      </c>
      <c r="M1056" s="23">
        <v>62</v>
      </c>
      <c r="N1056" s="23">
        <v>22</v>
      </c>
      <c r="O1056" s="23">
        <v>0</v>
      </c>
      <c r="P1056" s="23">
        <v>0</v>
      </c>
      <c r="Q1056" s="43">
        <v>0</v>
      </c>
      <c r="R1056" s="23">
        <v>0</v>
      </c>
      <c r="S1056" s="44">
        <v>0</v>
      </c>
      <c r="T1056" s="45">
        <v>0</v>
      </c>
      <c r="U1056" s="23">
        <v>0</v>
      </c>
      <c r="V1056" s="44">
        <v>0</v>
      </c>
      <c r="W1056" s="33">
        <v>0</v>
      </c>
      <c r="X1056" s="33">
        <v>0</v>
      </c>
      <c r="Y1056" s="34">
        <v>0</v>
      </c>
      <c r="Z1056" s="30">
        <f t="shared" si="16"/>
        <v>84</v>
      </c>
    </row>
    <row r="1057" spans="1:26" x14ac:dyDescent="0.2">
      <c r="A1057" s="22">
        <v>1386</v>
      </c>
      <c r="B1057" s="23" t="s">
        <v>341</v>
      </c>
      <c r="C1057" s="23" t="s">
        <v>324</v>
      </c>
      <c r="D1057" s="23" t="s">
        <v>1546</v>
      </c>
      <c r="E1057" s="23" t="s">
        <v>1547</v>
      </c>
      <c r="F1057" s="23" t="s">
        <v>1548</v>
      </c>
      <c r="G1057" s="41" t="s">
        <v>240</v>
      </c>
      <c r="H1057" s="25" t="s">
        <v>1546</v>
      </c>
      <c r="I1057" s="46" t="s">
        <v>265</v>
      </c>
      <c r="J1057" s="27" t="s">
        <v>255</v>
      </c>
      <c r="K1057" s="27" t="s">
        <v>332</v>
      </c>
      <c r="L1057" s="27">
        <v>27666283</v>
      </c>
      <c r="M1057" s="23">
        <v>23</v>
      </c>
      <c r="N1057" s="23">
        <v>2</v>
      </c>
      <c r="O1057" s="23">
        <v>0</v>
      </c>
      <c r="P1057" s="23">
        <v>0</v>
      </c>
      <c r="Q1057" s="43">
        <v>0</v>
      </c>
      <c r="R1057" s="23">
        <v>0</v>
      </c>
      <c r="S1057" s="44">
        <v>0</v>
      </c>
      <c r="T1057" s="45">
        <v>0</v>
      </c>
      <c r="U1057" s="23">
        <v>0</v>
      </c>
      <c r="V1057" s="44">
        <v>0</v>
      </c>
      <c r="W1057" s="33">
        <v>0</v>
      </c>
      <c r="X1057" s="33">
        <v>0</v>
      </c>
      <c r="Y1057" s="34">
        <v>0</v>
      </c>
      <c r="Z1057" s="30">
        <f t="shared" si="16"/>
        <v>25</v>
      </c>
    </row>
    <row r="1058" spans="1:26" x14ac:dyDescent="0.2">
      <c r="A1058" s="22">
        <v>1387</v>
      </c>
      <c r="B1058" s="23" t="s">
        <v>1549</v>
      </c>
      <c r="C1058" s="23" t="s">
        <v>1183</v>
      </c>
      <c r="D1058" s="23" t="s">
        <v>1099</v>
      </c>
      <c r="E1058" s="23" t="s">
        <v>1530</v>
      </c>
      <c r="F1058" s="23" t="s">
        <v>1549</v>
      </c>
      <c r="G1058" s="41" t="s">
        <v>240</v>
      </c>
      <c r="H1058" s="25" t="s">
        <v>1099</v>
      </c>
      <c r="I1058" s="46" t="s">
        <v>861</v>
      </c>
      <c r="J1058" s="27" t="s">
        <v>255</v>
      </c>
      <c r="K1058" s="27" t="s">
        <v>332</v>
      </c>
      <c r="L1058" s="27">
        <v>24778334</v>
      </c>
      <c r="M1058" s="23">
        <v>91</v>
      </c>
      <c r="N1058" s="23">
        <v>26</v>
      </c>
      <c r="O1058" s="23">
        <v>0</v>
      </c>
      <c r="P1058" s="23">
        <v>0</v>
      </c>
      <c r="Q1058" s="43">
        <v>0</v>
      </c>
      <c r="R1058" s="23">
        <v>0</v>
      </c>
      <c r="S1058" s="44">
        <v>0</v>
      </c>
      <c r="T1058" s="45">
        <v>0</v>
      </c>
      <c r="U1058" s="23">
        <v>0</v>
      </c>
      <c r="V1058" s="44">
        <v>0</v>
      </c>
      <c r="W1058" s="33">
        <v>0</v>
      </c>
      <c r="X1058" s="33">
        <v>0</v>
      </c>
      <c r="Y1058" s="34">
        <v>0</v>
      </c>
      <c r="Z1058" s="30">
        <f t="shared" si="16"/>
        <v>117</v>
      </c>
    </row>
    <row r="1059" spans="1:26" x14ac:dyDescent="0.2">
      <c r="A1059" s="22">
        <v>1388</v>
      </c>
      <c r="B1059" s="23" t="s">
        <v>1550</v>
      </c>
      <c r="C1059" s="23" t="s">
        <v>1183</v>
      </c>
      <c r="D1059" s="23" t="s">
        <v>1099</v>
      </c>
      <c r="E1059" s="23" t="s">
        <v>1534</v>
      </c>
      <c r="F1059" s="23" t="s">
        <v>1534</v>
      </c>
      <c r="G1059" s="41" t="s">
        <v>240</v>
      </c>
      <c r="H1059" s="25" t="s">
        <v>1099</v>
      </c>
      <c r="I1059" s="46" t="s">
        <v>254</v>
      </c>
      <c r="J1059" s="27" t="s">
        <v>255</v>
      </c>
      <c r="K1059" s="27" t="s">
        <v>332</v>
      </c>
      <c r="L1059" s="27">
        <v>24744076</v>
      </c>
      <c r="M1059" s="23">
        <v>622</v>
      </c>
      <c r="N1059" s="23">
        <v>171</v>
      </c>
      <c r="O1059" s="23">
        <v>0</v>
      </c>
      <c r="P1059" s="23">
        <v>0</v>
      </c>
      <c r="Q1059" s="43">
        <v>0</v>
      </c>
      <c r="R1059" s="23">
        <v>7</v>
      </c>
      <c r="S1059" s="44">
        <v>0</v>
      </c>
      <c r="T1059" s="45">
        <v>0</v>
      </c>
      <c r="U1059" s="23">
        <v>22</v>
      </c>
      <c r="V1059" s="44">
        <v>0</v>
      </c>
      <c r="W1059" s="33">
        <v>0</v>
      </c>
      <c r="X1059" s="33">
        <v>0</v>
      </c>
      <c r="Y1059" s="34">
        <v>0</v>
      </c>
      <c r="Z1059" s="30">
        <f t="shared" si="16"/>
        <v>822</v>
      </c>
    </row>
    <row r="1060" spans="1:26" x14ac:dyDescent="0.2">
      <c r="A1060" s="22">
        <v>1389</v>
      </c>
      <c r="B1060" s="23" t="s">
        <v>1480</v>
      </c>
      <c r="C1060" s="23" t="s">
        <v>1183</v>
      </c>
      <c r="D1060" s="23" t="s">
        <v>1099</v>
      </c>
      <c r="E1060" s="23" t="s">
        <v>1551</v>
      </c>
      <c r="F1060" s="23" t="s">
        <v>403</v>
      </c>
      <c r="G1060" s="41" t="s">
        <v>240</v>
      </c>
      <c r="H1060" s="25" t="s">
        <v>1099</v>
      </c>
      <c r="I1060" s="46" t="s">
        <v>265</v>
      </c>
      <c r="J1060" s="27" t="s">
        <v>255</v>
      </c>
      <c r="K1060" s="27" t="s">
        <v>244</v>
      </c>
      <c r="L1060" s="27">
        <v>24601300</v>
      </c>
      <c r="M1060" s="23">
        <v>187</v>
      </c>
      <c r="N1060" s="23">
        <v>61</v>
      </c>
      <c r="O1060" s="23">
        <v>0</v>
      </c>
      <c r="P1060" s="23">
        <v>0</v>
      </c>
      <c r="Q1060" s="43">
        <v>0</v>
      </c>
      <c r="R1060" s="23">
        <v>0</v>
      </c>
      <c r="S1060" s="44">
        <v>0</v>
      </c>
      <c r="T1060" s="45">
        <v>0</v>
      </c>
      <c r="U1060" s="23">
        <v>0</v>
      </c>
      <c r="V1060" s="44">
        <v>0</v>
      </c>
      <c r="W1060" s="33">
        <v>0</v>
      </c>
      <c r="X1060" s="33">
        <v>0</v>
      </c>
      <c r="Y1060" s="34">
        <v>0</v>
      </c>
      <c r="Z1060" s="30">
        <f t="shared" si="16"/>
        <v>248</v>
      </c>
    </row>
    <row r="1061" spans="1:26" x14ac:dyDescent="0.2">
      <c r="A1061" s="22">
        <v>1390</v>
      </c>
      <c r="B1061" s="23" t="s">
        <v>1552</v>
      </c>
      <c r="C1061" s="23" t="s">
        <v>1183</v>
      </c>
      <c r="D1061" s="23" t="s">
        <v>1041</v>
      </c>
      <c r="E1061" s="23" t="s">
        <v>1539</v>
      </c>
      <c r="F1061" s="23" t="s">
        <v>1553</v>
      </c>
      <c r="G1061" s="41" t="s">
        <v>240</v>
      </c>
      <c r="H1061" s="25" t="s">
        <v>1099</v>
      </c>
      <c r="I1061" s="46" t="s">
        <v>865</v>
      </c>
      <c r="J1061" s="27" t="s">
        <v>255</v>
      </c>
      <c r="K1061" s="27" t="s">
        <v>332</v>
      </c>
      <c r="L1061" s="27">
        <v>41051021</v>
      </c>
      <c r="M1061" s="23">
        <v>39</v>
      </c>
      <c r="N1061" s="23">
        <v>6</v>
      </c>
      <c r="O1061" s="23">
        <v>0</v>
      </c>
      <c r="P1061" s="23">
        <v>0</v>
      </c>
      <c r="Q1061" s="43">
        <v>0</v>
      </c>
      <c r="R1061" s="23">
        <v>0</v>
      </c>
      <c r="S1061" s="44">
        <v>0</v>
      </c>
      <c r="T1061" s="45">
        <v>0</v>
      </c>
      <c r="U1061" s="23">
        <v>0</v>
      </c>
      <c r="V1061" s="44">
        <v>0</v>
      </c>
      <c r="W1061" s="33">
        <v>0</v>
      </c>
      <c r="X1061" s="33">
        <v>0</v>
      </c>
      <c r="Y1061" s="34">
        <v>0</v>
      </c>
      <c r="Z1061" s="30">
        <f t="shared" si="16"/>
        <v>45</v>
      </c>
    </row>
    <row r="1062" spans="1:26" x14ac:dyDescent="0.2">
      <c r="A1062" s="22">
        <v>1391</v>
      </c>
      <c r="B1062" s="23" t="s">
        <v>1148</v>
      </c>
      <c r="C1062" s="23" t="s">
        <v>1183</v>
      </c>
      <c r="D1062" s="23" t="s">
        <v>1099</v>
      </c>
      <c r="E1062" s="23" t="s">
        <v>1534</v>
      </c>
      <c r="F1062" s="23" t="s">
        <v>1554</v>
      </c>
      <c r="G1062" s="41" t="s">
        <v>240</v>
      </c>
      <c r="H1062" s="25" t="s">
        <v>1099</v>
      </c>
      <c r="I1062" s="46" t="s">
        <v>254</v>
      </c>
      <c r="J1062" s="27" t="s">
        <v>255</v>
      </c>
      <c r="K1062" s="27" t="s">
        <v>332</v>
      </c>
      <c r="L1062" s="27">
        <v>24741308</v>
      </c>
      <c r="M1062" s="23">
        <v>53</v>
      </c>
      <c r="N1062" s="23">
        <v>15</v>
      </c>
      <c r="O1062" s="23">
        <v>0</v>
      </c>
      <c r="P1062" s="23">
        <v>0</v>
      </c>
      <c r="Q1062" s="43">
        <v>0</v>
      </c>
      <c r="R1062" s="23">
        <v>0</v>
      </c>
      <c r="S1062" s="44">
        <v>0</v>
      </c>
      <c r="T1062" s="45">
        <v>0</v>
      </c>
      <c r="U1062" s="23">
        <v>192</v>
      </c>
      <c r="V1062" s="44">
        <v>0</v>
      </c>
      <c r="W1062" s="33">
        <v>0</v>
      </c>
      <c r="X1062" s="33">
        <v>0</v>
      </c>
      <c r="Y1062" s="34">
        <v>0</v>
      </c>
      <c r="Z1062" s="30">
        <f t="shared" si="16"/>
        <v>260</v>
      </c>
    </row>
    <row r="1063" spans="1:26" x14ac:dyDescent="0.2">
      <c r="A1063" s="22">
        <v>1392</v>
      </c>
      <c r="B1063" s="23" t="s">
        <v>1555</v>
      </c>
      <c r="C1063" s="23" t="s">
        <v>1183</v>
      </c>
      <c r="D1063" s="23" t="s">
        <v>1041</v>
      </c>
      <c r="E1063" s="23" t="s">
        <v>1041</v>
      </c>
      <c r="F1063" s="23" t="s">
        <v>795</v>
      </c>
      <c r="G1063" s="41" t="s">
        <v>240</v>
      </c>
      <c r="H1063" s="25" t="s">
        <v>1099</v>
      </c>
      <c r="I1063" s="46" t="s">
        <v>846</v>
      </c>
      <c r="J1063" s="27" t="s">
        <v>255</v>
      </c>
      <c r="K1063" s="27" t="s">
        <v>332</v>
      </c>
      <c r="L1063" s="27">
        <v>41051066</v>
      </c>
      <c r="M1063" s="23">
        <v>9</v>
      </c>
      <c r="N1063" s="23">
        <v>0</v>
      </c>
      <c r="O1063" s="23">
        <v>0</v>
      </c>
      <c r="P1063" s="23">
        <v>0</v>
      </c>
      <c r="Q1063" s="43">
        <v>0</v>
      </c>
      <c r="R1063" s="23">
        <v>0</v>
      </c>
      <c r="S1063" s="44">
        <v>0</v>
      </c>
      <c r="T1063" s="45">
        <v>0</v>
      </c>
      <c r="U1063" s="23">
        <v>0</v>
      </c>
      <c r="V1063" s="44">
        <v>0</v>
      </c>
      <c r="W1063" s="33">
        <v>0</v>
      </c>
      <c r="X1063" s="33">
        <v>0</v>
      </c>
      <c r="Y1063" s="34">
        <v>0</v>
      </c>
      <c r="Z1063" s="30">
        <f t="shared" si="16"/>
        <v>9</v>
      </c>
    </row>
    <row r="1064" spans="1:26" x14ac:dyDescent="0.2">
      <c r="A1064" s="22">
        <v>1393</v>
      </c>
      <c r="B1064" s="23" t="s">
        <v>1556</v>
      </c>
      <c r="C1064" s="23" t="s">
        <v>1183</v>
      </c>
      <c r="D1064" s="23" t="s">
        <v>1099</v>
      </c>
      <c r="E1064" s="23" t="s">
        <v>1534</v>
      </c>
      <c r="F1064" s="23" t="s">
        <v>1556</v>
      </c>
      <c r="G1064" s="41" t="s">
        <v>240</v>
      </c>
      <c r="H1064" s="25" t="s">
        <v>1099</v>
      </c>
      <c r="I1064" s="46" t="s">
        <v>242</v>
      </c>
      <c r="J1064" s="27" t="s">
        <v>255</v>
      </c>
      <c r="K1064" s="27" t="s">
        <v>332</v>
      </c>
      <c r="L1064" s="27">
        <v>24613705</v>
      </c>
      <c r="M1064" s="23">
        <v>7</v>
      </c>
      <c r="N1064" s="23">
        <v>0</v>
      </c>
      <c r="O1064" s="23">
        <v>0</v>
      </c>
      <c r="P1064" s="23">
        <v>0</v>
      </c>
      <c r="Q1064" s="43">
        <v>0</v>
      </c>
      <c r="R1064" s="23">
        <v>0</v>
      </c>
      <c r="S1064" s="44">
        <v>0</v>
      </c>
      <c r="T1064" s="45">
        <v>0</v>
      </c>
      <c r="U1064" s="23">
        <v>0</v>
      </c>
      <c r="V1064" s="44">
        <v>0</v>
      </c>
      <c r="W1064" s="33">
        <v>0</v>
      </c>
      <c r="X1064" s="33">
        <v>0</v>
      </c>
      <c r="Y1064" s="34">
        <v>0</v>
      </c>
      <c r="Z1064" s="30">
        <f t="shared" si="16"/>
        <v>7</v>
      </c>
    </row>
    <row r="1065" spans="1:26" x14ac:dyDescent="0.2">
      <c r="A1065" s="22">
        <v>1394</v>
      </c>
      <c r="B1065" s="23" t="s">
        <v>1557</v>
      </c>
      <c r="C1065" s="23" t="s">
        <v>1183</v>
      </c>
      <c r="D1065" s="23" t="s">
        <v>1099</v>
      </c>
      <c r="E1065" s="23" t="s">
        <v>1558</v>
      </c>
      <c r="F1065" s="23" t="s">
        <v>1557</v>
      </c>
      <c r="G1065" s="41" t="s">
        <v>240</v>
      </c>
      <c r="H1065" s="25" t="s">
        <v>1099</v>
      </c>
      <c r="I1065" s="46" t="s">
        <v>261</v>
      </c>
      <c r="J1065" s="27" t="s">
        <v>255</v>
      </c>
      <c r="K1065" s="27" t="s">
        <v>332</v>
      </c>
      <c r="L1065" s="27">
        <v>22005452</v>
      </c>
      <c r="M1065" s="23">
        <v>6</v>
      </c>
      <c r="N1065" s="23">
        <v>0</v>
      </c>
      <c r="O1065" s="23">
        <v>0</v>
      </c>
      <c r="P1065" s="23">
        <v>0</v>
      </c>
      <c r="Q1065" s="43">
        <v>0</v>
      </c>
      <c r="R1065" s="23">
        <v>0</v>
      </c>
      <c r="S1065" s="44">
        <v>0</v>
      </c>
      <c r="T1065" s="45">
        <v>0</v>
      </c>
      <c r="U1065" s="23">
        <v>0</v>
      </c>
      <c r="V1065" s="44">
        <v>0</v>
      </c>
      <c r="W1065" s="33">
        <v>0</v>
      </c>
      <c r="X1065" s="33">
        <v>0</v>
      </c>
      <c r="Y1065" s="34">
        <v>0</v>
      </c>
      <c r="Z1065" s="30">
        <f t="shared" si="16"/>
        <v>6</v>
      </c>
    </row>
    <row r="1066" spans="1:26" x14ac:dyDescent="0.2">
      <c r="A1066" s="22">
        <v>1395</v>
      </c>
      <c r="B1066" s="23" t="s">
        <v>1202</v>
      </c>
      <c r="C1066" s="23" t="s">
        <v>1183</v>
      </c>
      <c r="D1066" s="23" t="s">
        <v>1099</v>
      </c>
      <c r="E1066" s="23" t="s">
        <v>1559</v>
      </c>
      <c r="F1066" s="23" t="s">
        <v>1257</v>
      </c>
      <c r="G1066" s="41" t="s">
        <v>240</v>
      </c>
      <c r="H1066" s="25" t="s">
        <v>1099</v>
      </c>
      <c r="I1066" s="46" t="s">
        <v>242</v>
      </c>
      <c r="J1066" s="27" t="s">
        <v>255</v>
      </c>
      <c r="K1066" s="27" t="s">
        <v>332</v>
      </c>
      <c r="L1066" s="27">
        <v>83543546</v>
      </c>
      <c r="M1066" s="23">
        <v>37</v>
      </c>
      <c r="N1066" s="23">
        <v>4</v>
      </c>
      <c r="O1066" s="23">
        <v>0</v>
      </c>
      <c r="P1066" s="23">
        <v>0</v>
      </c>
      <c r="Q1066" s="43">
        <v>0</v>
      </c>
      <c r="R1066" s="23">
        <v>0</v>
      </c>
      <c r="S1066" s="44">
        <v>0</v>
      </c>
      <c r="T1066" s="45">
        <v>0</v>
      </c>
      <c r="U1066" s="23">
        <v>0</v>
      </c>
      <c r="V1066" s="44">
        <v>0</v>
      </c>
      <c r="W1066" s="33">
        <v>0</v>
      </c>
      <c r="X1066" s="33">
        <v>0</v>
      </c>
      <c r="Y1066" s="34">
        <v>0</v>
      </c>
      <c r="Z1066" s="30">
        <f t="shared" si="16"/>
        <v>41</v>
      </c>
    </row>
    <row r="1067" spans="1:26" x14ac:dyDescent="0.2">
      <c r="A1067" s="22">
        <v>1396</v>
      </c>
      <c r="B1067" s="23" t="s">
        <v>652</v>
      </c>
      <c r="C1067" s="23" t="s">
        <v>1183</v>
      </c>
      <c r="D1067" s="23" t="s">
        <v>1099</v>
      </c>
      <c r="E1067" s="23" t="s">
        <v>1551</v>
      </c>
      <c r="F1067" s="23" t="s">
        <v>652</v>
      </c>
      <c r="G1067" s="41" t="s">
        <v>240</v>
      </c>
      <c r="H1067" s="25" t="s">
        <v>1099</v>
      </c>
      <c r="I1067" s="46" t="s">
        <v>265</v>
      </c>
      <c r="J1067" s="27" t="s">
        <v>255</v>
      </c>
      <c r="K1067" s="27" t="s">
        <v>244</v>
      </c>
      <c r="L1067" s="27">
        <v>24609946</v>
      </c>
      <c r="M1067" s="23">
        <v>51</v>
      </c>
      <c r="N1067" s="23">
        <v>18</v>
      </c>
      <c r="O1067" s="23">
        <v>0</v>
      </c>
      <c r="P1067" s="23">
        <v>0</v>
      </c>
      <c r="Q1067" s="43">
        <v>0</v>
      </c>
      <c r="R1067" s="23">
        <v>0</v>
      </c>
      <c r="S1067" s="44">
        <v>0</v>
      </c>
      <c r="T1067" s="45">
        <v>0</v>
      </c>
      <c r="U1067" s="23">
        <v>0</v>
      </c>
      <c r="V1067" s="44">
        <v>0</v>
      </c>
      <c r="W1067" s="33">
        <v>0</v>
      </c>
      <c r="X1067" s="33">
        <v>0</v>
      </c>
      <c r="Y1067" s="34">
        <v>0</v>
      </c>
      <c r="Z1067" s="30">
        <f t="shared" si="16"/>
        <v>69</v>
      </c>
    </row>
    <row r="1068" spans="1:26" x14ac:dyDescent="0.2">
      <c r="A1068" s="22">
        <v>1397</v>
      </c>
      <c r="B1068" s="23" t="s">
        <v>1560</v>
      </c>
      <c r="C1068" s="23" t="s">
        <v>1183</v>
      </c>
      <c r="D1068" s="23" t="s">
        <v>1099</v>
      </c>
      <c r="E1068" s="23" t="s">
        <v>1534</v>
      </c>
      <c r="F1068" s="23" t="s">
        <v>1561</v>
      </c>
      <c r="G1068" s="41" t="s">
        <v>240</v>
      </c>
      <c r="H1068" s="25" t="s">
        <v>1099</v>
      </c>
      <c r="I1068" s="46" t="s">
        <v>254</v>
      </c>
      <c r="J1068" s="27" t="s">
        <v>255</v>
      </c>
      <c r="K1068" s="27" t="s">
        <v>332</v>
      </c>
      <c r="L1068" s="27">
        <v>24741243</v>
      </c>
      <c r="M1068" s="23">
        <v>42</v>
      </c>
      <c r="N1068" s="23">
        <v>14</v>
      </c>
      <c r="O1068" s="23">
        <v>0</v>
      </c>
      <c r="P1068" s="23">
        <v>0</v>
      </c>
      <c r="Q1068" s="43">
        <v>0</v>
      </c>
      <c r="R1068" s="23">
        <v>0</v>
      </c>
      <c r="S1068" s="44">
        <v>0</v>
      </c>
      <c r="T1068" s="45">
        <v>0</v>
      </c>
      <c r="U1068" s="23">
        <v>0</v>
      </c>
      <c r="V1068" s="44">
        <v>0</v>
      </c>
      <c r="W1068" s="33">
        <v>0</v>
      </c>
      <c r="X1068" s="33">
        <v>0</v>
      </c>
      <c r="Y1068" s="34">
        <v>0</v>
      </c>
      <c r="Z1068" s="30">
        <f t="shared" si="16"/>
        <v>56</v>
      </c>
    </row>
    <row r="1069" spans="1:26" x14ac:dyDescent="0.2">
      <c r="A1069" s="22">
        <v>1398</v>
      </c>
      <c r="B1069" s="23" t="s">
        <v>321</v>
      </c>
      <c r="C1069" s="23" t="s">
        <v>1183</v>
      </c>
      <c r="D1069" s="23" t="s">
        <v>1099</v>
      </c>
      <c r="E1069" s="23" t="s">
        <v>1562</v>
      </c>
      <c r="F1069" s="23" t="s">
        <v>1563</v>
      </c>
      <c r="G1069" s="41" t="s">
        <v>240</v>
      </c>
      <c r="H1069" s="25" t="s">
        <v>1099</v>
      </c>
      <c r="I1069" s="46" t="s">
        <v>249</v>
      </c>
      <c r="J1069" s="27" t="s">
        <v>255</v>
      </c>
      <c r="K1069" s="27" t="s">
        <v>332</v>
      </c>
      <c r="L1069" s="27">
        <v>24743933</v>
      </c>
      <c r="M1069" s="23">
        <v>84</v>
      </c>
      <c r="N1069" s="23">
        <v>34</v>
      </c>
      <c r="O1069" s="23">
        <v>0</v>
      </c>
      <c r="P1069" s="23">
        <v>0</v>
      </c>
      <c r="Q1069" s="43">
        <v>0</v>
      </c>
      <c r="R1069" s="23">
        <v>0</v>
      </c>
      <c r="S1069" s="44">
        <v>0</v>
      </c>
      <c r="T1069" s="45">
        <v>0</v>
      </c>
      <c r="U1069" s="23">
        <v>0</v>
      </c>
      <c r="V1069" s="44">
        <v>0</v>
      </c>
      <c r="W1069" s="33">
        <v>0</v>
      </c>
      <c r="X1069" s="33">
        <v>0</v>
      </c>
      <c r="Y1069" s="34">
        <v>0</v>
      </c>
      <c r="Z1069" s="30">
        <f t="shared" si="16"/>
        <v>118</v>
      </c>
    </row>
    <row r="1070" spans="1:26" x14ac:dyDescent="0.2">
      <c r="A1070" s="22">
        <v>1399</v>
      </c>
      <c r="B1070" s="23" t="s">
        <v>1564</v>
      </c>
      <c r="C1070" s="23" t="s">
        <v>1183</v>
      </c>
      <c r="D1070" s="23" t="s">
        <v>1099</v>
      </c>
      <c r="E1070" s="23" t="s">
        <v>1565</v>
      </c>
      <c r="F1070" s="23" t="s">
        <v>1564</v>
      </c>
      <c r="G1070" s="41" t="s">
        <v>240</v>
      </c>
      <c r="H1070" s="25" t="s">
        <v>1099</v>
      </c>
      <c r="I1070" s="46" t="s">
        <v>844</v>
      </c>
      <c r="J1070" s="27" t="s">
        <v>255</v>
      </c>
      <c r="K1070" s="27" t="s">
        <v>332</v>
      </c>
      <c r="L1070" s="27">
        <v>24673060</v>
      </c>
      <c r="M1070" s="23">
        <v>154</v>
      </c>
      <c r="N1070" s="23">
        <v>54</v>
      </c>
      <c r="O1070" s="23">
        <v>0</v>
      </c>
      <c r="P1070" s="23">
        <v>0</v>
      </c>
      <c r="Q1070" s="43">
        <v>0</v>
      </c>
      <c r="R1070" s="23">
        <v>0</v>
      </c>
      <c r="S1070" s="44">
        <v>0</v>
      </c>
      <c r="T1070" s="45">
        <v>0</v>
      </c>
      <c r="U1070" s="23">
        <v>0</v>
      </c>
      <c r="V1070" s="44">
        <v>0</v>
      </c>
      <c r="W1070" s="33">
        <v>0</v>
      </c>
      <c r="X1070" s="33">
        <v>0</v>
      </c>
      <c r="Y1070" s="34">
        <v>0</v>
      </c>
      <c r="Z1070" s="30">
        <f t="shared" si="16"/>
        <v>208</v>
      </c>
    </row>
    <row r="1071" spans="1:26" x14ac:dyDescent="0.2">
      <c r="A1071" s="22">
        <v>1400</v>
      </c>
      <c r="B1071" s="23" t="s">
        <v>262</v>
      </c>
      <c r="C1071" s="23" t="s">
        <v>1183</v>
      </c>
      <c r="D1071" s="23" t="s">
        <v>1375</v>
      </c>
      <c r="E1071" s="23" t="s">
        <v>1069</v>
      </c>
      <c r="F1071" s="23" t="s">
        <v>262</v>
      </c>
      <c r="G1071" s="41" t="s">
        <v>240</v>
      </c>
      <c r="H1071" s="25" t="s">
        <v>1377</v>
      </c>
      <c r="I1071" s="46" t="s">
        <v>846</v>
      </c>
      <c r="J1071" s="27" t="s">
        <v>255</v>
      </c>
      <c r="K1071" s="27" t="s">
        <v>332</v>
      </c>
      <c r="L1071" s="27">
        <v>24791394</v>
      </c>
      <c r="M1071" s="23">
        <v>18</v>
      </c>
      <c r="N1071" s="23">
        <v>0</v>
      </c>
      <c r="O1071" s="23">
        <v>0</v>
      </c>
      <c r="P1071" s="23">
        <v>0</v>
      </c>
      <c r="Q1071" s="43">
        <v>0</v>
      </c>
      <c r="R1071" s="23">
        <v>0</v>
      </c>
      <c r="S1071" s="44">
        <v>0</v>
      </c>
      <c r="T1071" s="45">
        <v>0</v>
      </c>
      <c r="U1071" s="23">
        <v>0</v>
      </c>
      <c r="V1071" s="44">
        <v>0</v>
      </c>
      <c r="W1071" s="33">
        <v>0</v>
      </c>
      <c r="X1071" s="33">
        <v>0</v>
      </c>
      <c r="Y1071" s="34">
        <v>0</v>
      </c>
      <c r="Z1071" s="30">
        <f t="shared" si="16"/>
        <v>18</v>
      </c>
    </row>
    <row r="1072" spans="1:26" x14ac:dyDescent="0.2">
      <c r="A1072" s="22">
        <v>1401</v>
      </c>
      <c r="B1072" s="23" t="s">
        <v>1566</v>
      </c>
      <c r="C1072" s="23" t="s">
        <v>324</v>
      </c>
      <c r="D1072" s="23" t="s">
        <v>1546</v>
      </c>
      <c r="E1072" s="23" t="s">
        <v>1547</v>
      </c>
      <c r="F1072" s="23" t="s">
        <v>1567</v>
      </c>
      <c r="G1072" s="41" t="s">
        <v>240</v>
      </c>
      <c r="H1072" s="25" t="s">
        <v>1099</v>
      </c>
      <c r="I1072" s="46" t="s">
        <v>242</v>
      </c>
      <c r="J1072" s="27" t="s">
        <v>255</v>
      </c>
      <c r="K1072" s="27" t="s">
        <v>332</v>
      </c>
      <c r="L1072" s="27">
        <v>22064007</v>
      </c>
      <c r="M1072" s="23">
        <v>43</v>
      </c>
      <c r="N1072" s="23">
        <v>10</v>
      </c>
      <c r="O1072" s="23">
        <v>0</v>
      </c>
      <c r="P1072" s="23">
        <v>0</v>
      </c>
      <c r="Q1072" s="43">
        <v>0</v>
      </c>
      <c r="R1072" s="23">
        <v>0</v>
      </c>
      <c r="S1072" s="44">
        <v>0</v>
      </c>
      <c r="T1072" s="45">
        <v>0</v>
      </c>
      <c r="U1072" s="23">
        <v>0</v>
      </c>
      <c r="V1072" s="44">
        <v>0</v>
      </c>
      <c r="W1072" s="33">
        <v>0</v>
      </c>
      <c r="X1072" s="33">
        <v>0</v>
      </c>
      <c r="Y1072" s="34">
        <v>0</v>
      </c>
      <c r="Z1072" s="30">
        <f t="shared" si="16"/>
        <v>53</v>
      </c>
    </row>
    <row r="1073" spans="1:26" x14ac:dyDescent="0.2">
      <c r="A1073" s="22">
        <v>1402</v>
      </c>
      <c r="B1073" s="23" t="s">
        <v>1568</v>
      </c>
      <c r="C1073" s="23" t="s">
        <v>1183</v>
      </c>
      <c r="D1073" s="23" t="s">
        <v>1099</v>
      </c>
      <c r="E1073" s="23" t="s">
        <v>1542</v>
      </c>
      <c r="F1073" s="23" t="s">
        <v>1568</v>
      </c>
      <c r="G1073" s="41" t="s">
        <v>240</v>
      </c>
      <c r="H1073" s="25" t="s">
        <v>1099</v>
      </c>
      <c r="I1073" s="46" t="s">
        <v>287</v>
      </c>
      <c r="J1073" s="27" t="s">
        <v>255</v>
      </c>
      <c r="K1073" s="27" t="s">
        <v>332</v>
      </c>
      <c r="L1073" s="27">
        <v>24689041</v>
      </c>
      <c r="M1073" s="23">
        <v>102</v>
      </c>
      <c r="N1073" s="23">
        <v>35</v>
      </c>
      <c r="O1073" s="23">
        <v>0</v>
      </c>
      <c r="P1073" s="23">
        <v>0</v>
      </c>
      <c r="Q1073" s="43">
        <v>0</v>
      </c>
      <c r="R1073" s="23">
        <v>0</v>
      </c>
      <c r="S1073" s="44">
        <v>0</v>
      </c>
      <c r="T1073" s="45">
        <v>0</v>
      </c>
      <c r="U1073" s="23">
        <v>0</v>
      </c>
      <c r="V1073" s="44">
        <v>0</v>
      </c>
      <c r="W1073" s="33">
        <v>0</v>
      </c>
      <c r="X1073" s="33">
        <v>0</v>
      </c>
      <c r="Y1073" s="34">
        <v>0</v>
      </c>
      <c r="Z1073" s="30">
        <f t="shared" si="16"/>
        <v>137</v>
      </c>
    </row>
    <row r="1074" spans="1:26" x14ac:dyDescent="0.2">
      <c r="A1074" s="22">
        <v>1403</v>
      </c>
      <c r="B1074" s="23" t="s">
        <v>663</v>
      </c>
      <c r="C1074" s="23" t="s">
        <v>1183</v>
      </c>
      <c r="D1074" s="23" t="s">
        <v>1041</v>
      </c>
      <c r="E1074" s="23" t="s">
        <v>1041</v>
      </c>
      <c r="F1074" s="23" t="s">
        <v>663</v>
      </c>
      <c r="G1074" s="41" t="s">
        <v>240</v>
      </c>
      <c r="H1074" s="25" t="s">
        <v>1099</v>
      </c>
      <c r="I1074" s="46" t="s">
        <v>846</v>
      </c>
      <c r="J1074" s="27" t="s">
        <v>255</v>
      </c>
      <c r="K1074" s="27" t="s">
        <v>332</v>
      </c>
      <c r="L1074" s="27">
        <v>41051069</v>
      </c>
      <c r="M1074" s="23">
        <v>14</v>
      </c>
      <c r="N1074" s="23">
        <v>8</v>
      </c>
      <c r="O1074" s="23">
        <v>0</v>
      </c>
      <c r="P1074" s="23">
        <v>0</v>
      </c>
      <c r="Q1074" s="43">
        <v>0</v>
      </c>
      <c r="R1074" s="23">
        <v>0</v>
      </c>
      <c r="S1074" s="44">
        <v>0</v>
      </c>
      <c r="T1074" s="45">
        <v>0</v>
      </c>
      <c r="U1074" s="23">
        <v>0</v>
      </c>
      <c r="V1074" s="44">
        <v>0</v>
      </c>
      <c r="W1074" s="33">
        <v>0</v>
      </c>
      <c r="X1074" s="33">
        <v>0</v>
      </c>
      <c r="Y1074" s="34">
        <v>0</v>
      </c>
      <c r="Z1074" s="30">
        <f t="shared" si="16"/>
        <v>22</v>
      </c>
    </row>
    <row r="1075" spans="1:26" x14ac:dyDescent="0.2">
      <c r="A1075" s="22">
        <v>1404</v>
      </c>
      <c r="B1075" s="23" t="s">
        <v>1569</v>
      </c>
      <c r="C1075" s="23" t="s">
        <v>1183</v>
      </c>
      <c r="D1075" s="23" t="s">
        <v>1099</v>
      </c>
      <c r="E1075" s="23" t="s">
        <v>1545</v>
      </c>
      <c r="F1075" s="23" t="s">
        <v>1569</v>
      </c>
      <c r="G1075" s="41" t="s">
        <v>240</v>
      </c>
      <c r="H1075" s="25" t="s">
        <v>1099</v>
      </c>
      <c r="I1075" s="46" t="s">
        <v>287</v>
      </c>
      <c r="J1075" s="27" t="s">
        <v>255</v>
      </c>
      <c r="K1075" s="27" t="s">
        <v>244</v>
      </c>
      <c r="L1075" s="27">
        <v>85572002</v>
      </c>
      <c r="M1075" s="23">
        <v>63</v>
      </c>
      <c r="N1075" s="23">
        <v>23</v>
      </c>
      <c r="O1075" s="23">
        <v>0</v>
      </c>
      <c r="P1075" s="23">
        <v>0</v>
      </c>
      <c r="Q1075" s="43">
        <v>0</v>
      </c>
      <c r="R1075" s="23">
        <v>0</v>
      </c>
      <c r="S1075" s="44">
        <v>0</v>
      </c>
      <c r="T1075" s="45">
        <v>0</v>
      </c>
      <c r="U1075" s="23">
        <v>0</v>
      </c>
      <c r="V1075" s="44">
        <v>0</v>
      </c>
      <c r="W1075" s="33">
        <v>0</v>
      </c>
      <c r="X1075" s="33">
        <v>0</v>
      </c>
      <c r="Y1075" s="34">
        <v>0</v>
      </c>
      <c r="Z1075" s="30">
        <f t="shared" si="16"/>
        <v>86</v>
      </c>
    </row>
    <row r="1076" spans="1:26" x14ac:dyDescent="0.2">
      <c r="A1076" s="22">
        <v>1405</v>
      </c>
      <c r="B1076" s="23" t="s">
        <v>403</v>
      </c>
      <c r="C1076" s="23" t="s">
        <v>1183</v>
      </c>
      <c r="D1076" s="23" t="s">
        <v>1099</v>
      </c>
      <c r="E1076" s="23" t="s">
        <v>1559</v>
      </c>
      <c r="F1076" s="23" t="s">
        <v>403</v>
      </c>
      <c r="G1076" s="41" t="s">
        <v>240</v>
      </c>
      <c r="H1076" s="25" t="s">
        <v>1099</v>
      </c>
      <c r="I1076" s="46" t="s">
        <v>242</v>
      </c>
      <c r="J1076" s="27" t="s">
        <v>255</v>
      </c>
      <c r="K1076" s="27" t="s">
        <v>332</v>
      </c>
      <c r="L1076" s="27">
        <v>24041031</v>
      </c>
      <c r="M1076" s="23">
        <v>82</v>
      </c>
      <c r="N1076" s="23">
        <v>25</v>
      </c>
      <c r="O1076" s="23">
        <v>0</v>
      </c>
      <c r="P1076" s="23">
        <v>0</v>
      </c>
      <c r="Q1076" s="43">
        <v>0</v>
      </c>
      <c r="R1076" s="23">
        <v>0</v>
      </c>
      <c r="S1076" s="44">
        <v>0</v>
      </c>
      <c r="T1076" s="45">
        <v>0</v>
      </c>
      <c r="U1076" s="23">
        <v>0</v>
      </c>
      <c r="V1076" s="44">
        <v>0</v>
      </c>
      <c r="W1076" s="33">
        <v>0</v>
      </c>
      <c r="X1076" s="33">
        <v>0</v>
      </c>
      <c r="Y1076" s="34">
        <v>0</v>
      </c>
      <c r="Z1076" s="30">
        <f t="shared" si="16"/>
        <v>107</v>
      </c>
    </row>
    <row r="1077" spans="1:26" x14ac:dyDescent="0.2">
      <c r="A1077" s="22">
        <v>1406</v>
      </c>
      <c r="B1077" s="23" t="s">
        <v>403</v>
      </c>
      <c r="C1077" s="23" t="s">
        <v>1183</v>
      </c>
      <c r="D1077" s="23" t="s">
        <v>1099</v>
      </c>
      <c r="E1077" s="23" t="s">
        <v>971</v>
      </c>
      <c r="F1077" s="23" t="s">
        <v>403</v>
      </c>
      <c r="G1077" s="41" t="s">
        <v>240</v>
      </c>
      <c r="H1077" s="25" t="s">
        <v>1099</v>
      </c>
      <c r="I1077" s="46" t="s">
        <v>261</v>
      </c>
      <c r="J1077" s="27" t="s">
        <v>255</v>
      </c>
      <c r="K1077" s="27" t="s">
        <v>244</v>
      </c>
      <c r="L1077" s="27">
        <v>24691724</v>
      </c>
      <c r="M1077" s="23">
        <v>278</v>
      </c>
      <c r="N1077" s="23">
        <v>91</v>
      </c>
      <c r="O1077" s="23">
        <v>0</v>
      </c>
      <c r="P1077" s="23">
        <v>0</v>
      </c>
      <c r="Q1077" s="43">
        <v>0</v>
      </c>
      <c r="R1077" s="23">
        <v>3</v>
      </c>
      <c r="S1077" s="44">
        <v>0</v>
      </c>
      <c r="T1077" s="45">
        <v>0</v>
      </c>
      <c r="U1077" s="23">
        <v>0</v>
      </c>
      <c r="V1077" s="44">
        <v>0</v>
      </c>
      <c r="W1077" s="33">
        <v>0</v>
      </c>
      <c r="X1077" s="33">
        <v>0</v>
      </c>
      <c r="Y1077" s="34">
        <v>0</v>
      </c>
      <c r="Z1077" s="30">
        <f t="shared" si="16"/>
        <v>372</v>
      </c>
    </row>
    <row r="1078" spans="1:26" x14ac:dyDescent="0.2">
      <c r="A1078" s="22">
        <v>1407</v>
      </c>
      <c r="B1078" s="23" t="s">
        <v>1570</v>
      </c>
      <c r="C1078" s="23" t="s">
        <v>1183</v>
      </c>
      <c r="D1078" s="23" t="s">
        <v>1099</v>
      </c>
      <c r="E1078" s="23" t="s">
        <v>1559</v>
      </c>
      <c r="F1078" s="23" t="s">
        <v>663</v>
      </c>
      <c r="G1078" s="41" t="s">
        <v>240</v>
      </c>
      <c r="H1078" s="25" t="s">
        <v>1099</v>
      </c>
      <c r="I1078" s="46" t="s">
        <v>242</v>
      </c>
      <c r="J1078" s="27" t="s">
        <v>255</v>
      </c>
      <c r="K1078" s="27" t="s">
        <v>332</v>
      </c>
      <c r="L1078" s="27">
        <v>24041122</v>
      </c>
      <c r="M1078" s="23">
        <v>138</v>
      </c>
      <c r="N1078" s="23">
        <v>44</v>
      </c>
      <c r="O1078" s="23">
        <v>0</v>
      </c>
      <c r="P1078" s="23">
        <v>0</v>
      </c>
      <c r="Q1078" s="43">
        <v>0</v>
      </c>
      <c r="R1078" s="23">
        <v>0</v>
      </c>
      <c r="S1078" s="44">
        <v>0</v>
      </c>
      <c r="T1078" s="45">
        <v>0</v>
      </c>
      <c r="U1078" s="23">
        <v>0</v>
      </c>
      <c r="V1078" s="44">
        <v>0</v>
      </c>
      <c r="W1078" s="33">
        <v>0</v>
      </c>
      <c r="X1078" s="33">
        <v>0</v>
      </c>
      <c r="Y1078" s="34">
        <v>0</v>
      </c>
      <c r="Z1078" s="30">
        <f t="shared" si="16"/>
        <v>182</v>
      </c>
    </row>
    <row r="1079" spans="1:26" x14ac:dyDescent="0.2">
      <c r="A1079" s="22">
        <v>1408</v>
      </c>
      <c r="B1079" s="23" t="s">
        <v>829</v>
      </c>
      <c r="C1079" s="23" t="s">
        <v>1183</v>
      </c>
      <c r="D1079" s="23" t="s">
        <v>1099</v>
      </c>
      <c r="E1079" s="23" t="s">
        <v>1530</v>
      </c>
      <c r="F1079" s="23" t="s">
        <v>829</v>
      </c>
      <c r="G1079" s="41" t="s">
        <v>240</v>
      </c>
      <c r="H1079" s="25" t="s">
        <v>1099</v>
      </c>
      <c r="I1079" s="46" t="s">
        <v>861</v>
      </c>
      <c r="J1079" s="27" t="s">
        <v>255</v>
      </c>
      <c r="K1079" s="27" t="s">
        <v>332</v>
      </c>
      <c r="L1079" s="27">
        <v>44030238</v>
      </c>
      <c r="M1079" s="23">
        <v>44</v>
      </c>
      <c r="N1079" s="23">
        <v>20</v>
      </c>
      <c r="O1079" s="23">
        <v>0</v>
      </c>
      <c r="P1079" s="23">
        <v>0</v>
      </c>
      <c r="Q1079" s="43">
        <v>0</v>
      </c>
      <c r="R1079" s="23">
        <v>0</v>
      </c>
      <c r="S1079" s="44">
        <v>0</v>
      </c>
      <c r="T1079" s="45">
        <v>0</v>
      </c>
      <c r="U1079" s="23">
        <v>0</v>
      </c>
      <c r="V1079" s="44">
        <v>0</v>
      </c>
      <c r="W1079" s="33">
        <v>0</v>
      </c>
      <c r="X1079" s="33">
        <v>0</v>
      </c>
      <c r="Y1079" s="34">
        <v>0</v>
      </c>
      <c r="Z1079" s="30">
        <f t="shared" si="16"/>
        <v>64</v>
      </c>
    </row>
    <row r="1080" spans="1:26" x14ac:dyDescent="0.2">
      <c r="A1080" s="22">
        <v>1409</v>
      </c>
      <c r="B1080" s="23" t="s">
        <v>1571</v>
      </c>
      <c r="C1080" s="23" t="s">
        <v>1183</v>
      </c>
      <c r="D1080" s="23" t="s">
        <v>1041</v>
      </c>
      <c r="E1080" s="23" t="s">
        <v>1382</v>
      </c>
      <c r="F1080" s="23" t="s">
        <v>1571</v>
      </c>
      <c r="G1080" s="41" t="s">
        <v>240</v>
      </c>
      <c r="H1080" s="25" t="s">
        <v>1099</v>
      </c>
      <c r="I1080" s="46" t="s">
        <v>861</v>
      </c>
      <c r="J1080" s="27" t="s">
        <v>255</v>
      </c>
      <c r="K1080" s="27" t="s">
        <v>332</v>
      </c>
      <c r="L1080" s="27">
        <v>24713767</v>
      </c>
      <c r="M1080" s="23">
        <v>22</v>
      </c>
      <c r="N1080" s="23">
        <v>6</v>
      </c>
      <c r="O1080" s="23">
        <v>0</v>
      </c>
      <c r="P1080" s="23">
        <v>0</v>
      </c>
      <c r="Q1080" s="47">
        <v>0</v>
      </c>
      <c r="R1080" s="23">
        <v>0</v>
      </c>
      <c r="S1080" s="48">
        <v>0</v>
      </c>
      <c r="T1080" s="49">
        <v>0</v>
      </c>
      <c r="U1080" s="23">
        <v>0</v>
      </c>
      <c r="V1080" s="48">
        <v>0</v>
      </c>
      <c r="W1080" s="24">
        <v>0</v>
      </c>
      <c r="X1080" s="24">
        <v>0</v>
      </c>
      <c r="Y1080" s="25">
        <v>0</v>
      </c>
      <c r="Z1080" s="30">
        <f t="shared" si="16"/>
        <v>28</v>
      </c>
    </row>
    <row r="1081" spans="1:26" x14ac:dyDescent="0.2">
      <c r="A1081" s="22">
        <v>1410</v>
      </c>
      <c r="B1081" s="23" t="s">
        <v>911</v>
      </c>
      <c r="C1081" s="23" t="s">
        <v>1183</v>
      </c>
      <c r="D1081" s="23" t="s">
        <v>1041</v>
      </c>
      <c r="E1081" s="23" t="s">
        <v>1539</v>
      </c>
      <c r="F1081" s="23" t="s">
        <v>911</v>
      </c>
      <c r="G1081" s="41" t="s">
        <v>240</v>
      </c>
      <c r="H1081" s="25" t="s">
        <v>1099</v>
      </c>
      <c r="I1081" s="46" t="s">
        <v>865</v>
      </c>
      <c r="J1081" s="27" t="s">
        <v>255</v>
      </c>
      <c r="K1081" s="27" t="s">
        <v>332</v>
      </c>
      <c r="L1081" s="27">
        <v>41051034</v>
      </c>
      <c r="M1081" s="23">
        <v>33</v>
      </c>
      <c r="N1081" s="23">
        <v>7</v>
      </c>
      <c r="O1081" s="23">
        <v>0</v>
      </c>
      <c r="P1081" s="23">
        <v>0</v>
      </c>
      <c r="Q1081" s="43">
        <v>0</v>
      </c>
      <c r="R1081" s="23">
        <v>0</v>
      </c>
      <c r="S1081" s="44">
        <v>0</v>
      </c>
      <c r="T1081" s="45">
        <v>0</v>
      </c>
      <c r="U1081" s="23">
        <v>0</v>
      </c>
      <c r="V1081" s="44">
        <v>0</v>
      </c>
      <c r="W1081" s="33">
        <v>0</v>
      </c>
      <c r="X1081" s="33">
        <v>0</v>
      </c>
      <c r="Y1081" s="34">
        <v>0</v>
      </c>
      <c r="Z1081" s="30">
        <f t="shared" si="16"/>
        <v>40</v>
      </c>
    </row>
    <row r="1082" spans="1:26" x14ac:dyDescent="0.2">
      <c r="A1082" s="22">
        <v>1411</v>
      </c>
      <c r="B1082" s="23" t="s">
        <v>1572</v>
      </c>
      <c r="C1082" s="23" t="s">
        <v>1183</v>
      </c>
      <c r="D1082" s="23" t="s">
        <v>1041</v>
      </c>
      <c r="E1082" s="23" t="s">
        <v>1041</v>
      </c>
      <c r="F1082" s="23" t="s">
        <v>1572</v>
      </c>
      <c r="G1082" s="41" t="s">
        <v>240</v>
      </c>
      <c r="H1082" s="25" t="s">
        <v>1099</v>
      </c>
      <c r="I1082" s="46" t="s">
        <v>846</v>
      </c>
      <c r="J1082" s="27" t="s">
        <v>255</v>
      </c>
      <c r="K1082" s="27" t="s">
        <v>332</v>
      </c>
      <c r="L1082" s="27">
        <v>41051036</v>
      </c>
      <c r="M1082" s="23">
        <v>110</v>
      </c>
      <c r="N1082" s="23">
        <v>32</v>
      </c>
      <c r="O1082" s="23">
        <v>0</v>
      </c>
      <c r="P1082" s="23">
        <v>0</v>
      </c>
      <c r="Q1082" s="43">
        <v>0</v>
      </c>
      <c r="R1082" s="23">
        <v>0</v>
      </c>
      <c r="S1082" s="44">
        <v>0</v>
      </c>
      <c r="T1082" s="45">
        <v>0</v>
      </c>
      <c r="U1082" s="23">
        <v>0</v>
      </c>
      <c r="V1082" s="44">
        <v>0</v>
      </c>
      <c r="W1082" s="33">
        <v>0</v>
      </c>
      <c r="X1082" s="33">
        <v>0</v>
      </c>
      <c r="Y1082" s="34">
        <v>0</v>
      </c>
      <c r="Z1082" s="30">
        <f t="shared" si="16"/>
        <v>142</v>
      </c>
    </row>
    <row r="1083" spans="1:26" x14ac:dyDescent="0.2">
      <c r="A1083" s="22">
        <v>1412</v>
      </c>
      <c r="B1083" s="23" t="s">
        <v>528</v>
      </c>
      <c r="C1083" s="23" t="s">
        <v>1183</v>
      </c>
      <c r="D1083" s="23" t="s">
        <v>1099</v>
      </c>
      <c r="E1083" s="23" t="s">
        <v>519</v>
      </c>
      <c r="F1083" s="23" t="s">
        <v>528</v>
      </c>
      <c r="G1083" s="41" t="s">
        <v>240</v>
      </c>
      <c r="H1083" s="25" t="s">
        <v>1099</v>
      </c>
      <c r="I1083" s="46" t="s">
        <v>856</v>
      </c>
      <c r="J1083" s="27" t="s">
        <v>255</v>
      </c>
      <c r="K1083" s="27" t="s">
        <v>332</v>
      </c>
      <c r="L1083" s="27">
        <v>24780245</v>
      </c>
      <c r="M1083" s="23">
        <v>32</v>
      </c>
      <c r="N1083" s="23">
        <v>12</v>
      </c>
      <c r="O1083" s="23">
        <v>0</v>
      </c>
      <c r="P1083" s="23">
        <v>0</v>
      </c>
      <c r="Q1083" s="43">
        <v>0</v>
      </c>
      <c r="R1083" s="23">
        <v>0</v>
      </c>
      <c r="S1083" s="44">
        <v>0</v>
      </c>
      <c r="T1083" s="45">
        <v>0</v>
      </c>
      <c r="U1083" s="23">
        <v>0</v>
      </c>
      <c r="V1083" s="44">
        <v>0</v>
      </c>
      <c r="W1083" s="33">
        <v>0</v>
      </c>
      <c r="X1083" s="33">
        <v>0</v>
      </c>
      <c r="Y1083" s="34">
        <v>0</v>
      </c>
      <c r="Z1083" s="30">
        <f t="shared" si="16"/>
        <v>44</v>
      </c>
    </row>
    <row r="1084" spans="1:26" x14ac:dyDescent="0.2">
      <c r="A1084" s="22">
        <v>1413</v>
      </c>
      <c r="B1084" s="23" t="s">
        <v>1573</v>
      </c>
      <c r="C1084" s="23" t="s">
        <v>1183</v>
      </c>
      <c r="D1084" s="23" t="s">
        <v>1041</v>
      </c>
      <c r="E1084" s="23" t="s">
        <v>1041</v>
      </c>
      <c r="F1084" s="23" t="s">
        <v>1573</v>
      </c>
      <c r="G1084" s="41" t="s">
        <v>240</v>
      </c>
      <c r="H1084" s="25" t="s">
        <v>1099</v>
      </c>
      <c r="I1084" s="46" t="s">
        <v>846</v>
      </c>
      <c r="J1084" s="27" t="s">
        <v>255</v>
      </c>
      <c r="K1084" s="27" t="s">
        <v>332</v>
      </c>
      <c r="L1084" s="27">
        <v>41051041</v>
      </c>
      <c r="M1084" s="23">
        <v>150</v>
      </c>
      <c r="N1084" s="23">
        <v>43</v>
      </c>
      <c r="O1084" s="23">
        <v>0</v>
      </c>
      <c r="P1084" s="23">
        <v>25</v>
      </c>
      <c r="Q1084" s="43">
        <v>0</v>
      </c>
      <c r="R1084" s="23">
        <v>0</v>
      </c>
      <c r="S1084" s="44">
        <v>0</v>
      </c>
      <c r="T1084" s="45">
        <v>0</v>
      </c>
      <c r="U1084" s="23">
        <v>0</v>
      </c>
      <c r="V1084" s="44">
        <v>0</v>
      </c>
      <c r="W1084" s="33">
        <v>0</v>
      </c>
      <c r="X1084" s="33">
        <v>0</v>
      </c>
      <c r="Y1084" s="34">
        <v>0</v>
      </c>
      <c r="Z1084" s="30">
        <f t="shared" si="16"/>
        <v>218</v>
      </c>
    </row>
    <row r="1085" spans="1:26" x14ac:dyDescent="0.2">
      <c r="A1085" s="22">
        <v>1414</v>
      </c>
      <c r="B1085" s="23" t="s">
        <v>1574</v>
      </c>
      <c r="C1085" s="23" t="s">
        <v>1183</v>
      </c>
      <c r="D1085" s="23" t="s">
        <v>684</v>
      </c>
      <c r="E1085" s="23" t="s">
        <v>1575</v>
      </c>
      <c r="F1085" s="23" t="s">
        <v>1574</v>
      </c>
      <c r="G1085" s="41" t="s">
        <v>240</v>
      </c>
      <c r="H1085" s="25" t="s">
        <v>1576</v>
      </c>
      <c r="I1085" s="46" t="s">
        <v>261</v>
      </c>
      <c r="J1085" s="27" t="s">
        <v>255</v>
      </c>
      <c r="K1085" s="27" t="s">
        <v>332</v>
      </c>
      <c r="L1085" s="27">
        <v>41051105</v>
      </c>
      <c r="M1085" s="23">
        <v>56</v>
      </c>
      <c r="N1085" s="23">
        <v>17</v>
      </c>
      <c r="O1085" s="23">
        <v>0</v>
      </c>
      <c r="P1085" s="23">
        <v>0</v>
      </c>
      <c r="Q1085" s="43">
        <v>0</v>
      </c>
      <c r="R1085" s="23">
        <v>0</v>
      </c>
      <c r="S1085" s="44">
        <v>0</v>
      </c>
      <c r="T1085" s="45">
        <v>0</v>
      </c>
      <c r="U1085" s="23">
        <v>0</v>
      </c>
      <c r="V1085" s="44">
        <v>0</v>
      </c>
      <c r="W1085" s="33">
        <v>0</v>
      </c>
      <c r="X1085" s="33">
        <v>0</v>
      </c>
      <c r="Y1085" s="34">
        <v>0</v>
      </c>
      <c r="Z1085" s="30">
        <f t="shared" si="16"/>
        <v>73</v>
      </c>
    </row>
    <row r="1086" spans="1:26" x14ac:dyDescent="0.2">
      <c r="A1086" s="22">
        <v>1415</v>
      </c>
      <c r="B1086" s="23" t="s">
        <v>1577</v>
      </c>
      <c r="C1086" s="23" t="s">
        <v>1183</v>
      </c>
      <c r="D1086" s="23" t="s">
        <v>1099</v>
      </c>
      <c r="E1086" s="23" t="s">
        <v>1534</v>
      </c>
      <c r="F1086" s="23" t="s">
        <v>1578</v>
      </c>
      <c r="G1086" s="41" t="s">
        <v>240</v>
      </c>
      <c r="H1086" s="25" t="s">
        <v>1099</v>
      </c>
      <c r="I1086" s="46" t="s">
        <v>254</v>
      </c>
      <c r="J1086" s="27" t="s">
        <v>255</v>
      </c>
      <c r="K1086" s="27" t="s">
        <v>332</v>
      </c>
      <c r="L1086" s="27">
        <v>24744555</v>
      </c>
      <c r="M1086" s="23">
        <v>292</v>
      </c>
      <c r="N1086" s="23">
        <v>85</v>
      </c>
      <c r="O1086" s="23">
        <v>0</v>
      </c>
      <c r="P1086" s="23">
        <v>0</v>
      </c>
      <c r="Q1086" s="43">
        <v>0</v>
      </c>
      <c r="R1086" s="23">
        <v>0</v>
      </c>
      <c r="S1086" s="44">
        <v>0</v>
      </c>
      <c r="T1086" s="45">
        <v>0</v>
      </c>
      <c r="U1086" s="23">
        <v>29</v>
      </c>
      <c r="V1086" s="44">
        <v>0</v>
      </c>
      <c r="W1086" s="33">
        <v>0</v>
      </c>
      <c r="X1086" s="33">
        <v>0</v>
      </c>
      <c r="Y1086" s="34">
        <v>0</v>
      </c>
      <c r="Z1086" s="30">
        <f t="shared" si="16"/>
        <v>406</v>
      </c>
    </row>
    <row r="1087" spans="1:26" x14ac:dyDescent="0.2">
      <c r="A1087" s="22">
        <v>1416</v>
      </c>
      <c r="B1087" s="23" t="s">
        <v>1579</v>
      </c>
      <c r="C1087" s="23" t="s">
        <v>1183</v>
      </c>
      <c r="D1087" s="23" t="s">
        <v>1099</v>
      </c>
      <c r="E1087" s="23" t="s">
        <v>1559</v>
      </c>
      <c r="F1087" s="23" t="s">
        <v>1579</v>
      </c>
      <c r="G1087" s="41" t="s">
        <v>240</v>
      </c>
      <c r="H1087" s="25" t="s">
        <v>1099</v>
      </c>
      <c r="I1087" s="46" t="s">
        <v>242</v>
      </c>
      <c r="J1087" s="27" t="s">
        <v>255</v>
      </c>
      <c r="K1087" s="27" t="s">
        <v>332</v>
      </c>
      <c r="L1087" s="27">
        <v>24040008</v>
      </c>
      <c r="M1087" s="23">
        <v>41</v>
      </c>
      <c r="N1087" s="23">
        <v>16</v>
      </c>
      <c r="O1087" s="23">
        <v>0</v>
      </c>
      <c r="P1087" s="23">
        <v>0</v>
      </c>
      <c r="Q1087" s="43">
        <v>0</v>
      </c>
      <c r="R1087" s="23">
        <v>0</v>
      </c>
      <c r="S1087" s="44">
        <v>0</v>
      </c>
      <c r="T1087" s="45">
        <v>0</v>
      </c>
      <c r="U1087" s="23">
        <v>0</v>
      </c>
      <c r="V1087" s="44">
        <v>0</v>
      </c>
      <c r="W1087" s="33">
        <v>0</v>
      </c>
      <c r="X1087" s="33">
        <v>0</v>
      </c>
      <c r="Y1087" s="34">
        <v>0</v>
      </c>
      <c r="Z1087" s="30">
        <f t="shared" si="16"/>
        <v>57</v>
      </c>
    </row>
    <row r="1088" spans="1:26" x14ac:dyDescent="0.2">
      <c r="A1088" s="22">
        <v>1417</v>
      </c>
      <c r="B1088" s="23" t="s">
        <v>1580</v>
      </c>
      <c r="C1088" s="23" t="s">
        <v>1183</v>
      </c>
      <c r="D1088" s="23" t="s">
        <v>1099</v>
      </c>
      <c r="E1088" s="23" t="s">
        <v>1551</v>
      </c>
      <c r="F1088" s="23" t="s">
        <v>795</v>
      </c>
      <c r="G1088" s="41" t="s">
        <v>240</v>
      </c>
      <c r="H1088" s="25" t="s">
        <v>1099</v>
      </c>
      <c r="I1088" s="46" t="s">
        <v>265</v>
      </c>
      <c r="J1088" s="27" t="s">
        <v>255</v>
      </c>
      <c r="K1088" s="27" t="s">
        <v>244</v>
      </c>
      <c r="L1088" s="27">
        <v>24609893</v>
      </c>
      <c r="M1088" s="23">
        <v>183</v>
      </c>
      <c r="N1088" s="23">
        <v>62</v>
      </c>
      <c r="O1088" s="23">
        <v>0</v>
      </c>
      <c r="P1088" s="23">
        <v>0</v>
      </c>
      <c r="Q1088" s="43">
        <v>0</v>
      </c>
      <c r="R1088" s="23">
        <v>0</v>
      </c>
      <c r="S1088" s="44">
        <v>0</v>
      </c>
      <c r="T1088" s="45">
        <v>0</v>
      </c>
      <c r="U1088" s="23">
        <v>0</v>
      </c>
      <c r="V1088" s="44">
        <v>0</v>
      </c>
      <c r="W1088" s="33">
        <v>0</v>
      </c>
      <c r="X1088" s="33">
        <v>0</v>
      </c>
      <c r="Y1088" s="34">
        <v>0</v>
      </c>
      <c r="Z1088" s="30">
        <f t="shared" si="16"/>
        <v>245</v>
      </c>
    </row>
    <row r="1089" spans="1:26" x14ac:dyDescent="0.2">
      <c r="A1089" s="22">
        <v>1418</v>
      </c>
      <c r="B1089" s="23" t="s">
        <v>1581</v>
      </c>
      <c r="C1089" s="23" t="s">
        <v>1183</v>
      </c>
      <c r="D1089" s="23" t="s">
        <v>1041</v>
      </c>
      <c r="E1089" s="23" t="s">
        <v>1382</v>
      </c>
      <c r="F1089" s="23" t="s">
        <v>685</v>
      </c>
      <c r="G1089" s="41" t="s">
        <v>240</v>
      </c>
      <c r="H1089" s="25" t="s">
        <v>1099</v>
      </c>
      <c r="I1089" s="46" t="s">
        <v>861</v>
      </c>
      <c r="J1089" s="27" t="s">
        <v>255</v>
      </c>
      <c r="K1089" s="27" t="s">
        <v>332</v>
      </c>
      <c r="L1089" s="27">
        <v>85291661</v>
      </c>
      <c r="M1089" s="23">
        <v>34</v>
      </c>
      <c r="N1089" s="23">
        <v>11</v>
      </c>
      <c r="O1089" s="23">
        <v>0</v>
      </c>
      <c r="P1089" s="23">
        <v>0</v>
      </c>
      <c r="Q1089" s="47">
        <v>0</v>
      </c>
      <c r="R1089" s="23">
        <v>0</v>
      </c>
      <c r="S1089" s="48">
        <v>0</v>
      </c>
      <c r="T1089" s="49">
        <v>0</v>
      </c>
      <c r="U1089" s="23">
        <v>0</v>
      </c>
      <c r="V1089" s="48">
        <v>0</v>
      </c>
      <c r="W1089" s="24">
        <v>0</v>
      </c>
      <c r="X1089" s="24">
        <v>0</v>
      </c>
      <c r="Y1089" s="25">
        <v>0</v>
      </c>
      <c r="Z1089" s="30">
        <f t="shared" si="16"/>
        <v>45</v>
      </c>
    </row>
    <row r="1090" spans="1:26" x14ac:dyDescent="0.2">
      <c r="A1090" s="22">
        <v>1419</v>
      </c>
      <c r="B1090" s="23" t="s">
        <v>1582</v>
      </c>
      <c r="C1090" s="23" t="s">
        <v>1183</v>
      </c>
      <c r="D1090" s="23" t="s">
        <v>1583</v>
      </c>
      <c r="E1090" s="23" t="s">
        <v>1584</v>
      </c>
      <c r="F1090" s="23" t="s">
        <v>1585</v>
      </c>
      <c r="G1090" s="41" t="s">
        <v>240</v>
      </c>
      <c r="H1090" s="25" t="s">
        <v>1099</v>
      </c>
      <c r="I1090" s="46" t="s">
        <v>249</v>
      </c>
      <c r="J1090" s="27" t="s">
        <v>255</v>
      </c>
      <c r="K1090" s="27" t="s">
        <v>332</v>
      </c>
      <c r="L1090" s="27">
        <v>88594555</v>
      </c>
      <c r="M1090" s="23">
        <v>106</v>
      </c>
      <c r="N1090" s="23">
        <v>34</v>
      </c>
      <c r="O1090" s="23">
        <v>0</v>
      </c>
      <c r="P1090" s="23">
        <v>0</v>
      </c>
      <c r="Q1090" s="43">
        <v>0</v>
      </c>
      <c r="R1090" s="23">
        <v>0</v>
      </c>
      <c r="S1090" s="44">
        <v>0</v>
      </c>
      <c r="T1090" s="45">
        <v>0</v>
      </c>
      <c r="U1090" s="23">
        <v>24</v>
      </c>
      <c r="V1090" s="44">
        <v>0</v>
      </c>
      <c r="W1090" s="33">
        <v>0</v>
      </c>
      <c r="X1090" s="33">
        <v>0</v>
      </c>
      <c r="Y1090" s="34">
        <v>0</v>
      </c>
      <c r="Z1090" s="30">
        <f t="shared" si="16"/>
        <v>164</v>
      </c>
    </row>
    <row r="1091" spans="1:26" x14ac:dyDescent="0.2">
      <c r="A1091" s="22">
        <v>1420</v>
      </c>
      <c r="B1091" s="23" t="s">
        <v>1586</v>
      </c>
      <c r="C1091" s="23" t="s">
        <v>1183</v>
      </c>
      <c r="D1091" s="23" t="s">
        <v>1099</v>
      </c>
      <c r="E1091" s="23" t="s">
        <v>1545</v>
      </c>
      <c r="F1091" s="23" t="s">
        <v>1586</v>
      </c>
      <c r="G1091" s="41" t="s">
        <v>240</v>
      </c>
      <c r="H1091" s="25" t="s">
        <v>1099</v>
      </c>
      <c r="I1091" s="46" t="s">
        <v>287</v>
      </c>
      <c r="J1091" s="27" t="s">
        <v>255</v>
      </c>
      <c r="K1091" s="27" t="s">
        <v>244</v>
      </c>
      <c r="L1091" s="27">
        <v>24755417</v>
      </c>
      <c r="M1091" s="23">
        <v>87</v>
      </c>
      <c r="N1091" s="23">
        <v>32</v>
      </c>
      <c r="O1091" s="23">
        <v>0</v>
      </c>
      <c r="P1091" s="23">
        <v>0</v>
      </c>
      <c r="Q1091" s="43">
        <v>0</v>
      </c>
      <c r="R1091" s="23">
        <v>0</v>
      </c>
      <c r="S1091" s="44">
        <v>0</v>
      </c>
      <c r="T1091" s="45">
        <v>0</v>
      </c>
      <c r="U1091" s="23">
        <v>0</v>
      </c>
      <c r="V1091" s="44">
        <v>0</v>
      </c>
      <c r="W1091" s="33">
        <v>0</v>
      </c>
      <c r="X1091" s="33">
        <v>0</v>
      </c>
      <c r="Y1091" s="34">
        <v>0</v>
      </c>
      <c r="Z1091" s="30">
        <f t="shared" ref="Z1091:Z1154" si="17">SUM(M1091:Y1091)</f>
        <v>119</v>
      </c>
    </row>
    <row r="1092" spans="1:26" x14ac:dyDescent="0.2">
      <c r="A1092" s="22">
        <v>1421</v>
      </c>
      <c r="B1092" s="23" t="s">
        <v>262</v>
      </c>
      <c r="C1092" s="23" t="s">
        <v>1183</v>
      </c>
      <c r="D1092" s="23" t="s">
        <v>1099</v>
      </c>
      <c r="E1092" s="23" t="s">
        <v>1551</v>
      </c>
      <c r="F1092" s="23" t="s">
        <v>262</v>
      </c>
      <c r="G1092" s="41" t="s">
        <v>240</v>
      </c>
      <c r="H1092" s="25" t="s">
        <v>1099</v>
      </c>
      <c r="I1092" s="46" t="s">
        <v>265</v>
      </c>
      <c r="J1092" s="27" t="s">
        <v>255</v>
      </c>
      <c r="K1092" s="27" t="s">
        <v>244</v>
      </c>
      <c r="L1092" s="27">
        <v>24600853</v>
      </c>
      <c r="M1092" s="23">
        <v>136</v>
      </c>
      <c r="N1092" s="23">
        <v>32</v>
      </c>
      <c r="O1092" s="23">
        <v>0</v>
      </c>
      <c r="P1092" s="23">
        <v>0</v>
      </c>
      <c r="Q1092" s="43">
        <v>0</v>
      </c>
      <c r="R1092" s="23">
        <v>0</v>
      </c>
      <c r="S1092" s="44">
        <v>0</v>
      </c>
      <c r="T1092" s="45">
        <v>0</v>
      </c>
      <c r="U1092" s="23">
        <v>0</v>
      </c>
      <c r="V1092" s="44">
        <v>0</v>
      </c>
      <c r="W1092" s="33">
        <v>0</v>
      </c>
      <c r="X1092" s="33">
        <v>0</v>
      </c>
      <c r="Y1092" s="34">
        <v>0</v>
      </c>
      <c r="Z1092" s="30">
        <f t="shared" si="17"/>
        <v>168</v>
      </c>
    </row>
    <row r="1093" spans="1:26" x14ac:dyDescent="0.2">
      <c r="A1093" s="22">
        <v>1423</v>
      </c>
      <c r="B1093" s="23" t="s">
        <v>1587</v>
      </c>
      <c r="C1093" s="23" t="s">
        <v>1183</v>
      </c>
      <c r="D1093" s="23" t="s">
        <v>1099</v>
      </c>
      <c r="E1093" s="23" t="s">
        <v>1565</v>
      </c>
      <c r="F1093" s="23" t="s">
        <v>1587</v>
      </c>
      <c r="G1093" s="41" t="s">
        <v>240</v>
      </c>
      <c r="H1093" s="25" t="s">
        <v>1099</v>
      </c>
      <c r="I1093" s="46" t="s">
        <v>844</v>
      </c>
      <c r="J1093" s="27" t="s">
        <v>255</v>
      </c>
      <c r="K1093" s="27" t="s">
        <v>332</v>
      </c>
      <c r="L1093" s="27">
        <v>44039441</v>
      </c>
      <c r="M1093" s="23">
        <v>10</v>
      </c>
      <c r="N1093" s="23">
        <v>0</v>
      </c>
      <c r="O1093" s="23">
        <v>0</v>
      </c>
      <c r="P1093" s="23">
        <v>0</v>
      </c>
      <c r="Q1093" s="43">
        <v>0</v>
      </c>
      <c r="R1093" s="23">
        <v>0</v>
      </c>
      <c r="S1093" s="44">
        <v>0</v>
      </c>
      <c r="T1093" s="45">
        <v>0</v>
      </c>
      <c r="U1093" s="23">
        <v>0</v>
      </c>
      <c r="V1093" s="44">
        <v>0</v>
      </c>
      <c r="W1093" s="33">
        <v>0</v>
      </c>
      <c r="X1093" s="33">
        <v>0</v>
      </c>
      <c r="Y1093" s="34">
        <v>0</v>
      </c>
      <c r="Z1093" s="30">
        <f t="shared" si="17"/>
        <v>10</v>
      </c>
    </row>
    <row r="1094" spans="1:26" x14ac:dyDescent="0.2">
      <c r="A1094" s="22">
        <v>1424</v>
      </c>
      <c r="B1094" s="23" t="s">
        <v>866</v>
      </c>
      <c r="C1094" s="23" t="s">
        <v>1183</v>
      </c>
      <c r="D1094" s="23" t="s">
        <v>1099</v>
      </c>
      <c r="E1094" s="23" t="s">
        <v>1559</v>
      </c>
      <c r="F1094" s="23" t="s">
        <v>1588</v>
      </c>
      <c r="G1094" s="41" t="s">
        <v>240</v>
      </c>
      <c r="H1094" s="25" t="s">
        <v>1099</v>
      </c>
      <c r="I1094" s="46" t="s">
        <v>242</v>
      </c>
      <c r="J1094" s="27" t="s">
        <v>255</v>
      </c>
      <c r="K1094" s="27" t="s">
        <v>332</v>
      </c>
      <c r="L1094" s="27">
        <v>24734878</v>
      </c>
      <c r="M1094" s="23">
        <v>37</v>
      </c>
      <c r="N1094" s="23">
        <v>8</v>
      </c>
      <c r="O1094" s="23">
        <v>0</v>
      </c>
      <c r="P1094" s="23">
        <v>0</v>
      </c>
      <c r="Q1094" s="43">
        <v>0</v>
      </c>
      <c r="R1094" s="23">
        <v>0</v>
      </c>
      <c r="S1094" s="44">
        <v>0</v>
      </c>
      <c r="T1094" s="45">
        <v>0</v>
      </c>
      <c r="U1094" s="23">
        <v>0</v>
      </c>
      <c r="V1094" s="44">
        <v>0</v>
      </c>
      <c r="W1094" s="33">
        <v>0</v>
      </c>
      <c r="X1094" s="33">
        <v>0</v>
      </c>
      <c r="Y1094" s="34">
        <v>0</v>
      </c>
      <c r="Z1094" s="30">
        <f t="shared" si="17"/>
        <v>45</v>
      </c>
    </row>
    <row r="1095" spans="1:26" x14ac:dyDescent="0.2">
      <c r="A1095" s="22">
        <v>1425</v>
      </c>
      <c r="B1095" s="23" t="s">
        <v>1589</v>
      </c>
      <c r="C1095" s="23" t="s">
        <v>1183</v>
      </c>
      <c r="D1095" s="23" t="s">
        <v>1583</v>
      </c>
      <c r="E1095" s="23" t="s">
        <v>1584</v>
      </c>
      <c r="F1095" s="23" t="s">
        <v>1589</v>
      </c>
      <c r="G1095" s="41" t="s">
        <v>240</v>
      </c>
      <c r="H1095" s="25" t="s">
        <v>1099</v>
      </c>
      <c r="I1095" s="46" t="s">
        <v>249</v>
      </c>
      <c r="J1095" s="27" t="s">
        <v>255</v>
      </c>
      <c r="K1095" s="27" t="s">
        <v>332</v>
      </c>
      <c r="L1095" s="27">
        <v>24650778</v>
      </c>
      <c r="M1095" s="23">
        <v>67</v>
      </c>
      <c r="N1095" s="23">
        <v>30</v>
      </c>
      <c r="O1095" s="23">
        <v>0</v>
      </c>
      <c r="P1095" s="23">
        <v>0</v>
      </c>
      <c r="Q1095" s="43">
        <v>0</v>
      </c>
      <c r="R1095" s="23">
        <v>0</v>
      </c>
      <c r="S1095" s="44">
        <v>0</v>
      </c>
      <c r="T1095" s="45">
        <v>0</v>
      </c>
      <c r="U1095" s="23">
        <v>0</v>
      </c>
      <c r="V1095" s="44">
        <v>0</v>
      </c>
      <c r="W1095" s="33">
        <v>0</v>
      </c>
      <c r="X1095" s="33">
        <v>0</v>
      </c>
      <c r="Y1095" s="34">
        <v>0</v>
      </c>
      <c r="Z1095" s="30">
        <f t="shared" si="17"/>
        <v>97</v>
      </c>
    </row>
    <row r="1096" spans="1:26" x14ac:dyDescent="0.2">
      <c r="A1096" s="22">
        <v>1426</v>
      </c>
      <c r="B1096" s="23" t="s">
        <v>1590</v>
      </c>
      <c r="C1096" s="23" t="s">
        <v>1183</v>
      </c>
      <c r="D1096" s="23" t="s">
        <v>1099</v>
      </c>
      <c r="E1096" s="23" t="s">
        <v>1559</v>
      </c>
      <c r="F1096" s="23" t="s">
        <v>1590</v>
      </c>
      <c r="G1096" s="41" t="s">
        <v>240</v>
      </c>
      <c r="H1096" s="25" t="s">
        <v>1099</v>
      </c>
      <c r="I1096" s="46" t="s">
        <v>242</v>
      </c>
      <c r="J1096" s="27" t="s">
        <v>255</v>
      </c>
      <c r="K1096" s="27" t="s">
        <v>332</v>
      </c>
      <c r="L1096" s="27" t="s">
        <v>711</v>
      </c>
      <c r="M1096" s="23">
        <v>3</v>
      </c>
      <c r="N1096" s="23">
        <v>0</v>
      </c>
      <c r="O1096" s="23">
        <v>0</v>
      </c>
      <c r="P1096" s="23">
        <v>0</v>
      </c>
      <c r="Q1096" s="43">
        <v>0</v>
      </c>
      <c r="R1096" s="23">
        <v>0</v>
      </c>
      <c r="S1096" s="44">
        <v>0</v>
      </c>
      <c r="T1096" s="45">
        <v>0</v>
      </c>
      <c r="U1096" s="23">
        <v>0</v>
      </c>
      <c r="V1096" s="44">
        <v>0</v>
      </c>
      <c r="W1096" s="33">
        <v>0</v>
      </c>
      <c r="X1096" s="33">
        <v>0</v>
      </c>
      <c r="Y1096" s="34">
        <v>0</v>
      </c>
      <c r="Z1096" s="30">
        <f t="shared" si="17"/>
        <v>3</v>
      </c>
    </row>
    <row r="1097" spans="1:26" x14ac:dyDescent="0.2">
      <c r="A1097" s="22">
        <v>1427</v>
      </c>
      <c r="B1097" s="23" t="s">
        <v>842</v>
      </c>
      <c r="C1097" s="23" t="s">
        <v>1183</v>
      </c>
      <c r="D1097" s="23" t="s">
        <v>1099</v>
      </c>
      <c r="E1097" s="23" t="s">
        <v>1565</v>
      </c>
      <c r="F1097" s="23" t="s">
        <v>842</v>
      </c>
      <c r="G1097" s="41" t="s">
        <v>240</v>
      </c>
      <c r="H1097" s="25" t="s">
        <v>1099</v>
      </c>
      <c r="I1097" s="46" t="s">
        <v>536</v>
      </c>
      <c r="J1097" s="27" t="s">
        <v>255</v>
      </c>
      <c r="K1097" s="27" t="s">
        <v>332</v>
      </c>
      <c r="L1097" s="27" t="s">
        <v>711</v>
      </c>
      <c r="M1097" s="23">
        <v>20</v>
      </c>
      <c r="N1097" s="23">
        <v>12</v>
      </c>
      <c r="O1097" s="23">
        <v>0</v>
      </c>
      <c r="P1097" s="23">
        <v>0</v>
      </c>
      <c r="Q1097" s="43">
        <v>0</v>
      </c>
      <c r="R1097" s="23">
        <v>0</v>
      </c>
      <c r="S1097" s="44">
        <v>0</v>
      </c>
      <c r="T1097" s="45">
        <v>0</v>
      </c>
      <c r="U1097" s="23">
        <v>0</v>
      </c>
      <c r="V1097" s="44">
        <v>0</v>
      </c>
      <c r="W1097" s="33">
        <v>0</v>
      </c>
      <c r="X1097" s="33">
        <v>0</v>
      </c>
      <c r="Y1097" s="34">
        <v>0</v>
      </c>
      <c r="Z1097" s="30">
        <f t="shared" si="17"/>
        <v>32</v>
      </c>
    </row>
    <row r="1098" spans="1:26" x14ac:dyDescent="0.2">
      <c r="A1098" s="22">
        <v>1428</v>
      </c>
      <c r="B1098" s="23" t="s">
        <v>1591</v>
      </c>
      <c r="C1098" s="23" t="s">
        <v>1183</v>
      </c>
      <c r="D1098" s="23" t="s">
        <v>1099</v>
      </c>
      <c r="E1098" s="23" t="s">
        <v>519</v>
      </c>
      <c r="F1098" s="23" t="s">
        <v>1592</v>
      </c>
      <c r="G1098" s="41" t="s">
        <v>240</v>
      </c>
      <c r="H1098" s="25" t="s">
        <v>1099</v>
      </c>
      <c r="I1098" s="46" t="s">
        <v>856</v>
      </c>
      <c r="J1098" s="27" t="s">
        <v>255</v>
      </c>
      <c r="K1098" s="27" t="s">
        <v>332</v>
      </c>
      <c r="L1098" s="27">
        <v>24780607</v>
      </c>
      <c r="M1098" s="23">
        <v>30</v>
      </c>
      <c r="N1098" s="23">
        <v>9</v>
      </c>
      <c r="O1098" s="23">
        <v>0</v>
      </c>
      <c r="P1098" s="23">
        <v>0</v>
      </c>
      <c r="Q1098" s="43">
        <v>0</v>
      </c>
      <c r="R1098" s="23">
        <v>0</v>
      </c>
      <c r="S1098" s="44">
        <v>0</v>
      </c>
      <c r="T1098" s="45">
        <v>0</v>
      </c>
      <c r="U1098" s="23">
        <v>0</v>
      </c>
      <c r="V1098" s="44">
        <v>0</v>
      </c>
      <c r="W1098" s="33">
        <v>0</v>
      </c>
      <c r="X1098" s="33">
        <v>0</v>
      </c>
      <c r="Y1098" s="34">
        <v>0</v>
      </c>
      <c r="Z1098" s="30">
        <f t="shared" si="17"/>
        <v>39</v>
      </c>
    </row>
    <row r="1099" spans="1:26" x14ac:dyDescent="0.2">
      <c r="A1099" s="22">
        <v>1429</v>
      </c>
      <c r="B1099" s="23" t="s">
        <v>1236</v>
      </c>
      <c r="C1099" s="23" t="s">
        <v>1183</v>
      </c>
      <c r="D1099" s="23" t="s">
        <v>1583</v>
      </c>
      <c r="E1099" s="23" t="s">
        <v>1583</v>
      </c>
      <c r="F1099" s="23" t="s">
        <v>1236</v>
      </c>
      <c r="G1099" s="41" t="s">
        <v>240</v>
      </c>
      <c r="H1099" s="25" t="s">
        <v>1099</v>
      </c>
      <c r="I1099" s="46" t="s">
        <v>249</v>
      </c>
      <c r="J1099" s="27" t="s">
        <v>255</v>
      </c>
      <c r="K1099" s="27" t="s">
        <v>332</v>
      </c>
      <c r="L1099" s="27">
        <v>24655100</v>
      </c>
      <c r="M1099" s="23">
        <v>67</v>
      </c>
      <c r="N1099" s="23">
        <v>21</v>
      </c>
      <c r="O1099" s="23">
        <v>0</v>
      </c>
      <c r="P1099" s="23">
        <v>0</v>
      </c>
      <c r="Q1099" s="43">
        <v>0</v>
      </c>
      <c r="R1099" s="23">
        <v>0</v>
      </c>
      <c r="S1099" s="44">
        <v>0</v>
      </c>
      <c r="T1099" s="45">
        <v>0</v>
      </c>
      <c r="U1099" s="23">
        <v>0</v>
      </c>
      <c r="V1099" s="44">
        <v>0</v>
      </c>
      <c r="W1099" s="33">
        <v>0</v>
      </c>
      <c r="X1099" s="33">
        <v>0</v>
      </c>
      <c r="Y1099" s="34">
        <v>0</v>
      </c>
      <c r="Z1099" s="30">
        <f t="shared" si="17"/>
        <v>88</v>
      </c>
    </row>
    <row r="1100" spans="1:26" x14ac:dyDescent="0.2">
      <c r="A1100" s="22">
        <v>1430</v>
      </c>
      <c r="B1100" s="23" t="s">
        <v>362</v>
      </c>
      <c r="C1100" s="23" t="s">
        <v>1183</v>
      </c>
      <c r="D1100" s="23" t="s">
        <v>1041</v>
      </c>
      <c r="E1100" s="23" t="s">
        <v>1539</v>
      </c>
      <c r="F1100" s="23" t="s">
        <v>362</v>
      </c>
      <c r="G1100" s="41" t="s">
        <v>240</v>
      </c>
      <c r="H1100" s="25" t="s">
        <v>1099</v>
      </c>
      <c r="I1100" s="46" t="s">
        <v>865</v>
      </c>
      <c r="J1100" s="27" t="s">
        <v>255</v>
      </c>
      <c r="K1100" s="27" t="s">
        <v>332</v>
      </c>
      <c r="L1100" s="27">
        <v>41051061</v>
      </c>
      <c r="M1100" s="23">
        <v>21</v>
      </c>
      <c r="N1100" s="23">
        <v>7</v>
      </c>
      <c r="O1100" s="23">
        <v>0</v>
      </c>
      <c r="P1100" s="23">
        <v>0</v>
      </c>
      <c r="Q1100" s="43">
        <v>0</v>
      </c>
      <c r="R1100" s="23">
        <v>0</v>
      </c>
      <c r="S1100" s="44">
        <v>0</v>
      </c>
      <c r="T1100" s="45">
        <v>0</v>
      </c>
      <c r="U1100" s="23">
        <v>0</v>
      </c>
      <c r="V1100" s="44">
        <v>0</v>
      </c>
      <c r="W1100" s="33">
        <v>0</v>
      </c>
      <c r="X1100" s="33">
        <v>0</v>
      </c>
      <c r="Y1100" s="34">
        <v>0</v>
      </c>
      <c r="Z1100" s="30">
        <f t="shared" si="17"/>
        <v>28</v>
      </c>
    </row>
    <row r="1101" spans="1:26" x14ac:dyDescent="0.2">
      <c r="A1101" s="22">
        <v>1431</v>
      </c>
      <c r="B1101" s="23" t="s">
        <v>1593</v>
      </c>
      <c r="C1101" s="23" t="s">
        <v>1183</v>
      </c>
      <c r="D1101" s="23" t="s">
        <v>1099</v>
      </c>
      <c r="E1101" s="23" t="s">
        <v>1530</v>
      </c>
      <c r="F1101" s="23" t="s">
        <v>1593</v>
      </c>
      <c r="G1101" s="41" t="s">
        <v>240</v>
      </c>
      <c r="H1101" s="25" t="s">
        <v>1099</v>
      </c>
      <c r="I1101" s="46" t="s">
        <v>861</v>
      </c>
      <c r="J1101" s="27" t="s">
        <v>255</v>
      </c>
      <c r="K1101" s="27" t="s">
        <v>332</v>
      </c>
      <c r="L1101" s="27">
        <v>73003744</v>
      </c>
      <c r="M1101" s="23">
        <v>12</v>
      </c>
      <c r="N1101" s="23">
        <v>3</v>
      </c>
      <c r="O1101" s="23">
        <v>0</v>
      </c>
      <c r="P1101" s="23">
        <v>0</v>
      </c>
      <c r="Q1101" s="47">
        <v>0</v>
      </c>
      <c r="R1101" s="23">
        <v>0</v>
      </c>
      <c r="S1101" s="48">
        <v>0</v>
      </c>
      <c r="T1101" s="49">
        <v>0</v>
      </c>
      <c r="U1101" s="23">
        <v>0</v>
      </c>
      <c r="V1101" s="48">
        <v>0</v>
      </c>
      <c r="W1101" s="24">
        <v>0</v>
      </c>
      <c r="X1101" s="24">
        <v>0</v>
      </c>
      <c r="Y1101" s="25">
        <v>0</v>
      </c>
      <c r="Z1101" s="30">
        <f t="shared" si="17"/>
        <v>15</v>
      </c>
    </row>
    <row r="1102" spans="1:26" x14ac:dyDescent="0.2">
      <c r="A1102" s="22">
        <v>1432</v>
      </c>
      <c r="B1102" s="23" t="s">
        <v>1019</v>
      </c>
      <c r="C1102" s="23" t="s">
        <v>1183</v>
      </c>
      <c r="D1102" s="23" t="s">
        <v>1099</v>
      </c>
      <c r="E1102" s="23" t="s">
        <v>1559</v>
      </c>
      <c r="F1102" s="23" t="s">
        <v>1594</v>
      </c>
      <c r="G1102" s="41" t="s">
        <v>240</v>
      </c>
      <c r="H1102" s="25" t="s">
        <v>1099</v>
      </c>
      <c r="I1102" s="46" t="s">
        <v>242</v>
      </c>
      <c r="J1102" s="27" t="s">
        <v>255</v>
      </c>
      <c r="K1102" s="27" t="s">
        <v>332</v>
      </c>
      <c r="L1102" s="27">
        <v>24734795</v>
      </c>
      <c r="M1102" s="23">
        <v>197</v>
      </c>
      <c r="N1102" s="23">
        <v>64</v>
      </c>
      <c r="O1102" s="23">
        <v>0</v>
      </c>
      <c r="P1102" s="23">
        <v>0</v>
      </c>
      <c r="Q1102" s="43">
        <v>0</v>
      </c>
      <c r="R1102" s="23">
        <v>0</v>
      </c>
      <c r="S1102" s="44">
        <v>0</v>
      </c>
      <c r="T1102" s="45">
        <v>0</v>
      </c>
      <c r="U1102" s="23">
        <v>0</v>
      </c>
      <c r="V1102" s="44">
        <v>0</v>
      </c>
      <c r="W1102" s="33">
        <v>0</v>
      </c>
      <c r="X1102" s="33">
        <v>0</v>
      </c>
      <c r="Y1102" s="34">
        <v>0</v>
      </c>
      <c r="Z1102" s="30">
        <f t="shared" si="17"/>
        <v>261</v>
      </c>
    </row>
    <row r="1103" spans="1:26" x14ac:dyDescent="0.2">
      <c r="A1103" s="22">
        <v>1433</v>
      </c>
      <c r="B1103" s="23" t="s">
        <v>270</v>
      </c>
      <c r="C1103" s="23" t="s">
        <v>1183</v>
      </c>
      <c r="D1103" s="23" t="s">
        <v>684</v>
      </c>
      <c r="E1103" s="23" t="s">
        <v>1595</v>
      </c>
      <c r="F1103" s="23" t="s">
        <v>270</v>
      </c>
      <c r="G1103" s="41" t="s">
        <v>240</v>
      </c>
      <c r="H1103" s="25" t="s">
        <v>1576</v>
      </c>
      <c r="I1103" s="46" t="s">
        <v>242</v>
      </c>
      <c r="J1103" s="27" t="s">
        <v>255</v>
      </c>
      <c r="K1103" s="27" t="s">
        <v>332</v>
      </c>
      <c r="L1103" s="27">
        <v>41051106</v>
      </c>
      <c r="M1103" s="23">
        <v>50</v>
      </c>
      <c r="N1103" s="23">
        <v>9</v>
      </c>
      <c r="O1103" s="23">
        <v>0</v>
      </c>
      <c r="P1103" s="23">
        <v>0</v>
      </c>
      <c r="Q1103" s="43">
        <v>0</v>
      </c>
      <c r="R1103" s="23">
        <v>0</v>
      </c>
      <c r="S1103" s="44">
        <v>0</v>
      </c>
      <c r="T1103" s="45">
        <v>0</v>
      </c>
      <c r="U1103" s="23">
        <v>0</v>
      </c>
      <c r="V1103" s="44">
        <v>0</v>
      </c>
      <c r="W1103" s="33">
        <v>0</v>
      </c>
      <c r="X1103" s="33">
        <v>0</v>
      </c>
      <c r="Y1103" s="34">
        <v>0</v>
      </c>
      <c r="Z1103" s="30">
        <f t="shared" si="17"/>
        <v>59</v>
      </c>
    </row>
    <row r="1104" spans="1:26" x14ac:dyDescent="0.2">
      <c r="A1104" s="22">
        <v>1434</v>
      </c>
      <c r="B1104" s="23" t="s">
        <v>1596</v>
      </c>
      <c r="C1104" s="23" t="s">
        <v>1183</v>
      </c>
      <c r="D1104" s="23" t="s">
        <v>1375</v>
      </c>
      <c r="E1104" s="23" t="s">
        <v>1069</v>
      </c>
      <c r="F1104" s="23" t="s">
        <v>1597</v>
      </c>
      <c r="G1104" s="41" t="s">
        <v>240</v>
      </c>
      <c r="H1104" s="25" t="s">
        <v>1377</v>
      </c>
      <c r="I1104" s="46" t="s">
        <v>846</v>
      </c>
      <c r="J1104" s="27" t="s">
        <v>255</v>
      </c>
      <c r="K1104" s="27" t="s">
        <v>332</v>
      </c>
      <c r="L1104" s="27">
        <v>24797480</v>
      </c>
      <c r="M1104" s="23">
        <v>138</v>
      </c>
      <c r="N1104" s="23">
        <v>36</v>
      </c>
      <c r="O1104" s="23">
        <v>0</v>
      </c>
      <c r="P1104" s="23">
        <v>0</v>
      </c>
      <c r="Q1104" s="43">
        <v>0</v>
      </c>
      <c r="R1104" s="23">
        <v>0</v>
      </c>
      <c r="S1104" s="44">
        <v>0</v>
      </c>
      <c r="T1104" s="45">
        <v>0</v>
      </c>
      <c r="U1104" s="23">
        <v>0</v>
      </c>
      <c r="V1104" s="44">
        <v>0</v>
      </c>
      <c r="W1104" s="33">
        <v>0</v>
      </c>
      <c r="X1104" s="33">
        <v>0</v>
      </c>
      <c r="Y1104" s="34">
        <v>0</v>
      </c>
      <c r="Z1104" s="30">
        <f t="shared" si="17"/>
        <v>174</v>
      </c>
    </row>
    <row r="1105" spans="1:26" x14ac:dyDescent="0.2">
      <c r="A1105" s="22">
        <v>1435</v>
      </c>
      <c r="B1105" s="23" t="s">
        <v>345</v>
      </c>
      <c r="C1105" s="23" t="s">
        <v>1183</v>
      </c>
      <c r="D1105" s="23" t="s">
        <v>1041</v>
      </c>
      <c r="E1105" s="23" t="s">
        <v>1539</v>
      </c>
      <c r="F1105" s="23" t="s">
        <v>345</v>
      </c>
      <c r="G1105" s="41" t="s">
        <v>240</v>
      </c>
      <c r="H1105" s="25" t="s">
        <v>1099</v>
      </c>
      <c r="I1105" s="46" t="s">
        <v>865</v>
      </c>
      <c r="J1105" s="27" t="s">
        <v>255</v>
      </c>
      <c r="K1105" s="27" t="s">
        <v>332</v>
      </c>
      <c r="L1105" s="27">
        <v>41051132</v>
      </c>
      <c r="M1105" s="23">
        <v>51</v>
      </c>
      <c r="N1105" s="23">
        <v>9</v>
      </c>
      <c r="O1105" s="23">
        <v>0</v>
      </c>
      <c r="P1105" s="23">
        <v>0</v>
      </c>
      <c r="Q1105" s="43">
        <v>0</v>
      </c>
      <c r="R1105" s="23">
        <v>0</v>
      </c>
      <c r="S1105" s="44">
        <v>0</v>
      </c>
      <c r="T1105" s="45">
        <v>0</v>
      </c>
      <c r="U1105" s="23">
        <v>0</v>
      </c>
      <c r="V1105" s="44">
        <v>0</v>
      </c>
      <c r="W1105" s="33">
        <v>0</v>
      </c>
      <c r="X1105" s="33">
        <v>0</v>
      </c>
      <c r="Y1105" s="34">
        <v>0</v>
      </c>
      <c r="Z1105" s="30">
        <f t="shared" si="17"/>
        <v>60</v>
      </c>
    </row>
    <row r="1106" spans="1:26" x14ac:dyDescent="0.2">
      <c r="A1106" s="22">
        <v>1436</v>
      </c>
      <c r="B1106" s="23" t="s">
        <v>1598</v>
      </c>
      <c r="C1106" s="23" t="s">
        <v>1183</v>
      </c>
      <c r="D1106" s="23" t="s">
        <v>1583</v>
      </c>
      <c r="E1106" s="23" t="s">
        <v>1584</v>
      </c>
      <c r="F1106" s="23" t="s">
        <v>1599</v>
      </c>
      <c r="G1106" s="41" t="s">
        <v>240</v>
      </c>
      <c r="H1106" s="25" t="s">
        <v>1099</v>
      </c>
      <c r="I1106" s="46" t="s">
        <v>249</v>
      </c>
      <c r="J1106" s="27" t="s">
        <v>255</v>
      </c>
      <c r="K1106" s="27" t="s">
        <v>332</v>
      </c>
      <c r="L1106" s="27" t="s">
        <v>711</v>
      </c>
      <c r="M1106" s="23">
        <v>6</v>
      </c>
      <c r="N1106" s="23">
        <v>1</v>
      </c>
      <c r="O1106" s="23">
        <v>0</v>
      </c>
      <c r="P1106" s="23">
        <v>0</v>
      </c>
      <c r="Q1106" s="43">
        <v>0</v>
      </c>
      <c r="R1106" s="23">
        <v>0</v>
      </c>
      <c r="S1106" s="44">
        <v>0</v>
      </c>
      <c r="T1106" s="45">
        <v>0</v>
      </c>
      <c r="U1106" s="23">
        <v>0</v>
      </c>
      <c r="V1106" s="44">
        <v>0</v>
      </c>
      <c r="W1106" s="33">
        <v>0</v>
      </c>
      <c r="X1106" s="33">
        <v>0</v>
      </c>
      <c r="Y1106" s="34">
        <v>0</v>
      </c>
      <c r="Z1106" s="30">
        <f t="shared" si="17"/>
        <v>7</v>
      </c>
    </row>
    <row r="1107" spans="1:26" x14ac:dyDescent="0.2">
      <c r="A1107" s="22">
        <v>1437</v>
      </c>
      <c r="B1107" s="23" t="s">
        <v>988</v>
      </c>
      <c r="C1107" s="23" t="s">
        <v>1183</v>
      </c>
      <c r="D1107" s="23" t="s">
        <v>1099</v>
      </c>
      <c r="E1107" s="23" t="s">
        <v>1565</v>
      </c>
      <c r="F1107" s="23" t="s">
        <v>988</v>
      </c>
      <c r="G1107" s="41" t="s">
        <v>240</v>
      </c>
      <c r="H1107" s="25" t="s">
        <v>1099</v>
      </c>
      <c r="I1107" s="46" t="s">
        <v>844</v>
      </c>
      <c r="J1107" s="27" t="s">
        <v>255</v>
      </c>
      <c r="K1107" s="27" t="s">
        <v>332</v>
      </c>
      <c r="L1107" s="27">
        <v>73006495</v>
      </c>
      <c r="M1107" s="23">
        <v>12</v>
      </c>
      <c r="N1107" s="23">
        <v>0</v>
      </c>
      <c r="O1107" s="23">
        <v>0</v>
      </c>
      <c r="P1107" s="23">
        <v>0</v>
      </c>
      <c r="Q1107" s="43">
        <v>0</v>
      </c>
      <c r="R1107" s="23">
        <v>0</v>
      </c>
      <c r="S1107" s="44">
        <v>0</v>
      </c>
      <c r="T1107" s="45">
        <v>0</v>
      </c>
      <c r="U1107" s="23">
        <v>0</v>
      </c>
      <c r="V1107" s="44">
        <v>0</v>
      </c>
      <c r="W1107" s="33">
        <v>0</v>
      </c>
      <c r="X1107" s="33">
        <v>0</v>
      </c>
      <c r="Y1107" s="34">
        <v>0</v>
      </c>
      <c r="Z1107" s="30">
        <f t="shared" si="17"/>
        <v>12</v>
      </c>
    </row>
    <row r="1108" spans="1:26" x14ac:dyDescent="0.2">
      <c r="A1108" s="22">
        <v>1438</v>
      </c>
      <c r="B1108" s="23" t="s">
        <v>1600</v>
      </c>
      <c r="C1108" s="23" t="s">
        <v>1183</v>
      </c>
      <c r="D1108" s="23" t="s">
        <v>1099</v>
      </c>
      <c r="E1108" s="23" t="s">
        <v>1565</v>
      </c>
      <c r="F1108" s="23" t="s">
        <v>1601</v>
      </c>
      <c r="G1108" s="41" t="s">
        <v>240</v>
      </c>
      <c r="H1108" s="25" t="s">
        <v>1099</v>
      </c>
      <c r="I1108" s="46" t="s">
        <v>536</v>
      </c>
      <c r="J1108" s="27" t="s">
        <v>255</v>
      </c>
      <c r="K1108" s="27" t="s">
        <v>332</v>
      </c>
      <c r="L1108" s="27">
        <v>24695305</v>
      </c>
      <c r="M1108" s="23">
        <v>455</v>
      </c>
      <c r="N1108" s="23">
        <v>139</v>
      </c>
      <c r="O1108" s="23">
        <v>0</v>
      </c>
      <c r="P1108" s="23">
        <v>0</v>
      </c>
      <c r="Q1108" s="43">
        <v>0</v>
      </c>
      <c r="R1108" s="23">
        <v>24</v>
      </c>
      <c r="S1108" s="44">
        <v>0</v>
      </c>
      <c r="T1108" s="45">
        <v>0</v>
      </c>
      <c r="U1108" s="23">
        <v>0</v>
      </c>
      <c r="V1108" s="44">
        <v>0</v>
      </c>
      <c r="W1108" s="33">
        <v>0</v>
      </c>
      <c r="X1108" s="33">
        <v>0</v>
      </c>
      <c r="Y1108" s="34">
        <v>0</v>
      </c>
      <c r="Z1108" s="30">
        <f t="shared" si="17"/>
        <v>618</v>
      </c>
    </row>
    <row r="1109" spans="1:26" x14ac:dyDescent="0.2">
      <c r="A1109" s="22">
        <v>1439</v>
      </c>
      <c r="B1109" s="23" t="s">
        <v>1602</v>
      </c>
      <c r="C1109" s="23" t="s">
        <v>1183</v>
      </c>
      <c r="D1109" s="23" t="s">
        <v>1099</v>
      </c>
      <c r="E1109" s="23" t="s">
        <v>1565</v>
      </c>
      <c r="F1109" s="23" t="s">
        <v>1603</v>
      </c>
      <c r="G1109" s="41" t="s">
        <v>240</v>
      </c>
      <c r="H1109" s="25" t="s">
        <v>1099</v>
      </c>
      <c r="I1109" s="46" t="s">
        <v>242</v>
      </c>
      <c r="J1109" s="27" t="s">
        <v>255</v>
      </c>
      <c r="K1109" s="27" t="s">
        <v>332</v>
      </c>
      <c r="L1109" s="27">
        <v>22064092</v>
      </c>
      <c r="M1109" s="23">
        <v>10</v>
      </c>
      <c r="N1109" s="23">
        <v>4</v>
      </c>
      <c r="O1109" s="23">
        <v>0</v>
      </c>
      <c r="P1109" s="23">
        <v>0</v>
      </c>
      <c r="Q1109" s="43">
        <v>0</v>
      </c>
      <c r="R1109" s="23">
        <v>0</v>
      </c>
      <c r="S1109" s="44">
        <v>0</v>
      </c>
      <c r="T1109" s="45">
        <v>0</v>
      </c>
      <c r="U1109" s="23">
        <v>0</v>
      </c>
      <c r="V1109" s="44">
        <v>0</v>
      </c>
      <c r="W1109" s="33">
        <v>0</v>
      </c>
      <c r="X1109" s="33">
        <v>0</v>
      </c>
      <c r="Y1109" s="34">
        <v>0</v>
      </c>
      <c r="Z1109" s="30">
        <f t="shared" si="17"/>
        <v>14</v>
      </c>
    </row>
    <row r="1110" spans="1:26" x14ac:dyDescent="0.2">
      <c r="A1110" s="22">
        <v>1441</v>
      </c>
      <c r="B1110" s="23" t="s">
        <v>528</v>
      </c>
      <c r="C1110" s="23" t="s">
        <v>1183</v>
      </c>
      <c r="D1110" s="23" t="s">
        <v>1041</v>
      </c>
      <c r="E1110" s="23" t="s">
        <v>1539</v>
      </c>
      <c r="F1110" s="23" t="s">
        <v>528</v>
      </c>
      <c r="G1110" s="41" t="s">
        <v>240</v>
      </c>
      <c r="H1110" s="25" t="s">
        <v>1099</v>
      </c>
      <c r="I1110" s="46" t="s">
        <v>865</v>
      </c>
      <c r="J1110" s="27" t="s">
        <v>255</v>
      </c>
      <c r="K1110" s="27" t="s">
        <v>332</v>
      </c>
      <c r="L1110" s="27">
        <v>41051042</v>
      </c>
      <c r="M1110" s="23">
        <v>36</v>
      </c>
      <c r="N1110" s="23">
        <v>14</v>
      </c>
      <c r="O1110" s="23">
        <v>0</v>
      </c>
      <c r="P1110" s="23">
        <v>0</v>
      </c>
      <c r="Q1110" s="43">
        <v>0</v>
      </c>
      <c r="R1110" s="23">
        <v>0</v>
      </c>
      <c r="S1110" s="44">
        <v>0</v>
      </c>
      <c r="T1110" s="45">
        <v>0</v>
      </c>
      <c r="U1110" s="23">
        <v>0</v>
      </c>
      <c r="V1110" s="44">
        <v>0</v>
      </c>
      <c r="W1110" s="33">
        <v>0</v>
      </c>
      <c r="X1110" s="33">
        <v>0</v>
      </c>
      <c r="Y1110" s="34">
        <v>0</v>
      </c>
      <c r="Z1110" s="30">
        <f t="shared" si="17"/>
        <v>50</v>
      </c>
    </row>
    <row r="1111" spans="1:26" x14ac:dyDescent="0.2">
      <c r="A1111" s="22">
        <v>1443</v>
      </c>
      <c r="B1111" s="23" t="s">
        <v>1604</v>
      </c>
      <c r="C1111" s="23" t="s">
        <v>1183</v>
      </c>
      <c r="D1111" s="23" t="s">
        <v>684</v>
      </c>
      <c r="E1111" s="23" t="s">
        <v>269</v>
      </c>
      <c r="F1111" s="23" t="s">
        <v>1605</v>
      </c>
      <c r="G1111" s="41" t="s">
        <v>240</v>
      </c>
      <c r="H1111" s="25" t="s">
        <v>1576</v>
      </c>
      <c r="I1111" s="46" t="s">
        <v>242</v>
      </c>
      <c r="J1111" s="27" t="s">
        <v>255</v>
      </c>
      <c r="K1111" s="27" t="s">
        <v>332</v>
      </c>
      <c r="L1111" s="27">
        <v>41051142</v>
      </c>
      <c r="M1111" s="23">
        <v>10</v>
      </c>
      <c r="N1111" s="23">
        <v>2</v>
      </c>
      <c r="O1111" s="23">
        <v>0</v>
      </c>
      <c r="P1111" s="23">
        <v>0</v>
      </c>
      <c r="Q1111" s="43">
        <v>0</v>
      </c>
      <c r="R1111" s="23">
        <v>0</v>
      </c>
      <c r="S1111" s="44">
        <v>0</v>
      </c>
      <c r="T1111" s="45">
        <v>0</v>
      </c>
      <c r="U1111" s="23">
        <v>0</v>
      </c>
      <c r="V1111" s="44">
        <v>0</v>
      </c>
      <c r="W1111" s="33">
        <v>0</v>
      </c>
      <c r="X1111" s="33">
        <v>0</v>
      </c>
      <c r="Y1111" s="34">
        <v>0</v>
      </c>
      <c r="Z1111" s="30">
        <f t="shared" si="17"/>
        <v>12</v>
      </c>
    </row>
    <row r="1112" spans="1:26" x14ac:dyDescent="0.2">
      <c r="A1112" s="22">
        <v>1444</v>
      </c>
      <c r="B1112" s="23" t="s">
        <v>925</v>
      </c>
      <c r="C1112" s="23" t="s">
        <v>1183</v>
      </c>
      <c r="D1112" s="23" t="s">
        <v>1099</v>
      </c>
      <c r="E1112" s="23" t="s">
        <v>1606</v>
      </c>
      <c r="F1112" s="23" t="s">
        <v>925</v>
      </c>
      <c r="G1112" s="41" t="s">
        <v>240</v>
      </c>
      <c r="H1112" s="25" t="s">
        <v>1099</v>
      </c>
      <c r="I1112" s="46" t="s">
        <v>265</v>
      </c>
      <c r="J1112" s="27" t="s">
        <v>255</v>
      </c>
      <c r="K1112" s="27" t="s">
        <v>332</v>
      </c>
      <c r="L1112" s="27">
        <v>24609441</v>
      </c>
      <c r="M1112" s="23">
        <v>52</v>
      </c>
      <c r="N1112" s="23">
        <v>17</v>
      </c>
      <c r="O1112" s="23">
        <v>0</v>
      </c>
      <c r="P1112" s="23">
        <v>0</v>
      </c>
      <c r="Q1112" s="43">
        <v>0</v>
      </c>
      <c r="R1112" s="23">
        <v>0</v>
      </c>
      <c r="S1112" s="44">
        <v>0</v>
      </c>
      <c r="T1112" s="45">
        <v>0</v>
      </c>
      <c r="U1112" s="23">
        <v>0</v>
      </c>
      <c r="V1112" s="44">
        <v>0</v>
      </c>
      <c r="W1112" s="33">
        <v>0</v>
      </c>
      <c r="X1112" s="33">
        <v>0</v>
      </c>
      <c r="Y1112" s="34">
        <v>0</v>
      </c>
      <c r="Z1112" s="30">
        <f t="shared" si="17"/>
        <v>69</v>
      </c>
    </row>
    <row r="1113" spans="1:26" x14ac:dyDescent="0.2">
      <c r="A1113" s="22">
        <v>1445</v>
      </c>
      <c r="B1113" s="23" t="s">
        <v>840</v>
      </c>
      <c r="C1113" s="23" t="s">
        <v>1183</v>
      </c>
      <c r="D1113" s="23" t="s">
        <v>1099</v>
      </c>
      <c r="E1113" s="23" t="s">
        <v>1562</v>
      </c>
      <c r="F1113" s="23" t="s">
        <v>840</v>
      </c>
      <c r="G1113" s="41" t="s">
        <v>240</v>
      </c>
      <c r="H1113" s="25" t="s">
        <v>1099</v>
      </c>
      <c r="I1113" s="46" t="s">
        <v>249</v>
      </c>
      <c r="J1113" s="27" t="s">
        <v>255</v>
      </c>
      <c r="K1113" s="27" t="s">
        <v>332</v>
      </c>
      <c r="L1113" s="27">
        <v>24722172</v>
      </c>
      <c r="M1113" s="23">
        <v>131</v>
      </c>
      <c r="N1113" s="23">
        <v>31</v>
      </c>
      <c r="O1113" s="23">
        <v>0</v>
      </c>
      <c r="P1113" s="23">
        <v>0</v>
      </c>
      <c r="Q1113" s="43">
        <v>0</v>
      </c>
      <c r="R1113" s="23">
        <v>0</v>
      </c>
      <c r="S1113" s="44">
        <v>0</v>
      </c>
      <c r="T1113" s="45">
        <v>0</v>
      </c>
      <c r="U1113" s="23">
        <v>0</v>
      </c>
      <c r="V1113" s="44">
        <v>0</v>
      </c>
      <c r="W1113" s="33">
        <v>0</v>
      </c>
      <c r="X1113" s="33">
        <v>0</v>
      </c>
      <c r="Y1113" s="34">
        <v>0</v>
      </c>
      <c r="Z1113" s="30">
        <f t="shared" si="17"/>
        <v>162</v>
      </c>
    </row>
    <row r="1114" spans="1:26" x14ac:dyDescent="0.2">
      <c r="A1114" s="22">
        <v>1446</v>
      </c>
      <c r="B1114" s="23" t="s">
        <v>840</v>
      </c>
      <c r="C1114" s="23" t="s">
        <v>1183</v>
      </c>
      <c r="D1114" s="23" t="s">
        <v>684</v>
      </c>
      <c r="E1114" s="23" t="s">
        <v>269</v>
      </c>
      <c r="F1114" s="23" t="s">
        <v>840</v>
      </c>
      <c r="G1114" s="41" t="s">
        <v>240</v>
      </c>
      <c r="H1114" s="25" t="s">
        <v>1576</v>
      </c>
      <c r="I1114" s="46" t="s">
        <v>242</v>
      </c>
      <c r="J1114" s="27" t="s">
        <v>255</v>
      </c>
      <c r="K1114" s="27" t="s">
        <v>332</v>
      </c>
      <c r="L1114" s="27">
        <v>24640668</v>
      </c>
      <c r="M1114" s="23">
        <v>89</v>
      </c>
      <c r="N1114" s="23">
        <v>20</v>
      </c>
      <c r="O1114" s="23">
        <v>0</v>
      </c>
      <c r="P1114" s="23">
        <v>0</v>
      </c>
      <c r="Q1114" s="43">
        <v>0</v>
      </c>
      <c r="R1114" s="23">
        <v>0</v>
      </c>
      <c r="S1114" s="44">
        <v>0</v>
      </c>
      <c r="T1114" s="45">
        <v>0</v>
      </c>
      <c r="U1114" s="23">
        <v>0</v>
      </c>
      <c r="V1114" s="44">
        <v>0</v>
      </c>
      <c r="W1114" s="33">
        <v>0</v>
      </c>
      <c r="X1114" s="33">
        <v>0</v>
      </c>
      <c r="Y1114" s="34">
        <v>0</v>
      </c>
      <c r="Z1114" s="30">
        <f t="shared" si="17"/>
        <v>109</v>
      </c>
    </row>
    <row r="1115" spans="1:26" x14ac:dyDescent="0.2">
      <c r="A1115" s="22">
        <v>1447</v>
      </c>
      <c r="B1115" s="23" t="s">
        <v>1607</v>
      </c>
      <c r="C1115" s="23" t="s">
        <v>1183</v>
      </c>
      <c r="D1115" s="23" t="s">
        <v>1099</v>
      </c>
      <c r="E1115" s="23" t="s">
        <v>1558</v>
      </c>
      <c r="F1115" s="23" t="s">
        <v>1607</v>
      </c>
      <c r="G1115" s="41" t="s">
        <v>240</v>
      </c>
      <c r="H1115" s="25" t="s">
        <v>1576</v>
      </c>
      <c r="I1115" s="46" t="s">
        <v>242</v>
      </c>
      <c r="J1115" s="27" t="s">
        <v>255</v>
      </c>
      <c r="K1115" s="27" t="s">
        <v>332</v>
      </c>
      <c r="L1115" s="27">
        <v>24640036</v>
      </c>
      <c r="M1115" s="23">
        <v>8</v>
      </c>
      <c r="N1115" s="23">
        <v>5</v>
      </c>
      <c r="O1115" s="23">
        <v>0</v>
      </c>
      <c r="P1115" s="23">
        <v>0</v>
      </c>
      <c r="Q1115" s="43">
        <v>0</v>
      </c>
      <c r="R1115" s="23">
        <v>0</v>
      </c>
      <c r="S1115" s="44">
        <v>0</v>
      </c>
      <c r="T1115" s="45">
        <v>0</v>
      </c>
      <c r="U1115" s="23">
        <v>0</v>
      </c>
      <c r="V1115" s="44">
        <v>0</v>
      </c>
      <c r="W1115" s="33">
        <v>0</v>
      </c>
      <c r="X1115" s="33">
        <v>0</v>
      </c>
      <c r="Y1115" s="34">
        <v>0</v>
      </c>
      <c r="Z1115" s="30">
        <f t="shared" si="17"/>
        <v>13</v>
      </c>
    </row>
    <row r="1116" spans="1:26" x14ac:dyDescent="0.2">
      <c r="A1116" s="22">
        <v>1448</v>
      </c>
      <c r="B1116" s="23" t="s">
        <v>1608</v>
      </c>
      <c r="C1116" s="23" t="s">
        <v>1183</v>
      </c>
      <c r="D1116" s="23" t="s">
        <v>1099</v>
      </c>
      <c r="E1116" s="23" t="s">
        <v>1530</v>
      </c>
      <c r="F1116" s="23" t="s">
        <v>1608</v>
      </c>
      <c r="G1116" s="41" t="s">
        <v>240</v>
      </c>
      <c r="H1116" s="25" t="s">
        <v>1099</v>
      </c>
      <c r="I1116" s="46" t="s">
        <v>861</v>
      </c>
      <c r="J1116" s="27" t="s">
        <v>255</v>
      </c>
      <c r="K1116" s="27" t="s">
        <v>332</v>
      </c>
      <c r="L1116" s="27">
        <v>24778391</v>
      </c>
      <c r="M1116" s="23">
        <v>46</v>
      </c>
      <c r="N1116" s="23">
        <v>14</v>
      </c>
      <c r="O1116" s="23">
        <v>0</v>
      </c>
      <c r="P1116" s="23">
        <v>0</v>
      </c>
      <c r="Q1116" s="43">
        <v>0</v>
      </c>
      <c r="R1116" s="23">
        <v>0</v>
      </c>
      <c r="S1116" s="44">
        <v>0</v>
      </c>
      <c r="T1116" s="45">
        <v>0</v>
      </c>
      <c r="U1116" s="23">
        <v>0</v>
      </c>
      <c r="V1116" s="44">
        <v>0</v>
      </c>
      <c r="W1116" s="33">
        <v>0</v>
      </c>
      <c r="X1116" s="33">
        <v>0</v>
      </c>
      <c r="Y1116" s="34">
        <v>0</v>
      </c>
      <c r="Z1116" s="30">
        <f t="shared" si="17"/>
        <v>60</v>
      </c>
    </row>
    <row r="1117" spans="1:26" x14ac:dyDescent="0.2">
      <c r="A1117" s="22">
        <v>1449</v>
      </c>
      <c r="B1117" s="23" t="s">
        <v>1082</v>
      </c>
      <c r="C1117" s="23" t="s">
        <v>1183</v>
      </c>
      <c r="D1117" s="23" t="s">
        <v>1041</v>
      </c>
      <c r="E1117" s="23" t="s">
        <v>1539</v>
      </c>
      <c r="F1117" s="23" t="s">
        <v>1082</v>
      </c>
      <c r="G1117" s="41" t="s">
        <v>240</v>
      </c>
      <c r="H1117" s="25" t="s">
        <v>1099</v>
      </c>
      <c r="I1117" s="46" t="s">
        <v>846</v>
      </c>
      <c r="J1117" s="27" t="s">
        <v>255</v>
      </c>
      <c r="K1117" s="27" t="s">
        <v>332</v>
      </c>
      <c r="L1117" s="27">
        <v>22064869</v>
      </c>
      <c r="M1117" s="23">
        <v>90</v>
      </c>
      <c r="N1117" s="23">
        <v>37</v>
      </c>
      <c r="O1117" s="23">
        <v>0</v>
      </c>
      <c r="P1117" s="23">
        <v>0</v>
      </c>
      <c r="Q1117" s="43">
        <v>0</v>
      </c>
      <c r="R1117" s="23">
        <v>0</v>
      </c>
      <c r="S1117" s="44">
        <v>0</v>
      </c>
      <c r="T1117" s="45">
        <v>0</v>
      </c>
      <c r="U1117" s="23">
        <v>0</v>
      </c>
      <c r="V1117" s="44">
        <v>0</v>
      </c>
      <c r="W1117" s="33">
        <v>0</v>
      </c>
      <c r="X1117" s="33">
        <v>0</v>
      </c>
      <c r="Y1117" s="34">
        <v>0</v>
      </c>
      <c r="Z1117" s="30">
        <f t="shared" si="17"/>
        <v>127</v>
      </c>
    </row>
    <row r="1118" spans="1:26" x14ac:dyDescent="0.2">
      <c r="A1118" s="22">
        <v>1450</v>
      </c>
      <c r="B1118" s="23" t="s">
        <v>1257</v>
      </c>
      <c r="C1118" s="23" t="s">
        <v>1183</v>
      </c>
      <c r="D1118" s="23" t="s">
        <v>1041</v>
      </c>
      <c r="E1118" s="23" t="s">
        <v>1382</v>
      </c>
      <c r="F1118" s="23" t="s">
        <v>1257</v>
      </c>
      <c r="G1118" s="41" t="s">
        <v>240</v>
      </c>
      <c r="H1118" s="25" t="s">
        <v>1099</v>
      </c>
      <c r="I1118" s="46" t="s">
        <v>865</v>
      </c>
      <c r="J1118" s="27" t="s">
        <v>255</v>
      </c>
      <c r="K1118" s="27" t="s">
        <v>332</v>
      </c>
      <c r="L1118" s="27">
        <v>41051071</v>
      </c>
      <c r="M1118" s="23">
        <v>8</v>
      </c>
      <c r="N1118" s="23">
        <v>0</v>
      </c>
      <c r="O1118" s="23">
        <v>0</v>
      </c>
      <c r="P1118" s="23">
        <v>0</v>
      </c>
      <c r="Q1118" s="43">
        <v>0</v>
      </c>
      <c r="R1118" s="23">
        <v>0</v>
      </c>
      <c r="S1118" s="44">
        <v>0</v>
      </c>
      <c r="T1118" s="45">
        <v>0</v>
      </c>
      <c r="U1118" s="23">
        <v>0</v>
      </c>
      <c r="V1118" s="44">
        <v>0</v>
      </c>
      <c r="W1118" s="33">
        <v>0</v>
      </c>
      <c r="X1118" s="33">
        <v>0</v>
      </c>
      <c r="Y1118" s="34">
        <v>0</v>
      </c>
      <c r="Z1118" s="30">
        <f t="shared" si="17"/>
        <v>8</v>
      </c>
    </row>
    <row r="1119" spans="1:26" x14ac:dyDescent="0.2">
      <c r="A1119" s="22">
        <v>1451</v>
      </c>
      <c r="B1119" s="23" t="s">
        <v>1609</v>
      </c>
      <c r="C1119" s="23" t="s">
        <v>1183</v>
      </c>
      <c r="D1119" s="23" t="s">
        <v>1041</v>
      </c>
      <c r="E1119" s="23" t="s">
        <v>1382</v>
      </c>
      <c r="F1119" s="23" t="s">
        <v>1609</v>
      </c>
      <c r="G1119" s="41" t="s">
        <v>240</v>
      </c>
      <c r="H1119" s="25" t="s">
        <v>1576</v>
      </c>
      <c r="I1119" s="46" t="s">
        <v>242</v>
      </c>
      <c r="J1119" s="27" t="s">
        <v>255</v>
      </c>
      <c r="K1119" s="27" t="s">
        <v>332</v>
      </c>
      <c r="L1119" s="27">
        <v>41051022</v>
      </c>
      <c r="M1119" s="23">
        <v>15</v>
      </c>
      <c r="N1119" s="23">
        <v>0</v>
      </c>
      <c r="O1119" s="23">
        <v>0</v>
      </c>
      <c r="P1119" s="23">
        <v>0</v>
      </c>
      <c r="Q1119" s="43">
        <v>0</v>
      </c>
      <c r="R1119" s="23">
        <v>0</v>
      </c>
      <c r="S1119" s="44">
        <v>0</v>
      </c>
      <c r="T1119" s="45">
        <v>0</v>
      </c>
      <c r="U1119" s="23">
        <v>0</v>
      </c>
      <c r="V1119" s="44">
        <v>0</v>
      </c>
      <c r="W1119" s="33">
        <v>0</v>
      </c>
      <c r="X1119" s="33">
        <v>0</v>
      </c>
      <c r="Y1119" s="34">
        <v>0</v>
      </c>
      <c r="Z1119" s="30">
        <f t="shared" si="17"/>
        <v>15</v>
      </c>
    </row>
    <row r="1120" spans="1:26" x14ac:dyDescent="0.2">
      <c r="A1120" s="22">
        <v>1452</v>
      </c>
      <c r="B1120" s="23" t="s">
        <v>1610</v>
      </c>
      <c r="C1120" s="23" t="s">
        <v>1183</v>
      </c>
      <c r="D1120" s="23" t="s">
        <v>1041</v>
      </c>
      <c r="E1120" s="23" t="s">
        <v>1611</v>
      </c>
      <c r="F1120" s="23" t="s">
        <v>1611</v>
      </c>
      <c r="G1120" s="41" t="s">
        <v>240</v>
      </c>
      <c r="H1120" s="25" t="s">
        <v>1576</v>
      </c>
      <c r="I1120" s="46" t="s">
        <v>861</v>
      </c>
      <c r="J1120" s="27" t="s">
        <v>255</v>
      </c>
      <c r="K1120" s="27" t="s">
        <v>332</v>
      </c>
      <c r="L1120" s="27">
        <v>41051023</v>
      </c>
      <c r="M1120" s="23">
        <v>58</v>
      </c>
      <c r="N1120" s="23">
        <v>15</v>
      </c>
      <c r="O1120" s="23">
        <v>0</v>
      </c>
      <c r="P1120" s="23">
        <v>0</v>
      </c>
      <c r="Q1120" s="43">
        <v>0</v>
      </c>
      <c r="R1120" s="23">
        <v>0</v>
      </c>
      <c r="S1120" s="44">
        <v>0</v>
      </c>
      <c r="T1120" s="45">
        <v>0</v>
      </c>
      <c r="U1120" s="23">
        <v>15</v>
      </c>
      <c r="V1120" s="44">
        <v>0</v>
      </c>
      <c r="W1120" s="33">
        <v>0</v>
      </c>
      <c r="X1120" s="33">
        <v>0</v>
      </c>
      <c r="Y1120" s="34">
        <v>0</v>
      </c>
      <c r="Z1120" s="30">
        <f t="shared" si="17"/>
        <v>88</v>
      </c>
    </row>
    <row r="1121" spans="1:26" x14ac:dyDescent="0.2">
      <c r="A1121" s="22">
        <v>1453</v>
      </c>
      <c r="B1121" s="23" t="s">
        <v>1612</v>
      </c>
      <c r="C1121" s="23" t="s">
        <v>1183</v>
      </c>
      <c r="D1121" s="23" t="s">
        <v>1041</v>
      </c>
      <c r="E1121" s="23" t="s">
        <v>1611</v>
      </c>
      <c r="F1121" s="23" t="s">
        <v>1612</v>
      </c>
      <c r="G1121" s="41" t="s">
        <v>240</v>
      </c>
      <c r="H1121" s="25" t="s">
        <v>1576</v>
      </c>
      <c r="I1121" s="46" t="s">
        <v>861</v>
      </c>
      <c r="J1121" s="27" t="s">
        <v>255</v>
      </c>
      <c r="K1121" s="27" t="s">
        <v>332</v>
      </c>
      <c r="L1121" s="27">
        <v>24711300</v>
      </c>
      <c r="M1121" s="23">
        <v>39</v>
      </c>
      <c r="N1121" s="23">
        <v>7</v>
      </c>
      <c r="O1121" s="23">
        <v>0</v>
      </c>
      <c r="P1121" s="23">
        <v>0</v>
      </c>
      <c r="Q1121" s="43">
        <v>0</v>
      </c>
      <c r="R1121" s="23">
        <v>0</v>
      </c>
      <c r="S1121" s="44">
        <v>0</v>
      </c>
      <c r="T1121" s="45">
        <v>0</v>
      </c>
      <c r="U1121" s="23">
        <v>15</v>
      </c>
      <c r="V1121" s="44">
        <v>0</v>
      </c>
      <c r="W1121" s="33">
        <v>0</v>
      </c>
      <c r="X1121" s="33">
        <v>0</v>
      </c>
      <c r="Y1121" s="34">
        <v>0</v>
      </c>
      <c r="Z1121" s="30">
        <f t="shared" si="17"/>
        <v>61</v>
      </c>
    </row>
    <row r="1122" spans="1:26" x14ac:dyDescent="0.2">
      <c r="A1122" s="22">
        <v>1454</v>
      </c>
      <c r="B1122" s="23" t="s">
        <v>1613</v>
      </c>
      <c r="C1122" s="23" t="s">
        <v>1183</v>
      </c>
      <c r="D1122" s="23" t="s">
        <v>1041</v>
      </c>
      <c r="E1122" s="23" t="s">
        <v>1382</v>
      </c>
      <c r="F1122" s="23" t="s">
        <v>1613</v>
      </c>
      <c r="G1122" s="41" t="s">
        <v>240</v>
      </c>
      <c r="H1122" s="25" t="s">
        <v>1576</v>
      </c>
      <c r="I1122" s="46" t="s">
        <v>242</v>
      </c>
      <c r="J1122" s="27" t="s">
        <v>255</v>
      </c>
      <c r="K1122" s="27" t="s">
        <v>332</v>
      </c>
      <c r="L1122" s="27">
        <v>41051051</v>
      </c>
      <c r="M1122" s="23">
        <v>26</v>
      </c>
      <c r="N1122" s="23">
        <v>11</v>
      </c>
      <c r="O1122" s="23">
        <v>0</v>
      </c>
      <c r="P1122" s="23">
        <v>0</v>
      </c>
      <c r="Q1122" s="43">
        <v>0</v>
      </c>
      <c r="R1122" s="23">
        <v>0</v>
      </c>
      <c r="S1122" s="44">
        <v>0</v>
      </c>
      <c r="T1122" s="45">
        <v>0</v>
      </c>
      <c r="U1122" s="23">
        <v>0</v>
      </c>
      <c r="V1122" s="44">
        <v>0</v>
      </c>
      <c r="W1122" s="33">
        <v>0</v>
      </c>
      <c r="X1122" s="33">
        <v>0</v>
      </c>
      <c r="Y1122" s="34">
        <v>0</v>
      </c>
      <c r="Z1122" s="30">
        <f t="shared" si="17"/>
        <v>37</v>
      </c>
    </row>
    <row r="1123" spans="1:26" x14ac:dyDescent="0.2">
      <c r="A1123" s="22">
        <v>1455</v>
      </c>
      <c r="B1123" s="23" t="s">
        <v>1033</v>
      </c>
      <c r="C1123" s="23" t="s">
        <v>1183</v>
      </c>
      <c r="D1123" s="23" t="s">
        <v>1041</v>
      </c>
      <c r="E1123" s="23" t="s">
        <v>1041</v>
      </c>
      <c r="F1123" s="23" t="s">
        <v>1033</v>
      </c>
      <c r="G1123" s="41" t="s">
        <v>240</v>
      </c>
      <c r="H1123" s="25" t="s">
        <v>1099</v>
      </c>
      <c r="I1123" s="46" t="s">
        <v>846</v>
      </c>
      <c r="J1123" s="27" t="s">
        <v>255</v>
      </c>
      <c r="K1123" s="27" t="s">
        <v>332</v>
      </c>
      <c r="L1123" s="27">
        <v>41051070</v>
      </c>
      <c r="M1123" s="23">
        <v>38</v>
      </c>
      <c r="N1123" s="23">
        <v>15</v>
      </c>
      <c r="O1123" s="23">
        <v>0</v>
      </c>
      <c r="P1123" s="23">
        <v>0</v>
      </c>
      <c r="Q1123" s="43">
        <v>0</v>
      </c>
      <c r="R1123" s="23">
        <v>0</v>
      </c>
      <c r="S1123" s="44">
        <v>0</v>
      </c>
      <c r="T1123" s="45">
        <v>0</v>
      </c>
      <c r="U1123" s="23">
        <v>0</v>
      </c>
      <c r="V1123" s="44">
        <v>0</v>
      </c>
      <c r="W1123" s="33">
        <v>0</v>
      </c>
      <c r="X1123" s="33">
        <v>0</v>
      </c>
      <c r="Y1123" s="34">
        <v>0</v>
      </c>
      <c r="Z1123" s="30">
        <f t="shared" si="17"/>
        <v>53</v>
      </c>
    </row>
    <row r="1124" spans="1:26" x14ac:dyDescent="0.2">
      <c r="A1124" s="22">
        <v>1456</v>
      </c>
      <c r="B1124" s="23" t="s">
        <v>866</v>
      </c>
      <c r="C1124" s="23" t="s">
        <v>1183</v>
      </c>
      <c r="D1124" s="23" t="s">
        <v>1099</v>
      </c>
      <c r="E1124" s="23" t="s">
        <v>971</v>
      </c>
      <c r="F1124" s="23" t="s">
        <v>866</v>
      </c>
      <c r="G1124" s="41" t="s">
        <v>240</v>
      </c>
      <c r="H1124" s="25" t="s">
        <v>1099</v>
      </c>
      <c r="I1124" s="46" t="s">
        <v>261</v>
      </c>
      <c r="J1124" s="27" t="s">
        <v>255</v>
      </c>
      <c r="K1124" s="27" t="s">
        <v>244</v>
      </c>
      <c r="L1124" s="27">
        <v>24798381</v>
      </c>
      <c r="M1124" s="23">
        <v>44</v>
      </c>
      <c r="N1124" s="23">
        <v>11</v>
      </c>
      <c r="O1124" s="23">
        <v>0</v>
      </c>
      <c r="P1124" s="23">
        <v>0</v>
      </c>
      <c r="Q1124" s="43">
        <v>0</v>
      </c>
      <c r="R1124" s="23">
        <v>0</v>
      </c>
      <c r="S1124" s="44">
        <v>0</v>
      </c>
      <c r="T1124" s="45">
        <v>0</v>
      </c>
      <c r="U1124" s="23">
        <v>0</v>
      </c>
      <c r="V1124" s="44">
        <v>0</v>
      </c>
      <c r="W1124" s="33">
        <v>0</v>
      </c>
      <c r="X1124" s="33">
        <v>0</v>
      </c>
      <c r="Y1124" s="34">
        <v>0</v>
      </c>
      <c r="Z1124" s="30">
        <f t="shared" si="17"/>
        <v>55</v>
      </c>
    </row>
    <row r="1125" spans="1:26" x14ac:dyDescent="0.2">
      <c r="A1125" s="22">
        <v>1457</v>
      </c>
      <c r="B1125" s="23" t="s">
        <v>1614</v>
      </c>
      <c r="C1125" s="23" t="s">
        <v>1183</v>
      </c>
      <c r="D1125" s="23" t="s">
        <v>1099</v>
      </c>
      <c r="E1125" s="23" t="s">
        <v>1559</v>
      </c>
      <c r="F1125" s="23" t="s">
        <v>1614</v>
      </c>
      <c r="G1125" s="41" t="s">
        <v>240</v>
      </c>
      <c r="H1125" s="25" t="s">
        <v>1099</v>
      </c>
      <c r="I1125" s="46" t="s">
        <v>242</v>
      </c>
      <c r="J1125" s="27" t="s">
        <v>255</v>
      </c>
      <c r="K1125" s="27" t="s">
        <v>332</v>
      </c>
      <c r="L1125" s="27">
        <v>86128238</v>
      </c>
      <c r="M1125" s="23">
        <v>6</v>
      </c>
      <c r="N1125" s="23">
        <v>0</v>
      </c>
      <c r="O1125" s="23">
        <v>0</v>
      </c>
      <c r="P1125" s="23">
        <v>0</v>
      </c>
      <c r="Q1125" s="43">
        <v>0</v>
      </c>
      <c r="R1125" s="23">
        <v>0</v>
      </c>
      <c r="S1125" s="44">
        <v>0</v>
      </c>
      <c r="T1125" s="45">
        <v>0</v>
      </c>
      <c r="U1125" s="23">
        <v>0</v>
      </c>
      <c r="V1125" s="44">
        <v>0</v>
      </c>
      <c r="W1125" s="33">
        <v>0</v>
      </c>
      <c r="X1125" s="33">
        <v>0</v>
      </c>
      <c r="Y1125" s="34">
        <v>0</v>
      </c>
      <c r="Z1125" s="30">
        <f t="shared" si="17"/>
        <v>6</v>
      </c>
    </row>
    <row r="1126" spans="1:26" x14ac:dyDescent="0.2">
      <c r="A1126" s="22">
        <v>1458</v>
      </c>
      <c r="B1126" s="23" t="s">
        <v>1615</v>
      </c>
      <c r="C1126" s="23" t="s">
        <v>1183</v>
      </c>
      <c r="D1126" s="23" t="s">
        <v>1099</v>
      </c>
      <c r="E1126" s="23" t="s">
        <v>1565</v>
      </c>
      <c r="F1126" s="23" t="s">
        <v>1615</v>
      </c>
      <c r="G1126" s="41" t="s">
        <v>240</v>
      </c>
      <c r="H1126" s="25" t="s">
        <v>1099</v>
      </c>
      <c r="I1126" s="46" t="s">
        <v>844</v>
      </c>
      <c r="J1126" s="27" t="s">
        <v>255</v>
      </c>
      <c r="K1126" s="27" t="s">
        <v>332</v>
      </c>
      <c r="L1126" s="27">
        <v>22064823</v>
      </c>
      <c r="M1126" s="23">
        <v>25</v>
      </c>
      <c r="N1126" s="23">
        <v>8</v>
      </c>
      <c r="O1126" s="23">
        <v>0</v>
      </c>
      <c r="P1126" s="23">
        <v>0</v>
      </c>
      <c r="Q1126" s="43">
        <v>0</v>
      </c>
      <c r="R1126" s="23">
        <v>0</v>
      </c>
      <c r="S1126" s="44">
        <v>0</v>
      </c>
      <c r="T1126" s="45">
        <v>0</v>
      </c>
      <c r="U1126" s="23">
        <v>0</v>
      </c>
      <c r="V1126" s="44">
        <v>0</v>
      </c>
      <c r="W1126" s="33">
        <v>0</v>
      </c>
      <c r="X1126" s="33">
        <v>0</v>
      </c>
      <c r="Y1126" s="34">
        <v>0</v>
      </c>
      <c r="Z1126" s="30">
        <f t="shared" si="17"/>
        <v>33</v>
      </c>
    </row>
    <row r="1127" spans="1:26" x14ac:dyDescent="0.2">
      <c r="A1127" s="22">
        <v>1459</v>
      </c>
      <c r="B1127" s="23" t="s">
        <v>840</v>
      </c>
      <c r="C1127" s="23" t="s">
        <v>1183</v>
      </c>
      <c r="D1127" s="23" t="s">
        <v>1099</v>
      </c>
      <c r="E1127" s="23" t="s">
        <v>1530</v>
      </c>
      <c r="F1127" s="23" t="s">
        <v>840</v>
      </c>
      <c r="G1127" s="41" t="s">
        <v>240</v>
      </c>
      <c r="H1127" s="25" t="s">
        <v>1099</v>
      </c>
      <c r="I1127" s="46" t="s">
        <v>536</v>
      </c>
      <c r="J1127" s="27" t="s">
        <v>255</v>
      </c>
      <c r="K1127" s="27" t="s">
        <v>332</v>
      </c>
      <c r="L1127" s="27">
        <v>24699547</v>
      </c>
      <c r="M1127" s="23">
        <v>59</v>
      </c>
      <c r="N1127" s="23">
        <v>14</v>
      </c>
      <c r="O1127" s="23">
        <v>0</v>
      </c>
      <c r="P1127" s="23">
        <v>0</v>
      </c>
      <c r="Q1127" s="43">
        <v>0</v>
      </c>
      <c r="R1127" s="23">
        <v>0</v>
      </c>
      <c r="S1127" s="44">
        <v>0</v>
      </c>
      <c r="T1127" s="45">
        <v>0</v>
      </c>
      <c r="U1127" s="23">
        <v>0</v>
      </c>
      <c r="V1127" s="44">
        <v>0</v>
      </c>
      <c r="W1127" s="33">
        <v>0</v>
      </c>
      <c r="X1127" s="33">
        <v>0</v>
      </c>
      <c r="Y1127" s="34">
        <v>0</v>
      </c>
      <c r="Z1127" s="30">
        <f t="shared" si="17"/>
        <v>73</v>
      </c>
    </row>
    <row r="1128" spans="1:26" x14ac:dyDescent="0.2">
      <c r="A1128" s="22">
        <v>1460</v>
      </c>
      <c r="B1128" s="23" t="s">
        <v>262</v>
      </c>
      <c r="C1128" s="23" t="s">
        <v>1183</v>
      </c>
      <c r="D1128" s="23" t="s">
        <v>1099</v>
      </c>
      <c r="E1128" s="23" t="s">
        <v>1565</v>
      </c>
      <c r="F1128" s="23" t="s">
        <v>262</v>
      </c>
      <c r="G1128" s="41" t="s">
        <v>240</v>
      </c>
      <c r="H1128" s="25" t="s">
        <v>1099</v>
      </c>
      <c r="I1128" s="46" t="s">
        <v>844</v>
      </c>
      <c r="J1128" s="27" t="s">
        <v>255</v>
      </c>
      <c r="K1128" s="27" t="s">
        <v>332</v>
      </c>
      <c r="L1128" s="27" t="s">
        <v>711</v>
      </c>
      <c r="M1128" s="23">
        <v>20</v>
      </c>
      <c r="N1128" s="23">
        <v>0</v>
      </c>
      <c r="O1128" s="23">
        <v>0</v>
      </c>
      <c r="P1128" s="23">
        <v>0</v>
      </c>
      <c r="Q1128" s="43">
        <v>0</v>
      </c>
      <c r="R1128" s="23">
        <v>0</v>
      </c>
      <c r="S1128" s="44">
        <v>0</v>
      </c>
      <c r="T1128" s="45">
        <v>0</v>
      </c>
      <c r="U1128" s="23">
        <v>0</v>
      </c>
      <c r="V1128" s="44">
        <v>0</v>
      </c>
      <c r="W1128" s="33">
        <v>0</v>
      </c>
      <c r="X1128" s="33">
        <v>0</v>
      </c>
      <c r="Y1128" s="34">
        <v>0</v>
      </c>
      <c r="Z1128" s="30">
        <f t="shared" si="17"/>
        <v>20</v>
      </c>
    </row>
    <row r="1129" spans="1:26" x14ac:dyDescent="0.2">
      <c r="A1129" s="22">
        <v>1461</v>
      </c>
      <c r="B1129" s="23" t="s">
        <v>1444</v>
      </c>
      <c r="C1129" s="23" t="s">
        <v>1183</v>
      </c>
      <c r="D1129" s="23" t="s">
        <v>684</v>
      </c>
      <c r="E1129" s="23" t="s">
        <v>269</v>
      </c>
      <c r="F1129" s="23" t="s">
        <v>1444</v>
      </c>
      <c r="G1129" s="41" t="s">
        <v>240</v>
      </c>
      <c r="H1129" s="25" t="s">
        <v>1576</v>
      </c>
      <c r="I1129" s="46" t="s">
        <v>261</v>
      </c>
      <c r="J1129" s="27" t="s">
        <v>255</v>
      </c>
      <c r="K1129" s="27" t="s">
        <v>332</v>
      </c>
      <c r="L1129" s="27">
        <v>41051054</v>
      </c>
      <c r="M1129" s="23">
        <v>14</v>
      </c>
      <c r="N1129" s="23">
        <v>2</v>
      </c>
      <c r="O1129" s="23">
        <v>0</v>
      </c>
      <c r="P1129" s="23">
        <v>0</v>
      </c>
      <c r="Q1129" s="43">
        <v>0</v>
      </c>
      <c r="R1129" s="23">
        <v>0</v>
      </c>
      <c r="S1129" s="44">
        <v>0</v>
      </c>
      <c r="T1129" s="45">
        <v>0</v>
      </c>
      <c r="U1129" s="23">
        <v>0</v>
      </c>
      <c r="V1129" s="44">
        <v>0</v>
      </c>
      <c r="W1129" s="33">
        <v>0</v>
      </c>
      <c r="X1129" s="33">
        <v>0</v>
      </c>
      <c r="Y1129" s="34">
        <v>0</v>
      </c>
      <c r="Z1129" s="30">
        <f t="shared" si="17"/>
        <v>16</v>
      </c>
    </row>
    <row r="1130" spans="1:26" x14ac:dyDescent="0.2">
      <c r="A1130" s="22">
        <v>1462</v>
      </c>
      <c r="B1130" s="23" t="s">
        <v>1616</v>
      </c>
      <c r="C1130" s="23" t="s">
        <v>1183</v>
      </c>
      <c r="D1130" s="23" t="s">
        <v>1041</v>
      </c>
      <c r="E1130" s="23" t="s">
        <v>1382</v>
      </c>
      <c r="F1130" s="23" t="s">
        <v>1542</v>
      </c>
      <c r="G1130" s="41" t="s">
        <v>240</v>
      </c>
      <c r="H1130" s="25" t="s">
        <v>1099</v>
      </c>
      <c r="I1130" s="46" t="s">
        <v>865</v>
      </c>
      <c r="J1130" s="27" t="s">
        <v>255</v>
      </c>
      <c r="K1130" s="27" t="s">
        <v>332</v>
      </c>
      <c r="L1130" s="27">
        <v>41051138</v>
      </c>
      <c r="M1130" s="23">
        <v>11</v>
      </c>
      <c r="N1130" s="23">
        <v>0</v>
      </c>
      <c r="O1130" s="23">
        <v>0</v>
      </c>
      <c r="P1130" s="23">
        <v>0</v>
      </c>
      <c r="Q1130" s="43">
        <v>0</v>
      </c>
      <c r="R1130" s="23">
        <v>0</v>
      </c>
      <c r="S1130" s="44">
        <v>0</v>
      </c>
      <c r="T1130" s="45">
        <v>0</v>
      </c>
      <c r="U1130" s="23">
        <v>0</v>
      </c>
      <c r="V1130" s="44">
        <v>0</v>
      </c>
      <c r="W1130" s="33">
        <v>0</v>
      </c>
      <c r="X1130" s="33">
        <v>0</v>
      </c>
      <c r="Y1130" s="34">
        <v>0</v>
      </c>
      <c r="Z1130" s="30">
        <f t="shared" si="17"/>
        <v>11</v>
      </c>
    </row>
    <row r="1131" spans="1:26" x14ac:dyDescent="0.2">
      <c r="A1131" s="22">
        <v>1463</v>
      </c>
      <c r="B1131" s="23" t="s">
        <v>1530</v>
      </c>
      <c r="C1131" s="23" t="s">
        <v>1183</v>
      </c>
      <c r="D1131" s="23" t="s">
        <v>1099</v>
      </c>
      <c r="E1131" s="23" t="s">
        <v>1530</v>
      </c>
      <c r="F1131" s="23" t="s">
        <v>1530</v>
      </c>
      <c r="G1131" s="41" t="s">
        <v>240</v>
      </c>
      <c r="H1131" s="25" t="s">
        <v>1099</v>
      </c>
      <c r="I1131" s="46" t="s">
        <v>861</v>
      </c>
      <c r="J1131" s="27" t="s">
        <v>255</v>
      </c>
      <c r="K1131" s="27" t="s">
        <v>332</v>
      </c>
      <c r="L1131" s="27">
        <v>22064586</v>
      </c>
      <c r="M1131" s="23">
        <v>38</v>
      </c>
      <c r="N1131" s="23">
        <v>12</v>
      </c>
      <c r="O1131" s="23">
        <v>0</v>
      </c>
      <c r="P1131" s="23">
        <v>0</v>
      </c>
      <c r="Q1131" s="43">
        <v>0</v>
      </c>
      <c r="R1131" s="23">
        <v>0</v>
      </c>
      <c r="S1131" s="44">
        <v>0</v>
      </c>
      <c r="T1131" s="45">
        <v>0</v>
      </c>
      <c r="U1131" s="23">
        <v>0</v>
      </c>
      <c r="V1131" s="44">
        <v>0</v>
      </c>
      <c r="W1131" s="33">
        <v>0</v>
      </c>
      <c r="X1131" s="33">
        <v>0</v>
      </c>
      <c r="Y1131" s="34">
        <v>0</v>
      </c>
      <c r="Z1131" s="30">
        <f t="shared" si="17"/>
        <v>50</v>
      </c>
    </row>
    <row r="1132" spans="1:26" x14ac:dyDescent="0.2">
      <c r="A1132" s="22">
        <v>1464</v>
      </c>
      <c r="B1132" s="23" t="s">
        <v>294</v>
      </c>
      <c r="C1132" s="23" t="s">
        <v>1183</v>
      </c>
      <c r="D1132" s="23" t="s">
        <v>684</v>
      </c>
      <c r="E1132" s="23" t="s">
        <v>269</v>
      </c>
      <c r="F1132" s="23" t="s">
        <v>294</v>
      </c>
      <c r="G1132" s="41" t="s">
        <v>240</v>
      </c>
      <c r="H1132" s="25" t="s">
        <v>1576</v>
      </c>
      <c r="I1132" s="46" t="s">
        <v>242</v>
      </c>
      <c r="J1132" s="27" t="s">
        <v>255</v>
      </c>
      <c r="K1132" s="27" t="s">
        <v>332</v>
      </c>
      <c r="L1132" s="27">
        <v>41051080</v>
      </c>
      <c r="M1132" s="23">
        <v>9</v>
      </c>
      <c r="N1132" s="23">
        <v>3</v>
      </c>
      <c r="O1132" s="23">
        <v>0</v>
      </c>
      <c r="P1132" s="23">
        <v>0</v>
      </c>
      <c r="Q1132" s="43">
        <v>0</v>
      </c>
      <c r="R1132" s="23">
        <v>0</v>
      </c>
      <c r="S1132" s="44">
        <v>0</v>
      </c>
      <c r="T1132" s="45">
        <v>0</v>
      </c>
      <c r="U1132" s="23">
        <v>0</v>
      </c>
      <c r="V1132" s="44">
        <v>0</v>
      </c>
      <c r="W1132" s="33">
        <v>0</v>
      </c>
      <c r="X1132" s="33">
        <v>0</v>
      </c>
      <c r="Y1132" s="34">
        <v>0</v>
      </c>
      <c r="Z1132" s="30">
        <f t="shared" si="17"/>
        <v>12</v>
      </c>
    </row>
    <row r="1133" spans="1:26" x14ac:dyDescent="0.2">
      <c r="A1133" s="22">
        <v>1465</v>
      </c>
      <c r="B1133" s="23" t="s">
        <v>1617</v>
      </c>
      <c r="C1133" s="23" t="s">
        <v>1183</v>
      </c>
      <c r="D1133" s="23" t="s">
        <v>1099</v>
      </c>
      <c r="E1133" s="23" t="s">
        <v>1542</v>
      </c>
      <c r="F1133" s="23" t="s">
        <v>258</v>
      </c>
      <c r="G1133" s="41" t="s">
        <v>240</v>
      </c>
      <c r="H1133" s="25" t="s">
        <v>1099</v>
      </c>
      <c r="I1133" s="46" t="s">
        <v>287</v>
      </c>
      <c r="J1133" s="27" t="s">
        <v>255</v>
      </c>
      <c r="K1133" s="27" t="s">
        <v>332</v>
      </c>
      <c r="L1133" s="27">
        <v>24688707</v>
      </c>
      <c r="M1133" s="23">
        <v>12</v>
      </c>
      <c r="N1133" s="23">
        <v>0</v>
      </c>
      <c r="O1133" s="23">
        <v>0</v>
      </c>
      <c r="P1133" s="23">
        <v>0</v>
      </c>
      <c r="Q1133" s="43">
        <v>0</v>
      </c>
      <c r="R1133" s="23">
        <v>0</v>
      </c>
      <c r="S1133" s="44">
        <v>0</v>
      </c>
      <c r="T1133" s="45">
        <v>0</v>
      </c>
      <c r="U1133" s="23">
        <v>0</v>
      </c>
      <c r="V1133" s="44">
        <v>0</v>
      </c>
      <c r="W1133" s="33">
        <v>0</v>
      </c>
      <c r="X1133" s="33">
        <v>0</v>
      </c>
      <c r="Y1133" s="34">
        <v>0</v>
      </c>
      <c r="Z1133" s="30">
        <f t="shared" si="17"/>
        <v>12</v>
      </c>
    </row>
    <row r="1134" spans="1:26" x14ac:dyDescent="0.2">
      <c r="A1134" s="22">
        <v>1466</v>
      </c>
      <c r="B1134" s="23" t="s">
        <v>1618</v>
      </c>
      <c r="C1134" s="23" t="s">
        <v>1183</v>
      </c>
      <c r="D1134" s="23" t="s">
        <v>1583</v>
      </c>
      <c r="E1134" s="23" t="s">
        <v>1584</v>
      </c>
      <c r="F1134" s="23" t="s">
        <v>1618</v>
      </c>
      <c r="G1134" s="41" t="s">
        <v>240</v>
      </c>
      <c r="H1134" s="25" t="s">
        <v>1099</v>
      </c>
      <c r="I1134" s="46" t="s">
        <v>242</v>
      </c>
      <c r="J1134" s="27" t="s">
        <v>255</v>
      </c>
      <c r="K1134" s="27" t="s">
        <v>332</v>
      </c>
      <c r="L1134" s="27" t="s">
        <v>711</v>
      </c>
      <c r="M1134" s="23">
        <v>8</v>
      </c>
      <c r="N1134" s="23">
        <v>0</v>
      </c>
      <c r="O1134" s="23">
        <v>0</v>
      </c>
      <c r="P1134" s="23">
        <v>0</v>
      </c>
      <c r="Q1134" s="43">
        <v>0</v>
      </c>
      <c r="R1134" s="23">
        <v>0</v>
      </c>
      <c r="S1134" s="44">
        <v>0</v>
      </c>
      <c r="T1134" s="45">
        <v>0</v>
      </c>
      <c r="U1134" s="23">
        <v>0</v>
      </c>
      <c r="V1134" s="44">
        <v>0</v>
      </c>
      <c r="W1134" s="33">
        <v>0</v>
      </c>
      <c r="X1134" s="33">
        <v>0</v>
      </c>
      <c r="Y1134" s="34">
        <v>0</v>
      </c>
      <c r="Z1134" s="30">
        <f t="shared" si="17"/>
        <v>8</v>
      </c>
    </row>
    <row r="1135" spans="1:26" x14ac:dyDescent="0.2">
      <c r="A1135" s="22">
        <v>1467</v>
      </c>
      <c r="B1135" s="23" t="s">
        <v>1619</v>
      </c>
      <c r="C1135" s="23" t="s">
        <v>1183</v>
      </c>
      <c r="D1135" s="23" t="s">
        <v>1183</v>
      </c>
      <c r="E1135" s="23" t="s">
        <v>1546</v>
      </c>
      <c r="F1135" s="23" t="s">
        <v>1619</v>
      </c>
      <c r="G1135" s="41" t="s">
        <v>240</v>
      </c>
      <c r="H1135" s="25" t="s">
        <v>1546</v>
      </c>
      <c r="I1135" s="46" t="s">
        <v>249</v>
      </c>
      <c r="J1135" s="27" t="s">
        <v>255</v>
      </c>
      <c r="K1135" s="27" t="s">
        <v>332</v>
      </c>
      <c r="L1135" s="27">
        <v>24760356</v>
      </c>
      <c r="M1135" s="23">
        <v>90</v>
      </c>
      <c r="N1135" s="23">
        <v>29</v>
      </c>
      <c r="O1135" s="23">
        <v>0</v>
      </c>
      <c r="P1135" s="23">
        <v>0</v>
      </c>
      <c r="Q1135" s="43">
        <v>0</v>
      </c>
      <c r="R1135" s="23">
        <v>0</v>
      </c>
      <c r="S1135" s="44">
        <v>0</v>
      </c>
      <c r="T1135" s="45">
        <v>0</v>
      </c>
      <c r="U1135" s="23">
        <v>0</v>
      </c>
      <c r="V1135" s="44">
        <v>0</v>
      </c>
      <c r="W1135" s="33">
        <v>0</v>
      </c>
      <c r="X1135" s="33">
        <v>0</v>
      </c>
      <c r="Y1135" s="34">
        <v>0</v>
      </c>
      <c r="Z1135" s="30">
        <f t="shared" si="17"/>
        <v>119</v>
      </c>
    </row>
    <row r="1136" spans="1:26" x14ac:dyDescent="0.2">
      <c r="A1136" s="22">
        <v>1468</v>
      </c>
      <c r="B1136" s="23" t="s">
        <v>1620</v>
      </c>
      <c r="C1136" s="23" t="s">
        <v>1183</v>
      </c>
      <c r="D1136" s="23" t="s">
        <v>1099</v>
      </c>
      <c r="E1136" s="23" t="s">
        <v>1545</v>
      </c>
      <c r="F1136" s="23" t="s">
        <v>1545</v>
      </c>
      <c r="G1136" s="41" t="s">
        <v>240</v>
      </c>
      <c r="H1136" s="25" t="s">
        <v>1099</v>
      </c>
      <c r="I1136" s="46" t="s">
        <v>287</v>
      </c>
      <c r="J1136" s="27" t="s">
        <v>255</v>
      </c>
      <c r="K1136" s="27" t="s">
        <v>244</v>
      </c>
      <c r="L1136" s="27">
        <v>24755250</v>
      </c>
      <c r="M1136" s="23">
        <v>250</v>
      </c>
      <c r="N1136" s="23">
        <v>83</v>
      </c>
      <c r="O1136" s="23">
        <v>0</v>
      </c>
      <c r="P1136" s="23">
        <v>0</v>
      </c>
      <c r="Q1136" s="43">
        <v>0</v>
      </c>
      <c r="R1136" s="23">
        <v>0</v>
      </c>
      <c r="S1136" s="44">
        <v>0</v>
      </c>
      <c r="T1136" s="45">
        <v>0</v>
      </c>
      <c r="U1136" s="23">
        <v>0</v>
      </c>
      <c r="V1136" s="44">
        <v>0</v>
      </c>
      <c r="W1136" s="33">
        <v>0</v>
      </c>
      <c r="X1136" s="33">
        <v>0</v>
      </c>
      <c r="Y1136" s="34">
        <v>0</v>
      </c>
      <c r="Z1136" s="30">
        <f t="shared" si="17"/>
        <v>333</v>
      </c>
    </row>
    <row r="1137" spans="1:26" x14ac:dyDescent="0.2">
      <c r="A1137" s="22">
        <v>1469</v>
      </c>
      <c r="B1137" s="23" t="s">
        <v>418</v>
      </c>
      <c r="C1137" s="23" t="s">
        <v>1183</v>
      </c>
      <c r="D1137" s="23" t="s">
        <v>1099</v>
      </c>
      <c r="E1137" s="23" t="s">
        <v>1530</v>
      </c>
      <c r="F1137" s="23" t="s">
        <v>418</v>
      </c>
      <c r="G1137" s="41" t="s">
        <v>240</v>
      </c>
      <c r="H1137" s="25" t="s">
        <v>1099</v>
      </c>
      <c r="I1137" s="46" t="s">
        <v>536</v>
      </c>
      <c r="J1137" s="27" t="s">
        <v>255</v>
      </c>
      <c r="K1137" s="27" t="s">
        <v>332</v>
      </c>
      <c r="L1137" s="27">
        <v>72984054</v>
      </c>
      <c r="M1137" s="23">
        <v>7</v>
      </c>
      <c r="N1137" s="23">
        <v>0</v>
      </c>
      <c r="O1137" s="23">
        <v>0</v>
      </c>
      <c r="P1137" s="23">
        <v>0</v>
      </c>
      <c r="Q1137" s="43">
        <v>0</v>
      </c>
      <c r="R1137" s="23">
        <v>0</v>
      </c>
      <c r="S1137" s="44">
        <v>0</v>
      </c>
      <c r="T1137" s="45">
        <v>0</v>
      </c>
      <c r="U1137" s="23">
        <v>0</v>
      </c>
      <c r="V1137" s="44">
        <v>0</v>
      </c>
      <c r="W1137" s="33">
        <v>0</v>
      </c>
      <c r="X1137" s="33">
        <v>0</v>
      </c>
      <c r="Y1137" s="34">
        <v>0</v>
      </c>
      <c r="Z1137" s="30">
        <f t="shared" si="17"/>
        <v>7</v>
      </c>
    </row>
    <row r="1138" spans="1:26" x14ac:dyDescent="0.2">
      <c r="A1138" s="22">
        <v>1470</v>
      </c>
      <c r="B1138" s="23" t="s">
        <v>1621</v>
      </c>
      <c r="C1138" s="23" t="s">
        <v>1183</v>
      </c>
      <c r="D1138" s="23" t="s">
        <v>1099</v>
      </c>
      <c r="E1138" s="23" t="s">
        <v>1530</v>
      </c>
      <c r="F1138" s="23" t="s">
        <v>1621</v>
      </c>
      <c r="G1138" s="41" t="s">
        <v>240</v>
      </c>
      <c r="H1138" s="25" t="s">
        <v>1099</v>
      </c>
      <c r="I1138" s="46" t="s">
        <v>861</v>
      </c>
      <c r="J1138" s="27" t="s">
        <v>255</v>
      </c>
      <c r="K1138" s="27" t="s">
        <v>332</v>
      </c>
      <c r="L1138" s="27">
        <v>44030125</v>
      </c>
      <c r="M1138" s="23">
        <v>42</v>
      </c>
      <c r="N1138" s="23">
        <v>10</v>
      </c>
      <c r="O1138" s="23">
        <v>0</v>
      </c>
      <c r="P1138" s="23">
        <v>0</v>
      </c>
      <c r="Q1138" s="43">
        <v>0</v>
      </c>
      <c r="R1138" s="23">
        <v>0</v>
      </c>
      <c r="S1138" s="44">
        <v>0</v>
      </c>
      <c r="T1138" s="45">
        <v>0</v>
      </c>
      <c r="U1138" s="23">
        <v>0</v>
      </c>
      <c r="V1138" s="44">
        <v>0</v>
      </c>
      <c r="W1138" s="33">
        <v>0</v>
      </c>
      <c r="X1138" s="33">
        <v>0</v>
      </c>
      <c r="Y1138" s="34">
        <v>0</v>
      </c>
      <c r="Z1138" s="30">
        <f t="shared" si="17"/>
        <v>52</v>
      </c>
    </row>
    <row r="1139" spans="1:26" x14ac:dyDescent="0.2">
      <c r="A1139" s="22">
        <v>1472</v>
      </c>
      <c r="B1139" s="23" t="s">
        <v>1622</v>
      </c>
      <c r="C1139" s="23" t="s">
        <v>1183</v>
      </c>
      <c r="D1139" s="23" t="s">
        <v>1099</v>
      </c>
      <c r="E1139" s="23" t="s">
        <v>1534</v>
      </c>
      <c r="F1139" s="23" t="s">
        <v>1622</v>
      </c>
      <c r="G1139" s="41" t="s">
        <v>240</v>
      </c>
      <c r="H1139" s="25" t="s">
        <v>1099</v>
      </c>
      <c r="I1139" s="46" t="s">
        <v>254</v>
      </c>
      <c r="J1139" s="27" t="s">
        <v>255</v>
      </c>
      <c r="K1139" s="27" t="s">
        <v>332</v>
      </c>
      <c r="L1139" s="27">
        <v>24748349</v>
      </c>
      <c r="M1139" s="23">
        <v>254</v>
      </c>
      <c r="N1139" s="23">
        <v>63</v>
      </c>
      <c r="O1139" s="23">
        <v>0</v>
      </c>
      <c r="P1139" s="23">
        <v>0</v>
      </c>
      <c r="Q1139" s="43">
        <v>0</v>
      </c>
      <c r="R1139" s="23">
        <v>0</v>
      </c>
      <c r="S1139" s="44">
        <v>0</v>
      </c>
      <c r="T1139" s="45">
        <v>0</v>
      </c>
      <c r="U1139" s="23">
        <v>28</v>
      </c>
      <c r="V1139" s="44">
        <v>0</v>
      </c>
      <c r="W1139" s="33">
        <v>0</v>
      </c>
      <c r="X1139" s="33">
        <v>0</v>
      </c>
      <c r="Y1139" s="34">
        <v>0</v>
      </c>
      <c r="Z1139" s="30">
        <f t="shared" si="17"/>
        <v>345</v>
      </c>
    </row>
    <row r="1140" spans="1:26" x14ac:dyDescent="0.2">
      <c r="A1140" s="22">
        <v>1473</v>
      </c>
      <c r="B1140" s="23" t="s">
        <v>1623</v>
      </c>
      <c r="C1140" s="23" t="s">
        <v>1183</v>
      </c>
      <c r="D1140" s="23" t="s">
        <v>684</v>
      </c>
      <c r="E1140" s="23" t="s">
        <v>1606</v>
      </c>
      <c r="F1140" s="23" t="s">
        <v>1623</v>
      </c>
      <c r="G1140" s="41" t="s">
        <v>240</v>
      </c>
      <c r="H1140" s="25" t="s">
        <v>1576</v>
      </c>
      <c r="I1140" s="46" t="s">
        <v>261</v>
      </c>
      <c r="J1140" s="27" t="s">
        <v>255</v>
      </c>
      <c r="K1140" s="27" t="s">
        <v>332</v>
      </c>
      <c r="L1140" s="27">
        <v>41051115</v>
      </c>
      <c r="M1140" s="23">
        <v>10</v>
      </c>
      <c r="N1140" s="23">
        <v>0</v>
      </c>
      <c r="O1140" s="23">
        <v>0</v>
      </c>
      <c r="P1140" s="23">
        <v>0</v>
      </c>
      <c r="Q1140" s="43">
        <v>0</v>
      </c>
      <c r="R1140" s="23">
        <v>0</v>
      </c>
      <c r="S1140" s="44">
        <v>0</v>
      </c>
      <c r="T1140" s="45">
        <v>0</v>
      </c>
      <c r="U1140" s="23">
        <v>0</v>
      </c>
      <c r="V1140" s="44">
        <v>0</v>
      </c>
      <c r="W1140" s="33">
        <v>0</v>
      </c>
      <c r="X1140" s="33">
        <v>0</v>
      </c>
      <c r="Y1140" s="34">
        <v>0</v>
      </c>
      <c r="Z1140" s="30">
        <f t="shared" si="17"/>
        <v>10</v>
      </c>
    </row>
    <row r="1141" spans="1:26" x14ac:dyDescent="0.2">
      <c r="A1141" s="22">
        <v>1474</v>
      </c>
      <c r="B1141" s="23" t="s">
        <v>1624</v>
      </c>
      <c r="C1141" s="23" t="s">
        <v>1183</v>
      </c>
      <c r="D1141" s="23" t="s">
        <v>1041</v>
      </c>
      <c r="E1141" s="23" t="s">
        <v>1539</v>
      </c>
      <c r="F1141" s="23" t="s">
        <v>1624</v>
      </c>
      <c r="G1141" s="41" t="s">
        <v>240</v>
      </c>
      <c r="H1141" s="25" t="s">
        <v>1099</v>
      </c>
      <c r="I1141" s="46" t="s">
        <v>846</v>
      </c>
      <c r="J1141" s="27" t="s">
        <v>255</v>
      </c>
      <c r="K1141" s="27" t="s">
        <v>332</v>
      </c>
      <c r="L1141" s="27">
        <v>83915091</v>
      </c>
      <c r="M1141" s="23">
        <v>21</v>
      </c>
      <c r="N1141" s="23">
        <v>0</v>
      </c>
      <c r="O1141" s="23">
        <v>0</v>
      </c>
      <c r="P1141" s="23">
        <v>0</v>
      </c>
      <c r="Q1141" s="43">
        <v>0</v>
      </c>
      <c r="R1141" s="23">
        <v>0</v>
      </c>
      <c r="S1141" s="44">
        <v>0</v>
      </c>
      <c r="T1141" s="45">
        <v>0</v>
      </c>
      <c r="U1141" s="23">
        <v>0</v>
      </c>
      <c r="V1141" s="44">
        <v>0</v>
      </c>
      <c r="W1141" s="33">
        <v>0</v>
      </c>
      <c r="X1141" s="33">
        <v>0</v>
      </c>
      <c r="Y1141" s="34">
        <v>0</v>
      </c>
      <c r="Z1141" s="30">
        <f t="shared" si="17"/>
        <v>21</v>
      </c>
    </row>
    <row r="1142" spans="1:26" x14ac:dyDescent="0.2">
      <c r="A1142" s="22">
        <v>1475</v>
      </c>
      <c r="B1142" s="23" t="s">
        <v>1067</v>
      </c>
      <c r="C1142" s="23" t="s">
        <v>1183</v>
      </c>
      <c r="D1142" s="23" t="s">
        <v>1099</v>
      </c>
      <c r="E1142" s="23" t="s">
        <v>1530</v>
      </c>
      <c r="F1142" s="23" t="s">
        <v>1067</v>
      </c>
      <c r="G1142" s="41" t="s">
        <v>240</v>
      </c>
      <c r="H1142" s="25" t="s">
        <v>1099</v>
      </c>
      <c r="I1142" s="46" t="s">
        <v>861</v>
      </c>
      <c r="J1142" s="27" t="s">
        <v>255</v>
      </c>
      <c r="K1142" s="27" t="s">
        <v>332</v>
      </c>
      <c r="L1142" s="27">
        <v>44039442</v>
      </c>
      <c r="M1142" s="23">
        <v>9</v>
      </c>
      <c r="N1142" s="23">
        <v>0</v>
      </c>
      <c r="O1142" s="23">
        <v>0</v>
      </c>
      <c r="P1142" s="23">
        <v>0</v>
      </c>
      <c r="Q1142" s="43">
        <v>0</v>
      </c>
      <c r="R1142" s="23">
        <v>0</v>
      </c>
      <c r="S1142" s="44">
        <v>0</v>
      </c>
      <c r="T1142" s="45">
        <v>0</v>
      </c>
      <c r="U1142" s="23">
        <v>0</v>
      </c>
      <c r="V1142" s="44">
        <v>0</v>
      </c>
      <c r="W1142" s="33">
        <v>0</v>
      </c>
      <c r="X1142" s="33">
        <v>0</v>
      </c>
      <c r="Y1142" s="34">
        <v>0</v>
      </c>
      <c r="Z1142" s="30">
        <f t="shared" si="17"/>
        <v>9</v>
      </c>
    </row>
    <row r="1143" spans="1:26" x14ac:dyDescent="0.2">
      <c r="A1143" s="22">
        <v>1476</v>
      </c>
      <c r="B1143" s="23" t="s">
        <v>1236</v>
      </c>
      <c r="C1143" s="23" t="s">
        <v>1183</v>
      </c>
      <c r="D1143" s="23" t="s">
        <v>1099</v>
      </c>
      <c r="E1143" s="23" t="s">
        <v>1530</v>
      </c>
      <c r="F1143" s="23" t="s">
        <v>1236</v>
      </c>
      <c r="G1143" s="41" t="s">
        <v>240</v>
      </c>
      <c r="H1143" s="25" t="s">
        <v>1099</v>
      </c>
      <c r="I1143" s="46" t="s">
        <v>844</v>
      </c>
      <c r="J1143" s="27" t="s">
        <v>255</v>
      </c>
      <c r="K1143" s="27" t="s">
        <v>332</v>
      </c>
      <c r="L1143" s="27">
        <v>73003745</v>
      </c>
      <c r="M1143" s="23">
        <v>7</v>
      </c>
      <c r="N1143" s="23">
        <v>0</v>
      </c>
      <c r="O1143" s="23">
        <v>0</v>
      </c>
      <c r="P1143" s="23">
        <v>0</v>
      </c>
      <c r="Q1143" s="43">
        <v>0</v>
      </c>
      <c r="R1143" s="23">
        <v>0</v>
      </c>
      <c r="S1143" s="44">
        <v>0</v>
      </c>
      <c r="T1143" s="45">
        <v>0</v>
      </c>
      <c r="U1143" s="23">
        <v>0</v>
      </c>
      <c r="V1143" s="44">
        <v>0</v>
      </c>
      <c r="W1143" s="33">
        <v>0</v>
      </c>
      <c r="X1143" s="33">
        <v>0</v>
      </c>
      <c r="Y1143" s="34">
        <v>0</v>
      </c>
      <c r="Z1143" s="30">
        <f t="shared" si="17"/>
        <v>7</v>
      </c>
    </row>
    <row r="1144" spans="1:26" x14ac:dyDescent="0.2">
      <c r="A1144" s="22">
        <v>1477</v>
      </c>
      <c r="B1144" s="23" t="s">
        <v>1625</v>
      </c>
      <c r="C1144" s="23" t="s">
        <v>1183</v>
      </c>
      <c r="D1144" s="23" t="s">
        <v>684</v>
      </c>
      <c r="E1144" s="23" t="s">
        <v>269</v>
      </c>
      <c r="F1144" s="23" t="s">
        <v>1625</v>
      </c>
      <c r="G1144" s="41" t="s">
        <v>240</v>
      </c>
      <c r="H1144" s="25" t="s">
        <v>1576</v>
      </c>
      <c r="I1144" s="46" t="s">
        <v>242</v>
      </c>
      <c r="J1144" s="27" t="s">
        <v>255</v>
      </c>
      <c r="K1144" s="27" t="s">
        <v>332</v>
      </c>
      <c r="L1144" s="27">
        <v>41051108</v>
      </c>
      <c r="M1144" s="23">
        <v>8</v>
      </c>
      <c r="N1144" s="23">
        <v>4</v>
      </c>
      <c r="O1144" s="23">
        <v>0</v>
      </c>
      <c r="P1144" s="23">
        <v>0</v>
      </c>
      <c r="Q1144" s="43">
        <v>0</v>
      </c>
      <c r="R1144" s="23">
        <v>0</v>
      </c>
      <c r="S1144" s="44">
        <v>0</v>
      </c>
      <c r="T1144" s="45">
        <v>0</v>
      </c>
      <c r="U1144" s="23">
        <v>0</v>
      </c>
      <c r="V1144" s="44">
        <v>0</v>
      </c>
      <c r="W1144" s="33">
        <v>0</v>
      </c>
      <c r="X1144" s="33">
        <v>0</v>
      </c>
      <c r="Y1144" s="34">
        <v>0</v>
      </c>
      <c r="Z1144" s="30">
        <f t="shared" si="17"/>
        <v>12</v>
      </c>
    </row>
    <row r="1145" spans="1:26" x14ac:dyDescent="0.2">
      <c r="A1145" s="22">
        <v>1478</v>
      </c>
      <c r="B1145" s="23" t="s">
        <v>1626</v>
      </c>
      <c r="C1145" s="23" t="s">
        <v>1183</v>
      </c>
      <c r="D1145" s="23" t="s">
        <v>1099</v>
      </c>
      <c r="E1145" s="23" t="s">
        <v>519</v>
      </c>
      <c r="F1145" s="23" t="s">
        <v>1626</v>
      </c>
      <c r="G1145" s="41" t="s">
        <v>240</v>
      </c>
      <c r="H1145" s="25" t="s">
        <v>1099</v>
      </c>
      <c r="I1145" s="46" t="s">
        <v>856</v>
      </c>
      <c r="J1145" s="27" t="s">
        <v>255</v>
      </c>
      <c r="K1145" s="27" t="s">
        <v>332</v>
      </c>
      <c r="L1145" s="27" t="s">
        <v>711</v>
      </c>
      <c r="M1145" s="23">
        <v>21</v>
      </c>
      <c r="N1145" s="23">
        <v>11</v>
      </c>
      <c r="O1145" s="23">
        <v>0</v>
      </c>
      <c r="P1145" s="23">
        <v>0</v>
      </c>
      <c r="Q1145" s="43">
        <v>0</v>
      </c>
      <c r="R1145" s="23">
        <v>0</v>
      </c>
      <c r="S1145" s="44">
        <v>0</v>
      </c>
      <c r="T1145" s="45">
        <v>0</v>
      </c>
      <c r="U1145" s="23">
        <v>0</v>
      </c>
      <c r="V1145" s="44">
        <v>0</v>
      </c>
      <c r="W1145" s="33">
        <v>0</v>
      </c>
      <c r="X1145" s="33">
        <v>0</v>
      </c>
      <c r="Y1145" s="34">
        <v>0</v>
      </c>
      <c r="Z1145" s="30">
        <f t="shared" si="17"/>
        <v>32</v>
      </c>
    </row>
    <row r="1146" spans="1:26" x14ac:dyDescent="0.2">
      <c r="A1146" s="22">
        <v>1479</v>
      </c>
      <c r="B1146" s="23" t="s">
        <v>1033</v>
      </c>
      <c r="C1146" s="23" t="s">
        <v>1183</v>
      </c>
      <c r="D1146" s="23" t="s">
        <v>684</v>
      </c>
      <c r="E1146" s="23" t="s">
        <v>269</v>
      </c>
      <c r="F1146" s="23" t="s">
        <v>1033</v>
      </c>
      <c r="G1146" s="41" t="s">
        <v>240</v>
      </c>
      <c r="H1146" s="25" t="s">
        <v>1576</v>
      </c>
      <c r="I1146" s="46" t="s">
        <v>242</v>
      </c>
      <c r="J1146" s="27" t="s">
        <v>255</v>
      </c>
      <c r="K1146" s="27" t="s">
        <v>332</v>
      </c>
      <c r="L1146" s="27">
        <v>22065048</v>
      </c>
      <c r="M1146" s="23">
        <v>41</v>
      </c>
      <c r="N1146" s="23">
        <v>12</v>
      </c>
      <c r="O1146" s="23">
        <v>0</v>
      </c>
      <c r="P1146" s="23">
        <v>0</v>
      </c>
      <c r="Q1146" s="43">
        <v>0</v>
      </c>
      <c r="R1146" s="23">
        <v>0</v>
      </c>
      <c r="S1146" s="44">
        <v>0</v>
      </c>
      <c r="T1146" s="45">
        <v>0</v>
      </c>
      <c r="U1146" s="23">
        <v>0</v>
      </c>
      <c r="V1146" s="44">
        <v>0</v>
      </c>
      <c r="W1146" s="33">
        <v>0</v>
      </c>
      <c r="X1146" s="33">
        <v>0</v>
      </c>
      <c r="Y1146" s="34">
        <v>0</v>
      </c>
      <c r="Z1146" s="30">
        <f t="shared" si="17"/>
        <v>53</v>
      </c>
    </row>
    <row r="1147" spans="1:26" x14ac:dyDescent="0.2">
      <c r="A1147" s="22">
        <v>1480</v>
      </c>
      <c r="B1147" s="23" t="s">
        <v>1627</v>
      </c>
      <c r="C1147" s="23" t="s">
        <v>1183</v>
      </c>
      <c r="D1147" s="23" t="s">
        <v>684</v>
      </c>
      <c r="E1147" s="23" t="s">
        <v>269</v>
      </c>
      <c r="F1147" s="23" t="s">
        <v>1627</v>
      </c>
      <c r="G1147" s="41" t="s">
        <v>240</v>
      </c>
      <c r="H1147" s="25" t="s">
        <v>1576</v>
      </c>
      <c r="I1147" s="46" t="s">
        <v>242</v>
      </c>
      <c r="J1147" s="27" t="s">
        <v>255</v>
      </c>
      <c r="K1147" s="27" t="s">
        <v>332</v>
      </c>
      <c r="L1147" s="27">
        <v>41051102</v>
      </c>
      <c r="M1147" s="23">
        <v>14</v>
      </c>
      <c r="N1147" s="23">
        <v>2</v>
      </c>
      <c r="O1147" s="23">
        <v>0</v>
      </c>
      <c r="P1147" s="23">
        <v>0</v>
      </c>
      <c r="Q1147" s="43">
        <v>0</v>
      </c>
      <c r="R1147" s="23">
        <v>0</v>
      </c>
      <c r="S1147" s="44">
        <v>0</v>
      </c>
      <c r="T1147" s="45">
        <v>0</v>
      </c>
      <c r="U1147" s="23">
        <v>0</v>
      </c>
      <c r="V1147" s="44">
        <v>0</v>
      </c>
      <c r="W1147" s="33">
        <v>0</v>
      </c>
      <c r="X1147" s="33">
        <v>0</v>
      </c>
      <c r="Y1147" s="34">
        <v>0</v>
      </c>
      <c r="Z1147" s="30">
        <f t="shared" si="17"/>
        <v>16</v>
      </c>
    </row>
    <row r="1148" spans="1:26" x14ac:dyDescent="0.2">
      <c r="A1148" s="22">
        <v>1481</v>
      </c>
      <c r="B1148" s="23" t="s">
        <v>362</v>
      </c>
      <c r="C1148" s="23" t="s">
        <v>1183</v>
      </c>
      <c r="D1148" s="23" t="s">
        <v>1041</v>
      </c>
      <c r="E1148" s="23" t="s">
        <v>1382</v>
      </c>
      <c r="F1148" s="23" t="s">
        <v>362</v>
      </c>
      <c r="G1148" s="41" t="s">
        <v>240</v>
      </c>
      <c r="H1148" s="25" t="s">
        <v>1099</v>
      </c>
      <c r="I1148" s="46" t="s">
        <v>865</v>
      </c>
      <c r="J1148" s="27" t="s">
        <v>255</v>
      </c>
      <c r="K1148" s="27" t="s">
        <v>332</v>
      </c>
      <c r="L1148" s="27">
        <v>41051062</v>
      </c>
      <c r="M1148" s="23">
        <v>22</v>
      </c>
      <c r="N1148" s="23">
        <v>7</v>
      </c>
      <c r="O1148" s="23">
        <v>0</v>
      </c>
      <c r="P1148" s="23">
        <v>0</v>
      </c>
      <c r="Q1148" s="43">
        <v>0</v>
      </c>
      <c r="R1148" s="23">
        <v>0</v>
      </c>
      <c r="S1148" s="44">
        <v>0</v>
      </c>
      <c r="T1148" s="45">
        <v>0</v>
      </c>
      <c r="U1148" s="23">
        <v>0</v>
      </c>
      <c r="V1148" s="44">
        <v>0</v>
      </c>
      <c r="W1148" s="33">
        <v>0</v>
      </c>
      <c r="X1148" s="33">
        <v>0</v>
      </c>
      <c r="Y1148" s="34">
        <v>0</v>
      </c>
      <c r="Z1148" s="30">
        <f t="shared" si="17"/>
        <v>29</v>
      </c>
    </row>
    <row r="1149" spans="1:26" x14ac:dyDescent="0.2">
      <c r="A1149" s="22">
        <v>1482</v>
      </c>
      <c r="B1149" s="23" t="s">
        <v>1628</v>
      </c>
      <c r="C1149" s="23" t="s">
        <v>1183</v>
      </c>
      <c r="D1149" s="23" t="s">
        <v>1099</v>
      </c>
      <c r="E1149" s="23" t="s">
        <v>1565</v>
      </c>
      <c r="F1149" s="23" t="s">
        <v>1628</v>
      </c>
      <c r="G1149" s="41" t="s">
        <v>240</v>
      </c>
      <c r="H1149" s="25" t="s">
        <v>1099</v>
      </c>
      <c r="I1149" s="46" t="s">
        <v>844</v>
      </c>
      <c r="J1149" s="27" t="s">
        <v>255</v>
      </c>
      <c r="K1149" s="27" t="s">
        <v>332</v>
      </c>
      <c r="L1149" s="27">
        <v>24695607</v>
      </c>
      <c r="M1149" s="23">
        <v>6</v>
      </c>
      <c r="N1149" s="23">
        <v>6</v>
      </c>
      <c r="O1149" s="23">
        <v>0</v>
      </c>
      <c r="P1149" s="23">
        <v>0</v>
      </c>
      <c r="Q1149" s="43">
        <v>0</v>
      </c>
      <c r="R1149" s="23">
        <v>0</v>
      </c>
      <c r="S1149" s="44">
        <v>0</v>
      </c>
      <c r="T1149" s="45">
        <v>0</v>
      </c>
      <c r="U1149" s="23">
        <v>0</v>
      </c>
      <c r="V1149" s="44">
        <v>0</v>
      </c>
      <c r="W1149" s="33">
        <v>0</v>
      </c>
      <c r="X1149" s="33">
        <v>0</v>
      </c>
      <c r="Y1149" s="34">
        <v>0</v>
      </c>
      <c r="Z1149" s="30">
        <f t="shared" si="17"/>
        <v>12</v>
      </c>
    </row>
    <row r="1150" spans="1:26" x14ac:dyDescent="0.2">
      <c r="A1150" s="22">
        <v>1484</v>
      </c>
      <c r="B1150" s="23" t="s">
        <v>1629</v>
      </c>
      <c r="C1150" s="23" t="s">
        <v>1183</v>
      </c>
      <c r="D1150" s="23" t="s">
        <v>1099</v>
      </c>
      <c r="E1150" s="23" t="s">
        <v>1559</v>
      </c>
      <c r="F1150" s="23" t="s">
        <v>1629</v>
      </c>
      <c r="G1150" s="41" t="s">
        <v>240</v>
      </c>
      <c r="H1150" s="25" t="s">
        <v>1099</v>
      </c>
      <c r="I1150" s="46" t="s">
        <v>242</v>
      </c>
      <c r="J1150" s="27" t="s">
        <v>255</v>
      </c>
      <c r="K1150" s="27" t="s">
        <v>332</v>
      </c>
      <c r="L1150" s="27">
        <v>24040009</v>
      </c>
      <c r="M1150" s="23">
        <v>82</v>
      </c>
      <c r="N1150" s="23">
        <v>17</v>
      </c>
      <c r="O1150" s="23">
        <v>0</v>
      </c>
      <c r="P1150" s="23">
        <v>0</v>
      </c>
      <c r="Q1150" s="43">
        <v>0</v>
      </c>
      <c r="R1150" s="23">
        <v>0</v>
      </c>
      <c r="S1150" s="44">
        <v>0</v>
      </c>
      <c r="T1150" s="45">
        <v>0</v>
      </c>
      <c r="U1150" s="23">
        <v>0</v>
      </c>
      <c r="V1150" s="44">
        <v>0</v>
      </c>
      <c r="W1150" s="33">
        <v>0</v>
      </c>
      <c r="X1150" s="33">
        <v>0</v>
      </c>
      <c r="Y1150" s="34">
        <v>0</v>
      </c>
      <c r="Z1150" s="30">
        <f t="shared" si="17"/>
        <v>99</v>
      </c>
    </row>
    <row r="1151" spans="1:26" x14ac:dyDescent="0.2">
      <c r="A1151" s="22">
        <v>1485</v>
      </c>
      <c r="B1151" s="23" t="s">
        <v>1630</v>
      </c>
      <c r="C1151" s="23" t="s">
        <v>1183</v>
      </c>
      <c r="D1151" s="23" t="s">
        <v>1099</v>
      </c>
      <c r="E1151" s="23" t="s">
        <v>1530</v>
      </c>
      <c r="F1151" s="23" t="s">
        <v>269</v>
      </c>
      <c r="G1151" s="41" t="s">
        <v>240</v>
      </c>
      <c r="H1151" s="25" t="s">
        <v>1099</v>
      </c>
      <c r="I1151" s="46" t="s">
        <v>861</v>
      </c>
      <c r="J1151" s="27" t="s">
        <v>255</v>
      </c>
      <c r="K1151" s="27" t="s">
        <v>332</v>
      </c>
      <c r="L1151" s="27">
        <v>72984064</v>
      </c>
      <c r="M1151" s="23">
        <v>45</v>
      </c>
      <c r="N1151" s="23">
        <v>13</v>
      </c>
      <c r="O1151" s="23">
        <v>0</v>
      </c>
      <c r="P1151" s="23">
        <v>0</v>
      </c>
      <c r="Q1151" s="43">
        <v>0</v>
      </c>
      <c r="R1151" s="23">
        <v>0</v>
      </c>
      <c r="S1151" s="44">
        <v>0</v>
      </c>
      <c r="T1151" s="45">
        <v>0</v>
      </c>
      <c r="U1151" s="23">
        <v>0</v>
      </c>
      <c r="V1151" s="44">
        <v>0</v>
      </c>
      <c r="W1151" s="33">
        <v>0</v>
      </c>
      <c r="X1151" s="33">
        <v>0</v>
      </c>
      <c r="Y1151" s="34">
        <v>0</v>
      </c>
      <c r="Z1151" s="30">
        <f t="shared" si="17"/>
        <v>58</v>
      </c>
    </row>
    <row r="1152" spans="1:26" x14ac:dyDescent="0.2">
      <c r="A1152" s="22">
        <v>1486</v>
      </c>
      <c r="B1152" s="23" t="s">
        <v>1631</v>
      </c>
      <c r="C1152" s="23" t="s">
        <v>1183</v>
      </c>
      <c r="D1152" s="23" t="s">
        <v>1099</v>
      </c>
      <c r="E1152" s="23" t="s">
        <v>1565</v>
      </c>
      <c r="F1152" s="23" t="s">
        <v>1631</v>
      </c>
      <c r="G1152" s="41" t="s">
        <v>240</v>
      </c>
      <c r="H1152" s="25" t="s">
        <v>1099</v>
      </c>
      <c r="I1152" s="46" t="s">
        <v>242</v>
      </c>
      <c r="J1152" s="27" t="s">
        <v>255</v>
      </c>
      <c r="K1152" s="27" t="s">
        <v>332</v>
      </c>
      <c r="L1152" s="27">
        <v>73005811</v>
      </c>
      <c r="M1152" s="23">
        <v>10</v>
      </c>
      <c r="N1152" s="23">
        <v>0</v>
      </c>
      <c r="O1152" s="23">
        <v>0</v>
      </c>
      <c r="P1152" s="23">
        <v>0</v>
      </c>
      <c r="Q1152" s="43">
        <v>0</v>
      </c>
      <c r="R1152" s="23">
        <v>0</v>
      </c>
      <c r="S1152" s="44">
        <v>0</v>
      </c>
      <c r="T1152" s="45">
        <v>0</v>
      </c>
      <c r="U1152" s="23">
        <v>0</v>
      </c>
      <c r="V1152" s="44">
        <v>0</v>
      </c>
      <c r="W1152" s="33">
        <v>0</v>
      </c>
      <c r="X1152" s="33">
        <v>0</v>
      </c>
      <c r="Y1152" s="34">
        <v>0</v>
      </c>
      <c r="Z1152" s="30">
        <f t="shared" si="17"/>
        <v>10</v>
      </c>
    </row>
    <row r="1153" spans="1:26" x14ac:dyDescent="0.2">
      <c r="A1153" s="22">
        <v>1487</v>
      </c>
      <c r="B1153" s="23" t="s">
        <v>1632</v>
      </c>
      <c r="C1153" s="23" t="s">
        <v>1183</v>
      </c>
      <c r="D1153" s="23" t="s">
        <v>1099</v>
      </c>
      <c r="E1153" s="23" t="s">
        <v>1565</v>
      </c>
      <c r="F1153" s="23" t="s">
        <v>1632</v>
      </c>
      <c r="G1153" s="41" t="s">
        <v>240</v>
      </c>
      <c r="H1153" s="25" t="s">
        <v>1099</v>
      </c>
      <c r="I1153" s="46" t="s">
        <v>536</v>
      </c>
      <c r="J1153" s="27" t="s">
        <v>255</v>
      </c>
      <c r="K1153" s="27" t="s">
        <v>332</v>
      </c>
      <c r="L1153" s="27">
        <v>73007108</v>
      </c>
      <c r="M1153" s="23">
        <v>59</v>
      </c>
      <c r="N1153" s="23">
        <v>12</v>
      </c>
      <c r="O1153" s="23">
        <v>0</v>
      </c>
      <c r="P1153" s="23">
        <v>0</v>
      </c>
      <c r="Q1153" s="43">
        <v>0</v>
      </c>
      <c r="R1153" s="23">
        <v>0</v>
      </c>
      <c r="S1153" s="44">
        <v>0</v>
      </c>
      <c r="T1153" s="45">
        <v>0</v>
      </c>
      <c r="U1153" s="23">
        <v>0</v>
      </c>
      <c r="V1153" s="44">
        <v>0</v>
      </c>
      <c r="W1153" s="33">
        <v>0</v>
      </c>
      <c r="X1153" s="33">
        <v>0</v>
      </c>
      <c r="Y1153" s="34">
        <v>0</v>
      </c>
      <c r="Z1153" s="30">
        <f t="shared" si="17"/>
        <v>71</v>
      </c>
    </row>
    <row r="1154" spans="1:26" x14ac:dyDescent="0.2">
      <c r="A1154" s="22">
        <v>1488</v>
      </c>
      <c r="B1154" s="23" t="s">
        <v>1633</v>
      </c>
      <c r="C1154" s="23" t="s">
        <v>1183</v>
      </c>
      <c r="D1154" s="23" t="s">
        <v>1099</v>
      </c>
      <c r="E1154" s="23" t="s">
        <v>1562</v>
      </c>
      <c r="F1154" s="23" t="s">
        <v>845</v>
      </c>
      <c r="G1154" s="41" t="s">
        <v>240</v>
      </c>
      <c r="H1154" s="25" t="s">
        <v>1099</v>
      </c>
      <c r="I1154" s="46" t="s">
        <v>249</v>
      </c>
      <c r="J1154" s="27" t="s">
        <v>255</v>
      </c>
      <c r="K1154" s="27" t="s">
        <v>332</v>
      </c>
      <c r="L1154" s="27">
        <v>24760772</v>
      </c>
      <c r="M1154" s="23">
        <v>53</v>
      </c>
      <c r="N1154" s="23">
        <v>16</v>
      </c>
      <c r="O1154" s="23">
        <v>0</v>
      </c>
      <c r="P1154" s="23">
        <v>0</v>
      </c>
      <c r="Q1154" s="47">
        <v>0</v>
      </c>
      <c r="R1154" s="23">
        <v>0</v>
      </c>
      <c r="S1154" s="48">
        <v>0</v>
      </c>
      <c r="T1154" s="49">
        <v>0</v>
      </c>
      <c r="U1154" s="23">
        <v>0</v>
      </c>
      <c r="V1154" s="48">
        <v>0</v>
      </c>
      <c r="W1154" s="24">
        <v>0</v>
      </c>
      <c r="X1154" s="24">
        <v>0</v>
      </c>
      <c r="Y1154" s="25">
        <v>0</v>
      </c>
      <c r="Z1154" s="30">
        <f t="shared" si="17"/>
        <v>69</v>
      </c>
    </row>
    <row r="1155" spans="1:26" x14ac:dyDescent="0.2">
      <c r="A1155" s="22">
        <v>1489</v>
      </c>
      <c r="B1155" s="23" t="s">
        <v>1634</v>
      </c>
      <c r="C1155" s="23" t="s">
        <v>1183</v>
      </c>
      <c r="D1155" s="23" t="s">
        <v>1375</v>
      </c>
      <c r="E1155" s="23" t="s">
        <v>1069</v>
      </c>
      <c r="F1155" s="23" t="s">
        <v>1634</v>
      </c>
      <c r="G1155" s="41" t="s">
        <v>240</v>
      </c>
      <c r="H1155" s="25" t="s">
        <v>1377</v>
      </c>
      <c r="I1155" s="46" t="s">
        <v>846</v>
      </c>
      <c r="J1155" s="27" t="s">
        <v>255</v>
      </c>
      <c r="K1155" s="27" t="s">
        <v>332</v>
      </c>
      <c r="L1155" s="27">
        <v>24691675</v>
      </c>
      <c r="M1155" s="23">
        <v>86</v>
      </c>
      <c r="N1155" s="23">
        <v>32</v>
      </c>
      <c r="O1155" s="23">
        <v>0</v>
      </c>
      <c r="P1155" s="23">
        <v>0</v>
      </c>
      <c r="Q1155" s="43">
        <v>0</v>
      </c>
      <c r="R1155" s="23">
        <v>0</v>
      </c>
      <c r="S1155" s="44">
        <v>0</v>
      </c>
      <c r="T1155" s="45">
        <v>0</v>
      </c>
      <c r="U1155" s="23">
        <v>16</v>
      </c>
      <c r="V1155" s="44">
        <v>0</v>
      </c>
      <c r="W1155" s="33">
        <v>0</v>
      </c>
      <c r="X1155" s="33">
        <v>0</v>
      </c>
      <c r="Y1155" s="34">
        <v>0</v>
      </c>
      <c r="Z1155" s="30">
        <f t="shared" ref="Z1155:Z1218" si="18">SUM(M1155:Y1155)</f>
        <v>134</v>
      </c>
    </row>
    <row r="1156" spans="1:26" x14ac:dyDescent="0.2">
      <c r="A1156" s="22">
        <v>1490</v>
      </c>
      <c r="B1156" s="23" t="s">
        <v>1635</v>
      </c>
      <c r="C1156" s="23" t="s">
        <v>1183</v>
      </c>
      <c r="D1156" s="23" t="s">
        <v>1375</v>
      </c>
      <c r="E1156" s="23" t="s">
        <v>1069</v>
      </c>
      <c r="F1156" s="23" t="s">
        <v>1635</v>
      </c>
      <c r="G1156" s="41" t="s">
        <v>240</v>
      </c>
      <c r="H1156" s="25" t="s">
        <v>1377</v>
      </c>
      <c r="I1156" s="46" t="s">
        <v>846</v>
      </c>
      <c r="J1156" s="27" t="s">
        <v>255</v>
      </c>
      <c r="K1156" s="27" t="s">
        <v>332</v>
      </c>
      <c r="L1156" s="27">
        <v>24692638</v>
      </c>
      <c r="M1156" s="23">
        <v>224</v>
      </c>
      <c r="N1156" s="23">
        <v>67</v>
      </c>
      <c r="O1156" s="23">
        <v>0</v>
      </c>
      <c r="P1156" s="23">
        <v>0</v>
      </c>
      <c r="Q1156" s="43">
        <v>0</v>
      </c>
      <c r="R1156" s="23">
        <v>0</v>
      </c>
      <c r="S1156" s="44">
        <v>0</v>
      </c>
      <c r="T1156" s="45">
        <v>0</v>
      </c>
      <c r="U1156" s="23">
        <v>25</v>
      </c>
      <c r="V1156" s="44">
        <v>0</v>
      </c>
      <c r="W1156" s="33">
        <v>0</v>
      </c>
      <c r="X1156" s="33">
        <v>0</v>
      </c>
      <c r="Y1156" s="34">
        <v>0</v>
      </c>
      <c r="Z1156" s="30">
        <f t="shared" si="18"/>
        <v>316</v>
      </c>
    </row>
    <row r="1157" spans="1:26" x14ac:dyDescent="0.2">
      <c r="A1157" s="22">
        <v>1491</v>
      </c>
      <c r="B1157" s="23" t="s">
        <v>1636</v>
      </c>
      <c r="C1157" s="23" t="s">
        <v>1183</v>
      </c>
      <c r="D1157" s="23" t="s">
        <v>1041</v>
      </c>
      <c r="E1157" s="23" t="s">
        <v>1382</v>
      </c>
      <c r="F1157" s="23" t="s">
        <v>1636</v>
      </c>
      <c r="G1157" s="41" t="s">
        <v>240</v>
      </c>
      <c r="H1157" s="25" t="s">
        <v>1099</v>
      </c>
      <c r="I1157" s="46" t="s">
        <v>861</v>
      </c>
      <c r="J1157" s="27" t="s">
        <v>255</v>
      </c>
      <c r="K1157" s="27" t="s">
        <v>332</v>
      </c>
      <c r="L1157" s="27">
        <v>41051026</v>
      </c>
      <c r="M1157" s="23">
        <v>9</v>
      </c>
      <c r="N1157" s="23">
        <v>3</v>
      </c>
      <c r="O1157" s="23">
        <v>0</v>
      </c>
      <c r="P1157" s="23">
        <v>0</v>
      </c>
      <c r="Q1157" s="43">
        <v>0</v>
      </c>
      <c r="R1157" s="23">
        <v>0</v>
      </c>
      <c r="S1157" s="44">
        <v>0</v>
      </c>
      <c r="T1157" s="45">
        <v>0</v>
      </c>
      <c r="U1157" s="23">
        <v>0</v>
      </c>
      <c r="V1157" s="44">
        <v>0</v>
      </c>
      <c r="W1157" s="33">
        <v>0</v>
      </c>
      <c r="X1157" s="33">
        <v>0</v>
      </c>
      <c r="Y1157" s="34">
        <v>0</v>
      </c>
      <c r="Z1157" s="30">
        <f t="shared" si="18"/>
        <v>12</v>
      </c>
    </row>
    <row r="1158" spans="1:26" s="31" customFormat="1" x14ac:dyDescent="0.2">
      <c r="A1158" s="22">
        <v>1492</v>
      </c>
      <c r="B1158" s="23" t="s">
        <v>1637</v>
      </c>
      <c r="C1158" s="23" t="s">
        <v>1183</v>
      </c>
      <c r="D1158" s="23" t="s">
        <v>1375</v>
      </c>
      <c r="E1158" s="23" t="s">
        <v>1069</v>
      </c>
      <c r="F1158" s="23" t="s">
        <v>941</v>
      </c>
      <c r="G1158" s="41" t="s">
        <v>240</v>
      </c>
      <c r="H1158" s="25" t="s">
        <v>1377</v>
      </c>
      <c r="I1158" s="46" t="s">
        <v>846</v>
      </c>
      <c r="J1158" s="27" t="s">
        <v>255</v>
      </c>
      <c r="K1158" s="27" t="s">
        <v>332</v>
      </c>
      <c r="L1158" s="27">
        <v>24680265</v>
      </c>
      <c r="M1158" s="23">
        <v>92</v>
      </c>
      <c r="N1158" s="23">
        <v>39</v>
      </c>
      <c r="O1158" s="23">
        <v>0</v>
      </c>
      <c r="P1158" s="23">
        <v>0</v>
      </c>
      <c r="Q1158" s="43">
        <v>0</v>
      </c>
      <c r="R1158" s="23">
        <v>0</v>
      </c>
      <c r="S1158" s="44">
        <v>0</v>
      </c>
      <c r="T1158" s="45">
        <v>0</v>
      </c>
      <c r="U1158" s="23">
        <v>0</v>
      </c>
      <c r="V1158" s="44">
        <v>0</v>
      </c>
      <c r="W1158" s="33">
        <v>0</v>
      </c>
      <c r="X1158" s="33">
        <v>0</v>
      </c>
      <c r="Y1158" s="34">
        <v>0</v>
      </c>
      <c r="Z1158" s="30">
        <f t="shared" si="18"/>
        <v>131</v>
      </c>
    </row>
    <row r="1159" spans="1:26" s="31" customFormat="1" x14ac:dyDescent="0.2">
      <c r="A1159" s="22">
        <v>1493</v>
      </c>
      <c r="B1159" s="23" t="s">
        <v>1638</v>
      </c>
      <c r="C1159" s="23" t="s">
        <v>1183</v>
      </c>
      <c r="D1159" s="23" t="s">
        <v>1099</v>
      </c>
      <c r="E1159" s="23" t="s">
        <v>1530</v>
      </c>
      <c r="F1159" s="23" t="s">
        <v>1638</v>
      </c>
      <c r="G1159" s="41" t="s">
        <v>240</v>
      </c>
      <c r="H1159" s="25" t="s">
        <v>1099</v>
      </c>
      <c r="I1159" s="46" t="s">
        <v>844</v>
      </c>
      <c r="J1159" s="27" t="s">
        <v>255</v>
      </c>
      <c r="K1159" s="27" t="s">
        <v>332</v>
      </c>
      <c r="L1159" s="27">
        <v>22065927</v>
      </c>
      <c r="M1159" s="23">
        <v>45</v>
      </c>
      <c r="N1159" s="23">
        <v>12</v>
      </c>
      <c r="O1159" s="23">
        <v>0</v>
      </c>
      <c r="P1159" s="23">
        <v>0</v>
      </c>
      <c r="Q1159" s="47">
        <v>0</v>
      </c>
      <c r="R1159" s="23">
        <v>0</v>
      </c>
      <c r="S1159" s="48">
        <v>0</v>
      </c>
      <c r="T1159" s="49">
        <v>0</v>
      </c>
      <c r="U1159" s="23">
        <v>0</v>
      </c>
      <c r="V1159" s="48">
        <v>0</v>
      </c>
      <c r="W1159" s="24">
        <v>0</v>
      </c>
      <c r="X1159" s="24">
        <v>0</v>
      </c>
      <c r="Y1159" s="25">
        <v>0</v>
      </c>
      <c r="Z1159" s="30">
        <f t="shared" si="18"/>
        <v>57</v>
      </c>
    </row>
    <row r="1160" spans="1:26" s="31" customFormat="1" x14ac:dyDescent="0.2">
      <c r="A1160" s="22">
        <v>1494</v>
      </c>
      <c r="B1160" s="23" t="s">
        <v>1639</v>
      </c>
      <c r="C1160" s="23" t="s">
        <v>1183</v>
      </c>
      <c r="D1160" s="23" t="s">
        <v>1099</v>
      </c>
      <c r="E1160" s="23" t="s">
        <v>1565</v>
      </c>
      <c r="F1160" s="23" t="s">
        <v>1640</v>
      </c>
      <c r="G1160" s="41" t="s">
        <v>240</v>
      </c>
      <c r="H1160" s="25" t="s">
        <v>1099</v>
      </c>
      <c r="I1160" s="46" t="s">
        <v>844</v>
      </c>
      <c r="J1160" s="27" t="s">
        <v>255</v>
      </c>
      <c r="K1160" s="27" t="s">
        <v>332</v>
      </c>
      <c r="L1160" s="27">
        <v>24673035</v>
      </c>
      <c r="M1160" s="23">
        <v>15</v>
      </c>
      <c r="N1160" s="23">
        <v>0</v>
      </c>
      <c r="O1160" s="23">
        <v>0</v>
      </c>
      <c r="P1160" s="23">
        <v>0</v>
      </c>
      <c r="Q1160" s="43">
        <v>0</v>
      </c>
      <c r="R1160" s="23">
        <v>0</v>
      </c>
      <c r="S1160" s="44">
        <v>0</v>
      </c>
      <c r="T1160" s="45">
        <v>0</v>
      </c>
      <c r="U1160" s="23">
        <v>0</v>
      </c>
      <c r="V1160" s="44">
        <v>0</v>
      </c>
      <c r="W1160" s="33">
        <v>0</v>
      </c>
      <c r="X1160" s="33">
        <v>0</v>
      </c>
      <c r="Y1160" s="34">
        <v>0</v>
      </c>
      <c r="Z1160" s="30">
        <f t="shared" si="18"/>
        <v>15</v>
      </c>
    </row>
    <row r="1161" spans="1:26" s="31" customFormat="1" x14ac:dyDescent="0.2">
      <c r="A1161" s="22">
        <v>1495</v>
      </c>
      <c r="B1161" s="23" t="s">
        <v>1641</v>
      </c>
      <c r="C1161" s="23" t="s">
        <v>1183</v>
      </c>
      <c r="D1161" s="23" t="s">
        <v>1041</v>
      </c>
      <c r="E1161" s="23" t="s">
        <v>1382</v>
      </c>
      <c r="F1161" s="23" t="s">
        <v>1642</v>
      </c>
      <c r="G1161" s="41" t="s">
        <v>240</v>
      </c>
      <c r="H1161" s="25" t="s">
        <v>1099</v>
      </c>
      <c r="I1161" s="46" t="s">
        <v>865</v>
      </c>
      <c r="J1161" s="27" t="s">
        <v>255</v>
      </c>
      <c r="K1161" s="27" t="s">
        <v>332</v>
      </c>
      <c r="L1161" s="27">
        <v>41051130</v>
      </c>
      <c r="M1161" s="23">
        <v>7</v>
      </c>
      <c r="N1161" s="23">
        <v>0</v>
      </c>
      <c r="O1161" s="23">
        <v>0</v>
      </c>
      <c r="P1161" s="23">
        <v>0</v>
      </c>
      <c r="Q1161" s="43">
        <v>0</v>
      </c>
      <c r="R1161" s="23">
        <v>0</v>
      </c>
      <c r="S1161" s="44">
        <v>0</v>
      </c>
      <c r="T1161" s="45">
        <v>0</v>
      </c>
      <c r="U1161" s="23">
        <v>0</v>
      </c>
      <c r="V1161" s="44">
        <v>0</v>
      </c>
      <c r="W1161" s="33">
        <v>0</v>
      </c>
      <c r="X1161" s="33">
        <v>0</v>
      </c>
      <c r="Y1161" s="34">
        <v>0</v>
      </c>
      <c r="Z1161" s="30">
        <f t="shared" si="18"/>
        <v>7</v>
      </c>
    </row>
    <row r="1162" spans="1:26" s="31" customFormat="1" x14ac:dyDescent="0.2">
      <c r="A1162" s="22">
        <v>1496</v>
      </c>
      <c r="B1162" s="23" t="s">
        <v>258</v>
      </c>
      <c r="C1162" s="23" t="s">
        <v>1183</v>
      </c>
      <c r="D1162" s="23" t="s">
        <v>1099</v>
      </c>
      <c r="E1162" s="23" t="s">
        <v>1551</v>
      </c>
      <c r="F1162" s="23" t="s">
        <v>258</v>
      </c>
      <c r="G1162" s="41" t="s">
        <v>240</v>
      </c>
      <c r="H1162" s="25" t="s">
        <v>1099</v>
      </c>
      <c r="I1162" s="46" t="s">
        <v>265</v>
      </c>
      <c r="J1162" s="27" t="s">
        <v>255</v>
      </c>
      <c r="K1162" s="27" t="s">
        <v>244</v>
      </c>
      <c r="L1162" s="27">
        <v>24604967</v>
      </c>
      <c r="M1162" s="23">
        <v>222</v>
      </c>
      <c r="N1162" s="23">
        <v>54</v>
      </c>
      <c r="O1162" s="23">
        <v>0</v>
      </c>
      <c r="P1162" s="23">
        <v>0</v>
      </c>
      <c r="Q1162" s="43">
        <v>0</v>
      </c>
      <c r="R1162" s="23">
        <v>0</v>
      </c>
      <c r="S1162" s="44">
        <v>0</v>
      </c>
      <c r="T1162" s="45">
        <v>0</v>
      </c>
      <c r="U1162" s="23">
        <v>0</v>
      </c>
      <c r="V1162" s="44">
        <v>0</v>
      </c>
      <c r="W1162" s="33">
        <v>0</v>
      </c>
      <c r="X1162" s="33">
        <v>0</v>
      </c>
      <c r="Y1162" s="34">
        <v>0</v>
      </c>
      <c r="Z1162" s="30">
        <f t="shared" si="18"/>
        <v>276</v>
      </c>
    </row>
    <row r="1163" spans="1:26" s="31" customFormat="1" x14ac:dyDescent="0.2">
      <c r="A1163" s="22">
        <v>1497</v>
      </c>
      <c r="B1163" s="23" t="s">
        <v>1643</v>
      </c>
      <c r="C1163" s="23" t="s">
        <v>1183</v>
      </c>
      <c r="D1163" s="23" t="s">
        <v>1099</v>
      </c>
      <c r="E1163" s="23" t="s">
        <v>971</v>
      </c>
      <c r="F1163" s="23" t="s">
        <v>1643</v>
      </c>
      <c r="G1163" s="41" t="s">
        <v>240</v>
      </c>
      <c r="H1163" s="25" t="s">
        <v>1099</v>
      </c>
      <c r="I1163" s="46" t="s">
        <v>261</v>
      </c>
      <c r="J1163" s="27" t="s">
        <v>255</v>
      </c>
      <c r="K1163" s="27" t="s">
        <v>244</v>
      </c>
      <c r="L1163" s="27">
        <v>24691749</v>
      </c>
      <c r="M1163" s="23">
        <v>308</v>
      </c>
      <c r="N1163" s="23">
        <v>80</v>
      </c>
      <c r="O1163" s="23">
        <v>0</v>
      </c>
      <c r="P1163" s="23">
        <v>0</v>
      </c>
      <c r="Q1163" s="43">
        <v>0</v>
      </c>
      <c r="R1163" s="23">
        <v>0</v>
      </c>
      <c r="S1163" s="44">
        <v>0</v>
      </c>
      <c r="T1163" s="45">
        <v>0</v>
      </c>
      <c r="U1163" s="23">
        <v>0</v>
      </c>
      <c r="V1163" s="44">
        <v>0</v>
      </c>
      <c r="W1163" s="33">
        <v>0</v>
      </c>
      <c r="X1163" s="33">
        <v>0</v>
      </c>
      <c r="Y1163" s="34">
        <v>0</v>
      </c>
      <c r="Z1163" s="30">
        <f t="shared" si="18"/>
        <v>388</v>
      </c>
    </row>
    <row r="1164" spans="1:26" s="31" customFormat="1" x14ac:dyDescent="0.2">
      <c r="A1164" s="22">
        <v>1498</v>
      </c>
      <c r="B1164" s="23" t="s">
        <v>1644</v>
      </c>
      <c r="C1164" s="23" t="s">
        <v>1183</v>
      </c>
      <c r="D1164" s="23" t="s">
        <v>1099</v>
      </c>
      <c r="E1164" s="23" t="s">
        <v>1536</v>
      </c>
      <c r="F1164" s="23" t="s">
        <v>1644</v>
      </c>
      <c r="G1164" s="41" t="s">
        <v>240</v>
      </c>
      <c r="H1164" s="25" t="s">
        <v>1099</v>
      </c>
      <c r="I1164" s="46" t="s">
        <v>254</v>
      </c>
      <c r="J1164" s="27" t="s">
        <v>255</v>
      </c>
      <c r="K1164" s="27" t="s">
        <v>332</v>
      </c>
      <c r="L1164" s="27">
        <v>24748083</v>
      </c>
      <c r="M1164" s="23">
        <v>10</v>
      </c>
      <c r="N1164" s="23">
        <v>10</v>
      </c>
      <c r="O1164" s="23">
        <v>0</v>
      </c>
      <c r="P1164" s="23">
        <v>0</v>
      </c>
      <c r="Q1164" s="43">
        <v>0</v>
      </c>
      <c r="R1164" s="23">
        <v>0</v>
      </c>
      <c r="S1164" s="44">
        <v>0</v>
      </c>
      <c r="T1164" s="45">
        <v>0</v>
      </c>
      <c r="U1164" s="23">
        <v>15</v>
      </c>
      <c r="V1164" s="44">
        <v>0</v>
      </c>
      <c r="W1164" s="33">
        <v>0</v>
      </c>
      <c r="X1164" s="33">
        <v>0</v>
      </c>
      <c r="Y1164" s="34">
        <v>0</v>
      </c>
      <c r="Z1164" s="30">
        <f t="shared" si="18"/>
        <v>35</v>
      </c>
    </row>
    <row r="1165" spans="1:26" x14ac:dyDescent="0.2">
      <c r="A1165" s="22">
        <v>1499</v>
      </c>
      <c r="B1165" s="23" t="s">
        <v>1645</v>
      </c>
      <c r="C1165" s="23" t="s">
        <v>1183</v>
      </c>
      <c r="D1165" s="23" t="s">
        <v>1099</v>
      </c>
      <c r="E1165" s="23" t="s">
        <v>1565</v>
      </c>
      <c r="F1165" s="23" t="s">
        <v>307</v>
      </c>
      <c r="G1165" s="41" t="s">
        <v>240</v>
      </c>
      <c r="H1165" s="25" t="s">
        <v>1099</v>
      </c>
      <c r="I1165" s="46" t="s">
        <v>536</v>
      </c>
      <c r="J1165" s="27" t="s">
        <v>255</v>
      </c>
      <c r="K1165" s="27" t="s">
        <v>332</v>
      </c>
      <c r="L1165" s="27">
        <v>24621324</v>
      </c>
      <c r="M1165" s="23">
        <v>49</v>
      </c>
      <c r="N1165" s="23">
        <v>14</v>
      </c>
      <c r="O1165" s="23">
        <v>0</v>
      </c>
      <c r="P1165" s="23">
        <v>0</v>
      </c>
      <c r="Q1165" s="43">
        <v>0</v>
      </c>
      <c r="R1165" s="23">
        <v>0</v>
      </c>
      <c r="S1165" s="44">
        <v>0</v>
      </c>
      <c r="T1165" s="45">
        <v>0</v>
      </c>
      <c r="U1165" s="23">
        <v>0</v>
      </c>
      <c r="V1165" s="44">
        <v>0</v>
      </c>
      <c r="W1165" s="33">
        <v>0</v>
      </c>
      <c r="X1165" s="33">
        <v>0</v>
      </c>
      <c r="Y1165" s="34">
        <v>0</v>
      </c>
      <c r="Z1165" s="30">
        <f t="shared" si="18"/>
        <v>63</v>
      </c>
    </row>
    <row r="1166" spans="1:26" x14ac:dyDescent="0.2">
      <c r="A1166" s="22">
        <v>1500</v>
      </c>
      <c r="B1166" s="23" t="s">
        <v>307</v>
      </c>
      <c r="C1166" s="23" t="s">
        <v>1183</v>
      </c>
      <c r="D1166" s="23" t="s">
        <v>1183</v>
      </c>
      <c r="E1166" s="23" t="s">
        <v>1546</v>
      </c>
      <c r="F1166" s="23" t="s">
        <v>307</v>
      </c>
      <c r="G1166" s="41" t="s">
        <v>240</v>
      </c>
      <c r="H1166" s="25" t="s">
        <v>1546</v>
      </c>
      <c r="I1166" s="46" t="s">
        <v>249</v>
      </c>
      <c r="J1166" s="27" t="s">
        <v>255</v>
      </c>
      <c r="K1166" s="27" t="s">
        <v>332</v>
      </c>
      <c r="L1166" s="27">
        <v>24760165</v>
      </c>
      <c r="M1166" s="23">
        <v>25</v>
      </c>
      <c r="N1166" s="23">
        <v>0</v>
      </c>
      <c r="O1166" s="23">
        <v>0</v>
      </c>
      <c r="P1166" s="23">
        <v>0</v>
      </c>
      <c r="Q1166" s="43">
        <v>0</v>
      </c>
      <c r="R1166" s="23">
        <v>0</v>
      </c>
      <c r="S1166" s="44">
        <v>0</v>
      </c>
      <c r="T1166" s="45">
        <v>0</v>
      </c>
      <c r="U1166" s="23">
        <v>0</v>
      </c>
      <c r="V1166" s="44">
        <v>0</v>
      </c>
      <c r="W1166" s="33">
        <v>0</v>
      </c>
      <c r="X1166" s="33">
        <v>0</v>
      </c>
      <c r="Y1166" s="34">
        <v>0</v>
      </c>
      <c r="Z1166" s="30">
        <f t="shared" si="18"/>
        <v>25</v>
      </c>
    </row>
    <row r="1167" spans="1:26" x14ac:dyDescent="0.2">
      <c r="A1167" s="22">
        <v>1501</v>
      </c>
      <c r="B1167" s="23" t="s">
        <v>258</v>
      </c>
      <c r="C1167" s="23" t="s">
        <v>1183</v>
      </c>
      <c r="D1167" s="23" t="s">
        <v>1099</v>
      </c>
      <c r="E1167" s="23" t="s">
        <v>1536</v>
      </c>
      <c r="F1167" s="23" t="s">
        <v>258</v>
      </c>
      <c r="G1167" s="41" t="s">
        <v>240</v>
      </c>
      <c r="H1167" s="25" t="s">
        <v>1099</v>
      </c>
      <c r="I1167" s="46" t="s">
        <v>254</v>
      </c>
      <c r="J1167" s="27" t="s">
        <v>255</v>
      </c>
      <c r="K1167" s="27" t="s">
        <v>332</v>
      </c>
      <c r="L1167" s="27">
        <v>24749004</v>
      </c>
      <c r="M1167" s="23">
        <v>38</v>
      </c>
      <c r="N1167" s="23">
        <v>13</v>
      </c>
      <c r="O1167" s="23">
        <v>0</v>
      </c>
      <c r="P1167" s="23">
        <v>0</v>
      </c>
      <c r="Q1167" s="43">
        <v>0</v>
      </c>
      <c r="R1167" s="23">
        <v>0</v>
      </c>
      <c r="S1167" s="44">
        <v>0</v>
      </c>
      <c r="T1167" s="45">
        <v>0</v>
      </c>
      <c r="U1167" s="23">
        <v>0</v>
      </c>
      <c r="V1167" s="44">
        <v>0</v>
      </c>
      <c r="W1167" s="33">
        <v>0</v>
      </c>
      <c r="X1167" s="33">
        <v>0</v>
      </c>
      <c r="Y1167" s="34">
        <v>0</v>
      </c>
      <c r="Z1167" s="30">
        <f t="shared" si="18"/>
        <v>51</v>
      </c>
    </row>
    <row r="1168" spans="1:26" x14ac:dyDescent="0.2">
      <c r="A1168" s="22">
        <v>1502</v>
      </c>
      <c r="B1168" s="23" t="s">
        <v>1646</v>
      </c>
      <c r="C1168" s="23" t="s">
        <v>1183</v>
      </c>
      <c r="D1168" s="23" t="s">
        <v>1041</v>
      </c>
      <c r="E1168" s="23" t="s">
        <v>1539</v>
      </c>
      <c r="F1168" s="23" t="s">
        <v>1647</v>
      </c>
      <c r="G1168" s="41" t="s">
        <v>240</v>
      </c>
      <c r="H1168" s="25" t="s">
        <v>1099</v>
      </c>
      <c r="I1168" s="46" t="s">
        <v>861</v>
      </c>
      <c r="J1168" s="27" t="s">
        <v>255</v>
      </c>
      <c r="K1168" s="27" t="s">
        <v>332</v>
      </c>
      <c r="L1168" s="27">
        <v>41051126</v>
      </c>
      <c r="M1168" s="23">
        <v>39</v>
      </c>
      <c r="N1168" s="23">
        <v>7</v>
      </c>
      <c r="O1168" s="23">
        <v>0</v>
      </c>
      <c r="P1168" s="23">
        <v>0</v>
      </c>
      <c r="Q1168" s="43">
        <v>0</v>
      </c>
      <c r="R1168" s="23">
        <v>0</v>
      </c>
      <c r="S1168" s="44">
        <v>0</v>
      </c>
      <c r="T1168" s="45">
        <v>0</v>
      </c>
      <c r="U1168" s="23">
        <v>0</v>
      </c>
      <c r="V1168" s="44">
        <v>0</v>
      </c>
      <c r="W1168" s="33">
        <v>0</v>
      </c>
      <c r="X1168" s="33">
        <v>0</v>
      </c>
      <c r="Y1168" s="34">
        <v>0</v>
      </c>
      <c r="Z1168" s="30">
        <f t="shared" si="18"/>
        <v>46</v>
      </c>
    </row>
    <row r="1169" spans="1:26" x14ac:dyDescent="0.2">
      <c r="A1169" s="22">
        <v>1503</v>
      </c>
      <c r="B1169" s="23" t="s">
        <v>766</v>
      </c>
      <c r="C1169" s="23" t="s">
        <v>1183</v>
      </c>
      <c r="D1169" s="23" t="s">
        <v>1099</v>
      </c>
      <c r="E1169" s="23" t="s">
        <v>1565</v>
      </c>
      <c r="F1169" s="23" t="s">
        <v>237</v>
      </c>
      <c r="G1169" s="41" t="s">
        <v>240</v>
      </c>
      <c r="H1169" s="25" t="s">
        <v>1099</v>
      </c>
      <c r="I1169" s="46" t="s">
        <v>844</v>
      </c>
      <c r="J1169" s="27" t="s">
        <v>255</v>
      </c>
      <c r="K1169" s="27" t="s">
        <v>332</v>
      </c>
      <c r="L1169" s="27">
        <v>24673179</v>
      </c>
      <c r="M1169" s="23">
        <v>49</v>
      </c>
      <c r="N1169" s="23">
        <v>13</v>
      </c>
      <c r="O1169" s="23">
        <v>0</v>
      </c>
      <c r="P1169" s="23">
        <v>0</v>
      </c>
      <c r="Q1169" s="43">
        <v>0</v>
      </c>
      <c r="R1169" s="23">
        <v>0</v>
      </c>
      <c r="S1169" s="44">
        <v>0</v>
      </c>
      <c r="T1169" s="45">
        <v>0</v>
      </c>
      <c r="U1169" s="23">
        <v>0</v>
      </c>
      <c r="V1169" s="44">
        <v>0</v>
      </c>
      <c r="W1169" s="33">
        <v>0</v>
      </c>
      <c r="X1169" s="33">
        <v>0</v>
      </c>
      <c r="Y1169" s="34">
        <v>0</v>
      </c>
      <c r="Z1169" s="30">
        <f t="shared" si="18"/>
        <v>62</v>
      </c>
    </row>
    <row r="1170" spans="1:26" x14ac:dyDescent="0.2">
      <c r="A1170" s="22">
        <v>1504</v>
      </c>
      <c r="B1170" s="23" t="s">
        <v>926</v>
      </c>
      <c r="C1170" s="23" t="s">
        <v>1183</v>
      </c>
      <c r="D1170" s="23" t="s">
        <v>1099</v>
      </c>
      <c r="E1170" s="23" t="s">
        <v>1530</v>
      </c>
      <c r="F1170" s="23" t="s">
        <v>926</v>
      </c>
      <c r="G1170" s="41" t="s">
        <v>240</v>
      </c>
      <c r="H1170" s="25" t="s">
        <v>1099</v>
      </c>
      <c r="I1170" s="46" t="s">
        <v>856</v>
      </c>
      <c r="J1170" s="27" t="s">
        <v>255</v>
      </c>
      <c r="K1170" s="27" t="s">
        <v>332</v>
      </c>
      <c r="L1170" s="27" t="s">
        <v>711</v>
      </c>
      <c r="M1170" s="23">
        <v>10</v>
      </c>
      <c r="N1170" s="23">
        <v>1</v>
      </c>
      <c r="O1170" s="23">
        <v>0</v>
      </c>
      <c r="P1170" s="23">
        <v>0</v>
      </c>
      <c r="Q1170" s="43">
        <v>0</v>
      </c>
      <c r="R1170" s="23">
        <v>0</v>
      </c>
      <c r="S1170" s="44">
        <v>0</v>
      </c>
      <c r="T1170" s="45">
        <v>0</v>
      </c>
      <c r="U1170" s="23">
        <v>0</v>
      </c>
      <c r="V1170" s="44">
        <v>0</v>
      </c>
      <c r="W1170" s="33">
        <v>0</v>
      </c>
      <c r="X1170" s="33">
        <v>0</v>
      </c>
      <c r="Y1170" s="34">
        <v>0</v>
      </c>
      <c r="Z1170" s="30">
        <f t="shared" si="18"/>
        <v>11</v>
      </c>
    </row>
    <row r="1171" spans="1:26" x14ac:dyDescent="0.2">
      <c r="A1171" s="22">
        <v>1505</v>
      </c>
      <c r="B1171" s="23" t="s">
        <v>1648</v>
      </c>
      <c r="C1171" s="23" t="s">
        <v>1183</v>
      </c>
      <c r="D1171" s="23" t="s">
        <v>1099</v>
      </c>
      <c r="E1171" s="23" t="s">
        <v>1551</v>
      </c>
      <c r="F1171" s="23" t="s">
        <v>1649</v>
      </c>
      <c r="G1171" s="41" t="s">
        <v>240</v>
      </c>
      <c r="H1171" s="25" t="s">
        <v>1099</v>
      </c>
      <c r="I1171" s="46" t="s">
        <v>265</v>
      </c>
      <c r="J1171" s="27" t="s">
        <v>243</v>
      </c>
      <c r="K1171" s="27" t="s">
        <v>244</v>
      </c>
      <c r="L1171" s="27">
        <v>24607513</v>
      </c>
      <c r="M1171" s="23">
        <v>280</v>
      </c>
      <c r="N1171" s="23">
        <v>53</v>
      </c>
      <c r="O1171" s="23">
        <v>0</v>
      </c>
      <c r="P1171" s="23">
        <v>0</v>
      </c>
      <c r="Q1171" s="43">
        <v>0</v>
      </c>
      <c r="R1171" s="23">
        <v>0</v>
      </c>
      <c r="S1171" s="44">
        <v>0</v>
      </c>
      <c r="T1171" s="45">
        <v>0</v>
      </c>
      <c r="U1171" s="23">
        <v>0</v>
      </c>
      <c r="V1171" s="44">
        <v>0</v>
      </c>
      <c r="W1171" s="33">
        <v>0</v>
      </c>
      <c r="X1171" s="33">
        <v>0</v>
      </c>
      <c r="Y1171" s="34">
        <v>0</v>
      </c>
      <c r="Z1171" s="30">
        <f t="shared" si="18"/>
        <v>333</v>
      </c>
    </row>
    <row r="1172" spans="1:26" x14ac:dyDescent="0.2">
      <c r="A1172" s="22">
        <v>1506</v>
      </c>
      <c r="B1172" s="23" t="s">
        <v>236</v>
      </c>
      <c r="C1172" s="23" t="s">
        <v>1183</v>
      </c>
      <c r="D1172" s="23" t="s">
        <v>1041</v>
      </c>
      <c r="E1172" s="23" t="s">
        <v>1539</v>
      </c>
      <c r="F1172" s="23" t="s">
        <v>236</v>
      </c>
      <c r="G1172" s="41" t="s">
        <v>240</v>
      </c>
      <c r="H1172" s="25" t="s">
        <v>1099</v>
      </c>
      <c r="I1172" s="46" t="s">
        <v>865</v>
      </c>
      <c r="J1172" s="27" t="s">
        <v>255</v>
      </c>
      <c r="K1172" s="27" t="s">
        <v>332</v>
      </c>
      <c r="L1172" s="27">
        <v>24717140</v>
      </c>
      <c r="M1172" s="23">
        <v>118</v>
      </c>
      <c r="N1172" s="23">
        <v>35</v>
      </c>
      <c r="O1172" s="23">
        <v>0</v>
      </c>
      <c r="P1172" s="23">
        <v>0</v>
      </c>
      <c r="Q1172" s="43">
        <v>0</v>
      </c>
      <c r="R1172" s="23">
        <v>0</v>
      </c>
      <c r="S1172" s="44">
        <v>0</v>
      </c>
      <c r="T1172" s="45">
        <v>0</v>
      </c>
      <c r="U1172" s="23">
        <v>0</v>
      </c>
      <c r="V1172" s="44">
        <v>0</v>
      </c>
      <c r="W1172" s="33">
        <v>0</v>
      </c>
      <c r="X1172" s="33">
        <v>0</v>
      </c>
      <c r="Y1172" s="34">
        <v>0</v>
      </c>
      <c r="Z1172" s="30">
        <f t="shared" si="18"/>
        <v>153</v>
      </c>
    </row>
    <row r="1173" spans="1:26" x14ac:dyDescent="0.2">
      <c r="A1173" s="22">
        <v>1507</v>
      </c>
      <c r="B1173" s="23" t="s">
        <v>1650</v>
      </c>
      <c r="C1173" s="23" t="s">
        <v>1183</v>
      </c>
      <c r="D1173" s="23" t="s">
        <v>1099</v>
      </c>
      <c r="E1173" s="23" t="s">
        <v>1545</v>
      </c>
      <c r="F1173" s="23" t="s">
        <v>1650</v>
      </c>
      <c r="G1173" s="41" t="s">
        <v>240</v>
      </c>
      <c r="H1173" s="25" t="s">
        <v>1099</v>
      </c>
      <c r="I1173" s="46" t="s">
        <v>287</v>
      </c>
      <c r="J1173" s="27" t="s">
        <v>255</v>
      </c>
      <c r="K1173" s="27" t="s">
        <v>244</v>
      </c>
      <c r="L1173" s="27">
        <v>24758200</v>
      </c>
      <c r="M1173" s="23">
        <v>83</v>
      </c>
      <c r="N1173" s="23">
        <v>33</v>
      </c>
      <c r="O1173" s="23">
        <v>0</v>
      </c>
      <c r="P1173" s="23">
        <v>0</v>
      </c>
      <c r="Q1173" s="43">
        <v>0</v>
      </c>
      <c r="R1173" s="23">
        <v>0</v>
      </c>
      <c r="S1173" s="44">
        <v>0</v>
      </c>
      <c r="T1173" s="45">
        <v>0</v>
      </c>
      <c r="U1173" s="23">
        <v>0</v>
      </c>
      <c r="V1173" s="44">
        <v>0</v>
      </c>
      <c r="W1173" s="33">
        <v>0</v>
      </c>
      <c r="X1173" s="33">
        <v>0</v>
      </c>
      <c r="Y1173" s="34">
        <v>0</v>
      </c>
      <c r="Z1173" s="30">
        <f t="shared" si="18"/>
        <v>116</v>
      </c>
    </row>
    <row r="1174" spans="1:26" s="31" customFormat="1" x14ac:dyDescent="0.2">
      <c r="A1174" s="22">
        <v>1508</v>
      </c>
      <c r="B1174" s="23" t="s">
        <v>914</v>
      </c>
      <c r="C1174" s="23" t="s">
        <v>1183</v>
      </c>
      <c r="D1174" s="23" t="s">
        <v>684</v>
      </c>
      <c r="E1174" s="23" t="s">
        <v>269</v>
      </c>
      <c r="F1174" s="23" t="s">
        <v>914</v>
      </c>
      <c r="G1174" s="41" t="s">
        <v>240</v>
      </c>
      <c r="H1174" s="25" t="s">
        <v>1576</v>
      </c>
      <c r="I1174" s="46" t="s">
        <v>242</v>
      </c>
      <c r="J1174" s="27" t="s">
        <v>255</v>
      </c>
      <c r="K1174" s="27" t="s">
        <v>332</v>
      </c>
      <c r="L1174" s="27">
        <v>41051125</v>
      </c>
      <c r="M1174" s="23">
        <v>4</v>
      </c>
      <c r="N1174" s="23">
        <v>0</v>
      </c>
      <c r="O1174" s="23">
        <v>0</v>
      </c>
      <c r="P1174" s="23">
        <v>0</v>
      </c>
      <c r="Q1174" s="43">
        <v>0</v>
      </c>
      <c r="R1174" s="23">
        <v>0</v>
      </c>
      <c r="S1174" s="44">
        <v>0</v>
      </c>
      <c r="T1174" s="45">
        <v>0</v>
      </c>
      <c r="U1174" s="23">
        <v>0</v>
      </c>
      <c r="V1174" s="44">
        <v>0</v>
      </c>
      <c r="W1174" s="33">
        <v>0</v>
      </c>
      <c r="X1174" s="33">
        <v>0</v>
      </c>
      <c r="Y1174" s="34">
        <v>0</v>
      </c>
      <c r="Z1174" s="30">
        <f t="shared" si="18"/>
        <v>4</v>
      </c>
    </row>
    <row r="1175" spans="1:26" s="31" customFormat="1" x14ac:dyDescent="0.2">
      <c r="A1175" s="22">
        <v>1509</v>
      </c>
      <c r="B1175" s="23" t="s">
        <v>1651</v>
      </c>
      <c r="C1175" s="23" t="s">
        <v>1183</v>
      </c>
      <c r="D1175" s="23" t="s">
        <v>684</v>
      </c>
      <c r="E1175" s="23" t="s">
        <v>269</v>
      </c>
      <c r="F1175" s="23" t="s">
        <v>1651</v>
      </c>
      <c r="G1175" s="41" t="s">
        <v>240</v>
      </c>
      <c r="H1175" s="25" t="s">
        <v>1576</v>
      </c>
      <c r="I1175" s="46" t="s">
        <v>242</v>
      </c>
      <c r="J1175" s="27" t="s">
        <v>255</v>
      </c>
      <c r="K1175" s="27" t="s">
        <v>332</v>
      </c>
      <c r="L1175" s="27">
        <v>41051124</v>
      </c>
      <c r="M1175" s="23">
        <v>60</v>
      </c>
      <c r="N1175" s="23">
        <v>16</v>
      </c>
      <c r="O1175" s="23">
        <v>0</v>
      </c>
      <c r="P1175" s="23">
        <v>0</v>
      </c>
      <c r="Q1175" s="43">
        <v>0</v>
      </c>
      <c r="R1175" s="23">
        <v>0</v>
      </c>
      <c r="S1175" s="44">
        <v>0</v>
      </c>
      <c r="T1175" s="45">
        <v>0</v>
      </c>
      <c r="U1175" s="23">
        <v>0</v>
      </c>
      <c r="V1175" s="44">
        <v>0</v>
      </c>
      <c r="W1175" s="33">
        <v>0</v>
      </c>
      <c r="X1175" s="33">
        <v>0</v>
      </c>
      <c r="Y1175" s="34">
        <v>0</v>
      </c>
      <c r="Z1175" s="30">
        <f t="shared" si="18"/>
        <v>76</v>
      </c>
    </row>
    <row r="1176" spans="1:26" x14ac:dyDescent="0.2">
      <c r="A1176" s="22">
        <v>1510</v>
      </c>
      <c r="B1176" s="23" t="s">
        <v>1652</v>
      </c>
      <c r="C1176" s="23" t="s">
        <v>1183</v>
      </c>
      <c r="D1176" s="23" t="s">
        <v>1099</v>
      </c>
      <c r="E1176" s="23" t="s">
        <v>1534</v>
      </c>
      <c r="F1176" s="23" t="s">
        <v>1653</v>
      </c>
      <c r="G1176" s="41" t="s">
        <v>240</v>
      </c>
      <c r="H1176" s="25" t="s">
        <v>1099</v>
      </c>
      <c r="I1176" s="46" t="s">
        <v>254</v>
      </c>
      <c r="J1176" s="27" t="s">
        <v>255</v>
      </c>
      <c r="K1176" s="27" t="s">
        <v>332</v>
      </c>
      <c r="L1176" s="27">
        <v>24743700</v>
      </c>
      <c r="M1176" s="23">
        <v>96</v>
      </c>
      <c r="N1176" s="23">
        <v>29</v>
      </c>
      <c r="O1176" s="23">
        <v>0</v>
      </c>
      <c r="P1176" s="23">
        <v>0</v>
      </c>
      <c r="Q1176" s="43">
        <v>0</v>
      </c>
      <c r="R1176" s="23">
        <v>0</v>
      </c>
      <c r="S1176" s="44">
        <v>0</v>
      </c>
      <c r="T1176" s="45">
        <v>0</v>
      </c>
      <c r="U1176" s="23">
        <v>15</v>
      </c>
      <c r="V1176" s="44">
        <v>0</v>
      </c>
      <c r="W1176" s="33">
        <v>0</v>
      </c>
      <c r="X1176" s="33">
        <v>0</v>
      </c>
      <c r="Y1176" s="34">
        <v>0</v>
      </c>
      <c r="Z1176" s="30">
        <f t="shared" si="18"/>
        <v>140</v>
      </c>
    </row>
    <row r="1177" spans="1:26" x14ac:dyDescent="0.2">
      <c r="A1177" s="22">
        <v>1511</v>
      </c>
      <c r="B1177" s="23" t="s">
        <v>1654</v>
      </c>
      <c r="C1177" s="23" t="s">
        <v>1183</v>
      </c>
      <c r="D1177" s="23" t="s">
        <v>1099</v>
      </c>
      <c r="E1177" s="23" t="s">
        <v>519</v>
      </c>
      <c r="F1177" s="23" t="s">
        <v>1654</v>
      </c>
      <c r="G1177" s="41" t="s">
        <v>240</v>
      </c>
      <c r="H1177" s="25" t="s">
        <v>1099</v>
      </c>
      <c r="I1177" s="46" t="s">
        <v>856</v>
      </c>
      <c r="J1177" s="27" t="s">
        <v>255</v>
      </c>
      <c r="K1177" s="27" t="s">
        <v>332</v>
      </c>
      <c r="L1177" s="27" t="s">
        <v>711</v>
      </c>
      <c r="M1177" s="23">
        <v>18</v>
      </c>
      <c r="N1177" s="23">
        <v>5</v>
      </c>
      <c r="O1177" s="23">
        <v>0</v>
      </c>
      <c r="P1177" s="23">
        <v>0</v>
      </c>
      <c r="Q1177" s="43">
        <v>0</v>
      </c>
      <c r="R1177" s="23">
        <v>0</v>
      </c>
      <c r="S1177" s="44">
        <v>0</v>
      </c>
      <c r="T1177" s="45">
        <v>0</v>
      </c>
      <c r="U1177" s="23">
        <v>0</v>
      </c>
      <c r="V1177" s="44">
        <v>0</v>
      </c>
      <c r="W1177" s="33">
        <v>0</v>
      </c>
      <c r="X1177" s="33">
        <v>0</v>
      </c>
      <c r="Y1177" s="34">
        <v>0</v>
      </c>
      <c r="Z1177" s="30">
        <f t="shared" si="18"/>
        <v>23</v>
      </c>
    </row>
    <row r="1178" spans="1:26" x14ac:dyDescent="0.2">
      <c r="A1178" s="22">
        <v>1512</v>
      </c>
      <c r="B1178" s="23" t="s">
        <v>327</v>
      </c>
      <c r="C1178" s="23" t="s">
        <v>1183</v>
      </c>
      <c r="D1178" s="23" t="s">
        <v>1099</v>
      </c>
      <c r="E1178" s="23" t="s">
        <v>1551</v>
      </c>
      <c r="F1178" s="23" t="s">
        <v>327</v>
      </c>
      <c r="G1178" s="41" t="s">
        <v>240</v>
      </c>
      <c r="H1178" s="25" t="s">
        <v>1099</v>
      </c>
      <c r="I1178" s="46" t="s">
        <v>265</v>
      </c>
      <c r="J1178" s="27" t="s">
        <v>255</v>
      </c>
      <c r="K1178" s="27" t="s">
        <v>244</v>
      </c>
      <c r="L1178" s="27">
        <v>24606591</v>
      </c>
      <c r="M1178" s="23">
        <v>104</v>
      </c>
      <c r="N1178" s="23">
        <v>29</v>
      </c>
      <c r="O1178" s="23">
        <v>0</v>
      </c>
      <c r="P1178" s="23">
        <v>0</v>
      </c>
      <c r="Q1178" s="43">
        <v>0</v>
      </c>
      <c r="R1178" s="23">
        <v>0</v>
      </c>
      <c r="S1178" s="44">
        <v>0</v>
      </c>
      <c r="T1178" s="45">
        <v>0</v>
      </c>
      <c r="U1178" s="23">
        <v>0</v>
      </c>
      <c r="V1178" s="44">
        <v>0</v>
      </c>
      <c r="W1178" s="33">
        <v>0</v>
      </c>
      <c r="X1178" s="33">
        <v>0</v>
      </c>
      <c r="Y1178" s="34">
        <v>0</v>
      </c>
      <c r="Z1178" s="30">
        <f t="shared" si="18"/>
        <v>133</v>
      </c>
    </row>
    <row r="1179" spans="1:26" x14ac:dyDescent="0.2">
      <c r="A1179" s="22">
        <v>1513</v>
      </c>
      <c r="B1179" s="23" t="s">
        <v>961</v>
      </c>
      <c r="C1179" s="23" t="s">
        <v>1183</v>
      </c>
      <c r="D1179" s="23" t="s">
        <v>1099</v>
      </c>
      <c r="E1179" s="23" t="s">
        <v>1551</v>
      </c>
      <c r="F1179" s="23" t="s">
        <v>961</v>
      </c>
      <c r="G1179" s="41" t="s">
        <v>240</v>
      </c>
      <c r="H1179" s="25" t="s">
        <v>1099</v>
      </c>
      <c r="I1179" s="46" t="s">
        <v>265</v>
      </c>
      <c r="J1179" s="27" t="s">
        <v>255</v>
      </c>
      <c r="K1179" s="27" t="s">
        <v>244</v>
      </c>
      <c r="L1179" s="27">
        <v>24603972</v>
      </c>
      <c r="M1179" s="23">
        <v>435</v>
      </c>
      <c r="N1179" s="23">
        <v>128</v>
      </c>
      <c r="O1179" s="23">
        <v>0</v>
      </c>
      <c r="P1179" s="23">
        <v>0</v>
      </c>
      <c r="Q1179" s="43">
        <v>0</v>
      </c>
      <c r="R1179" s="23">
        <v>3</v>
      </c>
      <c r="S1179" s="44">
        <v>0</v>
      </c>
      <c r="T1179" s="45">
        <v>0</v>
      </c>
      <c r="U1179" s="23">
        <v>109</v>
      </c>
      <c r="V1179" s="44">
        <v>0</v>
      </c>
      <c r="W1179" s="33">
        <v>0</v>
      </c>
      <c r="X1179" s="33">
        <v>0</v>
      </c>
      <c r="Y1179" s="34">
        <v>0</v>
      </c>
      <c r="Z1179" s="30">
        <f t="shared" si="18"/>
        <v>675</v>
      </c>
    </row>
    <row r="1180" spans="1:26" x14ac:dyDescent="0.2">
      <c r="A1180" s="22">
        <v>1514</v>
      </c>
      <c r="B1180" s="23" t="s">
        <v>1655</v>
      </c>
      <c r="C1180" s="23" t="s">
        <v>1183</v>
      </c>
      <c r="D1180" s="23" t="s">
        <v>1041</v>
      </c>
      <c r="E1180" s="23" t="s">
        <v>1041</v>
      </c>
      <c r="F1180" s="23" t="s">
        <v>1655</v>
      </c>
      <c r="G1180" s="41" t="s">
        <v>240</v>
      </c>
      <c r="H1180" s="25" t="s">
        <v>1099</v>
      </c>
      <c r="I1180" s="46" t="s">
        <v>846</v>
      </c>
      <c r="J1180" s="27" t="s">
        <v>255</v>
      </c>
      <c r="K1180" s="27" t="s">
        <v>332</v>
      </c>
      <c r="L1180" s="27">
        <v>41051128</v>
      </c>
      <c r="M1180" s="23">
        <v>33</v>
      </c>
      <c r="N1180" s="23">
        <v>9</v>
      </c>
      <c r="O1180" s="23">
        <v>0</v>
      </c>
      <c r="P1180" s="23">
        <v>0</v>
      </c>
      <c r="Q1180" s="43">
        <v>0</v>
      </c>
      <c r="R1180" s="23">
        <v>0</v>
      </c>
      <c r="S1180" s="44">
        <v>0</v>
      </c>
      <c r="T1180" s="45">
        <v>0</v>
      </c>
      <c r="U1180" s="23">
        <v>0</v>
      </c>
      <c r="V1180" s="44">
        <v>0</v>
      </c>
      <c r="W1180" s="33">
        <v>0</v>
      </c>
      <c r="X1180" s="33">
        <v>0</v>
      </c>
      <c r="Y1180" s="34">
        <v>0</v>
      </c>
      <c r="Z1180" s="30">
        <f t="shared" si="18"/>
        <v>42</v>
      </c>
    </row>
    <row r="1181" spans="1:26" x14ac:dyDescent="0.2">
      <c r="A1181" s="22">
        <v>1515</v>
      </c>
      <c r="B1181" s="23" t="s">
        <v>1656</v>
      </c>
      <c r="C1181" s="23" t="s">
        <v>1183</v>
      </c>
      <c r="D1181" s="23" t="s">
        <v>1099</v>
      </c>
      <c r="E1181" s="23" t="s">
        <v>1551</v>
      </c>
      <c r="F1181" s="23" t="s">
        <v>1657</v>
      </c>
      <c r="G1181" s="41" t="s">
        <v>240</v>
      </c>
      <c r="H1181" s="25" t="s">
        <v>1099</v>
      </c>
      <c r="I1181" s="46" t="s">
        <v>265</v>
      </c>
      <c r="J1181" s="27" t="s">
        <v>255</v>
      </c>
      <c r="K1181" s="27" t="s">
        <v>244</v>
      </c>
      <c r="L1181" s="27">
        <v>24602883</v>
      </c>
      <c r="M1181" s="23">
        <v>18</v>
      </c>
      <c r="N1181" s="23">
        <v>3</v>
      </c>
      <c r="O1181" s="23">
        <v>0</v>
      </c>
      <c r="P1181" s="23">
        <v>0</v>
      </c>
      <c r="Q1181" s="43">
        <v>0</v>
      </c>
      <c r="R1181" s="23">
        <v>0</v>
      </c>
      <c r="S1181" s="44">
        <v>0</v>
      </c>
      <c r="T1181" s="45">
        <v>0</v>
      </c>
      <c r="U1181" s="23">
        <v>0</v>
      </c>
      <c r="V1181" s="44">
        <v>0</v>
      </c>
      <c r="W1181" s="33">
        <v>0</v>
      </c>
      <c r="X1181" s="33">
        <v>0</v>
      </c>
      <c r="Y1181" s="34">
        <v>0</v>
      </c>
      <c r="Z1181" s="30">
        <f t="shared" si="18"/>
        <v>21</v>
      </c>
    </row>
    <row r="1182" spans="1:26" x14ac:dyDescent="0.2">
      <c r="A1182" s="22">
        <v>1516</v>
      </c>
      <c r="B1182" s="23" t="s">
        <v>1658</v>
      </c>
      <c r="C1182" s="23" t="s">
        <v>1183</v>
      </c>
      <c r="D1182" s="23" t="s">
        <v>1583</v>
      </c>
      <c r="E1182" s="23" t="s">
        <v>1257</v>
      </c>
      <c r="F1182" s="23" t="s">
        <v>1658</v>
      </c>
      <c r="G1182" s="41" t="s">
        <v>240</v>
      </c>
      <c r="H1182" s="25" t="s">
        <v>1099</v>
      </c>
      <c r="I1182" s="46" t="s">
        <v>249</v>
      </c>
      <c r="J1182" s="27" t="s">
        <v>255</v>
      </c>
      <c r="K1182" s="27" t="s">
        <v>332</v>
      </c>
      <c r="L1182" s="27">
        <v>24650646</v>
      </c>
      <c r="M1182" s="23">
        <v>122</v>
      </c>
      <c r="N1182" s="23">
        <v>38</v>
      </c>
      <c r="O1182" s="23">
        <v>0</v>
      </c>
      <c r="P1182" s="23">
        <v>0</v>
      </c>
      <c r="Q1182" s="43">
        <v>0</v>
      </c>
      <c r="R1182" s="23">
        <v>0</v>
      </c>
      <c r="S1182" s="44">
        <v>0</v>
      </c>
      <c r="T1182" s="45">
        <v>0</v>
      </c>
      <c r="U1182" s="23">
        <v>0</v>
      </c>
      <c r="V1182" s="44">
        <v>0</v>
      </c>
      <c r="W1182" s="33">
        <v>0</v>
      </c>
      <c r="X1182" s="33">
        <v>0</v>
      </c>
      <c r="Y1182" s="34">
        <v>0</v>
      </c>
      <c r="Z1182" s="30">
        <f t="shared" si="18"/>
        <v>160</v>
      </c>
    </row>
    <row r="1183" spans="1:26" x14ac:dyDescent="0.2">
      <c r="A1183" s="22">
        <v>1517</v>
      </c>
      <c r="B1183" s="23" t="s">
        <v>1659</v>
      </c>
      <c r="C1183" s="23" t="s">
        <v>1183</v>
      </c>
      <c r="D1183" s="23" t="s">
        <v>1099</v>
      </c>
      <c r="E1183" s="23" t="s">
        <v>1530</v>
      </c>
      <c r="F1183" s="23" t="s">
        <v>1659</v>
      </c>
      <c r="G1183" s="41" t="s">
        <v>240</v>
      </c>
      <c r="H1183" s="25" t="s">
        <v>1099</v>
      </c>
      <c r="I1183" s="46" t="s">
        <v>536</v>
      </c>
      <c r="J1183" s="27" t="s">
        <v>255</v>
      </c>
      <c r="K1183" s="27" t="s">
        <v>332</v>
      </c>
      <c r="L1183" s="27">
        <v>24695328</v>
      </c>
      <c r="M1183" s="23">
        <v>48</v>
      </c>
      <c r="N1183" s="23">
        <v>11</v>
      </c>
      <c r="O1183" s="23">
        <v>0</v>
      </c>
      <c r="P1183" s="23">
        <v>0</v>
      </c>
      <c r="Q1183" s="43">
        <v>0</v>
      </c>
      <c r="R1183" s="23">
        <v>0</v>
      </c>
      <c r="S1183" s="44">
        <v>0</v>
      </c>
      <c r="T1183" s="45">
        <v>0</v>
      </c>
      <c r="U1183" s="23">
        <v>0</v>
      </c>
      <c r="V1183" s="44">
        <v>0</v>
      </c>
      <c r="W1183" s="33">
        <v>0</v>
      </c>
      <c r="X1183" s="33">
        <v>0</v>
      </c>
      <c r="Y1183" s="34">
        <v>0</v>
      </c>
      <c r="Z1183" s="30">
        <f t="shared" si="18"/>
        <v>59</v>
      </c>
    </row>
    <row r="1184" spans="1:26" x14ac:dyDescent="0.2">
      <c r="A1184" s="22">
        <v>1518</v>
      </c>
      <c r="B1184" s="23" t="s">
        <v>262</v>
      </c>
      <c r="C1184" s="23" t="s">
        <v>1183</v>
      </c>
      <c r="D1184" s="23" t="s">
        <v>1583</v>
      </c>
      <c r="E1184" s="23" t="s">
        <v>1583</v>
      </c>
      <c r="F1184" s="23" t="s">
        <v>262</v>
      </c>
      <c r="G1184" s="41" t="s">
        <v>240</v>
      </c>
      <c r="H1184" s="25" t="s">
        <v>1099</v>
      </c>
      <c r="I1184" s="46" t="s">
        <v>249</v>
      </c>
      <c r="J1184" s="27" t="s">
        <v>255</v>
      </c>
      <c r="K1184" s="27" t="s">
        <v>332</v>
      </c>
      <c r="L1184" s="27">
        <v>24655553</v>
      </c>
      <c r="M1184" s="23">
        <v>90</v>
      </c>
      <c r="N1184" s="23">
        <v>21</v>
      </c>
      <c r="O1184" s="23">
        <v>0</v>
      </c>
      <c r="P1184" s="23">
        <v>0</v>
      </c>
      <c r="Q1184" s="43">
        <v>0</v>
      </c>
      <c r="R1184" s="23">
        <v>0</v>
      </c>
      <c r="S1184" s="44">
        <v>0</v>
      </c>
      <c r="T1184" s="45">
        <v>0</v>
      </c>
      <c r="U1184" s="23">
        <v>0</v>
      </c>
      <c r="V1184" s="44">
        <v>0</v>
      </c>
      <c r="W1184" s="33">
        <v>0</v>
      </c>
      <c r="X1184" s="33">
        <v>0</v>
      </c>
      <c r="Y1184" s="34">
        <v>0</v>
      </c>
      <c r="Z1184" s="30">
        <f t="shared" si="18"/>
        <v>111</v>
      </c>
    </row>
    <row r="1185" spans="1:26" x14ac:dyDescent="0.2">
      <c r="A1185" s="22">
        <v>1519</v>
      </c>
      <c r="B1185" s="23" t="s">
        <v>1660</v>
      </c>
      <c r="C1185" s="23" t="s">
        <v>1183</v>
      </c>
      <c r="D1185" s="23" t="s">
        <v>1041</v>
      </c>
      <c r="E1185" s="23" t="s">
        <v>1041</v>
      </c>
      <c r="F1185" s="23" t="s">
        <v>938</v>
      </c>
      <c r="G1185" s="41" t="s">
        <v>240</v>
      </c>
      <c r="H1185" s="25" t="s">
        <v>1099</v>
      </c>
      <c r="I1185" s="46" t="s">
        <v>846</v>
      </c>
      <c r="J1185" s="27" t="s">
        <v>255</v>
      </c>
      <c r="K1185" s="27" t="s">
        <v>332</v>
      </c>
      <c r="L1185" s="27">
        <v>24713025</v>
      </c>
      <c r="M1185" s="23">
        <v>84</v>
      </c>
      <c r="N1185" s="23">
        <v>29</v>
      </c>
      <c r="O1185" s="23">
        <v>0</v>
      </c>
      <c r="P1185" s="23">
        <v>0</v>
      </c>
      <c r="Q1185" s="43">
        <v>0</v>
      </c>
      <c r="R1185" s="23">
        <v>0</v>
      </c>
      <c r="S1185" s="44">
        <v>0</v>
      </c>
      <c r="T1185" s="45">
        <v>0</v>
      </c>
      <c r="U1185" s="23">
        <v>0</v>
      </c>
      <c r="V1185" s="44">
        <v>0</v>
      </c>
      <c r="W1185" s="33">
        <v>0</v>
      </c>
      <c r="X1185" s="33">
        <v>0</v>
      </c>
      <c r="Y1185" s="34">
        <v>0</v>
      </c>
      <c r="Z1185" s="30">
        <f t="shared" si="18"/>
        <v>113</v>
      </c>
    </row>
    <row r="1186" spans="1:26" s="31" customFormat="1" x14ac:dyDescent="0.2">
      <c r="A1186" s="22">
        <v>1520</v>
      </c>
      <c r="B1186" s="23" t="s">
        <v>1661</v>
      </c>
      <c r="C1186" s="23" t="s">
        <v>1183</v>
      </c>
      <c r="D1186" s="23" t="s">
        <v>1099</v>
      </c>
      <c r="E1186" s="23" t="s">
        <v>1545</v>
      </c>
      <c r="F1186" s="23" t="s">
        <v>1661</v>
      </c>
      <c r="G1186" s="41" t="s">
        <v>240</v>
      </c>
      <c r="H1186" s="25" t="s">
        <v>1099</v>
      </c>
      <c r="I1186" s="46" t="s">
        <v>287</v>
      </c>
      <c r="J1186" s="27" t="s">
        <v>255</v>
      </c>
      <c r="K1186" s="27" t="s">
        <v>244</v>
      </c>
      <c r="L1186" s="27">
        <v>24671148</v>
      </c>
      <c r="M1186" s="23">
        <v>83</v>
      </c>
      <c r="N1186" s="23">
        <v>24</v>
      </c>
      <c r="O1186" s="23">
        <v>0</v>
      </c>
      <c r="P1186" s="23">
        <v>0</v>
      </c>
      <c r="Q1186" s="43">
        <v>0</v>
      </c>
      <c r="R1186" s="23">
        <v>0</v>
      </c>
      <c r="S1186" s="44">
        <v>0</v>
      </c>
      <c r="T1186" s="45">
        <v>0</v>
      </c>
      <c r="U1186" s="23">
        <v>0</v>
      </c>
      <c r="V1186" s="44">
        <v>0</v>
      </c>
      <c r="W1186" s="33">
        <v>0</v>
      </c>
      <c r="X1186" s="33">
        <v>0</v>
      </c>
      <c r="Y1186" s="34">
        <v>0</v>
      </c>
      <c r="Z1186" s="30">
        <f t="shared" si="18"/>
        <v>107</v>
      </c>
    </row>
    <row r="1187" spans="1:26" s="31" customFormat="1" x14ac:dyDescent="0.2">
      <c r="A1187" s="22">
        <v>1521</v>
      </c>
      <c r="B1187" s="23" t="s">
        <v>1662</v>
      </c>
      <c r="C1187" s="23" t="s">
        <v>1183</v>
      </c>
      <c r="D1187" s="23" t="s">
        <v>1099</v>
      </c>
      <c r="E1187" s="23" t="s">
        <v>1559</v>
      </c>
      <c r="F1187" s="23" t="s">
        <v>1662</v>
      </c>
      <c r="G1187" s="41" t="s">
        <v>240</v>
      </c>
      <c r="H1187" s="25" t="s">
        <v>1099</v>
      </c>
      <c r="I1187" s="46" t="s">
        <v>242</v>
      </c>
      <c r="J1187" s="27" t="s">
        <v>255</v>
      </c>
      <c r="K1187" s="27" t="s">
        <v>332</v>
      </c>
      <c r="L1187" s="27">
        <v>24038345</v>
      </c>
      <c r="M1187" s="23">
        <v>75</v>
      </c>
      <c r="N1187" s="23">
        <v>27</v>
      </c>
      <c r="O1187" s="23">
        <v>0</v>
      </c>
      <c r="P1187" s="23">
        <v>0</v>
      </c>
      <c r="Q1187" s="43">
        <v>0</v>
      </c>
      <c r="R1187" s="23">
        <v>0</v>
      </c>
      <c r="S1187" s="44">
        <v>0</v>
      </c>
      <c r="T1187" s="45">
        <v>0</v>
      </c>
      <c r="U1187" s="23">
        <v>0</v>
      </c>
      <c r="V1187" s="44">
        <v>0</v>
      </c>
      <c r="W1187" s="33">
        <v>0</v>
      </c>
      <c r="X1187" s="33">
        <v>0</v>
      </c>
      <c r="Y1187" s="34">
        <v>0</v>
      </c>
      <c r="Z1187" s="30">
        <f t="shared" si="18"/>
        <v>102</v>
      </c>
    </row>
    <row r="1188" spans="1:26" x14ac:dyDescent="0.2">
      <c r="A1188" s="22">
        <v>1522</v>
      </c>
      <c r="B1188" s="23" t="s">
        <v>986</v>
      </c>
      <c r="C1188" s="23" t="s">
        <v>1183</v>
      </c>
      <c r="D1188" s="23" t="s">
        <v>1099</v>
      </c>
      <c r="E1188" s="23" t="s">
        <v>1545</v>
      </c>
      <c r="F1188" s="23" t="s">
        <v>1663</v>
      </c>
      <c r="G1188" s="41" t="s">
        <v>240</v>
      </c>
      <c r="H1188" s="25" t="s">
        <v>1099</v>
      </c>
      <c r="I1188" s="46" t="s">
        <v>287</v>
      </c>
      <c r="J1188" s="27" t="s">
        <v>255</v>
      </c>
      <c r="K1188" s="27" t="s">
        <v>244</v>
      </c>
      <c r="L1188" s="27">
        <v>24757485</v>
      </c>
      <c r="M1188" s="23">
        <v>34</v>
      </c>
      <c r="N1188" s="23">
        <v>14</v>
      </c>
      <c r="O1188" s="23">
        <v>0</v>
      </c>
      <c r="P1188" s="23">
        <v>0</v>
      </c>
      <c r="Q1188" s="43">
        <v>0</v>
      </c>
      <c r="R1188" s="23">
        <v>0</v>
      </c>
      <c r="S1188" s="44">
        <v>0</v>
      </c>
      <c r="T1188" s="45">
        <v>0</v>
      </c>
      <c r="U1188" s="23">
        <v>0</v>
      </c>
      <c r="V1188" s="44">
        <v>0</v>
      </c>
      <c r="W1188" s="33">
        <v>0</v>
      </c>
      <c r="X1188" s="33">
        <v>0</v>
      </c>
      <c r="Y1188" s="34">
        <v>0</v>
      </c>
      <c r="Z1188" s="30">
        <f t="shared" si="18"/>
        <v>48</v>
      </c>
    </row>
    <row r="1189" spans="1:26" x14ac:dyDescent="0.2">
      <c r="A1189" s="22">
        <v>1523</v>
      </c>
      <c r="B1189" s="23" t="s">
        <v>1664</v>
      </c>
      <c r="C1189" s="23" t="s">
        <v>1183</v>
      </c>
      <c r="D1189" s="23" t="s">
        <v>1375</v>
      </c>
      <c r="E1189" s="23" t="s">
        <v>1069</v>
      </c>
      <c r="F1189" s="23" t="s">
        <v>362</v>
      </c>
      <c r="G1189" s="41" t="s">
        <v>240</v>
      </c>
      <c r="H1189" s="25" t="s">
        <v>1377</v>
      </c>
      <c r="I1189" s="46" t="s">
        <v>846</v>
      </c>
      <c r="J1189" s="27" t="s">
        <v>255</v>
      </c>
      <c r="K1189" s="27" t="s">
        <v>332</v>
      </c>
      <c r="L1189" s="27">
        <v>24680698</v>
      </c>
      <c r="M1189" s="23">
        <v>142</v>
      </c>
      <c r="N1189" s="23">
        <v>60</v>
      </c>
      <c r="O1189" s="23">
        <v>0</v>
      </c>
      <c r="P1189" s="23">
        <v>0</v>
      </c>
      <c r="Q1189" s="43">
        <v>0</v>
      </c>
      <c r="R1189" s="23">
        <v>0</v>
      </c>
      <c r="S1189" s="44">
        <v>0</v>
      </c>
      <c r="T1189" s="45">
        <v>0</v>
      </c>
      <c r="U1189" s="23">
        <v>0</v>
      </c>
      <c r="V1189" s="44">
        <v>0</v>
      </c>
      <c r="W1189" s="33">
        <v>0</v>
      </c>
      <c r="X1189" s="33">
        <v>0</v>
      </c>
      <c r="Y1189" s="34">
        <v>0</v>
      </c>
      <c r="Z1189" s="30">
        <f t="shared" si="18"/>
        <v>202</v>
      </c>
    </row>
    <row r="1190" spans="1:26" x14ac:dyDescent="0.2">
      <c r="A1190" s="22">
        <v>1524</v>
      </c>
      <c r="B1190" s="23" t="s">
        <v>909</v>
      </c>
      <c r="C1190" s="23" t="s">
        <v>1183</v>
      </c>
      <c r="D1190" s="23" t="s">
        <v>1099</v>
      </c>
      <c r="E1190" s="23" t="s">
        <v>1562</v>
      </c>
      <c r="F1190" s="23" t="s">
        <v>909</v>
      </c>
      <c r="G1190" s="41" t="s">
        <v>240</v>
      </c>
      <c r="H1190" s="25" t="s">
        <v>1099</v>
      </c>
      <c r="I1190" s="46" t="s">
        <v>249</v>
      </c>
      <c r="J1190" s="27" t="s">
        <v>255</v>
      </c>
      <c r="K1190" s="27" t="s">
        <v>332</v>
      </c>
      <c r="L1190" s="27">
        <v>24722324</v>
      </c>
      <c r="M1190" s="23">
        <v>66</v>
      </c>
      <c r="N1190" s="23">
        <v>20</v>
      </c>
      <c r="O1190" s="23">
        <v>0</v>
      </c>
      <c r="P1190" s="23">
        <v>0</v>
      </c>
      <c r="Q1190" s="43">
        <v>0</v>
      </c>
      <c r="R1190" s="23">
        <v>0</v>
      </c>
      <c r="S1190" s="44">
        <v>0</v>
      </c>
      <c r="T1190" s="45">
        <v>0</v>
      </c>
      <c r="U1190" s="23">
        <v>0</v>
      </c>
      <c r="V1190" s="44">
        <v>0</v>
      </c>
      <c r="W1190" s="33">
        <v>0</v>
      </c>
      <c r="X1190" s="33">
        <v>0</v>
      </c>
      <c r="Y1190" s="34">
        <v>0</v>
      </c>
      <c r="Z1190" s="30">
        <f t="shared" si="18"/>
        <v>86</v>
      </c>
    </row>
    <row r="1191" spans="1:26" x14ac:dyDescent="0.2">
      <c r="A1191" s="22">
        <v>1525</v>
      </c>
      <c r="B1191" s="23" t="s">
        <v>1665</v>
      </c>
      <c r="C1191" s="23" t="s">
        <v>1183</v>
      </c>
      <c r="D1191" s="23" t="s">
        <v>684</v>
      </c>
      <c r="E1191" s="23" t="s">
        <v>269</v>
      </c>
      <c r="F1191" s="23" t="s">
        <v>1665</v>
      </c>
      <c r="G1191" s="41" t="s">
        <v>240</v>
      </c>
      <c r="H1191" s="25" t="s">
        <v>1576</v>
      </c>
      <c r="I1191" s="46" t="s">
        <v>242</v>
      </c>
      <c r="J1191" s="27" t="s">
        <v>255</v>
      </c>
      <c r="K1191" s="27" t="s">
        <v>332</v>
      </c>
      <c r="L1191" s="27">
        <v>24641211</v>
      </c>
      <c r="M1191" s="23">
        <v>59</v>
      </c>
      <c r="N1191" s="23">
        <v>17</v>
      </c>
      <c r="O1191" s="23">
        <v>0</v>
      </c>
      <c r="P1191" s="23">
        <v>0</v>
      </c>
      <c r="Q1191" s="43">
        <v>0</v>
      </c>
      <c r="R1191" s="23">
        <v>0</v>
      </c>
      <c r="S1191" s="44">
        <v>0</v>
      </c>
      <c r="T1191" s="45">
        <v>0</v>
      </c>
      <c r="U1191" s="23">
        <v>0</v>
      </c>
      <c r="V1191" s="44">
        <v>0</v>
      </c>
      <c r="W1191" s="33">
        <v>0</v>
      </c>
      <c r="X1191" s="33">
        <v>0</v>
      </c>
      <c r="Y1191" s="34">
        <v>0</v>
      </c>
      <c r="Z1191" s="30">
        <f t="shared" si="18"/>
        <v>76</v>
      </c>
    </row>
    <row r="1192" spans="1:26" x14ac:dyDescent="0.2">
      <c r="A1192" s="22">
        <v>1526</v>
      </c>
      <c r="B1192" s="23" t="s">
        <v>1666</v>
      </c>
      <c r="C1192" s="23" t="s">
        <v>1183</v>
      </c>
      <c r="D1192" s="23" t="s">
        <v>1099</v>
      </c>
      <c r="E1192" s="23" t="s">
        <v>971</v>
      </c>
      <c r="F1192" s="23" t="s">
        <v>1666</v>
      </c>
      <c r="G1192" s="41" t="s">
        <v>240</v>
      </c>
      <c r="H1192" s="25" t="s">
        <v>1099</v>
      </c>
      <c r="I1192" s="46" t="s">
        <v>261</v>
      </c>
      <c r="J1192" s="27" t="s">
        <v>255</v>
      </c>
      <c r="K1192" s="27" t="s">
        <v>244</v>
      </c>
      <c r="L1192" s="27">
        <v>24691634</v>
      </c>
      <c r="M1192" s="23">
        <v>216</v>
      </c>
      <c r="N1192" s="23">
        <v>72</v>
      </c>
      <c r="O1192" s="23">
        <v>0</v>
      </c>
      <c r="P1192" s="23">
        <v>0</v>
      </c>
      <c r="Q1192" s="43">
        <v>0</v>
      </c>
      <c r="R1192" s="23">
        <v>0</v>
      </c>
      <c r="S1192" s="44">
        <v>0</v>
      </c>
      <c r="T1192" s="45">
        <v>0</v>
      </c>
      <c r="U1192" s="23">
        <v>0</v>
      </c>
      <c r="V1192" s="44">
        <v>0</v>
      </c>
      <c r="W1192" s="33">
        <v>0</v>
      </c>
      <c r="X1192" s="33">
        <v>0</v>
      </c>
      <c r="Y1192" s="34">
        <v>0</v>
      </c>
      <c r="Z1192" s="30">
        <f t="shared" si="18"/>
        <v>288</v>
      </c>
    </row>
    <row r="1193" spans="1:26" x14ac:dyDescent="0.2">
      <c r="A1193" s="22">
        <v>1527</v>
      </c>
      <c r="B1193" s="23" t="s">
        <v>1667</v>
      </c>
      <c r="C1193" s="23" t="s">
        <v>1183</v>
      </c>
      <c r="D1193" s="23" t="s">
        <v>1099</v>
      </c>
      <c r="E1193" s="23" t="s">
        <v>1559</v>
      </c>
      <c r="F1193" s="23" t="s">
        <v>1667</v>
      </c>
      <c r="G1193" s="41" t="s">
        <v>240</v>
      </c>
      <c r="H1193" s="25" t="s">
        <v>1099</v>
      </c>
      <c r="I1193" s="46" t="s">
        <v>242</v>
      </c>
      <c r="J1193" s="27" t="s">
        <v>255</v>
      </c>
      <c r="K1193" s="27" t="s">
        <v>332</v>
      </c>
      <c r="L1193" s="27">
        <v>24038020</v>
      </c>
      <c r="M1193" s="23">
        <v>267</v>
      </c>
      <c r="N1193" s="23">
        <v>85</v>
      </c>
      <c r="O1193" s="23">
        <v>0</v>
      </c>
      <c r="P1193" s="23">
        <v>0</v>
      </c>
      <c r="Q1193" s="43">
        <v>0</v>
      </c>
      <c r="R1193" s="23">
        <v>0</v>
      </c>
      <c r="S1193" s="44">
        <v>0</v>
      </c>
      <c r="T1193" s="45">
        <v>0</v>
      </c>
      <c r="U1193" s="23">
        <v>0</v>
      </c>
      <c r="V1193" s="44">
        <v>0</v>
      </c>
      <c r="W1193" s="33">
        <v>0</v>
      </c>
      <c r="X1193" s="33">
        <v>0</v>
      </c>
      <c r="Y1193" s="34">
        <v>0</v>
      </c>
      <c r="Z1193" s="30">
        <f t="shared" si="18"/>
        <v>352</v>
      </c>
    </row>
    <row r="1194" spans="1:26" x14ac:dyDescent="0.2">
      <c r="A1194" s="22">
        <v>1528</v>
      </c>
      <c r="B1194" s="23" t="s">
        <v>1668</v>
      </c>
      <c r="C1194" s="23" t="s">
        <v>1183</v>
      </c>
      <c r="D1194" s="23" t="s">
        <v>1099</v>
      </c>
      <c r="E1194" s="23" t="s">
        <v>1559</v>
      </c>
      <c r="F1194" s="23" t="s">
        <v>1256</v>
      </c>
      <c r="G1194" s="41" t="s">
        <v>240</v>
      </c>
      <c r="H1194" s="25" t="s">
        <v>1099</v>
      </c>
      <c r="I1194" s="46" t="s">
        <v>242</v>
      </c>
      <c r="J1194" s="27" t="s">
        <v>255</v>
      </c>
      <c r="K1194" s="27" t="s">
        <v>332</v>
      </c>
      <c r="L1194" s="27">
        <v>24733311</v>
      </c>
      <c r="M1194" s="23">
        <v>262</v>
      </c>
      <c r="N1194" s="23">
        <v>68</v>
      </c>
      <c r="O1194" s="23">
        <v>0</v>
      </c>
      <c r="P1194" s="23">
        <v>14</v>
      </c>
      <c r="Q1194" s="43">
        <v>0</v>
      </c>
      <c r="R1194" s="23">
        <v>0</v>
      </c>
      <c r="S1194" s="44">
        <v>0</v>
      </c>
      <c r="T1194" s="45">
        <v>0</v>
      </c>
      <c r="U1194" s="23">
        <v>0</v>
      </c>
      <c r="V1194" s="44">
        <v>0</v>
      </c>
      <c r="W1194" s="33">
        <v>0</v>
      </c>
      <c r="X1194" s="33">
        <v>0</v>
      </c>
      <c r="Y1194" s="34">
        <v>0</v>
      </c>
      <c r="Z1194" s="30">
        <f t="shared" si="18"/>
        <v>344</v>
      </c>
    </row>
    <row r="1195" spans="1:26" x14ac:dyDescent="0.2">
      <c r="A1195" s="22">
        <v>1529</v>
      </c>
      <c r="B1195" s="23" t="s">
        <v>1669</v>
      </c>
      <c r="C1195" s="23" t="s">
        <v>1183</v>
      </c>
      <c r="D1195" s="23" t="s">
        <v>1099</v>
      </c>
      <c r="E1195" s="23" t="s">
        <v>1558</v>
      </c>
      <c r="F1195" s="23" t="s">
        <v>1558</v>
      </c>
      <c r="G1195" s="41" t="s">
        <v>240</v>
      </c>
      <c r="H1195" s="25" t="s">
        <v>1099</v>
      </c>
      <c r="I1195" s="46" t="s">
        <v>856</v>
      </c>
      <c r="J1195" s="27" t="s">
        <v>255</v>
      </c>
      <c r="K1195" s="27" t="s">
        <v>332</v>
      </c>
      <c r="L1195" s="27">
        <v>24788067</v>
      </c>
      <c r="M1195" s="23">
        <v>60</v>
      </c>
      <c r="N1195" s="23">
        <v>13</v>
      </c>
      <c r="O1195" s="23">
        <v>0</v>
      </c>
      <c r="P1195" s="23">
        <v>0</v>
      </c>
      <c r="Q1195" s="43">
        <v>0</v>
      </c>
      <c r="R1195" s="23">
        <v>0</v>
      </c>
      <c r="S1195" s="44">
        <v>0</v>
      </c>
      <c r="T1195" s="45">
        <v>0</v>
      </c>
      <c r="U1195" s="23">
        <v>0</v>
      </c>
      <c r="V1195" s="44">
        <v>0</v>
      </c>
      <c r="W1195" s="33">
        <v>0</v>
      </c>
      <c r="X1195" s="33">
        <v>0</v>
      </c>
      <c r="Y1195" s="34">
        <v>0</v>
      </c>
      <c r="Z1195" s="30">
        <f t="shared" si="18"/>
        <v>73</v>
      </c>
    </row>
    <row r="1196" spans="1:26" x14ac:dyDescent="0.2">
      <c r="A1196" s="22">
        <v>1530</v>
      </c>
      <c r="B1196" s="23" t="s">
        <v>1330</v>
      </c>
      <c r="C1196" s="23" t="s">
        <v>1183</v>
      </c>
      <c r="D1196" s="23" t="s">
        <v>1099</v>
      </c>
      <c r="E1196" s="23" t="s">
        <v>1545</v>
      </c>
      <c r="F1196" s="23" t="s">
        <v>1670</v>
      </c>
      <c r="G1196" s="41" t="s">
        <v>240</v>
      </c>
      <c r="H1196" s="25" t="s">
        <v>1099</v>
      </c>
      <c r="I1196" s="46" t="s">
        <v>287</v>
      </c>
      <c r="J1196" s="27" t="s">
        <v>255</v>
      </c>
      <c r="K1196" s="27" t="s">
        <v>244</v>
      </c>
      <c r="L1196" s="27">
        <v>24755919</v>
      </c>
      <c r="M1196" s="23">
        <v>11</v>
      </c>
      <c r="N1196" s="23">
        <v>0</v>
      </c>
      <c r="O1196" s="23">
        <v>0</v>
      </c>
      <c r="P1196" s="23">
        <v>0</v>
      </c>
      <c r="Q1196" s="43">
        <v>0</v>
      </c>
      <c r="R1196" s="23">
        <v>0</v>
      </c>
      <c r="S1196" s="44">
        <v>0</v>
      </c>
      <c r="T1196" s="45">
        <v>0</v>
      </c>
      <c r="U1196" s="23">
        <v>0</v>
      </c>
      <c r="V1196" s="44">
        <v>0</v>
      </c>
      <c r="W1196" s="33">
        <v>0</v>
      </c>
      <c r="X1196" s="33">
        <v>0</v>
      </c>
      <c r="Y1196" s="34">
        <v>0</v>
      </c>
      <c r="Z1196" s="30">
        <f t="shared" si="18"/>
        <v>11</v>
      </c>
    </row>
    <row r="1197" spans="1:26" x14ac:dyDescent="0.2">
      <c r="A1197" s="22">
        <v>1531</v>
      </c>
      <c r="B1197" s="23" t="s">
        <v>1671</v>
      </c>
      <c r="C1197" s="23" t="s">
        <v>1183</v>
      </c>
      <c r="D1197" s="23" t="s">
        <v>1099</v>
      </c>
      <c r="E1197" s="23" t="s">
        <v>1530</v>
      </c>
      <c r="F1197" s="23" t="s">
        <v>1671</v>
      </c>
      <c r="G1197" s="41" t="s">
        <v>240</v>
      </c>
      <c r="H1197" s="25" t="s">
        <v>1099</v>
      </c>
      <c r="I1197" s="46" t="s">
        <v>861</v>
      </c>
      <c r="J1197" s="27" t="s">
        <v>255</v>
      </c>
      <c r="K1197" s="27" t="s">
        <v>332</v>
      </c>
      <c r="L1197" s="27">
        <v>24777291</v>
      </c>
      <c r="M1197" s="23">
        <v>39</v>
      </c>
      <c r="N1197" s="23">
        <v>16</v>
      </c>
      <c r="O1197" s="23">
        <v>0</v>
      </c>
      <c r="P1197" s="23">
        <v>0</v>
      </c>
      <c r="Q1197" s="43">
        <v>0</v>
      </c>
      <c r="R1197" s="23">
        <v>0</v>
      </c>
      <c r="S1197" s="44">
        <v>0</v>
      </c>
      <c r="T1197" s="45">
        <v>0</v>
      </c>
      <c r="U1197" s="23">
        <v>0</v>
      </c>
      <c r="V1197" s="44">
        <v>0</v>
      </c>
      <c r="W1197" s="33">
        <v>0</v>
      </c>
      <c r="X1197" s="33">
        <v>0</v>
      </c>
      <c r="Y1197" s="34">
        <v>0</v>
      </c>
      <c r="Z1197" s="30">
        <f t="shared" si="18"/>
        <v>55</v>
      </c>
    </row>
    <row r="1198" spans="1:26" x14ac:dyDescent="0.2">
      <c r="A1198" s="22">
        <v>1532</v>
      </c>
      <c r="B1198" s="23" t="s">
        <v>1672</v>
      </c>
      <c r="C1198" s="23" t="s">
        <v>1183</v>
      </c>
      <c r="D1198" s="23" t="s">
        <v>1099</v>
      </c>
      <c r="E1198" s="23" t="s">
        <v>1534</v>
      </c>
      <c r="F1198" s="23" t="s">
        <v>258</v>
      </c>
      <c r="G1198" s="41" t="s">
        <v>240</v>
      </c>
      <c r="H1198" s="25" t="s">
        <v>1099</v>
      </c>
      <c r="I1198" s="46" t="s">
        <v>254</v>
      </c>
      <c r="J1198" s="27" t="s">
        <v>255</v>
      </c>
      <c r="K1198" s="27" t="s">
        <v>332</v>
      </c>
      <c r="L1198" s="27">
        <v>24742636</v>
      </c>
      <c r="M1198" s="23">
        <v>37</v>
      </c>
      <c r="N1198" s="23">
        <v>13</v>
      </c>
      <c r="O1198" s="23">
        <v>0</v>
      </c>
      <c r="P1198" s="23">
        <v>0</v>
      </c>
      <c r="Q1198" s="43">
        <v>0</v>
      </c>
      <c r="R1198" s="23">
        <v>0</v>
      </c>
      <c r="S1198" s="44">
        <v>0</v>
      </c>
      <c r="T1198" s="45">
        <v>0</v>
      </c>
      <c r="U1198" s="23">
        <v>0</v>
      </c>
      <c r="V1198" s="44">
        <v>0</v>
      </c>
      <c r="W1198" s="33">
        <v>0</v>
      </c>
      <c r="X1198" s="33">
        <v>0</v>
      </c>
      <c r="Y1198" s="34">
        <v>0</v>
      </c>
      <c r="Z1198" s="30">
        <f t="shared" si="18"/>
        <v>50</v>
      </c>
    </row>
    <row r="1199" spans="1:26" x14ac:dyDescent="0.2">
      <c r="A1199" s="22">
        <v>1533</v>
      </c>
      <c r="B1199" s="23" t="s">
        <v>391</v>
      </c>
      <c r="C1199" s="23" t="s">
        <v>1183</v>
      </c>
      <c r="D1199" s="23" t="s">
        <v>1099</v>
      </c>
      <c r="E1199" s="23" t="s">
        <v>1551</v>
      </c>
      <c r="F1199" s="23" t="s">
        <v>1673</v>
      </c>
      <c r="G1199" s="41" t="s">
        <v>240</v>
      </c>
      <c r="H1199" s="25" t="s">
        <v>1099</v>
      </c>
      <c r="I1199" s="46" t="s">
        <v>265</v>
      </c>
      <c r="J1199" s="27" t="s">
        <v>255</v>
      </c>
      <c r="K1199" s="27" t="s">
        <v>244</v>
      </c>
      <c r="L1199" s="27">
        <v>24605276</v>
      </c>
      <c r="M1199" s="23">
        <v>182</v>
      </c>
      <c r="N1199" s="23">
        <v>44</v>
      </c>
      <c r="O1199" s="23">
        <v>0</v>
      </c>
      <c r="P1199" s="23">
        <v>0</v>
      </c>
      <c r="Q1199" s="43">
        <v>0</v>
      </c>
      <c r="R1199" s="23">
        <v>0</v>
      </c>
      <c r="S1199" s="44">
        <v>0</v>
      </c>
      <c r="T1199" s="45">
        <v>0</v>
      </c>
      <c r="U1199" s="23">
        <v>0</v>
      </c>
      <c r="V1199" s="44">
        <v>0</v>
      </c>
      <c r="W1199" s="33">
        <v>0</v>
      </c>
      <c r="X1199" s="33">
        <v>0</v>
      </c>
      <c r="Y1199" s="34">
        <v>0</v>
      </c>
      <c r="Z1199" s="30">
        <f t="shared" si="18"/>
        <v>226</v>
      </c>
    </row>
    <row r="1200" spans="1:26" x14ac:dyDescent="0.2">
      <c r="A1200" s="22">
        <v>1534</v>
      </c>
      <c r="B1200" s="23" t="s">
        <v>1674</v>
      </c>
      <c r="C1200" s="23" t="s">
        <v>1183</v>
      </c>
      <c r="D1200" s="23" t="s">
        <v>1041</v>
      </c>
      <c r="E1200" s="23" t="s">
        <v>1611</v>
      </c>
      <c r="F1200" s="23" t="s">
        <v>1675</v>
      </c>
      <c r="G1200" s="41" t="s">
        <v>240</v>
      </c>
      <c r="H1200" s="25" t="s">
        <v>1576</v>
      </c>
      <c r="I1200" s="46" t="s">
        <v>861</v>
      </c>
      <c r="J1200" s="27" t="s">
        <v>255</v>
      </c>
      <c r="K1200" s="27" t="s">
        <v>332</v>
      </c>
      <c r="L1200" s="27">
        <v>41051131</v>
      </c>
      <c r="M1200" s="23">
        <v>7</v>
      </c>
      <c r="N1200" s="23">
        <v>4</v>
      </c>
      <c r="O1200" s="23">
        <v>0</v>
      </c>
      <c r="P1200" s="23">
        <v>0</v>
      </c>
      <c r="Q1200" s="43">
        <v>0</v>
      </c>
      <c r="R1200" s="23">
        <v>0</v>
      </c>
      <c r="S1200" s="44">
        <v>0</v>
      </c>
      <c r="T1200" s="45">
        <v>0</v>
      </c>
      <c r="U1200" s="23">
        <v>0</v>
      </c>
      <c r="V1200" s="44">
        <v>0</v>
      </c>
      <c r="W1200" s="33">
        <v>0</v>
      </c>
      <c r="X1200" s="33">
        <v>0</v>
      </c>
      <c r="Y1200" s="34">
        <v>0</v>
      </c>
      <c r="Z1200" s="30">
        <f t="shared" si="18"/>
        <v>11</v>
      </c>
    </row>
    <row r="1201" spans="1:26" x14ac:dyDescent="0.2">
      <c r="A1201" s="22">
        <v>1535</v>
      </c>
      <c r="B1201" s="23" t="s">
        <v>399</v>
      </c>
      <c r="C1201" s="23" t="s">
        <v>1183</v>
      </c>
      <c r="D1201" s="23" t="s">
        <v>1041</v>
      </c>
      <c r="E1201" s="23" t="s">
        <v>1041</v>
      </c>
      <c r="F1201" s="23" t="s">
        <v>399</v>
      </c>
      <c r="G1201" s="41" t="s">
        <v>240</v>
      </c>
      <c r="H1201" s="25" t="s">
        <v>1099</v>
      </c>
      <c r="I1201" s="46" t="s">
        <v>846</v>
      </c>
      <c r="J1201" s="27" t="s">
        <v>255</v>
      </c>
      <c r="K1201" s="27" t="s">
        <v>332</v>
      </c>
      <c r="L1201" s="27" t="s">
        <v>711</v>
      </c>
      <c r="M1201" s="23">
        <v>69</v>
      </c>
      <c r="N1201" s="23">
        <v>28</v>
      </c>
      <c r="O1201" s="23">
        <v>0</v>
      </c>
      <c r="P1201" s="23">
        <v>0</v>
      </c>
      <c r="Q1201" s="43">
        <v>0</v>
      </c>
      <c r="R1201" s="23">
        <v>0</v>
      </c>
      <c r="S1201" s="44">
        <v>0</v>
      </c>
      <c r="T1201" s="45">
        <v>0</v>
      </c>
      <c r="U1201" s="23">
        <v>0</v>
      </c>
      <c r="V1201" s="44">
        <v>0</v>
      </c>
      <c r="W1201" s="33">
        <v>0</v>
      </c>
      <c r="X1201" s="33">
        <v>0</v>
      </c>
      <c r="Y1201" s="34">
        <v>0</v>
      </c>
      <c r="Z1201" s="30">
        <f t="shared" si="18"/>
        <v>97</v>
      </c>
    </row>
    <row r="1202" spans="1:26" x14ac:dyDescent="0.2">
      <c r="A1202" s="22">
        <v>1537</v>
      </c>
      <c r="B1202" s="23" t="s">
        <v>1676</v>
      </c>
      <c r="C1202" s="23" t="s">
        <v>1183</v>
      </c>
      <c r="D1202" s="23" t="s">
        <v>1099</v>
      </c>
      <c r="E1202" s="23" t="s">
        <v>1545</v>
      </c>
      <c r="F1202" s="23" t="s">
        <v>1676</v>
      </c>
      <c r="G1202" s="41" t="s">
        <v>240</v>
      </c>
      <c r="H1202" s="25" t="s">
        <v>1099</v>
      </c>
      <c r="I1202" s="46" t="s">
        <v>287</v>
      </c>
      <c r="J1202" s="27" t="s">
        <v>255</v>
      </c>
      <c r="K1202" s="27" t="s">
        <v>244</v>
      </c>
      <c r="L1202" s="27">
        <v>24691132</v>
      </c>
      <c r="M1202" s="23">
        <v>44</v>
      </c>
      <c r="N1202" s="23">
        <v>16</v>
      </c>
      <c r="O1202" s="23">
        <v>0</v>
      </c>
      <c r="P1202" s="23">
        <v>0</v>
      </c>
      <c r="Q1202" s="43">
        <v>0</v>
      </c>
      <c r="R1202" s="23">
        <v>0</v>
      </c>
      <c r="S1202" s="44">
        <v>0</v>
      </c>
      <c r="T1202" s="45">
        <v>0</v>
      </c>
      <c r="U1202" s="23">
        <v>0</v>
      </c>
      <c r="V1202" s="44">
        <v>0</v>
      </c>
      <c r="W1202" s="33">
        <v>0</v>
      </c>
      <c r="X1202" s="33">
        <v>0</v>
      </c>
      <c r="Y1202" s="34">
        <v>0</v>
      </c>
      <c r="Z1202" s="30">
        <f t="shared" si="18"/>
        <v>60</v>
      </c>
    </row>
    <row r="1203" spans="1:26" x14ac:dyDescent="0.2">
      <c r="A1203" s="22">
        <v>1538</v>
      </c>
      <c r="B1203" s="23" t="s">
        <v>1677</v>
      </c>
      <c r="C1203" s="23" t="s">
        <v>1183</v>
      </c>
      <c r="D1203" s="23" t="s">
        <v>1041</v>
      </c>
      <c r="E1203" s="23" t="s">
        <v>1041</v>
      </c>
      <c r="F1203" s="23" t="s">
        <v>1677</v>
      </c>
      <c r="G1203" s="41" t="s">
        <v>240</v>
      </c>
      <c r="H1203" s="25" t="s">
        <v>1099</v>
      </c>
      <c r="I1203" s="46" t="s">
        <v>846</v>
      </c>
      <c r="J1203" s="27" t="s">
        <v>255</v>
      </c>
      <c r="K1203" s="27" t="s">
        <v>332</v>
      </c>
      <c r="L1203" s="27">
        <v>41051037</v>
      </c>
      <c r="M1203" s="23">
        <v>103</v>
      </c>
      <c r="N1203" s="23">
        <v>23</v>
      </c>
      <c r="O1203" s="23">
        <v>0</v>
      </c>
      <c r="P1203" s="23">
        <v>0</v>
      </c>
      <c r="Q1203" s="43">
        <v>0</v>
      </c>
      <c r="R1203" s="23">
        <v>0</v>
      </c>
      <c r="S1203" s="44">
        <v>0</v>
      </c>
      <c r="T1203" s="45">
        <v>0</v>
      </c>
      <c r="U1203" s="23">
        <v>0</v>
      </c>
      <c r="V1203" s="44">
        <v>0</v>
      </c>
      <c r="W1203" s="33">
        <v>0</v>
      </c>
      <c r="X1203" s="33">
        <v>0</v>
      </c>
      <c r="Y1203" s="34">
        <v>0</v>
      </c>
      <c r="Z1203" s="30">
        <f t="shared" si="18"/>
        <v>126</v>
      </c>
    </row>
    <row r="1204" spans="1:26" x14ac:dyDescent="0.2">
      <c r="A1204" s="22">
        <v>1539</v>
      </c>
      <c r="B1204" s="23" t="s">
        <v>1678</v>
      </c>
      <c r="C1204" s="23" t="s">
        <v>1183</v>
      </c>
      <c r="D1204" s="23" t="s">
        <v>1099</v>
      </c>
      <c r="E1204" s="23" t="s">
        <v>1551</v>
      </c>
      <c r="F1204" s="23" t="s">
        <v>1188</v>
      </c>
      <c r="G1204" s="41" t="s">
        <v>240</v>
      </c>
      <c r="H1204" s="25" t="s">
        <v>1099</v>
      </c>
      <c r="I1204" s="46" t="s">
        <v>265</v>
      </c>
      <c r="J1204" s="27" t="s">
        <v>255</v>
      </c>
      <c r="K1204" s="27" t="s">
        <v>244</v>
      </c>
      <c r="L1204" s="27">
        <v>24600454</v>
      </c>
      <c r="M1204" s="23">
        <v>391</v>
      </c>
      <c r="N1204" s="23">
        <v>102</v>
      </c>
      <c r="O1204" s="23">
        <v>0</v>
      </c>
      <c r="P1204" s="23">
        <v>0</v>
      </c>
      <c r="Q1204" s="43">
        <v>0</v>
      </c>
      <c r="R1204" s="23">
        <v>0</v>
      </c>
      <c r="S1204" s="44">
        <v>0</v>
      </c>
      <c r="T1204" s="45">
        <v>0</v>
      </c>
      <c r="U1204" s="23">
        <v>0</v>
      </c>
      <c r="V1204" s="44">
        <v>0</v>
      </c>
      <c r="W1204" s="33">
        <v>0</v>
      </c>
      <c r="X1204" s="33">
        <v>0</v>
      </c>
      <c r="Y1204" s="34">
        <v>0</v>
      </c>
      <c r="Z1204" s="30">
        <f t="shared" si="18"/>
        <v>493</v>
      </c>
    </row>
    <row r="1205" spans="1:26" x14ac:dyDescent="0.2">
      <c r="A1205" s="22">
        <v>1540</v>
      </c>
      <c r="B1205" s="23" t="s">
        <v>1679</v>
      </c>
      <c r="C1205" s="23" t="s">
        <v>1183</v>
      </c>
      <c r="D1205" s="23" t="s">
        <v>1099</v>
      </c>
      <c r="E1205" s="23" t="s">
        <v>1551</v>
      </c>
      <c r="F1205" s="23" t="s">
        <v>1649</v>
      </c>
      <c r="G1205" s="41" t="s">
        <v>240</v>
      </c>
      <c r="H1205" s="25" t="s">
        <v>1099</v>
      </c>
      <c r="I1205" s="46" t="s">
        <v>265</v>
      </c>
      <c r="J1205" s="27" t="s">
        <v>255</v>
      </c>
      <c r="K1205" s="27" t="s">
        <v>244</v>
      </c>
      <c r="L1205" s="27">
        <v>24600385</v>
      </c>
      <c r="M1205" s="23">
        <v>510</v>
      </c>
      <c r="N1205" s="23">
        <v>129</v>
      </c>
      <c r="O1205" s="23">
        <v>0</v>
      </c>
      <c r="P1205" s="23">
        <v>0</v>
      </c>
      <c r="Q1205" s="43">
        <v>0</v>
      </c>
      <c r="R1205" s="23">
        <v>19</v>
      </c>
      <c r="S1205" s="44">
        <v>0</v>
      </c>
      <c r="T1205" s="45">
        <v>0</v>
      </c>
      <c r="U1205" s="23">
        <v>0</v>
      </c>
      <c r="V1205" s="44">
        <v>0</v>
      </c>
      <c r="W1205" s="33">
        <v>0</v>
      </c>
      <c r="X1205" s="33">
        <v>0</v>
      </c>
      <c r="Y1205" s="34">
        <v>0</v>
      </c>
      <c r="Z1205" s="30">
        <f t="shared" si="18"/>
        <v>658</v>
      </c>
    </row>
    <row r="1206" spans="1:26" x14ac:dyDescent="0.2">
      <c r="A1206" s="22">
        <v>1541</v>
      </c>
      <c r="B1206" s="23" t="s">
        <v>1680</v>
      </c>
      <c r="C1206" s="23" t="s">
        <v>1183</v>
      </c>
      <c r="D1206" s="23" t="s">
        <v>1099</v>
      </c>
      <c r="E1206" s="23" t="s">
        <v>1545</v>
      </c>
      <c r="F1206" s="23" t="s">
        <v>1681</v>
      </c>
      <c r="G1206" s="41" t="s">
        <v>240</v>
      </c>
      <c r="H1206" s="25" t="s">
        <v>1099</v>
      </c>
      <c r="I1206" s="46" t="s">
        <v>287</v>
      </c>
      <c r="J1206" s="27" t="s">
        <v>255</v>
      </c>
      <c r="K1206" s="27" t="s">
        <v>244</v>
      </c>
      <c r="L1206" s="27">
        <v>24621552</v>
      </c>
      <c r="M1206" s="23">
        <v>140</v>
      </c>
      <c r="N1206" s="23">
        <v>46</v>
      </c>
      <c r="O1206" s="23">
        <v>0</v>
      </c>
      <c r="P1206" s="23">
        <v>0</v>
      </c>
      <c r="Q1206" s="43">
        <v>0</v>
      </c>
      <c r="R1206" s="23">
        <v>0</v>
      </c>
      <c r="S1206" s="44">
        <v>0</v>
      </c>
      <c r="T1206" s="45">
        <v>0</v>
      </c>
      <c r="U1206" s="23">
        <v>0</v>
      </c>
      <c r="V1206" s="44">
        <v>0</v>
      </c>
      <c r="W1206" s="33">
        <v>0</v>
      </c>
      <c r="X1206" s="33">
        <v>0</v>
      </c>
      <c r="Y1206" s="34">
        <v>0</v>
      </c>
      <c r="Z1206" s="30">
        <f t="shared" si="18"/>
        <v>186</v>
      </c>
    </row>
    <row r="1207" spans="1:26" x14ac:dyDescent="0.2">
      <c r="A1207" s="22">
        <v>1542</v>
      </c>
      <c r="B1207" s="23" t="s">
        <v>317</v>
      </c>
      <c r="C1207" s="23" t="s">
        <v>1183</v>
      </c>
      <c r="D1207" s="23" t="s">
        <v>1099</v>
      </c>
      <c r="E1207" s="23" t="s">
        <v>1545</v>
      </c>
      <c r="F1207" s="23" t="s">
        <v>806</v>
      </c>
      <c r="G1207" s="41" t="s">
        <v>240</v>
      </c>
      <c r="H1207" s="25" t="s">
        <v>1099</v>
      </c>
      <c r="I1207" s="46" t="s">
        <v>287</v>
      </c>
      <c r="J1207" s="27" t="s">
        <v>255</v>
      </c>
      <c r="K1207" s="27" t="s">
        <v>244</v>
      </c>
      <c r="L1207" s="27">
        <v>24755323</v>
      </c>
      <c r="M1207" s="23">
        <v>94</v>
      </c>
      <c r="N1207" s="23">
        <v>32</v>
      </c>
      <c r="O1207" s="23">
        <v>0</v>
      </c>
      <c r="P1207" s="23">
        <v>0</v>
      </c>
      <c r="Q1207" s="43">
        <v>0</v>
      </c>
      <c r="R1207" s="23">
        <v>0</v>
      </c>
      <c r="S1207" s="44">
        <v>0</v>
      </c>
      <c r="T1207" s="45">
        <v>0</v>
      </c>
      <c r="U1207" s="23">
        <v>0</v>
      </c>
      <c r="V1207" s="44">
        <v>0</v>
      </c>
      <c r="W1207" s="33">
        <v>0</v>
      </c>
      <c r="X1207" s="33">
        <v>0</v>
      </c>
      <c r="Y1207" s="34">
        <v>0</v>
      </c>
      <c r="Z1207" s="30">
        <f t="shared" si="18"/>
        <v>126</v>
      </c>
    </row>
    <row r="1208" spans="1:26" x14ac:dyDescent="0.2">
      <c r="A1208" s="22">
        <v>1543</v>
      </c>
      <c r="B1208" s="23" t="s">
        <v>1682</v>
      </c>
      <c r="C1208" s="23" t="s">
        <v>1183</v>
      </c>
      <c r="D1208" s="23" t="s">
        <v>684</v>
      </c>
      <c r="E1208" s="23" t="s">
        <v>1595</v>
      </c>
      <c r="F1208" s="23" t="s">
        <v>1682</v>
      </c>
      <c r="G1208" s="41" t="s">
        <v>240</v>
      </c>
      <c r="H1208" s="25" t="s">
        <v>1576</v>
      </c>
      <c r="I1208" s="46" t="s">
        <v>242</v>
      </c>
      <c r="J1208" s="27" t="s">
        <v>255</v>
      </c>
      <c r="K1208" s="27" t="s">
        <v>332</v>
      </c>
      <c r="L1208" s="27">
        <v>24641505</v>
      </c>
      <c r="M1208" s="23">
        <v>44</v>
      </c>
      <c r="N1208" s="23">
        <v>16</v>
      </c>
      <c r="O1208" s="23">
        <v>0</v>
      </c>
      <c r="P1208" s="23">
        <v>0</v>
      </c>
      <c r="Q1208" s="43">
        <v>0</v>
      </c>
      <c r="R1208" s="23">
        <v>0</v>
      </c>
      <c r="S1208" s="44">
        <v>0</v>
      </c>
      <c r="T1208" s="45">
        <v>0</v>
      </c>
      <c r="U1208" s="23">
        <v>0</v>
      </c>
      <c r="V1208" s="44">
        <v>0</v>
      </c>
      <c r="W1208" s="33">
        <v>0</v>
      </c>
      <c r="X1208" s="33">
        <v>0</v>
      </c>
      <c r="Y1208" s="34">
        <v>0</v>
      </c>
      <c r="Z1208" s="30">
        <f t="shared" si="18"/>
        <v>60</v>
      </c>
    </row>
    <row r="1209" spans="1:26" x14ac:dyDescent="0.2">
      <c r="A1209" s="22">
        <v>1544</v>
      </c>
      <c r="B1209" s="23" t="s">
        <v>1194</v>
      </c>
      <c r="C1209" s="23" t="s">
        <v>1183</v>
      </c>
      <c r="D1209" s="23" t="s">
        <v>1099</v>
      </c>
      <c r="E1209" s="23" t="s">
        <v>1545</v>
      </c>
      <c r="F1209" s="23" t="s">
        <v>294</v>
      </c>
      <c r="G1209" s="41" t="s">
        <v>240</v>
      </c>
      <c r="H1209" s="25" t="s">
        <v>1099</v>
      </c>
      <c r="I1209" s="46" t="s">
        <v>287</v>
      </c>
      <c r="J1209" s="27" t="s">
        <v>255</v>
      </c>
      <c r="K1209" s="27" t="s">
        <v>244</v>
      </c>
      <c r="L1209" s="27">
        <v>24747041</v>
      </c>
      <c r="M1209" s="23">
        <v>97</v>
      </c>
      <c r="N1209" s="23">
        <v>22</v>
      </c>
      <c r="O1209" s="23">
        <v>0</v>
      </c>
      <c r="P1209" s="23">
        <v>0</v>
      </c>
      <c r="Q1209" s="43">
        <v>0</v>
      </c>
      <c r="R1209" s="23">
        <v>0</v>
      </c>
      <c r="S1209" s="44">
        <v>0</v>
      </c>
      <c r="T1209" s="45">
        <v>0</v>
      </c>
      <c r="U1209" s="23">
        <v>0</v>
      </c>
      <c r="V1209" s="44">
        <v>0</v>
      </c>
      <c r="W1209" s="33">
        <v>0</v>
      </c>
      <c r="X1209" s="33">
        <v>0</v>
      </c>
      <c r="Y1209" s="34">
        <v>0</v>
      </c>
      <c r="Z1209" s="30">
        <f t="shared" si="18"/>
        <v>119</v>
      </c>
    </row>
    <row r="1210" spans="1:26" x14ac:dyDescent="0.2">
      <c r="A1210" s="22">
        <v>1545</v>
      </c>
      <c r="B1210" s="23" t="s">
        <v>1683</v>
      </c>
      <c r="C1210" s="23" t="s">
        <v>1183</v>
      </c>
      <c r="D1210" s="23" t="s">
        <v>1375</v>
      </c>
      <c r="E1210" s="23" t="s">
        <v>1069</v>
      </c>
      <c r="F1210" s="23" t="s">
        <v>1684</v>
      </c>
      <c r="G1210" s="41" t="s">
        <v>240</v>
      </c>
      <c r="H1210" s="25" t="s">
        <v>1377</v>
      </c>
      <c r="I1210" s="46" t="s">
        <v>846</v>
      </c>
      <c r="J1210" s="27" t="s">
        <v>255</v>
      </c>
      <c r="K1210" s="27" t="s">
        <v>332</v>
      </c>
      <c r="L1210" s="27">
        <v>24810595</v>
      </c>
      <c r="M1210" s="23">
        <v>272</v>
      </c>
      <c r="N1210" s="23">
        <v>67</v>
      </c>
      <c r="O1210" s="23">
        <v>0</v>
      </c>
      <c r="P1210" s="23">
        <v>0</v>
      </c>
      <c r="Q1210" s="43">
        <v>0</v>
      </c>
      <c r="R1210" s="23">
        <v>0</v>
      </c>
      <c r="S1210" s="44">
        <v>0</v>
      </c>
      <c r="T1210" s="45">
        <v>0</v>
      </c>
      <c r="U1210" s="23">
        <v>105</v>
      </c>
      <c r="V1210" s="44">
        <v>0</v>
      </c>
      <c r="W1210" s="33">
        <v>0</v>
      </c>
      <c r="X1210" s="33">
        <v>0</v>
      </c>
      <c r="Y1210" s="34">
        <v>0</v>
      </c>
      <c r="Z1210" s="30">
        <f t="shared" si="18"/>
        <v>444</v>
      </c>
    </row>
    <row r="1211" spans="1:26" x14ac:dyDescent="0.2">
      <c r="A1211" s="22">
        <v>1546</v>
      </c>
      <c r="B1211" s="23" t="s">
        <v>1625</v>
      </c>
      <c r="C1211" s="23" t="s">
        <v>1183</v>
      </c>
      <c r="D1211" s="23" t="s">
        <v>1583</v>
      </c>
      <c r="E1211" s="23" t="s">
        <v>1257</v>
      </c>
      <c r="F1211" s="23" t="s">
        <v>1625</v>
      </c>
      <c r="G1211" s="41" t="s">
        <v>240</v>
      </c>
      <c r="H1211" s="25" t="s">
        <v>1099</v>
      </c>
      <c r="I1211" s="46" t="s">
        <v>249</v>
      </c>
      <c r="J1211" s="27" t="s">
        <v>255</v>
      </c>
      <c r="K1211" s="27" t="s">
        <v>332</v>
      </c>
      <c r="L1211" s="27">
        <v>24650146</v>
      </c>
      <c r="M1211" s="23">
        <v>24</v>
      </c>
      <c r="N1211" s="23">
        <v>8</v>
      </c>
      <c r="O1211" s="23">
        <v>0</v>
      </c>
      <c r="P1211" s="23">
        <v>0</v>
      </c>
      <c r="Q1211" s="43">
        <v>0</v>
      </c>
      <c r="R1211" s="23">
        <v>0</v>
      </c>
      <c r="S1211" s="44">
        <v>0</v>
      </c>
      <c r="T1211" s="45">
        <v>0</v>
      </c>
      <c r="U1211" s="23">
        <v>0</v>
      </c>
      <c r="V1211" s="44">
        <v>0</v>
      </c>
      <c r="W1211" s="33">
        <v>0</v>
      </c>
      <c r="X1211" s="33">
        <v>0</v>
      </c>
      <c r="Y1211" s="34">
        <v>0</v>
      </c>
      <c r="Z1211" s="30">
        <f t="shared" si="18"/>
        <v>32</v>
      </c>
    </row>
    <row r="1212" spans="1:26" x14ac:dyDescent="0.2">
      <c r="A1212" s="22">
        <v>1547</v>
      </c>
      <c r="B1212" s="23" t="s">
        <v>1685</v>
      </c>
      <c r="C1212" s="23" t="s">
        <v>1183</v>
      </c>
      <c r="D1212" s="23" t="s">
        <v>1099</v>
      </c>
      <c r="E1212" s="23" t="s">
        <v>1565</v>
      </c>
      <c r="F1212" s="23" t="s">
        <v>1686</v>
      </c>
      <c r="G1212" s="41" t="s">
        <v>240</v>
      </c>
      <c r="H1212" s="25" t="s">
        <v>1099</v>
      </c>
      <c r="I1212" s="46" t="s">
        <v>844</v>
      </c>
      <c r="J1212" s="27" t="s">
        <v>255</v>
      </c>
      <c r="K1212" s="27" t="s">
        <v>332</v>
      </c>
      <c r="L1212" s="27">
        <v>70159689</v>
      </c>
      <c r="M1212" s="23">
        <v>9</v>
      </c>
      <c r="N1212" s="23">
        <v>0</v>
      </c>
      <c r="O1212" s="23">
        <v>0</v>
      </c>
      <c r="P1212" s="23">
        <v>0</v>
      </c>
      <c r="Q1212" s="43">
        <v>0</v>
      </c>
      <c r="R1212" s="23">
        <v>0</v>
      </c>
      <c r="S1212" s="44">
        <v>0</v>
      </c>
      <c r="T1212" s="45">
        <v>0</v>
      </c>
      <c r="U1212" s="23">
        <v>0</v>
      </c>
      <c r="V1212" s="44">
        <v>0</v>
      </c>
      <c r="W1212" s="33">
        <v>0</v>
      </c>
      <c r="X1212" s="33">
        <v>0</v>
      </c>
      <c r="Y1212" s="34">
        <v>0</v>
      </c>
      <c r="Z1212" s="30">
        <f t="shared" si="18"/>
        <v>9</v>
      </c>
    </row>
    <row r="1213" spans="1:26" x14ac:dyDescent="0.2">
      <c r="A1213" s="22">
        <v>1548</v>
      </c>
      <c r="B1213" s="23" t="s">
        <v>971</v>
      </c>
      <c r="C1213" s="23" t="s">
        <v>1183</v>
      </c>
      <c r="D1213" s="23" t="s">
        <v>1099</v>
      </c>
      <c r="E1213" s="23" t="s">
        <v>971</v>
      </c>
      <c r="F1213" s="23" t="s">
        <v>971</v>
      </c>
      <c r="G1213" s="41" t="s">
        <v>240</v>
      </c>
      <c r="H1213" s="25" t="s">
        <v>1099</v>
      </c>
      <c r="I1213" s="46" t="s">
        <v>261</v>
      </c>
      <c r="J1213" s="27" t="s">
        <v>255</v>
      </c>
      <c r="K1213" s="27" t="s">
        <v>244</v>
      </c>
      <c r="L1213" s="27">
        <v>24799157</v>
      </c>
      <c r="M1213" s="23">
        <v>473</v>
      </c>
      <c r="N1213" s="23">
        <v>172</v>
      </c>
      <c r="O1213" s="23">
        <v>0</v>
      </c>
      <c r="P1213" s="23">
        <v>14</v>
      </c>
      <c r="Q1213" s="43">
        <v>0</v>
      </c>
      <c r="R1213" s="23">
        <v>0</v>
      </c>
      <c r="S1213" s="44">
        <v>0</v>
      </c>
      <c r="T1213" s="45">
        <v>0</v>
      </c>
      <c r="U1213" s="23">
        <v>192</v>
      </c>
      <c r="V1213" s="44">
        <v>0</v>
      </c>
      <c r="W1213" s="33">
        <v>0</v>
      </c>
      <c r="X1213" s="33">
        <v>0</v>
      </c>
      <c r="Y1213" s="34">
        <v>0</v>
      </c>
      <c r="Z1213" s="30">
        <f t="shared" si="18"/>
        <v>851</v>
      </c>
    </row>
    <row r="1214" spans="1:26" x14ac:dyDescent="0.2">
      <c r="A1214" s="22">
        <v>1549</v>
      </c>
      <c r="B1214" s="23" t="s">
        <v>1005</v>
      </c>
      <c r="C1214" s="23" t="s">
        <v>1183</v>
      </c>
      <c r="D1214" s="23" t="s">
        <v>1099</v>
      </c>
      <c r="E1214" s="23" t="s">
        <v>971</v>
      </c>
      <c r="F1214" s="23" t="s">
        <v>1005</v>
      </c>
      <c r="G1214" s="41" t="s">
        <v>240</v>
      </c>
      <c r="H1214" s="25" t="s">
        <v>1099</v>
      </c>
      <c r="I1214" s="46" t="s">
        <v>261</v>
      </c>
      <c r="J1214" s="27" t="s">
        <v>255</v>
      </c>
      <c r="K1214" s="27" t="s">
        <v>244</v>
      </c>
      <c r="L1214" s="27">
        <v>24797100</v>
      </c>
      <c r="M1214" s="23">
        <v>25</v>
      </c>
      <c r="N1214" s="23">
        <v>6</v>
      </c>
      <c r="O1214" s="23">
        <v>0</v>
      </c>
      <c r="P1214" s="23">
        <v>0</v>
      </c>
      <c r="Q1214" s="43">
        <v>0</v>
      </c>
      <c r="R1214" s="23">
        <v>0</v>
      </c>
      <c r="S1214" s="44">
        <v>0</v>
      </c>
      <c r="T1214" s="45">
        <v>0</v>
      </c>
      <c r="U1214" s="23">
        <v>0</v>
      </c>
      <c r="V1214" s="44">
        <v>0</v>
      </c>
      <c r="W1214" s="33">
        <v>0</v>
      </c>
      <c r="X1214" s="33">
        <v>0</v>
      </c>
      <c r="Y1214" s="34">
        <v>0</v>
      </c>
      <c r="Z1214" s="30">
        <f t="shared" si="18"/>
        <v>31</v>
      </c>
    </row>
    <row r="1215" spans="1:26" x14ac:dyDescent="0.2">
      <c r="A1215" s="22">
        <v>1550</v>
      </c>
      <c r="B1215" s="23" t="s">
        <v>264</v>
      </c>
      <c r="C1215" s="23" t="s">
        <v>1183</v>
      </c>
      <c r="D1215" s="23" t="s">
        <v>1041</v>
      </c>
      <c r="E1215" s="23" t="s">
        <v>1539</v>
      </c>
      <c r="F1215" s="23" t="s">
        <v>264</v>
      </c>
      <c r="G1215" s="41" t="s">
        <v>240</v>
      </c>
      <c r="H1215" s="25" t="s">
        <v>1099</v>
      </c>
      <c r="I1215" s="46" t="s">
        <v>865</v>
      </c>
      <c r="J1215" s="27" t="s">
        <v>255</v>
      </c>
      <c r="K1215" s="27" t="s">
        <v>332</v>
      </c>
      <c r="L1215" s="27">
        <v>24718296</v>
      </c>
      <c r="M1215" s="23">
        <v>61</v>
      </c>
      <c r="N1215" s="23">
        <v>22</v>
      </c>
      <c r="O1215" s="23">
        <v>0</v>
      </c>
      <c r="P1215" s="23">
        <v>0</v>
      </c>
      <c r="Q1215" s="43">
        <v>0</v>
      </c>
      <c r="R1215" s="23">
        <v>0</v>
      </c>
      <c r="S1215" s="44">
        <v>0</v>
      </c>
      <c r="T1215" s="45">
        <v>0</v>
      </c>
      <c r="U1215" s="23">
        <v>0</v>
      </c>
      <c r="V1215" s="44">
        <v>0</v>
      </c>
      <c r="W1215" s="33">
        <v>0</v>
      </c>
      <c r="X1215" s="33">
        <v>0</v>
      </c>
      <c r="Y1215" s="34">
        <v>0</v>
      </c>
      <c r="Z1215" s="30">
        <f t="shared" si="18"/>
        <v>83</v>
      </c>
    </row>
    <row r="1216" spans="1:26" x14ac:dyDescent="0.2">
      <c r="A1216" s="22">
        <v>1551</v>
      </c>
      <c r="B1216" s="23" t="s">
        <v>543</v>
      </c>
      <c r="C1216" s="23" t="s">
        <v>1183</v>
      </c>
      <c r="D1216" s="23" t="s">
        <v>1099</v>
      </c>
      <c r="E1216" s="23" t="s">
        <v>1559</v>
      </c>
      <c r="F1216" s="23" t="s">
        <v>543</v>
      </c>
      <c r="G1216" s="41" t="s">
        <v>240</v>
      </c>
      <c r="H1216" s="25" t="s">
        <v>1099</v>
      </c>
      <c r="I1216" s="46" t="s">
        <v>242</v>
      </c>
      <c r="J1216" s="27" t="s">
        <v>255</v>
      </c>
      <c r="K1216" s="27" t="s">
        <v>332</v>
      </c>
      <c r="L1216" s="27">
        <v>24041151</v>
      </c>
      <c r="M1216" s="23">
        <v>63</v>
      </c>
      <c r="N1216" s="23">
        <v>25</v>
      </c>
      <c r="O1216" s="23">
        <v>0</v>
      </c>
      <c r="P1216" s="23">
        <v>0</v>
      </c>
      <c r="Q1216" s="43">
        <v>0</v>
      </c>
      <c r="R1216" s="23">
        <v>0</v>
      </c>
      <c r="S1216" s="44">
        <v>0</v>
      </c>
      <c r="T1216" s="45">
        <v>0</v>
      </c>
      <c r="U1216" s="23">
        <v>0</v>
      </c>
      <c r="V1216" s="44">
        <v>0</v>
      </c>
      <c r="W1216" s="33">
        <v>0</v>
      </c>
      <c r="X1216" s="33">
        <v>0</v>
      </c>
      <c r="Y1216" s="34">
        <v>0</v>
      </c>
      <c r="Z1216" s="30">
        <f t="shared" si="18"/>
        <v>88</v>
      </c>
    </row>
    <row r="1217" spans="1:26" x14ac:dyDescent="0.2">
      <c r="A1217" s="22">
        <v>1552</v>
      </c>
      <c r="B1217" s="23" t="s">
        <v>1536</v>
      </c>
      <c r="C1217" s="23" t="s">
        <v>1183</v>
      </c>
      <c r="D1217" s="23" t="s">
        <v>1099</v>
      </c>
      <c r="E1217" s="23" t="s">
        <v>1536</v>
      </c>
      <c r="F1217" s="23" t="s">
        <v>1536</v>
      </c>
      <c r="G1217" s="41" t="s">
        <v>240</v>
      </c>
      <c r="H1217" s="25" t="s">
        <v>1099</v>
      </c>
      <c r="I1217" s="46" t="s">
        <v>254</v>
      </c>
      <c r="J1217" s="27" t="s">
        <v>255</v>
      </c>
      <c r="K1217" s="27" t="s">
        <v>332</v>
      </c>
      <c r="L1217" s="27">
        <v>24741039</v>
      </c>
      <c r="M1217" s="23">
        <v>185</v>
      </c>
      <c r="N1217" s="23">
        <v>52</v>
      </c>
      <c r="O1217" s="23">
        <v>0</v>
      </c>
      <c r="P1217" s="23">
        <v>0</v>
      </c>
      <c r="Q1217" s="43">
        <v>0</v>
      </c>
      <c r="R1217" s="23">
        <v>0</v>
      </c>
      <c r="S1217" s="44">
        <v>0</v>
      </c>
      <c r="T1217" s="45">
        <v>0</v>
      </c>
      <c r="U1217" s="23">
        <v>18</v>
      </c>
      <c r="V1217" s="44">
        <v>0</v>
      </c>
      <c r="W1217" s="33">
        <v>0</v>
      </c>
      <c r="X1217" s="33">
        <v>0</v>
      </c>
      <c r="Y1217" s="34">
        <v>0</v>
      </c>
      <c r="Z1217" s="30">
        <f t="shared" si="18"/>
        <v>255</v>
      </c>
    </row>
    <row r="1218" spans="1:26" x14ac:dyDescent="0.2">
      <c r="A1218" s="22">
        <v>1553</v>
      </c>
      <c r="B1218" s="23" t="s">
        <v>1687</v>
      </c>
      <c r="C1218" s="23" t="s">
        <v>1183</v>
      </c>
      <c r="D1218" s="23" t="s">
        <v>1041</v>
      </c>
      <c r="E1218" s="23" t="s">
        <v>1539</v>
      </c>
      <c r="F1218" s="23" t="s">
        <v>1687</v>
      </c>
      <c r="G1218" s="41" t="s">
        <v>240</v>
      </c>
      <c r="H1218" s="25" t="s">
        <v>1099</v>
      </c>
      <c r="I1218" s="46" t="s">
        <v>865</v>
      </c>
      <c r="J1218" s="27" t="s">
        <v>255</v>
      </c>
      <c r="K1218" s="27" t="s">
        <v>332</v>
      </c>
      <c r="L1218" s="27">
        <v>41051039</v>
      </c>
      <c r="M1218" s="23">
        <v>9</v>
      </c>
      <c r="N1218" s="23">
        <v>0</v>
      </c>
      <c r="O1218" s="23">
        <v>0</v>
      </c>
      <c r="P1218" s="23">
        <v>0</v>
      </c>
      <c r="Q1218" s="43">
        <v>0</v>
      </c>
      <c r="R1218" s="23">
        <v>0</v>
      </c>
      <c r="S1218" s="44">
        <v>0</v>
      </c>
      <c r="T1218" s="45">
        <v>0</v>
      </c>
      <c r="U1218" s="23">
        <v>0</v>
      </c>
      <c r="V1218" s="44">
        <v>0</v>
      </c>
      <c r="W1218" s="33">
        <v>0</v>
      </c>
      <c r="X1218" s="33">
        <v>0</v>
      </c>
      <c r="Y1218" s="34">
        <v>0</v>
      </c>
      <c r="Z1218" s="30">
        <f t="shared" si="18"/>
        <v>9</v>
      </c>
    </row>
    <row r="1219" spans="1:26" x14ac:dyDescent="0.2">
      <c r="A1219" s="22">
        <v>1554</v>
      </c>
      <c r="B1219" s="23" t="s">
        <v>1688</v>
      </c>
      <c r="C1219" s="23" t="s">
        <v>1183</v>
      </c>
      <c r="D1219" s="23" t="s">
        <v>1583</v>
      </c>
      <c r="E1219" s="23" t="s">
        <v>1257</v>
      </c>
      <c r="F1219" s="23" t="s">
        <v>1688</v>
      </c>
      <c r="G1219" s="41" t="s">
        <v>240</v>
      </c>
      <c r="H1219" s="25" t="s">
        <v>1099</v>
      </c>
      <c r="I1219" s="46" t="s">
        <v>249</v>
      </c>
      <c r="J1219" s="27" t="s">
        <v>255</v>
      </c>
      <c r="K1219" s="27" t="s">
        <v>332</v>
      </c>
      <c r="L1219" s="27">
        <v>24650893</v>
      </c>
      <c r="M1219" s="23">
        <v>55</v>
      </c>
      <c r="N1219" s="23">
        <v>16</v>
      </c>
      <c r="O1219" s="23">
        <v>0</v>
      </c>
      <c r="P1219" s="23">
        <v>0</v>
      </c>
      <c r="Q1219" s="43">
        <v>0</v>
      </c>
      <c r="R1219" s="23">
        <v>0</v>
      </c>
      <c r="S1219" s="44">
        <v>0</v>
      </c>
      <c r="T1219" s="45">
        <v>0</v>
      </c>
      <c r="U1219" s="23">
        <v>0</v>
      </c>
      <c r="V1219" s="44">
        <v>0</v>
      </c>
      <c r="W1219" s="33">
        <v>0</v>
      </c>
      <c r="X1219" s="33">
        <v>0</v>
      </c>
      <c r="Y1219" s="34">
        <v>0</v>
      </c>
      <c r="Z1219" s="30">
        <f t="shared" ref="Z1219:Z1282" si="19">SUM(M1219:Y1219)</f>
        <v>71</v>
      </c>
    </row>
    <row r="1220" spans="1:26" x14ac:dyDescent="0.2">
      <c r="A1220" s="22">
        <v>1555</v>
      </c>
      <c r="B1220" s="23" t="s">
        <v>1689</v>
      </c>
      <c r="C1220" s="23" t="s">
        <v>1183</v>
      </c>
      <c r="D1220" s="23" t="s">
        <v>1099</v>
      </c>
      <c r="E1220" s="23" t="s">
        <v>1542</v>
      </c>
      <c r="F1220" s="23" t="s">
        <v>1542</v>
      </c>
      <c r="G1220" s="41" t="s">
        <v>240</v>
      </c>
      <c r="H1220" s="25" t="s">
        <v>1099</v>
      </c>
      <c r="I1220" s="46" t="s">
        <v>287</v>
      </c>
      <c r="J1220" s="27" t="s">
        <v>255</v>
      </c>
      <c r="K1220" s="27" t="s">
        <v>332</v>
      </c>
      <c r="L1220" s="27">
        <v>24688008</v>
      </c>
      <c r="M1220" s="23">
        <v>252</v>
      </c>
      <c r="N1220" s="23">
        <v>67</v>
      </c>
      <c r="O1220" s="23">
        <v>0</v>
      </c>
      <c r="P1220" s="23">
        <v>0</v>
      </c>
      <c r="Q1220" s="43">
        <v>0</v>
      </c>
      <c r="R1220" s="23">
        <v>0</v>
      </c>
      <c r="S1220" s="44">
        <v>0</v>
      </c>
      <c r="T1220" s="45">
        <v>0</v>
      </c>
      <c r="U1220" s="23">
        <v>0</v>
      </c>
      <c r="V1220" s="44">
        <v>0</v>
      </c>
      <c r="W1220" s="33">
        <v>0</v>
      </c>
      <c r="X1220" s="33">
        <v>0</v>
      </c>
      <c r="Y1220" s="34">
        <v>0</v>
      </c>
      <c r="Z1220" s="30">
        <f t="shared" si="19"/>
        <v>319</v>
      </c>
    </row>
    <row r="1221" spans="1:26" x14ac:dyDescent="0.2">
      <c r="A1221" s="22">
        <v>1556</v>
      </c>
      <c r="B1221" s="23" t="s">
        <v>1542</v>
      </c>
      <c r="C1221" s="23" t="s">
        <v>1183</v>
      </c>
      <c r="D1221" s="23" t="s">
        <v>1099</v>
      </c>
      <c r="E1221" s="23" t="s">
        <v>1558</v>
      </c>
      <c r="F1221" s="23" t="s">
        <v>1542</v>
      </c>
      <c r="G1221" s="41" t="s">
        <v>240</v>
      </c>
      <c r="H1221" s="25" t="s">
        <v>1099</v>
      </c>
      <c r="I1221" s="46" t="s">
        <v>856</v>
      </c>
      <c r="J1221" s="27" t="s">
        <v>255</v>
      </c>
      <c r="K1221" s="27" t="s">
        <v>332</v>
      </c>
      <c r="L1221" s="27">
        <v>24788136</v>
      </c>
      <c r="M1221" s="23">
        <v>22</v>
      </c>
      <c r="N1221" s="23">
        <v>8</v>
      </c>
      <c r="O1221" s="23">
        <v>0</v>
      </c>
      <c r="P1221" s="23">
        <v>0</v>
      </c>
      <c r="Q1221" s="43">
        <v>0</v>
      </c>
      <c r="R1221" s="23">
        <v>0</v>
      </c>
      <c r="S1221" s="44">
        <v>0</v>
      </c>
      <c r="T1221" s="45">
        <v>0</v>
      </c>
      <c r="U1221" s="23">
        <v>0</v>
      </c>
      <c r="V1221" s="44">
        <v>0</v>
      </c>
      <c r="W1221" s="33">
        <v>0</v>
      </c>
      <c r="X1221" s="33">
        <v>0</v>
      </c>
      <c r="Y1221" s="34">
        <v>0</v>
      </c>
      <c r="Z1221" s="30">
        <f t="shared" si="19"/>
        <v>30</v>
      </c>
    </row>
    <row r="1222" spans="1:26" x14ac:dyDescent="0.2">
      <c r="A1222" s="22">
        <v>1557</v>
      </c>
      <c r="B1222" s="23" t="s">
        <v>270</v>
      </c>
      <c r="C1222" s="23" t="s">
        <v>1183</v>
      </c>
      <c r="D1222" s="23" t="s">
        <v>1099</v>
      </c>
      <c r="E1222" s="23" t="s">
        <v>1565</v>
      </c>
      <c r="F1222" s="23" t="s">
        <v>270</v>
      </c>
      <c r="G1222" s="41" t="s">
        <v>240</v>
      </c>
      <c r="H1222" s="25" t="s">
        <v>1099</v>
      </c>
      <c r="I1222" s="46" t="s">
        <v>536</v>
      </c>
      <c r="J1222" s="27" t="s">
        <v>255</v>
      </c>
      <c r="K1222" s="27" t="s">
        <v>332</v>
      </c>
      <c r="L1222" s="27">
        <v>22005164</v>
      </c>
      <c r="M1222" s="23">
        <v>23</v>
      </c>
      <c r="N1222" s="23">
        <v>3</v>
      </c>
      <c r="O1222" s="23">
        <v>0</v>
      </c>
      <c r="P1222" s="23">
        <v>0</v>
      </c>
      <c r="Q1222" s="43">
        <v>0</v>
      </c>
      <c r="R1222" s="23">
        <v>0</v>
      </c>
      <c r="S1222" s="44">
        <v>0</v>
      </c>
      <c r="T1222" s="45">
        <v>0</v>
      </c>
      <c r="U1222" s="23">
        <v>0</v>
      </c>
      <c r="V1222" s="44">
        <v>0</v>
      </c>
      <c r="W1222" s="33">
        <v>0</v>
      </c>
      <c r="X1222" s="33">
        <v>0</v>
      </c>
      <c r="Y1222" s="34">
        <v>0</v>
      </c>
      <c r="Z1222" s="30">
        <f t="shared" si="19"/>
        <v>26</v>
      </c>
    </row>
    <row r="1223" spans="1:26" x14ac:dyDescent="0.2">
      <c r="A1223" s="22">
        <v>1558</v>
      </c>
      <c r="B1223" s="23" t="s">
        <v>1690</v>
      </c>
      <c r="C1223" s="23" t="s">
        <v>1183</v>
      </c>
      <c r="D1223" s="23" t="s">
        <v>1099</v>
      </c>
      <c r="E1223" s="23" t="s">
        <v>1559</v>
      </c>
      <c r="F1223" s="23" t="s">
        <v>1690</v>
      </c>
      <c r="G1223" s="41" t="s">
        <v>240</v>
      </c>
      <c r="H1223" s="25" t="s">
        <v>1099</v>
      </c>
      <c r="I1223" s="46" t="s">
        <v>242</v>
      </c>
      <c r="J1223" s="27" t="s">
        <v>255</v>
      </c>
      <c r="K1223" s="27" t="s">
        <v>332</v>
      </c>
      <c r="L1223" s="27">
        <v>22065010</v>
      </c>
      <c r="M1223" s="23">
        <v>65</v>
      </c>
      <c r="N1223" s="23">
        <v>17</v>
      </c>
      <c r="O1223" s="23">
        <v>0</v>
      </c>
      <c r="P1223" s="23">
        <v>0</v>
      </c>
      <c r="Q1223" s="43">
        <v>0</v>
      </c>
      <c r="R1223" s="23">
        <v>0</v>
      </c>
      <c r="S1223" s="44">
        <v>0</v>
      </c>
      <c r="T1223" s="45">
        <v>0</v>
      </c>
      <c r="U1223" s="23">
        <v>0</v>
      </c>
      <c r="V1223" s="44">
        <v>0</v>
      </c>
      <c r="W1223" s="33">
        <v>0</v>
      </c>
      <c r="X1223" s="33">
        <v>0</v>
      </c>
      <c r="Y1223" s="34">
        <v>0</v>
      </c>
      <c r="Z1223" s="30">
        <f t="shared" si="19"/>
        <v>82</v>
      </c>
    </row>
    <row r="1224" spans="1:26" x14ac:dyDescent="0.2">
      <c r="A1224" s="22">
        <v>1559</v>
      </c>
      <c r="B1224" s="23" t="s">
        <v>1691</v>
      </c>
      <c r="C1224" s="23" t="s">
        <v>1183</v>
      </c>
      <c r="D1224" s="23" t="s">
        <v>1041</v>
      </c>
      <c r="E1224" s="23" t="s">
        <v>1539</v>
      </c>
      <c r="F1224" s="23" t="s">
        <v>1691</v>
      </c>
      <c r="G1224" s="41" t="s">
        <v>240</v>
      </c>
      <c r="H1224" s="25" t="s">
        <v>1099</v>
      </c>
      <c r="I1224" s="46" t="s">
        <v>865</v>
      </c>
      <c r="J1224" s="27" t="s">
        <v>255</v>
      </c>
      <c r="K1224" s="27" t="s">
        <v>332</v>
      </c>
      <c r="L1224" s="27">
        <v>24718443</v>
      </c>
      <c r="M1224" s="23">
        <v>186</v>
      </c>
      <c r="N1224" s="23">
        <v>57</v>
      </c>
      <c r="O1224" s="23">
        <v>0</v>
      </c>
      <c r="P1224" s="23">
        <v>0</v>
      </c>
      <c r="Q1224" s="43">
        <v>0</v>
      </c>
      <c r="R1224" s="23">
        <v>0</v>
      </c>
      <c r="S1224" s="44">
        <v>0</v>
      </c>
      <c r="T1224" s="45">
        <v>0</v>
      </c>
      <c r="U1224" s="23">
        <v>0</v>
      </c>
      <c r="V1224" s="44">
        <v>0</v>
      </c>
      <c r="W1224" s="33">
        <v>0</v>
      </c>
      <c r="X1224" s="33">
        <v>0</v>
      </c>
      <c r="Y1224" s="34">
        <v>0</v>
      </c>
      <c r="Z1224" s="30">
        <f t="shared" si="19"/>
        <v>243</v>
      </c>
    </row>
    <row r="1225" spans="1:26" x14ac:dyDescent="0.2">
      <c r="A1225" s="22">
        <v>1560</v>
      </c>
      <c r="B1225" s="23" t="s">
        <v>1692</v>
      </c>
      <c r="C1225" s="23" t="s">
        <v>1183</v>
      </c>
      <c r="D1225" s="23" t="s">
        <v>1099</v>
      </c>
      <c r="E1225" s="23" t="s">
        <v>1530</v>
      </c>
      <c r="F1225" s="23" t="s">
        <v>1693</v>
      </c>
      <c r="G1225" s="41" t="s">
        <v>240</v>
      </c>
      <c r="H1225" s="25" t="s">
        <v>1099</v>
      </c>
      <c r="I1225" s="46" t="s">
        <v>861</v>
      </c>
      <c r="J1225" s="27" t="s">
        <v>255</v>
      </c>
      <c r="K1225" s="27" t="s">
        <v>332</v>
      </c>
      <c r="L1225" s="27">
        <v>72984061</v>
      </c>
      <c r="M1225" s="23">
        <v>60</v>
      </c>
      <c r="N1225" s="23">
        <v>23</v>
      </c>
      <c r="O1225" s="23">
        <v>0</v>
      </c>
      <c r="P1225" s="23">
        <v>0</v>
      </c>
      <c r="Q1225" s="43">
        <v>0</v>
      </c>
      <c r="R1225" s="23">
        <v>0</v>
      </c>
      <c r="S1225" s="44">
        <v>0</v>
      </c>
      <c r="T1225" s="45">
        <v>0</v>
      </c>
      <c r="U1225" s="23">
        <v>0</v>
      </c>
      <c r="V1225" s="44">
        <v>0</v>
      </c>
      <c r="W1225" s="33">
        <v>0</v>
      </c>
      <c r="X1225" s="33">
        <v>0</v>
      </c>
      <c r="Y1225" s="34">
        <v>0</v>
      </c>
      <c r="Z1225" s="30">
        <f t="shared" si="19"/>
        <v>83</v>
      </c>
    </row>
    <row r="1226" spans="1:26" x14ac:dyDescent="0.2">
      <c r="A1226" s="22">
        <v>1561</v>
      </c>
      <c r="B1226" s="23" t="s">
        <v>1694</v>
      </c>
      <c r="C1226" s="23" t="s">
        <v>1183</v>
      </c>
      <c r="D1226" s="23" t="s">
        <v>1041</v>
      </c>
      <c r="E1226" s="23" t="s">
        <v>1041</v>
      </c>
      <c r="F1226" s="23" t="s">
        <v>1694</v>
      </c>
      <c r="G1226" s="41" t="s">
        <v>240</v>
      </c>
      <c r="H1226" s="25" t="s">
        <v>1099</v>
      </c>
      <c r="I1226" s="46" t="s">
        <v>846</v>
      </c>
      <c r="J1226" s="27" t="s">
        <v>255</v>
      </c>
      <c r="K1226" s="27" t="s">
        <v>332</v>
      </c>
      <c r="L1226" s="27">
        <v>41051027</v>
      </c>
      <c r="M1226" s="23">
        <v>129</v>
      </c>
      <c r="N1226" s="23">
        <v>49</v>
      </c>
      <c r="O1226" s="23">
        <v>0</v>
      </c>
      <c r="P1226" s="23">
        <v>0</v>
      </c>
      <c r="Q1226" s="43">
        <v>0</v>
      </c>
      <c r="R1226" s="23">
        <v>0</v>
      </c>
      <c r="S1226" s="44">
        <v>0</v>
      </c>
      <c r="T1226" s="45">
        <v>0</v>
      </c>
      <c r="U1226" s="23">
        <v>0</v>
      </c>
      <c r="V1226" s="44">
        <v>0</v>
      </c>
      <c r="W1226" s="33">
        <v>0</v>
      </c>
      <c r="X1226" s="33">
        <v>0</v>
      </c>
      <c r="Y1226" s="34">
        <v>0</v>
      </c>
      <c r="Z1226" s="30">
        <f t="shared" si="19"/>
        <v>178</v>
      </c>
    </row>
    <row r="1227" spans="1:26" x14ac:dyDescent="0.2">
      <c r="A1227" s="22">
        <v>1562</v>
      </c>
      <c r="B1227" s="23" t="s">
        <v>1695</v>
      </c>
      <c r="C1227" s="23" t="s">
        <v>1183</v>
      </c>
      <c r="D1227" s="23" t="s">
        <v>1099</v>
      </c>
      <c r="E1227" s="23" t="s">
        <v>1565</v>
      </c>
      <c r="F1227" s="23" t="s">
        <v>1695</v>
      </c>
      <c r="G1227" s="41" t="s">
        <v>240</v>
      </c>
      <c r="H1227" s="25" t="s">
        <v>1099</v>
      </c>
      <c r="I1227" s="46" t="s">
        <v>844</v>
      </c>
      <c r="J1227" s="27" t="s">
        <v>255</v>
      </c>
      <c r="K1227" s="27" t="s">
        <v>332</v>
      </c>
      <c r="L1227" s="27">
        <v>22064287</v>
      </c>
      <c r="M1227" s="23">
        <v>16</v>
      </c>
      <c r="N1227" s="23">
        <v>0</v>
      </c>
      <c r="O1227" s="23">
        <v>0</v>
      </c>
      <c r="P1227" s="23">
        <v>0</v>
      </c>
      <c r="Q1227" s="43">
        <v>0</v>
      </c>
      <c r="R1227" s="23">
        <v>0</v>
      </c>
      <c r="S1227" s="44">
        <v>0</v>
      </c>
      <c r="T1227" s="45">
        <v>0</v>
      </c>
      <c r="U1227" s="23">
        <v>0</v>
      </c>
      <c r="V1227" s="44">
        <v>0</v>
      </c>
      <c r="W1227" s="33">
        <v>0</v>
      </c>
      <c r="X1227" s="33">
        <v>0</v>
      </c>
      <c r="Y1227" s="34">
        <v>0</v>
      </c>
      <c r="Z1227" s="30">
        <f t="shared" si="19"/>
        <v>16</v>
      </c>
    </row>
    <row r="1228" spans="1:26" x14ac:dyDescent="0.2">
      <c r="A1228" s="22">
        <v>1563</v>
      </c>
      <c r="B1228" s="23" t="s">
        <v>528</v>
      </c>
      <c r="C1228" s="23" t="s">
        <v>1183</v>
      </c>
      <c r="D1228" s="23" t="s">
        <v>1099</v>
      </c>
      <c r="E1228" s="23" t="s">
        <v>1562</v>
      </c>
      <c r="F1228" s="23" t="s">
        <v>528</v>
      </c>
      <c r="G1228" s="41" t="s">
        <v>240</v>
      </c>
      <c r="H1228" s="25" t="s">
        <v>1099</v>
      </c>
      <c r="I1228" s="46" t="s">
        <v>249</v>
      </c>
      <c r="J1228" s="27" t="s">
        <v>255</v>
      </c>
      <c r="K1228" s="27" t="s">
        <v>332</v>
      </c>
      <c r="L1228" s="27">
        <v>24722686</v>
      </c>
      <c r="M1228" s="23">
        <v>89</v>
      </c>
      <c r="N1228" s="23">
        <v>35</v>
      </c>
      <c r="O1228" s="23">
        <v>0</v>
      </c>
      <c r="P1228" s="23">
        <v>0</v>
      </c>
      <c r="Q1228" s="43">
        <v>0</v>
      </c>
      <c r="R1228" s="23">
        <v>0</v>
      </c>
      <c r="S1228" s="44">
        <v>0</v>
      </c>
      <c r="T1228" s="45">
        <v>0</v>
      </c>
      <c r="U1228" s="23">
        <v>0</v>
      </c>
      <c r="V1228" s="44">
        <v>0</v>
      </c>
      <c r="W1228" s="33">
        <v>0</v>
      </c>
      <c r="X1228" s="33">
        <v>0</v>
      </c>
      <c r="Y1228" s="34">
        <v>0</v>
      </c>
      <c r="Z1228" s="30">
        <f t="shared" si="19"/>
        <v>124</v>
      </c>
    </row>
    <row r="1229" spans="1:26" x14ac:dyDescent="0.2">
      <c r="A1229" s="22">
        <v>1564</v>
      </c>
      <c r="B1229" s="23" t="s">
        <v>528</v>
      </c>
      <c r="C1229" s="23" t="s">
        <v>1183</v>
      </c>
      <c r="D1229" s="23" t="s">
        <v>1099</v>
      </c>
      <c r="E1229" s="23" t="s">
        <v>1536</v>
      </c>
      <c r="F1229" s="23" t="s">
        <v>528</v>
      </c>
      <c r="G1229" s="41" t="s">
        <v>240</v>
      </c>
      <c r="H1229" s="25" t="s">
        <v>1099</v>
      </c>
      <c r="I1229" s="46" t="s">
        <v>254</v>
      </c>
      <c r="J1229" s="27" t="s">
        <v>255</v>
      </c>
      <c r="K1229" s="27" t="s">
        <v>332</v>
      </c>
      <c r="L1229" s="27">
        <v>24748384</v>
      </c>
      <c r="M1229" s="23">
        <v>72</v>
      </c>
      <c r="N1229" s="23">
        <v>17</v>
      </c>
      <c r="O1229" s="23">
        <v>0</v>
      </c>
      <c r="P1229" s="23">
        <v>0</v>
      </c>
      <c r="Q1229" s="43">
        <v>0</v>
      </c>
      <c r="R1229" s="23">
        <v>0</v>
      </c>
      <c r="S1229" s="44">
        <v>0</v>
      </c>
      <c r="T1229" s="45">
        <v>0</v>
      </c>
      <c r="U1229" s="23">
        <v>16</v>
      </c>
      <c r="V1229" s="44">
        <v>0</v>
      </c>
      <c r="W1229" s="33">
        <v>0</v>
      </c>
      <c r="X1229" s="33">
        <v>0</v>
      </c>
      <c r="Y1229" s="34">
        <v>0</v>
      </c>
      <c r="Z1229" s="30">
        <f t="shared" si="19"/>
        <v>105</v>
      </c>
    </row>
    <row r="1230" spans="1:26" x14ac:dyDescent="0.2">
      <c r="A1230" s="22">
        <v>1565</v>
      </c>
      <c r="B1230" s="23" t="s">
        <v>1696</v>
      </c>
      <c r="C1230" s="23" t="s">
        <v>1183</v>
      </c>
      <c r="D1230" s="23" t="s">
        <v>1099</v>
      </c>
      <c r="E1230" s="23" t="s">
        <v>1545</v>
      </c>
      <c r="F1230" s="23" t="s">
        <v>1696</v>
      </c>
      <c r="G1230" s="41" t="s">
        <v>240</v>
      </c>
      <c r="H1230" s="25" t="s">
        <v>1099</v>
      </c>
      <c r="I1230" s="46" t="s">
        <v>287</v>
      </c>
      <c r="J1230" s="27" t="s">
        <v>255</v>
      </c>
      <c r="K1230" s="27" t="s">
        <v>244</v>
      </c>
      <c r="L1230" s="27">
        <v>24671020</v>
      </c>
      <c r="M1230" s="23">
        <v>67</v>
      </c>
      <c r="N1230" s="23">
        <v>28</v>
      </c>
      <c r="O1230" s="23">
        <v>0</v>
      </c>
      <c r="P1230" s="23">
        <v>0</v>
      </c>
      <c r="Q1230" s="43">
        <v>0</v>
      </c>
      <c r="R1230" s="23">
        <v>0</v>
      </c>
      <c r="S1230" s="44">
        <v>0</v>
      </c>
      <c r="T1230" s="45">
        <v>0</v>
      </c>
      <c r="U1230" s="23">
        <v>0</v>
      </c>
      <c r="V1230" s="44">
        <v>0</v>
      </c>
      <c r="W1230" s="33">
        <v>0</v>
      </c>
      <c r="X1230" s="33">
        <v>0</v>
      </c>
      <c r="Y1230" s="34">
        <v>0</v>
      </c>
      <c r="Z1230" s="30">
        <f t="shared" si="19"/>
        <v>95</v>
      </c>
    </row>
    <row r="1231" spans="1:26" x14ac:dyDescent="0.2">
      <c r="A1231" s="22">
        <v>1566</v>
      </c>
      <c r="B1231" s="23" t="s">
        <v>1697</v>
      </c>
      <c r="C1231" s="23" t="s">
        <v>1183</v>
      </c>
      <c r="D1231" s="23" t="s">
        <v>1099</v>
      </c>
      <c r="E1231" s="23" t="s">
        <v>1534</v>
      </c>
      <c r="F1231" s="23" t="s">
        <v>787</v>
      </c>
      <c r="G1231" s="41" t="s">
        <v>240</v>
      </c>
      <c r="H1231" s="25" t="s">
        <v>1099</v>
      </c>
      <c r="I1231" s="46" t="s">
        <v>254</v>
      </c>
      <c r="J1231" s="27" t="s">
        <v>255</v>
      </c>
      <c r="K1231" s="27" t="s">
        <v>332</v>
      </c>
      <c r="L1231" s="27">
        <v>24732243</v>
      </c>
      <c r="M1231" s="23">
        <v>285</v>
      </c>
      <c r="N1231" s="23">
        <v>80</v>
      </c>
      <c r="O1231" s="23">
        <v>0</v>
      </c>
      <c r="P1231" s="23">
        <v>0</v>
      </c>
      <c r="Q1231" s="43">
        <v>0</v>
      </c>
      <c r="R1231" s="23">
        <v>0</v>
      </c>
      <c r="S1231" s="44">
        <v>0</v>
      </c>
      <c r="T1231" s="45">
        <v>0</v>
      </c>
      <c r="U1231" s="23">
        <v>0</v>
      </c>
      <c r="V1231" s="44">
        <v>0</v>
      </c>
      <c r="W1231" s="33">
        <v>0</v>
      </c>
      <c r="X1231" s="33">
        <v>0</v>
      </c>
      <c r="Y1231" s="34">
        <v>0</v>
      </c>
      <c r="Z1231" s="30">
        <f t="shared" si="19"/>
        <v>365</v>
      </c>
    </row>
    <row r="1232" spans="1:26" x14ac:dyDescent="0.2">
      <c r="A1232" s="22">
        <v>1567</v>
      </c>
      <c r="B1232" s="23" t="s">
        <v>1698</v>
      </c>
      <c r="C1232" s="23" t="s">
        <v>1183</v>
      </c>
      <c r="D1232" s="23" t="s">
        <v>1099</v>
      </c>
      <c r="E1232" s="23" t="s">
        <v>1558</v>
      </c>
      <c r="F1232" s="23" t="s">
        <v>1699</v>
      </c>
      <c r="G1232" s="41" t="s">
        <v>240</v>
      </c>
      <c r="H1232" s="25" t="s">
        <v>1099</v>
      </c>
      <c r="I1232" s="46" t="s">
        <v>856</v>
      </c>
      <c r="J1232" s="27" t="s">
        <v>255</v>
      </c>
      <c r="K1232" s="27" t="s">
        <v>332</v>
      </c>
      <c r="L1232" s="27">
        <v>24780180</v>
      </c>
      <c r="M1232" s="23">
        <v>49</v>
      </c>
      <c r="N1232" s="23">
        <v>12</v>
      </c>
      <c r="O1232" s="23">
        <v>0</v>
      </c>
      <c r="P1232" s="23">
        <v>0</v>
      </c>
      <c r="Q1232" s="43">
        <v>0</v>
      </c>
      <c r="R1232" s="23">
        <v>0</v>
      </c>
      <c r="S1232" s="44">
        <v>0</v>
      </c>
      <c r="T1232" s="45">
        <v>0</v>
      </c>
      <c r="U1232" s="23">
        <v>0</v>
      </c>
      <c r="V1232" s="44">
        <v>0</v>
      </c>
      <c r="W1232" s="33">
        <v>0</v>
      </c>
      <c r="X1232" s="33">
        <v>0</v>
      </c>
      <c r="Y1232" s="34">
        <v>0</v>
      </c>
      <c r="Z1232" s="30">
        <f t="shared" si="19"/>
        <v>61</v>
      </c>
    </row>
    <row r="1233" spans="1:26" x14ac:dyDescent="0.2">
      <c r="A1233" s="22">
        <v>1568</v>
      </c>
      <c r="B1233" s="23" t="s">
        <v>637</v>
      </c>
      <c r="C1233" s="23" t="s">
        <v>1183</v>
      </c>
      <c r="D1233" s="23" t="s">
        <v>1099</v>
      </c>
      <c r="E1233" s="23" t="s">
        <v>1551</v>
      </c>
      <c r="F1233" s="23" t="s">
        <v>1700</v>
      </c>
      <c r="G1233" s="41" t="s">
        <v>240</v>
      </c>
      <c r="H1233" s="25" t="s">
        <v>1099</v>
      </c>
      <c r="I1233" s="46" t="s">
        <v>265</v>
      </c>
      <c r="J1233" s="27" t="s">
        <v>255</v>
      </c>
      <c r="K1233" s="27" t="s">
        <v>244</v>
      </c>
      <c r="L1233" s="27">
        <v>24604945</v>
      </c>
      <c r="M1233" s="23">
        <v>82</v>
      </c>
      <c r="N1233" s="23">
        <v>19</v>
      </c>
      <c r="O1233" s="23">
        <v>32</v>
      </c>
      <c r="P1233" s="23">
        <v>0</v>
      </c>
      <c r="Q1233" s="43">
        <v>0</v>
      </c>
      <c r="R1233" s="23">
        <v>0</v>
      </c>
      <c r="S1233" s="44">
        <v>0</v>
      </c>
      <c r="T1233" s="45">
        <v>0</v>
      </c>
      <c r="U1233" s="23">
        <v>0</v>
      </c>
      <c r="V1233" s="44">
        <v>0</v>
      </c>
      <c r="W1233" s="33">
        <v>0</v>
      </c>
      <c r="X1233" s="33">
        <v>0</v>
      </c>
      <c r="Y1233" s="34">
        <v>0</v>
      </c>
      <c r="Z1233" s="30">
        <f t="shared" si="19"/>
        <v>133</v>
      </c>
    </row>
    <row r="1234" spans="1:26" x14ac:dyDescent="0.2">
      <c r="A1234" s="22">
        <v>1570</v>
      </c>
      <c r="B1234" s="23" t="s">
        <v>526</v>
      </c>
      <c r="C1234" s="23" t="s">
        <v>1183</v>
      </c>
      <c r="D1234" s="23" t="s">
        <v>1099</v>
      </c>
      <c r="E1234" s="23" t="s">
        <v>1558</v>
      </c>
      <c r="F1234" s="23" t="s">
        <v>526</v>
      </c>
      <c r="G1234" s="41" t="s">
        <v>240</v>
      </c>
      <c r="H1234" s="25" t="s">
        <v>1099</v>
      </c>
      <c r="I1234" s="46" t="s">
        <v>856</v>
      </c>
      <c r="J1234" s="27" t="s">
        <v>255</v>
      </c>
      <c r="K1234" s="27" t="s">
        <v>332</v>
      </c>
      <c r="L1234" s="27">
        <v>24788907</v>
      </c>
      <c r="M1234" s="23">
        <v>14</v>
      </c>
      <c r="N1234" s="23">
        <v>0</v>
      </c>
      <c r="O1234" s="23">
        <v>0</v>
      </c>
      <c r="P1234" s="23">
        <v>0</v>
      </c>
      <c r="Q1234" s="43">
        <v>0</v>
      </c>
      <c r="R1234" s="23">
        <v>0</v>
      </c>
      <c r="S1234" s="44">
        <v>0</v>
      </c>
      <c r="T1234" s="45">
        <v>0</v>
      </c>
      <c r="U1234" s="23">
        <v>0</v>
      </c>
      <c r="V1234" s="44">
        <v>0</v>
      </c>
      <c r="W1234" s="33">
        <v>0</v>
      </c>
      <c r="X1234" s="33">
        <v>0</v>
      </c>
      <c r="Y1234" s="34">
        <v>0</v>
      </c>
      <c r="Z1234" s="30">
        <f t="shared" si="19"/>
        <v>14</v>
      </c>
    </row>
    <row r="1235" spans="1:26" x14ac:dyDescent="0.2">
      <c r="A1235" s="22">
        <v>1571</v>
      </c>
      <c r="B1235" s="23" t="s">
        <v>1005</v>
      </c>
      <c r="C1235" s="23" t="s">
        <v>1183</v>
      </c>
      <c r="D1235" s="23" t="s">
        <v>1099</v>
      </c>
      <c r="E1235" s="23" t="s">
        <v>1530</v>
      </c>
      <c r="F1235" s="23" t="s">
        <v>1005</v>
      </c>
      <c r="G1235" s="41" t="s">
        <v>240</v>
      </c>
      <c r="H1235" s="25" t="s">
        <v>1099</v>
      </c>
      <c r="I1235" s="46" t="s">
        <v>861</v>
      </c>
      <c r="J1235" s="27" t="s">
        <v>255</v>
      </c>
      <c r="K1235" s="27" t="s">
        <v>332</v>
      </c>
      <c r="L1235" s="27">
        <v>44030311</v>
      </c>
      <c r="M1235" s="23">
        <v>70</v>
      </c>
      <c r="N1235" s="23">
        <v>31</v>
      </c>
      <c r="O1235" s="23">
        <v>0</v>
      </c>
      <c r="P1235" s="23">
        <v>0</v>
      </c>
      <c r="Q1235" s="43">
        <v>0</v>
      </c>
      <c r="R1235" s="23">
        <v>0</v>
      </c>
      <c r="S1235" s="44">
        <v>0</v>
      </c>
      <c r="T1235" s="45">
        <v>0</v>
      </c>
      <c r="U1235" s="23">
        <v>0</v>
      </c>
      <c r="V1235" s="44">
        <v>0</v>
      </c>
      <c r="W1235" s="33">
        <v>0</v>
      </c>
      <c r="X1235" s="33">
        <v>0</v>
      </c>
      <c r="Y1235" s="34">
        <v>0</v>
      </c>
      <c r="Z1235" s="30">
        <f t="shared" si="19"/>
        <v>101</v>
      </c>
    </row>
    <row r="1236" spans="1:26" s="31" customFormat="1" x14ac:dyDescent="0.2">
      <c r="A1236" s="22">
        <v>1572</v>
      </c>
      <c r="B1236" s="23" t="s">
        <v>1701</v>
      </c>
      <c r="C1236" s="23" t="s">
        <v>1183</v>
      </c>
      <c r="D1236" s="23" t="s">
        <v>1099</v>
      </c>
      <c r="E1236" s="23" t="s">
        <v>1530</v>
      </c>
      <c r="F1236" s="23" t="s">
        <v>1702</v>
      </c>
      <c r="G1236" s="41" t="s">
        <v>240</v>
      </c>
      <c r="H1236" s="25" t="s">
        <v>1099</v>
      </c>
      <c r="I1236" s="46" t="s">
        <v>844</v>
      </c>
      <c r="J1236" s="27" t="s">
        <v>255</v>
      </c>
      <c r="K1236" s="27" t="s">
        <v>332</v>
      </c>
      <c r="L1236" s="27">
        <v>73003747</v>
      </c>
      <c r="M1236" s="23">
        <v>28</v>
      </c>
      <c r="N1236" s="23">
        <v>8</v>
      </c>
      <c r="O1236" s="23">
        <v>0</v>
      </c>
      <c r="P1236" s="23">
        <v>0</v>
      </c>
      <c r="Q1236" s="43">
        <v>0</v>
      </c>
      <c r="R1236" s="23">
        <v>0</v>
      </c>
      <c r="S1236" s="44">
        <v>0</v>
      </c>
      <c r="T1236" s="45">
        <v>0</v>
      </c>
      <c r="U1236" s="23">
        <v>0</v>
      </c>
      <c r="V1236" s="44">
        <v>0</v>
      </c>
      <c r="W1236" s="33">
        <v>0</v>
      </c>
      <c r="X1236" s="33">
        <v>0</v>
      </c>
      <c r="Y1236" s="34">
        <v>0</v>
      </c>
      <c r="Z1236" s="30">
        <f t="shared" si="19"/>
        <v>36</v>
      </c>
    </row>
    <row r="1237" spans="1:26" x14ac:dyDescent="0.2">
      <c r="A1237" s="22">
        <v>1573</v>
      </c>
      <c r="B1237" s="23" t="s">
        <v>362</v>
      </c>
      <c r="C1237" s="23" t="s">
        <v>1183</v>
      </c>
      <c r="D1237" s="23" t="s">
        <v>1099</v>
      </c>
      <c r="E1237" s="23" t="s">
        <v>1530</v>
      </c>
      <c r="F1237" s="23" t="s">
        <v>362</v>
      </c>
      <c r="G1237" s="41" t="s">
        <v>240</v>
      </c>
      <c r="H1237" s="25" t="s">
        <v>1099</v>
      </c>
      <c r="I1237" s="46" t="s">
        <v>861</v>
      </c>
      <c r="J1237" s="27" t="s">
        <v>255</v>
      </c>
      <c r="K1237" s="27" t="s">
        <v>332</v>
      </c>
      <c r="L1237" s="27">
        <v>22064073</v>
      </c>
      <c r="M1237" s="23">
        <v>69</v>
      </c>
      <c r="N1237" s="23">
        <v>21</v>
      </c>
      <c r="O1237" s="23">
        <v>0</v>
      </c>
      <c r="P1237" s="23">
        <v>0</v>
      </c>
      <c r="Q1237" s="43">
        <v>0</v>
      </c>
      <c r="R1237" s="23">
        <v>0</v>
      </c>
      <c r="S1237" s="44">
        <v>0</v>
      </c>
      <c r="T1237" s="45">
        <v>0</v>
      </c>
      <c r="U1237" s="23">
        <v>0</v>
      </c>
      <c r="V1237" s="44">
        <v>0</v>
      </c>
      <c r="W1237" s="33">
        <v>0</v>
      </c>
      <c r="X1237" s="33">
        <v>0</v>
      </c>
      <c r="Y1237" s="34">
        <v>0</v>
      </c>
      <c r="Z1237" s="30">
        <f t="shared" si="19"/>
        <v>90</v>
      </c>
    </row>
    <row r="1238" spans="1:26" x14ac:dyDescent="0.2">
      <c r="A1238" s="22">
        <v>1574</v>
      </c>
      <c r="B1238" s="23" t="s">
        <v>1703</v>
      </c>
      <c r="C1238" s="23" t="s">
        <v>1183</v>
      </c>
      <c r="D1238" s="23" t="s">
        <v>684</v>
      </c>
      <c r="E1238" s="23" t="s">
        <v>1575</v>
      </c>
      <c r="F1238" s="23" t="s">
        <v>1703</v>
      </c>
      <c r="G1238" s="41" t="s">
        <v>240</v>
      </c>
      <c r="H1238" s="25" t="s">
        <v>1576</v>
      </c>
      <c r="I1238" s="46" t="s">
        <v>261</v>
      </c>
      <c r="J1238" s="27" t="s">
        <v>255</v>
      </c>
      <c r="K1238" s="27" t="s">
        <v>332</v>
      </c>
      <c r="L1238" s="27">
        <v>24610908</v>
      </c>
      <c r="M1238" s="23">
        <v>80</v>
      </c>
      <c r="N1238" s="23">
        <v>31</v>
      </c>
      <c r="O1238" s="23">
        <v>0</v>
      </c>
      <c r="P1238" s="23">
        <v>0</v>
      </c>
      <c r="Q1238" s="43">
        <v>0</v>
      </c>
      <c r="R1238" s="23">
        <v>0</v>
      </c>
      <c r="S1238" s="44">
        <v>0</v>
      </c>
      <c r="T1238" s="45">
        <v>0</v>
      </c>
      <c r="U1238" s="23">
        <v>0</v>
      </c>
      <c r="V1238" s="44">
        <v>0</v>
      </c>
      <c r="W1238" s="33">
        <v>0</v>
      </c>
      <c r="X1238" s="33">
        <v>0</v>
      </c>
      <c r="Y1238" s="34">
        <v>0</v>
      </c>
      <c r="Z1238" s="30">
        <f t="shared" si="19"/>
        <v>111</v>
      </c>
    </row>
    <row r="1239" spans="1:26" x14ac:dyDescent="0.2">
      <c r="A1239" s="22">
        <v>1575</v>
      </c>
      <c r="B1239" s="23" t="s">
        <v>1704</v>
      </c>
      <c r="C1239" s="23" t="s">
        <v>1183</v>
      </c>
      <c r="D1239" s="23" t="s">
        <v>1583</v>
      </c>
      <c r="E1239" s="23" t="s">
        <v>1583</v>
      </c>
      <c r="F1239" s="23" t="s">
        <v>403</v>
      </c>
      <c r="G1239" s="41" t="s">
        <v>240</v>
      </c>
      <c r="H1239" s="25" t="s">
        <v>1099</v>
      </c>
      <c r="I1239" s="46" t="s">
        <v>249</v>
      </c>
      <c r="J1239" s="27" t="s">
        <v>255</v>
      </c>
      <c r="K1239" s="27" t="s">
        <v>332</v>
      </c>
      <c r="L1239" s="27">
        <v>24760516</v>
      </c>
      <c r="M1239" s="23">
        <v>4</v>
      </c>
      <c r="N1239" s="23">
        <v>0</v>
      </c>
      <c r="O1239" s="23">
        <v>0</v>
      </c>
      <c r="P1239" s="23">
        <v>0</v>
      </c>
      <c r="Q1239" s="43">
        <v>0</v>
      </c>
      <c r="R1239" s="23">
        <v>0</v>
      </c>
      <c r="S1239" s="44">
        <v>0</v>
      </c>
      <c r="T1239" s="45">
        <v>0</v>
      </c>
      <c r="U1239" s="23">
        <v>0</v>
      </c>
      <c r="V1239" s="44">
        <v>0</v>
      </c>
      <c r="W1239" s="33">
        <v>0</v>
      </c>
      <c r="X1239" s="33">
        <v>0</v>
      </c>
      <c r="Y1239" s="34">
        <v>0</v>
      </c>
      <c r="Z1239" s="30">
        <f t="shared" si="19"/>
        <v>4</v>
      </c>
    </row>
    <row r="1240" spans="1:26" x14ac:dyDescent="0.2">
      <c r="A1240" s="22">
        <v>1576</v>
      </c>
      <c r="B1240" s="23" t="s">
        <v>1705</v>
      </c>
      <c r="C1240" s="23" t="s">
        <v>1183</v>
      </c>
      <c r="D1240" s="23" t="s">
        <v>1583</v>
      </c>
      <c r="E1240" s="23" t="s">
        <v>1257</v>
      </c>
      <c r="F1240" s="23" t="s">
        <v>403</v>
      </c>
      <c r="G1240" s="41" t="s">
        <v>240</v>
      </c>
      <c r="H1240" s="25" t="s">
        <v>1099</v>
      </c>
      <c r="I1240" s="46" t="s">
        <v>249</v>
      </c>
      <c r="J1240" s="27" t="s">
        <v>255</v>
      </c>
      <c r="K1240" s="27" t="s">
        <v>332</v>
      </c>
      <c r="L1240" s="27">
        <v>27610928</v>
      </c>
      <c r="M1240" s="23">
        <v>23</v>
      </c>
      <c r="N1240" s="23">
        <v>5</v>
      </c>
      <c r="O1240" s="23">
        <v>0</v>
      </c>
      <c r="P1240" s="23">
        <v>0</v>
      </c>
      <c r="Q1240" s="43">
        <v>0</v>
      </c>
      <c r="R1240" s="23">
        <v>0</v>
      </c>
      <c r="S1240" s="44">
        <v>0</v>
      </c>
      <c r="T1240" s="45">
        <v>0</v>
      </c>
      <c r="U1240" s="23">
        <v>0</v>
      </c>
      <c r="V1240" s="44">
        <v>0</v>
      </c>
      <c r="W1240" s="33">
        <v>0</v>
      </c>
      <c r="X1240" s="33">
        <v>0</v>
      </c>
      <c r="Y1240" s="34">
        <v>0</v>
      </c>
      <c r="Z1240" s="30">
        <f t="shared" si="19"/>
        <v>28</v>
      </c>
    </row>
    <row r="1241" spans="1:26" x14ac:dyDescent="0.2">
      <c r="A1241" s="22">
        <v>1577</v>
      </c>
      <c r="B1241" s="23" t="s">
        <v>1706</v>
      </c>
      <c r="C1241" s="23" t="s">
        <v>1183</v>
      </c>
      <c r="D1241" s="23" t="s">
        <v>1041</v>
      </c>
      <c r="E1241" s="23" t="s">
        <v>1382</v>
      </c>
      <c r="F1241" s="23" t="s">
        <v>1706</v>
      </c>
      <c r="G1241" s="41" t="s">
        <v>240</v>
      </c>
      <c r="H1241" s="25" t="s">
        <v>1099</v>
      </c>
      <c r="I1241" s="46" t="s">
        <v>865</v>
      </c>
      <c r="J1241" s="27" t="s">
        <v>255</v>
      </c>
      <c r="K1241" s="27" t="s">
        <v>332</v>
      </c>
      <c r="L1241" s="27">
        <v>41051024</v>
      </c>
      <c r="M1241" s="23">
        <v>8</v>
      </c>
      <c r="N1241" s="23">
        <v>4</v>
      </c>
      <c r="O1241" s="23">
        <v>0</v>
      </c>
      <c r="P1241" s="23">
        <v>0</v>
      </c>
      <c r="Q1241" s="43">
        <v>0</v>
      </c>
      <c r="R1241" s="23">
        <v>0</v>
      </c>
      <c r="S1241" s="44">
        <v>0</v>
      </c>
      <c r="T1241" s="45">
        <v>0</v>
      </c>
      <c r="U1241" s="23">
        <v>0</v>
      </c>
      <c r="V1241" s="44">
        <v>0</v>
      </c>
      <c r="W1241" s="33">
        <v>0</v>
      </c>
      <c r="X1241" s="33">
        <v>0</v>
      </c>
      <c r="Y1241" s="34">
        <v>0</v>
      </c>
      <c r="Z1241" s="30">
        <f t="shared" si="19"/>
        <v>12</v>
      </c>
    </row>
    <row r="1242" spans="1:26" x14ac:dyDescent="0.2">
      <c r="A1242" s="22">
        <v>1578</v>
      </c>
      <c r="B1242" s="23" t="s">
        <v>1707</v>
      </c>
      <c r="C1242" s="23" t="s">
        <v>1183</v>
      </c>
      <c r="D1242" s="23" t="s">
        <v>1041</v>
      </c>
      <c r="E1242" s="23" t="s">
        <v>1041</v>
      </c>
      <c r="F1242" s="23" t="s">
        <v>1041</v>
      </c>
      <c r="G1242" s="41" t="s">
        <v>240</v>
      </c>
      <c r="H1242" s="25" t="s">
        <v>1099</v>
      </c>
      <c r="I1242" s="46" t="s">
        <v>846</v>
      </c>
      <c r="J1242" s="27" t="s">
        <v>255</v>
      </c>
      <c r="K1242" s="27" t="s">
        <v>332</v>
      </c>
      <c r="L1242" s="27">
        <v>24711678</v>
      </c>
      <c r="M1242" s="23">
        <v>521</v>
      </c>
      <c r="N1242" s="23">
        <v>152</v>
      </c>
      <c r="O1242" s="23">
        <v>0</v>
      </c>
      <c r="P1242" s="23">
        <v>15</v>
      </c>
      <c r="Q1242" s="47">
        <v>0</v>
      </c>
      <c r="R1242" s="23">
        <v>21</v>
      </c>
      <c r="S1242" s="48">
        <v>0</v>
      </c>
      <c r="T1242" s="49">
        <v>0</v>
      </c>
      <c r="U1242" s="23">
        <v>0</v>
      </c>
      <c r="V1242" s="48">
        <v>0</v>
      </c>
      <c r="W1242" s="24">
        <v>0</v>
      </c>
      <c r="X1242" s="24">
        <v>0</v>
      </c>
      <c r="Y1242" s="25">
        <v>0</v>
      </c>
      <c r="Z1242" s="30">
        <f t="shared" si="19"/>
        <v>709</v>
      </c>
    </row>
    <row r="1243" spans="1:26" x14ac:dyDescent="0.2">
      <c r="A1243" s="22">
        <v>1579</v>
      </c>
      <c r="B1243" s="23" t="s">
        <v>1041</v>
      </c>
      <c r="C1243" s="23" t="s">
        <v>1183</v>
      </c>
      <c r="D1243" s="23" t="s">
        <v>1099</v>
      </c>
      <c r="E1243" s="23" t="s">
        <v>1534</v>
      </c>
      <c r="F1243" s="23" t="s">
        <v>1041</v>
      </c>
      <c r="G1243" s="41" t="s">
        <v>240</v>
      </c>
      <c r="H1243" s="25" t="s">
        <v>1099</v>
      </c>
      <c r="I1243" s="46" t="s">
        <v>254</v>
      </c>
      <c r="J1243" s="27" t="s">
        <v>255</v>
      </c>
      <c r="K1243" s="27" t="s">
        <v>332</v>
      </c>
      <c r="L1243" s="27">
        <v>24743756</v>
      </c>
      <c r="M1243" s="23">
        <v>321</v>
      </c>
      <c r="N1243" s="23">
        <v>97</v>
      </c>
      <c r="O1243" s="23">
        <v>0</v>
      </c>
      <c r="P1243" s="23">
        <v>0</v>
      </c>
      <c r="Q1243" s="43">
        <v>0</v>
      </c>
      <c r="R1243" s="23">
        <v>0</v>
      </c>
      <c r="S1243" s="44">
        <v>0</v>
      </c>
      <c r="T1243" s="45">
        <v>0</v>
      </c>
      <c r="U1243" s="23">
        <v>36</v>
      </c>
      <c r="V1243" s="44">
        <v>0</v>
      </c>
      <c r="W1243" s="33">
        <v>0</v>
      </c>
      <c r="X1243" s="33">
        <v>0</v>
      </c>
      <c r="Y1243" s="34">
        <v>0</v>
      </c>
      <c r="Z1243" s="30">
        <f t="shared" si="19"/>
        <v>454</v>
      </c>
    </row>
    <row r="1244" spans="1:26" x14ac:dyDescent="0.2">
      <c r="A1244" s="22">
        <v>1580</v>
      </c>
      <c r="B1244" s="23" t="s">
        <v>1708</v>
      </c>
      <c r="C1244" s="23" t="s">
        <v>1183</v>
      </c>
      <c r="D1244" s="23" t="s">
        <v>1041</v>
      </c>
      <c r="E1244" s="23" t="s">
        <v>1539</v>
      </c>
      <c r="F1244" s="23" t="s">
        <v>1709</v>
      </c>
      <c r="G1244" s="41" t="s">
        <v>240</v>
      </c>
      <c r="H1244" s="25" t="s">
        <v>1099</v>
      </c>
      <c r="I1244" s="46" t="s">
        <v>865</v>
      </c>
      <c r="J1244" s="27" t="s">
        <v>255</v>
      </c>
      <c r="K1244" s="27" t="s">
        <v>332</v>
      </c>
      <c r="L1244" s="27">
        <v>24717058</v>
      </c>
      <c r="M1244" s="23">
        <v>37</v>
      </c>
      <c r="N1244" s="23">
        <v>9</v>
      </c>
      <c r="O1244" s="23">
        <v>0</v>
      </c>
      <c r="P1244" s="23">
        <v>0</v>
      </c>
      <c r="Q1244" s="43">
        <v>0</v>
      </c>
      <c r="R1244" s="23">
        <v>0</v>
      </c>
      <c r="S1244" s="44">
        <v>0</v>
      </c>
      <c r="T1244" s="45">
        <v>0</v>
      </c>
      <c r="U1244" s="23">
        <v>0</v>
      </c>
      <c r="V1244" s="44">
        <v>0</v>
      </c>
      <c r="W1244" s="33">
        <v>0</v>
      </c>
      <c r="X1244" s="33">
        <v>0</v>
      </c>
      <c r="Y1244" s="34">
        <v>0</v>
      </c>
      <c r="Z1244" s="30">
        <f t="shared" si="19"/>
        <v>46</v>
      </c>
    </row>
    <row r="1245" spans="1:26" x14ac:dyDescent="0.2">
      <c r="A1245" s="22">
        <v>1581</v>
      </c>
      <c r="B1245" s="23" t="s">
        <v>1710</v>
      </c>
      <c r="C1245" s="23" t="s">
        <v>1183</v>
      </c>
      <c r="D1245" s="23" t="s">
        <v>1099</v>
      </c>
      <c r="E1245" s="23" t="s">
        <v>1534</v>
      </c>
      <c r="F1245" s="23" t="s">
        <v>1148</v>
      </c>
      <c r="G1245" s="41" t="s">
        <v>240</v>
      </c>
      <c r="H1245" s="25" t="s">
        <v>1099</v>
      </c>
      <c r="I1245" s="46" t="s">
        <v>254</v>
      </c>
      <c r="J1245" s="27" t="s">
        <v>255</v>
      </c>
      <c r="K1245" s="27" t="s">
        <v>332</v>
      </c>
      <c r="L1245" s="27">
        <v>24741253</v>
      </c>
      <c r="M1245" s="23">
        <v>95</v>
      </c>
      <c r="N1245" s="23">
        <v>23</v>
      </c>
      <c r="O1245" s="23">
        <v>0</v>
      </c>
      <c r="P1245" s="23">
        <v>0</v>
      </c>
      <c r="Q1245" s="43">
        <v>0</v>
      </c>
      <c r="R1245" s="23">
        <v>0</v>
      </c>
      <c r="S1245" s="44">
        <v>0</v>
      </c>
      <c r="T1245" s="45">
        <v>0</v>
      </c>
      <c r="U1245" s="23">
        <v>20</v>
      </c>
      <c r="V1245" s="44">
        <v>0</v>
      </c>
      <c r="W1245" s="33">
        <v>0</v>
      </c>
      <c r="X1245" s="33">
        <v>0</v>
      </c>
      <c r="Y1245" s="34">
        <v>0</v>
      </c>
      <c r="Z1245" s="30">
        <f t="shared" si="19"/>
        <v>138</v>
      </c>
    </row>
    <row r="1246" spans="1:26" x14ac:dyDescent="0.2">
      <c r="A1246" s="22">
        <v>1582</v>
      </c>
      <c r="B1246" s="23" t="s">
        <v>1711</v>
      </c>
      <c r="C1246" s="23" t="s">
        <v>1183</v>
      </c>
      <c r="D1246" s="23" t="s">
        <v>1099</v>
      </c>
      <c r="E1246" s="23" t="s">
        <v>1562</v>
      </c>
      <c r="F1246" s="23" t="s">
        <v>1712</v>
      </c>
      <c r="G1246" s="41" t="s">
        <v>240</v>
      </c>
      <c r="H1246" s="25" t="s">
        <v>1099</v>
      </c>
      <c r="I1246" s="46" t="s">
        <v>249</v>
      </c>
      <c r="J1246" s="27" t="s">
        <v>255</v>
      </c>
      <c r="K1246" s="27" t="s">
        <v>332</v>
      </c>
      <c r="L1246" s="27">
        <v>24722662</v>
      </c>
      <c r="M1246" s="23">
        <v>176</v>
      </c>
      <c r="N1246" s="23">
        <v>44</v>
      </c>
      <c r="O1246" s="23">
        <v>0</v>
      </c>
      <c r="P1246" s="23">
        <v>0</v>
      </c>
      <c r="Q1246" s="43">
        <v>0</v>
      </c>
      <c r="R1246" s="23">
        <v>0</v>
      </c>
      <c r="S1246" s="44">
        <v>0</v>
      </c>
      <c r="T1246" s="45">
        <v>0</v>
      </c>
      <c r="U1246" s="23">
        <v>0</v>
      </c>
      <c r="V1246" s="44">
        <v>0</v>
      </c>
      <c r="W1246" s="33">
        <v>0</v>
      </c>
      <c r="X1246" s="33">
        <v>0</v>
      </c>
      <c r="Y1246" s="34">
        <v>0</v>
      </c>
      <c r="Z1246" s="30">
        <f t="shared" si="19"/>
        <v>220</v>
      </c>
    </row>
    <row r="1247" spans="1:26" s="31" customFormat="1" x14ac:dyDescent="0.2">
      <c r="A1247" s="22">
        <v>1583</v>
      </c>
      <c r="B1247" s="23" t="s">
        <v>1713</v>
      </c>
      <c r="C1247" s="23" t="s">
        <v>1183</v>
      </c>
      <c r="D1247" s="23" t="s">
        <v>1041</v>
      </c>
      <c r="E1247" s="23" t="s">
        <v>1041</v>
      </c>
      <c r="F1247" s="23" t="s">
        <v>1713</v>
      </c>
      <c r="G1247" s="41" t="s">
        <v>240</v>
      </c>
      <c r="H1247" s="25" t="s">
        <v>1099</v>
      </c>
      <c r="I1247" s="46" t="s">
        <v>846</v>
      </c>
      <c r="J1247" s="27" t="s">
        <v>255</v>
      </c>
      <c r="K1247" s="27" t="s">
        <v>332</v>
      </c>
      <c r="L1247" s="27">
        <v>41051049</v>
      </c>
      <c r="M1247" s="23">
        <v>60</v>
      </c>
      <c r="N1247" s="23">
        <v>17</v>
      </c>
      <c r="O1247" s="23">
        <v>0</v>
      </c>
      <c r="P1247" s="23">
        <v>0</v>
      </c>
      <c r="Q1247" s="43">
        <v>0</v>
      </c>
      <c r="R1247" s="23">
        <v>0</v>
      </c>
      <c r="S1247" s="44">
        <v>0</v>
      </c>
      <c r="T1247" s="45">
        <v>0</v>
      </c>
      <c r="U1247" s="23">
        <v>0</v>
      </c>
      <c r="V1247" s="44">
        <v>0</v>
      </c>
      <c r="W1247" s="33">
        <v>0</v>
      </c>
      <c r="X1247" s="33">
        <v>0</v>
      </c>
      <c r="Y1247" s="34">
        <v>0</v>
      </c>
      <c r="Z1247" s="30">
        <f t="shared" si="19"/>
        <v>77</v>
      </c>
    </row>
    <row r="1248" spans="1:26" s="31" customFormat="1" x14ac:dyDescent="0.2">
      <c r="A1248" s="22">
        <v>1585</v>
      </c>
      <c r="B1248" s="23" t="s">
        <v>1714</v>
      </c>
      <c r="C1248" s="23" t="s">
        <v>1183</v>
      </c>
      <c r="D1248" s="23" t="s">
        <v>1099</v>
      </c>
      <c r="E1248" s="23" t="s">
        <v>519</v>
      </c>
      <c r="F1248" s="23" t="s">
        <v>1714</v>
      </c>
      <c r="G1248" s="41" t="s">
        <v>240</v>
      </c>
      <c r="H1248" s="25" t="s">
        <v>1099</v>
      </c>
      <c r="I1248" s="46" t="s">
        <v>856</v>
      </c>
      <c r="J1248" s="27" t="s">
        <v>255</v>
      </c>
      <c r="K1248" s="27" t="s">
        <v>332</v>
      </c>
      <c r="L1248" s="27">
        <v>24780439</v>
      </c>
      <c r="M1248" s="23">
        <v>13</v>
      </c>
      <c r="N1248" s="23">
        <v>6</v>
      </c>
      <c r="O1248" s="23">
        <v>0</v>
      </c>
      <c r="P1248" s="23">
        <v>0</v>
      </c>
      <c r="Q1248" s="43">
        <v>0</v>
      </c>
      <c r="R1248" s="23">
        <v>0</v>
      </c>
      <c r="S1248" s="44">
        <v>0</v>
      </c>
      <c r="T1248" s="45">
        <v>0</v>
      </c>
      <c r="U1248" s="23">
        <v>0</v>
      </c>
      <c r="V1248" s="44">
        <v>0</v>
      </c>
      <c r="W1248" s="33">
        <v>0</v>
      </c>
      <c r="X1248" s="33">
        <v>0</v>
      </c>
      <c r="Y1248" s="34">
        <v>0</v>
      </c>
      <c r="Z1248" s="30">
        <f t="shared" si="19"/>
        <v>19</v>
      </c>
    </row>
    <row r="1249" spans="1:26" s="31" customFormat="1" x14ac:dyDescent="0.2">
      <c r="A1249" s="22">
        <v>1586</v>
      </c>
      <c r="B1249" s="23" t="s">
        <v>519</v>
      </c>
      <c r="C1249" s="23" t="s">
        <v>1183</v>
      </c>
      <c r="D1249" s="23" t="s">
        <v>1099</v>
      </c>
      <c r="E1249" s="23" t="s">
        <v>519</v>
      </c>
      <c r="F1249" s="23" t="s">
        <v>519</v>
      </c>
      <c r="G1249" s="41" t="s">
        <v>240</v>
      </c>
      <c r="H1249" s="25" t="s">
        <v>1099</v>
      </c>
      <c r="I1249" s="46" t="s">
        <v>856</v>
      </c>
      <c r="J1249" s="27" t="s">
        <v>255</v>
      </c>
      <c r="K1249" s="27" t="s">
        <v>332</v>
      </c>
      <c r="L1249" s="27">
        <v>24780248</v>
      </c>
      <c r="M1249" s="23">
        <v>61</v>
      </c>
      <c r="N1249" s="23">
        <v>23</v>
      </c>
      <c r="O1249" s="23">
        <v>0</v>
      </c>
      <c r="P1249" s="23">
        <v>0</v>
      </c>
      <c r="Q1249" s="43">
        <v>0</v>
      </c>
      <c r="R1249" s="23">
        <v>0</v>
      </c>
      <c r="S1249" s="44">
        <v>0</v>
      </c>
      <c r="T1249" s="45">
        <v>0</v>
      </c>
      <c r="U1249" s="23">
        <v>0</v>
      </c>
      <c r="V1249" s="44">
        <v>0</v>
      </c>
      <c r="W1249" s="33">
        <v>0</v>
      </c>
      <c r="X1249" s="33">
        <v>0</v>
      </c>
      <c r="Y1249" s="34">
        <v>0</v>
      </c>
      <c r="Z1249" s="30">
        <f t="shared" si="19"/>
        <v>84</v>
      </c>
    </row>
    <row r="1250" spans="1:26" s="31" customFormat="1" x14ac:dyDescent="0.2">
      <c r="A1250" s="22">
        <v>1587</v>
      </c>
      <c r="B1250" s="23" t="s">
        <v>568</v>
      </c>
      <c r="C1250" s="23" t="s">
        <v>1183</v>
      </c>
      <c r="D1250" s="23" t="s">
        <v>1099</v>
      </c>
      <c r="E1250" s="23" t="s">
        <v>1530</v>
      </c>
      <c r="F1250" s="23" t="s">
        <v>568</v>
      </c>
      <c r="G1250" s="41" t="s">
        <v>240</v>
      </c>
      <c r="H1250" s="25" t="s">
        <v>1099</v>
      </c>
      <c r="I1250" s="46" t="s">
        <v>861</v>
      </c>
      <c r="J1250" s="27" t="s">
        <v>255</v>
      </c>
      <c r="K1250" s="27" t="s">
        <v>332</v>
      </c>
      <c r="L1250" s="27">
        <v>44056199</v>
      </c>
      <c r="M1250" s="23">
        <v>32</v>
      </c>
      <c r="N1250" s="23">
        <v>10</v>
      </c>
      <c r="O1250" s="23">
        <v>0</v>
      </c>
      <c r="P1250" s="23">
        <v>0</v>
      </c>
      <c r="Q1250" s="43">
        <v>0</v>
      </c>
      <c r="R1250" s="23">
        <v>0</v>
      </c>
      <c r="S1250" s="44">
        <v>0</v>
      </c>
      <c r="T1250" s="45">
        <v>0</v>
      </c>
      <c r="U1250" s="23">
        <v>0</v>
      </c>
      <c r="V1250" s="44">
        <v>0</v>
      </c>
      <c r="W1250" s="33">
        <v>0</v>
      </c>
      <c r="X1250" s="33">
        <v>0</v>
      </c>
      <c r="Y1250" s="34">
        <v>0</v>
      </c>
      <c r="Z1250" s="30">
        <f t="shared" si="19"/>
        <v>42</v>
      </c>
    </row>
    <row r="1251" spans="1:26" s="31" customFormat="1" x14ac:dyDescent="0.2">
      <c r="A1251" s="22">
        <v>1588</v>
      </c>
      <c r="B1251" s="23" t="s">
        <v>1715</v>
      </c>
      <c r="C1251" s="23" t="s">
        <v>1183</v>
      </c>
      <c r="D1251" s="23" t="s">
        <v>1041</v>
      </c>
      <c r="E1251" s="23" t="s">
        <v>1382</v>
      </c>
      <c r="F1251" s="23" t="s">
        <v>1715</v>
      </c>
      <c r="G1251" s="41" t="s">
        <v>240</v>
      </c>
      <c r="H1251" s="25" t="s">
        <v>1099</v>
      </c>
      <c r="I1251" s="46" t="s">
        <v>865</v>
      </c>
      <c r="J1251" s="27" t="s">
        <v>255</v>
      </c>
      <c r="K1251" s="27" t="s">
        <v>332</v>
      </c>
      <c r="L1251" s="27">
        <v>41051030</v>
      </c>
      <c r="M1251" s="23">
        <v>32</v>
      </c>
      <c r="N1251" s="23">
        <v>8</v>
      </c>
      <c r="O1251" s="23">
        <v>0</v>
      </c>
      <c r="P1251" s="23">
        <v>0</v>
      </c>
      <c r="Q1251" s="43">
        <v>0</v>
      </c>
      <c r="R1251" s="23">
        <v>0</v>
      </c>
      <c r="S1251" s="44">
        <v>0</v>
      </c>
      <c r="T1251" s="45">
        <v>0</v>
      </c>
      <c r="U1251" s="23">
        <v>0</v>
      </c>
      <c r="V1251" s="44">
        <v>0</v>
      </c>
      <c r="W1251" s="33">
        <v>0</v>
      </c>
      <c r="X1251" s="33">
        <v>0</v>
      </c>
      <c r="Y1251" s="34">
        <v>0</v>
      </c>
      <c r="Z1251" s="30">
        <f t="shared" si="19"/>
        <v>40</v>
      </c>
    </row>
    <row r="1252" spans="1:26" x14ac:dyDescent="0.2">
      <c r="A1252" s="22">
        <v>1589</v>
      </c>
      <c r="B1252" s="23" t="s">
        <v>1613</v>
      </c>
      <c r="C1252" s="23" t="s">
        <v>1183</v>
      </c>
      <c r="D1252" s="23" t="s">
        <v>1041</v>
      </c>
      <c r="E1252" s="23" t="s">
        <v>1539</v>
      </c>
      <c r="F1252" s="23" t="s">
        <v>1613</v>
      </c>
      <c r="G1252" s="41" t="s">
        <v>240</v>
      </c>
      <c r="H1252" s="25" t="s">
        <v>1099</v>
      </c>
      <c r="I1252" s="46" t="s">
        <v>865</v>
      </c>
      <c r="J1252" s="27" t="s">
        <v>255</v>
      </c>
      <c r="K1252" s="27" t="s">
        <v>332</v>
      </c>
      <c r="L1252" s="27">
        <v>24719913</v>
      </c>
      <c r="M1252" s="23">
        <v>40</v>
      </c>
      <c r="N1252" s="23">
        <v>17</v>
      </c>
      <c r="O1252" s="23">
        <v>0</v>
      </c>
      <c r="P1252" s="23">
        <v>0</v>
      </c>
      <c r="Q1252" s="43">
        <v>0</v>
      </c>
      <c r="R1252" s="23">
        <v>0</v>
      </c>
      <c r="S1252" s="44">
        <v>0</v>
      </c>
      <c r="T1252" s="45">
        <v>0</v>
      </c>
      <c r="U1252" s="23">
        <v>0</v>
      </c>
      <c r="V1252" s="44">
        <v>0</v>
      </c>
      <c r="W1252" s="33">
        <v>0</v>
      </c>
      <c r="X1252" s="33">
        <v>0</v>
      </c>
      <c r="Y1252" s="34">
        <v>0</v>
      </c>
      <c r="Z1252" s="30">
        <f t="shared" si="19"/>
        <v>57</v>
      </c>
    </row>
    <row r="1253" spans="1:26" x14ac:dyDescent="0.2">
      <c r="A1253" s="22">
        <v>1590</v>
      </c>
      <c r="B1253" s="23" t="s">
        <v>1716</v>
      </c>
      <c r="C1253" s="23" t="s">
        <v>1183</v>
      </c>
      <c r="D1253" s="23" t="s">
        <v>1041</v>
      </c>
      <c r="E1253" s="23" t="s">
        <v>1041</v>
      </c>
      <c r="F1253" s="23" t="s">
        <v>1033</v>
      </c>
      <c r="G1253" s="41" t="s">
        <v>240</v>
      </c>
      <c r="H1253" s="25" t="s">
        <v>1099</v>
      </c>
      <c r="I1253" s="46" t="s">
        <v>846</v>
      </c>
      <c r="J1253" s="27" t="s">
        <v>255</v>
      </c>
      <c r="K1253" s="27" t="s">
        <v>332</v>
      </c>
      <c r="L1253" s="27">
        <v>41051068</v>
      </c>
      <c r="M1253" s="23">
        <v>97</v>
      </c>
      <c r="N1253" s="23">
        <v>31</v>
      </c>
      <c r="O1253" s="23">
        <v>0</v>
      </c>
      <c r="P1253" s="23">
        <v>0</v>
      </c>
      <c r="Q1253" s="43">
        <v>0</v>
      </c>
      <c r="R1253" s="23">
        <v>0</v>
      </c>
      <c r="S1253" s="44">
        <v>0</v>
      </c>
      <c r="T1253" s="45">
        <v>0</v>
      </c>
      <c r="U1253" s="23">
        <v>0</v>
      </c>
      <c r="V1253" s="44">
        <v>0</v>
      </c>
      <c r="W1253" s="33">
        <v>0</v>
      </c>
      <c r="X1253" s="33">
        <v>0</v>
      </c>
      <c r="Y1253" s="34">
        <v>0</v>
      </c>
      <c r="Z1253" s="30">
        <f t="shared" si="19"/>
        <v>128</v>
      </c>
    </row>
    <row r="1254" spans="1:26" x14ac:dyDescent="0.2">
      <c r="A1254" s="22">
        <v>1591</v>
      </c>
      <c r="B1254" s="23" t="s">
        <v>1717</v>
      </c>
      <c r="C1254" s="23" t="s">
        <v>1183</v>
      </c>
      <c r="D1254" s="23" t="s">
        <v>684</v>
      </c>
      <c r="E1254" s="23" t="s">
        <v>269</v>
      </c>
      <c r="F1254" s="23" t="s">
        <v>1717</v>
      </c>
      <c r="G1254" s="41" t="s">
        <v>240</v>
      </c>
      <c r="H1254" s="25" t="s">
        <v>1576</v>
      </c>
      <c r="I1254" s="46" t="s">
        <v>242</v>
      </c>
      <c r="J1254" s="27" t="s">
        <v>255</v>
      </c>
      <c r="K1254" s="27" t="s">
        <v>332</v>
      </c>
      <c r="L1254" s="27">
        <v>41051101</v>
      </c>
      <c r="M1254" s="23">
        <v>32</v>
      </c>
      <c r="N1254" s="23">
        <v>17</v>
      </c>
      <c r="O1254" s="23">
        <v>0</v>
      </c>
      <c r="P1254" s="23">
        <v>0</v>
      </c>
      <c r="Q1254" s="43">
        <v>0</v>
      </c>
      <c r="R1254" s="23">
        <v>0</v>
      </c>
      <c r="S1254" s="44">
        <v>0</v>
      </c>
      <c r="T1254" s="45">
        <v>0</v>
      </c>
      <c r="U1254" s="23">
        <v>0</v>
      </c>
      <c r="V1254" s="44">
        <v>0</v>
      </c>
      <c r="W1254" s="33">
        <v>0</v>
      </c>
      <c r="X1254" s="33">
        <v>0</v>
      </c>
      <c r="Y1254" s="34">
        <v>0</v>
      </c>
      <c r="Z1254" s="30">
        <f t="shared" si="19"/>
        <v>49</v>
      </c>
    </row>
    <row r="1255" spans="1:26" x14ac:dyDescent="0.2">
      <c r="A1255" s="22">
        <v>1592</v>
      </c>
      <c r="B1255" s="23" t="s">
        <v>1718</v>
      </c>
      <c r="C1255" s="23" t="s">
        <v>1183</v>
      </c>
      <c r="D1255" s="23" t="s">
        <v>1099</v>
      </c>
      <c r="E1255" s="23" t="s">
        <v>1530</v>
      </c>
      <c r="F1255" s="23" t="s">
        <v>1718</v>
      </c>
      <c r="G1255" s="41" t="s">
        <v>240</v>
      </c>
      <c r="H1255" s="25" t="s">
        <v>1099</v>
      </c>
      <c r="I1255" s="46" t="s">
        <v>536</v>
      </c>
      <c r="J1255" s="27" t="s">
        <v>255</v>
      </c>
      <c r="K1255" s="27" t="s">
        <v>332</v>
      </c>
      <c r="L1255" s="27">
        <v>44039444</v>
      </c>
      <c r="M1255" s="23">
        <v>8</v>
      </c>
      <c r="N1255" s="23">
        <v>0</v>
      </c>
      <c r="O1255" s="23">
        <v>0</v>
      </c>
      <c r="P1255" s="23">
        <v>0</v>
      </c>
      <c r="Q1255" s="43">
        <v>0</v>
      </c>
      <c r="R1255" s="23">
        <v>0</v>
      </c>
      <c r="S1255" s="44">
        <v>0</v>
      </c>
      <c r="T1255" s="45">
        <v>0</v>
      </c>
      <c r="U1255" s="23">
        <v>0</v>
      </c>
      <c r="V1255" s="44">
        <v>0</v>
      </c>
      <c r="W1255" s="33">
        <v>0</v>
      </c>
      <c r="X1255" s="33">
        <v>0</v>
      </c>
      <c r="Y1255" s="34">
        <v>0</v>
      </c>
      <c r="Z1255" s="30">
        <f t="shared" si="19"/>
        <v>8</v>
      </c>
    </row>
    <row r="1256" spans="1:26" x14ac:dyDescent="0.2">
      <c r="A1256" s="22">
        <v>1593</v>
      </c>
      <c r="B1256" s="23" t="s">
        <v>1719</v>
      </c>
      <c r="C1256" s="23" t="s">
        <v>1183</v>
      </c>
      <c r="D1256" s="23" t="s">
        <v>1099</v>
      </c>
      <c r="E1256" s="23" t="s">
        <v>971</v>
      </c>
      <c r="F1256" s="23" t="s">
        <v>1720</v>
      </c>
      <c r="G1256" s="41" t="s">
        <v>240</v>
      </c>
      <c r="H1256" s="25" t="s">
        <v>1099</v>
      </c>
      <c r="I1256" s="46" t="s">
        <v>261</v>
      </c>
      <c r="J1256" s="27" t="s">
        <v>255</v>
      </c>
      <c r="K1256" s="27" t="s">
        <v>244</v>
      </c>
      <c r="L1256" s="27">
        <v>24791565</v>
      </c>
      <c r="M1256" s="23">
        <v>403</v>
      </c>
      <c r="N1256" s="23">
        <v>93</v>
      </c>
      <c r="O1256" s="23">
        <v>0</v>
      </c>
      <c r="P1256" s="23">
        <v>0</v>
      </c>
      <c r="Q1256" s="43">
        <v>0</v>
      </c>
      <c r="R1256" s="23">
        <v>0</v>
      </c>
      <c r="S1256" s="44">
        <v>0</v>
      </c>
      <c r="T1256" s="45">
        <v>0</v>
      </c>
      <c r="U1256" s="23">
        <v>0</v>
      </c>
      <c r="V1256" s="44">
        <v>0</v>
      </c>
      <c r="W1256" s="33">
        <v>0</v>
      </c>
      <c r="X1256" s="33">
        <v>0</v>
      </c>
      <c r="Y1256" s="34">
        <v>0</v>
      </c>
      <c r="Z1256" s="30">
        <f t="shared" si="19"/>
        <v>496</v>
      </c>
    </row>
    <row r="1257" spans="1:26" x14ac:dyDescent="0.2">
      <c r="A1257" s="22">
        <v>1594</v>
      </c>
      <c r="B1257" s="23" t="s">
        <v>1721</v>
      </c>
      <c r="C1257" s="23" t="s">
        <v>1183</v>
      </c>
      <c r="D1257" s="23" t="s">
        <v>1099</v>
      </c>
      <c r="E1257" s="23" t="s">
        <v>1530</v>
      </c>
      <c r="F1257" s="23" t="s">
        <v>1721</v>
      </c>
      <c r="G1257" s="41" t="s">
        <v>240</v>
      </c>
      <c r="H1257" s="25" t="s">
        <v>1099</v>
      </c>
      <c r="I1257" s="46" t="s">
        <v>844</v>
      </c>
      <c r="J1257" s="27" t="s">
        <v>255</v>
      </c>
      <c r="K1257" s="27" t="s">
        <v>332</v>
      </c>
      <c r="L1257" s="27">
        <v>22005588</v>
      </c>
      <c r="M1257" s="23">
        <v>55</v>
      </c>
      <c r="N1257" s="23">
        <v>14</v>
      </c>
      <c r="O1257" s="23">
        <v>0</v>
      </c>
      <c r="P1257" s="23">
        <v>0</v>
      </c>
      <c r="Q1257" s="43">
        <v>0</v>
      </c>
      <c r="R1257" s="23">
        <v>0</v>
      </c>
      <c r="S1257" s="44">
        <v>0</v>
      </c>
      <c r="T1257" s="45">
        <v>0</v>
      </c>
      <c r="U1257" s="23">
        <v>0</v>
      </c>
      <c r="V1257" s="44">
        <v>0</v>
      </c>
      <c r="W1257" s="33">
        <v>0</v>
      </c>
      <c r="X1257" s="33">
        <v>0</v>
      </c>
      <c r="Y1257" s="34">
        <v>0</v>
      </c>
      <c r="Z1257" s="30">
        <f t="shared" si="19"/>
        <v>69</v>
      </c>
    </row>
    <row r="1258" spans="1:26" x14ac:dyDescent="0.2">
      <c r="A1258" s="22">
        <v>1595</v>
      </c>
      <c r="B1258" s="23" t="s">
        <v>1013</v>
      </c>
      <c r="C1258" s="23" t="s">
        <v>1183</v>
      </c>
      <c r="D1258" s="23" t="s">
        <v>684</v>
      </c>
      <c r="E1258" s="23" t="s">
        <v>269</v>
      </c>
      <c r="F1258" s="23" t="s">
        <v>860</v>
      </c>
      <c r="G1258" s="41" t="s">
        <v>240</v>
      </c>
      <c r="H1258" s="25" t="s">
        <v>1576</v>
      </c>
      <c r="I1258" s="46" t="s">
        <v>242</v>
      </c>
      <c r="J1258" s="27" t="s">
        <v>255</v>
      </c>
      <c r="K1258" s="27" t="s">
        <v>332</v>
      </c>
      <c r="L1258" s="27">
        <v>41051076</v>
      </c>
      <c r="M1258" s="23">
        <v>15</v>
      </c>
      <c r="N1258" s="23">
        <v>6</v>
      </c>
      <c r="O1258" s="23">
        <v>0</v>
      </c>
      <c r="P1258" s="23">
        <v>0</v>
      </c>
      <c r="Q1258" s="43">
        <v>0</v>
      </c>
      <c r="R1258" s="23">
        <v>0</v>
      </c>
      <c r="S1258" s="44">
        <v>0</v>
      </c>
      <c r="T1258" s="45">
        <v>0</v>
      </c>
      <c r="U1258" s="23">
        <v>0</v>
      </c>
      <c r="V1258" s="44">
        <v>0</v>
      </c>
      <c r="W1258" s="33">
        <v>0</v>
      </c>
      <c r="X1258" s="33">
        <v>0</v>
      </c>
      <c r="Y1258" s="34">
        <v>0</v>
      </c>
      <c r="Z1258" s="30">
        <f t="shared" si="19"/>
        <v>21</v>
      </c>
    </row>
    <row r="1259" spans="1:26" x14ac:dyDescent="0.2">
      <c r="A1259" s="22">
        <v>1596</v>
      </c>
      <c r="B1259" s="23" t="s">
        <v>1722</v>
      </c>
      <c r="C1259" s="23" t="s">
        <v>1183</v>
      </c>
      <c r="D1259" s="23" t="s">
        <v>1099</v>
      </c>
      <c r="E1259" s="23" t="s">
        <v>519</v>
      </c>
      <c r="F1259" s="23" t="s">
        <v>1722</v>
      </c>
      <c r="G1259" s="41" t="s">
        <v>240</v>
      </c>
      <c r="H1259" s="25" t="s">
        <v>1099</v>
      </c>
      <c r="I1259" s="46" t="s">
        <v>856</v>
      </c>
      <c r="J1259" s="27" t="s">
        <v>255</v>
      </c>
      <c r="K1259" s="27" t="s">
        <v>332</v>
      </c>
      <c r="L1259" s="27" t="s">
        <v>711</v>
      </c>
      <c r="M1259" s="23">
        <v>12</v>
      </c>
      <c r="N1259" s="23">
        <v>0</v>
      </c>
      <c r="O1259" s="23">
        <v>0</v>
      </c>
      <c r="P1259" s="23">
        <v>0</v>
      </c>
      <c r="Q1259" s="43">
        <v>0</v>
      </c>
      <c r="R1259" s="23">
        <v>0</v>
      </c>
      <c r="S1259" s="44">
        <v>0</v>
      </c>
      <c r="T1259" s="45">
        <v>0</v>
      </c>
      <c r="U1259" s="23">
        <v>0</v>
      </c>
      <c r="V1259" s="44">
        <v>0</v>
      </c>
      <c r="W1259" s="33">
        <v>0</v>
      </c>
      <c r="X1259" s="33">
        <v>0</v>
      </c>
      <c r="Y1259" s="34">
        <v>0</v>
      </c>
      <c r="Z1259" s="30">
        <f t="shared" si="19"/>
        <v>12</v>
      </c>
    </row>
    <row r="1260" spans="1:26" x14ac:dyDescent="0.2">
      <c r="A1260" s="22">
        <v>1597</v>
      </c>
      <c r="B1260" s="23" t="s">
        <v>1723</v>
      </c>
      <c r="C1260" s="23" t="s">
        <v>1183</v>
      </c>
      <c r="D1260" s="23" t="s">
        <v>684</v>
      </c>
      <c r="E1260" s="23" t="s">
        <v>269</v>
      </c>
      <c r="F1260" s="23" t="s">
        <v>1723</v>
      </c>
      <c r="G1260" s="41" t="s">
        <v>240</v>
      </c>
      <c r="H1260" s="25" t="s">
        <v>1576</v>
      </c>
      <c r="I1260" s="46" t="s">
        <v>242</v>
      </c>
      <c r="J1260" s="27" t="s">
        <v>255</v>
      </c>
      <c r="K1260" s="27" t="s">
        <v>332</v>
      </c>
      <c r="L1260" s="27">
        <v>41051075</v>
      </c>
      <c r="M1260" s="23">
        <v>27</v>
      </c>
      <c r="N1260" s="23">
        <v>2</v>
      </c>
      <c r="O1260" s="23">
        <v>0</v>
      </c>
      <c r="P1260" s="23">
        <v>0</v>
      </c>
      <c r="Q1260" s="43">
        <v>0</v>
      </c>
      <c r="R1260" s="23">
        <v>0</v>
      </c>
      <c r="S1260" s="44">
        <v>0</v>
      </c>
      <c r="T1260" s="45">
        <v>0</v>
      </c>
      <c r="U1260" s="23">
        <v>0</v>
      </c>
      <c r="V1260" s="44">
        <v>0</v>
      </c>
      <c r="W1260" s="33">
        <v>0</v>
      </c>
      <c r="X1260" s="33">
        <v>0</v>
      </c>
      <c r="Y1260" s="34">
        <v>0</v>
      </c>
      <c r="Z1260" s="30">
        <f t="shared" si="19"/>
        <v>29</v>
      </c>
    </row>
    <row r="1261" spans="1:26" x14ac:dyDescent="0.2">
      <c r="A1261" s="22">
        <v>1598</v>
      </c>
      <c r="B1261" s="23" t="s">
        <v>860</v>
      </c>
      <c r="C1261" s="23" t="s">
        <v>1183</v>
      </c>
      <c r="D1261" s="23" t="s">
        <v>684</v>
      </c>
      <c r="E1261" s="23" t="s">
        <v>1595</v>
      </c>
      <c r="F1261" s="23" t="s">
        <v>860</v>
      </c>
      <c r="G1261" s="41" t="s">
        <v>240</v>
      </c>
      <c r="H1261" s="25" t="s">
        <v>1576</v>
      </c>
      <c r="I1261" s="46" t="s">
        <v>242</v>
      </c>
      <c r="J1261" s="27" t="s">
        <v>255</v>
      </c>
      <c r="K1261" s="27" t="s">
        <v>332</v>
      </c>
      <c r="L1261" s="27">
        <v>41051076</v>
      </c>
      <c r="M1261" s="23">
        <v>16</v>
      </c>
      <c r="N1261" s="23">
        <v>4</v>
      </c>
      <c r="O1261" s="23">
        <v>0</v>
      </c>
      <c r="P1261" s="23">
        <v>0</v>
      </c>
      <c r="Q1261" s="43">
        <v>0</v>
      </c>
      <c r="R1261" s="23">
        <v>0</v>
      </c>
      <c r="S1261" s="44">
        <v>0</v>
      </c>
      <c r="T1261" s="45">
        <v>0</v>
      </c>
      <c r="U1261" s="23">
        <v>0</v>
      </c>
      <c r="V1261" s="44">
        <v>0</v>
      </c>
      <c r="W1261" s="33">
        <v>0</v>
      </c>
      <c r="X1261" s="33">
        <v>0</v>
      </c>
      <c r="Y1261" s="34">
        <v>0</v>
      </c>
      <c r="Z1261" s="30">
        <f t="shared" si="19"/>
        <v>20</v>
      </c>
    </row>
    <row r="1262" spans="1:26" x14ac:dyDescent="0.2">
      <c r="A1262" s="22">
        <v>1599</v>
      </c>
      <c r="B1262" s="23" t="s">
        <v>1724</v>
      </c>
      <c r="C1262" s="23" t="s">
        <v>1183</v>
      </c>
      <c r="D1262" s="23" t="s">
        <v>1099</v>
      </c>
      <c r="E1262" s="23" t="s">
        <v>1559</v>
      </c>
      <c r="F1262" s="23" t="s">
        <v>891</v>
      </c>
      <c r="G1262" s="41" t="s">
        <v>240</v>
      </c>
      <c r="H1262" s="25" t="s">
        <v>1099</v>
      </c>
      <c r="I1262" s="46" t="s">
        <v>242</v>
      </c>
      <c r="J1262" s="27" t="s">
        <v>255</v>
      </c>
      <c r="K1262" s="27" t="s">
        <v>332</v>
      </c>
      <c r="L1262" s="27">
        <v>62304733</v>
      </c>
      <c r="M1262" s="23">
        <v>9</v>
      </c>
      <c r="N1262" s="23">
        <v>0</v>
      </c>
      <c r="O1262" s="23">
        <v>0</v>
      </c>
      <c r="P1262" s="23">
        <v>0</v>
      </c>
      <c r="Q1262" s="43">
        <v>0</v>
      </c>
      <c r="R1262" s="23">
        <v>0</v>
      </c>
      <c r="S1262" s="44">
        <v>0</v>
      </c>
      <c r="T1262" s="45">
        <v>0</v>
      </c>
      <c r="U1262" s="23">
        <v>0</v>
      </c>
      <c r="V1262" s="44">
        <v>0</v>
      </c>
      <c r="W1262" s="33">
        <v>0</v>
      </c>
      <c r="X1262" s="33">
        <v>0</v>
      </c>
      <c r="Y1262" s="34">
        <v>0</v>
      </c>
      <c r="Z1262" s="30">
        <f t="shared" si="19"/>
        <v>9</v>
      </c>
    </row>
    <row r="1263" spans="1:26" x14ac:dyDescent="0.2">
      <c r="A1263" s="22">
        <v>1600</v>
      </c>
      <c r="B1263" s="23" t="s">
        <v>1725</v>
      </c>
      <c r="C1263" s="23" t="s">
        <v>1183</v>
      </c>
      <c r="D1263" s="23" t="s">
        <v>1099</v>
      </c>
      <c r="E1263" s="23" t="s">
        <v>1559</v>
      </c>
      <c r="F1263" s="23" t="s">
        <v>1559</v>
      </c>
      <c r="G1263" s="41" t="s">
        <v>240</v>
      </c>
      <c r="H1263" s="25" t="s">
        <v>1099</v>
      </c>
      <c r="I1263" s="46" t="s">
        <v>242</v>
      </c>
      <c r="J1263" s="27" t="s">
        <v>255</v>
      </c>
      <c r="K1263" s="27" t="s">
        <v>332</v>
      </c>
      <c r="L1263" s="27">
        <v>24734026</v>
      </c>
      <c r="M1263" s="23">
        <v>554</v>
      </c>
      <c r="N1263" s="23">
        <v>159</v>
      </c>
      <c r="O1263" s="23">
        <v>0</v>
      </c>
      <c r="P1263" s="23">
        <v>0</v>
      </c>
      <c r="Q1263" s="43">
        <v>0</v>
      </c>
      <c r="R1263" s="23">
        <v>7</v>
      </c>
      <c r="S1263" s="44">
        <v>0</v>
      </c>
      <c r="T1263" s="45">
        <v>0</v>
      </c>
      <c r="U1263" s="23">
        <v>0</v>
      </c>
      <c r="V1263" s="44">
        <v>0</v>
      </c>
      <c r="W1263" s="33">
        <v>0</v>
      </c>
      <c r="X1263" s="33">
        <v>0</v>
      </c>
      <c r="Y1263" s="34">
        <v>0</v>
      </c>
      <c r="Z1263" s="30">
        <f t="shared" si="19"/>
        <v>720</v>
      </c>
    </row>
    <row r="1264" spans="1:26" x14ac:dyDescent="0.2">
      <c r="A1264" s="22">
        <v>1601</v>
      </c>
      <c r="B1264" s="23" t="s">
        <v>1726</v>
      </c>
      <c r="C1264" s="23" t="s">
        <v>1183</v>
      </c>
      <c r="D1264" s="23" t="s">
        <v>1099</v>
      </c>
      <c r="E1264" s="23" t="s">
        <v>1545</v>
      </c>
      <c r="F1264" s="23" t="s">
        <v>1726</v>
      </c>
      <c r="G1264" s="41" t="s">
        <v>240</v>
      </c>
      <c r="H1264" s="25" t="s">
        <v>1099</v>
      </c>
      <c r="I1264" s="46" t="s">
        <v>287</v>
      </c>
      <c r="J1264" s="27" t="s">
        <v>255</v>
      </c>
      <c r="K1264" s="27" t="s">
        <v>244</v>
      </c>
      <c r="L1264" s="27">
        <v>24755521</v>
      </c>
      <c r="M1264" s="23">
        <v>178</v>
      </c>
      <c r="N1264" s="23">
        <v>67</v>
      </c>
      <c r="O1264" s="23">
        <v>0</v>
      </c>
      <c r="P1264" s="23">
        <v>0</v>
      </c>
      <c r="Q1264" s="43">
        <v>0</v>
      </c>
      <c r="R1264" s="23">
        <v>0</v>
      </c>
      <c r="S1264" s="44">
        <v>0</v>
      </c>
      <c r="T1264" s="45">
        <v>0</v>
      </c>
      <c r="U1264" s="23">
        <v>0</v>
      </c>
      <c r="V1264" s="44">
        <v>0</v>
      </c>
      <c r="W1264" s="33">
        <v>0</v>
      </c>
      <c r="X1264" s="33">
        <v>0</v>
      </c>
      <c r="Y1264" s="34">
        <v>0</v>
      </c>
      <c r="Z1264" s="30">
        <f t="shared" si="19"/>
        <v>245</v>
      </c>
    </row>
    <row r="1265" spans="1:26" x14ac:dyDescent="0.2">
      <c r="A1265" s="22">
        <v>1602</v>
      </c>
      <c r="B1265" s="23" t="s">
        <v>258</v>
      </c>
      <c r="C1265" s="23" t="s">
        <v>1183</v>
      </c>
      <c r="D1265" s="23" t="s">
        <v>1041</v>
      </c>
      <c r="E1265" s="23" t="s">
        <v>1539</v>
      </c>
      <c r="F1265" s="23" t="s">
        <v>722</v>
      </c>
      <c r="G1265" s="41" t="s">
        <v>240</v>
      </c>
      <c r="H1265" s="25" t="s">
        <v>1099</v>
      </c>
      <c r="I1265" s="46" t="s">
        <v>846</v>
      </c>
      <c r="J1265" s="27" t="s">
        <v>255</v>
      </c>
      <c r="K1265" s="27" t="s">
        <v>332</v>
      </c>
      <c r="L1265" s="27">
        <v>24718060</v>
      </c>
      <c r="M1265" s="23">
        <v>124</v>
      </c>
      <c r="N1265" s="23">
        <v>34</v>
      </c>
      <c r="O1265" s="23">
        <v>0</v>
      </c>
      <c r="P1265" s="23">
        <v>0</v>
      </c>
      <c r="Q1265" s="43">
        <v>0</v>
      </c>
      <c r="R1265" s="23">
        <v>0</v>
      </c>
      <c r="S1265" s="44">
        <v>0</v>
      </c>
      <c r="T1265" s="45">
        <v>0</v>
      </c>
      <c r="U1265" s="23">
        <v>0</v>
      </c>
      <c r="V1265" s="44">
        <v>0</v>
      </c>
      <c r="W1265" s="33">
        <v>0</v>
      </c>
      <c r="X1265" s="33">
        <v>0</v>
      </c>
      <c r="Y1265" s="34">
        <v>0</v>
      </c>
      <c r="Z1265" s="30">
        <f t="shared" si="19"/>
        <v>158</v>
      </c>
    </row>
    <row r="1266" spans="1:26" x14ac:dyDescent="0.2">
      <c r="A1266" s="22">
        <v>1603</v>
      </c>
      <c r="B1266" s="23" t="s">
        <v>403</v>
      </c>
      <c r="C1266" s="23" t="s">
        <v>1183</v>
      </c>
      <c r="D1266" s="23" t="s">
        <v>1041</v>
      </c>
      <c r="E1266" s="23" t="s">
        <v>1041</v>
      </c>
      <c r="F1266" s="23" t="s">
        <v>1572</v>
      </c>
      <c r="G1266" s="41" t="s">
        <v>240</v>
      </c>
      <c r="H1266" s="25" t="s">
        <v>1099</v>
      </c>
      <c r="I1266" s="46" t="s">
        <v>846</v>
      </c>
      <c r="J1266" s="27" t="s">
        <v>255</v>
      </c>
      <c r="K1266" s="27" t="s">
        <v>332</v>
      </c>
      <c r="L1266" s="27">
        <v>24713078</v>
      </c>
      <c r="M1266" s="23">
        <v>99</v>
      </c>
      <c r="N1266" s="23">
        <v>35</v>
      </c>
      <c r="O1266" s="23">
        <v>0</v>
      </c>
      <c r="P1266" s="23">
        <v>0</v>
      </c>
      <c r="Q1266" s="43">
        <v>0</v>
      </c>
      <c r="R1266" s="23">
        <v>0</v>
      </c>
      <c r="S1266" s="44">
        <v>0</v>
      </c>
      <c r="T1266" s="45">
        <v>0</v>
      </c>
      <c r="U1266" s="23">
        <v>0</v>
      </c>
      <c r="V1266" s="44">
        <v>0</v>
      </c>
      <c r="W1266" s="33">
        <v>0</v>
      </c>
      <c r="X1266" s="33">
        <v>0</v>
      </c>
      <c r="Y1266" s="34">
        <v>0</v>
      </c>
      <c r="Z1266" s="30">
        <f t="shared" si="19"/>
        <v>134</v>
      </c>
    </row>
    <row r="1267" spans="1:26" x14ac:dyDescent="0.2">
      <c r="A1267" s="22">
        <v>1604</v>
      </c>
      <c r="B1267" s="23" t="s">
        <v>764</v>
      </c>
      <c r="C1267" s="23" t="s">
        <v>1183</v>
      </c>
      <c r="D1267" s="23" t="s">
        <v>1099</v>
      </c>
      <c r="E1267" s="23" t="s">
        <v>1534</v>
      </c>
      <c r="F1267" s="23" t="s">
        <v>764</v>
      </c>
      <c r="G1267" s="41" t="s">
        <v>240</v>
      </c>
      <c r="H1267" s="25" t="s">
        <v>1099</v>
      </c>
      <c r="I1267" s="46" t="s">
        <v>254</v>
      </c>
      <c r="J1267" s="27" t="s">
        <v>255</v>
      </c>
      <c r="K1267" s="27" t="s">
        <v>332</v>
      </c>
      <c r="L1267" s="27">
        <v>24610800</v>
      </c>
      <c r="M1267" s="23">
        <v>119</v>
      </c>
      <c r="N1267" s="23">
        <v>40</v>
      </c>
      <c r="O1267" s="23">
        <v>0</v>
      </c>
      <c r="P1267" s="23">
        <v>0</v>
      </c>
      <c r="Q1267" s="43">
        <v>0</v>
      </c>
      <c r="R1267" s="23">
        <v>0</v>
      </c>
      <c r="S1267" s="44">
        <v>0</v>
      </c>
      <c r="T1267" s="45">
        <v>0</v>
      </c>
      <c r="U1267" s="23">
        <v>18</v>
      </c>
      <c r="V1267" s="44">
        <v>0</v>
      </c>
      <c r="W1267" s="33">
        <v>0</v>
      </c>
      <c r="X1267" s="33">
        <v>0</v>
      </c>
      <c r="Y1267" s="34">
        <v>0</v>
      </c>
      <c r="Z1267" s="30">
        <f t="shared" si="19"/>
        <v>177</v>
      </c>
    </row>
    <row r="1268" spans="1:26" x14ac:dyDescent="0.2">
      <c r="A1268" s="22">
        <v>1605</v>
      </c>
      <c r="B1268" s="23" t="s">
        <v>269</v>
      </c>
      <c r="C1268" s="23" t="s">
        <v>1183</v>
      </c>
      <c r="D1268" s="23" t="s">
        <v>1099</v>
      </c>
      <c r="E1268" s="23" t="s">
        <v>1551</v>
      </c>
      <c r="F1268" s="23" t="s">
        <v>269</v>
      </c>
      <c r="G1268" s="41" t="s">
        <v>240</v>
      </c>
      <c r="H1268" s="25" t="s">
        <v>1099</v>
      </c>
      <c r="I1268" s="46" t="s">
        <v>254</v>
      </c>
      <c r="J1268" s="27" t="s">
        <v>255</v>
      </c>
      <c r="K1268" s="27" t="s">
        <v>244</v>
      </c>
      <c r="L1268" s="27">
        <v>24610067</v>
      </c>
      <c r="M1268" s="23">
        <v>68</v>
      </c>
      <c r="N1268" s="23">
        <v>22</v>
      </c>
      <c r="O1268" s="23">
        <v>0</v>
      </c>
      <c r="P1268" s="23">
        <v>0</v>
      </c>
      <c r="Q1268" s="43">
        <v>0</v>
      </c>
      <c r="R1268" s="23">
        <v>0</v>
      </c>
      <c r="S1268" s="44">
        <v>0</v>
      </c>
      <c r="T1268" s="45">
        <v>0</v>
      </c>
      <c r="U1268" s="23">
        <v>0</v>
      </c>
      <c r="V1268" s="44">
        <v>0</v>
      </c>
      <c r="W1268" s="33">
        <v>0</v>
      </c>
      <c r="X1268" s="33">
        <v>0</v>
      </c>
      <c r="Y1268" s="34">
        <v>0</v>
      </c>
      <c r="Z1268" s="30">
        <f t="shared" si="19"/>
        <v>90</v>
      </c>
    </row>
    <row r="1269" spans="1:26" x14ac:dyDescent="0.2">
      <c r="A1269" s="22">
        <v>1606</v>
      </c>
      <c r="B1269" s="23" t="s">
        <v>1727</v>
      </c>
      <c r="C1269" s="23" t="s">
        <v>1183</v>
      </c>
      <c r="D1269" s="23" t="s">
        <v>1099</v>
      </c>
      <c r="E1269" s="23" t="s">
        <v>1551</v>
      </c>
      <c r="F1269" s="23" t="s">
        <v>1727</v>
      </c>
      <c r="G1269" s="41" t="s">
        <v>240</v>
      </c>
      <c r="H1269" s="25" t="s">
        <v>1099</v>
      </c>
      <c r="I1269" s="46" t="s">
        <v>265</v>
      </c>
      <c r="J1269" s="27" t="s">
        <v>255</v>
      </c>
      <c r="K1269" s="27" t="s">
        <v>244</v>
      </c>
      <c r="L1269" s="27">
        <v>24605915</v>
      </c>
      <c r="M1269" s="23">
        <v>64</v>
      </c>
      <c r="N1269" s="23">
        <v>19</v>
      </c>
      <c r="O1269" s="23">
        <v>0</v>
      </c>
      <c r="P1269" s="23">
        <v>0</v>
      </c>
      <c r="Q1269" s="43">
        <v>0</v>
      </c>
      <c r="R1269" s="23">
        <v>0</v>
      </c>
      <c r="S1269" s="44">
        <v>0</v>
      </c>
      <c r="T1269" s="45">
        <v>0</v>
      </c>
      <c r="U1269" s="23">
        <v>0</v>
      </c>
      <c r="V1269" s="44">
        <v>0</v>
      </c>
      <c r="W1269" s="33">
        <v>0</v>
      </c>
      <c r="X1269" s="33">
        <v>0</v>
      </c>
      <c r="Y1269" s="34">
        <v>0</v>
      </c>
      <c r="Z1269" s="30">
        <f t="shared" si="19"/>
        <v>83</v>
      </c>
    </row>
    <row r="1270" spans="1:26" x14ac:dyDescent="0.2">
      <c r="A1270" s="22">
        <v>1607</v>
      </c>
      <c r="B1270" s="23" t="s">
        <v>1461</v>
      </c>
      <c r="C1270" s="23" t="s">
        <v>1183</v>
      </c>
      <c r="D1270" s="23" t="s">
        <v>1099</v>
      </c>
      <c r="E1270" s="23" t="s">
        <v>1534</v>
      </c>
      <c r="F1270" s="23" t="s">
        <v>1461</v>
      </c>
      <c r="G1270" s="41" t="s">
        <v>240</v>
      </c>
      <c r="H1270" s="25" t="s">
        <v>1099</v>
      </c>
      <c r="I1270" s="46" t="s">
        <v>254</v>
      </c>
      <c r="J1270" s="27" t="s">
        <v>255</v>
      </c>
      <c r="K1270" s="27" t="s">
        <v>332</v>
      </c>
      <c r="L1270" s="27">
        <v>24740385</v>
      </c>
      <c r="M1270" s="23">
        <v>69</v>
      </c>
      <c r="N1270" s="23">
        <v>28</v>
      </c>
      <c r="O1270" s="23">
        <v>0</v>
      </c>
      <c r="P1270" s="23">
        <v>0</v>
      </c>
      <c r="Q1270" s="43">
        <v>0</v>
      </c>
      <c r="R1270" s="23">
        <v>0</v>
      </c>
      <c r="S1270" s="44">
        <v>0</v>
      </c>
      <c r="T1270" s="45">
        <v>0</v>
      </c>
      <c r="U1270" s="23">
        <v>15</v>
      </c>
      <c r="V1270" s="44">
        <v>0</v>
      </c>
      <c r="W1270" s="33">
        <v>0</v>
      </c>
      <c r="X1270" s="33">
        <v>0</v>
      </c>
      <c r="Y1270" s="34">
        <v>0</v>
      </c>
      <c r="Z1270" s="30">
        <f t="shared" si="19"/>
        <v>112</v>
      </c>
    </row>
    <row r="1271" spans="1:26" s="31" customFormat="1" x14ac:dyDescent="0.2">
      <c r="A1271" s="22">
        <v>1608</v>
      </c>
      <c r="B1271" s="23" t="s">
        <v>1728</v>
      </c>
      <c r="C1271" s="23" t="s">
        <v>1183</v>
      </c>
      <c r="D1271" s="23" t="s">
        <v>1099</v>
      </c>
      <c r="E1271" s="23" t="s">
        <v>1545</v>
      </c>
      <c r="F1271" s="23" t="s">
        <v>1728</v>
      </c>
      <c r="G1271" s="41" t="s">
        <v>240</v>
      </c>
      <c r="H1271" s="25" t="s">
        <v>1099</v>
      </c>
      <c r="I1271" s="46" t="s">
        <v>287</v>
      </c>
      <c r="J1271" s="27" t="s">
        <v>255</v>
      </c>
      <c r="K1271" s="27" t="s">
        <v>244</v>
      </c>
      <c r="L1271" s="27">
        <v>24758252</v>
      </c>
      <c r="M1271" s="23">
        <v>85</v>
      </c>
      <c r="N1271" s="23">
        <v>24</v>
      </c>
      <c r="O1271" s="23">
        <v>0</v>
      </c>
      <c r="P1271" s="23">
        <v>0</v>
      </c>
      <c r="Q1271" s="43">
        <v>0</v>
      </c>
      <c r="R1271" s="23">
        <v>0</v>
      </c>
      <c r="S1271" s="44">
        <v>0</v>
      </c>
      <c r="T1271" s="45">
        <v>0</v>
      </c>
      <c r="U1271" s="23">
        <v>0</v>
      </c>
      <c r="V1271" s="44">
        <v>0</v>
      </c>
      <c r="W1271" s="33">
        <v>0</v>
      </c>
      <c r="X1271" s="33">
        <v>0</v>
      </c>
      <c r="Y1271" s="34">
        <v>0</v>
      </c>
      <c r="Z1271" s="30">
        <f t="shared" si="19"/>
        <v>109</v>
      </c>
    </row>
    <row r="1272" spans="1:26" x14ac:dyDescent="0.2">
      <c r="A1272" s="22">
        <v>1609</v>
      </c>
      <c r="B1272" s="23" t="s">
        <v>1729</v>
      </c>
      <c r="C1272" s="23" t="s">
        <v>1183</v>
      </c>
      <c r="D1272" s="23" t="s">
        <v>1099</v>
      </c>
      <c r="E1272" s="23" t="s">
        <v>1558</v>
      </c>
      <c r="F1272" s="23" t="s">
        <v>1729</v>
      </c>
      <c r="G1272" s="41" t="s">
        <v>240</v>
      </c>
      <c r="H1272" s="25" t="s">
        <v>1099</v>
      </c>
      <c r="I1272" s="46" t="s">
        <v>856</v>
      </c>
      <c r="J1272" s="27" t="s">
        <v>255</v>
      </c>
      <c r="K1272" s="27" t="s">
        <v>332</v>
      </c>
      <c r="L1272" s="27">
        <v>44039447</v>
      </c>
      <c r="M1272" s="23">
        <v>6</v>
      </c>
      <c r="N1272" s="23">
        <v>0</v>
      </c>
      <c r="O1272" s="23">
        <v>0</v>
      </c>
      <c r="P1272" s="23">
        <v>0</v>
      </c>
      <c r="Q1272" s="43">
        <v>0</v>
      </c>
      <c r="R1272" s="23">
        <v>0</v>
      </c>
      <c r="S1272" s="44">
        <v>0</v>
      </c>
      <c r="T1272" s="45">
        <v>0</v>
      </c>
      <c r="U1272" s="23">
        <v>0</v>
      </c>
      <c r="V1272" s="44">
        <v>0</v>
      </c>
      <c r="W1272" s="33">
        <v>0</v>
      </c>
      <c r="X1272" s="33">
        <v>0</v>
      </c>
      <c r="Y1272" s="34">
        <v>0</v>
      </c>
      <c r="Z1272" s="30">
        <f t="shared" si="19"/>
        <v>6</v>
      </c>
    </row>
    <row r="1273" spans="1:26" x14ac:dyDescent="0.2">
      <c r="A1273" s="22">
        <v>1610</v>
      </c>
      <c r="B1273" s="23" t="s">
        <v>1730</v>
      </c>
      <c r="C1273" s="23" t="s">
        <v>1183</v>
      </c>
      <c r="D1273" s="23" t="s">
        <v>1041</v>
      </c>
      <c r="E1273" s="23" t="s">
        <v>1041</v>
      </c>
      <c r="F1273" s="23" t="s">
        <v>1730</v>
      </c>
      <c r="G1273" s="41" t="s">
        <v>240</v>
      </c>
      <c r="H1273" s="25" t="s">
        <v>1099</v>
      </c>
      <c r="I1273" s="46" t="s">
        <v>846</v>
      </c>
      <c r="J1273" s="27" t="s">
        <v>255</v>
      </c>
      <c r="K1273" s="27" t="s">
        <v>332</v>
      </c>
      <c r="L1273" s="27">
        <v>41051056</v>
      </c>
      <c r="M1273" s="23">
        <v>39</v>
      </c>
      <c r="N1273" s="23">
        <v>10</v>
      </c>
      <c r="O1273" s="23">
        <v>0</v>
      </c>
      <c r="P1273" s="23">
        <v>0</v>
      </c>
      <c r="Q1273" s="43">
        <v>0</v>
      </c>
      <c r="R1273" s="23">
        <v>0</v>
      </c>
      <c r="S1273" s="44">
        <v>0</v>
      </c>
      <c r="T1273" s="45">
        <v>0</v>
      </c>
      <c r="U1273" s="23">
        <v>0</v>
      </c>
      <c r="V1273" s="44">
        <v>0</v>
      </c>
      <c r="W1273" s="33">
        <v>0</v>
      </c>
      <c r="X1273" s="33">
        <v>0</v>
      </c>
      <c r="Y1273" s="34">
        <v>0</v>
      </c>
      <c r="Z1273" s="30">
        <f t="shared" si="19"/>
        <v>49</v>
      </c>
    </row>
    <row r="1274" spans="1:26" x14ac:dyDescent="0.2">
      <c r="A1274" s="22">
        <v>1611</v>
      </c>
      <c r="B1274" s="23" t="s">
        <v>1731</v>
      </c>
      <c r="C1274" s="23" t="s">
        <v>1183</v>
      </c>
      <c r="D1274" s="23" t="s">
        <v>684</v>
      </c>
      <c r="E1274" s="23" t="s">
        <v>1595</v>
      </c>
      <c r="F1274" s="23" t="s">
        <v>1731</v>
      </c>
      <c r="G1274" s="41" t="s">
        <v>240</v>
      </c>
      <c r="H1274" s="25" t="s">
        <v>1576</v>
      </c>
      <c r="I1274" s="46" t="s">
        <v>242</v>
      </c>
      <c r="J1274" s="27" t="s">
        <v>255</v>
      </c>
      <c r="K1274" s="27" t="s">
        <v>332</v>
      </c>
      <c r="L1274" s="27">
        <v>41051114</v>
      </c>
      <c r="M1274" s="23">
        <v>5</v>
      </c>
      <c r="N1274" s="23">
        <v>0</v>
      </c>
      <c r="O1274" s="23">
        <v>0</v>
      </c>
      <c r="P1274" s="23">
        <v>0</v>
      </c>
      <c r="Q1274" s="43">
        <v>0</v>
      </c>
      <c r="R1274" s="23">
        <v>0</v>
      </c>
      <c r="S1274" s="44">
        <v>0</v>
      </c>
      <c r="T1274" s="45">
        <v>0</v>
      </c>
      <c r="U1274" s="23">
        <v>0</v>
      </c>
      <c r="V1274" s="44">
        <v>0</v>
      </c>
      <c r="W1274" s="33">
        <v>0</v>
      </c>
      <c r="X1274" s="33">
        <v>0</v>
      </c>
      <c r="Y1274" s="34">
        <v>0</v>
      </c>
      <c r="Z1274" s="30">
        <f t="shared" si="19"/>
        <v>5</v>
      </c>
    </row>
    <row r="1275" spans="1:26" x14ac:dyDescent="0.2">
      <c r="A1275" s="22">
        <v>1612</v>
      </c>
      <c r="B1275" s="23" t="s">
        <v>436</v>
      </c>
      <c r="C1275" s="23" t="s">
        <v>1183</v>
      </c>
      <c r="D1275" s="23" t="s">
        <v>1099</v>
      </c>
      <c r="E1275" s="23" t="s">
        <v>1530</v>
      </c>
      <c r="F1275" s="23" t="s">
        <v>1659</v>
      </c>
      <c r="G1275" s="41" t="s">
        <v>240</v>
      </c>
      <c r="H1275" s="25" t="s">
        <v>1099</v>
      </c>
      <c r="I1275" s="46" t="s">
        <v>536</v>
      </c>
      <c r="J1275" s="27" t="s">
        <v>255</v>
      </c>
      <c r="K1275" s="27" t="s">
        <v>332</v>
      </c>
      <c r="L1275" s="27">
        <v>24699593</v>
      </c>
      <c r="M1275" s="23">
        <v>109</v>
      </c>
      <c r="N1275" s="23">
        <v>31</v>
      </c>
      <c r="O1275" s="23">
        <v>0</v>
      </c>
      <c r="P1275" s="23">
        <v>0</v>
      </c>
      <c r="Q1275" s="43">
        <v>0</v>
      </c>
      <c r="R1275" s="23">
        <v>0</v>
      </c>
      <c r="S1275" s="44">
        <v>0</v>
      </c>
      <c r="T1275" s="45">
        <v>0</v>
      </c>
      <c r="U1275" s="23">
        <v>0</v>
      </c>
      <c r="V1275" s="44">
        <v>0</v>
      </c>
      <c r="W1275" s="33">
        <v>0</v>
      </c>
      <c r="X1275" s="33">
        <v>0</v>
      </c>
      <c r="Y1275" s="34">
        <v>0</v>
      </c>
      <c r="Z1275" s="30">
        <f t="shared" si="19"/>
        <v>140</v>
      </c>
    </row>
    <row r="1276" spans="1:26" x14ac:dyDescent="0.2">
      <c r="A1276" s="22">
        <v>1613</v>
      </c>
      <c r="B1276" s="23" t="s">
        <v>1583</v>
      </c>
      <c r="C1276" s="23" t="s">
        <v>1183</v>
      </c>
      <c r="D1276" s="23" t="s">
        <v>1583</v>
      </c>
      <c r="E1276" s="23" t="s">
        <v>1583</v>
      </c>
      <c r="F1276" s="23" t="s">
        <v>1583</v>
      </c>
      <c r="G1276" s="41" t="s">
        <v>240</v>
      </c>
      <c r="H1276" s="25" t="s">
        <v>1099</v>
      </c>
      <c r="I1276" s="46" t="s">
        <v>249</v>
      </c>
      <c r="J1276" s="27" t="s">
        <v>255</v>
      </c>
      <c r="K1276" s="27" t="s">
        <v>332</v>
      </c>
      <c r="L1276" s="27">
        <v>24655244</v>
      </c>
      <c r="M1276" s="23">
        <v>307</v>
      </c>
      <c r="N1276" s="23">
        <v>77</v>
      </c>
      <c r="O1276" s="23">
        <v>0</v>
      </c>
      <c r="P1276" s="23">
        <v>0</v>
      </c>
      <c r="Q1276" s="43">
        <v>0</v>
      </c>
      <c r="R1276" s="23">
        <v>0</v>
      </c>
      <c r="S1276" s="44">
        <v>0</v>
      </c>
      <c r="T1276" s="45">
        <v>0</v>
      </c>
      <c r="U1276" s="23">
        <v>50</v>
      </c>
      <c r="V1276" s="44">
        <v>0</v>
      </c>
      <c r="W1276" s="33">
        <v>0</v>
      </c>
      <c r="X1276" s="33">
        <v>0</v>
      </c>
      <c r="Y1276" s="34">
        <v>0</v>
      </c>
      <c r="Z1276" s="30">
        <f t="shared" si="19"/>
        <v>434</v>
      </c>
    </row>
    <row r="1277" spans="1:26" x14ac:dyDescent="0.2">
      <c r="A1277" s="22">
        <v>1614</v>
      </c>
      <c r="B1277" s="23" t="s">
        <v>1723</v>
      </c>
      <c r="C1277" s="23" t="s">
        <v>1183</v>
      </c>
      <c r="D1277" s="23" t="s">
        <v>1099</v>
      </c>
      <c r="E1277" s="23" t="s">
        <v>1565</v>
      </c>
      <c r="F1277" s="23" t="s">
        <v>341</v>
      </c>
      <c r="G1277" s="41" t="s">
        <v>240</v>
      </c>
      <c r="H1277" s="25" t="s">
        <v>1099</v>
      </c>
      <c r="I1277" s="46" t="s">
        <v>844</v>
      </c>
      <c r="J1277" s="27" t="s">
        <v>255</v>
      </c>
      <c r="K1277" s="27" t="s">
        <v>332</v>
      </c>
      <c r="L1277" s="27">
        <v>73003758</v>
      </c>
      <c r="M1277" s="23">
        <v>15</v>
      </c>
      <c r="N1277" s="23">
        <v>6</v>
      </c>
      <c r="O1277" s="23">
        <v>0</v>
      </c>
      <c r="P1277" s="23">
        <v>0</v>
      </c>
      <c r="Q1277" s="43">
        <v>0</v>
      </c>
      <c r="R1277" s="23">
        <v>0</v>
      </c>
      <c r="S1277" s="44">
        <v>0</v>
      </c>
      <c r="T1277" s="45">
        <v>0</v>
      </c>
      <c r="U1277" s="23">
        <v>0</v>
      </c>
      <c r="V1277" s="44">
        <v>0</v>
      </c>
      <c r="W1277" s="33">
        <v>0</v>
      </c>
      <c r="X1277" s="33">
        <v>0</v>
      </c>
      <c r="Y1277" s="34">
        <v>0</v>
      </c>
      <c r="Z1277" s="30">
        <f t="shared" si="19"/>
        <v>21</v>
      </c>
    </row>
    <row r="1278" spans="1:26" x14ac:dyDescent="0.2">
      <c r="A1278" s="22">
        <v>1615</v>
      </c>
      <c r="B1278" s="23" t="s">
        <v>1732</v>
      </c>
      <c r="C1278" s="23" t="s">
        <v>1183</v>
      </c>
      <c r="D1278" s="23" t="s">
        <v>1099</v>
      </c>
      <c r="E1278" s="23" t="s">
        <v>1562</v>
      </c>
      <c r="F1278" s="23" t="s">
        <v>1732</v>
      </c>
      <c r="G1278" s="41" t="s">
        <v>240</v>
      </c>
      <c r="H1278" s="25" t="s">
        <v>1099</v>
      </c>
      <c r="I1278" s="46" t="s">
        <v>249</v>
      </c>
      <c r="J1278" s="27" t="s">
        <v>255</v>
      </c>
      <c r="K1278" s="27" t="s">
        <v>332</v>
      </c>
      <c r="L1278" s="27">
        <v>24722954</v>
      </c>
      <c r="M1278" s="23">
        <v>28</v>
      </c>
      <c r="N1278" s="23">
        <v>4</v>
      </c>
      <c r="O1278" s="23">
        <v>0</v>
      </c>
      <c r="P1278" s="23">
        <v>0</v>
      </c>
      <c r="Q1278" s="43">
        <v>0</v>
      </c>
      <c r="R1278" s="23">
        <v>0</v>
      </c>
      <c r="S1278" s="44">
        <v>0</v>
      </c>
      <c r="T1278" s="45">
        <v>0</v>
      </c>
      <c r="U1278" s="23">
        <v>0</v>
      </c>
      <c r="V1278" s="44">
        <v>0</v>
      </c>
      <c r="W1278" s="33">
        <v>0</v>
      </c>
      <c r="X1278" s="33">
        <v>0</v>
      </c>
      <c r="Y1278" s="34">
        <v>0</v>
      </c>
      <c r="Z1278" s="30">
        <f t="shared" si="19"/>
        <v>32</v>
      </c>
    </row>
    <row r="1279" spans="1:26" x14ac:dyDescent="0.2">
      <c r="A1279" s="22">
        <v>1616</v>
      </c>
      <c r="B1279" s="23" t="s">
        <v>1733</v>
      </c>
      <c r="C1279" s="23" t="s">
        <v>1183</v>
      </c>
      <c r="D1279" s="23" t="s">
        <v>1375</v>
      </c>
      <c r="E1279" s="23" t="s">
        <v>1069</v>
      </c>
      <c r="F1279" s="23" t="s">
        <v>829</v>
      </c>
      <c r="G1279" s="41" t="s">
        <v>240</v>
      </c>
      <c r="H1279" s="25" t="s">
        <v>1377</v>
      </c>
      <c r="I1279" s="46" t="s">
        <v>846</v>
      </c>
      <c r="J1279" s="27" t="s">
        <v>255</v>
      </c>
      <c r="K1279" s="27" t="s">
        <v>332</v>
      </c>
      <c r="L1279" s="27">
        <v>24798284</v>
      </c>
      <c r="M1279" s="23">
        <v>76</v>
      </c>
      <c r="N1279" s="23">
        <v>20</v>
      </c>
      <c r="O1279" s="23">
        <v>0</v>
      </c>
      <c r="P1279" s="23">
        <v>0</v>
      </c>
      <c r="Q1279" s="43">
        <v>0</v>
      </c>
      <c r="R1279" s="23">
        <v>0</v>
      </c>
      <c r="S1279" s="44">
        <v>0</v>
      </c>
      <c r="T1279" s="45">
        <v>0</v>
      </c>
      <c r="U1279" s="23">
        <v>0</v>
      </c>
      <c r="V1279" s="44">
        <v>0</v>
      </c>
      <c r="W1279" s="33">
        <v>0</v>
      </c>
      <c r="X1279" s="33">
        <v>0</v>
      </c>
      <c r="Y1279" s="34">
        <v>0</v>
      </c>
      <c r="Z1279" s="30">
        <f t="shared" si="19"/>
        <v>96</v>
      </c>
    </row>
    <row r="1280" spans="1:26" x14ac:dyDescent="0.2">
      <c r="A1280" s="22">
        <v>1617</v>
      </c>
      <c r="B1280" s="23" t="s">
        <v>1734</v>
      </c>
      <c r="C1280" s="23" t="s">
        <v>1183</v>
      </c>
      <c r="D1280" s="23" t="s">
        <v>1183</v>
      </c>
      <c r="E1280" s="23" t="s">
        <v>1546</v>
      </c>
      <c r="F1280" s="23" t="s">
        <v>436</v>
      </c>
      <c r="G1280" s="41" t="s">
        <v>240</v>
      </c>
      <c r="H1280" s="25" t="s">
        <v>1546</v>
      </c>
      <c r="I1280" s="46" t="s">
        <v>249</v>
      </c>
      <c r="J1280" s="27" t="s">
        <v>255</v>
      </c>
      <c r="K1280" s="27" t="s">
        <v>332</v>
      </c>
      <c r="L1280" s="27">
        <v>24760083</v>
      </c>
      <c r="M1280" s="23">
        <v>117</v>
      </c>
      <c r="N1280" s="23">
        <v>39</v>
      </c>
      <c r="O1280" s="23">
        <v>0</v>
      </c>
      <c r="P1280" s="23">
        <v>0</v>
      </c>
      <c r="Q1280" s="43">
        <v>0</v>
      </c>
      <c r="R1280" s="23">
        <v>1</v>
      </c>
      <c r="S1280" s="44">
        <v>0</v>
      </c>
      <c r="T1280" s="45">
        <v>0</v>
      </c>
      <c r="U1280" s="23">
        <v>0</v>
      </c>
      <c r="V1280" s="44">
        <v>0</v>
      </c>
      <c r="W1280" s="33">
        <v>0</v>
      </c>
      <c r="X1280" s="33">
        <v>0</v>
      </c>
      <c r="Y1280" s="34">
        <v>0</v>
      </c>
      <c r="Z1280" s="30">
        <f t="shared" si="19"/>
        <v>157</v>
      </c>
    </row>
    <row r="1281" spans="1:26" x14ac:dyDescent="0.2">
      <c r="A1281" s="22">
        <v>1618</v>
      </c>
      <c r="B1281" s="23" t="s">
        <v>282</v>
      </c>
      <c r="C1281" s="23" t="s">
        <v>1183</v>
      </c>
      <c r="D1281" s="23" t="s">
        <v>1099</v>
      </c>
      <c r="E1281" s="23" t="s">
        <v>1542</v>
      </c>
      <c r="F1281" s="23" t="s">
        <v>282</v>
      </c>
      <c r="G1281" s="41" t="s">
        <v>240</v>
      </c>
      <c r="H1281" s="25" t="s">
        <v>1099</v>
      </c>
      <c r="I1281" s="46" t="s">
        <v>287</v>
      </c>
      <c r="J1281" s="27" t="s">
        <v>255</v>
      </c>
      <c r="K1281" s="27" t="s">
        <v>332</v>
      </c>
      <c r="L1281" s="27">
        <v>24689268</v>
      </c>
      <c r="M1281" s="23">
        <v>132</v>
      </c>
      <c r="N1281" s="23">
        <v>36</v>
      </c>
      <c r="O1281" s="23">
        <v>0</v>
      </c>
      <c r="P1281" s="23">
        <v>0</v>
      </c>
      <c r="Q1281" s="43">
        <v>0</v>
      </c>
      <c r="R1281" s="23">
        <v>0</v>
      </c>
      <c r="S1281" s="44">
        <v>0</v>
      </c>
      <c r="T1281" s="45">
        <v>0</v>
      </c>
      <c r="U1281" s="23">
        <v>0</v>
      </c>
      <c r="V1281" s="44">
        <v>0</v>
      </c>
      <c r="W1281" s="33">
        <v>0</v>
      </c>
      <c r="X1281" s="33">
        <v>0</v>
      </c>
      <c r="Y1281" s="34">
        <v>0</v>
      </c>
      <c r="Z1281" s="30">
        <f t="shared" si="19"/>
        <v>168</v>
      </c>
    </row>
    <row r="1282" spans="1:26" x14ac:dyDescent="0.2">
      <c r="A1282" s="22">
        <v>1619</v>
      </c>
      <c r="B1282" s="23" t="s">
        <v>1735</v>
      </c>
      <c r="C1282" s="23" t="s">
        <v>1183</v>
      </c>
      <c r="D1282" s="23" t="s">
        <v>1099</v>
      </c>
      <c r="E1282" s="23" t="s">
        <v>519</v>
      </c>
      <c r="F1282" s="23" t="s">
        <v>1735</v>
      </c>
      <c r="G1282" s="41" t="s">
        <v>240</v>
      </c>
      <c r="H1282" s="25" t="s">
        <v>1099</v>
      </c>
      <c r="I1282" s="46" t="s">
        <v>856</v>
      </c>
      <c r="J1282" s="27" t="s">
        <v>255</v>
      </c>
      <c r="K1282" s="27" t="s">
        <v>332</v>
      </c>
      <c r="L1282" s="27">
        <v>24781901</v>
      </c>
      <c r="M1282" s="23">
        <v>19</v>
      </c>
      <c r="N1282" s="23">
        <v>2</v>
      </c>
      <c r="O1282" s="23">
        <v>0</v>
      </c>
      <c r="P1282" s="23">
        <v>0</v>
      </c>
      <c r="Q1282" s="43">
        <v>0</v>
      </c>
      <c r="R1282" s="23">
        <v>0</v>
      </c>
      <c r="S1282" s="44">
        <v>0</v>
      </c>
      <c r="T1282" s="45">
        <v>0</v>
      </c>
      <c r="U1282" s="23">
        <v>0</v>
      </c>
      <c r="V1282" s="44">
        <v>0</v>
      </c>
      <c r="W1282" s="33">
        <v>0</v>
      </c>
      <c r="X1282" s="33">
        <v>0</v>
      </c>
      <c r="Y1282" s="34">
        <v>0</v>
      </c>
      <c r="Z1282" s="30">
        <f t="shared" si="19"/>
        <v>21</v>
      </c>
    </row>
    <row r="1283" spans="1:26" x14ac:dyDescent="0.2">
      <c r="A1283" s="22">
        <v>1620</v>
      </c>
      <c r="B1283" s="23" t="s">
        <v>1736</v>
      </c>
      <c r="C1283" s="23" t="s">
        <v>1183</v>
      </c>
      <c r="D1283" s="23" t="s">
        <v>1041</v>
      </c>
      <c r="E1283" s="23" t="s">
        <v>1539</v>
      </c>
      <c r="F1283" s="23" t="s">
        <v>1736</v>
      </c>
      <c r="G1283" s="41" t="s">
        <v>240</v>
      </c>
      <c r="H1283" s="25" t="s">
        <v>1099</v>
      </c>
      <c r="I1283" s="46" t="s">
        <v>865</v>
      </c>
      <c r="J1283" s="27" t="s">
        <v>255</v>
      </c>
      <c r="K1283" s="27" t="s">
        <v>332</v>
      </c>
      <c r="L1283" s="27">
        <v>41051136</v>
      </c>
      <c r="M1283" s="23">
        <v>10</v>
      </c>
      <c r="N1283" s="23">
        <v>6</v>
      </c>
      <c r="O1283" s="23">
        <v>0</v>
      </c>
      <c r="P1283" s="23">
        <v>0</v>
      </c>
      <c r="Q1283" s="43">
        <v>0</v>
      </c>
      <c r="R1283" s="23">
        <v>0</v>
      </c>
      <c r="S1283" s="44">
        <v>0</v>
      </c>
      <c r="T1283" s="45">
        <v>0</v>
      </c>
      <c r="U1283" s="23">
        <v>0</v>
      </c>
      <c r="V1283" s="44">
        <v>0</v>
      </c>
      <c r="W1283" s="33">
        <v>0</v>
      </c>
      <c r="X1283" s="33">
        <v>0</v>
      </c>
      <c r="Y1283" s="34">
        <v>0</v>
      </c>
      <c r="Z1283" s="30">
        <f t="shared" ref="Z1283:Z1346" si="20">SUM(M1283:Y1283)</f>
        <v>16</v>
      </c>
    </row>
    <row r="1284" spans="1:26" x14ac:dyDescent="0.2">
      <c r="A1284" s="22">
        <v>1621</v>
      </c>
      <c r="B1284" s="23" t="s">
        <v>526</v>
      </c>
      <c r="C1284" s="23" t="s">
        <v>1183</v>
      </c>
      <c r="D1284" s="23" t="s">
        <v>1375</v>
      </c>
      <c r="E1284" s="23" t="s">
        <v>1069</v>
      </c>
      <c r="F1284" s="23" t="s">
        <v>526</v>
      </c>
      <c r="G1284" s="41" t="s">
        <v>240</v>
      </c>
      <c r="H1284" s="25" t="s">
        <v>1377</v>
      </c>
      <c r="I1284" s="46" t="s">
        <v>846</v>
      </c>
      <c r="J1284" s="27" t="s">
        <v>255</v>
      </c>
      <c r="K1284" s="27" t="s">
        <v>332</v>
      </c>
      <c r="L1284" s="27">
        <v>24810086</v>
      </c>
      <c r="M1284" s="23">
        <v>49</v>
      </c>
      <c r="N1284" s="23">
        <v>24</v>
      </c>
      <c r="O1284" s="23">
        <v>0</v>
      </c>
      <c r="P1284" s="23">
        <v>0</v>
      </c>
      <c r="Q1284" s="43">
        <v>0</v>
      </c>
      <c r="R1284" s="23">
        <v>0</v>
      </c>
      <c r="S1284" s="44">
        <v>0</v>
      </c>
      <c r="T1284" s="45">
        <v>0</v>
      </c>
      <c r="U1284" s="23">
        <v>0</v>
      </c>
      <c r="V1284" s="44">
        <v>0</v>
      </c>
      <c r="W1284" s="33">
        <v>0</v>
      </c>
      <c r="X1284" s="33">
        <v>0</v>
      </c>
      <c r="Y1284" s="34">
        <v>0</v>
      </c>
      <c r="Z1284" s="30">
        <f t="shared" si="20"/>
        <v>73</v>
      </c>
    </row>
    <row r="1285" spans="1:26" x14ac:dyDescent="0.2">
      <c r="A1285" s="22">
        <v>1622</v>
      </c>
      <c r="B1285" s="23" t="s">
        <v>1737</v>
      </c>
      <c r="C1285" s="23" t="s">
        <v>1183</v>
      </c>
      <c r="D1285" s="23" t="s">
        <v>684</v>
      </c>
      <c r="E1285" s="23" t="s">
        <v>269</v>
      </c>
      <c r="F1285" s="23" t="s">
        <v>1737</v>
      </c>
      <c r="G1285" s="41" t="s">
        <v>240</v>
      </c>
      <c r="H1285" s="25" t="s">
        <v>1576</v>
      </c>
      <c r="I1285" s="46" t="s">
        <v>242</v>
      </c>
      <c r="J1285" s="27" t="s">
        <v>255</v>
      </c>
      <c r="K1285" s="27" t="s">
        <v>332</v>
      </c>
      <c r="L1285" s="27">
        <v>24641106</v>
      </c>
      <c r="M1285" s="23">
        <v>56</v>
      </c>
      <c r="N1285" s="23">
        <v>20</v>
      </c>
      <c r="O1285" s="23">
        <v>0</v>
      </c>
      <c r="P1285" s="23">
        <v>0</v>
      </c>
      <c r="Q1285" s="43">
        <v>0</v>
      </c>
      <c r="R1285" s="23">
        <v>0</v>
      </c>
      <c r="S1285" s="44">
        <v>0</v>
      </c>
      <c r="T1285" s="45">
        <v>0</v>
      </c>
      <c r="U1285" s="23">
        <v>0</v>
      </c>
      <c r="V1285" s="44">
        <v>0</v>
      </c>
      <c r="W1285" s="33">
        <v>0</v>
      </c>
      <c r="X1285" s="33">
        <v>0</v>
      </c>
      <c r="Y1285" s="34">
        <v>0</v>
      </c>
      <c r="Z1285" s="30">
        <f t="shared" si="20"/>
        <v>76</v>
      </c>
    </row>
    <row r="1286" spans="1:26" x14ac:dyDescent="0.2">
      <c r="A1286" s="22">
        <v>1623</v>
      </c>
      <c r="B1286" s="23" t="s">
        <v>264</v>
      </c>
      <c r="C1286" s="23" t="s">
        <v>1183</v>
      </c>
      <c r="D1286" s="23" t="s">
        <v>1099</v>
      </c>
      <c r="E1286" s="23" t="s">
        <v>519</v>
      </c>
      <c r="F1286" s="23" t="s">
        <v>264</v>
      </c>
      <c r="G1286" s="41" t="s">
        <v>240</v>
      </c>
      <c r="H1286" s="25" t="s">
        <v>1099</v>
      </c>
      <c r="I1286" s="46" t="s">
        <v>856</v>
      </c>
      <c r="J1286" s="27" t="s">
        <v>255</v>
      </c>
      <c r="K1286" s="27" t="s">
        <v>332</v>
      </c>
      <c r="L1286" s="27">
        <v>24780469</v>
      </c>
      <c r="M1286" s="23">
        <v>48</v>
      </c>
      <c r="N1286" s="23">
        <v>21</v>
      </c>
      <c r="O1286" s="23">
        <v>0</v>
      </c>
      <c r="P1286" s="23">
        <v>0</v>
      </c>
      <c r="Q1286" s="43">
        <v>0</v>
      </c>
      <c r="R1286" s="23">
        <v>0</v>
      </c>
      <c r="S1286" s="44">
        <v>0</v>
      </c>
      <c r="T1286" s="45">
        <v>0</v>
      </c>
      <c r="U1286" s="23">
        <v>0</v>
      </c>
      <c r="V1286" s="44">
        <v>0</v>
      </c>
      <c r="W1286" s="33">
        <v>0</v>
      </c>
      <c r="X1286" s="33">
        <v>0</v>
      </c>
      <c r="Y1286" s="34">
        <v>0</v>
      </c>
      <c r="Z1286" s="30">
        <f t="shared" si="20"/>
        <v>69</v>
      </c>
    </row>
    <row r="1287" spans="1:26" x14ac:dyDescent="0.2">
      <c r="A1287" s="22">
        <v>1624</v>
      </c>
      <c r="B1287" s="23" t="s">
        <v>785</v>
      </c>
      <c r="C1287" s="23" t="s">
        <v>1183</v>
      </c>
      <c r="D1287" s="23" t="s">
        <v>1099</v>
      </c>
      <c r="E1287" s="23" t="s">
        <v>1530</v>
      </c>
      <c r="F1287" s="23" t="s">
        <v>785</v>
      </c>
      <c r="G1287" s="41" t="s">
        <v>240</v>
      </c>
      <c r="H1287" s="25" t="s">
        <v>1099</v>
      </c>
      <c r="I1287" s="46" t="s">
        <v>861</v>
      </c>
      <c r="J1287" s="27" t="s">
        <v>255</v>
      </c>
      <c r="K1287" s="27" t="s">
        <v>332</v>
      </c>
      <c r="L1287" s="27">
        <v>72984030</v>
      </c>
      <c r="M1287" s="23">
        <v>11</v>
      </c>
      <c r="N1287" s="23">
        <v>0</v>
      </c>
      <c r="O1287" s="23">
        <v>0</v>
      </c>
      <c r="P1287" s="23">
        <v>0</v>
      </c>
      <c r="Q1287" s="43">
        <v>0</v>
      </c>
      <c r="R1287" s="23">
        <v>0</v>
      </c>
      <c r="S1287" s="44">
        <v>0</v>
      </c>
      <c r="T1287" s="45">
        <v>0</v>
      </c>
      <c r="U1287" s="23">
        <v>0</v>
      </c>
      <c r="V1287" s="44">
        <v>0</v>
      </c>
      <c r="W1287" s="33">
        <v>0</v>
      </c>
      <c r="X1287" s="33">
        <v>0</v>
      </c>
      <c r="Y1287" s="34">
        <v>0</v>
      </c>
      <c r="Z1287" s="30">
        <f t="shared" si="20"/>
        <v>11</v>
      </c>
    </row>
    <row r="1288" spans="1:26" x14ac:dyDescent="0.2">
      <c r="A1288" s="22">
        <v>1625</v>
      </c>
      <c r="B1288" s="23" t="s">
        <v>568</v>
      </c>
      <c r="C1288" s="23" t="s">
        <v>1183</v>
      </c>
      <c r="D1288" s="23" t="s">
        <v>1099</v>
      </c>
      <c r="E1288" s="23" t="s">
        <v>971</v>
      </c>
      <c r="F1288" s="23" t="s">
        <v>1738</v>
      </c>
      <c r="G1288" s="41" t="s">
        <v>240</v>
      </c>
      <c r="H1288" s="25" t="s">
        <v>1099</v>
      </c>
      <c r="I1288" s="46" t="s">
        <v>261</v>
      </c>
      <c r="J1288" s="27" t="s">
        <v>255</v>
      </c>
      <c r="K1288" s="27" t="s">
        <v>244</v>
      </c>
      <c r="L1288" s="27">
        <v>24691353</v>
      </c>
      <c r="M1288" s="23">
        <v>19</v>
      </c>
      <c r="N1288" s="23">
        <v>0</v>
      </c>
      <c r="O1288" s="23">
        <v>0</v>
      </c>
      <c r="P1288" s="23">
        <v>0</v>
      </c>
      <c r="Q1288" s="43">
        <v>0</v>
      </c>
      <c r="R1288" s="23">
        <v>0</v>
      </c>
      <c r="S1288" s="44">
        <v>0</v>
      </c>
      <c r="T1288" s="45">
        <v>0</v>
      </c>
      <c r="U1288" s="23">
        <v>0</v>
      </c>
      <c r="V1288" s="44">
        <v>0</v>
      </c>
      <c r="W1288" s="33">
        <v>0</v>
      </c>
      <c r="X1288" s="33">
        <v>0</v>
      </c>
      <c r="Y1288" s="34">
        <v>0</v>
      </c>
      <c r="Z1288" s="30">
        <f t="shared" si="20"/>
        <v>19</v>
      </c>
    </row>
    <row r="1289" spans="1:26" x14ac:dyDescent="0.2">
      <c r="A1289" s="22">
        <v>1626</v>
      </c>
      <c r="B1289" s="23" t="s">
        <v>341</v>
      </c>
      <c r="C1289" s="23" t="s">
        <v>1183</v>
      </c>
      <c r="D1289" s="23" t="s">
        <v>1375</v>
      </c>
      <c r="E1289" s="23" t="s">
        <v>1069</v>
      </c>
      <c r="F1289" s="23" t="s">
        <v>341</v>
      </c>
      <c r="G1289" s="41" t="s">
        <v>240</v>
      </c>
      <c r="H1289" s="25" t="s">
        <v>1377</v>
      </c>
      <c r="I1289" s="46" t="s">
        <v>846</v>
      </c>
      <c r="J1289" s="27" t="s">
        <v>255</v>
      </c>
      <c r="K1289" s="27" t="s">
        <v>332</v>
      </c>
      <c r="L1289" s="27">
        <v>24799916</v>
      </c>
      <c r="M1289" s="23">
        <v>238</v>
      </c>
      <c r="N1289" s="23">
        <v>54</v>
      </c>
      <c r="O1289" s="23">
        <v>0</v>
      </c>
      <c r="P1289" s="23">
        <v>0</v>
      </c>
      <c r="Q1289" s="43">
        <v>0</v>
      </c>
      <c r="R1289" s="23">
        <v>0</v>
      </c>
      <c r="S1289" s="44">
        <v>0</v>
      </c>
      <c r="T1289" s="45">
        <v>0</v>
      </c>
      <c r="U1289" s="23">
        <v>0</v>
      </c>
      <c r="V1289" s="44">
        <v>0</v>
      </c>
      <c r="W1289" s="33">
        <v>0</v>
      </c>
      <c r="X1289" s="33">
        <v>0</v>
      </c>
      <c r="Y1289" s="34">
        <v>0</v>
      </c>
      <c r="Z1289" s="30">
        <f t="shared" si="20"/>
        <v>292</v>
      </c>
    </row>
    <row r="1290" spans="1:26" x14ac:dyDescent="0.2">
      <c r="A1290" s="22">
        <v>1627</v>
      </c>
      <c r="B1290" s="23" t="s">
        <v>341</v>
      </c>
      <c r="C1290" s="23" t="s">
        <v>1183</v>
      </c>
      <c r="D1290" s="23" t="s">
        <v>1099</v>
      </c>
      <c r="E1290" s="23" t="s">
        <v>1545</v>
      </c>
      <c r="F1290" s="23" t="s">
        <v>341</v>
      </c>
      <c r="G1290" s="41" t="s">
        <v>240</v>
      </c>
      <c r="H1290" s="25" t="s">
        <v>1099</v>
      </c>
      <c r="I1290" s="46" t="s">
        <v>287</v>
      </c>
      <c r="J1290" s="27" t="s">
        <v>255</v>
      </c>
      <c r="K1290" s="27" t="s">
        <v>244</v>
      </c>
      <c r="L1290" s="27">
        <v>24758404</v>
      </c>
      <c r="M1290" s="23">
        <v>60</v>
      </c>
      <c r="N1290" s="23">
        <v>18</v>
      </c>
      <c r="O1290" s="23">
        <v>0</v>
      </c>
      <c r="P1290" s="23">
        <v>0</v>
      </c>
      <c r="Q1290" s="43">
        <v>0</v>
      </c>
      <c r="R1290" s="23">
        <v>0</v>
      </c>
      <c r="S1290" s="44">
        <v>0</v>
      </c>
      <c r="T1290" s="45">
        <v>0</v>
      </c>
      <c r="U1290" s="23">
        <v>0</v>
      </c>
      <c r="V1290" s="44">
        <v>0</v>
      </c>
      <c r="W1290" s="33">
        <v>0</v>
      </c>
      <c r="X1290" s="33">
        <v>0</v>
      </c>
      <c r="Y1290" s="34">
        <v>0</v>
      </c>
      <c r="Z1290" s="30">
        <f t="shared" si="20"/>
        <v>78</v>
      </c>
    </row>
    <row r="1291" spans="1:26" x14ac:dyDescent="0.2">
      <c r="A1291" s="22">
        <v>1628</v>
      </c>
      <c r="B1291" s="23" t="s">
        <v>341</v>
      </c>
      <c r="C1291" s="23" t="s">
        <v>1183</v>
      </c>
      <c r="D1291" s="23" t="s">
        <v>1099</v>
      </c>
      <c r="E1291" s="23" t="s">
        <v>1534</v>
      </c>
      <c r="F1291" s="23" t="s">
        <v>341</v>
      </c>
      <c r="G1291" s="41" t="s">
        <v>240</v>
      </c>
      <c r="H1291" s="25" t="s">
        <v>1099</v>
      </c>
      <c r="I1291" s="46" t="s">
        <v>254</v>
      </c>
      <c r="J1291" s="27" t="s">
        <v>255</v>
      </c>
      <c r="K1291" s="27" t="s">
        <v>332</v>
      </c>
      <c r="L1291" s="27">
        <v>24748010</v>
      </c>
      <c r="M1291" s="23">
        <v>226</v>
      </c>
      <c r="N1291" s="23">
        <v>64</v>
      </c>
      <c r="O1291" s="23">
        <v>0</v>
      </c>
      <c r="P1291" s="23">
        <v>0</v>
      </c>
      <c r="Q1291" s="43">
        <v>0</v>
      </c>
      <c r="R1291" s="23">
        <v>0</v>
      </c>
      <c r="S1291" s="44">
        <v>0</v>
      </c>
      <c r="T1291" s="45">
        <v>0</v>
      </c>
      <c r="U1291" s="23">
        <v>0</v>
      </c>
      <c r="V1291" s="44">
        <v>0</v>
      </c>
      <c r="W1291" s="33">
        <v>0</v>
      </c>
      <c r="X1291" s="33">
        <v>0</v>
      </c>
      <c r="Y1291" s="34">
        <v>0</v>
      </c>
      <c r="Z1291" s="30">
        <f t="shared" si="20"/>
        <v>290</v>
      </c>
    </row>
    <row r="1292" spans="1:26" x14ac:dyDescent="0.2">
      <c r="A1292" s="22">
        <v>1629</v>
      </c>
      <c r="B1292" s="23" t="s">
        <v>1101</v>
      </c>
      <c r="C1292" s="23" t="s">
        <v>1183</v>
      </c>
      <c r="D1292" s="23" t="s">
        <v>1099</v>
      </c>
      <c r="E1292" s="23" t="s">
        <v>1530</v>
      </c>
      <c r="F1292" s="23" t="s">
        <v>1101</v>
      </c>
      <c r="G1292" s="41" t="s">
        <v>240</v>
      </c>
      <c r="H1292" s="25" t="s">
        <v>1099</v>
      </c>
      <c r="I1292" s="46" t="s">
        <v>536</v>
      </c>
      <c r="J1292" s="27" t="s">
        <v>255</v>
      </c>
      <c r="K1292" s="27" t="s">
        <v>332</v>
      </c>
      <c r="L1292" s="27">
        <v>24695635</v>
      </c>
      <c r="M1292" s="23">
        <v>46</v>
      </c>
      <c r="N1292" s="23">
        <v>14</v>
      </c>
      <c r="O1292" s="23">
        <v>0</v>
      </c>
      <c r="P1292" s="23">
        <v>0</v>
      </c>
      <c r="Q1292" s="43">
        <v>0</v>
      </c>
      <c r="R1292" s="23">
        <v>0</v>
      </c>
      <c r="S1292" s="44">
        <v>0</v>
      </c>
      <c r="T1292" s="45">
        <v>0</v>
      </c>
      <c r="U1292" s="23">
        <v>0</v>
      </c>
      <c r="V1292" s="44">
        <v>0</v>
      </c>
      <c r="W1292" s="33">
        <v>0</v>
      </c>
      <c r="X1292" s="33">
        <v>0</v>
      </c>
      <c r="Y1292" s="34">
        <v>0</v>
      </c>
      <c r="Z1292" s="30">
        <f t="shared" si="20"/>
        <v>60</v>
      </c>
    </row>
    <row r="1293" spans="1:26" x14ac:dyDescent="0.2">
      <c r="A1293" s="22">
        <v>1630</v>
      </c>
      <c r="B1293" s="23" t="s">
        <v>1101</v>
      </c>
      <c r="C1293" s="23" t="s">
        <v>1183</v>
      </c>
      <c r="D1293" s="23" t="s">
        <v>1099</v>
      </c>
      <c r="E1293" s="23" t="s">
        <v>1551</v>
      </c>
      <c r="F1293" s="23" t="s">
        <v>1101</v>
      </c>
      <c r="G1293" s="41" t="s">
        <v>240</v>
      </c>
      <c r="H1293" s="25" t="s">
        <v>1099</v>
      </c>
      <c r="I1293" s="46" t="s">
        <v>265</v>
      </c>
      <c r="J1293" s="27" t="s">
        <v>255</v>
      </c>
      <c r="K1293" s="27" t="s">
        <v>244</v>
      </c>
      <c r="L1293" s="27">
        <v>24605236</v>
      </c>
      <c r="M1293" s="23">
        <v>82</v>
      </c>
      <c r="N1293" s="23">
        <v>32</v>
      </c>
      <c r="O1293" s="23">
        <v>0</v>
      </c>
      <c r="P1293" s="23">
        <v>0</v>
      </c>
      <c r="Q1293" s="43">
        <v>0</v>
      </c>
      <c r="R1293" s="23">
        <v>0</v>
      </c>
      <c r="S1293" s="44">
        <v>0</v>
      </c>
      <c r="T1293" s="45">
        <v>0</v>
      </c>
      <c r="U1293" s="23">
        <v>0</v>
      </c>
      <c r="V1293" s="44">
        <v>0</v>
      </c>
      <c r="W1293" s="33">
        <v>0</v>
      </c>
      <c r="X1293" s="33">
        <v>0</v>
      </c>
      <c r="Y1293" s="34">
        <v>0</v>
      </c>
      <c r="Z1293" s="30">
        <f t="shared" si="20"/>
        <v>114</v>
      </c>
    </row>
    <row r="1294" spans="1:26" x14ac:dyDescent="0.2">
      <c r="A1294" s="22">
        <v>1631</v>
      </c>
      <c r="B1294" s="23" t="s">
        <v>1739</v>
      </c>
      <c r="C1294" s="23" t="s">
        <v>1183</v>
      </c>
      <c r="D1294" s="23" t="s">
        <v>1099</v>
      </c>
      <c r="E1294" s="23" t="s">
        <v>971</v>
      </c>
      <c r="F1294" s="23" t="s">
        <v>362</v>
      </c>
      <c r="G1294" s="41" t="s">
        <v>240</v>
      </c>
      <c r="H1294" s="25" t="s">
        <v>1099</v>
      </c>
      <c r="I1294" s="46" t="s">
        <v>261</v>
      </c>
      <c r="J1294" s="27" t="s">
        <v>255</v>
      </c>
      <c r="K1294" s="27" t="s">
        <v>244</v>
      </c>
      <c r="L1294" s="27">
        <v>24691501</v>
      </c>
      <c r="M1294" s="23">
        <v>72</v>
      </c>
      <c r="N1294" s="23">
        <v>26</v>
      </c>
      <c r="O1294" s="23">
        <v>0</v>
      </c>
      <c r="P1294" s="23">
        <v>0</v>
      </c>
      <c r="Q1294" s="43">
        <v>0</v>
      </c>
      <c r="R1294" s="23">
        <v>0</v>
      </c>
      <c r="S1294" s="44">
        <v>0</v>
      </c>
      <c r="T1294" s="45">
        <v>0</v>
      </c>
      <c r="U1294" s="23">
        <v>0</v>
      </c>
      <c r="V1294" s="44">
        <v>0</v>
      </c>
      <c r="W1294" s="33">
        <v>0</v>
      </c>
      <c r="X1294" s="33">
        <v>0</v>
      </c>
      <c r="Y1294" s="34">
        <v>0</v>
      </c>
      <c r="Z1294" s="30">
        <f t="shared" si="20"/>
        <v>98</v>
      </c>
    </row>
    <row r="1295" spans="1:26" x14ac:dyDescent="0.2">
      <c r="A1295" s="22">
        <v>1632</v>
      </c>
      <c r="B1295" s="23" t="s">
        <v>362</v>
      </c>
      <c r="C1295" s="23" t="s">
        <v>1183</v>
      </c>
      <c r="D1295" s="23" t="s">
        <v>1099</v>
      </c>
      <c r="E1295" s="23" t="s">
        <v>1542</v>
      </c>
      <c r="F1295" s="23" t="s">
        <v>362</v>
      </c>
      <c r="G1295" s="41" t="s">
        <v>240</v>
      </c>
      <c r="H1295" s="25" t="s">
        <v>1099</v>
      </c>
      <c r="I1295" s="46" t="s">
        <v>287</v>
      </c>
      <c r="J1295" s="27" t="s">
        <v>255</v>
      </c>
      <c r="K1295" s="27" t="s">
        <v>332</v>
      </c>
      <c r="L1295" s="27">
        <v>24688613</v>
      </c>
      <c r="M1295" s="23">
        <v>113</v>
      </c>
      <c r="N1295" s="23">
        <v>31</v>
      </c>
      <c r="O1295" s="23">
        <v>0</v>
      </c>
      <c r="P1295" s="23">
        <v>0</v>
      </c>
      <c r="Q1295" s="43">
        <v>0</v>
      </c>
      <c r="R1295" s="23">
        <v>0</v>
      </c>
      <c r="S1295" s="44">
        <v>0</v>
      </c>
      <c r="T1295" s="45">
        <v>0</v>
      </c>
      <c r="U1295" s="23">
        <v>0</v>
      </c>
      <c r="V1295" s="44">
        <v>0</v>
      </c>
      <c r="W1295" s="33">
        <v>0</v>
      </c>
      <c r="X1295" s="33">
        <v>0</v>
      </c>
      <c r="Y1295" s="34">
        <v>0</v>
      </c>
      <c r="Z1295" s="30">
        <f t="shared" si="20"/>
        <v>144</v>
      </c>
    </row>
    <row r="1296" spans="1:26" x14ac:dyDescent="0.2">
      <c r="A1296" s="22">
        <v>1633</v>
      </c>
      <c r="B1296" s="23" t="s">
        <v>1382</v>
      </c>
      <c r="C1296" s="23" t="s">
        <v>1183</v>
      </c>
      <c r="D1296" s="23" t="s">
        <v>1041</v>
      </c>
      <c r="E1296" s="23" t="s">
        <v>1382</v>
      </c>
      <c r="F1296" s="23" t="s">
        <v>842</v>
      </c>
      <c r="G1296" s="41" t="s">
        <v>240</v>
      </c>
      <c r="H1296" s="25" t="s">
        <v>1099</v>
      </c>
      <c r="I1296" s="46" t="s">
        <v>865</v>
      </c>
      <c r="J1296" s="27" t="s">
        <v>255</v>
      </c>
      <c r="K1296" s="27" t="s">
        <v>332</v>
      </c>
      <c r="L1296" s="27">
        <v>41051040</v>
      </c>
      <c r="M1296" s="23">
        <v>5</v>
      </c>
      <c r="N1296" s="23">
        <v>0</v>
      </c>
      <c r="O1296" s="23">
        <v>0</v>
      </c>
      <c r="P1296" s="23">
        <v>0</v>
      </c>
      <c r="Q1296" s="43">
        <v>0</v>
      </c>
      <c r="R1296" s="23">
        <v>0</v>
      </c>
      <c r="S1296" s="44">
        <v>0</v>
      </c>
      <c r="T1296" s="45">
        <v>0</v>
      </c>
      <c r="U1296" s="23">
        <v>0</v>
      </c>
      <c r="V1296" s="44">
        <v>0</v>
      </c>
      <c r="W1296" s="33">
        <v>0</v>
      </c>
      <c r="X1296" s="33">
        <v>0</v>
      </c>
      <c r="Y1296" s="34">
        <v>0</v>
      </c>
      <c r="Z1296" s="30">
        <f t="shared" si="20"/>
        <v>5</v>
      </c>
    </row>
    <row r="1297" spans="1:26" x14ac:dyDescent="0.2">
      <c r="A1297" s="22">
        <v>1634</v>
      </c>
      <c r="B1297" s="23" t="s">
        <v>236</v>
      </c>
      <c r="C1297" s="23" t="s">
        <v>1183</v>
      </c>
      <c r="D1297" s="23" t="s">
        <v>1099</v>
      </c>
      <c r="E1297" s="23" t="s">
        <v>1565</v>
      </c>
      <c r="F1297" s="23" t="s">
        <v>348</v>
      </c>
      <c r="G1297" s="41" t="s">
        <v>240</v>
      </c>
      <c r="H1297" s="25" t="s">
        <v>1099</v>
      </c>
      <c r="I1297" s="46" t="s">
        <v>261</v>
      </c>
      <c r="J1297" s="27" t="s">
        <v>255</v>
      </c>
      <c r="K1297" s="27" t="s">
        <v>332</v>
      </c>
      <c r="L1297" s="27">
        <v>24692202</v>
      </c>
      <c r="M1297" s="23">
        <v>52</v>
      </c>
      <c r="N1297" s="23">
        <v>17</v>
      </c>
      <c r="O1297" s="23">
        <v>0</v>
      </c>
      <c r="P1297" s="23">
        <v>0</v>
      </c>
      <c r="Q1297" s="43">
        <v>0</v>
      </c>
      <c r="R1297" s="23">
        <v>0</v>
      </c>
      <c r="S1297" s="44">
        <v>0</v>
      </c>
      <c r="T1297" s="45">
        <v>0</v>
      </c>
      <c r="U1297" s="23">
        <v>0</v>
      </c>
      <c r="V1297" s="44">
        <v>0</v>
      </c>
      <c r="W1297" s="33">
        <v>0</v>
      </c>
      <c r="X1297" s="33">
        <v>0</v>
      </c>
      <c r="Y1297" s="34">
        <v>0</v>
      </c>
      <c r="Z1297" s="30">
        <f t="shared" si="20"/>
        <v>69</v>
      </c>
    </row>
    <row r="1298" spans="1:26" x14ac:dyDescent="0.2">
      <c r="A1298" s="22">
        <v>1635</v>
      </c>
      <c r="B1298" s="23" t="s">
        <v>236</v>
      </c>
      <c r="C1298" s="23" t="s">
        <v>1183</v>
      </c>
      <c r="D1298" s="23" t="s">
        <v>1099</v>
      </c>
      <c r="E1298" s="23" t="s">
        <v>1542</v>
      </c>
      <c r="F1298" s="23" t="s">
        <v>236</v>
      </c>
      <c r="G1298" s="41" t="s">
        <v>240</v>
      </c>
      <c r="H1298" s="25" t="s">
        <v>1099</v>
      </c>
      <c r="I1298" s="46" t="s">
        <v>287</v>
      </c>
      <c r="J1298" s="27" t="s">
        <v>255</v>
      </c>
      <c r="K1298" s="27" t="s">
        <v>332</v>
      </c>
      <c r="L1298" s="27">
        <v>24688567</v>
      </c>
      <c r="M1298" s="23">
        <v>126</v>
      </c>
      <c r="N1298" s="23">
        <v>46</v>
      </c>
      <c r="O1298" s="23">
        <v>0</v>
      </c>
      <c r="P1298" s="23">
        <v>0</v>
      </c>
      <c r="Q1298" s="43">
        <v>0</v>
      </c>
      <c r="R1298" s="23">
        <v>0</v>
      </c>
      <c r="S1298" s="44">
        <v>0</v>
      </c>
      <c r="T1298" s="45">
        <v>0</v>
      </c>
      <c r="U1298" s="23">
        <v>0</v>
      </c>
      <c r="V1298" s="44">
        <v>0</v>
      </c>
      <c r="W1298" s="33">
        <v>0</v>
      </c>
      <c r="X1298" s="33">
        <v>0</v>
      </c>
      <c r="Y1298" s="34">
        <v>0</v>
      </c>
      <c r="Z1298" s="30">
        <f t="shared" si="20"/>
        <v>172</v>
      </c>
    </row>
    <row r="1299" spans="1:26" x14ac:dyDescent="0.2">
      <c r="A1299" s="22">
        <v>1636</v>
      </c>
      <c r="B1299" s="23" t="s">
        <v>294</v>
      </c>
      <c r="C1299" s="23" t="s">
        <v>1183</v>
      </c>
      <c r="D1299" s="23" t="s">
        <v>1099</v>
      </c>
      <c r="E1299" s="23" t="s">
        <v>1551</v>
      </c>
      <c r="F1299" s="23" t="s">
        <v>294</v>
      </c>
      <c r="G1299" s="41" t="s">
        <v>240</v>
      </c>
      <c r="H1299" s="25" t="s">
        <v>1099</v>
      </c>
      <c r="I1299" s="46" t="s">
        <v>265</v>
      </c>
      <c r="J1299" s="27" t="s">
        <v>255</v>
      </c>
      <c r="K1299" s="27" t="s">
        <v>244</v>
      </c>
      <c r="L1299" s="27">
        <v>24608512</v>
      </c>
      <c r="M1299" s="23">
        <v>240</v>
      </c>
      <c r="N1299" s="23">
        <v>73</v>
      </c>
      <c r="O1299" s="23">
        <v>0</v>
      </c>
      <c r="P1299" s="23">
        <v>0</v>
      </c>
      <c r="Q1299" s="43">
        <v>0</v>
      </c>
      <c r="R1299" s="23">
        <v>0</v>
      </c>
      <c r="S1299" s="44">
        <v>0</v>
      </c>
      <c r="T1299" s="45">
        <v>0</v>
      </c>
      <c r="U1299" s="23">
        <v>0</v>
      </c>
      <c r="V1299" s="44">
        <v>0</v>
      </c>
      <c r="W1299" s="33">
        <v>0</v>
      </c>
      <c r="X1299" s="33">
        <v>0</v>
      </c>
      <c r="Y1299" s="34">
        <v>0</v>
      </c>
      <c r="Z1299" s="30">
        <f t="shared" si="20"/>
        <v>313</v>
      </c>
    </row>
    <row r="1300" spans="1:26" x14ac:dyDescent="0.2">
      <c r="A1300" s="22">
        <v>1637</v>
      </c>
      <c r="B1300" s="23" t="s">
        <v>294</v>
      </c>
      <c r="C1300" s="23" t="s">
        <v>1183</v>
      </c>
      <c r="D1300" s="23" t="s">
        <v>1099</v>
      </c>
      <c r="E1300" s="23" t="s">
        <v>519</v>
      </c>
      <c r="F1300" s="23" t="s">
        <v>294</v>
      </c>
      <c r="G1300" s="41" t="s">
        <v>240</v>
      </c>
      <c r="H1300" s="25" t="s">
        <v>1099</v>
      </c>
      <c r="I1300" s="46" t="s">
        <v>856</v>
      </c>
      <c r="J1300" s="27" t="s">
        <v>255</v>
      </c>
      <c r="K1300" s="27" t="s">
        <v>332</v>
      </c>
      <c r="L1300" s="27" t="s">
        <v>711</v>
      </c>
      <c r="M1300" s="23">
        <v>10</v>
      </c>
      <c r="N1300" s="23">
        <v>0</v>
      </c>
      <c r="O1300" s="23">
        <v>0</v>
      </c>
      <c r="P1300" s="23">
        <v>0</v>
      </c>
      <c r="Q1300" s="43">
        <v>0</v>
      </c>
      <c r="R1300" s="23">
        <v>0</v>
      </c>
      <c r="S1300" s="44">
        <v>0</v>
      </c>
      <c r="T1300" s="45">
        <v>0</v>
      </c>
      <c r="U1300" s="23">
        <v>0</v>
      </c>
      <c r="V1300" s="44">
        <v>0</v>
      </c>
      <c r="W1300" s="33">
        <v>0</v>
      </c>
      <c r="X1300" s="33">
        <v>0</v>
      </c>
      <c r="Y1300" s="34">
        <v>0</v>
      </c>
      <c r="Z1300" s="30">
        <f t="shared" si="20"/>
        <v>10</v>
      </c>
    </row>
    <row r="1301" spans="1:26" x14ac:dyDescent="0.2">
      <c r="A1301" s="22">
        <v>1638</v>
      </c>
      <c r="B1301" s="23" t="s">
        <v>652</v>
      </c>
      <c r="C1301" s="23" t="s">
        <v>1183</v>
      </c>
      <c r="D1301" s="23" t="s">
        <v>1099</v>
      </c>
      <c r="E1301" s="23" t="s">
        <v>1530</v>
      </c>
      <c r="F1301" s="23" t="s">
        <v>652</v>
      </c>
      <c r="G1301" s="41" t="s">
        <v>240</v>
      </c>
      <c r="H1301" s="25" t="s">
        <v>1099</v>
      </c>
      <c r="I1301" s="46" t="s">
        <v>536</v>
      </c>
      <c r="J1301" s="27" t="s">
        <v>255</v>
      </c>
      <c r="K1301" s="27" t="s">
        <v>332</v>
      </c>
      <c r="L1301" s="27">
        <v>72984065</v>
      </c>
      <c r="M1301" s="23">
        <v>13</v>
      </c>
      <c r="N1301" s="23">
        <v>6</v>
      </c>
      <c r="O1301" s="23">
        <v>0</v>
      </c>
      <c r="P1301" s="23">
        <v>0</v>
      </c>
      <c r="Q1301" s="43">
        <v>0</v>
      </c>
      <c r="R1301" s="23">
        <v>0</v>
      </c>
      <c r="S1301" s="44">
        <v>0</v>
      </c>
      <c r="T1301" s="45">
        <v>0</v>
      </c>
      <c r="U1301" s="23">
        <v>0</v>
      </c>
      <c r="V1301" s="44">
        <v>0</v>
      </c>
      <c r="W1301" s="33">
        <v>0</v>
      </c>
      <c r="X1301" s="33">
        <v>0</v>
      </c>
      <c r="Y1301" s="34">
        <v>0</v>
      </c>
      <c r="Z1301" s="30">
        <f t="shared" si="20"/>
        <v>19</v>
      </c>
    </row>
    <row r="1302" spans="1:26" x14ac:dyDescent="0.2">
      <c r="A1302" s="22">
        <v>1639</v>
      </c>
      <c r="B1302" s="23" t="s">
        <v>829</v>
      </c>
      <c r="C1302" s="23" t="s">
        <v>1183</v>
      </c>
      <c r="D1302" s="23" t="s">
        <v>1099</v>
      </c>
      <c r="E1302" s="23" t="s">
        <v>1551</v>
      </c>
      <c r="F1302" s="23" t="s">
        <v>829</v>
      </c>
      <c r="G1302" s="41" t="s">
        <v>240</v>
      </c>
      <c r="H1302" s="25" t="s">
        <v>1099</v>
      </c>
      <c r="I1302" s="46" t="s">
        <v>265</v>
      </c>
      <c r="J1302" s="27" t="s">
        <v>255</v>
      </c>
      <c r="K1302" s="27" t="s">
        <v>244</v>
      </c>
      <c r="L1302" s="27">
        <v>24600455</v>
      </c>
      <c r="M1302" s="23">
        <v>497</v>
      </c>
      <c r="N1302" s="23">
        <v>108</v>
      </c>
      <c r="O1302" s="23">
        <v>0</v>
      </c>
      <c r="P1302" s="23">
        <v>0</v>
      </c>
      <c r="Q1302" s="43">
        <v>0</v>
      </c>
      <c r="R1302" s="23">
        <v>0</v>
      </c>
      <c r="S1302" s="44">
        <v>0</v>
      </c>
      <c r="T1302" s="45">
        <v>0</v>
      </c>
      <c r="U1302" s="23">
        <v>29</v>
      </c>
      <c r="V1302" s="44">
        <v>0</v>
      </c>
      <c r="W1302" s="33">
        <v>0</v>
      </c>
      <c r="X1302" s="33">
        <v>0</v>
      </c>
      <c r="Y1302" s="34">
        <v>0</v>
      </c>
      <c r="Z1302" s="30">
        <f t="shared" si="20"/>
        <v>634</v>
      </c>
    </row>
    <row r="1303" spans="1:26" x14ac:dyDescent="0.2">
      <c r="A1303" s="22">
        <v>1640</v>
      </c>
      <c r="B1303" s="23" t="s">
        <v>1740</v>
      </c>
      <c r="C1303" s="23" t="s">
        <v>1183</v>
      </c>
      <c r="D1303" s="23" t="s">
        <v>1041</v>
      </c>
      <c r="E1303" s="23" t="s">
        <v>1041</v>
      </c>
      <c r="F1303" s="23" t="s">
        <v>1256</v>
      </c>
      <c r="G1303" s="41" t="s">
        <v>240</v>
      </c>
      <c r="H1303" s="25" t="s">
        <v>1099</v>
      </c>
      <c r="I1303" s="46" t="s">
        <v>846</v>
      </c>
      <c r="J1303" s="27" t="s">
        <v>255</v>
      </c>
      <c r="K1303" s="27" t="s">
        <v>332</v>
      </c>
      <c r="L1303" s="27">
        <v>41051134</v>
      </c>
      <c r="M1303" s="23">
        <v>131</v>
      </c>
      <c r="N1303" s="23">
        <v>31</v>
      </c>
      <c r="O1303" s="23">
        <v>0</v>
      </c>
      <c r="P1303" s="23">
        <v>0</v>
      </c>
      <c r="Q1303" s="43">
        <v>0</v>
      </c>
      <c r="R1303" s="23">
        <v>0</v>
      </c>
      <c r="S1303" s="44">
        <v>0</v>
      </c>
      <c r="T1303" s="45">
        <v>0</v>
      </c>
      <c r="U1303" s="23">
        <v>0</v>
      </c>
      <c r="V1303" s="44">
        <v>0</v>
      </c>
      <c r="W1303" s="33">
        <v>0</v>
      </c>
      <c r="X1303" s="33">
        <v>0</v>
      </c>
      <c r="Y1303" s="34">
        <v>0</v>
      </c>
      <c r="Z1303" s="30">
        <f t="shared" si="20"/>
        <v>162</v>
      </c>
    </row>
    <row r="1304" spans="1:26" x14ac:dyDescent="0.2">
      <c r="A1304" s="22">
        <v>1641</v>
      </c>
      <c r="B1304" s="23" t="s">
        <v>436</v>
      </c>
      <c r="C1304" s="23" t="s">
        <v>1183</v>
      </c>
      <c r="D1304" s="23" t="s">
        <v>1099</v>
      </c>
      <c r="E1304" s="23" t="s">
        <v>519</v>
      </c>
      <c r="F1304" s="23" t="s">
        <v>436</v>
      </c>
      <c r="G1304" s="41" t="s">
        <v>240</v>
      </c>
      <c r="H1304" s="25" t="s">
        <v>1099</v>
      </c>
      <c r="I1304" s="46" t="s">
        <v>856</v>
      </c>
      <c r="J1304" s="27" t="s">
        <v>255</v>
      </c>
      <c r="K1304" s="27" t="s">
        <v>332</v>
      </c>
      <c r="L1304" s="27">
        <v>24780631</v>
      </c>
      <c r="M1304" s="23">
        <v>15</v>
      </c>
      <c r="N1304" s="23">
        <v>0</v>
      </c>
      <c r="O1304" s="23">
        <v>0</v>
      </c>
      <c r="P1304" s="23">
        <v>0</v>
      </c>
      <c r="Q1304" s="43">
        <v>0</v>
      </c>
      <c r="R1304" s="23">
        <v>0</v>
      </c>
      <c r="S1304" s="44">
        <v>0</v>
      </c>
      <c r="T1304" s="45">
        <v>0</v>
      </c>
      <c r="U1304" s="23">
        <v>0</v>
      </c>
      <c r="V1304" s="44">
        <v>0</v>
      </c>
      <c r="W1304" s="33">
        <v>0</v>
      </c>
      <c r="X1304" s="33">
        <v>0</v>
      </c>
      <c r="Y1304" s="34">
        <v>0</v>
      </c>
      <c r="Z1304" s="30">
        <f t="shared" si="20"/>
        <v>15</v>
      </c>
    </row>
    <row r="1305" spans="1:26" x14ac:dyDescent="0.2">
      <c r="A1305" s="22">
        <v>1642</v>
      </c>
      <c r="B1305" s="23" t="s">
        <v>436</v>
      </c>
      <c r="C1305" s="23" t="s">
        <v>1183</v>
      </c>
      <c r="D1305" s="23" t="s">
        <v>1099</v>
      </c>
      <c r="E1305" s="23" t="s">
        <v>1542</v>
      </c>
      <c r="F1305" s="23" t="s">
        <v>436</v>
      </c>
      <c r="G1305" s="41" t="s">
        <v>240</v>
      </c>
      <c r="H1305" s="25" t="s">
        <v>1099</v>
      </c>
      <c r="I1305" s="46" t="s">
        <v>287</v>
      </c>
      <c r="J1305" s="27" t="s">
        <v>255</v>
      </c>
      <c r="K1305" s="27" t="s">
        <v>332</v>
      </c>
      <c r="L1305" s="27">
        <v>24688434</v>
      </c>
      <c r="M1305" s="23">
        <v>2</v>
      </c>
      <c r="N1305" s="23">
        <v>0</v>
      </c>
      <c r="O1305" s="23">
        <v>0</v>
      </c>
      <c r="P1305" s="23">
        <v>0</v>
      </c>
      <c r="Q1305" s="43">
        <v>0</v>
      </c>
      <c r="R1305" s="23">
        <v>0</v>
      </c>
      <c r="S1305" s="44">
        <v>0</v>
      </c>
      <c r="T1305" s="45">
        <v>0</v>
      </c>
      <c r="U1305" s="23">
        <v>0</v>
      </c>
      <c r="V1305" s="44">
        <v>0</v>
      </c>
      <c r="W1305" s="33">
        <v>0</v>
      </c>
      <c r="X1305" s="33">
        <v>0</v>
      </c>
      <c r="Y1305" s="34">
        <v>0</v>
      </c>
      <c r="Z1305" s="30">
        <f t="shared" si="20"/>
        <v>2</v>
      </c>
    </row>
    <row r="1306" spans="1:26" x14ac:dyDescent="0.2">
      <c r="A1306" s="22">
        <v>1643</v>
      </c>
      <c r="B1306" s="23" t="s">
        <v>1741</v>
      </c>
      <c r="C1306" s="23" t="s">
        <v>1183</v>
      </c>
      <c r="D1306" s="23" t="s">
        <v>1375</v>
      </c>
      <c r="E1306" s="23" t="s">
        <v>1069</v>
      </c>
      <c r="F1306" s="23" t="s">
        <v>294</v>
      </c>
      <c r="G1306" s="41" t="s">
        <v>240</v>
      </c>
      <c r="H1306" s="25" t="s">
        <v>1377</v>
      </c>
      <c r="I1306" s="46" t="s">
        <v>846</v>
      </c>
      <c r="J1306" s="27" t="s">
        <v>255</v>
      </c>
      <c r="K1306" s="27" t="s">
        <v>332</v>
      </c>
      <c r="L1306" s="27">
        <v>24680227</v>
      </c>
      <c r="M1306" s="23">
        <v>16</v>
      </c>
      <c r="N1306" s="23">
        <v>0</v>
      </c>
      <c r="O1306" s="23">
        <v>0</v>
      </c>
      <c r="P1306" s="23">
        <v>0</v>
      </c>
      <c r="Q1306" s="43">
        <v>0</v>
      </c>
      <c r="R1306" s="23">
        <v>0</v>
      </c>
      <c r="S1306" s="44">
        <v>0</v>
      </c>
      <c r="T1306" s="45">
        <v>0</v>
      </c>
      <c r="U1306" s="23">
        <v>0</v>
      </c>
      <c r="V1306" s="44">
        <v>0</v>
      </c>
      <c r="W1306" s="33">
        <v>0</v>
      </c>
      <c r="X1306" s="33">
        <v>0</v>
      </c>
      <c r="Y1306" s="34">
        <v>0</v>
      </c>
      <c r="Z1306" s="30">
        <f t="shared" si="20"/>
        <v>16</v>
      </c>
    </row>
    <row r="1307" spans="1:26" x14ac:dyDescent="0.2">
      <c r="A1307" s="22">
        <v>1644</v>
      </c>
      <c r="B1307" s="23" t="s">
        <v>1742</v>
      </c>
      <c r="C1307" s="23" t="s">
        <v>1183</v>
      </c>
      <c r="D1307" s="23" t="s">
        <v>1099</v>
      </c>
      <c r="E1307" s="23" t="s">
        <v>1565</v>
      </c>
      <c r="F1307" s="23" t="s">
        <v>282</v>
      </c>
      <c r="G1307" s="41" t="s">
        <v>240</v>
      </c>
      <c r="H1307" s="25" t="s">
        <v>1099</v>
      </c>
      <c r="I1307" s="46" t="s">
        <v>536</v>
      </c>
      <c r="J1307" s="27" t="s">
        <v>255</v>
      </c>
      <c r="K1307" s="27" t="s">
        <v>332</v>
      </c>
      <c r="L1307" s="27">
        <v>73003869</v>
      </c>
      <c r="M1307" s="23">
        <v>71</v>
      </c>
      <c r="N1307" s="23">
        <v>29</v>
      </c>
      <c r="O1307" s="23">
        <v>0</v>
      </c>
      <c r="P1307" s="23">
        <v>0</v>
      </c>
      <c r="Q1307" s="47">
        <v>0</v>
      </c>
      <c r="R1307" s="23">
        <v>0</v>
      </c>
      <c r="S1307" s="48">
        <v>0</v>
      </c>
      <c r="T1307" s="49">
        <v>0</v>
      </c>
      <c r="U1307" s="23">
        <v>0</v>
      </c>
      <c r="V1307" s="48">
        <v>0</v>
      </c>
      <c r="W1307" s="24">
        <v>0</v>
      </c>
      <c r="X1307" s="24">
        <v>0</v>
      </c>
      <c r="Y1307" s="25">
        <v>0</v>
      </c>
      <c r="Z1307" s="30">
        <f t="shared" si="20"/>
        <v>100</v>
      </c>
    </row>
    <row r="1308" spans="1:26" x14ac:dyDescent="0.2">
      <c r="A1308" s="22">
        <v>1645</v>
      </c>
      <c r="B1308" s="23" t="s">
        <v>269</v>
      </c>
      <c r="C1308" s="23" t="s">
        <v>1183</v>
      </c>
      <c r="D1308" s="23" t="s">
        <v>1099</v>
      </c>
      <c r="E1308" s="23" t="s">
        <v>1545</v>
      </c>
      <c r="F1308" s="23" t="s">
        <v>269</v>
      </c>
      <c r="G1308" s="41" t="s">
        <v>240</v>
      </c>
      <c r="H1308" s="25" t="s">
        <v>1099</v>
      </c>
      <c r="I1308" s="46" t="s">
        <v>287</v>
      </c>
      <c r="J1308" s="27" t="s">
        <v>255</v>
      </c>
      <c r="K1308" s="27" t="s">
        <v>244</v>
      </c>
      <c r="L1308" s="27">
        <v>24747208</v>
      </c>
      <c r="M1308" s="23">
        <v>25</v>
      </c>
      <c r="N1308" s="23">
        <v>0</v>
      </c>
      <c r="O1308" s="23">
        <v>0</v>
      </c>
      <c r="P1308" s="23">
        <v>0</v>
      </c>
      <c r="Q1308" s="43">
        <v>0</v>
      </c>
      <c r="R1308" s="23">
        <v>0</v>
      </c>
      <c r="S1308" s="44">
        <v>0</v>
      </c>
      <c r="T1308" s="45">
        <v>0</v>
      </c>
      <c r="U1308" s="23">
        <v>0</v>
      </c>
      <c r="V1308" s="44">
        <v>0</v>
      </c>
      <c r="W1308" s="33">
        <v>0</v>
      </c>
      <c r="X1308" s="33">
        <v>0</v>
      </c>
      <c r="Y1308" s="34">
        <v>0</v>
      </c>
      <c r="Z1308" s="30">
        <f t="shared" si="20"/>
        <v>25</v>
      </c>
    </row>
    <row r="1309" spans="1:26" x14ac:dyDescent="0.2">
      <c r="A1309" s="22">
        <v>1647</v>
      </c>
      <c r="B1309" s="23" t="s">
        <v>1375</v>
      </c>
      <c r="C1309" s="23" t="s">
        <v>1183</v>
      </c>
      <c r="D1309" s="23" t="s">
        <v>1099</v>
      </c>
      <c r="E1309" s="23" t="s">
        <v>1534</v>
      </c>
      <c r="F1309" s="23" t="s">
        <v>1375</v>
      </c>
      <c r="G1309" s="41" t="s">
        <v>240</v>
      </c>
      <c r="H1309" s="25" t="s">
        <v>1099</v>
      </c>
      <c r="I1309" s="46" t="s">
        <v>254</v>
      </c>
      <c r="J1309" s="27" t="s">
        <v>255</v>
      </c>
      <c r="K1309" s="27" t="s">
        <v>332</v>
      </c>
      <c r="L1309" s="27">
        <v>85313233</v>
      </c>
      <c r="M1309" s="23">
        <v>25</v>
      </c>
      <c r="N1309" s="23">
        <v>10</v>
      </c>
      <c r="O1309" s="23">
        <v>0</v>
      </c>
      <c r="P1309" s="23">
        <v>0</v>
      </c>
      <c r="Q1309" s="43">
        <v>0</v>
      </c>
      <c r="R1309" s="23">
        <v>0</v>
      </c>
      <c r="S1309" s="44">
        <v>0</v>
      </c>
      <c r="T1309" s="45">
        <v>0</v>
      </c>
      <c r="U1309" s="23">
        <v>0</v>
      </c>
      <c r="V1309" s="44">
        <v>0</v>
      </c>
      <c r="W1309" s="33">
        <v>0</v>
      </c>
      <c r="X1309" s="33">
        <v>0</v>
      </c>
      <c r="Y1309" s="34">
        <v>0</v>
      </c>
      <c r="Z1309" s="30">
        <f t="shared" si="20"/>
        <v>35</v>
      </c>
    </row>
    <row r="1310" spans="1:26" x14ac:dyDescent="0.2">
      <c r="A1310" s="22">
        <v>1648</v>
      </c>
      <c r="B1310" s="23" t="s">
        <v>238</v>
      </c>
      <c r="C1310" s="23" t="s">
        <v>1183</v>
      </c>
      <c r="D1310" s="23" t="s">
        <v>1099</v>
      </c>
      <c r="E1310" s="23" t="s">
        <v>1551</v>
      </c>
      <c r="F1310" s="23" t="s">
        <v>238</v>
      </c>
      <c r="G1310" s="41" t="s">
        <v>240</v>
      </c>
      <c r="H1310" s="25" t="s">
        <v>1099</v>
      </c>
      <c r="I1310" s="46" t="s">
        <v>265</v>
      </c>
      <c r="J1310" s="27" t="s">
        <v>255</v>
      </c>
      <c r="K1310" s="27" t="s">
        <v>244</v>
      </c>
      <c r="L1310" s="27">
        <v>24607574</v>
      </c>
      <c r="M1310" s="23">
        <v>42</v>
      </c>
      <c r="N1310" s="23">
        <v>20</v>
      </c>
      <c r="O1310" s="23">
        <v>0</v>
      </c>
      <c r="P1310" s="23">
        <v>0</v>
      </c>
      <c r="Q1310" s="43">
        <v>0</v>
      </c>
      <c r="R1310" s="23">
        <v>0</v>
      </c>
      <c r="S1310" s="44">
        <v>0</v>
      </c>
      <c r="T1310" s="45">
        <v>0</v>
      </c>
      <c r="U1310" s="23">
        <v>0</v>
      </c>
      <c r="V1310" s="44">
        <v>0</v>
      </c>
      <c r="W1310" s="33">
        <v>0</v>
      </c>
      <c r="X1310" s="33">
        <v>0</v>
      </c>
      <c r="Y1310" s="34">
        <v>0</v>
      </c>
      <c r="Z1310" s="30">
        <f t="shared" si="20"/>
        <v>62</v>
      </c>
    </row>
    <row r="1311" spans="1:26" x14ac:dyDescent="0.2">
      <c r="A1311" s="22">
        <v>1649</v>
      </c>
      <c r="B1311" s="23" t="s">
        <v>722</v>
      </c>
      <c r="C1311" s="23" t="s">
        <v>1183</v>
      </c>
      <c r="D1311" s="23" t="s">
        <v>1099</v>
      </c>
      <c r="E1311" s="23" t="s">
        <v>1565</v>
      </c>
      <c r="F1311" s="23" t="s">
        <v>722</v>
      </c>
      <c r="G1311" s="41" t="s">
        <v>240</v>
      </c>
      <c r="H1311" s="25" t="s">
        <v>1099</v>
      </c>
      <c r="I1311" s="46" t="s">
        <v>536</v>
      </c>
      <c r="J1311" s="27" t="s">
        <v>255</v>
      </c>
      <c r="K1311" s="27" t="s">
        <v>332</v>
      </c>
      <c r="L1311" s="27">
        <v>24695032</v>
      </c>
      <c r="M1311" s="23">
        <v>12</v>
      </c>
      <c r="N1311" s="23">
        <v>6</v>
      </c>
      <c r="O1311" s="23">
        <v>0</v>
      </c>
      <c r="P1311" s="23">
        <v>0</v>
      </c>
      <c r="Q1311" s="43">
        <v>0</v>
      </c>
      <c r="R1311" s="23">
        <v>0</v>
      </c>
      <c r="S1311" s="44">
        <v>0</v>
      </c>
      <c r="T1311" s="45">
        <v>0</v>
      </c>
      <c r="U1311" s="23">
        <v>0</v>
      </c>
      <c r="V1311" s="44">
        <v>0</v>
      </c>
      <c r="W1311" s="33">
        <v>0</v>
      </c>
      <c r="X1311" s="33">
        <v>0</v>
      </c>
      <c r="Y1311" s="34">
        <v>0</v>
      </c>
      <c r="Z1311" s="30">
        <f t="shared" si="20"/>
        <v>18</v>
      </c>
    </row>
    <row r="1312" spans="1:26" x14ac:dyDescent="0.2">
      <c r="A1312" s="22">
        <v>1650</v>
      </c>
      <c r="B1312" s="23" t="s">
        <v>1743</v>
      </c>
      <c r="C1312" s="23" t="s">
        <v>1183</v>
      </c>
      <c r="D1312" s="23" t="s">
        <v>1099</v>
      </c>
      <c r="E1312" s="23" t="s">
        <v>1545</v>
      </c>
      <c r="F1312" s="23" t="s">
        <v>1744</v>
      </c>
      <c r="G1312" s="41" t="s">
        <v>240</v>
      </c>
      <c r="H1312" s="25" t="s">
        <v>1099</v>
      </c>
      <c r="I1312" s="46" t="s">
        <v>287</v>
      </c>
      <c r="J1312" s="27" t="s">
        <v>255</v>
      </c>
      <c r="K1312" s="27" t="s">
        <v>244</v>
      </c>
      <c r="L1312" s="27">
        <v>24756727</v>
      </c>
      <c r="M1312" s="23">
        <v>207</v>
      </c>
      <c r="N1312" s="23">
        <v>59</v>
      </c>
      <c r="O1312" s="23">
        <v>0</v>
      </c>
      <c r="P1312" s="23">
        <v>0</v>
      </c>
      <c r="Q1312" s="43">
        <v>0</v>
      </c>
      <c r="R1312" s="23">
        <v>0</v>
      </c>
      <c r="S1312" s="44">
        <v>0</v>
      </c>
      <c r="T1312" s="45">
        <v>0</v>
      </c>
      <c r="U1312" s="23">
        <v>0</v>
      </c>
      <c r="V1312" s="44">
        <v>0</v>
      </c>
      <c r="W1312" s="33">
        <v>0</v>
      </c>
      <c r="X1312" s="33">
        <v>0</v>
      </c>
      <c r="Y1312" s="34">
        <v>0</v>
      </c>
      <c r="Z1312" s="30">
        <f t="shared" si="20"/>
        <v>266</v>
      </c>
    </row>
    <row r="1313" spans="1:26" x14ac:dyDescent="0.2">
      <c r="A1313" s="22">
        <v>1651</v>
      </c>
      <c r="B1313" s="23" t="s">
        <v>1348</v>
      </c>
      <c r="C1313" s="23" t="s">
        <v>1183</v>
      </c>
      <c r="D1313" s="23" t="s">
        <v>1099</v>
      </c>
      <c r="E1313" s="23" t="s">
        <v>1558</v>
      </c>
      <c r="F1313" s="23" t="s">
        <v>1348</v>
      </c>
      <c r="G1313" s="41" t="s">
        <v>240</v>
      </c>
      <c r="H1313" s="25" t="s">
        <v>1099</v>
      </c>
      <c r="I1313" s="46" t="s">
        <v>856</v>
      </c>
      <c r="J1313" s="27" t="s">
        <v>255</v>
      </c>
      <c r="K1313" s="27" t="s">
        <v>332</v>
      </c>
      <c r="L1313" s="27">
        <v>24780620</v>
      </c>
      <c r="M1313" s="23">
        <v>8</v>
      </c>
      <c r="N1313" s="23">
        <v>0</v>
      </c>
      <c r="O1313" s="23">
        <v>0</v>
      </c>
      <c r="P1313" s="23">
        <v>0</v>
      </c>
      <c r="Q1313" s="43">
        <v>0</v>
      </c>
      <c r="R1313" s="23">
        <v>0</v>
      </c>
      <c r="S1313" s="44">
        <v>0</v>
      </c>
      <c r="T1313" s="45">
        <v>0</v>
      </c>
      <c r="U1313" s="23">
        <v>0</v>
      </c>
      <c r="V1313" s="44">
        <v>0</v>
      </c>
      <c r="W1313" s="33">
        <v>0</v>
      </c>
      <c r="X1313" s="33">
        <v>0</v>
      </c>
      <c r="Y1313" s="34">
        <v>0</v>
      </c>
      <c r="Z1313" s="30">
        <f t="shared" si="20"/>
        <v>8</v>
      </c>
    </row>
    <row r="1314" spans="1:26" x14ac:dyDescent="0.2">
      <c r="A1314" s="22">
        <v>1652</v>
      </c>
      <c r="B1314" s="23" t="s">
        <v>1033</v>
      </c>
      <c r="C1314" s="23" t="s">
        <v>1183</v>
      </c>
      <c r="D1314" s="23" t="s">
        <v>1099</v>
      </c>
      <c r="E1314" s="23" t="s">
        <v>1534</v>
      </c>
      <c r="F1314" s="23" t="s">
        <v>1033</v>
      </c>
      <c r="G1314" s="41" t="s">
        <v>240</v>
      </c>
      <c r="H1314" s="25" t="s">
        <v>1099</v>
      </c>
      <c r="I1314" s="46" t="s">
        <v>254</v>
      </c>
      <c r="J1314" s="27" t="s">
        <v>255</v>
      </c>
      <c r="K1314" s="27" t="s">
        <v>332</v>
      </c>
      <c r="L1314" s="27">
        <v>24740155</v>
      </c>
      <c r="M1314" s="23">
        <v>144</v>
      </c>
      <c r="N1314" s="23">
        <v>47</v>
      </c>
      <c r="O1314" s="23">
        <v>0</v>
      </c>
      <c r="P1314" s="23">
        <v>0</v>
      </c>
      <c r="Q1314" s="47">
        <v>0</v>
      </c>
      <c r="R1314" s="23">
        <v>0</v>
      </c>
      <c r="S1314" s="48">
        <v>0</v>
      </c>
      <c r="T1314" s="49">
        <v>0</v>
      </c>
      <c r="U1314" s="23">
        <v>19</v>
      </c>
      <c r="V1314" s="48">
        <v>0</v>
      </c>
      <c r="W1314" s="24">
        <v>0</v>
      </c>
      <c r="X1314" s="24">
        <v>0</v>
      </c>
      <c r="Y1314" s="25">
        <v>0</v>
      </c>
      <c r="Z1314" s="30">
        <f t="shared" si="20"/>
        <v>210</v>
      </c>
    </row>
    <row r="1315" spans="1:26" x14ac:dyDescent="0.2">
      <c r="A1315" s="22">
        <v>1653</v>
      </c>
      <c r="B1315" s="23" t="s">
        <v>866</v>
      </c>
      <c r="C1315" s="23" t="s">
        <v>1183</v>
      </c>
      <c r="D1315" s="23" t="s">
        <v>1099</v>
      </c>
      <c r="E1315" s="23" t="s">
        <v>1558</v>
      </c>
      <c r="F1315" s="23" t="s">
        <v>866</v>
      </c>
      <c r="G1315" s="41" t="s">
        <v>240</v>
      </c>
      <c r="H1315" s="25" t="s">
        <v>1099</v>
      </c>
      <c r="I1315" s="46" t="s">
        <v>856</v>
      </c>
      <c r="J1315" s="27" t="s">
        <v>255</v>
      </c>
      <c r="K1315" s="27" t="s">
        <v>332</v>
      </c>
      <c r="L1315" s="27">
        <v>24780158</v>
      </c>
      <c r="M1315" s="23">
        <v>6</v>
      </c>
      <c r="N1315" s="23">
        <v>0</v>
      </c>
      <c r="O1315" s="23">
        <v>0</v>
      </c>
      <c r="P1315" s="23">
        <v>0</v>
      </c>
      <c r="Q1315" s="43">
        <v>0</v>
      </c>
      <c r="R1315" s="23">
        <v>0</v>
      </c>
      <c r="S1315" s="44">
        <v>0</v>
      </c>
      <c r="T1315" s="45">
        <v>0</v>
      </c>
      <c r="U1315" s="23">
        <v>0</v>
      </c>
      <c r="V1315" s="44">
        <v>0</v>
      </c>
      <c r="W1315" s="33">
        <v>0</v>
      </c>
      <c r="X1315" s="33">
        <v>0</v>
      </c>
      <c r="Y1315" s="34">
        <v>0</v>
      </c>
      <c r="Z1315" s="30">
        <f t="shared" si="20"/>
        <v>6</v>
      </c>
    </row>
    <row r="1316" spans="1:26" x14ac:dyDescent="0.2">
      <c r="A1316" s="22">
        <v>1654</v>
      </c>
      <c r="B1316" s="23" t="s">
        <v>1257</v>
      </c>
      <c r="C1316" s="23" t="s">
        <v>1183</v>
      </c>
      <c r="D1316" s="23" t="s">
        <v>1099</v>
      </c>
      <c r="E1316" s="23" t="s">
        <v>1545</v>
      </c>
      <c r="F1316" s="23" t="s">
        <v>1257</v>
      </c>
      <c r="G1316" s="41" t="s">
        <v>240</v>
      </c>
      <c r="H1316" s="25" t="s">
        <v>1099</v>
      </c>
      <c r="I1316" s="46" t="s">
        <v>287</v>
      </c>
      <c r="J1316" s="27" t="s">
        <v>255</v>
      </c>
      <c r="K1316" s="27" t="s">
        <v>244</v>
      </c>
      <c r="L1316" s="27">
        <v>24751184</v>
      </c>
      <c r="M1316" s="23">
        <v>77</v>
      </c>
      <c r="N1316" s="23">
        <v>21</v>
      </c>
      <c r="O1316" s="23">
        <v>0</v>
      </c>
      <c r="P1316" s="23">
        <v>0</v>
      </c>
      <c r="Q1316" s="43">
        <v>0</v>
      </c>
      <c r="R1316" s="23">
        <v>0</v>
      </c>
      <c r="S1316" s="44">
        <v>0</v>
      </c>
      <c r="T1316" s="45">
        <v>0</v>
      </c>
      <c r="U1316" s="23">
        <v>0</v>
      </c>
      <c r="V1316" s="44">
        <v>0</v>
      </c>
      <c r="W1316" s="33">
        <v>0</v>
      </c>
      <c r="X1316" s="33">
        <v>0</v>
      </c>
      <c r="Y1316" s="34">
        <v>0</v>
      </c>
      <c r="Z1316" s="30">
        <f t="shared" si="20"/>
        <v>98</v>
      </c>
    </row>
    <row r="1317" spans="1:26" x14ac:dyDescent="0.2">
      <c r="A1317" s="22">
        <v>1655</v>
      </c>
      <c r="B1317" s="23" t="s">
        <v>1745</v>
      </c>
      <c r="C1317" s="23" t="s">
        <v>1183</v>
      </c>
      <c r="D1317" s="23" t="s">
        <v>1099</v>
      </c>
      <c r="E1317" s="23" t="s">
        <v>1565</v>
      </c>
      <c r="F1317" s="23" t="s">
        <v>966</v>
      </c>
      <c r="G1317" s="41" t="s">
        <v>240</v>
      </c>
      <c r="H1317" s="25" t="s">
        <v>1099</v>
      </c>
      <c r="I1317" s="46" t="s">
        <v>536</v>
      </c>
      <c r="J1317" s="27" t="s">
        <v>255</v>
      </c>
      <c r="K1317" s="27" t="s">
        <v>332</v>
      </c>
      <c r="L1317" s="27">
        <v>24695396</v>
      </c>
      <c r="M1317" s="23">
        <v>10</v>
      </c>
      <c r="N1317" s="23">
        <v>0</v>
      </c>
      <c r="O1317" s="23">
        <v>0</v>
      </c>
      <c r="P1317" s="23">
        <v>0</v>
      </c>
      <c r="Q1317" s="43">
        <v>0</v>
      </c>
      <c r="R1317" s="23">
        <v>0</v>
      </c>
      <c r="S1317" s="44">
        <v>0</v>
      </c>
      <c r="T1317" s="45">
        <v>0</v>
      </c>
      <c r="U1317" s="23">
        <v>0</v>
      </c>
      <c r="V1317" s="44">
        <v>0</v>
      </c>
      <c r="W1317" s="33">
        <v>0</v>
      </c>
      <c r="X1317" s="33">
        <v>0</v>
      </c>
      <c r="Y1317" s="34">
        <v>0</v>
      </c>
      <c r="Z1317" s="30">
        <f t="shared" si="20"/>
        <v>10</v>
      </c>
    </row>
    <row r="1318" spans="1:26" x14ac:dyDescent="0.2">
      <c r="A1318" s="22">
        <v>1656</v>
      </c>
      <c r="B1318" s="23" t="s">
        <v>1101</v>
      </c>
      <c r="C1318" s="23" t="s">
        <v>1183</v>
      </c>
      <c r="D1318" s="23" t="s">
        <v>1583</v>
      </c>
      <c r="E1318" s="23" t="s">
        <v>1257</v>
      </c>
      <c r="F1318" s="23" t="s">
        <v>1101</v>
      </c>
      <c r="G1318" s="41" t="s">
        <v>240</v>
      </c>
      <c r="H1318" s="25" t="s">
        <v>1546</v>
      </c>
      <c r="I1318" s="46" t="s">
        <v>249</v>
      </c>
      <c r="J1318" s="27" t="s">
        <v>255</v>
      </c>
      <c r="K1318" s="27" t="s">
        <v>332</v>
      </c>
      <c r="L1318" s="27">
        <v>27611622</v>
      </c>
      <c r="M1318" s="23">
        <v>113</v>
      </c>
      <c r="N1318" s="23">
        <v>46</v>
      </c>
      <c r="O1318" s="23">
        <v>0</v>
      </c>
      <c r="P1318" s="23">
        <v>0</v>
      </c>
      <c r="Q1318" s="43">
        <v>0</v>
      </c>
      <c r="R1318" s="23">
        <v>0</v>
      </c>
      <c r="S1318" s="44">
        <v>0</v>
      </c>
      <c r="T1318" s="45">
        <v>0</v>
      </c>
      <c r="U1318" s="23">
        <v>17</v>
      </c>
      <c r="V1318" s="44">
        <v>0</v>
      </c>
      <c r="W1318" s="33">
        <v>0</v>
      </c>
      <c r="X1318" s="33">
        <v>0</v>
      </c>
      <c r="Y1318" s="34">
        <v>0</v>
      </c>
      <c r="Z1318" s="30">
        <f t="shared" si="20"/>
        <v>176</v>
      </c>
    </row>
    <row r="1319" spans="1:26" x14ac:dyDescent="0.2">
      <c r="A1319" s="22">
        <v>1657</v>
      </c>
      <c r="B1319" s="23" t="s">
        <v>652</v>
      </c>
      <c r="C1319" s="23" t="s">
        <v>1183</v>
      </c>
      <c r="D1319" s="23" t="s">
        <v>1099</v>
      </c>
      <c r="E1319" s="23" t="s">
        <v>1545</v>
      </c>
      <c r="F1319" s="23" t="s">
        <v>652</v>
      </c>
      <c r="G1319" s="41" t="s">
        <v>240</v>
      </c>
      <c r="H1319" s="25" t="s">
        <v>1099</v>
      </c>
      <c r="I1319" s="46" t="s">
        <v>287</v>
      </c>
      <c r="J1319" s="27" t="s">
        <v>255</v>
      </c>
      <c r="K1319" s="27" t="s">
        <v>244</v>
      </c>
      <c r="L1319" s="27">
        <v>24757747</v>
      </c>
      <c r="M1319" s="23">
        <v>55</v>
      </c>
      <c r="N1319" s="23">
        <v>14</v>
      </c>
      <c r="O1319" s="23">
        <v>0</v>
      </c>
      <c r="P1319" s="23">
        <v>0</v>
      </c>
      <c r="Q1319" s="43">
        <v>0</v>
      </c>
      <c r="R1319" s="23">
        <v>0</v>
      </c>
      <c r="S1319" s="44">
        <v>0</v>
      </c>
      <c r="T1319" s="45">
        <v>0</v>
      </c>
      <c r="U1319" s="23">
        <v>0</v>
      </c>
      <c r="V1319" s="44">
        <v>0</v>
      </c>
      <c r="W1319" s="33">
        <v>0</v>
      </c>
      <c r="X1319" s="33">
        <v>0</v>
      </c>
      <c r="Y1319" s="34">
        <v>0</v>
      </c>
      <c r="Z1319" s="30">
        <f t="shared" si="20"/>
        <v>69</v>
      </c>
    </row>
    <row r="1320" spans="1:26" x14ac:dyDescent="0.2">
      <c r="A1320" s="22">
        <v>1658</v>
      </c>
      <c r="B1320" s="23" t="s">
        <v>655</v>
      </c>
      <c r="C1320" s="23" t="s">
        <v>324</v>
      </c>
      <c r="D1320" s="23" t="s">
        <v>1546</v>
      </c>
      <c r="E1320" s="23" t="s">
        <v>1082</v>
      </c>
      <c r="F1320" s="23" t="s">
        <v>1746</v>
      </c>
      <c r="G1320" s="41" t="s">
        <v>240</v>
      </c>
      <c r="H1320" s="25" t="s">
        <v>1546</v>
      </c>
      <c r="I1320" s="46" t="s">
        <v>249</v>
      </c>
      <c r="J1320" s="27" t="s">
        <v>255</v>
      </c>
      <c r="K1320" s="27" t="s">
        <v>332</v>
      </c>
      <c r="L1320" s="27">
        <v>70180032</v>
      </c>
      <c r="M1320" s="23">
        <v>95</v>
      </c>
      <c r="N1320" s="23">
        <v>27</v>
      </c>
      <c r="O1320" s="23">
        <v>0</v>
      </c>
      <c r="P1320" s="23">
        <v>0</v>
      </c>
      <c r="Q1320" s="43">
        <v>0</v>
      </c>
      <c r="R1320" s="23">
        <v>0</v>
      </c>
      <c r="S1320" s="44">
        <v>0</v>
      </c>
      <c r="T1320" s="45">
        <v>0</v>
      </c>
      <c r="U1320" s="23">
        <v>0</v>
      </c>
      <c r="V1320" s="44">
        <v>0</v>
      </c>
      <c r="W1320" s="33">
        <v>0</v>
      </c>
      <c r="X1320" s="33">
        <v>0</v>
      </c>
      <c r="Y1320" s="34">
        <v>0</v>
      </c>
      <c r="Z1320" s="30">
        <f t="shared" si="20"/>
        <v>122</v>
      </c>
    </row>
    <row r="1321" spans="1:26" x14ac:dyDescent="0.2">
      <c r="A1321" s="22">
        <v>1659</v>
      </c>
      <c r="B1321" s="23" t="s">
        <v>269</v>
      </c>
      <c r="C1321" s="23" t="s">
        <v>1183</v>
      </c>
      <c r="D1321" s="23" t="s">
        <v>684</v>
      </c>
      <c r="E1321" s="23" t="s">
        <v>269</v>
      </c>
      <c r="F1321" s="23" t="s">
        <v>269</v>
      </c>
      <c r="G1321" s="41" t="s">
        <v>240</v>
      </c>
      <c r="H1321" s="25" t="s">
        <v>1576</v>
      </c>
      <c r="I1321" s="46" t="s">
        <v>242</v>
      </c>
      <c r="J1321" s="27" t="s">
        <v>255</v>
      </c>
      <c r="K1321" s="27" t="s">
        <v>332</v>
      </c>
      <c r="L1321" s="27">
        <v>24641158</v>
      </c>
      <c r="M1321" s="23">
        <v>354</v>
      </c>
      <c r="N1321" s="23">
        <v>96</v>
      </c>
      <c r="O1321" s="23">
        <v>0</v>
      </c>
      <c r="P1321" s="23">
        <v>0</v>
      </c>
      <c r="Q1321" s="43">
        <v>0</v>
      </c>
      <c r="R1321" s="23">
        <v>0</v>
      </c>
      <c r="S1321" s="44">
        <v>0</v>
      </c>
      <c r="T1321" s="45">
        <v>0</v>
      </c>
      <c r="U1321" s="23">
        <v>0</v>
      </c>
      <c r="V1321" s="44">
        <v>0</v>
      </c>
      <c r="W1321" s="33">
        <v>0</v>
      </c>
      <c r="X1321" s="33">
        <v>0</v>
      </c>
      <c r="Y1321" s="34">
        <v>0</v>
      </c>
      <c r="Z1321" s="30">
        <f t="shared" si="20"/>
        <v>450</v>
      </c>
    </row>
    <row r="1322" spans="1:26" s="31" customFormat="1" x14ac:dyDescent="0.2">
      <c r="A1322" s="22">
        <v>1660</v>
      </c>
      <c r="B1322" s="23" t="s">
        <v>534</v>
      </c>
      <c r="C1322" s="23" t="s">
        <v>1183</v>
      </c>
      <c r="D1322" s="23" t="s">
        <v>1583</v>
      </c>
      <c r="E1322" s="23" t="s">
        <v>1584</v>
      </c>
      <c r="F1322" s="23" t="s">
        <v>269</v>
      </c>
      <c r="G1322" s="41" t="s">
        <v>240</v>
      </c>
      <c r="H1322" s="25" t="s">
        <v>1099</v>
      </c>
      <c r="I1322" s="46" t="s">
        <v>249</v>
      </c>
      <c r="J1322" s="27" t="s">
        <v>255</v>
      </c>
      <c r="K1322" s="27" t="s">
        <v>332</v>
      </c>
      <c r="L1322" s="27">
        <v>24031003</v>
      </c>
      <c r="M1322" s="23">
        <v>90</v>
      </c>
      <c r="N1322" s="23">
        <v>39</v>
      </c>
      <c r="O1322" s="23">
        <v>0</v>
      </c>
      <c r="P1322" s="23">
        <v>0</v>
      </c>
      <c r="Q1322" s="43">
        <v>0</v>
      </c>
      <c r="R1322" s="23">
        <v>0</v>
      </c>
      <c r="S1322" s="44">
        <v>0</v>
      </c>
      <c r="T1322" s="45">
        <v>0</v>
      </c>
      <c r="U1322" s="23">
        <v>0</v>
      </c>
      <c r="V1322" s="44">
        <v>0</v>
      </c>
      <c r="W1322" s="33">
        <v>0</v>
      </c>
      <c r="X1322" s="33">
        <v>0</v>
      </c>
      <c r="Y1322" s="34">
        <v>0</v>
      </c>
      <c r="Z1322" s="30">
        <f t="shared" si="20"/>
        <v>129</v>
      </c>
    </row>
    <row r="1323" spans="1:26" s="31" customFormat="1" x14ac:dyDescent="0.2">
      <c r="A1323" s="22">
        <v>1661</v>
      </c>
      <c r="B1323" s="23" t="s">
        <v>1382</v>
      </c>
      <c r="C1323" s="23" t="s">
        <v>1183</v>
      </c>
      <c r="D1323" s="23" t="s">
        <v>1099</v>
      </c>
      <c r="E1323" s="23" t="s">
        <v>971</v>
      </c>
      <c r="F1323" s="23" t="s">
        <v>1382</v>
      </c>
      <c r="G1323" s="41" t="s">
        <v>240</v>
      </c>
      <c r="H1323" s="25" t="s">
        <v>1099</v>
      </c>
      <c r="I1323" s="46" t="s">
        <v>261</v>
      </c>
      <c r="J1323" s="27" t="s">
        <v>255</v>
      </c>
      <c r="K1323" s="27" t="s">
        <v>244</v>
      </c>
      <c r="L1323" s="27">
        <v>24691759</v>
      </c>
      <c r="M1323" s="23">
        <v>102</v>
      </c>
      <c r="N1323" s="23">
        <v>28</v>
      </c>
      <c r="O1323" s="23">
        <v>0</v>
      </c>
      <c r="P1323" s="23">
        <v>0</v>
      </c>
      <c r="Q1323" s="43">
        <v>0</v>
      </c>
      <c r="R1323" s="23">
        <v>0</v>
      </c>
      <c r="S1323" s="44">
        <v>0</v>
      </c>
      <c r="T1323" s="45">
        <v>0</v>
      </c>
      <c r="U1323" s="23">
        <v>0</v>
      </c>
      <c r="V1323" s="44">
        <v>0</v>
      </c>
      <c r="W1323" s="33">
        <v>0</v>
      </c>
      <c r="X1323" s="33">
        <v>0</v>
      </c>
      <c r="Y1323" s="34">
        <v>0</v>
      </c>
      <c r="Z1323" s="30">
        <f t="shared" si="20"/>
        <v>130</v>
      </c>
    </row>
    <row r="1324" spans="1:26" x14ac:dyDescent="0.2">
      <c r="A1324" s="22">
        <v>1662</v>
      </c>
      <c r="B1324" s="23" t="s">
        <v>1584</v>
      </c>
      <c r="C1324" s="23" t="s">
        <v>1183</v>
      </c>
      <c r="D1324" s="23" t="s">
        <v>1583</v>
      </c>
      <c r="E1324" s="23" t="s">
        <v>1584</v>
      </c>
      <c r="F1324" s="23" t="s">
        <v>1584</v>
      </c>
      <c r="G1324" s="41" t="s">
        <v>240</v>
      </c>
      <c r="H1324" s="25" t="s">
        <v>1099</v>
      </c>
      <c r="I1324" s="46" t="s">
        <v>249</v>
      </c>
      <c r="J1324" s="27" t="s">
        <v>255</v>
      </c>
      <c r="K1324" s="27" t="s">
        <v>332</v>
      </c>
      <c r="L1324" s="27">
        <v>24650407</v>
      </c>
      <c r="M1324" s="23">
        <v>158</v>
      </c>
      <c r="N1324" s="23">
        <v>58</v>
      </c>
      <c r="O1324" s="23">
        <v>0</v>
      </c>
      <c r="P1324" s="23">
        <v>0</v>
      </c>
      <c r="Q1324" s="43">
        <v>0</v>
      </c>
      <c r="R1324" s="23">
        <v>0</v>
      </c>
      <c r="S1324" s="44">
        <v>0</v>
      </c>
      <c r="T1324" s="45">
        <v>0</v>
      </c>
      <c r="U1324" s="23">
        <v>0</v>
      </c>
      <c r="V1324" s="44">
        <v>0</v>
      </c>
      <c r="W1324" s="33">
        <v>0</v>
      </c>
      <c r="X1324" s="33">
        <v>0</v>
      </c>
      <c r="Y1324" s="34">
        <v>0</v>
      </c>
      <c r="Z1324" s="30">
        <f t="shared" si="20"/>
        <v>216</v>
      </c>
    </row>
    <row r="1325" spans="1:26" x14ac:dyDescent="0.2">
      <c r="A1325" s="22">
        <v>1663</v>
      </c>
      <c r="B1325" s="23" t="s">
        <v>1257</v>
      </c>
      <c r="C1325" s="23" t="s">
        <v>1183</v>
      </c>
      <c r="D1325" s="23" t="s">
        <v>1583</v>
      </c>
      <c r="E1325" s="23" t="s">
        <v>1257</v>
      </c>
      <c r="F1325" s="23" t="s">
        <v>1257</v>
      </c>
      <c r="G1325" s="41" t="s">
        <v>240</v>
      </c>
      <c r="H1325" s="25" t="s">
        <v>1099</v>
      </c>
      <c r="I1325" s="46" t="s">
        <v>249</v>
      </c>
      <c r="J1325" s="27" t="s">
        <v>255</v>
      </c>
      <c r="K1325" s="27" t="s">
        <v>332</v>
      </c>
      <c r="L1325" s="27">
        <v>24650032</v>
      </c>
      <c r="M1325" s="23">
        <v>512</v>
      </c>
      <c r="N1325" s="23">
        <v>156</v>
      </c>
      <c r="O1325" s="23">
        <v>0</v>
      </c>
      <c r="P1325" s="23">
        <v>0</v>
      </c>
      <c r="Q1325" s="43">
        <v>0</v>
      </c>
      <c r="R1325" s="23">
        <v>0</v>
      </c>
      <c r="S1325" s="44">
        <v>0</v>
      </c>
      <c r="T1325" s="45">
        <v>0</v>
      </c>
      <c r="U1325" s="23">
        <v>0</v>
      </c>
      <c r="V1325" s="44">
        <v>0</v>
      </c>
      <c r="W1325" s="33">
        <v>0</v>
      </c>
      <c r="X1325" s="33">
        <v>0</v>
      </c>
      <c r="Y1325" s="34">
        <v>0</v>
      </c>
      <c r="Z1325" s="30">
        <f t="shared" si="20"/>
        <v>668</v>
      </c>
    </row>
    <row r="1326" spans="1:26" x14ac:dyDescent="0.2">
      <c r="A1326" s="22">
        <v>1664</v>
      </c>
      <c r="B1326" s="23" t="s">
        <v>1122</v>
      </c>
      <c r="C1326" s="23" t="s">
        <v>1183</v>
      </c>
      <c r="D1326" s="23" t="s">
        <v>1099</v>
      </c>
      <c r="E1326" s="23" t="s">
        <v>1530</v>
      </c>
      <c r="F1326" s="23" t="s">
        <v>1122</v>
      </c>
      <c r="G1326" s="41" t="s">
        <v>240</v>
      </c>
      <c r="H1326" s="25" t="s">
        <v>1099</v>
      </c>
      <c r="I1326" s="46" t="s">
        <v>861</v>
      </c>
      <c r="J1326" s="27" t="s">
        <v>255</v>
      </c>
      <c r="K1326" s="27" t="s">
        <v>332</v>
      </c>
      <c r="L1326" s="27">
        <v>24777443</v>
      </c>
      <c r="M1326" s="23">
        <v>573</v>
      </c>
      <c r="N1326" s="23">
        <v>142</v>
      </c>
      <c r="O1326" s="23">
        <v>0</v>
      </c>
      <c r="P1326" s="23">
        <v>17</v>
      </c>
      <c r="Q1326" s="43">
        <v>0</v>
      </c>
      <c r="R1326" s="23">
        <v>0</v>
      </c>
      <c r="S1326" s="44">
        <v>0</v>
      </c>
      <c r="T1326" s="45">
        <v>0</v>
      </c>
      <c r="U1326" s="23">
        <v>0</v>
      </c>
      <c r="V1326" s="44">
        <v>0</v>
      </c>
      <c r="W1326" s="33">
        <v>0</v>
      </c>
      <c r="X1326" s="33">
        <v>0</v>
      </c>
      <c r="Y1326" s="34">
        <v>0</v>
      </c>
      <c r="Z1326" s="30">
        <f t="shared" si="20"/>
        <v>732</v>
      </c>
    </row>
    <row r="1327" spans="1:26" x14ac:dyDescent="0.2">
      <c r="A1327" s="22">
        <v>1665</v>
      </c>
      <c r="B1327" s="23" t="s">
        <v>1122</v>
      </c>
      <c r="C1327" s="23" t="s">
        <v>1183</v>
      </c>
      <c r="D1327" s="23" t="s">
        <v>1099</v>
      </c>
      <c r="E1327" s="23" t="s">
        <v>1536</v>
      </c>
      <c r="F1327" s="23" t="s">
        <v>1122</v>
      </c>
      <c r="G1327" s="41" t="s">
        <v>240</v>
      </c>
      <c r="H1327" s="25" t="s">
        <v>1099</v>
      </c>
      <c r="I1327" s="46" t="s">
        <v>254</v>
      </c>
      <c r="J1327" s="27" t="s">
        <v>255</v>
      </c>
      <c r="K1327" s="27" t="s">
        <v>332</v>
      </c>
      <c r="L1327" s="27">
        <v>24742500</v>
      </c>
      <c r="M1327" s="23">
        <v>126</v>
      </c>
      <c r="N1327" s="23">
        <v>49</v>
      </c>
      <c r="O1327" s="23">
        <v>0</v>
      </c>
      <c r="P1327" s="23">
        <v>0</v>
      </c>
      <c r="Q1327" s="47">
        <v>0</v>
      </c>
      <c r="R1327" s="23">
        <v>0</v>
      </c>
      <c r="S1327" s="48">
        <v>0</v>
      </c>
      <c r="T1327" s="49">
        <v>0</v>
      </c>
      <c r="U1327" s="23">
        <v>0</v>
      </c>
      <c r="V1327" s="48">
        <v>0</v>
      </c>
      <c r="W1327" s="24">
        <v>0</v>
      </c>
      <c r="X1327" s="24">
        <v>0</v>
      </c>
      <c r="Y1327" s="25">
        <v>0</v>
      </c>
      <c r="Z1327" s="30">
        <f t="shared" si="20"/>
        <v>175</v>
      </c>
    </row>
    <row r="1328" spans="1:26" x14ac:dyDescent="0.2">
      <c r="A1328" s="22">
        <v>1666</v>
      </c>
      <c r="B1328" s="23" t="s">
        <v>1747</v>
      </c>
      <c r="C1328" s="23" t="s">
        <v>1183</v>
      </c>
      <c r="D1328" s="23" t="s">
        <v>1099</v>
      </c>
      <c r="E1328" s="23" t="s">
        <v>1565</v>
      </c>
      <c r="F1328" s="23" t="s">
        <v>1382</v>
      </c>
      <c r="G1328" s="41" t="s">
        <v>240</v>
      </c>
      <c r="H1328" s="25" t="s">
        <v>1099</v>
      </c>
      <c r="I1328" s="46" t="s">
        <v>536</v>
      </c>
      <c r="J1328" s="27" t="s">
        <v>255</v>
      </c>
      <c r="K1328" s="27" t="s">
        <v>332</v>
      </c>
      <c r="L1328" s="27">
        <v>24695038</v>
      </c>
      <c r="M1328" s="23">
        <v>38</v>
      </c>
      <c r="N1328" s="23">
        <v>12</v>
      </c>
      <c r="O1328" s="23">
        <v>0</v>
      </c>
      <c r="P1328" s="23">
        <v>0</v>
      </c>
      <c r="Q1328" s="43">
        <v>0</v>
      </c>
      <c r="R1328" s="23">
        <v>0</v>
      </c>
      <c r="S1328" s="44">
        <v>0</v>
      </c>
      <c r="T1328" s="45">
        <v>0</v>
      </c>
      <c r="U1328" s="23">
        <v>0</v>
      </c>
      <c r="V1328" s="44">
        <v>0</v>
      </c>
      <c r="W1328" s="33">
        <v>0</v>
      </c>
      <c r="X1328" s="33">
        <v>0</v>
      </c>
      <c r="Y1328" s="34">
        <v>0</v>
      </c>
      <c r="Z1328" s="30">
        <f t="shared" si="20"/>
        <v>50</v>
      </c>
    </row>
    <row r="1329" spans="1:26" x14ac:dyDescent="0.2">
      <c r="A1329" s="22">
        <v>1667</v>
      </c>
      <c r="B1329" s="23" t="s">
        <v>1748</v>
      </c>
      <c r="C1329" s="23" t="s">
        <v>1183</v>
      </c>
      <c r="D1329" s="23" t="s">
        <v>1099</v>
      </c>
      <c r="E1329" s="23" t="s">
        <v>519</v>
      </c>
      <c r="F1329" s="23" t="s">
        <v>325</v>
      </c>
      <c r="G1329" s="41" t="s">
        <v>240</v>
      </c>
      <c r="H1329" s="25" t="s">
        <v>1099</v>
      </c>
      <c r="I1329" s="46" t="s">
        <v>856</v>
      </c>
      <c r="J1329" s="27" t="s">
        <v>255</v>
      </c>
      <c r="K1329" s="27" t="s">
        <v>332</v>
      </c>
      <c r="L1329" s="27">
        <v>24780175</v>
      </c>
      <c r="M1329" s="23">
        <v>125</v>
      </c>
      <c r="N1329" s="23">
        <v>35</v>
      </c>
      <c r="O1329" s="23">
        <v>0</v>
      </c>
      <c r="P1329" s="23">
        <v>0</v>
      </c>
      <c r="Q1329" s="43">
        <v>0</v>
      </c>
      <c r="R1329" s="23">
        <v>0</v>
      </c>
      <c r="S1329" s="44">
        <v>0</v>
      </c>
      <c r="T1329" s="45">
        <v>0</v>
      </c>
      <c r="U1329" s="23">
        <v>0</v>
      </c>
      <c r="V1329" s="44">
        <v>0</v>
      </c>
      <c r="W1329" s="33">
        <v>0</v>
      </c>
      <c r="X1329" s="33">
        <v>0</v>
      </c>
      <c r="Y1329" s="34">
        <v>0</v>
      </c>
      <c r="Z1329" s="30">
        <f t="shared" si="20"/>
        <v>160</v>
      </c>
    </row>
    <row r="1330" spans="1:26" x14ac:dyDescent="0.2">
      <c r="A1330" s="22">
        <v>1668</v>
      </c>
      <c r="B1330" s="23" t="s">
        <v>1749</v>
      </c>
      <c r="C1330" s="23" t="s">
        <v>1183</v>
      </c>
      <c r="D1330" s="23" t="s">
        <v>684</v>
      </c>
      <c r="E1330" s="23" t="s">
        <v>269</v>
      </c>
      <c r="F1330" s="23" t="s">
        <v>1750</v>
      </c>
      <c r="G1330" s="41" t="s">
        <v>240</v>
      </c>
      <c r="H1330" s="25" t="s">
        <v>1576</v>
      </c>
      <c r="I1330" s="46" t="s">
        <v>242</v>
      </c>
      <c r="J1330" s="27" t="s">
        <v>255</v>
      </c>
      <c r="K1330" s="27" t="s">
        <v>332</v>
      </c>
      <c r="L1330" s="27">
        <v>41051111</v>
      </c>
      <c r="M1330" s="23">
        <v>28</v>
      </c>
      <c r="N1330" s="23">
        <v>15</v>
      </c>
      <c r="O1330" s="23">
        <v>0</v>
      </c>
      <c r="P1330" s="23">
        <v>0</v>
      </c>
      <c r="Q1330" s="43">
        <v>0</v>
      </c>
      <c r="R1330" s="23">
        <v>0</v>
      </c>
      <c r="S1330" s="44">
        <v>0</v>
      </c>
      <c r="T1330" s="45">
        <v>0</v>
      </c>
      <c r="U1330" s="23">
        <v>0</v>
      </c>
      <c r="V1330" s="44">
        <v>0</v>
      </c>
      <c r="W1330" s="33">
        <v>0</v>
      </c>
      <c r="X1330" s="33">
        <v>0</v>
      </c>
      <c r="Y1330" s="34">
        <v>0</v>
      </c>
      <c r="Z1330" s="30">
        <f t="shared" si="20"/>
        <v>43</v>
      </c>
    </row>
    <row r="1331" spans="1:26" x14ac:dyDescent="0.2">
      <c r="A1331" s="22">
        <v>1669</v>
      </c>
      <c r="B1331" s="23" t="s">
        <v>1751</v>
      </c>
      <c r="C1331" s="23" t="s">
        <v>1183</v>
      </c>
      <c r="D1331" s="23" t="s">
        <v>1183</v>
      </c>
      <c r="E1331" s="23" t="s">
        <v>1546</v>
      </c>
      <c r="F1331" s="23" t="s">
        <v>1751</v>
      </c>
      <c r="G1331" s="41" t="s">
        <v>240</v>
      </c>
      <c r="H1331" s="25" t="s">
        <v>1546</v>
      </c>
      <c r="I1331" s="46" t="s">
        <v>249</v>
      </c>
      <c r="J1331" s="27" t="s">
        <v>255</v>
      </c>
      <c r="K1331" s="27" t="s">
        <v>332</v>
      </c>
      <c r="L1331" s="27">
        <v>24760550</v>
      </c>
      <c r="M1331" s="23">
        <v>46</v>
      </c>
      <c r="N1331" s="23">
        <v>12</v>
      </c>
      <c r="O1331" s="23">
        <v>0</v>
      </c>
      <c r="P1331" s="23">
        <v>0</v>
      </c>
      <c r="Q1331" s="43">
        <v>0</v>
      </c>
      <c r="R1331" s="23">
        <v>0</v>
      </c>
      <c r="S1331" s="44">
        <v>0</v>
      </c>
      <c r="T1331" s="45">
        <v>0</v>
      </c>
      <c r="U1331" s="23">
        <v>0</v>
      </c>
      <c r="V1331" s="44">
        <v>0</v>
      </c>
      <c r="W1331" s="33">
        <v>0</v>
      </c>
      <c r="X1331" s="33">
        <v>0</v>
      </c>
      <c r="Y1331" s="34">
        <v>0</v>
      </c>
      <c r="Z1331" s="30">
        <f t="shared" si="20"/>
        <v>58</v>
      </c>
    </row>
    <row r="1332" spans="1:26" x14ac:dyDescent="0.2">
      <c r="A1332" s="22">
        <v>1670</v>
      </c>
      <c r="B1332" s="23" t="s">
        <v>1709</v>
      </c>
      <c r="C1332" s="23" t="s">
        <v>1183</v>
      </c>
      <c r="D1332" s="23" t="s">
        <v>1099</v>
      </c>
      <c r="E1332" s="23" t="s">
        <v>1534</v>
      </c>
      <c r="F1332" s="23" t="s">
        <v>1709</v>
      </c>
      <c r="G1332" s="41" t="s">
        <v>240</v>
      </c>
      <c r="H1332" s="25" t="s">
        <v>1099</v>
      </c>
      <c r="I1332" s="46" t="s">
        <v>254</v>
      </c>
      <c r="J1332" s="27" t="s">
        <v>255</v>
      </c>
      <c r="K1332" s="27" t="s">
        <v>332</v>
      </c>
      <c r="L1332" s="27">
        <v>84217109</v>
      </c>
      <c r="M1332" s="23">
        <v>13</v>
      </c>
      <c r="N1332" s="23">
        <v>0</v>
      </c>
      <c r="O1332" s="23">
        <v>0</v>
      </c>
      <c r="P1332" s="23">
        <v>0</v>
      </c>
      <c r="Q1332" s="47">
        <v>0</v>
      </c>
      <c r="R1332" s="23">
        <v>0</v>
      </c>
      <c r="S1332" s="48">
        <v>0</v>
      </c>
      <c r="T1332" s="49">
        <v>0</v>
      </c>
      <c r="U1332" s="23">
        <v>0</v>
      </c>
      <c r="V1332" s="48">
        <v>0</v>
      </c>
      <c r="W1332" s="24">
        <v>0</v>
      </c>
      <c r="X1332" s="24">
        <v>0</v>
      </c>
      <c r="Y1332" s="25">
        <v>0</v>
      </c>
      <c r="Z1332" s="30">
        <f t="shared" si="20"/>
        <v>13</v>
      </c>
    </row>
    <row r="1333" spans="1:26" x14ac:dyDescent="0.2">
      <c r="A1333" s="22">
        <v>1671</v>
      </c>
      <c r="B1333" s="23" t="s">
        <v>1752</v>
      </c>
      <c r="C1333" s="23" t="s">
        <v>1183</v>
      </c>
      <c r="D1333" s="23" t="s">
        <v>1099</v>
      </c>
      <c r="E1333" s="23" t="s">
        <v>1562</v>
      </c>
      <c r="F1333" s="23" t="s">
        <v>1562</v>
      </c>
      <c r="G1333" s="41" t="s">
        <v>240</v>
      </c>
      <c r="H1333" s="25" t="s">
        <v>1099</v>
      </c>
      <c r="I1333" s="46" t="s">
        <v>249</v>
      </c>
      <c r="J1333" s="27" t="s">
        <v>255</v>
      </c>
      <c r="K1333" s="27" t="s">
        <v>332</v>
      </c>
      <c r="L1333" s="27">
        <v>24722058</v>
      </c>
      <c r="M1333" s="23">
        <v>383</v>
      </c>
      <c r="N1333" s="23">
        <v>97</v>
      </c>
      <c r="O1333" s="23">
        <v>0</v>
      </c>
      <c r="P1333" s="23">
        <v>0</v>
      </c>
      <c r="Q1333" s="47">
        <v>0</v>
      </c>
      <c r="R1333" s="23">
        <v>12</v>
      </c>
      <c r="S1333" s="48">
        <v>0</v>
      </c>
      <c r="T1333" s="49">
        <v>0</v>
      </c>
      <c r="U1333" s="23">
        <v>0</v>
      </c>
      <c r="V1333" s="48">
        <v>0</v>
      </c>
      <c r="W1333" s="24">
        <v>0</v>
      </c>
      <c r="X1333" s="24">
        <v>0</v>
      </c>
      <c r="Y1333" s="25">
        <v>0</v>
      </c>
      <c r="Z1333" s="30">
        <f t="shared" si="20"/>
        <v>492</v>
      </c>
    </row>
    <row r="1334" spans="1:26" x14ac:dyDescent="0.2">
      <c r="A1334" s="22">
        <v>1672</v>
      </c>
      <c r="B1334" s="23" t="s">
        <v>1753</v>
      </c>
      <c r="C1334" s="23" t="s">
        <v>1183</v>
      </c>
      <c r="D1334" s="23" t="s">
        <v>1099</v>
      </c>
      <c r="E1334" s="23" t="s">
        <v>1559</v>
      </c>
      <c r="F1334" s="23" t="s">
        <v>1133</v>
      </c>
      <c r="G1334" s="41" t="s">
        <v>240</v>
      </c>
      <c r="H1334" s="25" t="s">
        <v>1099</v>
      </c>
      <c r="I1334" s="46" t="s">
        <v>242</v>
      </c>
      <c r="J1334" s="27" t="s">
        <v>255</v>
      </c>
      <c r="K1334" s="27" t="s">
        <v>332</v>
      </c>
      <c r="L1334" s="27" t="s">
        <v>711</v>
      </c>
      <c r="M1334" s="23">
        <v>248</v>
      </c>
      <c r="N1334" s="23">
        <v>76</v>
      </c>
      <c r="O1334" s="23">
        <v>0</v>
      </c>
      <c r="P1334" s="23">
        <v>0</v>
      </c>
      <c r="Q1334" s="43">
        <v>0</v>
      </c>
      <c r="R1334" s="23">
        <v>0</v>
      </c>
      <c r="S1334" s="44">
        <v>0</v>
      </c>
      <c r="T1334" s="45">
        <v>0</v>
      </c>
      <c r="U1334" s="23">
        <v>0</v>
      </c>
      <c r="V1334" s="44">
        <v>0</v>
      </c>
      <c r="W1334" s="33">
        <v>0</v>
      </c>
      <c r="X1334" s="33">
        <v>0</v>
      </c>
      <c r="Y1334" s="34">
        <v>0</v>
      </c>
      <c r="Z1334" s="30">
        <f t="shared" si="20"/>
        <v>324</v>
      </c>
    </row>
    <row r="1335" spans="1:26" x14ac:dyDescent="0.2">
      <c r="A1335" s="22">
        <v>1673</v>
      </c>
      <c r="B1335" s="23" t="s">
        <v>1133</v>
      </c>
      <c r="C1335" s="23" t="s">
        <v>1183</v>
      </c>
      <c r="D1335" s="23" t="s">
        <v>1041</v>
      </c>
      <c r="E1335" s="23" t="s">
        <v>1611</v>
      </c>
      <c r="F1335" s="23" t="s">
        <v>1133</v>
      </c>
      <c r="G1335" s="41" t="s">
        <v>240</v>
      </c>
      <c r="H1335" s="25" t="s">
        <v>1576</v>
      </c>
      <c r="I1335" s="46" t="s">
        <v>861</v>
      </c>
      <c r="J1335" s="27" t="s">
        <v>255</v>
      </c>
      <c r="K1335" s="27" t="s">
        <v>332</v>
      </c>
      <c r="L1335" s="27">
        <v>24804525</v>
      </c>
      <c r="M1335" s="23">
        <v>71</v>
      </c>
      <c r="N1335" s="23">
        <v>17</v>
      </c>
      <c r="O1335" s="23">
        <v>0</v>
      </c>
      <c r="P1335" s="23">
        <v>0</v>
      </c>
      <c r="Q1335" s="43">
        <v>0</v>
      </c>
      <c r="R1335" s="23">
        <v>0</v>
      </c>
      <c r="S1335" s="44">
        <v>0</v>
      </c>
      <c r="T1335" s="45">
        <v>0</v>
      </c>
      <c r="U1335" s="23">
        <v>21</v>
      </c>
      <c r="V1335" s="44">
        <v>0</v>
      </c>
      <c r="W1335" s="33">
        <v>0</v>
      </c>
      <c r="X1335" s="33">
        <v>0</v>
      </c>
      <c r="Y1335" s="34">
        <v>0</v>
      </c>
      <c r="Z1335" s="30">
        <f t="shared" si="20"/>
        <v>109</v>
      </c>
    </row>
    <row r="1336" spans="1:26" x14ac:dyDescent="0.2">
      <c r="A1336" s="22">
        <v>1674</v>
      </c>
      <c r="B1336" s="23" t="s">
        <v>1754</v>
      </c>
      <c r="C1336" s="23" t="s">
        <v>1183</v>
      </c>
      <c r="D1336" s="23" t="s">
        <v>1099</v>
      </c>
      <c r="E1336" s="23" t="s">
        <v>1530</v>
      </c>
      <c r="F1336" s="23" t="s">
        <v>1754</v>
      </c>
      <c r="G1336" s="41" t="s">
        <v>240</v>
      </c>
      <c r="H1336" s="25" t="s">
        <v>1099</v>
      </c>
      <c r="I1336" s="46" t="s">
        <v>861</v>
      </c>
      <c r="J1336" s="27" t="s">
        <v>255</v>
      </c>
      <c r="K1336" s="27" t="s">
        <v>332</v>
      </c>
      <c r="L1336" s="27">
        <v>44030146</v>
      </c>
      <c r="M1336" s="23">
        <v>7</v>
      </c>
      <c r="N1336" s="23">
        <v>0</v>
      </c>
      <c r="O1336" s="23">
        <v>0</v>
      </c>
      <c r="P1336" s="23">
        <v>0</v>
      </c>
      <c r="Q1336" s="43">
        <v>0</v>
      </c>
      <c r="R1336" s="23">
        <v>0</v>
      </c>
      <c r="S1336" s="44">
        <v>0</v>
      </c>
      <c r="T1336" s="45">
        <v>0</v>
      </c>
      <c r="U1336" s="23">
        <v>0</v>
      </c>
      <c r="V1336" s="44">
        <v>0</v>
      </c>
      <c r="W1336" s="33">
        <v>0</v>
      </c>
      <c r="X1336" s="33">
        <v>0</v>
      </c>
      <c r="Y1336" s="34">
        <v>0</v>
      </c>
      <c r="Z1336" s="30">
        <f t="shared" si="20"/>
        <v>7</v>
      </c>
    </row>
    <row r="1337" spans="1:26" x14ac:dyDescent="0.2">
      <c r="A1337" s="22">
        <v>1675</v>
      </c>
      <c r="B1337" s="23" t="s">
        <v>1755</v>
      </c>
      <c r="C1337" s="23" t="s">
        <v>1183</v>
      </c>
      <c r="D1337" s="23" t="s">
        <v>1099</v>
      </c>
      <c r="E1337" s="23" t="s">
        <v>971</v>
      </c>
      <c r="F1337" s="23" t="s">
        <v>1755</v>
      </c>
      <c r="G1337" s="41" t="s">
        <v>240</v>
      </c>
      <c r="H1337" s="25" t="s">
        <v>1099</v>
      </c>
      <c r="I1337" s="46" t="s">
        <v>261</v>
      </c>
      <c r="J1337" s="27" t="s">
        <v>255</v>
      </c>
      <c r="K1337" s="27" t="s">
        <v>244</v>
      </c>
      <c r="L1337" s="27">
        <v>24691711</v>
      </c>
      <c r="M1337" s="23">
        <v>154</v>
      </c>
      <c r="N1337" s="23">
        <v>35</v>
      </c>
      <c r="O1337" s="23">
        <v>0</v>
      </c>
      <c r="P1337" s="23">
        <v>0</v>
      </c>
      <c r="Q1337" s="43">
        <v>0</v>
      </c>
      <c r="R1337" s="23">
        <v>0</v>
      </c>
      <c r="S1337" s="44">
        <v>0</v>
      </c>
      <c r="T1337" s="45">
        <v>0</v>
      </c>
      <c r="U1337" s="23">
        <v>0</v>
      </c>
      <c r="V1337" s="44">
        <v>0</v>
      </c>
      <c r="W1337" s="33">
        <v>0</v>
      </c>
      <c r="X1337" s="33">
        <v>0</v>
      </c>
      <c r="Y1337" s="34">
        <v>0</v>
      </c>
      <c r="Z1337" s="30">
        <f t="shared" si="20"/>
        <v>189</v>
      </c>
    </row>
    <row r="1338" spans="1:26" x14ac:dyDescent="0.2">
      <c r="A1338" s="22">
        <v>1676</v>
      </c>
      <c r="B1338" s="23" t="s">
        <v>1756</v>
      </c>
      <c r="C1338" s="23" t="s">
        <v>1183</v>
      </c>
      <c r="D1338" s="23" t="s">
        <v>1375</v>
      </c>
      <c r="E1338" s="23" t="s">
        <v>1069</v>
      </c>
      <c r="F1338" s="23" t="s">
        <v>1756</v>
      </c>
      <c r="G1338" s="41" t="s">
        <v>240</v>
      </c>
      <c r="H1338" s="25" t="s">
        <v>1377</v>
      </c>
      <c r="I1338" s="46" t="s">
        <v>846</v>
      </c>
      <c r="J1338" s="27" t="s">
        <v>255</v>
      </c>
      <c r="K1338" s="27" t="s">
        <v>332</v>
      </c>
      <c r="L1338" s="27">
        <v>24680163</v>
      </c>
      <c r="M1338" s="23">
        <v>48</v>
      </c>
      <c r="N1338" s="23">
        <v>8</v>
      </c>
      <c r="O1338" s="23">
        <v>0</v>
      </c>
      <c r="P1338" s="23">
        <v>0</v>
      </c>
      <c r="Q1338" s="43">
        <v>0</v>
      </c>
      <c r="R1338" s="23">
        <v>0</v>
      </c>
      <c r="S1338" s="44">
        <v>0</v>
      </c>
      <c r="T1338" s="45">
        <v>0</v>
      </c>
      <c r="U1338" s="23">
        <v>0</v>
      </c>
      <c r="V1338" s="44">
        <v>0</v>
      </c>
      <c r="W1338" s="33">
        <v>0</v>
      </c>
      <c r="X1338" s="33">
        <v>0</v>
      </c>
      <c r="Y1338" s="34">
        <v>0</v>
      </c>
      <c r="Z1338" s="30">
        <f t="shared" si="20"/>
        <v>56</v>
      </c>
    </row>
    <row r="1339" spans="1:26" x14ac:dyDescent="0.2">
      <c r="A1339" s="22">
        <v>1677</v>
      </c>
      <c r="B1339" s="23" t="s">
        <v>1757</v>
      </c>
      <c r="C1339" s="23" t="s">
        <v>1183</v>
      </c>
      <c r="D1339" s="23" t="s">
        <v>1041</v>
      </c>
      <c r="E1339" s="23" t="s">
        <v>1041</v>
      </c>
      <c r="F1339" s="23" t="s">
        <v>1758</v>
      </c>
      <c r="G1339" s="41" t="s">
        <v>240</v>
      </c>
      <c r="H1339" s="25" t="s">
        <v>1099</v>
      </c>
      <c r="I1339" s="46" t="s">
        <v>846</v>
      </c>
      <c r="J1339" s="27" t="s">
        <v>255</v>
      </c>
      <c r="K1339" s="27" t="s">
        <v>332</v>
      </c>
      <c r="L1339" s="27">
        <v>87629074</v>
      </c>
      <c r="M1339" s="23">
        <v>9</v>
      </c>
      <c r="N1339" s="23">
        <v>0</v>
      </c>
      <c r="O1339" s="23">
        <v>0</v>
      </c>
      <c r="P1339" s="23">
        <v>0</v>
      </c>
      <c r="Q1339" s="43">
        <v>0</v>
      </c>
      <c r="R1339" s="23">
        <v>0</v>
      </c>
      <c r="S1339" s="44">
        <v>0</v>
      </c>
      <c r="T1339" s="45">
        <v>0</v>
      </c>
      <c r="U1339" s="23">
        <v>0</v>
      </c>
      <c r="V1339" s="44">
        <v>0</v>
      </c>
      <c r="W1339" s="33">
        <v>0</v>
      </c>
      <c r="X1339" s="33">
        <v>0</v>
      </c>
      <c r="Y1339" s="34">
        <v>0</v>
      </c>
      <c r="Z1339" s="30">
        <f t="shared" si="20"/>
        <v>9</v>
      </c>
    </row>
    <row r="1340" spans="1:26" x14ac:dyDescent="0.2">
      <c r="A1340" s="22">
        <v>1678</v>
      </c>
      <c r="B1340" s="23" t="s">
        <v>705</v>
      </c>
      <c r="C1340" s="23" t="s">
        <v>1183</v>
      </c>
      <c r="D1340" s="23" t="s">
        <v>1041</v>
      </c>
      <c r="E1340" s="23" t="s">
        <v>1382</v>
      </c>
      <c r="F1340" s="23" t="s">
        <v>1759</v>
      </c>
      <c r="G1340" s="41" t="s">
        <v>240</v>
      </c>
      <c r="H1340" s="25" t="s">
        <v>1099</v>
      </c>
      <c r="I1340" s="46" t="s">
        <v>865</v>
      </c>
      <c r="J1340" s="27" t="s">
        <v>255</v>
      </c>
      <c r="K1340" s="27" t="s">
        <v>332</v>
      </c>
      <c r="L1340" s="27">
        <v>24713789</v>
      </c>
      <c r="M1340" s="23">
        <v>87</v>
      </c>
      <c r="N1340" s="23">
        <v>29</v>
      </c>
      <c r="O1340" s="23">
        <v>0</v>
      </c>
      <c r="P1340" s="23">
        <v>0</v>
      </c>
      <c r="Q1340" s="43">
        <v>0</v>
      </c>
      <c r="R1340" s="23">
        <v>0</v>
      </c>
      <c r="S1340" s="44">
        <v>0</v>
      </c>
      <c r="T1340" s="45">
        <v>0</v>
      </c>
      <c r="U1340" s="23">
        <v>0</v>
      </c>
      <c r="V1340" s="44">
        <v>0</v>
      </c>
      <c r="W1340" s="33">
        <v>0</v>
      </c>
      <c r="X1340" s="33">
        <v>0</v>
      </c>
      <c r="Y1340" s="34">
        <v>0</v>
      </c>
      <c r="Z1340" s="30">
        <f t="shared" si="20"/>
        <v>116</v>
      </c>
    </row>
    <row r="1341" spans="1:26" x14ac:dyDescent="0.2">
      <c r="A1341" s="22">
        <v>1679</v>
      </c>
      <c r="B1341" s="23" t="s">
        <v>842</v>
      </c>
      <c r="C1341" s="23" t="s">
        <v>1183</v>
      </c>
      <c r="D1341" s="23" t="s">
        <v>1041</v>
      </c>
      <c r="E1341" s="23" t="s">
        <v>1041</v>
      </c>
      <c r="F1341" s="23" t="s">
        <v>842</v>
      </c>
      <c r="G1341" s="41" t="s">
        <v>240</v>
      </c>
      <c r="H1341" s="25" t="s">
        <v>1099</v>
      </c>
      <c r="I1341" s="46" t="s">
        <v>846</v>
      </c>
      <c r="J1341" s="27" t="s">
        <v>255</v>
      </c>
      <c r="K1341" s="27" t="s">
        <v>332</v>
      </c>
      <c r="L1341" s="27">
        <v>41051053</v>
      </c>
      <c r="M1341" s="23">
        <v>9</v>
      </c>
      <c r="N1341" s="23">
        <v>0</v>
      </c>
      <c r="O1341" s="23">
        <v>0</v>
      </c>
      <c r="P1341" s="23">
        <v>0</v>
      </c>
      <c r="Q1341" s="43">
        <v>0</v>
      </c>
      <c r="R1341" s="23">
        <v>0</v>
      </c>
      <c r="S1341" s="44">
        <v>0</v>
      </c>
      <c r="T1341" s="45">
        <v>0</v>
      </c>
      <c r="U1341" s="23">
        <v>0</v>
      </c>
      <c r="V1341" s="44">
        <v>0</v>
      </c>
      <c r="W1341" s="33">
        <v>0</v>
      </c>
      <c r="X1341" s="33">
        <v>0</v>
      </c>
      <c r="Y1341" s="34">
        <v>0</v>
      </c>
      <c r="Z1341" s="30">
        <f t="shared" si="20"/>
        <v>9</v>
      </c>
    </row>
    <row r="1342" spans="1:26" x14ac:dyDescent="0.2">
      <c r="A1342" s="22">
        <v>1681</v>
      </c>
      <c r="B1342" s="23" t="s">
        <v>269</v>
      </c>
      <c r="C1342" s="23" t="s">
        <v>1183</v>
      </c>
      <c r="D1342" s="23" t="s">
        <v>1041</v>
      </c>
      <c r="E1342" s="23" t="s">
        <v>1382</v>
      </c>
      <c r="F1342" s="23" t="s">
        <v>269</v>
      </c>
      <c r="G1342" s="41" t="s">
        <v>240</v>
      </c>
      <c r="H1342" s="25" t="s">
        <v>1099</v>
      </c>
      <c r="I1342" s="46" t="s">
        <v>865</v>
      </c>
      <c r="J1342" s="27" t="s">
        <v>255</v>
      </c>
      <c r="K1342" s="27" t="s">
        <v>332</v>
      </c>
      <c r="L1342" s="27">
        <v>41051067</v>
      </c>
      <c r="M1342" s="23">
        <v>18</v>
      </c>
      <c r="N1342" s="23">
        <v>3</v>
      </c>
      <c r="O1342" s="23">
        <v>0</v>
      </c>
      <c r="P1342" s="23">
        <v>0</v>
      </c>
      <c r="Q1342" s="43">
        <v>0</v>
      </c>
      <c r="R1342" s="23">
        <v>0</v>
      </c>
      <c r="S1342" s="44">
        <v>0</v>
      </c>
      <c r="T1342" s="45">
        <v>0</v>
      </c>
      <c r="U1342" s="23">
        <v>0</v>
      </c>
      <c r="V1342" s="44">
        <v>0</v>
      </c>
      <c r="W1342" s="33">
        <v>0</v>
      </c>
      <c r="X1342" s="33">
        <v>0</v>
      </c>
      <c r="Y1342" s="34">
        <v>0</v>
      </c>
      <c r="Z1342" s="30">
        <f t="shared" si="20"/>
        <v>21</v>
      </c>
    </row>
    <row r="1343" spans="1:26" x14ac:dyDescent="0.2">
      <c r="A1343" s="22">
        <v>1682</v>
      </c>
      <c r="B1343" s="23" t="s">
        <v>1100</v>
      </c>
      <c r="C1343" s="23" t="s">
        <v>1183</v>
      </c>
      <c r="D1343" s="23" t="s">
        <v>1099</v>
      </c>
      <c r="E1343" s="23" t="s">
        <v>1562</v>
      </c>
      <c r="F1343" s="23" t="s">
        <v>1100</v>
      </c>
      <c r="G1343" s="41" t="s">
        <v>240</v>
      </c>
      <c r="H1343" s="25" t="s">
        <v>1099</v>
      </c>
      <c r="I1343" s="46" t="s">
        <v>249</v>
      </c>
      <c r="J1343" s="27" t="s">
        <v>255</v>
      </c>
      <c r="K1343" s="27" t="s">
        <v>332</v>
      </c>
      <c r="L1343" s="27">
        <v>24721314</v>
      </c>
      <c r="M1343" s="23">
        <v>62</v>
      </c>
      <c r="N1343" s="23">
        <v>15</v>
      </c>
      <c r="O1343" s="23">
        <v>0</v>
      </c>
      <c r="P1343" s="23">
        <v>0</v>
      </c>
      <c r="Q1343" s="47">
        <v>0</v>
      </c>
      <c r="R1343" s="23">
        <v>0</v>
      </c>
      <c r="S1343" s="48">
        <v>0</v>
      </c>
      <c r="T1343" s="49">
        <v>0</v>
      </c>
      <c r="U1343" s="23">
        <v>0</v>
      </c>
      <c r="V1343" s="48">
        <v>0</v>
      </c>
      <c r="W1343" s="24">
        <v>0</v>
      </c>
      <c r="X1343" s="24">
        <v>0</v>
      </c>
      <c r="Y1343" s="25">
        <v>0</v>
      </c>
      <c r="Z1343" s="30">
        <f t="shared" si="20"/>
        <v>77</v>
      </c>
    </row>
    <row r="1344" spans="1:26" x14ac:dyDescent="0.2">
      <c r="A1344" s="22">
        <v>1683</v>
      </c>
      <c r="B1344" s="23" t="s">
        <v>405</v>
      </c>
      <c r="C1344" s="23" t="s">
        <v>1183</v>
      </c>
      <c r="D1344" s="23" t="s">
        <v>1041</v>
      </c>
      <c r="E1344" s="23" t="s">
        <v>1539</v>
      </c>
      <c r="F1344" s="23" t="s">
        <v>405</v>
      </c>
      <c r="G1344" s="41" t="s">
        <v>240</v>
      </c>
      <c r="H1344" s="25" t="s">
        <v>1099</v>
      </c>
      <c r="I1344" s="46" t="s">
        <v>865</v>
      </c>
      <c r="J1344" s="27" t="s">
        <v>255</v>
      </c>
      <c r="K1344" s="27" t="s">
        <v>332</v>
      </c>
      <c r="L1344" s="27">
        <v>41051028</v>
      </c>
      <c r="M1344" s="23">
        <v>72</v>
      </c>
      <c r="N1344" s="23">
        <v>29</v>
      </c>
      <c r="O1344" s="23">
        <v>0</v>
      </c>
      <c r="P1344" s="23">
        <v>0</v>
      </c>
      <c r="Q1344" s="43">
        <v>0</v>
      </c>
      <c r="R1344" s="23">
        <v>0</v>
      </c>
      <c r="S1344" s="44">
        <v>0</v>
      </c>
      <c r="T1344" s="45">
        <v>0</v>
      </c>
      <c r="U1344" s="23">
        <v>0</v>
      </c>
      <c r="V1344" s="44">
        <v>0</v>
      </c>
      <c r="W1344" s="33">
        <v>0</v>
      </c>
      <c r="X1344" s="33">
        <v>0</v>
      </c>
      <c r="Y1344" s="34">
        <v>0</v>
      </c>
      <c r="Z1344" s="30">
        <f t="shared" si="20"/>
        <v>101</v>
      </c>
    </row>
    <row r="1345" spans="1:26" x14ac:dyDescent="0.2">
      <c r="A1345" s="22">
        <v>1684</v>
      </c>
      <c r="B1345" s="23" t="s">
        <v>1760</v>
      </c>
      <c r="C1345" s="23" t="s">
        <v>1183</v>
      </c>
      <c r="D1345" s="23" t="s">
        <v>1041</v>
      </c>
      <c r="E1345" s="23" t="s">
        <v>1382</v>
      </c>
      <c r="F1345" s="23" t="s">
        <v>1382</v>
      </c>
      <c r="G1345" s="41" t="s">
        <v>240</v>
      </c>
      <c r="H1345" s="25" t="s">
        <v>1099</v>
      </c>
      <c r="I1345" s="46" t="s">
        <v>865</v>
      </c>
      <c r="J1345" s="27" t="s">
        <v>255</v>
      </c>
      <c r="K1345" s="27" t="s">
        <v>332</v>
      </c>
      <c r="L1345" s="27">
        <v>41051064</v>
      </c>
      <c r="M1345" s="23">
        <v>23</v>
      </c>
      <c r="N1345" s="23">
        <v>13</v>
      </c>
      <c r="O1345" s="23">
        <v>0</v>
      </c>
      <c r="P1345" s="23">
        <v>0</v>
      </c>
      <c r="Q1345" s="43">
        <v>0</v>
      </c>
      <c r="R1345" s="23">
        <v>0</v>
      </c>
      <c r="S1345" s="44">
        <v>0</v>
      </c>
      <c r="T1345" s="45">
        <v>0</v>
      </c>
      <c r="U1345" s="23">
        <v>0</v>
      </c>
      <c r="V1345" s="44">
        <v>0</v>
      </c>
      <c r="W1345" s="33">
        <v>0</v>
      </c>
      <c r="X1345" s="33">
        <v>0</v>
      </c>
      <c r="Y1345" s="34">
        <v>0</v>
      </c>
      <c r="Z1345" s="30">
        <f t="shared" si="20"/>
        <v>36</v>
      </c>
    </row>
    <row r="1346" spans="1:26" x14ac:dyDescent="0.2">
      <c r="A1346" s="22">
        <v>1685</v>
      </c>
      <c r="B1346" s="23" t="s">
        <v>1761</v>
      </c>
      <c r="C1346" s="23" t="s">
        <v>1183</v>
      </c>
      <c r="D1346" s="23" t="s">
        <v>1041</v>
      </c>
      <c r="E1346" s="23" t="s">
        <v>1382</v>
      </c>
      <c r="F1346" s="23" t="s">
        <v>1761</v>
      </c>
      <c r="G1346" s="41" t="s">
        <v>240</v>
      </c>
      <c r="H1346" s="25" t="s">
        <v>1576</v>
      </c>
      <c r="I1346" s="46" t="s">
        <v>242</v>
      </c>
      <c r="J1346" s="27" t="s">
        <v>255</v>
      </c>
      <c r="K1346" s="27" t="s">
        <v>332</v>
      </c>
      <c r="L1346" s="27">
        <v>41051035</v>
      </c>
      <c r="M1346" s="23">
        <v>23</v>
      </c>
      <c r="N1346" s="23">
        <v>5</v>
      </c>
      <c r="O1346" s="23">
        <v>0</v>
      </c>
      <c r="P1346" s="23">
        <v>0</v>
      </c>
      <c r="Q1346" s="43">
        <v>0</v>
      </c>
      <c r="R1346" s="23">
        <v>0</v>
      </c>
      <c r="S1346" s="44">
        <v>0</v>
      </c>
      <c r="T1346" s="45">
        <v>0</v>
      </c>
      <c r="U1346" s="23">
        <v>0</v>
      </c>
      <c r="V1346" s="44">
        <v>0</v>
      </c>
      <c r="W1346" s="33">
        <v>0</v>
      </c>
      <c r="X1346" s="33">
        <v>0</v>
      </c>
      <c r="Y1346" s="34">
        <v>0</v>
      </c>
      <c r="Z1346" s="30">
        <f t="shared" si="20"/>
        <v>28</v>
      </c>
    </row>
    <row r="1347" spans="1:26" x14ac:dyDescent="0.2">
      <c r="A1347" s="22">
        <v>1686</v>
      </c>
      <c r="B1347" s="23" t="s">
        <v>264</v>
      </c>
      <c r="C1347" s="23" t="s">
        <v>1183</v>
      </c>
      <c r="D1347" s="23" t="s">
        <v>1041</v>
      </c>
      <c r="E1347" s="23" t="s">
        <v>1611</v>
      </c>
      <c r="F1347" s="23" t="s">
        <v>264</v>
      </c>
      <c r="G1347" s="41" t="s">
        <v>240</v>
      </c>
      <c r="H1347" s="25" t="s">
        <v>1576</v>
      </c>
      <c r="I1347" s="46" t="s">
        <v>861</v>
      </c>
      <c r="J1347" s="27" t="s">
        <v>255</v>
      </c>
      <c r="K1347" s="27" t="s">
        <v>332</v>
      </c>
      <c r="L1347" s="27">
        <v>41051057</v>
      </c>
      <c r="M1347" s="23">
        <v>55</v>
      </c>
      <c r="N1347" s="23">
        <v>12</v>
      </c>
      <c r="O1347" s="23">
        <v>0</v>
      </c>
      <c r="P1347" s="23">
        <v>0</v>
      </c>
      <c r="Q1347" s="43">
        <v>0</v>
      </c>
      <c r="R1347" s="23">
        <v>0</v>
      </c>
      <c r="S1347" s="44">
        <v>0</v>
      </c>
      <c r="T1347" s="45">
        <v>0</v>
      </c>
      <c r="U1347" s="23">
        <v>9</v>
      </c>
      <c r="V1347" s="44">
        <v>0</v>
      </c>
      <c r="W1347" s="33">
        <v>0</v>
      </c>
      <c r="X1347" s="33">
        <v>0</v>
      </c>
      <c r="Y1347" s="34">
        <v>0</v>
      </c>
      <c r="Z1347" s="30">
        <f t="shared" ref="Z1347:Z1410" si="21">SUM(M1347:Y1347)</f>
        <v>76</v>
      </c>
    </row>
    <row r="1348" spans="1:26" x14ac:dyDescent="0.2">
      <c r="A1348" s="22">
        <v>1687</v>
      </c>
      <c r="B1348" s="23" t="s">
        <v>787</v>
      </c>
      <c r="C1348" s="23" t="s">
        <v>1183</v>
      </c>
      <c r="D1348" s="23" t="s">
        <v>1041</v>
      </c>
      <c r="E1348" s="23" t="s">
        <v>1041</v>
      </c>
      <c r="F1348" s="23" t="s">
        <v>787</v>
      </c>
      <c r="G1348" s="41" t="s">
        <v>240</v>
      </c>
      <c r="H1348" s="25" t="s">
        <v>1099</v>
      </c>
      <c r="I1348" s="46" t="s">
        <v>846</v>
      </c>
      <c r="J1348" s="27" t="s">
        <v>255</v>
      </c>
      <c r="K1348" s="27" t="s">
        <v>332</v>
      </c>
      <c r="L1348" s="27">
        <v>41051017</v>
      </c>
      <c r="M1348" s="23">
        <v>42</v>
      </c>
      <c r="N1348" s="23">
        <v>14</v>
      </c>
      <c r="O1348" s="23">
        <v>0</v>
      </c>
      <c r="P1348" s="23">
        <v>0</v>
      </c>
      <c r="Q1348" s="43">
        <v>0</v>
      </c>
      <c r="R1348" s="23">
        <v>0</v>
      </c>
      <c r="S1348" s="44">
        <v>0</v>
      </c>
      <c r="T1348" s="45">
        <v>0</v>
      </c>
      <c r="U1348" s="23">
        <v>0</v>
      </c>
      <c r="V1348" s="44">
        <v>0</v>
      </c>
      <c r="W1348" s="33">
        <v>0</v>
      </c>
      <c r="X1348" s="33">
        <v>0</v>
      </c>
      <c r="Y1348" s="34">
        <v>0</v>
      </c>
      <c r="Z1348" s="30">
        <f t="shared" si="21"/>
        <v>56</v>
      </c>
    </row>
    <row r="1349" spans="1:26" x14ac:dyDescent="0.2">
      <c r="A1349" s="22">
        <v>1688</v>
      </c>
      <c r="B1349" s="23" t="s">
        <v>1762</v>
      </c>
      <c r="C1349" s="23" t="s">
        <v>1183</v>
      </c>
      <c r="D1349" s="23" t="s">
        <v>1099</v>
      </c>
      <c r="E1349" s="23" t="s">
        <v>1559</v>
      </c>
      <c r="F1349" s="23" t="s">
        <v>1762</v>
      </c>
      <c r="G1349" s="41" t="s">
        <v>240</v>
      </c>
      <c r="H1349" s="25" t="s">
        <v>1099</v>
      </c>
      <c r="I1349" s="46" t="s">
        <v>242</v>
      </c>
      <c r="J1349" s="27" t="s">
        <v>255</v>
      </c>
      <c r="K1349" s="27" t="s">
        <v>332</v>
      </c>
      <c r="L1349" s="27">
        <v>24733789</v>
      </c>
      <c r="M1349" s="23">
        <v>376</v>
      </c>
      <c r="N1349" s="23">
        <v>115</v>
      </c>
      <c r="O1349" s="23">
        <v>0</v>
      </c>
      <c r="P1349" s="23">
        <v>0</v>
      </c>
      <c r="Q1349" s="43">
        <v>0</v>
      </c>
      <c r="R1349" s="23">
        <v>0</v>
      </c>
      <c r="S1349" s="44">
        <v>0</v>
      </c>
      <c r="T1349" s="45">
        <v>0</v>
      </c>
      <c r="U1349" s="23">
        <v>0</v>
      </c>
      <c r="V1349" s="44">
        <v>0</v>
      </c>
      <c r="W1349" s="33">
        <v>0</v>
      </c>
      <c r="X1349" s="33">
        <v>0</v>
      </c>
      <c r="Y1349" s="34">
        <v>0</v>
      </c>
      <c r="Z1349" s="30">
        <f t="shared" si="21"/>
        <v>491</v>
      </c>
    </row>
    <row r="1350" spans="1:26" x14ac:dyDescent="0.2">
      <c r="A1350" s="22">
        <v>1689</v>
      </c>
      <c r="B1350" s="23" t="s">
        <v>598</v>
      </c>
      <c r="C1350" s="23" t="s">
        <v>1183</v>
      </c>
      <c r="D1350" s="23" t="s">
        <v>1375</v>
      </c>
      <c r="E1350" s="23" t="s">
        <v>1069</v>
      </c>
      <c r="F1350" s="23" t="s">
        <v>598</v>
      </c>
      <c r="G1350" s="41" t="s">
        <v>240</v>
      </c>
      <c r="H1350" s="25" t="s">
        <v>1377</v>
      </c>
      <c r="I1350" s="46" t="s">
        <v>846</v>
      </c>
      <c r="J1350" s="27" t="s">
        <v>255</v>
      </c>
      <c r="K1350" s="27" t="s">
        <v>332</v>
      </c>
      <c r="L1350" s="27">
        <v>24680047</v>
      </c>
      <c r="M1350" s="23">
        <v>42</v>
      </c>
      <c r="N1350" s="23">
        <v>12</v>
      </c>
      <c r="O1350" s="23">
        <v>0</v>
      </c>
      <c r="P1350" s="23">
        <v>0</v>
      </c>
      <c r="Q1350" s="43">
        <v>0</v>
      </c>
      <c r="R1350" s="23">
        <v>0</v>
      </c>
      <c r="S1350" s="44">
        <v>0</v>
      </c>
      <c r="T1350" s="45">
        <v>0</v>
      </c>
      <c r="U1350" s="23">
        <v>0</v>
      </c>
      <c r="V1350" s="44">
        <v>0</v>
      </c>
      <c r="W1350" s="33">
        <v>0</v>
      </c>
      <c r="X1350" s="33">
        <v>0</v>
      </c>
      <c r="Y1350" s="34">
        <v>0</v>
      </c>
      <c r="Z1350" s="30">
        <f t="shared" si="21"/>
        <v>54</v>
      </c>
    </row>
    <row r="1351" spans="1:26" x14ac:dyDescent="0.2">
      <c r="A1351" s="22">
        <v>1692</v>
      </c>
      <c r="B1351" s="23" t="s">
        <v>1763</v>
      </c>
      <c r="C1351" s="23" t="s">
        <v>1183</v>
      </c>
      <c r="D1351" s="23" t="s">
        <v>1099</v>
      </c>
      <c r="E1351" s="23" t="s">
        <v>1559</v>
      </c>
      <c r="F1351" s="23" t="s">
        <v>262</v>
      </c>
      <c r="G1351" s="41" t="s">
        <v>240</v>
      </c>
      <c r="H1351" s="25" t="s">
        <v>1099</v>
      </c>
      <c r="I1351" s="46" t="s">
        <v>242</v>
      </c>
      <c r="J1351" s="27" t="s">
        <v>255</v>
      </c>
      <c r="K1351" s="27" t="s">
        <v>332</v>
      </c>
      <c r="L1351" s="27">
        <v>24041233</v>
      </c>
      <c r="M1351" s="23">
        <v>31</v>
      </c>
      <c r="N1351" s="23">
        <v>9</v>
      </c>
      <c r="O1351" s="23">
        <v>0</v>
      </c>
      <c r="P1351" s="23">
        <v>0</v>
      </c>
      <c r="Q1351" s="43">
        <v>0</v>
      </c>
      <c r="R1351" s="23">
        <v>0</v>
      </c>
      <c r="S1351" s="44">
        <v>0</v>
      </c>
      <c r="T1351" s="45">
        <v>0</v>
      </c>
      <c r="U1351" s="23">
        <v>0</v>
      </c>
      <c r="V1351" s="44">
        <v>0</v>
      </c>
      <c r="W1351" s="33">
        <v>0</v>
      </c>
      <c r="X1351" s="33">
        <v>0</v>
      </c>
      <c r="Y1351" s="34">
        <v>0</v>
      </c>
      <c r="Z1351" s="30">
        <f t="shared" si="21"/>
        <v>40</v>
      </c>
    </row>
    <row r="1352" spans="1:26" x14ac:dyDescent="0.2">
      <c r="A1352" s="22">
        <v>1693</v>
      </c>
      <c r="B1352" s="23" t="s">
        <v>1764</v>
      </c>
      <c r="C1352" s="23" t="s">
        <v>1183</v>
      </c>
      <c r="D1352" s="23" t="s">
        <v>1041</v>
      </c>
      <c r="E1352" s="23" t="s">
        <v>1041</v>
      </c>
      <c r="F1352" s="23" t="s">
        <v>1764</v>
      </c>
      <c r="G1352" s="41" t="s">
        <v>240</v>
      </c>
      <c r="H1352" s="25" t="s">
        <v>1099</v>
      </c>
      <c r="I1352" s="46" t="s">
        <v>846</v>
      </c>
      <c r="J1352" s="27" t="s">
        <v>255</v>
      </c>
      <c r="K1352" s="27" t="s">
        <v>332</v>
      </c>
      <c r="L1352" s="27">
        <v>24713090</v>
      </c>
      <c r="M1352" s="23">
        <v>238</v>
      </c>
      <c r="N1352" s="23">
        <v>74</v>
      </c>
      <c r="O1352" s="23">
        <v>0</v>
      </c>
      <c r="P1352" s="23">
        <v>0</v>
      </c>
      <c r="Q1352" s="43">
        <v>0</v>
      </c>
      <c r="R1352" s="23">
        <v>0</v>
      </c>
      <c r="S1352" s="44">
        <v>0</v>
      </c>
      <c r="T1352" s="45">
        <v>0</v>
      </c>
      <c r="U1352" s="23">
        <v>0</v>
      </c>
      <c r="V1352" s="44">
        <v>0</v>
      </c>
      <c r="W1352" s="33">
        <v>0</v>
      </c>
      <c r="X1352" s="33">
        <v>0</v>
      </c>
      <c r="Y1352" s="34">
        <v>0</v>
      </c>
      <c r="Z1352" s="30">
        <f t="shared" si="21"/>
        <v>312</v>
      </c>
    </row>
    <row r="1353" spans="1:26" x14ac:dyDescent="0.2">
      <c r="A1353" s="22">
        <v>1694</v>
      </c>
      <c r="B1353" s="23" t="s">
        <v>891</v>
      </c>
      <c r="C1353" s="23" t="s">
        <v>1183</v>
      </c>
      <c r="D1353" s="23" t="s">
        <v>1099</v>
      </c>
      <c r="E1353" s="23" t="s">
        <v>1565</v>
      </c>
      <c r="F1353" s="23" t="s">
        <v>891</v>
      </c>
      <c r="G1353" s="41" t="s">
        <v>240</v>
      </c>
      <c r="H1353" s="25" t="s">
        <v>1099</v>
      </c>
      <c r="I1353" s="46" t="s">
        <v>536</v>
      </c>
      <c r="J1353" s="27" t="s">
        <v>255</v>
      </c>
      <c r="K1353" s="27" t="s">
        <v>332</v>
      </c>
      <c r="L1353" s="27">
        <v>24624513</v>
      </c>
      <c r="M1353" s="23">
        <v>65</v>
      </c>
      <c r="N1353" s="23">
        <v>24</v>
      </c>
      <c r="O1353" s="23">
        <v>0</v>
      </c>
      <c r="P1353" s="23">
        <v>0</v>
      </c>
      <c r="Q1353" s="43">
        <v>0</v>
      </c>
      <c r="R1353" s="23">
        <v>0</v>
      </c>
      <c r="S1353" s="44">
        <v>0</v>
      </c>
      <c r="T1353" s="45">
        <v>0</v>
      </c>
      <c r="U1353" s="23">
        <v>0</v>
      </c>
      <c r="V1353" s="44">
        <v>0</v>
      </c>
      <c r="W1353" s="33">
        <v>0</v>
      </c>
      <c r="X1353" s="33">
        <v>0</v>
      </c>
      <c r="Y1353" s="34">
        <v>0</v>
      </c>
      <c r="Z1353" s="30">
        <f t="shared" si="21"/>
        <v>89</v>
      </c>
    </row>
    <row r="1354" spans="1:26" x14ac:dyDescent="0.2">
      <c r="A1354" s="22">
        <v>1695</v>
      </c>
      <c r="B1354" s="23" t="s">
        <v>604</v>
      </c>
      <c r="C1354" s="23" t="s">
        <v>1183</v>
      </c>
      <c r="D1354" s="23" t="s">
        <v>1099</v>
      </c>
      <c r="E1354" s="23" t="s">
        <v>1542</v>
      </c>
      <c r="F1354" s="23" t="s">
        <v>604</v>
      </c>
      <c r="G1354" s="41" t="s">
        <v>240</v>
      </c>
      <c r="H1354" s="25" t="s">
        <v>1099</v>
      </c>
      <c r="I1354" s="46" t="s">
        <v>287</v>
      </c>
      <c r="J1354" s="27" t="s">
        <v>255</v>
      </c>
      <c r="K1354" s="27" t="s">
        <v>332</v>
      </c>
      <c r="L1354" s="27">
        <v>24688912</v>
      </c>
      <c r="M1354" s="23">
        <v>116</v>
      </c>
      <c r="N1354" s="23">
        <v>43</v>
      </c>
      <c r="O1354" s="23">
        <v>0</v>
      </c>
      <c r="P1354" s="23">
        <v>0</v>
      </c>
      <c r="Q1354" s="43">
        <v>0</v>
      </c>
      <c r="R1354" s="23">
        <v>0</v>
      </c>
      <c r="S1354" s="44">
        <v>0</v>
      </c>
      <c r="T1354" s="45">
        <v>0</v>
      </c>
      <c r="U1354" s="23">
        <v>0</v>
      </c>
      <c r="V1354" s="44">
        <v>0</v>
      </c>
      <c r="W1354" s="33">
        <v>0</v>
      </c>
      <c r="X1354" s="33">
        <v>0</v>
      </c>
      <c r="Y1354" s="34">
        <v>0</v>
      </c>
      <c r="Z1354" s="30">
        <f t="shared" si="21"/>
        <v>159</v>
      </c>
    </row>
    <row r="1355" spans="1:26" x14ac:dyDescent="0.2">
      <c r="A1355" s="22">
        <v>1696</v>
      </c>
      <c r="B1355" s="23" t="s">
        <v>1019</v>
      </c>
      <c r="C1355" s="23" t="s">
        <v>1183</v>
      </c>
      <c r="D1355" s="23" t="s">
        <v>1099</v>
      </c>
      <c r="E1355" s="23" t="s">
        <v>1565</v>
      </c>
      <c r="F1355" s="23" t="s">
        <v>1019</v>
      </c>
      <c r="G1355" s="41" t="s">
        <v>240</v>
      </c>
      <c r="H1355" s="25" t="s">
        <v>1099</v>
      </c>
      <c r="I1355" s="46" t="s">
        <v>844</v>
      </c>
      <c r="J1355" s="27" t="s">
        <v>255</v>
      </c>
      <c r="K1355" s="27" t="s">
        <v>332</v>
      </c>
      <c r="L1355" s="27">
        <v>71121323</v>
      </c>
      <c r="M1355" s="23">
        <v>12</v>
      </c>
      <c r="N1355" s="23">
        <v>0</v>
      </c>
      <c r="O1355" s="23">
        <v>0</v>
      </c>
      <c r="P1355" s="23">
        <v>0</v>
      </c>
      <c r="Q1355" s="43">
        <v>0</v>
      </c>
      <c r="R1355" s="23">
        <v>0</v>
      </c>
      <c r="S1355" s="44">
        <v>0</v>
      </c>
      <c r="T1355" s="45">
        <v>0</v>
      </c>
      <c r="U1355" s="23">
        <v>0</v>
      </c>
      <c r="V1355" s="44">
        <v>0</v>
      </c>
      <c r="W1355" s="33">
        <v>0</v>
      </c>
      <c r="X1355" s="33">
        <v>0</v>
      </c>
      <c r="Y1355" s="34">
        <v>0</v>
      </c>
      <c r="Z1355" s="30">
        <f t="shared" si="21"/>
        <v>12</v>
      </c>
    </row>
    <row r="1356" spans="1:26" x14ac:dyDescent="0.2">
      <c r="A1356" s="22">
        <v>1697</v>
      </c>
      <c r="B1356" s="23" t="s">
        <v>1765</v>
      </c>
      <c r="C1356" s="23" t="s">
        <v>1183</v>
      </c>
      <c r="D1356" s="23" t="s">
        <v>1099</v>
      </c>
      <c r="E1356" s="23" t="s">
        <v>1530</v>
      </c>
      <c r="F1356" s="23" t="s">
        <v>1765</v>
      </c>
      <c r="G1356" s="41" t="s">
        <v>240</v>
      </c>
      <c r="H1356" s="25" t="s">
        <v>1099</v>
      </c>
      <c r="I1356" s="46" t="s">
        <v>844</v>
      </c>
      <c r="J1356" s="27" t="s">
        <v>255</v>
      </c>
      <c r="K1356" s="27" t="s">
        <v>332</v>
      </c>
      <c r="L1356" s="27">
        <v>44056195</v>
      </c>
      <c r="M1356" s="23">
        <v>11</v>
      </c>
      <c r="N1356" s="23">
        <v>0</v>
      </c>
      <c r="O1356" s="23">
        <v>0</v>
      </c>
      <c r="P1356" s="23">
        <v>0</v>
      </c>
      <c r="Q1356" s="43">
        <v>0</v>
      </c>
      <c r="R1356" s="23">
        <v>0</v>
      </c>
      <c r="S1356" s="44">
        <v>0</v>
      </c>
      <c r="T1356" s="45">
        <v>0</v>
      </c>
      <c r="U1356" s="23">
        <v>0</v>
      </c>
      <c r="V1356" s="44">
        <v>0</v>
      </c>
      <c r="W1356" s="33">
        <v>0</v>
      </c>
      <c r="X1356" s="33">
        <v>0</v>
      </c>
      <c r="Y1356" s="34">
        <v>0</v>
      </c>
      <c r="Z1356" s="30">
        <f t="shared" si="21"/>
        <v>11</v>
      </c>
    </row>
    <row r="1357" spans="1:26" x14ac:dyDescent="0.2">
      <c r="A1357" s="22">
        <v>1698</v>
      </c>
      <c r="B1357" s="23" t="s">
        <v>269</v>
      </c>
      <c r="C1357" s="23" t="s">
        <v>1183</v>
      </c>
      <c r="D1357" s="23" t="s">
        <v>1375</v>
      </c>
      <c r="E1357" s="23" t="s">
        <v>1069</v>
      </c>
      <c r="F1357" s="23" t="s">
        <v>269</v>
      </c>
      <c r="G1357" s="41" t="s">
        <v>240</v>
      </c>
      <c r="H1357" s="25" t="s">
        <v>1377</v>
      </c>
      <c r="I1357" s="46" t="s">
        <v>846</v>
      </c>
      <c r="J1357" s="27" t="s">
        <v>255</v>
      </c>
      <c r="K1357" s="27" t="s">
        <v>332</v>
      </c>
      <c r="L1357" s="27">
        <v>24680855</v>
      </c>
      <c r="M1357" s="23">
        <v>99</v>
      </c>
      <c r="N1357" s="23">
        <v>42</v>
      </c>
      <c r="O1357" s="23">
        <v>0</v>
      </c>
      <c r="P1357" s="23">
        <v>0</v>
      </c>
      <c r="Q1357" s="43">
        <v>0</v>
      </c>
      <c r="R1357" s="23">
        <v>0</v>
      </c>
      <c r="S1357" s="44">
        <v>0</v>
      </c>
      <c r="T1357" s="45">
        <v>0</v>
      </c>
      <c r="U1357" s="23">
        <v>0</v>
      </c>
      <c r="V1357" s="44">
        <v>0</v>
      </c>
      <c r="W1357" s="33">
        <v>0</v>
      </c>
      <c r="X1357" s="33">
        <v>0</v>
      </c>
      <c r="Y1357" s="34">
        <v>0</v>
      </c>
      <c r="Z1357" s="30">
        <f t="shared" si="21"/>
        <v>141</v>
      </c>
    </row>
    <row r="1358" spans="1:26" x14ac:dyDescent="0.2">
      <c r="A1358" s="22">
        <v>1699</v>
      </c>
      <c r="B1358" s="23" t="s">
        <v>1588</v>
      </c>
      <c r="C1358" s="23" t="s">
        <v>1183</v>
      </c>
      <c r="D1358" s="23" t="s">
        <v>1099</v>
      </c>
      <c r="E1358" s="23" t="s">
        <v>1559</v>
      </c>
      <c r="F1358" s="23" t="s">
        <v>1766</v>
      </c>
      <c r="G1358" s="41" t="s">
        <v>240</v>
      </c>
      <c r="H1358" s="25" t="s">
        <v>1099</v>
      </c>
      <c r="I1358" s="46" t="s">
        <v>242</v>
      </c>
      <c r="J1358" s="27" t="s">
        <v>255</v>
      </c>
      <c r="K1358" s="27" t="s">
        <v>332</v>
      </c>
      <c r="L1358" s="27" t="s">
        <v>711</v>
      </c>
      <c r="M1358" s="23">
        <v>21</v>
      </c>
      <c r="N1358" s="23">
        <v>0</v>
      </c>
      <c r="O1358" s="23">
        <v>0</v>
      </c>
      <c r="P1358" s="23">
        <v>0</v>
      </c>
      <c r="Q1358" s="43">
        <v>0</v>
      </c>
      <c r="R1358" s="23">
        <v>0</v>
      </c>
      <c r="S1358" s="44">
        <v>0</v>
      </c>
      <c r="T1358" s="45">
        <v>0</v>
      </c>
      <c r="U1358" s="23">
        <v>0</v>
      </c>
      <c r="V1358" s="44">
        <v>0</v>
      </c>
      <c r="W1358" s="33">
        <v>0</v>
      </c>
      <c r="X1358" s="33">
        <v>0</v>
      </c>
      <c r="Y1358" s="34">
        <v>0</v>
      </c>
      <c r="Z1358" s="30">
        <f t="shared" si="21"/>
        <v>21</v>
      </c>
    </row>
    <row r="1359" spans="1:26" x14ac:dyDescent="0.2">
      <c r="A1359" s="22">
        <v>1700</v>
      </c>
      <c r="B1359" s="23" t="s">
        <v>1767</v>
      </c>
      <c r="C1359" s="23" t="s">
        <v>1183</v>
      </c>
      <c r="D1359" s="23" t="s">
        <v>1099</v>
      </c>
      <c r="E1359" s="23" t="s">
        <v>1565</v>
      </c>
      <c r="F1359" s="23" t="s">
        <v>1767</v>
      </c>
      <c r="G1359" s="41" t="s">
        <v>240</v>
      </c>
      <c r="H1359" s="25" t="s">
        <v>1099</v>
      </c>
      <c r="I1359" s="46" t="s">
        <v>844</v>
      </c>
      <c r="J1359" s="27" t="s">
        <v>255</v>
      </c>
      <c r="K1359" s="27" t="s">
        <v>332</v>
      </c>
      <c r="L1359" s="27">
        <v>24695543</v>
      </c>
      <c r="M1359" s="23">
        <v>77</v>
      </c>
      <c r="N1359" s="23">
        <v>17</v>
      </c>
      <c r="O1359" s="23">
        <v>0</v>
      </c>
      <c r="P1359" s="23">
        <v>0</v>
      </c>
      <c r="Q1359" s="43">
        <v>0</v>
      </c>
      <c r="R1359" s="23">
        <v>0</v>
      </c>
      <c r="S1359" s="44">
        <v>0</v>
      </c>
      <c r="T1359" s="45">
        <v>0</v>
      </c>
      <c r="U1359" s="23">
        <v>0</v>
      </c>
      <c r="V1359" s="44">
        <v>0</v>
      </c>
      <c r="W1359" s="33">
        <v>0</v>
      </c>
      <c r="X1359" s="33">
        <v>0</v>
      </c>
      <c r="Y1359" s="34">
        <v>0</v>
      </c>
      <c r="Z1359" s="30">
        <f t="shared" si="21"/>
        <v>94</v>
      </c>
    </row>
    <row r="1360" spans="1:26" x14ac:dyDescent="0.2">
      <c r="A1360" s="22">
        <v>1701</v>
      </c>
      <c r="B1360" s="23" t="s">
        <v>1289</v>
      </c>
      <c r="C1360" s="23" t="s">
        <v>1183</v>
      </c>
      <c r="D1360" s="23" t="s">
        <v>1041</v>
      </c>
      <c r="E1360" s="23" t="s">
        <v>1539</v>
      </c>
      <c r="F1360" s="23" t="s">
        <v>1588</v>
      </c>
      <c r="G1360" s="41" t="s">
        <v>240</v>
      </c>
      <c r="H1360" s="25" t="s">
        <v>1099</v>
      </c>
      <c r="I1360" s="46" t="s">
        <v>865</v>
      </c>
      <c r="J1360" s="27" t="s">
        <v>255</v>
      </c>
      <c r="K1360" s="27" t="s">
        <v>332</v>
      </c>
      <c r="L1360" s="27">
        <v>41051056</v>
      </c>
      <c r="M1360" s="23">
        <v>7</v>
      </c>
      <c r="N1360" s="23">
        <v>0</v>
      </c>
      <c r="O1360" s="23">
        <v>0</v>
      </c>
      <c r="P1360" s="23">
        <v>0</v>
      </c>
      <c r="Q1360" s="43">
        <v>0</v>
      </c>
      <c r="R1360" s="23">
        <v>0</v>
      </c>
      <c r="S1360" s="44">
        <v>0</v>
      </c>
      <c r="T1360" s="45">
        <v>0</v>
      </c>
      <c r="U1360" s="23">
        <v>0</v>
      </c>
      <c r="V1360" s="44">
        <v>0</v>
      </c>
      <c r="W1360" s="33">
        <v>0</v>
      </c>
      <c r="X1360" s="33">
        <v>0</v>
      </c>
      <c r="Y1360" s="34">
        <v>0</v>
      </c>
      <c r="Z1360" s="30">
        <f t="shared" si="21"/>
        <v>7</v>
      </c>
    </row>
    <row r="1361" spans="1:26" x14ac:dyDescent="0.2">
      <c r="A1361" s="22">
        <v>1702</v>
      </c>
      <c r="B1361" s="23" t="s">
        <v>403</v>
      </c>
      <c r="C1361" s="23" t="s">
        <v>1183</v>
      </c>
      <c r="D1361" s="23" t="s">
        <v>684</v>
      </c>
      <c r="E1361" s="23" t="s">
        <v>269</v>
      </c>
      <c r="F1361" s="23" t="s">
        <v>403</v>
      </c>
      <c r="G1361" s="41" t="s">
        <v>240</v>
      </c>
      <c r="H1361" s="25" t="s">
        <v>1576</v>
      </c>
      <c r="I1361" s="46" t="s">
        <v>242</v>
      </c>
      <c r="J1361" s="27" t="s">
        <v>255</v>
      </c>
      <c r="K1361" s="27" t="s">
        <v>332</v>
      </c>
      <c r="L1361" s="27">
        <v>41051121</v>
      </c>
      <c r="M1361" s="23">
        <v>9</v>
      </c>
      <c r="N1361" s="23">
        <v>0</v>
      </c>
      <c r="O1361" s="23">
        <v>0</v>
      </c>
      <c r="P1361" s="23">
        <v>0</v>
      </c>
      <c r="Q1361" s="43">
        <v>0</v>
      </c>
      <c r="R1361" s="23">
        <v>0</v>
      </c>
      <c r="S1361" s="44">
        <v>0</v>
      </c>
      <c r="T1361" s="45">
        <v>0</v>
      </c>
      <c r="U1361" s="23">
        <v>0</v>
      </c>
      <c r="V1361" s="44">
        <v>0</v>
      </c>
      <c r="W1361" s="33">
        <v>0</v>
      </c>
      <c r="X1361" s="33">
        <v>0</v>
      </c>
      <c r="Y1361" s="34">
        <v>0</v>
      </c>
      <c r="Z1361" s="30">
        <f t="shared" si="21"/>
        <v>9</v>
      </c>
    </row>
    <row r="1362" spans="1:26" x14ac:dyDescent="0.2">
      <c r="A1362" s="22">
        <v>1703</v>
      </c>
      <c r="B1362" s="23" t="s">
        <v>1768</v>
      </c>
      <c r="C1362" s="23" t="s">
        <v>1183</v>
      </c>
      <c r="D1362" s="23" t="s">
        <v>684</v>
      </c>
      <c r="E1362" s="23" t="s">
        <v>269</v>
      </c>
      <c r="F1362" s="23" t="s">
        <v>1722</v>
      </c>
      <c r="G1362" s="41" t="s">
        <v>240</v>
      </c>
      <c r="H1362" s="25" t="s">
        <v>1576</v>
      </c>
      <c r="I1362" s="46" t="s">
        <v>242</v>
      </c>
      <c r="J1362" s="27" t="s">
        <v>255</v>
      </c>
      <c r="K1362" s="27" t="s">
        <v>332</v>
      </c>
      <c r="L1362" s="27">
        <v>41051118</v>
      </c>
      <c r="M1362" s="23">
        <v>29</v>
      </c>
      <c r="N1362" s="23">
        <v>6</v>
      </c>
      <c r="O1362" s="23">
        <v>0</v>
      </c>
      <c r="P1362" s="23">
        <v>0</v>
      </c>
      <c r="Q1362" s="43">
        <v>0</v>
      </c>
      <c r="R1362" s="23">
        <v>0</v>
      </c>
      <c r="S1362" s="44">
        <v>0</v>
      </c>
      <c r="T1362" s="45">
        <v>0</v>
      </c>
      <c r="U1362" s="23">
        <v>0</v>
      </c>
      <c r="V1362" s="44">
        <v>0</v>
      </c>
      <c r="W1362" s="33">
        <v>0</v>
      </c>
      <c r="X1362" s="33">
        <v>0</v>
      </c>
      <c r="Y1362" s="34">
        <v>0</v>
      </c>
      <c r="Z1362" s="30">
        <f t="shared" si="21"/>
        <v>35</v>
      </c>
    </row>
    <row r="1363" spans="1:26" x14ac:dyDescent="0.2">
      <c r="A1363" s="22">
        <v>1704</v>
      </c>
      <c r="B1363" s="23" t="s">
        <v>1769</v>
      </c>
      <c r="C1363" s="23" t="s">
        <v>1183</v>
      </c>
      <c r="D1363" s="23" t="s">
        <v>1099</v>
      </c>
      <c r="E1363" s="23" t="s">
        <v>1530</v>
      </c>
      <c r="F1363" s="23" t="s">
        <v>1769</v>
      </c>
      <c r="G1363" s="41" t="s">
        <v>240</v>
      </c>
      <c r="H1363" s="25" t="s">
        <v>1099</v>
      </c>
      <c r="I1363" s="46" t="s">
        <v>536</v>
      </c>
      <c r="J1363" s="27" t="s">
        <v>255</v>
      </c>
      <c r="K1363" s="27" t="s">
        <v>332</v>
      </c>
      <c r="L1363" s="27">
        <v>24777930</v>
      </c>
      <c r="M1363" s="23">
        <v>65</v>
      </c>
      <c r="N1363" s="23">
        <v>23</v>
      </c>
      <c r="O1363" s="23">
        <v>0</v>
      </c>
      <c r="P1363" s="23">
        <v>0</v>
      </c>
      <c r="Q1363" s="43">
        <v>0</v>
      </c>
      <c r="R1363" s="23">
        <v>0</v>
      </c>
      <c r="S1363" s="44">
        <v>0</v>
      </c>
      <c r="T1363" s="45">
        <v>0</v>
      </c>
      <c r="U1363" s="23">
        <v>0</v>
      </c>
      <c r="V1363" s="44">
        <v>0</v>
      </c>
      <c r="W1363" s="33">
        <v>0</v>
      </c>
      <c r="X1363" s="33">
        <v>0</v>
      </c>
      <c r="Y1363" s="34">
        <v>0</v>
      </c>
      <c r="Z1363" s="30">
        <f t="shared" si="21"/>
        <v>88</v>
      </c>
    </row>
    <row r="1364" spans="1:26" x14ac:dyDescent="0.2">
      <c r="A1364" s="22">
        <v>1705</v>
      </c>
      <c r="B1364" s="23" t="s">
        <v>1770</v>
      </c>
      <c r="C1364" s="23" t="s">
        <v>1183</v>
      </c>
      <c r="D1364" s="23" t="s">
        <v>1099</v>
      </c>
      <c r="E1364" s="23" t="s">
        <v>1565</v>
      </c>
      <c r="F1364" s="23" t="s">
        <v>1770</v>
      </c>
      <c r="G1364" s="41" t="s">
        <v>240</v>
      </c>
      <c r="H1364" s="25" t="s">
        <v>1099</v>
      </c>
      <c r="I1364" s="46" t="s">
        <v>844</v>
      </c>
      <c r="J1364" s="27" t="s">
        <v>255</v>
      </c>
      <c r="K1364" s="27" t="s">
        <v>332</v>
      </c>
      <c r="L1364" s="27">
        <v>24673035</v>
      </c>
      <c r="M1364" s="23">
        <v>3</v>
      </c>
      <c r="N1364" s="23">
        <v>0</v>
      </c>
      <c r="O1364" s="23">
        <v>0</v>
      </c>
      <c r="P1364" s="23">
        <v>0</v>
      </c>
      <c r="Q1364" s="43">
        <v>0</v>
      </c>
      <c r="R1364" s="23">
        <v>0</v>
      </c>
      <c r="S1364" s="44">
        <v>0</v>
      </c>
      <c r="T1364" s="45">
        <v>0</v>
      </c>
      <c r="U1364" s="23">
        <v>0</v>
      </c>
      <c r="V1364" s="44">
        <v>0</v>
      </c>
      <c r="W1364" s="33">
        <v>0</v>
      </c>
      <c r="X1364" s="33">
        <v>0</v>
      </c>
      <c r="Y1364" s="34">
        <v>0</v>
      </c>
      <c r="Z1364" s="30">
        <f t="shared" si="21"/>
        <v>3</v>
      </c>
    </row>
    <row r="1365" spans="1:26" x14ac:dyDescent="0.2">
      <c r="A1365" s="22">
        <v>1706</v>
      </c>
      <c r="B1365" s="23" t="s">
        <v>794</v>
      </c>
      <c r="C1365" s="23" t="s">
        <v>1183</v>
      </c>
      <c r="D1365" s="23" t="s">
        <v>1099</v>
      </c>
      <c r="E1365" s="23" t="s">
        <v>519</v>
      </c>
      <c r="F1365" s="23" t="s">
        <v>794</v>
      </c>
      <c r="G1365" s="41" t="s">
        <v>240</v>
      </c>
      <c r="H1365" s="25" t="s">
        <v>1099</v>
      </c>
      <c r="I1365" s="46" t="s">
        <v>856</v>
      </c>
      <c r="J1365" s="27" t="s">
        <v>255</v>
      </c>
      <c r="K1365" s="27" t="s">
        <v>332</v>
      </c>
      <c r="L1365" s="27">
        <v>24780158</v>
      </c>
      <c r="M1365" s="23">
        <v>15</v>
      </c>
      <c r="N1365" s="23">
        <v>0</v>
      </c>
      <c r="O1365" s="23">
        <v>0</v>
      </c>
      <c r="P1365" s="23">
        <v>0</v>
      </c>
      <c r="Q1365" s="43">
        <v>0</v>
      </c>
      <c r="R1365" s="23">
        <v>0</v>
      </c>
      <c r="S1365" s="44">
        <v>0</v>
      </c>
      <c r="T1365" s="45">
        <v>0</v>
      </c>
      <c r="U1365" s="23">
        <v>0</v>
      </c>
      <c r="V1365" s="44">
        <v>0</v>
      </c>
      <c r="W1365" s="33">
        <v>0</v>
      </c>
      <c r="X1365" s="33">
        <v>0</v>
      </c>
      <c r="Y1365" s="34">
        <v>0</v>
      </c>
      <c r="Z1365" s="30">
        <f t="shared" si="21"/>
        <v>15</v>
      </c>
    </row>
    <row r="1366" spans="1:26" x14ac:dyDescent="0.2">
      <c r="A1366" s="22">
        <v>1707</v>
      </c>
      <c r="B1366" s="23" t="s">
        <v>1771</v>
      </c>
      <c r="C1366" s="23" t="s">
        <v>1183</v>
      </c>
      <c r="D1366" s="23" t="s">
        <v>1099</v>
      </c>
      <c r="E1366" s="23" t="s">
        <v>1530</v>
      </c>
      <c r="F1366" s="23" t="s">
        <v>1771</v>
      </c>
      <c r="G1366" s="41" t="s">
        <v>240</v>
      </c>
      <c r="H1366" s="25" t="s">
        <v>1099</v>
      </c>
      <c r="I1366" s="46" t="s">
        <v>844</v>
      </c>
      <c r="J1366" s="27" t="s">
        <v>255</v>
      </c>
      <c r="K1366" s="27" t="s">
        <v>332</v>
      </c>
      <c r="L1366" s="27">
        <v>22064313</v>
      </c>
      <c r="M1366" s="23">
        <v>21</v>
      </c>
      <c r="N1366" s="23">
        <v>5</v>
      </c>
      <c r="O1366" s="23">
        <v>0</v>
      </c>
      <c r="P1366" s="23">
        <v>0</v>
      </c>
      <c r="Q1366" s="43">
        <v>0</v>
      </c>
      <c r="R1366" s="23">
        <v>0</v>
      </c>
      <c r="S1366" s="44">
        <v>0</v>
      </c>
      <c r="T1366" s="45">
        <v>0</v>
      </c>
      <c r="U1366" s="23">
        <v>0</v>
      </c>
      <c r="V1366" s="44">
        <v>0</v>
      </c>
      <c r="W1366" s="33">
        <v>0</v>
      </c>
      <c r="X1366" s="33">
        <v>0</v>
      </c>
      <c r="Y1366" s="34">
        <v>0</v>
      </c>
      <c r="Z1366" s="30">
        <f t="shared" si="21"/>
        <v>26</v>
      </c>
    </row>
    <row r="1367" spans="1:26" x14ac:dyDescent="0.2">
      <c r="A1367" s="22">
        <v>1708</v>
      </c>
      <c r="B1367" s="23" t="s">
        <v>726</v>
      </c>
      <c r="C1367" s="23" t="s">
        <v>1183</v>
      </c>
      <c r="D1367" s="23" t="s">
        <v>1099</v>
      </c>
      <c r="E1367" s="23" t="s">
        <v>1565</v>
      </c>
      <c r="F1367" s="23" t="s">
        <v>726</v>
      </c>
      <c r="G1367" s="41" t="s">
        <v>240</v>
      </c>
      <c r="H1367" s="25" t="s">
        <v>1099</v>
      </c>
      <c r="I1367" s="46" t="s">
        <v>536</v>
      </c>
      <c r="J1367" s="27" t="s">
        <v>255</v>
      </c>
      <c r="K1367" s="27" t="s">
        <v>332</v>
      </c>
      <c r="L1367" s="27">
        <v>24695469</v>
      </c>
      <c r="M1367" s="23">
        <v>68</v>
      </c>
      <c r="N1367" s="23">
        <v>27</v>
      </c>
      <c r="O1367" s="23">
        <v>0</v>
      </c>
      <c r="P1367" s="23">
        <v>0</v>
      </c>
      <c r="Q1367" s="43">
        <v>0</v>
      </c>
      <c r="R1367" s="23">
        <v>0</v>
      </c>
      <c r="S1367" s="44">
        <v>0</v>
      </c>
      <c r="T1367" s="45">
        <v>0</v>
      </c>
      <c r="U1367" s="23">
        <v>0</v>
      </c>
      <c r="V1367" s="44">
        <v>0</v>
      </c>
      <c r="W1367" s="33">
        <v>0</v>
      </c>
      <c r="X1367" s="33">
        <v>0</v>
      </c>
      <c r="Y1367" s="34">
        <v>0</v>
      </c>
      <c r="Z1367" s="30">
        <f t="shared" si="21"/>
        <v>95</v>
      </c>
    </row>
    <row r="1368" spans="1:26" x14ac:dyDescent="0.2">
      <c r="A1368" s="22">
        <v>1709</v>
      </c>
      <c r="B1368" s="23" t="s">
        <v>236</v>
      </c>
      <c r="C1368" s="23" t="s">
        <v>1183</v>
      </c>
      <c r="D1368" s="23" t="s">
        <v>1099</v>
      </c>
      <c r="E1368" s="23" t="s">
        <v>1534</v>
      </c>
      <c r="F1368" s="23" t="s">
        <v>236</v>
      </c>
      <c r="G1368" s="41" t="s">
        <v>240</v>
      </c>
      <c r="H1368" s="25" t="s">
        <v>1099</v>
      </c>
      <c r="I1368" s="46" t="s">
        <v>254</v>
      </c>
      <c r="J1368" s="27" t="s">
        <v>255</v>
      </c>
      <c r="K1368" s="27" t="s">
        <v>332</v>
      </c>
      <c r="L1368" s="27">
        <v>24743572</v>
      </c>
      <c r="M1368" s="23">
        <v>151</v>
      </c>
      <c r="N1368" s="23">
        <v>42</v>
      </c>
      <c r="O1368" s="23">
        <v>0</v>
      </c>
      <c r="P1368" s="23">
        <v>0</v>
      </c>
      <c r="Q1368" s="43">
        <v>0</v>
      </c>
      <c r="R1368" s="23">
        <v>0</v>
      </c>
      <c r="S1368" s="44">
        <v>0</v>
      </c>
      <c r="T1368" s="45">
        <v>0</v>
      </c>
      <c r="U1368" s="23">
        <v>0</v>
      </c>
      <c r="V1368" s="44">
        <v>0</v>
      </c>
      <c r="W1368" s="33">
        <v>0</v>
      </c>
      <c r="X1368" s="33">
        <v>0</v>
      </c>
      <c r="Y1368" s="34">
        <v>0</v>
      </c>
      <c r="Z1368" s="30">
        <f t="shared" si="21"/>
        <v>193</v>
      </c>
    </row>
    <row r="1369" spans="1:26" x14ac:dyDescent="0.2">
      <c r="A1369" s="22">
        <v>1710</v>
      </c>
      <c r="B1369" s="23" t="s">
        <v>1772</v>
      </c>
      <c r="C1369" s="23" t="s">
        <v>1183</v>
      </c>
      <c r="D1369" s="23" t="s">
        <v>1041</v>
      </c>
      <c r="E1369" s="23" t="s">
        <v>1611</v>
      </c>
      <c r="F1369" s="23" t="s">
        <v>840</v>
      </c>
      <c r="G1369" s="41" t="s">
        <v>240</v>
      </c>
      <c r="H1369" s="25" t="s">
        <v>1576</v>
      </c>
      <c r="I1369" s="46" t="s">
        <v>861</v>
      </c>
      <c r="J1369" s="27" t="s">
        <v>255</v>
      </c>
      <c r="K1369" s="27" t="s">
        <v>332</v>
      </c>
      <c r="L1369" s="27">
        <v>41051019</v>
      </c>
      <c r="M1369" s="23">
        <v>38</v>
      </c>
      <c r="N1369" s="23">
        <v>12</v>
      </c>
      <c r="O1369" s="23">
        <v>0</v>
      </c>
      <c r="P1369" s="23">
        <v>0</v>
      </c>
      <c r="Q1369" s="43">
        <v>0</v>
      </c>
      <c r="R1369" s="23">
        <v>0</v>
      </c>
      <c r="S1369" s="44">
        <v>0</v>
      </c>
      <c r="T1369" s="45">
        <v>0</v>
      </c>
      <c r="U1369" s="23">
        <v>30</v>
      </c>
      <c r="V1369" s="44">
        <v>0</v>
      </c>
      <c r="W1369" s="33">
        <v>0</v>
      </c>
      <c r="X1369" s="33">
        <v>0</v>
      </c>
      <c r="Y1369" s="34">
        <v>0</v>
      </c>
      <c r="Z1369" s="30">
        <f t="shared" si="21"/>
        <v>80</v>
      </c>
    </row>
    <row r="1370" spans="1:26" x14ac:dyDescent="0.2">
      <c r="A1370" s="22">
        <v>1711</v>
      </c>
      <c r="B1370" s="23" t="s">
        <v>1773</v>
      </c>
      <c r="C1370" s="23" t="s">
        <v>1183</v>
      </c>
      <c r="D1370" s="23" t="s">
        <v>1099</v>
      </c>
      <c r="E1370" s="23" t="s">
        <v>1530</v>
      </c>
      <c r="F1370" s="23" t="s">
        <v>1773</v>
      </c>
      <c r="G1370" s="41" t="s">
        <v>240</v>
      </c>
      <c r="H1370" s="25" t="s">
        <v>1099</v>
      </c>
      <c r="I1370" s="46" t="s">
        <v>861</v>
      </c>
      <c r="J1370" s="27" t="s">
        <v>255</v>
      </c>
      <c r="K1370" s="27" t="s">
        <v>332</v>
      </c>
      <c r="L1370" s="27">
        <v>24778274</v>
      </c>
      <c r="M1370" s="23">
        <v>57</v>
      </c>
      <c r="N1370" s="23">
        <v>14</v>
      </c>
      <c r="O1370" s="23">
        <v>0</v>
      </c>
      <c r="P1370" s="23">
        <v>0</v>
      </c>
      <c r="Q1370" s="43">
        <v>0</v>
      </c>
      <c r="R1370" s="23">
        <v>0</v>
      </c>
      <c r="S1370" s="44">
        <v>0</v>
      </c>
      <c r="T1370" s="45">
        <v>0</v>
      </c>
      <c r="U1370" s="23">
        <v>0</v>
      </c>
      <c r="V1370" s="44">
        <v>0</v>
      </c>
      <c r="W1370" s="33">
        <v>0</v>
      </c>
      <c r="X1370" s="33">
        <v>0</v>
      </c>
      <c r="Y1370" s="34">
        <v>0</v>
      </c>
      <c r="Z1370" s="30">
        <f t="shared" si="21"/>
        <v>71</v>
      </c>
    </row>
    <row r="1371" spans="1:26" x14ac:dyDescent="0.2">
      <c r="A1371" s="22">
        <v>1712</v>
      </c>
      <c r="B1371" s="23" t="s">
        <v>1774</v>
      </c>
      <c r="C1371" s="23" t="s">
        <v>1183</v>
      </c>
      <c r="D1371" s="23" t="s">
        <v>1099</v>
      </c>
      <c r="E1371" s="23" t="s">
        <v>1551</v>
      </c>
      <c r="F1371" s="23" t="s">
        <v>1775</v>
      </c>
      <c r="G1371" s="41" t="s">
        <v>240</v>
      </c>
      <c r="H1371" s="25" t="s">
        <v>1099</v>
      </c>
      <c r="I1371" s="46" t="s">
        <v>254</v>
      </c>
      <c r="J1371" s="27" t="s">
        <v>255</v>
      </c>
      <c r="K1371" s="27" t="s">
        <v>244</v>
      </c>
      <c r="L1371" s="27">
        <v>24608414</v>
      </c>
      <c r="M1371" s="23">
        <v>69</v>
      </c>
      <c r="N1371" s="23">
        <v>18</v>
      </c>
      <c r="O1371" s="23">
        <v>0</v>
      </c>
      <c r="P1371" s="23">
        <v>0</v>
      </c>
      <c r="Q1371" s="43">
        <v>0</v>
      </c>
      <c r="R1371" s="23">
        <v>0</v>
      </c>
      <c r="S1371" s="44">
        <v>0</v>
      </c>
      <c r="T1371" s="45">
        <v>0</v>
      </c>
      <c r="U1371" s="23">
        <v>0</v>
      </c>
      <c r="V1371" s="44">
        <v>0</v>
      </c>
      <c r="W1371" s="33">
        <v>0</v>
      </c>
      <c r="X1371" s="33">
        <v>0</v>
      </c>
      <c r="Y1371" s="34">
        <v>0</v>
      </c>
      <c r="Z1371" s="30">
        <f t="shared" si="21"/>
        <v>87</v>
      </c>
    </row>
    <row r="1372" spans="1:26" x14ac:dyDescent="0.2">
      <c r="A1372" s="22">
        <v>1713</v>
      </c>
      <c r="B1372" s="23" t="s">
        <v>576</v>
      </c>
      <c r="C1372" s="23" t="s">
        <v>1183</v>
      </c>
      <c r="D1372" s="23" t="s">
        <v>1099</v>
      </c>
      <c r="E1372" s="23" t="s">
        <v>519</v>
      </c>
      <c r="F1372" s="23" t="s">
        <v>1325</v>
      </c>
      <c r="G1372" s="41" t="s">
        <v>240</v>
      </c>
      <c r="H1372" s="25" t="s">
        <v>1099</v>
      </c>
      <c r="I1372" s="46" t="s">
        <v>856</v>
      </c>
      <c r="J1372" s="27" t="s">
        <v>255</v>
      </c>
      <c r="K1372" s="27" t="s">
        <v>332</v>
      </c>
      <c r="L1372" s="27">
        <v>24780158</v>
      </c>
      <c r="M1372" s="23">
        <v>11</v>
      </c>
      <c r="N1372" s="23">
        <v>0</v>
      </c>
      <c r="O1372" s="23">
        <v>0</v>
      </c>
      <c r="P1372" s="23">
        <v>0</v>
      </c>
      <c r="Q1372" s="43">
        <v>0</v>
      </c>
      <c r="R1372" s="23">
        <v>0</v>
      </c>
      <c r="S1372" s="44">
        <v>0</v>
      </c>
      <c r="T1372" s="45">
        <v>0</v>
      </c>
      <c r="U1372" s="23">
        <v>0</v>
      </c>
      <c r="V1372" s="44">
        <v>0</v>
      </c>
      <c r="W1372" s="33">
        <v>0</v>
      </c>
      <c r="X1372" s="33">
        <v>0</v>
      </c>
      <c r="Y1372" s="34">
        <v>0</v>
      </c>
      <c r="Z1372" s="30">
        <f t="shared" si="21"/>
        <v>11</v>
      </c>
    </row>
    <row r="1373" spans="1:26" x14ac:dyDescent="0.2">
      <c r="A1373" s="22">
        <v>1714</v>
      </c>
      <c r="B1373" s="23" t="s">
        <v>1776</v>
      </c>
      <c r="C1373" s="23" t="s">
        <v>1183</v>
      </c>
      <c r="D1373" s="23" t="s">
        <v>1099</v>
      </c>
      <c r="E1373" s="23" t="s">
        <v>1565</v>
      </c>
      <c r="F1373" s="23" t="s">
        <v>1777</v>
      </c>
      <c r="G1373" s="41" t="s">
        <v>240</v>
      </c>
      <c r="H1373" s="25" t="s">
        <v>1099</v>
      </c>
      <c r="I1373" s="46" t="s">
        <v>536</v>
      </c>
      <c r="J1373" s="27" t="s">
        <v>255</v>
      </c>
      <c r="K1373" s="27" t="s">
        <v>332</v>
      </c>
      <c r="L1373" s="27">
        <v>44057925</v>
      </c>
      <c r="M1373" s="23">
        <v>9</v>
      </c>
      <c r="N1373" s="23">
        <v>9</v>
      </c>
      <c r="O1373" s="23">
        <v>0</v>
      </c>
      <c r="P1373" s="23">
        <v>0</v>
      </c>
      <c r="Q1373" s="43">
        <v>0</v>
      </c>
      <c r="R1373" s="23">
        <v>0</v>
      </c>
      <c r="S1373" s="44">
        <v>0</v>
      </c>
      <c r="T1373" s="45">
        <v>0</v>
      </c>
      <c r="U1373" s="23">
        <v>0</v>
      </c>
      <c r="V1373" s="44">
        <v>0</v>
      </c>
      <c r="W1373" s="33">
        <v>0</v>
      </c>
      <c r="X1373" s="33">
        <v>0</v>
      </c>
      <c r="Y1373" s="34">
        <v>0</v>
      </c>
      <c r="Z1373" s="30">
        <f t="shared" si="21"/>
        <v>18</v>
      </c>
    </row>
    <row r="1374" spans="1:26" x14ac:dyDescent="0.2">
      <c r="A1374" s="22">
        <v>1715</v>
      </c>
      <c r="B1374" s="23" t="s">
        <v>526</v>
      </c>
      <c r="C1374" s="23" t="s">
        <v>1183</v>
      </c>
      <c r="D1374" s="23" t="s">
        <v>1099</v>
      </c>
      <c r="E1374" s="23" t="s">
        <v>1551</v>
      </c>
      <c r="F1374" s="23" t="s">
        <v>526</v>
      </c>
      <c r="G1374" s="41" t="s">
        <v>240</v>
      </c>
      <c r="H1374" s="25" t="s">
        <v>1099</v>
      </c>
      <c r="I1374" s="46" t="s">
        <v>265</v>
      </c>
      <c r="J1374" s="27" t="s">
        <v>255</v>
      </c>
      <c r="K1374" s="27" t="s">
        <v>244</v>
      </c>
      <c r="L1374" s="27">
        <v>24603244</v>
      </c>
      <c r="M1374" s="23">
        <v>80</v>
      </c>
      <c r="N1374" s="23">
        <v>27</v>
      </c>
      <c r="O1374" s="23">
        <v>0</v>
      </c>
      <c r="P1374" s="23">
        <v>0</v>
      </c>
      <c r="Q1374" s="43">
        <v>0</v>
      </c>
      <c r="R1374" s="23">
        <v>0</v>
      </c>
      <c r="S1374" s="44">
        <v>0</v>
      </c>
      <c r="T1374" s="45">
        <v>0</v>
      </c>
      <c r="U1374" s="23">
        <v>18</v>
      </c>
      <c r="V1374" s="44">
        <v>0</v>
      </c>
      <c r="W1374" s="33">
        <v>0</v>
      </c>
      <c r="X1374" s="33">
        <v>0</v>
      </c>
      <c r="Y1374" s="34">
        <v>0</v>
      </c>
      <c r="Z1374" s="30">
        <f t="shared" si="21"/>
        <v>125</v>
      </c>
    </row>
    <row r="1375" spans="1:26" x14ac:dyDescent="0.2">
      <c r="A1375" s="22">
        <v>1716</v>
      </c>
      <c r="B1375" s="23" t="s">
        <v>262</v>
      </c>
      <c r="C1375" s="23" t="s">
        <v>1183</v>
      </c>
      <c r="D1375" s="23" t="s">
        <v>684</v>
      </c>
      <c r="E1375" s="23" t="s">
        <v>269</v>
      </c>
      <c r="F1375" s="23" t="s">
        <v>262</v>
      </c>
      <c r="G1375" s="41" t="s">
        <v>240</v>
      </c>
      <c r="H1375" s="25" t="s">
        <v>1576</v>
      </c>
      <c r="I1375" s="46" t="s">
        <v>242</v>
      </c>
      <c r="J1375" s="27" t="s">
        <v>255</v>
      </c>
      <c r="K1375" s="27" t="s">
        <v>332</v>
      </c>
      <c r="L1375" s="27">
        <v>85570510</v>
      </c>
      <c r="M1375" s="23">
        <v>13</v>
      </c>
      <c r="N1375" s="23">
        <v>3</v>
      </c>
      <c r="O1375" s="23">
        <v>0</v>
      </c>
      <c r="P1375" s="23">
        <v>0</v>
      </c>
      <c r="Q1375" s="43">
        <v>0</v>
      </c>
      <c r="R1375" s="23">
        <v>0</v>
      </c>
      <c r="S1375" s="44">
        <v>0</v>
      </c>
      <c r="T1375" s="45">
        <v>0</v>
      </c>
      <c r="U1375" s="23">
        <v>0</v>
      </c>
      <c r="V1375" s="44">
        <v>0</v>
      </c>
      <c r="W1375" s="33">
        <v>0</v>
      </c>
      <c r="X1375" s="33">
        <v>0</v>
      </c>
      <c r="Y1375" s="34">
        <v>0</v>
      </c>
      <c r="Z1375" s="30">
        <f t="shared" si="21"/>
        <v>16</v>
      </c>
    </row>
    <row r="1376" spans="1:26" x14ac:dyDescent="0.2">
      <c r="A1376" s="22">
        <v>1717</v>
      </c>
      <c r="B1376" s="23" t="s">
        <v>695</v>
      </c>
      <c r="C1376" s="23" t="s">
        <v>1183</v>
      </c>
      <c r="D1376" s="23" t="s">
        <v>1041</v>
      </c>
      <c r="E1376" s="23" t="s">
        <v>1382</v>
      </c>
      <c r="F1376" s="23" t="s">
        <v>695</v>
      </c>
      <c r="G1376" s="41" t="s">
        <v>240</v>
      </c>
      <c r="H1376" s="25" t="s">
        <v>1099</v>
      </c>
      <c r="I1376" s="46" t="s">
        <v>865</v>
      </c>
      <c r="J1376" s="27" t="s">
        <v>255</v>
      </c>
      <c r="K1376" s="27" t="s">
        <v>332</v>
      </c>
      <c r="L1376" s="27">
        <v>41051033</v>
      </c>
      <c r="M1376" s="23">
        <v>7</v>
      </c>
      <c r="N1376" s="23">
        <v>0</v>
      </c>
      <c r="O1376" s="23">
        <v>0</v>
      </c>
      <c r="P1376" s="23">
        <v>0</v>
      </c>
      <c r="Q1376" s="43">
        <v>0</v>
      </c>
      <c r="R1376" s="23">
        <v>0</v>
      </c>
      <c r="S1376" s="44">
        <v>0</v>
      </c>
      <c r="T1376" s="45">
        <v>0</v>
      </c>
      <c r="U1376" s="23">
        <v>0</v>
      </c>
      <c r="V1376" s="44">
        <v>0</v>
      </c>
      <c r="W1376" s="33">
        <v>0</v>
      </c>
      <c r="X1376" s="33">
        <v>0</v>
      </c>
      <c r="Y1376" s="34">
        <v>0</v>
      </c>
      <c r="Z1376" s="30">
        <f t="shared" si="21"/>
        <v>7</v>
      </c>
    </row>
    <row r="1377" spans="1:26" x14ac:dyDescent="0.2">
      <c r="A1377" s="22">
        <v>1718</v>
      </c>
      <c r="B1377" s="23" t="s">
        <v>1778</v>
      </c>
      <c r="C1377" s="23" t="s">
        <v>1183</v>
      </c>
      <c r="D1377" s="23" t="s">
        <v>1099</v>
      </c>
      <c r="E1377" s="23" t="s">
        <v>1565</v>
      </c>
      <c r="F1377" s="23" t="s">
        <v>1778</v>
      </c>
      <c r="G1377" s="41" t="s">
        <v>240</v>
      </c>
      <c r="H1377" s="25" t="s">
        <v>1099</v>
      </c>
      <c r="I1377" s="46" t="s">
        <v>536</v>
      </c>
      <c r="J1377" s="27" t="s">
        <v>255</v>
      </c>
      <c r="K1377" s="27" t="s">
        <v>332</v>
      </c>
      <c r="L1377" s="27">
        <v>24699191</v>
      </c>
      <c r="M1377" s="23">
        <v>209</v>
      </c>
      <c r="N1377" s="23">
        <v>70</v>
      </c>
      <c r="O1377" s="23">
        <v>0</v>
      </c>
      <c r="P1377" s="23">
        <v>0</v>
      </c>
      <c r="Q1377" s="43">
        <v>0</v>
      </c>
      <c r="R1377" s="23">
        <v>0</v>
      </c>
      <c r="S1377" s="44">
        <v>0</v>
      </c>
      <c r="T1377" s="45">
        <v>0</v>
      </c>
      <c r="U1377" s="23">
        <v>0</v>
      </c>
      <c r="V1377" s="44">
        <v>0</v>
      </c>
      <c r="W1377" s="33">
        <v>0</v>
      </c>
      <c r="X1377" s="33">
        <v>0</v>
      </c>
      <c r="Y1377" s="34">
        <v>0</v>
      </c>
      <c r="Z1377" s="30">
        <f t="shared" si="21"/>
        <v>279</v>
      </c>
    </row>
    <row r="1378" spans="1:26" x14ac:dyDescent="0.2">
      <c r="A1378" s="22">
        <v>1719</v>
      </c>
      <c r="B1378" s="23" t="s">
        <v>321</v>
      </c>
      <c r="C1378" s="23" t="s">
        <v>1183</v>
      </c>
      <c r="D1378" s="23" t="s">
        <v>1099</v>
      </c>
      <c r="E1378" s="23" t="s">
        <v>1530</v>
      </c>
      <c r="F1378" s="23" t="s">
        <v>321</v>
      </c>
      <c r="G1378" s="41" t="s">
        <v>240</v>
      </c>
      <c r="H1378" s="25" t="s">
        <v>1099</v>
      </c>
      <c r="I1378" s="46" t="s">
        <v>861</v>
      </c>
      <c r="J1378" s="27" t="s">
        <v>255</v>
      </c>
      <c r="K1378" s="27" t="s">
        <v>332</v>
      </c>
      <c r="L1378" s="27">
        <v>24777541</v>
      </c>
      <c r="M1378" s="23">
        <v>15</v>
      </c>
      <c r="N1378" s="23">
        <v>0</v>
      </c>
      <c r="O1378" s="23">
        <v>0</v>
      </c>
      <c r="P1378" s="23">
        <v>0</v>
      </c>
      <c r="Q1378" s="43">
        <v>0</v>
      </c>
      <c r="R1378" s="23">
        <v>0</v>
      </c>
      <c r="S1378" s="44">
        <v>0</v>
      </c>
      <c r="T1378" s="45">
        <v>0</v>
      </c>
      <c r="U1378" s="23">
        <v>0</v>
      </c>
      <c r="V1378" s="44">
        <v>0</v>
      </c>
      <c r="W1378" s="33">
        <v>0</v>
      </c>
      <c r="X1378" s="33">
        <v>0</v>
      </c>
      <c r="Y1378" s="34">
        <v>0</v>
      </c>
      <c r="Z1378" s="30">
        <f t="shared" si="21"/>
        <v>15</v>
      </c>
    </row>
    <row r="1379" spans="1:26" x14ac:dyDescent="0.2">
      <c r="A1379" s="22">
        <v>1720</v>
      </c>
      <c r="B1379" s="23" t="s">
        <v>1779</v>
      </c>
      <c r="C1379" s="23" t="s">
        <v>1183</v>
      </c>
      <c r="D1379" s="23" t="s">
        <v>1041</v>
      </c>
      <c r="E1379" s="23" t="s">
        <v>1382</v>
      </c>
      <c r="F1379" s="23" t="s">
        <v>1779</v>
      </c>
      <c r="G1379" s="41" t="s">
        <v>240</v>
      </c>
      <c r="H1379" s="25" t="s">
        <v>1099</v>
      </c>
      <c r="I1379" s="46" t="s">
        <v>865</v>
      </c>
      <c r="J1379" s="27" t="s">
        <v>255</v>
      </c>
      <c r="K1379" s="27" t="s">
        <v>332</v>
      </c>
      <c r="L1379" s="27">
        <v>41051060</v>
      </c>
      <c r="M1379" s="23">
        <v>29</v>
      </c>
      <c r="N1379" s="23">
        <v>10</v>
      </c>
      <c r="O1379" s="23">
        <v>0</v>
      </c>
      <c r="P1379" s="23">
        <v>0</v>
      </c>
      <c r="Q1379" s="47">
        <v>0</v>
      </c>
      <c r="R1379" s="23">
        <v>0</v>
      </c>
      <c r="S1379" s="48">
        <v>0</v>
      </c>
      <c r="T1379" s="49">
        <v>0</v>
      </c>
      <c r="U1379" s="23">
        <v>0</v>
      </c>
      <c r="V1379" s="48">
        <v>0</v>
      </c>
      <c r="W1379" s="24">
        <v>0</v>
      </c>
      <c r="X1379" s="24">
        <v>0</v>
      </c>
      <c r="Y1379" s="25">
        <v>0</v>
      </c>
      <c r="Z1379" s="30">
        <f t="shared" si="21"/>
        <v>39</v>
      </c>
    </row>
    <row r="1380" spans="1:26" x14ac:dyDescent="0.2">
      <c r="A1380" s="22">
        <v>1721</v>
      </c>
      <c r="B1380" s="23" t="s">
        <v>1780</v>
      </c>
      <c r="C1380" s="23" t="s">
        <v>1183</v>
      </c>
      <c r="D1380" s="23" t="s">
        <v>1099</v>
      </c>
      <c r="E1380" s="23" t="s">
        <v>1551</v>
      </c>
      <c r="F1380" s="23" t="s">
        <v>1780</v>
      </c>
      <c r="G1380" s="41" t="s">
        <v>240</v>
      </c>
      <c r="H1380" s="25" t="s">
        <v>1099</v>
      </c>
      <c r="I1380" s="46" t="s">
        <v>265</v>
      </c>
      <c r="J1380" s="27" t="s">
        <v>255</v>
      </c>
      <c r="K1380" s="27" t="s">
        <v>244</v>
      </c>
      <c r="L1380" s="27">
        <v>24610496</v>
      </c>
      <c r="M1380" s="23">
        <v>11</v>
      </c>
      <c r="N1380" s="23">
        <v>5</v>
      </c>
      <c r="O1380" s="23">
        <v>0</v>
      </c>
      <c r="P1380" s="23">
        <v>0</v>
      </c>
      <c r="Q1380" s="43">
        <v>0</v>
      </c>
      <c r="R1380" s="23">
        <v>0</v>
      </c>
      <c r="S1380" s="44">
        <v>0</v>
      </c>
      <c r="T1380" s="45">
        <v>0</v>
      </c>
      <c r="U1380" s="23">
        <v>16</v>
      </c>
      <c r="V1380" s="44">
        <v>0</v>
      </c>
      <c r="W1380" s="33">
        <v>0</v>
      </c>
      <c r="X1380" s="33">
        <v>0</v>
      </c>
      <c r="Y1380" s="34">
        <v>0</v>
      </c>
      <c r="Z1380" s="30">
        <f t="shared" si="21"/>
        <v>32</v>
      </c>
    </row>
    <row r="1381" spans="1:26" x14ac:dyDescent="0.2">
      <c r="A1381" s="22">
        <v>1722</v>
      </c>
      <c r="B1381" s="23" t="s">
        <v>1470</v>
      </c>
      <c r="C1381" s="23" t="s">
        <v>1183</v>
      </c>
      <c r="D1381" s="23" t="s">
        <v>1099</v>
      </c>
      <c r="E1381" s="23" t="s">
        <v>1530</v>
      </c>
      <c r="F1381" s="23" t="s">
        <v>1470</v>
      </c>
      <c r="G1381" s="41" t="s">
        <v>240</v>
      </c>
      <c r="H1381" s="25" t="s">
        <v>1099</v>
      </c>
      <c r="I1381" s="46" t="s">
        <v>861</v>
      </c>
      <c r="J1381" s="27" t="s">
        <v>255</v>
      </c>
      <c r="K1381" s="27" t="s">
        <v>332</v>
      </c>
      <c r="L1381" s="27">
        <v>24778564</v>
      </c>
      <c r="M1381" s="23">
        <v>85</v>
      </c>
      <c r="N1381" s="23">
        <v>31</v>
      </c>
      <c r="O1381" s="23">
        <v>0</v>
      </c>
      <c r="P1381" s="23">
        <v>0</v>
      </c>
      <c r="Q1381" s="47">
        <v>0</v>
      </c>
      <c r="R1381" s="23">
        <v>0</v>
      </c>
      <c r="S1381" s="48">
        <v>0</v>
      </c>
      <c r="T1381" s="49">
        <v>0</v>
      </c>
      <c r="U1381" s="23">
        <v>0</v>
      </c>
      <c r="V1381" s="48">
        <v>0</v>
      </c>
      <c r="W1381" s="24">
        <v>0</v>
      </c>
      <c r="X1381" s="24">
        <v>0</v>
      </c>
      <c r="Y1381" s="25">
        <v>0</v>
      </c>
      <c r="Z1381" s="30">
        <f t="shared" si="21"/>
        <v>116</v>
      </c>
    </row>
    <row r="1382" spans="1:26" x14ac:dyDescent="0.2">
      <c r="A1382" s="22">
        <v>1723</v>
      </c>
      <c r="B1382" s="23" t="s">
        <v>1781</v>
      </c>
      <c r="C1382" s="23" t="s">
        <v>1183</v>
      </c>
      <c r="D1382" s="23" t="s">
        <v>1099</v>
      </c>
      <c r="E1382" s="23" t="s">
        <v>1530</v>
      </c>
      <c r="F1382" s="23" t="s">
        <v>1781</v>
      </c>
      <c r="G1382" s="41" t="s">
        <v>240</v>
      </c>
      <c r="H1382" s="25" t="s">
        <v>1099</v>
      </c>
      <c r="I1382" s="46" t="s">
        <v>861</v>
      </c>
      <c r="J1382" s="27" t="s">
        <v>255</v>
      </c>
      <c r="K1382" s="27" t="s">
        <v>332</v>
      </c>
      <c r="L1382" s="27">
        <v>24777220</v>
      </c>
      <c r="M1382" s="23">
        <v>135</v>
      </c>
      <c r="N1382" s="23">
        <v>40</v>
      </c>
      <c r="O1382" s="23">
        <v>0</v>
      </c>
      <c r="P1382" s="23">
        <v>0</v>
      </c>
      <c r="Q1382" s="47">
        <v>0</v>
      </c>
      <c r="R1382" s="23">
        <v>0</v>
      </c>
      <c r="S1382" s="48">
        <v>0</v>
      </c>
      <c r="T1382" s="49">
        <v>0</v>
      </c>
      <c r="U1382" s="23">
        <v>0</v>
      </c>
      <c r="V1382" s="48">
        <v>0</v>
      </c>
      <c r="W1382" s="24">
        <v>0</v>
      </c>
      <c r="X1382" s="24">
        <v>0</v>
      </c>
      <c r="Y1382" s="25">
        <v>0</v>
      </c>
      <c r="Z1382" s="30">
        <f t="shared" si="21"/>
        <v>175</v>
      </c>
    </row>
    <row r="1383" spans="1:26" x14ac:dyDescent="0.2">
      <c r="A1383" s="22">
        <v>1724</v>
      </c>
      <c r="B1383" s="23" t="s">
        <v>1782</v>
      </c>
      <c r="C1383" s="23" t="s">
        <v>527</v>
      </c>
      <c r="D1383" s="23" t="s">
        <v>527</v>
      </c>
      <c r="E1383" s="23" t="s">
        <v>1783</v>
      </c>
      <c r="F1383" s="23" t="s">
        <v>403</v>
      </c>
      <c r="G1383" s="41" t="s">
        <v>240</v>
      </c>
      <c r="H1383" s="25" t="s">
        <v>527</v>
      </c>
      <c r="I1383" s="46" t="s">
        <v>249</v>
      </c>
      <c r="J1383" s="27" t="s">
        <v>255</v>
      </c>
      <c r="K1383" s="27" t="s">
        <v>244</v>
      </c>
      <c r="L1383" s="27">
        <v>25519049</v>
      </c>
      <c r="M1383" s="23">
        <v>675</v>
      </c>
      <c r="N1383" s="23">
        <v>184</v>
      </c>
      <c r="O1383" s="23">
        <v>0</v>
      </c>
      <c r="P1383" s="23">
        <v>0</v>
      </c>
      <c r="Q1383" s="43">
        <v>0</v>
      </c>
      <c r="R1383" s="23">
        <v>0</v>
      </c>
      <c r="S1383" s="44">
        <v>0</v>
      </c>
      <c r="T1383" s="45">
        <v>0</v>
      </c>
      <c r="U1383" s="23">
        <v>0</v>
      </c>
      <c r="V1383" s="44">
        <v>0</v>
      </c>
      <c r="W1383" s="33">
        <v>0</v>
      </c>
      <c r="X1383" s="33">
        <v>0</v>
      </c>
      <c r="Y1383" s="34">
        <v>0</v>
      </c>
      <c r="Z1383" s="30">
        <f t="shared" si="21"/>
        <v>859</v>
      </c>
    </row>
    <row r="1384" spans="1:26" x14ac:dyDescent="0.2">
      <c r="A1384" s="22">
        <v>1725</v>
      </c>
      <c r="B1384" s="23" t="s">
        <v>1784</v>
      </c>
      <c r="C1384" s="23" t="s">
        <v>527</v>
      </c>
      <c r="D1384" s="23" t="s">
        <v>527</v>
      </c>
      <c r="E1384" s="23" t="s">
        <v>1785</v>
      </c>
      <c r="F1384" s="23" t="s">
        <v>583</v>
      </c>
      <c r="G1384" s="41" t="s">
        <v>240</v>
      </c>
      <c r="H1384" s="25" t="s">
        <v>527</v>
      </c>
      <c r="I1384" s="46" t="s">
        <v>249</v>
      </c>
      <c r="J1384" s="27" t="s">
        <v>255</v>
      </c>
      <c r="K1384" s="27" t="s">
        <v>244</v>
      </c>
      <c r="L1384" s="27">
        <v>25527420</v>
      </c>
      <c r="M1384" s="23">
        <v>330</v>
      </c>
      <c r="N1384" s="23">
        <v>99</v>
      </c>
      <c r="O1384" s="23">
        <v>0</v>
      </c>
      <c r="P1384" s="23">
        <v>0</v>
      </c>
      <c r="Q1384" s="43">
        <v>0</v>
      </c>
      <c r="R1384" s="23">
        <v>0</v>
      </c>
      <c r="S1384" s="44">
        <v>0</v>
      </c>
      <c r="T1384" s="45">
        <v>0</v>
      </c>
      <c r="U1384" s="23">
        <v>0</v>
      </c>
      <c r="V1384" s="44">
        <v>0</v>
      </c>
      <c r="W1384" s="33">
        <v>0</v>
      </c>
      <c r="X1384" s="33">
        <v>0</v>
      </c>
      <c r="Y1384" s="34">
        <v>0</v>
      </c>
      <c r="Z1384" s="30">
        <f t="shared" si="21"/>
        <v>429</v>
      </c>
    </row>
    <row r="1385" spans="1:26" x14ac:dyDescent="0.2">
      <c r="A1385" s="22">
        <v>1726</v>
      </c>
      <c r="B1385" s="23" t="s">
        <v>1786</v>
      </c>
      <c r="C1385" s="23" t="s">
        <v>527</v>
      </c>
      <c r="D1385" s="23" t="s">
        <v>528</v>
      </c>
      <c r="E1385" s="23" t="s">
        <v>1769</v>
      </c>
      <c r="F1385" s="23" t="s">
        <v>1786</v>
      </c>
      <c r="G1385" s="41" t="s">
        <v>240</v>
      </c>
      <c r="H1385" s="25" t="s">
        <v>527</v>
      </c>
      <c r="I1385" s="46" t="s">
        <v>261</v>
      </c>
      <c r="J1385" s="27" t="s">
        <v>255</v>
      </c>
      <c r="K1385" s="27" t="s">
        <v>244</v>
      </c>
      <c r="L1385" s="27">
        <v>22797432</v>
      </c>
      <c r="M1385" s="23">
        <v>353</v>
      </c>
      <c r="N1385" s="23">
        <v>99</v>
      </c>
      <c r="O1385" s="23">
        <v>49</v>
      </c>
      <c r="P1385" s="23">
        <v>0</v>
      </c>
      <c r="Q1385" s="43">
        <v>0</v>
      </c>
      <c r="R1385" s="23">
        <v>0</v>
      </c>
      <c r="S1385" s="44">
        <v>0</v>
      </c>
      <c r="T1385" s="45">
        <v>0</v>
      </c>
      <c r="U1385" s="23">
        <v>0</v>
      </c>
      <c r="V1385" s="44">
        <v>0</v>
      </c>
      <c r="W1385" s="33">
        <v>0</v>
      </c>
      <c r="X1385" s="33">
        <v>0</v>
      </c>
      <c r="Y1385" s="34">
        <v>0</v>
      </c>
      <c r="Z1385" s="30">
        <f t="shared" si="21"/>
        <v>501</v>
      </c>
    </row>
    <row r="1386" spans="1:26" x14ac:dyDescent="0.2">
      <c r="A1386" s="22">
        <v>1727</v>
      </c>
      <c r="B1386" s="23" t="s">
        <v>1787</v>
      </c>
      <c r="C1386" s="23" t="s">
        <v>527</v>
      </c>
      <c r="D1386" s="23" t="s">
        <v>1067</v>
      </c>
      <c r="E1386" s="23" t="s">
        <v>705</v>
      </c>
      <c r="F1386" s="23" t="s">
        <v>1787</v>
      </c>
      <c r="G1386" s="41" t="s">
        <v>240</v>
      </c>
      <c r="H1386" s="25" t="s">
        <v>527</v>
      </c>
      <c r="I1386" s="46" t="s">
        <v>861</v>
      </c>
      <c r="J1386" s="27" t="s">
        <v>255</v>
      </c>
      <c r="K1386" s="27" t="s">
        <v>332</v>
      </c>
      <c r="L1386" s="27">
        <v>25751233</v>
      </c>
      <c r="M1386" s="23">
        <v>72</v>
      </c>
      <c r="N1386" s="23">
        <v>11</v>
      </c>
      <c r="O1386" s="23">
        <v>0</v>
      </c>
      <c r="P1386" s="23">
        <v>0</v>
      </c>
      <c r="Q1386" s="43">
        <v>0</v>
      </c>
      <c r="R1386" s="23">
        <v>0</v>
      </c>
      <c r="S1386" s="44">
        <v>0</v>
      </c>
      <c r="T1386" s="45">
        <v>0</v>
      </c>
      <c r="U1386" s="23">
        <v>0</v>
      </c>
      <c r="V1386" s="44">
        <v>0</v>
      </c>
      <c r="W1386" s="33">
        <v>0</v>
      </c>
      <c r="X1386" s="33">
        <v>0</v>
      </c>
      <c r="Y1386" s="34">
        <v>0</v>
      </c>
      <c r="Z1386" s="30">
        <f t="shared" si="21"/>
        <v>83</v>
      </c>
    </row>
    <row r="1387" spans="1:26" x14ac:dyDescent="0.2">
      <c r="A1387" s="22">
        <v>1728</v>
      </c>
      <c r="B1387" s="23" t="s">
        <v>1788</v>
      </c>
      <c r="C1387" s="23" t="s">
        <v>527</v>
      </c>
      <c r="D1387" s="23" t="s">
        <v>528</v>
      </c>
      <c r="E1387" s="23" t="s">
        <v>294</v>
      </c>
      <c r="F1387" s="23" t="s">
        <v>1788</v>
      </c>
      <c r="G1387" s="41" t="s">
        <v>240</v>
      </c>
      <c r="H1387" s="25" t="s">
        <v>527</v>
      </c>
      <c r="I1387" s="46" t="s">
        <v>261</v>
      </c>
      <c r="J1387" s="27" t="s">
        <v>255</v>
      </c>
      <c r="K1387" s="27" t="s">
        <v>244</v>
      </c>
      <c r="L1387" s="27">
        <v>22724746</v>
      </c>
      <c r="M1387" s="23">
        <v>496</v>
      </c>
      <c r="N1387" s="23">
        <v>148</v>
      </c>
      <c r="O1387" s="23">
        <v>0</v>
      </c>
      <c r="P1387" s="23">
        <v>0</v>
      </c>
      <c r="Q1387" s="43">
        <v>0</v>
      </c>
      <c r="R1387" s="23">
        <v>5</v>
      </c>
      <c r="S1387" s="44">
        <v>0</v>
      </c>
      <c r="T1387" s="45">
        <v>0</v>
      </c>
      <c r="U1387" s="23">
        <v>0</v>
      </c>
      <c r="V1387" s="44">
        <v>0</v>
      </c>
      <c r="W1387" s="33">
        <v>0</v>
      </c>
      <c r="X1387" s="33">
        <v>0</v>
      </c>
      <c r="Y1387" s="34">
        <v>0</v>
      </c>
      <c r="Z1387" s="30">
        <f t="shared" si="21"/>
        <v>649</v>
      </c>
    </row>
    <row r="1388" spans="1:26" x14ac:dyDescent="0.2">
      <c r="A1388" s="22">
        <v>1729</v>
      </c>
      <c r="B1388" s="23" t="s">
        <v>1789</v>
      </c>
      <c r="C1388" s="23" t="s">
        <v>527</v>
      </c>
      <c r="D1388" s="23" t="s">
        <v>1067</v>
      </c>
      <c r="E1388" s="23" t="s">
        <v>705</v>
      </c>
      <c r="F1388" s="23" t="s">
        <v>1790</v>
      </c>
      <c r="G1388" s="41" t="s">
        <v>240</v>
      </c>
      <c r="H1388" s="25" t="s">
        <v>527</v>
      </c>
      <c r="I1388" s="46" t="s">
        <v>861</v>
      </c>
      <c r="J1388" s="27" t="s">
        <v>255</v>
      </c>
      <c r="K1388" s="27" t="s">
        <v>332</v>
      </c>
      <c r="L1388" s="27">
        <v>25742023</v>
      </c>
      <c r="M1388" s="23">
        <v>115</v>
      </c>
      <c r="N1388" s="23">
        <v>32</v>
      </c>
      <c r="O1388" s="23">
        <v>0</v>
      </c>
      <c r="P1388" s="23">
        <v>0</v>
      </c>
      <c r="Q1388" s="43">
        <v>0</v>
      </c>
      <c r="R1388" s="23">
        <v>0</v>
      </c>
      <c r="S1388" s="44">
        <v>0</v>
      </c>
      <c r="T1388" s="45">
        <v>0</v>
      </c>
      <c r="U1388" s="23">
        <v>0</v>
      </c>
      <c r="V1388" s="44">
        <v>0</v>
      </c>
      <c r="W1388" s="33">
        <v>0</v>
      </c>
      <c r="X1388" s="33">
        <v>0</v>
      </c>
      <c r="Y1388" s="34">
        <v>0</v>
      </c>
      <c r="Z1388" s="30">
        <f t="shared" si="21"/>
        <v>147</v>
      </c>
    </row>
    <row r="1389" spans="1:26" x14ac:dyDescent="0.2">
      <c r="A1389" s="22">
        <v>1730</v>
      </c>
      <c r="B1389" s="23" t="s">
        <v>1791</v>
      </c>
      <c r="C1389" s="23" t="s">
        <v>527</v>
      </c>
      <c r="D1389" s="23" t="s">
        <v>1067</v>
      </c>
      <c r="E1389" s="23" t="s">
        <v>1792</v>
      </c>
      <c r="F1389" s="23" t="s">
        <v>1793</v>
      </c>
      <c r="G1389" s="41" t="s">
        <v>240</v>
      </c>
      <c r="H1389" s="25" t="s">
        <v>527</v>
      </c>
      <c r="I1389" s="46" t="s">
        <v>861</v>
      </c>
      <c r="J1389" s="27" t="s">
        <v>255</v>
      </c>
      <c r="K1389" s="27" t="s">
        <v>244</v>
      </c>
      <c r="L1389" s="27">
        <v>25402944</v>
      </c>
      <c r="M1389" s="23">
        <v>14</v>
      </c>
      <c r="N1389" s="23">
        <v>8</v>
      </c>
      <c r="O1389" s="23">
        <v>0</v>
      </c>
      <c r="P1389" s="23">
        <v>0</v>
      </c>
      <c r="Q1389" s="43">
        <v>0</v>
      </c>
      <c r="R1389" s="23">
        <v>0</v>
      </c>
      <c r="S1389" s="44">
        <v>0</v>
      </c>
      <c r="T1389" s="45">
        <v>0</v>
      </c>
      <c r="U1389" s="23">
        <v>0</v>
      </c>
      <c r="V1389" s="44">
        <v>0</v>
      </c>
      <c r="W1389" s="33">
        <v>0</v>
      </c>
      <c r="X1389" s="33">
        <v>0</v>
      </c>
      <c r="Y1389" s="34">
        <v>0</v>
      </c>
      <c r="Z1389" s="30">
        <f t="shared" si="21"/>
        <v>22</v>
      </c>
    </row>
    <row r="1390" spans="1:26" x14ac:dyDescent="0.2">
      <c r="A1390" s="22">
        <v>1731</v>
      </c>
      <c r="B1390" s="23" t="s">
        <v>1794</v>
      </c>
      <c r="C1390" s="23" t="s">
        <v>527</v>
      </c>
      <c r="D1390" s="23" t="s">
        <v>1067</v>
      </c>
      <c r="E1390" s="23" t="s">
        <v>1792</v>
      </c>
      <c r="F1390" s="23" t="s">
        <v>1795</v>
      </c>
      <c r="G1390" s="41" t="s">
        <v>240</v>
      </c>
      <c r="H1390" s="25" t="s">
        <v>527</v>
      </c>
      <c r="I1390" s="46" t="s">
        <v>861</v>
      </c>
      <c r="J1390" s="27" t="s">
        <v>255</v>
      </c>
      <c r="K1390" s="27" t="s">
        <v>244</v>
      </c>
      <c r="L1390" s="27">
        <v>25332238</v>
      </c>
      <c r="M1390" s="23">
        <v>29</v>
      </c>
      <c r="N1390" s="23">
        <v>6</v>
      </c>
      <c r="O1390" s="23">
        <v>0</v>
      </c>
      <c r="P1390" s="23">
        <v>0</v>
      </c>
      <c r="Q1390" s="43">
        <v>0</v>
      </c>
      <c r="R1390" s="23">
        <v>0</v>
      </c>
      <c r="S1390" s="44">
        <v>0</v>
      </c>
      <c r="T1390" s="45">
        <v>0</v>
      </c>
      <c r="U1390" s="23">
        <v>0</v>
      </c>
      <c r="V1390" s="44">
        <v>0</v>
      </c>
      <c r="W1390" s="33">
        <v>0</v>
      </c>
      <c r="X1390" s="33">
        <v>0</v>
      </c>
      <c r="Y1390" s="34">
        <v>0</v>
      </c>
      <c r="Z1390" s="30">
        <f t="shared" si="21"/>
        <v>35</v>
      </c>
    </row>
    <row r="1391" spans="1:26" x14ac:dyDescent="0.2">
      <c r="A1391" s="22">
        <v>1732</v>
      </c>
      <c r="B1391" s="23" t="s">
        <v>1796</v>
      </c>
      <c r="C1391" s="23" t="s">
        <v>527</v>
      </c>
      <c r="D1391" s="23" t="s">
        <v>1797</v>
      </c>
      <c r="E1391" s="23" t="s">
        <v>497</v>
      </c>
      <c r="F1391" s="23" t="s">
        <v>1798</v>
      </c>
      <c r="G1391" s="41" t="s">
        <v>240</v>
      </c>
      <c r="H1391" s="25" t="s">
        <v>527</v>
      </c>
      <c r="I1391" s="46" t="s">
        <v>254</v>
      </c>
      <c r="J1391" s="27" t="s">
        <v>255</v>
      </c>
      <c r="K1391" s="27" t="s">
        <v>244</v>
      </c>
      <c r="L1391" s="27">
        <v>25367746</v>
      </c>
      <c r="M1391" s="23">
        <v>69</v>
      </c>
      <c r="N1391" s="23">
        <v>22</v>
      </c>
      <c r="O1391" s="23">
        <v>0</v>
      </c>
      <c r="P1391" s="23">
        <v>0</v>
      </c>
      <c r="Q1391" s="43">
        <v>0</v>
      </c>
      <c r="R1391" s="23">
        <v>0</v>
      </c>
      <c r="S1391" s="44">
        <v>0</v>
      </c>
      <c r="T1391" s="45">
        <v>0</v>
      </c>
      <c r="U1391" s="23">
        <v>0</v>
      </c>
      <c r="V1391" s="44">
        <v>0</v>
      </c>
      <c r="W1391" s="33">
        <v>0</v>
      </c>
      <c r="X1391" s="33">
        <v>0</v>
      </c>
      <c r="Y1391" s="34">
        <v>0</v>
      </c>
      <c r="Z1391" s="30">
        <f t="shared" si="21"/>
        <v>91</v>
      </c>
    </row>
    <row r="1392" spans="1:26" x14ac:dyDescent="0.2">
      <c r="A1392" s="22">
        <v>1733</v>
      </c>
      <c r="B1392" s="23" t="s">
        <v>882</v>
      </c>
      <c r="C1392" s="23" t="s">
        <v>236</v>
      </c>
      <c r="D1392" s="23" t="s">
        <v>1799</v>
      </c>
      <c r="E1392" s="23" t="s">
        <v>891</v>
      </c>
      <c r="F1392" s="23" t="s">
        <v>882</v>
      </c>
      <c r="G1392" s="41" t="s">
        <v>240</v>
      </c>
      <c r="H1392" s="25" t="s">
        <v>551</v>
      </c>
      <c r="I1392" s="46" t="s">
        <v>249</v>
      </c>
      <c r="J1392" s="27" t="s">
        <v>255</v>
      </c>
      <c r="K1392" s="27" t="s">
        <v>244</v>
      </c>
      <c r="L1392" s="27">
        <v>25466041</v>
      </c>
      <c r="M1392" s="23">
        <v>206</v>
      </c>
      <c r="N1392" s="23">
        <v>52</v>
      </c>
      <c r="O1392" s="23">
        <v>0</v>
      </c>
      <c r="P1392" s="23">
        <v>0</v>
      </c>
      <c r="Q1392" s="43">
        <v>0</v>
      </c>
      <c r="R1392" s="23">
        <v>0</v>
      </c>
      <c r="S1392" s="44">
        <v>0</v>
      </c>
      <c r="T1392" s="45">
        <v>0</v>
      </c>
      <c r="U1392" s="23">
        <v>0</v>
      </c>
      <c r="V1392" s="44">
        <v>0</v>
      </c>
      <c r="W1392" s="33">
        <v>0</v>
      </c>
      <c r="X1392" s="33">
        <v>0</v>
      </c>
      <c r="Y1392" s="34">
        <v>0</v>
      </c>
      <c r="Z1392" s="30">
        <f t="shared" si="21"/>
        <v>258</v>
      </c>
    </row>
    <row r="1393" spans="1:26" x14ac:dyDescent="0.2">
      <c r="A1393" s="22">
        <v>1734</v>
      </c>
      <c r="B1393" s="23" t="s">
        <v>1800</v>
      </c>
      <c r="C1393" s="23" t="s">
        <v>236</v>
      </c>
      <c r="D1393" s="23" t="s">
        <v>1801</v>
      </c>
      <c r="E1393" s="23" t="s">
        <v>1802</v>
      </c>
      <c r="F1393" s="23" t="s">
        <v>1800</v>
      </c>
      <c r="G1393" s="41" t="s">
        <v>240</v>
      </c>
      <c r="H1393" s="25" t="s">
        <v>551</v>
      </c>
      <c r="I1393" s="46" t="s">
        <v>287</v>
      </c>
      <c r="J1393" s="27" t="s">
        <v>255</v>
      </c>
      <c r="K1393" s="27" t="s">
        <v>332</v>
      </c>
      <c r="L1393" s="27" t="s">
        <v>711</v>
      </c>
      <c r="M1393" s="23">
        <v>2</v>
      </c>
      <c r="N1393" s="23">
        <v>1</v>
      </c>
      <c r="O1393" s="23">
        <v>0</v>
      </c>
      <c r="P1393" s="23">
        <v>0</v>
      </c>
      <c r="Q1393" s="43">
        <v>0</v>
      </c>
      <c r="R1393" s="23">
        <v>0</v>
      </c>
      <c r="S1393" s="44">
        <v>0</v>
      </c>
      <c r="T1393" s="45">
        <v>0</v>
      </c>
      <c r="U1393" s="23">
        <v>0</v>
      </c>
      <c r="V1393" s="44">
        <v>0</v>
      </c>
      <c r="W1393" s="33">
        <v>0</v>
      </c>
      <c r="X1393" s="33">
        <v>0</v>
      </c>
      <c r="Y1393" s="34">
        <v>0</v>
      </c>
      <c r="Z1393" s="30">
        <f t="shared" si="21"/>
        <v>3</v>
      </c>
    </row>
    <row r="1394" spans="1:26" x14ac:dyDescent="0.2">
      <c r="A1394" s="22">
        <v>1735</v>
      </c>
      <c r="B1394" s="23" t="s">
        <v>403</v>
      </c>
      <c r="C1394" s="23" t="s">
        <v>236</v>
      </c>
      <c r="D1394" s="23" t="s">
        <v>1799</v>
      </c>
      <c r="E1394" s="23" t="s">
        <v>689</v>
      </c>
      <c r="F1394" s="23" t="s">
        <v>403</v>
      </c>
      <c r="G1394" s="41" t="s">
        <v>240</v>
      </c>
      <c r="H1394" s="25" t="s">
        <v>551</v>
      </c>
      <c r="I1394" s="46" t="s">
        <v>249</v>
      </c>
      <c r="J1394" s="27" t="s">
        <v>255</v>
      </c>
      <c r="K1394" s="27" t="s">
        <v>332</v>
      </c>
      <c r="L1394" s="27">
        <v>85513653</v>
      </c>
      <c r="M1394" s="23">
        <v>12</v>
      </c>
      <c r="N1394" s="23">
        <v>4</v>
      </c>
      <c r="O1394" s="23">
        <v>0</v>
      </c>
      <c r="P1394" s="23">
        <v>0</v>
      </c>
      <c r="Q1394" s="47">
        <v>0</v>
      </c>
      <c r="R1394" s="23">
        <v>0</v>
      </c>
      <c r="S1394" s="48">
        <v>0</v>
      </c>
      <c r="T1394" s="49">
        <v>0</v>
      </c>
      <c r="U1394" s="23">
        <v>0</v>
      </c>
      <c r="V1394" s="48">
        <v>0</v>
      </c>
      <c r="W1394" s="24">
        <v>0</v>
      </c>
      <c r="X1394" s="24">
        <v>0</v>
      </c>
      <c r="Y1394" s="25">
        <v>0</v>
      </c>
      <c r="Z1394" s="30">
        <f t="shared" si="21"/>
        <v>16</v>
      </c>
    </row>
    <row r="1395" spans="1:26" x14ac:dyDescent="0.2">
      <c r="A1395" s="22">
        <v>1736</v>
      </c>
      <c r="B1395" s="23" t="s">
        <v>1803</v>
      </c>
      <c r="C1395" s="23" t="s">
        <v>236</v>
      </c>
      <c r="D1395" s="23" t="s">
        <v>1799</v>
      </c>
      <c r="E1395" s="23" t="s">
        <v>689</v>
      </c>
      <c r="F1395" s="23" t="s">
        <v>1803</v>
      </c>
      <c r="G1395" s="41" t="s">
        <v>240</v>
      </c>
      <c r="H1395" s="25" t="s">
        <v>551</v>
      </c>
      <c r="I1395" s="46" t="s">
        <v>249</v>
      </c>
      <c r="J1395" s="27" t="s">
        <v>255</v>
      </c>
      <c r="K1395" s="27" t="s">
        <v>332</v>
      </c>
      <c r="L1395" s="27">
        <v>25463769</v>
      </c>
      <c r="M1395" s="23">
        <v>6</v>
      </c>
      <c r="N1395" s="23">
        <v>0</v>
      </c>
      <c r="O1395" s="23">
        <v>0</v>
      </c>
      <c r="P1395" s="23">
        <v>0</v>
      </c>
      <c r="Q1395" s="43">
        <v>0</v>
      </c>
      <c r="R1395" s="23">
        <v>0</v>
      </c>
      <c r="S1395" s="44">
        <v>0</v>
      </c>
      <c r="T1395" s="45">
        <v>0</v>
      </c>
      <c r="U1395" s="23">
        <v>0</v>
      </c>
      <c r="V1395" s="44">
        <v>0</v>
      </c>
      <c r="W1395" s="33">
        <v>0</v>
      </c>
      <c r="X1395" s="33">
        <v>0</v>
      </c>
      <c r="Y1395" s="34">
        <v>0</v>
      </c>
      <c r="Z1395" s="30">
        <f t="shared" si="21"/>
        <v>6</v>
      </c>
    </row>
    <row r="1396" spans="1:26" x14ac:dyDescent="0.2">
      <c r="A1396" s="22">
        <v>1737</v>
      </c>
      <c r="B1396" s="23" t="s">
        <v>1767</v>
      </c>
      <c r="C1396" s="23" t="s">
        <v>527</v>
      </c>
      <c r="D1396" s="23" t="s">
        <v>527</v>
      </c>
      <c r="E1396" s="23" t="s">
        <v>616</v>
      </c>
      <c r="F1396" s="23" t="s">
        <v>1767</v>
      </c>
      <c r="G1396" s="41" t="s">
        <v>240</v>
      </c>
      <c r="H1396" s="25" t="s">
        <v>527</v>
      </c>
      <c r="I1396" s="46" t="s">
        <v>536</v>
      </c>
      <c r="J1396" s="27" t="s">
        <v>255</v>
      </c>
      <c r="K1396" s="27" t="s">
        <v>332</v>
      </c>
      <c r="L1396" s="27">
        <v>25499219</v>
      </c>
      <c r="M1396" s="23">
        <v>35</v>
      </c>
      <c r="N1396" s="23">
        <v>12</v>
      </c>
      <c r="O1396" s="23">
        <v>0</v>
      </c>
      <c r="P1396" s="23">
        <v>0</v>
      </c>
      <c r="Q1396" s="43">
        <v>0</v>
      </c>
      <c r="R1396" s="23">
        <v>0</v>
      </c>
      <c r="S1396" s="44">
        <v>0</v>
      </c>
      <c r="T1396" s="45">
        <v>0</v>
      </c>
      <c r="U1396" s="23">
        <v>0</v>
      </c>
      <c r="V1396" s="44">
        <v>0</v>
      </c>
      <c r="W1396" s="33">
        <v>0</v>
      </c>
      <c r="X1396" s="33">
        <v>0</v>
      </c>
      <c r="Y1396" s="34">
        <v>0</v>
      </c>
      <c r="Z1396" s="30">
        <f t="shared" si="21"/>
        <v>47</v>
      </c>
    </row>
    <row r="1397" spans="1:26" x14ac:dyDescent="0.2">
      <c r="A1397" s="22">
        <v>1738</v>
      </c>
      <c r="B1397" s="23" t="s">
        <v>341</v>
      </c>
      <c r="C1397" s="23" t="s">
        <v>527</v>
      </c>
      <c r="D1397" s="23" t="s">
        <v>528</v>
      </c>
      <c r="E1397" s="23" t="s">
        <v>258</v>
      </c>
      <c r="F1397" s="23" t="s">
        <v>341</v>
      </c>
      <c r="G1397" s="41" t="s">
        <v>240</v>
      </c>
      <c r="H1397" s="25" t="s">
        <v>527</v>
      </c>
      <c r="I1397" s="46" t="s">
        <v>261</v>
      </c>
      <c r="J1397" s="27" t="s">
        <v>255</v>
      </c>
      <c r="K1397" s="27" t="s">
        <v>244</v>
      </c>
      <c r="L1397" s="27">
        <v>22785602</v>
      </c>
      <c r="M1397" s="23">
        <v>201</v>
      </c>
      <c r="N1397" s="23">
        <v>59</v>
      </c>
      <c r="O1397" s="23">
        <v>0</v>
      </c>
      <c r="P1397" s="23">
        <v>0</v>
      </c>
      <c r="Q1397" s="43">
        <v>0</v>
      </c>
      <c r="R1397" s="23">
        <v>0</v>
      </c>
      <c r="S1397" s="44">
        <v>0</v>
      </c>
      <c r="T1397" s="45">
        <v>0</v>
      </c>
      <c r="U1397" s="23">
        <v>0</v>
      </c>
      <c r="V1397" s="44">
        <v>0</v>
      </c>
      <c r="W1397" s="33">
        <v>0</v>
      </c>
      <c r="X1397" s="33">
        <v>0</v>
      </c>
      <c r="Y1397" s="34">
        <v>0</v>
      </c>
      <c r="Z1397" s="30">
        <f t="shared" si="21"/>
        <v>260</v>
      </c>
    </row>
    <row r="1398" spans="1:26" x14ac:dyDescent="0.2">
      <c r="A1398" s="22">
        <v>1739</v>
      </c>
      <c r="B1398" s="23" t="s">
        <v>1804</v>
      </c>
      <c r="C1398" s="23" t="s">
        <v>527</v>
      </c>
      <c r="D1398" s="23" t="s">
        <v>1067</v>
      </c>
      <c r="E1398" s="23" t="s">
        <v>705</v>
      </c>
      <c r="F1398" s="23" t="s">
        <v>1804</v>
      </c>
      <c r="G1398" s="41" t="s">
        <v>240</v>
      </c>
      <c r="H1398" s="25" t="s">
        <v>527</v>
      </c>
      <c r="I1398" s="46" t="s">
        <v>861</v>
      </c>
      <c r="J1398" s="27" t="s">
        <v>255</v>
      </c>
      <c r="K1398" s="27" t="s">
        <v>332</v>
      </c>
      <c r="L1398" s="27">
        <v>25743729</v>
      </c>
      <c r="M1398" s="23">
        <v>63</v>
      </c>
      <c r="N1398" s="23">
        <v>22</v>
      </c>
      <c r="O1398" s="23">
        <v>0</v>
      </c>
      <c r="P1398" s="23">
        <v>0</v>
      </c>
      <c r="Q1398" s="43">
        <v>0</v>
      </c>
      <c r="R1398" s="23">
        <v>0</v>
      </c>
      <c r="S1398" s="44">
        <v>0</v>
      </c>
      <c r="T1398" s="45">
        <v>0</v>
      </c>
      <c r="U1398" s="23">
        <v>0</v>
      </c>
      <c r="V1398" s="44">
        <v>0</v>
      </c>
      <c r="W1398" s="33">
        <v>0</v>
      </c>
      <c r="X1398" s="33">
        <v>0</v>
      </c>
      <c r="Y1398" s="34">
        <v>0</v>
      </c>
      <c r="Z1398" s="30">
        <f t="shared" si="21"/>
        <v>85</v>
      </c>
    </row>
    <row r="1399" spans="1:26" x14ac:dyDescent="0.2">
      <c r="A1399" s="22">
        <v>1740</v>
      </c>
      <c r="B1399" s="23" t="s">
        <v>1805</v>
      </c>
      <c r="C1399" s="23" t="s">
        <v>527</v>
      </c>
      <c r="D1399" s="23" t="s">
        <v>528</v>
      </c>
      <c r="E1399" s="23" t="s">
        <v>258</v>
      </c>
      <c r="F1399" s="23" t="s">
        <v>1805</v>
      </c>
      <c r="G1399" s="41" t="s">
        <v>240</v>
      </c>
      <c r="H1399" s="25" t="s">
        <v>527</v>
      </c>
      <c r="I1399" s="46" t="s">
        <v>261</v>
      </c>
      <c r="J1399" s="27" t="s">
        <v>255</v>
      </c>
      <c r="K1399" s="27" t="s">
        <v>244</v>
      </c>
      <c r="L1399" s="27">
        <v>22731980</v>
      </c>
      <c r="M1399" s="23">
        <v>253</v>
      </c>
      <c r="N1399" s="23">
        <v>58</v>
      </c>
      <c r="O1399" s="23">
        <v>0</v>
      </c>
      <c r="P1399" s="23">
        <v>0</v>
      </c>
      <c r="Q1399" s="43">
        <v>0</v>
      </c>
      <c r="R1399" s="23">
        <v>0</v>
      </c>
      <c r="S1399" s="44">
        <v>0</v>
      </c>
      <c r="T1399" s="45">
        <v>0</v>
      </c>
      <c r="U1399" s="23">
        <v>0</v>
      </c>
      <c r="V1399" s="44">
        <v>0</v>
      </c>
      <c r="W1399" s="33">
        <v>0</v>
      </c>
      <c r="X1399" s="33">
        <v>0</v>
      </c>
      <c r="Y1399" s="34">
        <v>0</v>
      </c>
      <c r="Z1399" s="30">
        <f t="shared" si="21"/>
        <v>311</v>
      </c>
    </row>
    <row r="1400" spans="1:26" x14ac:dyDescent="0.2">
      <c r="A1400" s="22">
        <v>1741</v>
      </c>
      <c r="B1400" s="23" t="s">
        <v>1806</v>
      </c>
      <c r="C1400" s="23" t="s">
        <v>236</v>
      </c>
      <c r="D1400" s="23" t="s">
        <v>1799</v>
      </c>
      <c r="E1400" s="23" t="s">
        <v>1099</v>
      </c>
      <c r="F1400" s="23" t="s">
        <v>294</v>
      </c>
      <c r="G1400" s="41" t="s">
        <v>240</v>
      </c>
      <c r="H1400" s="25" t="s">
        <v>551</v>
      </c>
      <c r="I1400" s="46" t="s">
        <v>249</v>
      </c>
      <c r="J1400" s="27" t="s">
        <v>255</v>
      </c>
      <c r="K1400" s="27" t="s">
        <v>332</v>
      </c>
      <c r="L1400" s="27">
        <v>25463718</v>
      </c>
      <c r="M1400" s="23">
        <v>11</v>
      </c>
      <c r="N1400" s="23">
        <v>3</v>
      </c>
      <c r="O1400" s="23">
        <v>0</v>
      </c>
      <c r="P1400" s="23">
        <v>0</v>
      </c>
      <c r="Q1400" s="43">
        <v>0</v>
      </c>
      <c r="R1400" s="23">
        <v>0</v>
      </c>
      <c r="S1400" s="44">
        <v>0</v>
      </c>
      <c r="T1400" s="45">
        <v>0</v>
      </c>
      <c r="U1400" s="23">
        <v>0</v>
      </c>
      <c r="V1400" s="44">
        <v>0</v>
      </c>
      <c r="W1400" s="33">
        <v>0</v>
      </c>
      <c r="X1400" s="33">
        <v>0</v>
      </c>
      <c r="Y1400" s="34">
        <v>0</v>
      </c>
      <c r="Z1400" s="30">
        <f t="shared" si="21"/>
        <v>14</v>
      </c>
    </row>
    <row r="1401" spans="1:26" x14ac:dyDescent="0.2">
      <c r="A1401" s="22">
        <v>1742</v>
      </c>
      <c r="B1401" s="23" t="s">
        <v>1807</v>
      </c>
      <c r="C1401" s="23" t="s">
        <v>236</v>
      </c>
      <c r="D1401" s="23" t="s">
        <v>1799</v>
      </c>
      <c r="E1401" s="23" t="s">
        <v>1099</v>
      </c>
      <c r="F1401" s="23" t="s">
        <v>341</v>
      </c>
      <c r="G1401" s="41" t="s">
        <v>240</v>
      </c>
      <c r="H1401" s="25" t="s">
        <v>551</v>
      </c>
      <c r="I1401" s="46" t="s">
        <v>249</v>
      </c>
      <c r="J1401" s="27" t="s">
        <v>255</v>
      </c>
      <c r="K1401" s="27" t="s">
        <v>332</v>
      </c>
      <c r="L1401" s="27">
        <v>25461730</v>
      </c>
      <c r="M1401" s="23">
        <v>13</v>
      </c>
      <c r="N1401" s="23">
        <v>6</v>
      </c>
      <c r="O1401" s="23">
        <v>0</v>
      </c>
      <c r="P1401" s="23">
        <v>0</v>
      </c>
      <c r="Q1401" s="43">
        <v>0</v>
      </c>
      <c r="R1401" s="23">
        <v>0</v>
      </c>
      <c r="S1401" s="44">
        <v>0</v>
      </c>
      <c r="T1401" s="45">
        <v>0</v>
      </c>
      <c r="U1401" s="23">
        <v>0</v>
      </c>
      <c r="V1401" s="44">
        <v>0</v>
      </c>
      <c r="W1401" s="33">
        <v>0</v>
      </c>
      <c r="X1401" s="33">
        <v>0</v>
      </c>
      <c r="Y1401" s="34">
        <v>0</v>
      </c>
      <c r="Z1401" s="30">
        <f t="shared" si="21"/>
        <v>19</v>
      </c>
    </row>
    <row r="1402" spans="1:26" x14ac:dyDescent="0.2">
      <c r="A1402" s="22">
        <v>1743</v>
      </c>
      <c r="B1402" s="23" t="s">
        <v>1808</v>
      </c>
      <c r="C1402" s="23" t="s">
        <v>527</v>
      </c>
      <c r="D1402" s="23" t="s">
        <v>527</v>
      </c>
      <c r="E1402" s="23" t="s">
        <v>748</v>
      </c>
      <c r="F1402" s="23" t="s">
        <v>403</v>
      </c>
      <c r="G1402" s="41" t="s">
        <v>240</v>
      </c>
      <c r="H1402" s="25" t="s">
        <v>527</v>
      </c>
      <c r="I1402" s="46" t="s">
        <v>287</v>
      </c>
      <c r="J1402" s="27" t="s">
        <v>255</v>
      </c>
      <c r="K1402" s="27" t="s">
        <v>332</v>
      </c>
      <c r="L1402" s="27">
        <v>25300698</v>
      </c>
      <c r="M1402" s="23">
        <v>226</v>
      </c>
      <c r="N1402" s="23">
        <v>59</v>
      </c>
      <c r="O1402" s="23">
        <v>8</v>
      </c>
      <c r="P1402" s="23">
        <v>0</v>
      </c>
      <c r="Q1402" s="43">
        <v>0</v>
      </c>
      <c r="R1402" s="23">
        <v>0</v>
      </c>
      <c r="S1402" s="44">
        <v>0</v>
      </c>
      <c r="T1402" s="45">
        <v>0</v>
      </c>
      <c r="U1402" s="23">
        <v>0</v>
      </c>
      <c r="V1402" s="44">
        <v>0</v>
      </c>
      <c r="W1402" s="33">
        <v>0</v>
      </c>
      <c r="X1402" s="33">
        <v>0</v>
      </c>
      <c r="Y1402" s="34">
        <v>0</v>
      </c>
      <c r="Z1402" s="30">
        <f t="shared" si="21"/>
        <v>293</v>
      </c>
    </row>
    <row r="1403" spans="1:26" x14ac:dyDescent="0.2">
      <c r="A1403" s="22">
        <v>1744</v>
      </c>
      <c r="B1403" s="23" t="s">
        <v>1809</v>
      </c>
      <c r="C1403" s="23" t="s">
        <v>236</v>
      </c>
      <c r="D1403" s="23" t="s">
        <v>602</v>
      </c>
      <c r="E1403" s="23" t="s">
        <v>362</v>
      </c>
      <c r="F1403" s="23" t="s">
        <v>1122</v>
      </c>
      <c r="G1403" s="41" t="s">
        <v>240</v>
      </c>
      <c r="H1403" s="25" t="s">
        <v>551</v>
      </c>
      <c r="I1403" s="46" t="s">
        <v>265</v>
      </c>
      <c r="J1403" s="27" t="s">
        <v>255</v>
      </c>
      <c r="K1403" s="27" t="s">
        <v>332</v>
      </c>
      <c r="L1403" s="27">
        <v>86519948</v>
      </c>
      <c r="M1403" s="23">
        <v>10</v>
      </c>
      <c r="N1403" s="23">
        <v>0</v>
      </c>
      <c r="O1403" s="23">
        <v>0</v>
      </c>
      <c r="P1403" s="23">
        <v>0</v>
      </c>
      <c r="Q1403" s="43">
        <v>0</v>
      </c>
      <c r="R1403" s="23">
        <v>0</v>
      </c>
      <c r="S1403" s="44">
        <v>0</v>
      </c>
      <c r="T1403" s="45">
        <v>0</v>
      </c>
      <c r="U1403" s="23">
        <v>0</v>
      </c>
      <c r="V1403" s="44">
        <v>0</v>
      </c>
      <c r="W1403" s="33">
        <v>0</v>
      </c>
      <c r="X1403" s="33">
        <v>0</v>
      </c>
      <c r="Y1403" s="34">
        <v>0</v>
      </c>
      <c r="Z1403" s="30">
        <f t="shared" si="21"/>
        <v>10</v>
      </c>
    </row>
    <row r="1404" spans="1:26" x14ac:dyDescent="0.2">
      <c r="A1404" s="22">
        <v>1745</v>
      </c>
      <c r="B1404" s="23" t="s">
        <v>1810</v>
      </c>
      <c r="C1404" s="23" t="s">
        <v>236</v>
      </c>
      <c r="D1404" s="23" t="s">
        <v>602</v>
      </c>
      <c r="E1404" s="23" t="s">
        <v>926</v>
      </c>
      <c r="F1404" s="23" t="s">
        <v>1810</v>
      </c>
      <c r="G1404" s="41" t="s">
        <v>240</v>
      </c>
      <c r="H1404" s="25" t="s">
        <v>551</v>
      </c>
      <c r="I1404" s="46" t="s">
        <v>265</v>
      </c>
      <c r="J1404" s="27" t="s">
        <v>255</v>
      </c>
      <c r="K1404" s="27" t="s">
        <v>332</v>
      </c>
      <c r="L1404" s="27">
        <v>87614292</v>
      </c>
      <c r="M1404" s="23">
        <v>11</v>
      </c>
      <c r="N1404" s="23">
        <v>2</v>
      </c>
      <c r="O1404" s="23">
        <v>0</v>
      </c>
      <c r="P1404" s="23">
        <v>0</v>
      </c>
      <c r="Q1404" s="43">
        <v>0</v>
      </c>
      <c r="R1404" s="23">
        <v>0</v>
      </c>
      <c r="S1404" s="44">
        <v>0</v>
      </c>
      <c r="T1404" s="45">
        <v>0</v>
      </c>
      <c r="U1404" s="23">
        <v>0</v>
      </c>
      <c r="V1404" s="44">
        <v>0</v>
      </c>
      <c r="W1404" s="33">
        <v>0</v>
      </c>
      <c r="X1404" s="33">
        <v>0</v>
      </c>
      <c r="Y1404" s="34">
        <v>0</v>
      </c>
      <c r="Z1404" s="30">
        <f t="shared" si="21"/>
        <v>13</v>
      </c>
    </row>
    <row r="1405" spans="1:26" x14ac:dyDescent="0.2">
      <c r="A1405" s="22">
        <v>1746</v>
      </c>
      <c r="B1405" s="23" t="s">
        <v>576</v>
      </c>
      <c r="C1405" s="23" t="s">
        <v>236</v>
      </c>
      <c r="D1405" s="23" t="s">
        <v>1799</v>
      </c>
      <c r="E1405" s="23" t="s">
        <v>689</v>
      </c>
      <c r="F1405" s="23" t="s">
        <v>576</v>
      </c>
      <c r="G1405" s="41" t="s">
        <v>240</v>
      </c>
      <c r="H1405" s="25" t="s">
        <v>551</v>
      </c>
      <c r="I1405" s="46" t="s">
        <v>249</v>
      </c>
      <c r="J1405" s="27" t="s">
        <v>255</v>
      </c>
      <c r="K1405" s="27" t="s">
        <v>332</v>
      </c>
      <c r="L1405" s="27">
        <v>25463876</v>
      </c>
      <c r="M1405" s="23">
        <v>12</v>
      </c>
      <c r="N1405" s="23">
        <v>3</v>
      </c>
      <c r="O1405" s="23">
        <v>0</v>
      </c>
      <c r="P1405" s="23">
        <v>0</v>
      </c>
      <c r="Q1405" s="43">
        <v>0</v>
      </c>
      <c r="R1405" s="23">
        <v>0</v>
      </c>
      <c r="S1405" s="44">
        <v>0</v>
      </c>
      <c r="T1405" s="45">
        <v>0</v>
      </c>
      <c r="U1405" s="23">
        <v>0</v>
      </c>
      <c r="V1405" s="44">
        <v>0</v>
      </c>
      <c r="W1405" s="33">
        <v>0</v>
      </c>
      <c r="X1405" s="33">
        <v>0</v>
      </c>
      <c r="Y1405" s="34">
        <v>0</v>
      </c>
      <c r="Z1405" s="30">
        <f t="shared" si="21"/>
        <v>15</v>
      </c>
    </row>
    <row r="1406" spans="1:26" x14ac:dyDescent="0.2">
      <c r="A1406" s="22">
        <v>1747</v>
      </c>
      <c r="B1406" s="23" t="s">
        <v>1811</v>
      </c>
      <c r="C1406" s="23" t="s">
        <v>236</v>
      </c>
      <c r="D1406" s="23" t="s">
        <v>602</v>
      </c>
      <c r="E1406" s="23" t="s">
        <v>362</v>
      </c>
      <c r="F1406" s="23" t="s">
        <v>345</v>
      </c>
      <c r="G1406" s="41" t="s">
        <v>240</v>
      </c>
      <c r="H1406" s="25" t="s">
        <v>551</v>
      </c>
      <c r="I1406" s="46" t="s">
        <v>265</v>
      </c>
      <c r="J1406" s="27" t="s">
        <v>255</v>
      </c>
      <c r="K1406" s="27" t="s">
        <v>332</v>
      </c>
      <c r="L1406" s="27">
        <v>25464532</v>
      </c>
      <c r="M1406" s="23">
        <v>12</v>
      </c>
      <c r="N1406" s="23">
        <v>2</v>
      </c>
      <c r="O1406" s="23">
        <v>0</v>
      </c>
      <c r="P1406" s="23">
        <v>0</v>
      </c>
      <c r="Q1406" s="43">
        <v>0</v>
      </c>
      <c r="R1406" s="23">
        <v>0</v>
      </c>
      <c r="S1406" s="44">
        <v>0</v>
      </c>
      <c r="T1406" s="45">
        <v>0</v>
      </c>
      <c r="U1406" s="23">
        <v>0</v>
      </c>
      <c r="V1406" s="44">
        <v>0</v>
      </c>
      <c r="W1406" s="33">
        <v>0</v>
      </c>
      <c r="X1406" s="33">
        <v>0</v>
      </c>
      <c r="Y1406" s="34">
        <v>0</v>
      </c>
      <c r="Z1406" s="30">
        <f t="shared" si="21"/>
        <v>14</v>
      </c>
    </row>
    <row r="1407" spans="1:26" x14ac:dyDescent="0.2">
      <c r="A1407" s="22">
        <v>1748</v>
      </c>
      <c r="B1407" s="23" t="s">
        <v>1005</v>
      </c>
      <c r="C1407" s="23" t="s">
        <v>236</v>
      </c>
      <c r="D1407" s="23" t="s">
        <v>304</v>
      </c>
      <c r="E1407" s="23" t="s">
        <v>568</v>
      </c>
      <c r="F1407" s="23" t="s">
        <v>1005</v>
      </c>
      <c r="G1407" s="41" t="s">
        <v>240</v>
      </c>
      <c r="H1407" s="25" t="s">
        <v>551</v>
      </c>
      <c r="I1407" s="46" t="s">
        <v>287</v>
      </c>
      <c r="J1407" s="27" t="s">
        <v>255</v>
      </c>
      <c r="K1407" s="27" t="s">
        <v>332</v>
      </c>
      <c r="L1407" s="27">
        <v>25711022</v>
      </c>
      <c r="M1407" s="23">
        <v>57</v>
      </c>
      <c r="N1407" s="23">
        <v>19</v>
      </c>
      <c r="O1407" s="23">
        <v>0</v>
      </c>
      <c r="P1407" s="23">
        <v>0</v>
      </c>
      <c r="Q1407" s="43">
        <v>0</v>
      </c>
      <c r="R1407" s="23">
        <v>0</v>
      </c>
      <c r="S1407" s="44">
        <v>0</v>
      </c>
      <c r="T1407" s="45">
        <v>0</v>
      </c>
      <c r="U1407" s="23">
        <v>0</v>
      </c>
      <c r="V1407" s="44">
        <v>0</v>
      </c>
      <c r="W1407" s="33">
        <v>0</v>
      </c>
      <c r="X1407" s="33">
        <v>0</v>
      </c>
      <c r="Y1407" s="34">
        <v>0</v>
      </c>
      <c r="Z1407" s="30">
        <f t="shared" si="21"/>
        <v>76</v>
      </c>
    </row>
    <row r="1408" spans="1:26" x14ac:dyDescent="0.2">
      <c r="A1408" s="22">
        <v>1749</v>
      </c>
      <c r="B1408" s="23" t="s">
        <v>604</v>
      </c>
      <c r="C1408" s="23" t="s">
        <v>527</v>
      </c>
      <c r="D1408" s="23" t="s">
        <v>1812</v>
      </c>
      <c r="E1408" s="23" t="s">
        <v>362</v>
      </c>
      <c r="F1408" s="23" t="s">
        <v>1813</v>
      </c>
      <c r="G1408" s="41" t="s">
        <v>240</v>
      </c>
      <c r="H1408" s="25" t="s">
        <v>527</v>
      </c>
      <c r="I1408" s="46" t="s">
        <v>265</v>
      </c>
      <c r="J1408" s="27" t="s">
        <v>255</v>
      </c>
      <c r="K1408" s="27" t="s">
        <v>244</v>
      </c>
      <c r="L1408" s="27">
        <v>25711115</v>
      </c>
      <c r="M1408" s="23">
        <v>28</v>
      </c>
      <c r="N1408" s="23">
        <v>10</v>
      </c>
      <c r="O1408" s="23">
        <v>0</v>
      </c>
      <c r="P1408" s="23">
        <v>0</v>
      </c>
      <c r="Q1408" s="43">
        <v>0</v>
      </c>
      <c r="R1408" s="23">
        <v>0</v>
      </c>
      <c r="S1408" s="44">
        <v>0</v>
      </c>
      <c r="T1408" s="45">
        <v>0</v>
      </c>
      <c r="U1408" s="23">
        <v>0</v>
      </c>
      <c r="V1408" s="44">
        <v>0</v>
      </c>
      <c r="W1408" s="33">
        <v>0</v>
      </c>
      <c r="X1408" s="33">
        <v>0</v>
      </c>
      <c r="Y1408" s="34">
        <v>0</v>
      </c>
      <c r="Z1408" s="30">
        <f t="shared" si="21"/>
        <v>38</v>
      </c>
    </row>
    <row r="1409" spans="1:26" x14ac:dyDescent="0.2">
      <c r="A1409" s="22">
        <v>1750</v>
      </c>
      <c r="B1409" s="23" t="s">
        <v>1814</v>
      </c>
      <c r="C1409" s="23" t="s">
        <v>527</v>
      </c>
      <c r="D1409" s="23" t="s">
        <v>1812</v>
      </c>
      <c r="E1409" s="23" t="s">
        <v>362</v>
      </c>
      <c r="F1409" s="23" t="s">
        <v>1814</v>
      </c>
      <c r="G1409" s="41" t="s">
        <v>240</v>
      </c>
      <c r="H1409" s="25" t="s">
        <v>527</v>
      </c>
      <c r="I1409" s="46" t="s">
        <v>265</v>
      </c>
      <c r="J1409" s="27" t="s">
        <v>255</v>
      </c>
      <c r="K1409" s="27" t="s">
        <v>244</v>
      </c>
      <c r="L1409" s="27">
        <v>25711672</v>
      </c>
      <c r="M1409" s="23">
        <v>33</v>
      </c>
      <c r="N1409" s="23">
        <v>19</v>
      </c>
      <c r="O1409" s="23">
        <v>0</v>
      </c>
      <c r="P1409" s="23">
        <v>0</v>
      </c>
      <c r="Q1409" s="43">
        <v>0</v>
      </c>
      <c r="R1409" s="23">
        <v>0</v>
      </c>
      <c r="S1409" s="44">
        <v>0</v>
      </c>
      <c r="T1409" s="45">
        <v>0</v>
      </c>
      <c r="U1409" s="23">
        <v>0</v>
      </c>
      <c r="V1409" s="44">
        <v>0</v>
      </c>
      <c r="W1409" s="33">
        <v>0</v>
      </c>
      <c r="X1409" s="33">
        <v>0</v>
      </c>
      <c r="Y1409" s="34">
        <v>0</v>
      </c>
      <c r="Z1409" s="30">
        <f t="shared" si="21"/>
        <v>52</v>
      </c>
    </row>
    <row r="1410" spans="1:26" x14ac:dyDescent="0.2">
      <c r="A1410" s="22">
        <v>1751</v>
      </c>
      <c r="B1410" s="23" t="s">
        <v>1815</v>
      </c>
      <c r="C1410" s="23" t="s">
        <v>527</v>
      </c>
      <c r="D1410" s="23" t="s">
        <v>527</v>
      </c>
      <c r="E1410" s="23" t="s">
        <v>1816</v>
      </c>
      <c r="F1410" s="23" t="s">
        <v>1817</v>
      </c>
      <c r="G1410" s="41" t="s">
        <v>240</v>
      </c>
      <c r="H1410" s="25" t="s">
        <v>527</v>
      </c>
      <c r="I1410" s="46" t="s">
        <v>536</v>
      </c>
      <c r="J1410" s="27" t="s">
        <v>255</v>
      </c>
      <c r="K1410" s="27" t="s">
        <v>244</v>
      </c>
      <c r="L1410" s="27">
        <v>25734285</v>
      </c>
      <c r="M1410" s="23">
        <v>158</v>
      </c>
      <c r="N1410" s="23">
        <v>52</v>
      </c>
      <c r="O1410" s="23">
        <v>0</v>
      </c>
      <c r="P1410" s="23">
        <v>0</v>
      </c>
      <c r="Q1410" s="43">
        <v>0</v>
      </c>
      <c r="R1410" s="23">
        <v>0</v>
      </c>
      <c r="S1410" s="44">
        <v>0</v>
      </c>
      <c r="T1410" s="45">
        <v>0</v>
      </c>
      <c r="U1410" s="23">
        <v>0</v>
      </c>
      <c r="V1410" s="44">
        <v>0</v>
      </c>
      <c r="W1410" s="33">
        <v>0</v>
      </c>
      <c r="X1410" s="33">
        <v>0</v>
      </c>
      <c r="Y1410" s="34">
        <v>0</v>
      </c>
      <c r="Z1410" s="30">
        <f t="shared" si="21"/>
        <v>210</v>
      </c>
    </row>
    <row r="1411" spans="1:26" x14ac:dyDescent="0.2">
      <c r="A1411" s="22">
        <v>1752</v>
      </c>
      <c r="B1411" s="23" t="s">
        <v>1818</v>
      </c>
      <c r="C1411" s="23" t="s">
        <v>527</v>
      </c>
      <c r="D1411" s="23" t="s">
        <v>1067</v>
      </c>
      <c r="E1411" s="23" t="s">
        <v>1819</v>
      </c>
      <c r="F1411" s="23" t="s">
        <v>1819</v>
      </c>
      <c r="G1411" s="41" t="s">
        <v>240</v>
      </c>
      <c r="H1411" s="25" t="s">
        <v>527</v>
      </c>
      <c r="I1411" s="46" t="s">
        <v>242</v>
      </c>
      <c r="J1411" s="27" t="s">
        <v>255</v>
      </c>
      <c r="K1411" s="27" t="s">
        <v>244</v>
      </c>
      <c r="L1411" s="27">
        <v>25746669</v>
      </c>
      <c r="M1411" s="23">
        <v>1020</v>
      </c>
      <c r="N1411" s="23">
        <v>292</v>
      </c>
      <c r="O1411" s="23">
        <v>0</v>
      </c>
      <c r="P1411" s="23">
        <v>0</v>
      </c>
      <c r="Q1411" s="43">
        <v>0</v>
      </c>
      <c r="R1411" s="23">
        <v>8</v>
      </c>
      <c r="S1411" s="44">
        <v>0</v>
      </c>
      <c r="T1411" s="45">
        <v>0</v>
      </c>
      <c r="U1411" s="23">
        <v>214</v>
      </c>
      <c r="V1411" s="44">
        <v>0</v>
      </c>
      <c r="W1411" s="33">
        <v>0</v>
      </c>
      <c r="X1411" s="33">
        <v>0</v>
      </c>
      <c r="Y1411" s="34">
        <v>0</v>
      </c>
      <c r="Z1411" s="30">
        <f t="shared" ref="Z1411:Z1474" si="22">SUM(M1411:Y1411)</f>
        <v>1534</v>
      </c>
    </row>
    <row r="1412" spans="1:26" x14ac:dyDescent="0.2">
      <c r="A1412" s="22">
        <v>1753</v>
      </c>
      <c r="B1412" s="23" t="s">
        <v>1820</v>
      </c>
      <c r="C1412" s="23" t="s">
        <v>527</v>
      </c>
      <c r="D1412" s="23" t="s">
        <v>528</v>
      </c>
      <c r="E1412" s="23" t="s">
        <v>327</v>
      </c>
      <c r="F1412" s="23" t="s">
        <v>1820</v>
      </c>
      <c r="G1412" s="41" t="s">
        <v>240</v>
      </c>
      <c r="H1412" s="25" t="s">
        <v>527</v>
      </c>
      <c r="I1412" s="46" t="s">
        <v>261</v>
      </c>
      <c r="J1412" s="27" t="s">
        <v>255</v>
      </c>
      <c r="K1412" s="27" t="s">
        <v>244</v>
      </c>
      <c r="L1412" s="27">
        <v>22791591</v>
      </c>
      <c r="M1412" s="23">
        <v>208</v>
      </c>
      <c r="N1412" s="23">
        <v>63</v>
      </c>
      <c r="O1412" s="23">
        <v>0</v>
      </c>
      <c r="P1412" s="23">
        <v>0</v>
      </c>
      <c r="Q1412" s="43">
        <v>0</v>
      </c>
      <c r="R1412" s="23">
        <v>0</v>
      </c>
      <c r="S1412" s="44">
        <v>0</v>
      </c>
      <c r="T1412" s="45">
        <v>0</v>
      </c>
      <c r="U1412" s="23">
        <v>0</v>
      </c>
      <c r="V1412" s="44">
        <v>0</v>
      </c>
      <c r="W1412" s="33">
        <v>0</v>
      </c>
      <c r="X1412" s="33">
        <v>0</v>
      </c>
      <c r="Y1412" s="34">
        <v>0</v>
      </c>
      <c r="Z1412" s="30">
        <f t="shared" si="22"/>
        <v>271</v>
      </c>
    </row>
    <row r="1413" spans="1:26" x14ac:dyDescent="0.2">
      <c r="A1413" s="22">
        <v>1754</v>
      </c>
      <c r="B1413" s="23" t="s">
        <v>866</v>
      </c>
      <c r="C1413" s="23" t="s">
        <v>527</v>
      </c>
      <c r="D1413" s="23" t="s">
        <v>1067</v>
      </c>
      <c r="E1413" s="23" t="s">
        <v>1819</v>
      </c>
      <c r="F1413" s="23" t="s">
        <v>866</v>
      </c>
      <c r="G1413" s="41" t="s">
        <v>240</v>
      </c>
      <c r="H1413" s="25" t="s">
        <v>527</v>
      </c>
      <c r="I1413" s="46" t="s">
        <v>242</v>
      </c>
      <c r="J1413" s="27" t="s">
        <v>255</v>
      </c>
      <c r="K1413" s="27" t="s">
        <v>244</v>
      </c>
      <c r="L1413" s="27">
        <v>25746552</v>
      </c>
      <c r="M1413" s="23">
        <v>494</v>
      </c>
      <c r="N1413" s="23">
        <v>125</v>
      </c>
      <c r="O1413" s="23">
        <v>0</v>
      </c>
      <c r="P1413" s="23">
        <v>0</v>
      </c>
      <c r="Q1413" s="43">
        <v>0</v>
      </c>
      <c r="R1413" s="23">
        <v>0</v>
      </c>
      <c r="S1413" s="44">
        <v>0</v>
      </c>
      <c r="T1413" s="45">
        <v>0</v>
      </c>
      <c r="U1413" s="23">
        <v>124</v>
      </c>
      <c r="V1413" s="44">
        <v>0</v>
      </c>
      <c r="W1413" s="33">
        <v>0</v>
      </c>
      <c r="X1413" s="33">
        <v>0</v>
      </c>
      <c r="Y1413" s="34">
        <v>0</v>
      </c>
      <c r="Z1413" s="30">
        <f t="shared" si="22"/>
        <v>743</v>
      </c>
    </row>
    <row r="1414" spans="1:26" x14ac:dyDescent="0.2">
      <c r="A1414" s="22">
        <v>1755</v>
      </c>
      <c r="B1414" s="23" t="s">
        <v>1821</v>
      </c>
      <c r="C1414" s="23" t="s">
        <v>527</v>
      </c>
      <c r="D1414" s="23" t="s">
        <v>1067</v>
      </c>
      <c r="E1414" s="23" t="s">
        <v>1067</v>
      </c>
      <c r="F1414" s="23" t="s">
        <v>1822</v>
      </c>
      <c r="G1414" s="41" t="s">
        <v>240</v>
      </c>
      <c r="H1414" s="25" t="s">
        <v>527</v>
      </c>
      <c r="I1414" s="46" t="s">
        <v>242</v>
      </c>
      <c r="J1414" s="27" t="s">
        <v>255</v>
      </c>
      <c r="K1414" s="27" t="s">
        <v>244</v>
      </c>
      <c r="L1414" s="27">
        <v>25742433</v>
      </c>
      <c r="M1414" s="23">
        <v>368</v>
      </c>
      <c r="N1414" s="23">
        <v>102</v>
      </c>
      <c r="O1414" s="23">
        <v>0</v>
      </c>
      <c r="P1414" s="23">
        <v>0</v>
      </c>
      <c r="Q1414" s="43">
        <v>0</v>
      </c>
      <c r="R1414" s="23">
        <v>0</v>
      </c>
      <c r="S1414" s="44">
        <v>0</v>
      </c>
      <c r="T1414" s="45">
        <v>0</v>
      </c>
      <c r="U1414" s="23">
        <v>18</v>
      </c>
      <c r="V1414" s="44">
        <v>0</v>
      </c>
      <c r="W1414" s="33">
        <v>0</v>
      </c>
      <c r="X1414" s="33">
        <v>0</v>
      </c>
      <c r="Y1414" s="34">
        <v>0</v>
      </c>
      <c r="Z1414" s="30">
        <f t="shared" si="22"/>
        <v>488</v>
      </c>
    </row>
    <row r="1415" spans="1:26" x14ac:dyDescent="0.2">
      <c r="A1415" s="22">
        <v>1756</v>
      </c>
      <c r="B1415" s="23" t="s">
        <v>1823</v>
      </c>
      <c r="C1415" s="23" t="s">
        <v>527</v>
      </c>
      <c r="D1415" s="23" t="s">
        <v>1824</v>
      </c>
      <c r="E1415" s="23" t="s">
        <v>1825</v>
      </c>
      <c r="F1415" s="23" t="s">
        <v>1823</v>
      </c>
      <c r="G1415" s="41" t="s">
        <v>240</v>
      </c>
      <c r="H1415" s="25" t="s">
        <v>527</v>
      </c>
      <c r="I1415" s="46" t="s">
        <v>254</v>
      </c>
      <c r="J1415" s="27" t="s">
        <v>255</v>
      </c>
      <c r="K1415" s="27" t="s">
        <v>244</v>
      </c>
      <c r="L1415" s="27">
        <v>84262729</v>
      </c>
      <c r="M1415" s="23">
        <v>14</v>
      </c>
      <c r="N1415" s="23">
        <v>1</v>
      </c>
      <c r="O1415" s="23">
        <v>0</v>
      </c>
      <c r="P1415" s="23">
        <v>0</v>
      </c>
      <c r="Q1415" s="43">
        <v>0</v>
      </c>
      <c r="R1415" s="23">
        <v>0</v>
      </c>
      <c r="S1415" s="44">
        <v>0</v>
      </c>
      <c r="T1415" s="45">
        <v>0</v>
      </c>
      <c r="U1415" s="23">
        <v>0</v>
      </c>
      <c r="V1415" s="44">
        <v>0</v>
      </c>
      <c r="W1415" s="33">
        <v>0</v>
      </c>
      <c r="X1415" s="33">
        <v>0</v>
      </c>
      <c r="Y1415" s="34">
        <v>0</v>
      </c>
      <c r="Z1415" s="30">
        <f t="shared" si="22"/>
        <v>15</v>
      </c>
    </row>
    <row r="1416" spans="1:26" x14ac:dyDescent="0.2">
      <c r="A1416" s="22">
        <v>1757</v>
      </c>
      <c r="B1416" s="23" t="s">
        <v>1826</v>
      </c>
      <c r="C1416" s="23" t="s">
        <v>236</v>
      </c>
      <c r="D1416" s="23" t="s">
        <v>1799</v>
      </c>
      <c r="E1416" s="23" t="s">
        <v>1099</v>
      </c>
      <c r="F1416" s="23" t="s">
        <v>1826</v>
      </c>
      <c r="G1416" s="41" t="s">
        <v>240</v>
      </c>
      <c r="H1416" s="25" t="s">
        <v>551</v>
      </c>
      <c r="I1416" s="46" t="s">
        <v>249</v>
      </c>
      <c r="J1416" s="27" t="s">
        <v>255</v>
      </c>
      <c r="K1416" s="27" t="s">
        <v>332</v>
      </c>
      <c r="L1416" s="27">
        <v>25461843</v>
      </c>
      <c r="M1416" s="23">
        <v>30</v>
      </c>
      <c r="N1416" s="23">
        <v>5</v>
      </c>
      <c r="O1416" s="23">
        <v>0</v>
      </c>
      <c r="P1416" s="23">
        <v>0</v>
      </c>
      <c r="Q1416" s="43">
        <v>0</v>
      </c>
      <c r="R1416" s="23">
        <v>0</v>
      </c>
      <c r="S1416" s="44">
        <v>0</v>
      </c>
      <c r="T1416" s="45">
        <v>0</v>
      </c>
      <c r="U1416" s="23">
        <v>0</v>
      </c>
      <c r="V1416" s="44">
        <v>0</v>
      </c>
      <c r="W1416" s="33">
        <v>0</v>
      </c>
      <c r="X1416" s="33">
        <v>0</v>
      </c>
      <c r="Y1416" s="34">
        <v>0</v>
      </c>
      <c r="Z1416" s="30">
        <f t="shared" si="22"/>
        <v>35</v>
      </c>
    </row>
    <row r="1417" spans="1:26" x14ac:dyDescent="0.2">
      <c r="A1417" s="22">
        <v>1758</v>
      </c>
      <c r="B1417" s="23" t="s">
        <v>1827</v>
      </c>
      <c r="C1417" s="23" t="s">
        <v>527</v>
      </c>
      <c r="D1417" s="23" t="s">
        <v>527</v>
      </c>
      <c r="E1417" s="23" t="s">
        <v>327</v>
      </c>
      <c r="F1417" s="23" t="s">
        <v>1828</v>
      </c>
      <c r="G1417" s="41" t="s">
        <v>240</v>
      </c>
      <c r="H1417" s="25" t="s">
        <v>527</v>
      </c>
      <c r="I1417" s="46" t="s">
        <v>287</v>
      </c>
      <c r="J1417" s="27" t="s">
        <v>255</v>
      </c>
      <c r="K1417" s="27" t="s">
        <v>244</v>
      </c>
      <c r="L1417" s="27">
        <v>25518602</v>
      </c>
      <c r="M1417" s="23">
        <v>281</v>
      </c>
      <c r="N1417" s="23">
        <v>82</v>
      </c>
      <c r="O1417" s="23">
        <v>0</v>
      </c>
      <c r="P1417" s="23">
        <v>0</v>
      </c>
      <c r="Q1417" s="43">
        <v>0</v>
      </c>
      <c r="R1417" s="23">
        <v>0</v>
      </c>
      <c r="S1417" s="44">
        <v>0</v>
      </c>
      <c r="T1417" s="45">
        <v>0</v>
      </c>
      <c r="U1417" s="23">
        <v>0</v>
      </c>
      <c r="V1417" s="44">
        <v>0</v>
      </c>
      <c r="W1417" s="33">
        <v>0</v>
      </c>
      <c r="X1417" s="33">
        <v>0</v>
      </c>
      <c r="Y1417" s="34">
        <v>0</v>
      </c>
      <c r="Z1417" s="30">
        <f t="shared" si="22"/>
        <v>363</v>
      </c>
    </row>
    <row r="1418" spans="1:26" x14ac:dyDescent="0.2">
      <c r="A1418" s="22">
        <v>1759</v>
      </c>
      <c r="B1418" s="23" t="s">
        <v>1829</v>
      </c>
      <c r="C1418" s="23" t="s">
        <v>527</v>
      </c>
      <c r="D1418" s="23" t="s">
        <v>1067</v>
      </c>
      <c r="E1418" s="23" t="s">
        <v>1830</v>
      </c>
      <c r="F1418" s="23" t="s">
        <v>1830</v>
      </c>
      <c r="G1418" s="41" t="s">
        <v>240</v>
      </c>
      <c r="H1418" s="25" t="s">
        <v>527</v>
      </c>
      <c r="I1418" s="46" t="s">
        <v>861</v>
      </c>
      <c r="J1418" s="27" t="s">
        <v>255</v>
      </c>
      <c r="K1418" s="27" t="s">
        <v>244</v>
      </c>
      <c r="L1418" s="27">
        <v>25771007</v>
      </c>
      <c r="M1418" s="23">
        <v>325</v>
      </c>
      <c r="N1418" s="23">
        <v>83</v>
      </c>
      <c r="O1418" s="23">
        <v>0</v>
      </c>
      <c r="P1418" s="23">
        <v>0</v>
      </c>
      <c r="Q1418" s="43">
        <v>0</v>
      </c>
      <c r="R1418" s="23">
        <v>0</v>
      </c>
      <c r="S1418" s="44">
        <v>0</v>
      </c>
      <c r="T1418" s="45">
        <v>0</v>
      </c>
      <c r="U1418" s="23">
        <v>99</v>
      </c>
      <c r="V1418" s="44">
        <v>0</v>
      </c>
      <c r="W1418" s="33">
        <v>0</v>
      </c>
      <c r="X1418" s="33">
        <v>0</v>
      </c>
      <c r="Y1418" s="34">
        <v>0</v>
      </c>
      <c r="Z1418" s="30">
        <f t="shared" si="22"/>
        <v>507</v>
      </c>
    </row>
    <row r="1419" spans="1:26" x14ac:dyDescent="0.2">
      <c r="A1419" s="22">
        <v>1760</v>
      </c>
      <c r="B1419" s="23" t="s">
        <v>1831</v>
      </c>
      <c r="C1419" s="23" t="s">
        <v>527</v>
      </c>
      <c r="D1419" s="23" t="s">
        <v>1812</v>
      </c>
      <c r="E1419" s="23" t="s">
        <v>1832</v>
      </c>
      <c r="F1419" s="23" t="s">
        <v>1833</v>
      </c>
      <c r="G1419" s="41" t="s">
        <v>240</v>
      </c>
      <c r="H1419" s="25" t="s">
        <v>527</v>
      </c>
      <c r="I1419" s="46" t="s">
        <v>265</v>
      </c>
      <c r="J1419" s="27" t="s">
        <v>255</v>
      </c>
      <c r="K1419" s="27" t="s">
        <v>244</v>
      </c>
      <c r="L1419" s="27">
        <v>25738534</v>
      </c>
      <c r="M1419" s="23">
        <v>203</v>
      </c>
      <c r="N1419" s="23">
        <v>30</v>
      </c>
      <c r="O1419" s="23">
        <v>0</v>
      </c>
      <c r="P1419" s="23">
        <v>0</v>
      </c>
      <c r="Q1419" s="43">
        <v>0</v>
      </c>
      <c r="R1419" s="23">
        <v>0</v>
      </c>
      <c r="S1419" s="44">
        <v>0</v>
      </c>
      <c r="T1419" s="45">
        <v>0</v>
      </c>
      <c r="U1419" s="23">
        <v>0</v>
      </c>
      <c r="V1419" s="44">
        <v>0</v>
      </c>
      <c r="W1419" s="33">
        <v>0</v>
      </c>
      <c r="X1419" s="33">
        <v>0</v>
      </c>
      <c r="Y1419" s="34">
        <v>0</v>
      </c>
      <c r="Z1419" s="30">
        <f t="shared" si="22"/>
        <v>233</v>
      </c>
    </row>
    <row r="1420" spans="1:26" x14ac:dyDescent="0.2">
      <c r="A1420" s="22">
        <v>1761</v>
      </c>
      <c r="B1420" s="23" t="s">
        <v>1823</v>
      </c>
      <c r="C1420" s="23" t="s">
        <v>236</v>
      </c>
      <c r="D1420" s="23" t="s">
        <v>1799</v>
      </c>
      <c r="E1420" s="23" t="s">
        <v>891</v>
      </c>
      <c r="F1420" s="23" t="s">
        <v>1823</v>
      </c>
      <c r="G1420" s="41" t="s">
        <v>240</v>
      </c>
      <c r="H1420" s="25" t="s">
        <v>551</v>
      </c>
      <c r="I1420" s="46" t="s">
        <v>249</v>
      </c>
      <c r="J1420" s="27" t="s">
        <v>255</v>
      </c>
      <c r="K1420" s="27" t="s">
        <v>244</v>
      </c>
      <c r="L1420" s="27">
        <v>25464300</v>
      </c>
      <c r="M1420" s="23">
        <v>10</v>
      </c>
      <c r="N1420" s="23">
        <v>7</v>
      </c>
      <c r="O1420" s="23">
        <v>0</v>
      </c>
      <c r="P1420" s="23">
        <v>0</v>
      </c>
      <c r="Q1420" s="43">
        <v>0</v>
      </c>
      <c r="R1420" s="23">
        <v>0</v>
      </c>
      <c r="S1420" s="44">
        <v>0</v>
      </c>
      <c r="T1420" s="45">
        <v>0</v>
      </c>
      <c r="U1420" s="23">
        <v>0</v>
      </c>
      <c r="V1420" s="44">
        <v>0</v>
      </c>
      <c r="W1420" s="33">
        <v>0</v>
      </c>
      <c r="X1420" s="33">
        <v>0</v>
      </c>
      <c r="Y1420" s="34">
        <v>0</v>
      </c>
      <c r="Z1420" s="30">
        <f t="shared" si="22"/>
        <v>17</v>
      </c>
    </row>
    <row r="1421" spans="1:26" x14ac:dyDescent="0.2">
      <c r="A1421" s="22">
        <v>1762</v>
      </c>
      <c r="B1421" s="23" t="s">
        <v>1834</v>
      </c>
      <c r="C1421" s="23" t="s">
        <v>527</v>
      </c>
      <c r="D1421" s="23" t="s">
        <v>1797</v>
      </c>
      <c r="E1421" s="23" t="s">
        <v>1835</v>
      </c>
      <c r="F1421" s="23" t="s">
        <v>1101</v>
      </c>
      <c r="G1421" s="41" t="s">
        <v>240</v>
      </c>
      <c r="H1421" s="25" t="s">
        <v>527</v>
      </c>
      <c r="I1421" s="46" t="s">
        <v>254</v>
      </c>
      <c r="J1421" s="27" t="s">
        <v>255</v>
      </c>
      <c r="K1421" s="27" t="s">
        <v>244</v>
      </c>
      <c r="L1421" s="27">
        <v>22064115</v>
      </c>
      <c r="M1421" s="23">
        <v>14</v>
      </c>
      <c r="N1421" s="23">
        <v>4</v>
      </c>
      <c r="O1421" s="23">
        <v>0</v>
      </c>
      <c r="P1421" s="23">
        <v>0</v>
      </c>
      <c r="Q1421" s="43">
        <v>0</v>
      </c>
      <c r="R1421" s="23">
        <v>0</v>
      </c>
      <c r="S1421" s="44">
        <v>0</v>
      </c>
      <c r="T1421" s="45">
        <v>0</v>
      </c>
      <c r="U1421" s="23">
        <v>0</v>
      </c>
      <c r="V1421" s="44">
        <v>0</v>
      </c>
      <c r="W1421" s="33">
        <v>0</v>
      </c>
      <c r="X1421" s="33">
        <v>0</v>
      </c>
      <c r="Y1421" s="34">
        <v>0</v>
      </c>
      <c r="Z1421" s="30">
        <f t="shared" si="22"/>
        <v>18</v>
      </c>
    </row>
    <row r="1422" spans="1:26" x14ac:dyDescent="0.2">
      <c r="A1422" s="22">
        <v>1763</v>
      </c>
      <c r="B1422" s="23" t="s">
        <v>939</v>
      </c>
      <c r="C1422" s="23" t="s">
        <v>527</v>
      </c>
      <c r="D1422" s="23" t="s">
        <v>1812</v>
      </c>
      <c r="E1422" s="23" t="s">
        <v>1832</v>
      </c>
      <c r="F1422" s="23" t="s">
        <v>1832</v>
      </c>
      <c r="G1422" s="41" t="s">
        <v>240</v>
      </c>
      <c r="H1422" s="25" t="s">
        <v>527</v>
      </c>
      <c r="I1422" s="46" t="s">
        <v>265</v>
      </c>
      <c r="J1422" s="27" t="s">
        <v>255</v>
      </c>
      <c r="K1422" s="27" t="s">
        <v>244</v>
      </c>
      <c r="L1422" s="27">
        <v>25910522</v>
      </c>
      <c r="M1422" s="23">
        <v>129</v>
      </c>
      <c r="N1422" s="23">
        <v>27</v>
      </c>
      <c r="O1422" s="23">
        <v>0</v>
      </c>
      <c r="P1422" s="23">
        <v>0</v>
      </c>
      <c r="Q1422" s="43">
        <v>0</v>
      </c>
      <c r="R1422" s="23">
        <v>0</v>
      </c>
      <c r="S1422" s="44">
        <v>0</v>
      </c>
      <c r="T1422" s="45">
        <v>0</v>
      </c>
      <c r="U1422" s="23">
        <v>0</v>
      </c>
      <c r="V1422" s="44">
        <v>0</v>
      </c>
      <c r="W1422" s="33">
        <v>0</v>
      </c>
      <c r="X1422" s="33">
        <v>0</v>
      </c>
      <c r="Y1422" s="34">
        <v>0</v>
      </c>
      <c r="Z1422" s="30">
        <f t="shared" si="22"/>
        <v>156</v>
      </c>
    </row>
    <row r="1423" spans="1:26" x14ac:dyDescent="0.2">
      <c r="A1423" s="22">
        <v>1764</v>
      </c>
      <c r="B1423" s="23" t="s">
        <v>1836</v>
      </c>
      <c r="C1423" s="23" t="s">
        <v>527</v>
      </c>
      <c r="D1423" s="23" t="s">
        <v>1824</v>
      </c>
      <c r="E1423" s="23" t="s">
        <v>1837</v>
      </c>
      <c r="F1423" s="23" t="s">
        <v>1837</v>
      </c>
      <c r="G1423" s="41" t="s">
        <v>240</v>
      </c>
      <c r="H1423" s="25" t="s">
        <v>527</v>
      </c>
      <c r="I1423" s="46" t="s">
        <v>254</v>
      </c>
      <c r="J1423" s="27" t="s">
        <v>255</v>
      </c>
      <c r="K1423" s="27" t="s">
        <v>244</v>
      </c>
      <c r="L1423" s="27">
        <v>25341664</v>
      </c>
      <c r="M1423" s="23">
        <v>148</v>
      </c>
      <c r="N1423" s="23">
        <v>50</v>
      </c>
      <c r="O1423" s="23">
        <v>0</v>
      </c>
      <c r="P1423" s="23">
        <v>0</v>
      </c>
      <c r="Q1423" s="43">
        <v>0</v>
      </c>
      <c r="R1423" s="23">
        <v>2</v>
      </c>
      <c r="S1423" s="44">
        <v>0</v>
      </c>
      <c r="T1423" s="45">
        <v>0</v>
      </c>
      <c r="U1423" s="23">
        <v>0</v>
      </c>
      <c r="V1423" s="44">
        <v>0</v>
      </c>
      <c r="W1423" s="33">
        <v>0</v>
      </c>
      <c r="X1423" s="33">
        <v>0</v>
      </c>
      <c r="Y1423" s="34">
        <v>0</v>
      </c>
      <c r="Z1423" s="30">
        <f t="shared" si="22"/>
        <v>200</v>
      </c>
    </row>
    <row r="1424" spans="1:26" x14ac:dyDescent="0.2">
      <c r="A1424" s="22">
        <v>1765</v>
      </c>
      <c r="B1424" s="23" t="s">
        <v>564</v>
      </c>
      <c r="C1424" s="23" t="s">
        <v>527</v>
      </c>
      <c r="D1424" s="23" t="s">
        <v>1812</v>
      </c>
      <c r="E1424" s="23" t="s">
        <v>279</v>
      </c>
      <c r="F1424" s="23" t="s">
        <v>564</v>
      </c>
      <c r="G1424" s="41" t="s">
        <v>240</v>
      </c>
      <c r="H1424" s="25" t="s">
        <v>527</v>
      </c>
      <c r="I1424" s="46" t="s">
        <v>265</v>
      </c>
      <c r="J1424" s="27" t="s">
        <v>255</v>
      </c>
      <c r="K1424" s="27" t="s">
        <v>332</v>
      </c>
      <c r="L1424" s="27">
        <v>25481951</v>
      </c>
      <c r="M1424" s="23">
        <v>46</v>
      </c>
      <c r="N1424" s="23">
        <v>14</v>
      </c>
      <c r="O1424" s="23">
        <v>0</v>
      </c>
      <c r="P1424" s="23">
        <v>0</v>
      </c>
      <c r="Q1424" s="43">
        <v>0</v>
      </c>
      <c r="R1424" s="23">
        <v>0</v>
      </c>
      <c r="S1424" s="44">
        <v>0</v>
      </c>
      <c r="T1424" s="45">
        <v>0</v>
      </c>
      <c r="U1424" s="23">
        <v>0</v>
      </c>
      <c r="V1424" s="44">
        <v>0</v>
      </c>
      <c r="W1424" s="33">
        <v>0</v>
      </c>
      <c r="X1424" s="33">
        <v>0</v>
      </c>
      <c r="Y1424" s="34">
        <v>0</v>
      </c>
      <c r="Z1424" s="30">
        <f t="shared" si="22"/>
        <v>60</v>
      </c>
    </row>
    <row r="1425" spans="1:26" x14ac:dyDescent="0.2">
      <c r="A1425" s="22">
        <v>1766</v>
      </c>
      <c r="B1425" s="23" t="s">
        <v>1236</v>
      </c>
      <c r="C1425" s="23" t="s">
        <v>236</v>
      </c>
      <c r="D1425" s="23" t="s">
        <v>602</v>
      </c>
      <c r="E1425" s="23" t="s">
        <v>795</v>
      </c>
      <c r="F1425" s="23" t="s">
        <v>1236</v>
      </c>
      <c r="G1425" s="41" t="s">
        <v>240</v>
      </c>
      <c r="H1425" s="25" t="s">
        <v>551</v>
      </c>
      <c r="I1425" s="46" t="s">
        <v>265</v>
      </c>
      <c r="J1425" s="27" t="s">
        <v>255</v>
      </c>
      <c r="K1425" s="27" t="s">
        <v>244</v>
      </c>
      <c r="L1425" s="27">
        <v>25466152</v>
      </c>
      <c r="M1425" s="23">
        <v>70</v>
      </c>
      <c r="N1425" s="23">
        <v>19</v>
      </c>
      <c r="O1425" s="23">
        <v>0</v>
      </c>
      <c r="P1425" s="23">
        <v>0</v>
      </c>
      <c r="Q1425" s="43">
        <v>0</v>
      </c>
      <c r="R1425" s="23">
        <v>0</v>
      </c>
      <c r="S1425" s="44">
        <v>0</v>
      </c>
      <c r="T1425" s="45">
        <v>0</v>
      </c>
      <c r="U1425" s="23">
        <v>0</v>
      </c>
      <c r="V1425" s="44">
        <v>0</v>
      </c>
      <c r="W1425" s="33">
        <v>0</v>
      </c>
      <c r="X1425" s="33">
        <v>0</v>
      </c>
      <c r="Y1425" s="34">
        <v>0</v>
      </c>
      <c r="Z1425" s="30">
        <f t="shared" si="22"/>
        <v>89</v>
      </c>
    </row>
    <row r="1426" spans="1:26" x14ac:dyDescent="0.2">
      <c r="A1426" s="22">
        <v>1767</v>
      </c>
      <c r="B1426" s="23" t="s">
        <v>238</v>
      </c>
      <c r="C1426" s="23" t="s">
        <v>527</v>
      </c>
      <c r="D1426" s="23" t="s">
        <v>528</v>
      </c>
      <c r="E1426" s="23" t="s">
        <v>269</v>
      </c>
      <c r="F1426" s="23" t="s">
        <v>238</v>
      </c>
      <c r="G1426" s="41" t="s">
        <v>240</v>
      </c>
      <c r="H1426" s="25" t="s">
        <v>527</v>
      </c>
      <c r="I1426" s="46" t="s">
        <v>261</v>
      </c>
      <c r="J1426" s="27" t="s">
        <v>255</v>
      </c>
      <c r="K1426" s="27" t="s">
        <v>244</v>
      </c>
      <c r="L1426" s="27">
        <v>22784622</v>
      </c>
      <c r="M1426" s="23">
        <v>407</v>
      </c>
      <c r="N1426" s="23">
        <v>125</v>
      </c>
      <c r="O1426" s="23">
        <v>0</v>
      </c>
      <c r="P1426" s="23">
        <v>0</v>
      </c>
      <c r="Q1426" s="43">
        <v>0</v>
      </c>
      <c r="R1426" s="23">
        <v>0</v>
      </c>
      <c r="S1426" s="44">
        <v>0</v>
      </c>
      <c r="T1426" s="45">
        <v>0</v>
      </c>
      <c r="U1426" s="23">
        <v>0</v>
      </c>
      <c r="V1426" s="44">
        <v>0</v>
      </c>
      <c r="W1426" s="33">
        <v>0</v>
      </c>
      <c r="X1426" s="33">
        <v>0</v>
      </c>
      <c r="Y1426" s="34">
        <v>0</v>
      </c>
      <c r="Z1426" s="30">
        <f t="shared" si="22"/>
        <v>532</v>
      </c>
    </row>
    <row r="1427" spans="1:26" x14ac:dyDescent="0.2">
      <c r="A1427" s="22">
        <v>1768</v>
      </c>
      <c r="B1427" s="23" t="s">
        <v>1838</v>
      </c>
      <c r="C1427" s="23" t="s">
        <v>527</v>
      </c>
      <c r="D1427" s="23" t="s">
        <v>1812</v>
      </c>
      <c r="E1427" s="23" t="s">
        <v>1832</v>
      </c>
      <c r="F1427" s="23" t="s">
        <v>1838</v>
      </c>
      <c r="G1427" s="41" t="s">
        <v>240</v>
      </c>
      <c r="H1427" s="25" t="s">
        <v>527</v>
      </c>
      <c r="I1427" s="46" t="s">
        <v>265</v>
      </c>
      <c r="J1427" s="27" t="s">
        <v>255</v>
      </c>
      <c r="K1427" s="27" t="s">
        <v>244</v>
      </c>
      <c r="L1427" s="27">
        <v>25720057</v>
      </c>
      <c r="M1427" s="23">
        <v>216</v>
      </c>
      <c r="N1427" s="23">
        <v>70</v>
      </c>
      <c r="O1427" s="23">
        <v>0</v>
      </c>
      <c r="P1427" s="23">
        <v>0</v>
      </c>
      <c r="Q1427" s="43">
        <v>0</v>
      </c>
      <c r="R1427" s="23">
        <v>0</v>
      </c>
      <c r="S1427" s="44">
        <v>0</v>
      </c>
      <c r="T1427" s="45">
        <v>0</v>
      </c>
      <c r="U1427" s="23">
        <v>31</v>
      </c>
      <c r="V1427" s="44">
        <v>0</v>
      </c>
      <c r="W1427" s="33">
        <v>0</v>
      </c>
      <c r="X1427" s="33">
        <v>0</v>
      </c>
      <c r="Y1427" s="34">
        <v>0</v>
      </c>
      <c r="Z1427" s="30">
        <f t="shared" si="22"/>
        <v>317</v>
      </c>
    </row>
    <row r="1428" spans="1:26" x14ac:dyDescent="0.2">
      <c r="A1428" s="22">
        <v>1769</v>
      </c>
      <c r="B1428" s="23" t="s">
        <v>1839</v>
      </c>
      <c r="C1428" s="23" t="s">
        <v>839</v>
      </c>
      <c r="D1428" s="23" t="s">
        <v>1079</v>
      </c>
      <c r="E1428" s="23" t="s">
        <v>1840</v>
      </c>
      <c r="F1428" s="23" t="s">
        <v>1841</v>
      </c>
      <c r="G1428" s="41" t="s">
        <v>240</v>
      </c>
      <c r="H1428" s="25" t="s">
        <v>551</v>
      </c>
      <c r="I1428" s="46" t="s">
        <v>249</v>
      </c>
      <c r="J1428" s="27" t="s">
        <v>255</v>
      </c>
      <c r="K1428" s="27" t="s">
        <v>332</v>
      </c>
      <c r="L1428" s="27">
        <v>22005021</v>
      </c>
      <c r="M1428" s="23">
        <v>6</v>
      </c>
      <c r="N1428" s="23">
        <v>2</v>
      </c>
      <c r="O1428" s="23">
        <v>0</v>
      </c>
      <c r="P1428" s="23">
        <v>0</v>
      </c>
      <c r="Q1428" s="43">
        <v>0</v>
      </c>
      <c r="R1428" s="23">
        <v>0</v>
      </c>
      <c r="S1428" s="44">
        <v>0</v>
      </c>
      <c r="T1428" s="45">
        <v>0</v>
      </c>
      <c r="U1428" s="23">
        <v>0</v>
      </c>
      <c r="V1428" s="44">
        <v>0</v>
      </c>
      <c r="W1428" s="33">
        <v>0</v>
      </c>
      <c r="X1428" s="33">
        <v>0</v>
      </c>
      <c r="Y1428" s="34">
        <v>0</v>
      </c>
      <c r="Z1428" s="30">
        <f t="shared" si="22"/>
        <v>8</v>
      </c>
    </row>
    <row r="1429" spans="1:26" x14ac:dyDescent="0.2">
      <c r="A1429" s="22">
        <v>1770</v>
      </c>
      <c r="B1429" s="23" t="s">
        <v>1842</v>
      </c>
      <c r="C1429" s="23" t="s">
        <v>527</v>
      </c>
      <c r="D1429" s="23" t="s">
        <v>1824</v>
      </c>
      <c r="E1429" s="23" t="s">
        <v>1843</v>
      </c>
      <c r="F1429" s="23" t="s">
        <v>1843</v>
      </c>
      <c r="G1429" s="41" t="s">
        <v>240</v>
      </c>
      <c r="H1429" s="25" t="s">
        <v>527</v>
      </c>
      <c r="I1429" s="46" t="s">
        <v>242</v>
      </c>
      <c r="J1429" s="27" t="s">
        <v>255</v>
      </c>
      <c r="K1429" s="27" t="s">
        <v>244</v>
      </c>
      <c r="L1429" s="27">
        <v>25348308</v>
      </c>
      <c r="M1429" s="23">
        <v>693</v>
      </c>
      <c r="N1429" s="23">
        <v>196</v>
      </c>
      <c r="O1429" s="23">
        <v>0</v>
      </c>
      <c r="P1429" s="23">
        <v>0</v>
      </c>
      <c r="Q1429" s="43">
        <v>0</v>
      </c>
      <c r="R1429" s="23">
        <v>3</v>
      </c>
      <c r="S1429" s="44">
        <v>0</v>
      </c>
      <c r="T1429" s="45">
        <v>0</v>
      </c>
      <c r="U1429" s="23">
        <v>153</v>
      </c>
      <c r="V1429" s="44">
        <v>0</v>
      </c>
      <c r="W1429" s="33">
        <v>0</v>
      </c>
      <c r="X1429" s="33">
        <v>0</v>
      </c>
      <c r="Y1429" s="34">
        <v>0</v>
      </c>
      <c r="Z1429" s="30">
        <f t="shared" si="22"/>
        <v>1045</v>
      </c>
    </row>
    <row r="1430" spans="1:26" x14ac:dyDescent="0.2">
      <c r="A1430" s="22">
        <v>1771</v>
      </c>
      <c r="B1430" s="23" t="s">
        <v>1005</v>
      </c>
      <c r="C1430" s="23" t="s">
        <v>527</v>
      </c>
      <c r="D1430" s="23" t="s">
        <v>527</v>
      </c>
      <c r="E1430" s="23" t="s">
        <v>616</v>
      </c>
      <c r="F1430" s="23" t="s">
        <v>1005</v>
      </c>
      <c r="G1430" s="41" t="s">
        <v>240</v>
      </c>
      <c r="H1430" s="25" t="s">
        <v>527</v>
      </c>
      <c r="I1430" s="46" t="s">
        <v>536</v>
      </c>
      <c r="J1430" s="27" t="s">
        <v>255</v>
      </c>
      <c r="K1430" s="27" t="s">
        <v>332</v>
      </c>
      <c r="L1430" s="27">
        <v>25489152</v>
      </c>
      <c r="M1430" s="23">
        <v>79</v>
      </c>
      <c r="N1430" s="23">
        <v>22</v>
      </c>
      <c r="O1430" s="23">
        <v>0</v>
      </c>
      <c r="P1430" s="23">
        <v>0</v>
      </c>
      <c r="Q1430" s="43">
        <v>0</v>
      </c>
      <c r="R1430" s="23">
        <v>0</v>
      </c>
      <c r="S1430" s="44">
        <v>0</v>
      </c>
      <c r="T1430" s="45">
        <v>0</v>
      </c>
      <c r="U1430" s="23">
        <v>0</v>
      </c>
      <c r="V1430" s="44">
        <v>0</v>
      </c>
      <c r="W1430" s="33">
        <v>0</v>
      </c>
      <c r="X1430" s="33">
        <v>0</v>
      </c>
      <c r="Y1430" s="34">
        <v>0</v>
      </c>
      <c r="Z1430" s="30">
        <f t="shared" si="22"/>
        <v>101</v>
      </c>
    </row>
    <row r="1431" spans="1:26" x14ac:dyDescent="0.2">
      <c r="A1431" s="22">
        <v>1772</v>
      </c>
      <c r="B1431" s="23" t="s">
        <v>1841</v>
      </c>
      <c r="C1431" s="23" t="s">
        <v>236</v>
      </c>
      <c r="D1431" s="23" t="s">
        <v>602</v>
      </c>
      <c r="E1431" s="23" t="s">
        <v>614</v>
      </c>
      <c r="F1431" s="23" t="s">
        <v>1841</v>
      </c>
      <c r="G1431" s="41" t="s">
        <v>240</v>
      </c>
      <c r="H1431" s="25" t="s">
        <v>551</v>
      </c>
      <c r="I1431" s="46" t="s">
        <v>265</v>
      </c>
      <c r="J1431" s="27" t="s">
        <v>255</v>
      </c>
      <c r="K1431" s="27" t="s">
        <v>332</v>
      </c>
      <c r="L1431" s="27">
        <v>22005570</v>
      </c>
      <c r="M1431" s="23">
        <v>10</v>
      </c>
      <c r="N1431" s="23">
        <v>5</v>
      </c>
      <c r="O1431" s="23">
        <v>0</v>
      </c>
      <c r="P1431" s="23">
        <v>0</v>
      </c>
      <c r="Q1431" s="43">
        <v>0</v>
      </c>
      <c r="R1431" s="23">
        <v>0</v>
      </c>
      <c r="S1431" s="44">
        <v>0</v>
      </c>
      <c r="T1431" s="45">
        <v>0</v>
      </c>
      <c r="U1431" s="23">
        <v>0</v>
      </c>
      <c r="V1431" s="44">
        <v>0</v>
      </c>
      <c r="W1431" s="33">
        <v>0</v>
      </c>
      <c r="X1431" s="33">
        <v>0</v>
      </c>
      <c r="Y1431" s="34">
        <v>0</v>
      </c>
      <c r="Z1431" s="30">
        <f t="shared" si="22"/>
        <v>15</v>
      </c>
    </row>
    <row r="1432" spans="1:26" x14ac:dyDescent="0.2">
      <c r="A1432" s="22">
        <v>1773</v>
      </c>
      <c r="B1432" s="23" t="s">
        <v>497</v>
      </c>
      <c r="C1432" s="23" t="s">
        <v>527</v>
      </c>
      <c r="D1432" s="23" t="s">
        <v>1797</v>
      </c>
      <c r="E1432" s="23" t="s">
        <v>497</v>
      </c>
      <c r="F1432" s="23" t="s">
        <v>497</v>
      </c>
      <c r="G1432" s="41" t="s">
        <v>240</v>
      </c>
      <c r="H1432" s="25" t="s">
        <v>527</v>
      </c>
      <c r="I1432" s="46" t="s">
        <v>254</v>
      </c>
      <c r="J1432" s="27" t="s">
        <v>255</v>
      </c>
      <c r="K1432" s="27" t="s">
        <v>244</v>
      </c>
      <c r="L1432" s="27">
        <v>25367059</v>
      </c>
      <c r="M1432" s="23">
        <v>260</v>
      </c>
      <c r="N1432" s="23">
        <v>73</v>
      </c>
      <c r="O1432" s="23">
        <v>0</v>
      </c>
      <c r="P1432" s="23">
        <v>0</v>
      </c>
      <c r="Q1432" s="43">
        <v>0</v>
      </c>
      <c r="R1432" s="23">
        <v>0</v>
      </c>
      <c r="S1432" s="44">
        <v>0</v>
      </c>
      <c r="T1432" s="45">
        <v>0</v>
      </c>
      <c r="U1432" s="23">
        <v>0</v>
      </c>
      <c r="V1432" s="44">
        <v>0</v>
      </c>
      <c r="W1432" s="33">
        <v>0</v>
      </c>
      <c r="X1432" s="33">
        <v>0</v>
      </c>
      <c r="Y1432" s="34">
        <v>0</v>
      </c>
      <c r="Z1432" s="30">
        <f t="shared" si="22"/>
        <v>333</v>
      </c>
    </row>
    <row r="1433" spans="1:26" x14ac:dyDescent="0.2">
      <c r="A1433" s="22">
        <v>1774</v>
      </c>
      <c r="B1433" s="23" t="s">
        <v>875</v>
      </c>
      <c r="C1433" s="23" t="s">
        <v>527</v>
      </c>
      <c r="D1433" s="23" t="s">
        <v>1797</v>
      </c>
      <c r="E1433" s="23" t="s">
        <v>497</v>
      </c>
      <c r="F1433" s="23" t="s">
        <v>875</v>
      </c>
      <c r="G1433" s="41" t="s">
        <v>240</v>
      </c>
      <c r="H1433" s="25" t="s">
        <v>527</v>
      </c>
      <c r="I1433" s="46" t="s">
        <v>254</v>
      </c>
      <c r="J1433" s="27" t="s">
        <v>255</v>
      </c>
      <c r="K1433" s="27" t="s">
        <v>244</v>
      </c>
      <c r="L1433" s="27">
        <v>25367909</v>
      </c>
      <c r="M1433" s="23">
        <v>13</v>
      </c>
      <c r="N1433" s="23">
        <v>4</v>
      </c>
      <c r="O1433" s="23">
        <v>0</v>
      </c>
      <c r="P1433" s="23">
        <v>0</v>
      </c>
      <c r="Q1433" s="43">
        <v>0</v>
      </c>
      <c r="R1433" s="23">
        <v>0</v>
      </c>
      <c r="S1433" s="44">
        <v>0</v>
      </c>
      <c r="T1433" s="45">
        <v>0</v>
      </c>
      <c r="U1433" s="23">
        <v>0</v>
      </c>
      <c r="V1433" s="44">
        <v>0</v>
      </c>
      <c r="W1433" s="33">
        <v>0</v>
      </c>
      <c r="X1433" s="33">
        <v>0</v>
      </c>
      <c r="Y1433" s="34">
        <v>0</v>
      </c>
      <c r="Z1433" s="30">
        <f t="shared" si="22"/>
        <v>17</v>
      </c>
    </row>
    <row r="1434" spans="1:26" x14ac:dyDescent="0.2">
      <c r="A1434" s="22">
        <v>1776</v>
      </c>
      <c r="B1434" s="23" t="s">
        <v>1844</v>
      </c>
      <c r="C1434" s="23" t="s">
        <v>527</v>
      </c>
      <c r="D1434" s="23" t="s">
        <v>528</v>
      </c>
      <c r="E1434" s="23" t="s">
        <v>258</v>
      </c>
      <c r="F1434" s="23" t="s">
        <v>258</v>
      </c>
      <c r="G1434" s="41" t="s">
        <v>240</v>
      </c>
      <c r="H1434" s="25" t="s">
        <v>527</v>
      </c>
      <c r="I1434" s="46" t="s">
        <v>261</v>
      </c>
      <c r="J1434" s="27" t="s">
        <v>255</v>
      </c>
      <c r="K1434" s="27" t="s">
        <v>244</v>
      </c>
      <c r="L1434" s="27">
        <v>22799843</v>
      </c>
      <c r="M1434" s="23">
        <v>780</v>
      </c>
      <c r="N1434" s="23">
        <v>237</v>
      </c>
      <c r="O1434" s="23">
        <v>0</v>
      </c>
      <c r="P1434" s="23">
        <v>0</v>
      </c>
      <c r="Q1434" s="43">
        <v>0</v>
      </c>
      <c r="R1434" s="23">
        <v>0</v>
      </c>
      <c r="S1434" s="44">
        <v>0</v>
      </c>
      <c r="T1434" s="45">
        <v>0</v>
      </c>
      <c r="U1434" s="23">
        <v>207</v>
      </c>
      <c r="V1434" s="44">
        <v>0</v>
      </c>
      <c r="W1434" s="33">
        <v>0</v>
      </c>
      <c r="X1434" s="33">
        <v>0</v>
      </c>
      <c r="Y1434" s="34">
        <v>0</v>
      </c>
      <c r="Z1434" s="30">
        <f t="shared" si="22"/>
        <v>1224</v>
      </c>
    </row>
    <row r="1435" spans="1:26" x14ac:dyDescent="0.2">
      <c r="A1435" s="22">
        <v>1777</v>
      </c>
      <c r="B1435" s="23" t="s">
        <v>1845</v>
      </c>
      <c r="C1435" s="23" t="s">
        <v>527</v>
      </c>
      <c r="D1435" s="23" t="s">
        <v>527</v>
      </c>
      <c r="E1435" s="23" t="s">
        <v>1816</v>
      </c>
      <c r="F1435" s="23" t="s">
        <v>1845</v>
      </c>
      <c r="G1435" s="41" t="s">
        <v>240</v>
      </c>
      <c r="H1435" s="25" t="s">
        <v>527</v>
      </c>
      <c r="I1435" s="46" t="s">
        <v>536</v>
      </c>
      <c r="J1435" s="27" t="s">
        <v>255</v>
      </c>
      <c r="K1435" s="27" t="s">
        <v>244</v>
      </c>
      <c r="L1435" s="27">
        <v>25489147</v>
      </c>
      <c r="M1435" s="23">
        <v>43</v>
      </c>
      <c r="N1435" s="23">
        <v>15</v>
      </c>
      <c r="O1435" s="23">
        <v>0</v>
      </c>
      <c r="P1435" s="23">
        <v>0</v>
      </c>
      <c r="Q1435" s="43">
        <v>0</v>
      </c>
      <c r="R1435" s="23">
        <v>0</v>
      </c>
      <c r="S1435" s="44">
        <v>0</v>
      </c>
      <c r="T1435" s="45">
        <v>0</v>
      </c>
      <c r="U1435" s="23">
        <v>0</v>
      </c>
      <c r="V1435" s="44">
        <v>0</v>
      </c>
      <c r="W1435" s="33">
        <v>0</v>
      </c>
      <c r="X1435" s="33">
        <v>0</v>
      </c>
      <c r="Y1435" s="34">
        <v>0</v>
      </c>
      <c r="Z1435" s="30">
        <f t="shared" si="22"/>
        <v>58</v>
      </c>
    </row>
    <row r="1436" spans="1:26" x14ac:dyDescent="0.2">
      <c r="A1436" s="22">
        <v>1778</v>
      </c>
      <c r="B1436" s="23" t="s">
        <v>1846</v>
      </c>
      <c r="C1436" s="23" t="s">
        <v>527</v>
      </c>
      <c r="D1436" s="23" t="s">
        <v>527</v>
      </c>
      <c r="E1436" s="23" t="s">
        <v>1816</v>
      </c>
      <c r="F1436" s="23" t="s">
        <v>1846</v>
      </c>
      <c r="G1436" s="41" t="s">
        <v>240</v>
      </c>
      <c r="H1436" s="25" t="s">
        <v>527</v>
      </c>
      <c r="I1436" s="46" t="s">
        <v>536</v>
      </c>
      <c r="J1436" s="27" t="s">
        <v>255</v>
      </c>
      <c r="K1436" s="27" t="s">
        <v>244</v>
      </c>
      <c r="L1436" s="27">
        <v>25733467</v>
      </c>
      <c r="M1436" s="23">
        <v>58</v>
      </c>
      <c r="N1436" s="23">
        <v>10</v>
      </c>
      <c r="O1436" s="23">
        <v>0</v>
      </c>
      <c r="P1436" s="23">
        <v>0</v>
      </c>
      <c r="Q1436" s="43">
        <v>0</v>
      </c>
      <c r="R1436" s="23">
        <v>0</v>
      </c>
      <c r="S1436" s="44">
        <v>0</v>
      </c>
      <c r="T1436" s="45">
        <v>0</v>
      </c>
      <c r="U1436" s="23">
        <v>0</v>
      </c>
      <c r="V1436" s="44">
        <v>0</v>
      </c>
      <c r="W1436" s="33">
        <v>0</v>
      </c>
      <c r="X1436" s="33">
        <v>0</v>
      </c>
      <c r="Y1436" s="34">
        <v>0</v>
      </c>
      <c r="Z1436" s="30">
        <f t="shared" si="22"/>
        <v>68</v>
      </c>
    </row>
    <row r="1437" spans="1:26" x14ac:dyDescent="0.2">
      <c r="A1437" s="22">
        <v>1779</v>
      </c>
      <c r="B1437" s="23" t="s">
        <v>616</v>
      </c>
      <c r="C1437" s="23" t="s">
        <v>527</v>
      </c>
      <c r="D1437" s="23" t="s">
        <v>527</v>
      </c>
      <c r="E1437" s="23" t="s">
        <v>616</v>
      </c>
      <c r="F1437" s="23" t="s">
        <v>616</v>
      </c>
      <c r="G1437" s="41" t="s">
        <v>240</v>
      </c>
      <c r="H1437" s="25" t="s">
        <v>527</v>
      </c>
      <c r="I1437" s="46" t="s">
        <v>536</v>
      </c>
      <c r="J1437" s="27" t="s">
        <v>255</v>
      </c>
      <c r="K1437" s="27" t="s">
        <v>332</v>
      </c>
      <c r="L1437" s="27">
        <v>25489259</v>
      </c>
      <c r="M1437" s="23">
        <v>121</v>
      </c>
      <c r="N1437" s="23">
        <v>27</v>
      </c>
      <c r="O1437" s="23">
        <v>0</v>
      </c>
      <c r="P1437" s="23">
        <v>0</v>
      </c>
      <c r="Q1437" s="43">
        <v>0</v>
      </c>
      <c r="R1437" s="23">
        <v>0</v>
      </c>
      <c r="S1437" s="44">
        <v>0</v>
      </c>
      <c r="T1437" s="45">
        <v>0</v>
      </c>
      <c r="U1437" s="23">
        <v>0</v>
      </c>
      <c r="V1437" s="44">
        <v>0</v>
      </c>
      <c r="W1437" s="33">
        <v>0</v>
      </c>
      <c r="X1437" s="33">
        <v>0</v>
      </c>
      <c r="Y1437" s="34">
        <v>0</v>
      </c>
      <c r="Z1437" s="30">
        <f t="shared" si="22"/>
        <v>148</v>
      </c>
    </row>
    <row r="1438" spans="1:26" x14ac:dyDescent="0.2">
      <c r="A1438" s="22">
        <v>1780</v>
      </c>
      <c r="B1438" s="23" t="s">
        <v>1235</v>
      </c>
      <c r="C1438" s="23" t="s">
        <v>527</v>
      </c>
      <c r="D1438" s="23" t="s">
        <v>1797</v>
      </c>
      <c r="E1438" s="23" t="s">
        <v>1847</v>
      </c>
      <c r="F1438" s="23" t="s">
        <v>1847</v>
      </c>
      <c r="G1438" s="41" t="s">
        <v>240</v>
      </c>
      <c r="H1438" s="25" t="s">
        <v>527</v>
      </c>
      <c r="I1438" s="46" t="s">
        <v>254</v>
      </c>
      <c r="J1438" s="27" t="s">
        <v>255</v>
      </c>
      <c r="K1438" s="27" t="s">
        <v>244</v>
      </c>
      <c r="L1438" s="27">
        <v>25366046</v>
      </c>
      <c r="M1438" s="23">
        <v>858</v>
      </c>
      <c r="N1438" s="23">
        <v>258</v>
      </c>
      <c r="O1438" s="23">
        <v>0</v>
      </c>
      <c r="P1438" s="23">
        <v>0</v>
      </c>
      <c r="Q1438" s="43">
        <v>0</v>
      </c>
      <c r="R1438" s="23">
        <v>0</v>
      </c>
      <c r="S1438" s="44">
        <v>0</v>
      </c>
      <c r="T1438" s="45">
        <v>0</v>
      </c>
      <c r="U1438" s="23">
        <v>209</v>
      </c>
      <c r="V1438" s="44">
        <v>0</v>
      </c>
      <c r="W1438" s="33">
        <v>0</v>
      </c>
      <c r="X1438" s="33">
        <v>0</v>
      </c>
      <c r="Y1438" s="34">
        <v>0</v>
      </c>
      <c r="Z1438" s="30">
        <f t="shared" si="22"/>
        <v>1325</v>
      </c>
    </row>
    <row r="1439" spans="1:26" x14ac:dyDescent="0.2">
      <c r="A1439" s="22">
        <v>1781</v>
      </c>
      <c r="B1439" s="23" t="s">
        <v>1848</v>
      </c>
      <c r="C1439" s="23" t="s">
        <v>236</v>
      </c>
      <c r="D1439" s="23" t="s">
        <v>304</v>
      </c>
      <c r="E1439" s="23" t="s">
        <v>568</v>
      </c>
      <c r="F1439" s="23" t="s">
        <v>1849</v>
      </c>
      <c r="G1439" s="41" t="s">
        <v>240</v>
      </c>
      <c r="H1439" s="25" t="s">
        <v>527</v>
      </c>
      <c r="I1439" s="46" t="s">
        <v>265</v>
      </c>
      <c r="J1439" s="27" t="s">
        <v>255</v>
      </c>
      <c r="K1439" s="27" t="s">
        <v>332</v>
      </c>
      <c r="L1439" s="27">
        <v>25482797</v>
      </c>
      <c r="M1439" s="23">
        <v>121</v>
      </c>
      <c r="N1439" s="23">
        <v>34</v>
      </c>
      <c r="O1439" s="23">
        <v>0</v>
      </c>
      <c r="P1439" s="23">
        <v>0</v>
      </c>
      <c r="Q1439" s="43">
        <v>0</v>
      </c>
      <c r="R1439" s="23">
        <v>0</v>
      </c>
      <c r="S1439" s="44">
        <v>0</v>
      </c>
      <c r="T1439" s="45">
        <v>0</v>
      </c>
      <c r="U1439" s="23">
        <v>0</v>
      </c>
      <c r="V1439" s="44">
        <v>0</v>
      </c>
      <c r="W1439" s="33">
        <v>0</v>
      </c>
      <c r="X1439" s="33">
        <v>0</v>
      </c>
      <c r="Y1439" s="34">
        <v>0</v>
      </c>
      <c r="Z1439" s="30">
        <f t="shared" si="22"/>
        <v>155</v>
      </c>
    </row>
    <row r="1440" spans="1:26" x14ac:dyDescent="0.2">
      <c r="A1440" s="22">
        <v>1782</v>
      </c>
      <c r="B1440" s="23" t="s">
        <v>307</v>
      </c>
      <c r="C1440" s="23" t="s">
        <v>527</v>
      </c>
      <c r="D1440" s="23" t="s">
        <v>1797</v>
      </c>
      <c r="E1440" s="23" t="s">
        <v>269</v>
      </c>
      <c r="F1440" s="23" t="s">
        <v>307</v>
      </c>
      <c r="G1440" s="41" t="s">
        <v>240</v>
      </c>
      <c r="H1440" s="25" t="s">
        <v>527</v>
      </c>
      <c r="I1440" s="46" t="s">
        <v>254</v>
      </c>
      <c r="J1440" s="27" t="s">
        <v>255</v>
      </c>
      <c r="K1440" s="27" t="s">
        <v>244</v>
      </c>
      <c r="L1440" s="27">
        <v>25913456</v>
      </c>
      <c r="M1440" s="23">
        <v>348</v>
      </c>
      <c r="N1440" s="23">
        <v>110</v>
      </c>
      <c r="O1440" s="23">
        <v>0</v>
      </c>
      <c r="P1440" s="23">
        <v>0</v>
      </c>
      <c r="Q1440" s="47">
        <v>0</v>
      </c>
      <c r="R1440" s="23">
        <v>0</v>
      </c>
      <c r="S1440" s="48">
        <v>0</v>
      </c>
      <c r="T1440" s="49">
        <v>0</v>
      </c>
      <c r="U1440" s="23">
        <v>0</v>
      </c>
      <c r="V1440" s="48">
        <v>0</v>
      </c>
      <c r="W1440" s="24">
        <v>0</v>
      </c>
      <c r="X1440" s="24">
        <v>0</v>
      </c>
      <c r="Y1440" s="25">
        <v>0</v>
      </c>
      <c r="Z1440" s="30">
        <f t="shared" si="22"/>
        <v>458</v>
      </c>
    </row>
    <row r="1441" spans="1:26" x14ac:dyDescent="0.2">
      <c r="A1441" s="22">
        <v>1783</v>
      </c>
      <c r="B1441" s="23" t="s">
        <v>1850</v>
      </c>
      <c r="C1441" s="23" t="s">
        <v>527</v>
      </c>
      <c r="D1441" s="23" t="s">
        <v>528</v>
      </c>
      <c r="E1441" s="23" t="s">
        <v>269</v>
      </c>
      <c r="F1441" s="23" t="s">
        <v>1850</v>
      </c>
      <c r="G1441" s="41" t="s">
        <v>240</v>
      </c>
      <c r="H1441" s="25" t="s">
        <v>527</v>
      </c>
      <c r="I1441" s="46" t="s">
        <v>261</v>
      </c>
      <c r="J1441" s="27" t="s">
        <v>255</v>
      </c>
      <c r="K1441" s="27" t="s">
        <v>244</v>
      </c>
      <c r="L1441" s="27">
        <v>22792983</v>
      </c>
      <c r="M1441" s="23">
        <v>84</v>
      </c>
      <c r="N1441" s="23">
        <v>22</v>
      </c>
      <c r="O1441" s="23">
        <v>0</v>
      </c>
      <c r="P1441" s="23">
        <v>0</v>
      </c>
      <c r="Q1441" s="43">
        <v>0</v>
      </c>
      <c r="R1441" s="23">
        <v>0</v>
      </c>
      <c r="S1441" s="44">
        <v>0</v>
      </c>
      <c r="T1441" s="45">
        <v>0</v>
      </c>
      <c r="U1441" s="23">
        <v>0</v>
      </c>
      <c r="V1441" s="44">
        <v>0</v>
      </c>
      <c r="W1441" s="33">
        <v>0</v>
      </c>
      <c r="X1441" s="33">
        <v>0</v>
      </c>
      <c r="Y1441" s="34">
        <v>0</v>
      </c>
      <c r="Z1441" s="30">
        <f t="shared" si="22"/>
        <v>106</v>
      </c>
    </row>
    <row r="1442" spans="1:26" x14ac:dyDescent="0.2">
      <c r="A1442" s="22">
        <v>1784</v>
      </c>
      <c r="B1442" s="23" t="s">
        <v>1851</v>
      </c>
      <c r="C1442" s="23" t="s">
        <v>527</v>
      </c>
      <c r="D1442" s="23" t="s">
        <v>1812</v>
      </c>
      <c r="E1442" s="23" t="s">
        <v>1852</v>
      </c>
      <c r="F1442" s="23" t="s">
        <v>1853</v>
      </c>
      <c r="G1442" s="41" t="s">
        <v>240</v>
      </c>
      <c r="H1442" s="25" t="s">
        <v>527</v>
      </c>
      <c r="I1442" s="46" t="s">
        <v>265</v>
      </c>
      <c r="J1442" s="27" t="s">
        <v>255</v>
      </c>
      <c r="K1442" s="27" t="s">
        <v>244</v>
      </c>
      <c r="L1442" s="27">
        <v>25735604</v>
      </c>
      <c r="M1442" s="23">
        <v>100</v>
      </c>
      <c r="N1442" s="23">
        <v>27</v>
      </c>
      <c r="O1442" s="23">
        <v>0</v>
      </c>
      <c r="P1442" s="23">
        <v>0</v>
      </c>
      <c r="Q1442" s="43">
        <v>0</v>
      </c>
      <c r="R1442" s="23">
        <v>0</v>
      </c>
      <c r="S1442" s="44">
        <v>0</v>
      </c>
      <c r="T1442" s="45">
        <v>0</v>
      </c>
      <c r="U1442" s="23">
        <v>0</v>
      </c>
      <c r="V1442" s="44">
        <v>0</v>
      </c>
      <c r="W1442" s="33">
        <v>0</v>
      </c>
      <c r="X1442" s="33">
        <v>0</v>
      </c>
      <c r="Y1442" s="34">
        <v>0</v>
      </c>
      <c r="Z1442" s="30">
        <f t="shared" si="22"/>
        <v>127</v>
      </c>
    </row>
    <row r="1443" spans="1:26" x14ac:dyDescent="0.2">
      <c r="A1443" s="22">
        <v>1785</v>
      </c>
      <c r="B1443" s="23" t="s">
        <v>521</v>
      </c>
      <c r="C1443" s="23" t="s">
        <v>236</v>
      </c>
      <c r="D1443" s="23" t="s">
        <v>602</v>
      </c>
      <c r="E1443" s="23" t="s">
        <v>926</v>
      </c>
      <c r="F1443" s="23" t="s">
        <v>521</v>
      </c>
      <c r="G1443" s="41" t="s">
        <v>240</v>
      </c>
      <c r="H1443" s="25" t="s">
        <v>551</v>
      </c>
      <c r="I1443" s="46" t="s">
        <v>265</v>
      </c>
      <c r="J1443" s="27" t="s">
        <v>255</v>
      </c>
      <c r="K1443" s="27" t="s">
        <v>332</v>
      </c>
      <c r="L1443" s="27">
        <v>25442520</v>
      </c>
      <c r="M1443" s="23">
        <v>25</v>
      </c>
      <c r="N1443" s="23">
        <v>5</v>
      </c>
      <c r="O1443" s="23">
        <v>0</v>
      </c>
      <c r="P1443" s="23">
        <v>0</v>
      </c>
      <c r="Q1443" s="43">
        <v>0</v>
      </c>
      <c r="R1443" s="23">
        <v>0</v>
      </c>
      <c r="S1443" s="44">
        <v>0</v>
      </c>
      <c r="T1443" s="45">
        <v>0</v>
      </c>
      <c r="U1443" s="23">
        <v>0</v>
      </c>
      <c r="V1443" s="44">
        <v>0</v>
      </c>
      <c r="W1443" s="33">
        <v>0</v>
      </c>
      <c r="X1443" s="33">
        <v>0</v>
      </c>
      <c r="Y1443" s="34">
        <v>0</v>
      </c>
      <c r="Z1443" s="30">
        <f t="shared" si="22"/>
        <v>30</v>
      </c>
    </row>
    <row r="1444" spans="1:26" x14ac:dyDescent="0.2">
      <c r="A1444" s="22">
        <v>1786</v>
      </c>
      <c r="B1444" s="23" t="s">
        <v>1854</v>
      </c>
      <c r="C1444" s="23" t="s">
        <v>527</v>
      </c>
      <c r="D1444" s="23" t="s">
        <v>527</v>
      </c>
      <c r="E1444" s="23" t="s">
        <v>327</v>
      </c>
      <c r="F1444" s="23" t="s">
        <v>327</v>
      </c>
      <c r="G1444" s="41" t="s">
        <v>240</v>
      </c>
      <c r="H1444" s="25" t="s">
        <v>527</v>
      </c>
      <c r="I1444" s="46" t="s">
        <v>287</v>
      </c>
      <c r="J1444" s="27" t="s">
        <v>255</v>
      </c>
      <c r="K1444" s="27" t="s">
        <v>244</v>
      </c>
      <c r="L1444" s="27">
        <v>25513898</v>
      </c>
      <c r="M1444" s="23">
        <v>397</v>
      </c>
      <c r="N1444" s="23">
        <v>119</v>
      </c>
      <c r="O1444" s="23">
        <v>0</v>
      </c>
      <c r="P1444" s="23">
        <v>0</v>
      </c>
      <c r="Q1444" s="43">
        <v>0</v>
      </c>
      <c r="R1444" s="23">
        <v>0</v>
      </c>
      <c r="S1444" s="44">
        <v>0</v>
      </c>
      <c r="T1444" s="45">
        <v>0</v>
      </c>
      <c r="U1444" s="23">
        <v>0</v>
      </c>
      <c r="V1444" s="44">
        <v>0</v>
      </c>
      <c r="W1444" s="33">
        <v>0</v>
      </c>
      <c r="X1444" s="33">
        <v>0</v>
      </c>
      <c r="Y1444" s="34">
        <v>0</v>
      </c>
      <c r="Z1444" s="30">
        <f t="shared" si="22"/>
        <v>516</v>
      </c>
    </row>
    <row r="1445" spans="1:26" x14ac:dyDescent="0.2">
      <c r="A1445" s="22">
        <v>1787</v>
      </c>
      <c r="B1445" s="23" t="s">
        <v>1855</v>
      </c>
      <c r="C1445" s="23" t="s">
        <v>527</v>
      </c>
      <c r="D1445" s="23" t="s">
        <v>528</v>
      </c>
      <c r="E1445" s="23" t="s">
        <v>327</v>
      </c>
      <c r="F1445" s="23" t="s">
        <v>327</v>
      </c>
      <c r="G1445" s="41" t="s">
        <v>240</v>
      </c>
      <c r="H1445" s="25" t="s">
        <v>527</v>
      </c>
      <c r="I1445" s="46" t="s">
        <v>261</v>
      </c>
      <c r="J1445" s="27" t="s">
        <v>255</v>
      </c>
      <c r="K1445" s="27" t="s">
        <v>244</v>
      </c>
      <c r="L1445" s="27">
        <v>22795133</v>
      </c>
      <c r="M1445" s="23">
        <v>388</v>
      </c>
      <c r="N1445" s="23">
        <v>93</v>
      </c>
      <c r="O1445" s="23">
        <v>0</v>
      </c>
      <c r="P1445" s="23">
        <v>0</v>
      </c>
      <c r="Q1445" s="43">
        <v>0</v>
      </c>
      <c r="R1445" s="23">
        <v>0</v>
      </c>
      <c r="S1445" s="44">
        <v>0</v>
      </c>
      <c r="T1445" s="45">
        <v>0</v>
      </c>
      <c r="U1445" s="23">
        <v>0</v>
      </c>
      <c r="V1445" s="44">
        <v>0</v>
      </c>
      <c r="W1445" s="33">
        <v>0</v>
      </c>
      <c r="X1445" s="33">
        <v>0</v>
      </c>
      <c r="Y1445" s="34">
        <v>0</v>
      </c>
      <c r="Z1445" s="30">
        <f t="shared" si="22"/>
        <v>481</v>
      </c>
    </row>
    <row r="1446" spans="1:26" x14ac:dyDescent="0.2">
      <c r="A1446" s="22">
        <v>1788</v>
      </c>
      <c r="B1446" s="23" t="s">
        <v>1733</v>
      </c>
      <c r="C1446" s="23" t="s">
        <v>527</v>
      </c>
      <c r="D1446" s="23" t="s">
        <v>1797</v>
      </c>
      <c r="E1446" s="23" t="s">
        <v>269</v>
      </c>
      <c r="F1446" s="23" t="s">
        <v>1733</v>
      </c>
      <c r="G1446" s="41" t="s">
        <v>240</v>
      </c>
      <c r="H1446" s="25" t="s">
        <v>527</v>
      </c>
      <c r="I1446" s="46" t="s">
        <v>254</v>
      </c>
      <c r="J1446" s="27" t="s">
        <v>255</v>
      </c>
      <c r="K1446" s="27" t="s">
        <v>244</v>
      </c>
      <c r="L1446" s="27">
        <v>25911238</v>
      </c>
      <c r="M1446" s="23">
        <v>242</v>
      </c>
      <c r="N1446" s="23">
        <v>80</v>
      </c>
      <c r="O1446" s="23">
        <v>0</v>
      </c>
      <c r="P1446" s="23">
        <v>0</v>
      </c>
      <c r="Q1446" s="43">
        <v>0</v>
      </c>
      <c r="R1446" s="23">
        <v>0</v>
      </c>
      <c r="S1446" s="44">
        <v>0</v>
      </c>
      <c r="T1446" s="45">
        <v>0</v>
      </c>
      <c r="U1446" s="23">
        <v>0</v>
      </c>
      <c r="V1446" s="44">
        <v>0</v>
      </c>
      <c r="W1446" s="33">
        <v>0</v>
      </c>
      <c r="X1446" s="33">
        <v>0</v>
      </c>
      <c r="Y1446" s="34">
        <v>0</v>
      </c>
      <c r="Z1446" s="30">
        <f t="shared" si="22"/>
        <v>322</v>
      </c>
    </row>
    <row r="1447" spans="1:26" x14ac:dyDescent="0.2">
      <c r="A1447" s="22">
        <v>1789</v>
      </c>
      <c r="B1447" s="23" t="s">
        <v>665</v>
      </c>
      <c r="C1447" s="23" t="s">
        <v>527</v>
      </c>
      <c r="D1447" s="23" t="s">
        <v>1812</v>
      </c>
      <c r="E1447" s="23" t="s">
        <v>362</v>
      </c>
      <c r="F1447" s="23" t="s">
        <v>1856</v>
      </c>
      <c r="G1447" s="41" t="s">
        <v>240</v>
      </c>
      <c r="H1447" s="25" t="s">
        <v>551</v>
      </c>
      <c r="I1447" s="46" t="s">
        <v>287</v>
      </c>
      <c r="J1447" s="27" t="s">
        <v>255</v>
      </c>
      <c r="K1447" s="27" t="s">
        <v>244</v>
      </c>
      <c r="L1447" s="27">
        <v>25712011</v>
      </c>
      <c r="M1447" s="23">
        <v>31</v>
      </c>
      <c r="N1447" s="23">
        <v>14</v>
      </c>
      <c r="O1447" s="23">
        <v>0</v>
      </c>
      <c r="P1447" s="23">
        <v>0</v>
      </c>
      <c r="Q1447" s="43">
        <v>0</v>
      </c>
      <c r="R1447" s="23">
        <v>0</v>
      </c>
      <c r="S1447" s="44">
        <v>0</v>
      </c>
      <c r="T1447" s="45">
        <v>0</v>
      </c>
      <c r="U1447" s="23">
        <v>0</v>
      </c>
      <c r="V1447" s="44">
        <v>0</v>
      </c>
      <c r="W1447" s="33">
        <v>0</v>
      </c>
      <c r="X1447" s="33">
        <v>0</v>
      </c>
      <c r="Y1447" s="34">
        <v>0</v>
      </c>
      <c r="Z1447" s="30">
        <f t="shared" si="22"/>
        <v>45</v>
      </c>
    </row>
    <row r="1448" spans="1:26" x14ac:dyDescent="0.2">
      <c r="A1448" s="22">
        <v>1790</v>
      </c>
      <c r="B1448" s="23" t="s">
        <v>1467</v>
      </c>
      <c r="C1448" s="23" t="s">
        <v>527</v>
      </c>
      <c r="D1448" s="23" t="s">
        <v>527</v>
      </c>
      <c r="E1448" s="23" t="s">
        <v>285</v>
      </c>
      <c r="F1448" s="23" t="s">
        <v>262</v>
      </c>
      <c r="G1448" s="41" t="s">
        <v>240</v>
      </c>
      <c r="H1448" s="25" t="s">
        <v>527</v>
      </c>
      <c r="I1448" s="46" t="s">
        <v>249</v>
      </c>
      <c r="J1448" s="27" t="s">
        <v>255</v>
      </c>
      <c r="K1448" s="27" t="s">
        <v>244</v>
      </c>
      <c r="L1448" s="27">
        <v>25914272</v>
      </c>
      <c r="M1448" s="23">
        <v>435</v>
      </c>
      <c r="N1448" s="23">
        <v>115</v>
      </c>
      <c r="O1448" s="23">
        <v>0</v>
      </c>
      <c r="P1448" s="23">
        <v>0</v>
      </c>
      <c r="Q1448" s="43">
        <v>0</v>
      </c>
      <c r="R1448" s="23">
        <v>0</v>
      </c>
      <c r="S1448" s="44">
        <v>0</v>
      </c>
      <c r="T1448" s="45">
        <v>0</v>
      </c>
      <c r="U1448" s="23">
        <v>0</v>
      </c>
      <c r="V1448" s="44">
        <v>0</v>
      </c>
      <c r="W1448" s="33">
        <v>0</v>
      </c>
      <c r="X1448" s="33">
        <v>0</v>
      </c>
      <c r="Y1448" s="34">
        <v>0</v>
      </c>
      <c r="Z1448" s="30">
        <f t="shared" si="22"/>
        <v>550</v>
      </c>
    </row>
    <row r="1449" spans="1:26" x14ac:dyDescent="0.2">
      <c r="A1449" s="22">
        <v>1791</v>
      </c>
      <c r="B1449" s="23" t="s">
        <v>978</v>
      </c>
      <c r="C1449" s="23" t="s">
        <v>236</v>
      </c>
      <c r="D1449" s="23" t="s">
        <v>602</v>
      </c>
      <c r="E1449" s="23" t="s">
        <v>603</v>
      </c>
      <c r="F1449" s="23" t="s">
        <v>978</v>
      </c>
      <c r="G1449" s="41" t="s">
        <v>240</v>
      </c>
      <c r="H1449" s="25" t="s">
        <v>551</v>
      </c>
      <c r="I1449" s="46" t="s">
        <v>287</v>
      </c>
      <c r="J1449" s="27" t="s">
        <v>255</v>
      </c>
      <c r="K1449" s="27" t="s">
        <v>332</v>
      </c>
      <c r="L1449" s="27">
        <v>25712344</v>
      </c>
      <c r="M1449" s="23">
        <v>53</v>
      </c>
      <c r="N1449" s="23">
        <v>17</v>
      </c>
      <c r="O1449" s="23">
        <v>0</v>
      </c>
      <c r="P1449" s="23">
        <v>0</v>
      </c>
      <c r="Q1449" s="43">
        <v>0</v>
      </c>
      <c r="R1449" s="23">
        <v>0</v>
      </c>
      <c r="S1449" s="44">
        <v>0</v>
      </c>
      <c r="T1449" s="45">
        <v>0</v>
      </c>
      <c r="U1449" s="23">
        <v>0</v>
      </c>
      <c r="V1449" s="44">
        <v>0</v>
      </c>
      <c r="W1449" s="33">
        <v>0</v>
      </c>
      <c r="X1449" s="33">
        <v>0</v>
      </c>
      <c r="Y1449" s="34">
        <v>0</v>
      </c>
      <c r="Z1449" s="30">
        <f t="shared" si="22"/>
        <v>70</v>
      </c>
    </row>
    <row r="1450" spans="1:26" x14ac:dyDescent="0.2">
      <c r="A1450" s="22">
        <v>1792</v>
      </c>
      <c r="B1450" s="23" t="s">
        <v>940</v>
      </c>
      <c r="C1450" s="23" t="s">
        <v>236</v>
      </c>
      <c r="D1450" s="23" t="s">
        <v>1801</v>
      </c>
      <c r="E1450" s="23" t="s">
        <v>1802</v>
      </c>
      <c r="F1450" s="23" t="s">
        <v>1802</v>
      </c>
      <c r="G1450" s="41" t="s">
        <v>240</v>
      </c>
      <c r="H1450" s="25" t="s">
        <v>551</v>
      </c>
      <c r="I1450" s="46" t="s">
        <v>287</v>
      </c>
      <c r="J1450" s="27" t="s">
        <v>255</v>
      </c>
      <c r="K1450" s="27" t="s">
        <v>332</v>
      </c>
      <c r="L1450" s="27">
        <v>25413000</v>
      </c>
      <c r="M1450" s="23">
        <v>74</v>
      </c>
      <c r="N1450" s="23">
        <v>31</v>
      </c>
      <c r="O1450" s="23">
        <v>0</v>
      </c>
      <c r="P1450" s="23">
        <v>0</v>
      </c>
      <c r="Q1450" s="43">
        <v>0</v>
      </c>
      <c r="R1450" s="23">
        <v>0</v>
      </c>
      <c r="S1450" s="44">
        <v>0</v>
      </c>
      <c r="T1450" s="45">
        <v>0</v>
      </c>
      <c r="U1450" s="23">
        <v>0</v>
      </c>
      <c r="V1450" s="44">
        <v>0</v>
      </c>
      <c r="W1450" s="33">
        <v>0</v>
      </c>
      <c r="X1450" s="33">
        <v>0</v>
      </c>
      <c r="Y1450" s="34">
        <v>0</v>
      </c>
      <c r="Z1450" s="30">
        <f t="shared" si="22"/>
        <v>105</v>
      </c>
    </row>
    <row r="1451" spans="1:26" x14ac:dyDescent="0.2">
      <c r="A1451" s="22">
        <v>1793</v>
      </c>
      <c r="B1451" s="23" t="s">
        <v>1464</v>
      </c>
      <c r="C1451" s="23" t="s">
        <v>236</v>
      </c>
      <c r="D1451" s="23" t="s">
        <v>304</v>
      </c>
      <c r="E1451" s="23" t="s">
        <v>568</v>
      </c>
      <c r="F1451" s="23" t="s">
        <v>1464</v>
      </c>
      <c r="G1451" s="41" t="s">
        <v>240</v>
      </c>
      <c r="H1451" s="25" t="s">
        <v>527</v>
      </c>
      <c r="I1451" s="46" t="s">
        <v>265</v>
      </c>
      <c r="J1451" s="27" t="s">
        <v>255</v>
      </c>
      <c r="K1451" s="27" t="s">
        <v>332</v>
      </c>
      <c r="L1451" s="27">
        <v>25711833</v>
      </c>
      <c r="M1451" s="23">
        <v>17</v>
      </c>
      <c r="N1451" s="23">
        <v>7</v>
      </c>
      <c r="O1451" s="23">
        <v>0</v>
      </c>
      <c r="P1451" s="23">
        <v>0</v>
      </c>
      <c r="Q1451" s="43">
        <v>0</v>
      </c>
      <c r="R1451" s="23">
        <v>0</v>
      </c>
      <c r="S1451" s="44">
        <v>0</v>
      </c>
      <c r="T1451" s="45">
        <v>0</v>
      </c>
      <c r="U1451" s="23">
        <v>0</v>
      </c>
      <c r="V1451" s="44">
        <v>0</v>
      </c>
      <c r="W1451" s="33">
        <v>0</v>
      </c>
      <c r="X1451" s="33">
        <v>0</v>
      </c>
      <c r="Y1451" s="34">
        <v>0</v>
      </c>
      <c r="Z1451" s="30">
        <f t="shared" si="22"/>
        <v>24</v>
      </c>
    </row>
    <row r="1452" spans="1:26" x14ac:dyDescent="0.2">
      <c r="A1452" s="22">
        <v>1794</v>
      </c>
      <c r="B1452" s="23" t="s">
        <v>652</v>
      </c>
      <c r="C1452" s="23" t="s">
        <v>236</v>
      </c>
      <c r="D1452" s="23" t="s">
        <v>602</v>
      </c>
      <c r="E1452" s="23" t="s">
        <v>614</v>
      </c>
      <c r="F1452" s="23" t="s">
        <v>652</v>
      </c>
      <c r="G1452" s="41" t="s">
        <v>240</v>
      </c>
      <c r="H1452" s="25" t="s">
        <v>551</v>
      </c>
      <c r="I1452" s="46" t="s">
        <v>265</v>
      </c>
      <c r="J1452" s="27" t="s">
        <v>255</v>
      </c>
      <c r="K1452" s="27" t="s">
        <v>332</v>
      </c>
      <c r="L1452" s="27" t="s">
        <v>711</v>
      </c>
      <c r="M1452" s="23">
        <v>9</v>
      </c>
      <c r="N1452" s="23">
        <v>3</v>
      </c>
      <c r="O1452" s="23">
        <v>0</v>
      </c>
      <c r="P1452" s="23">
        <v>0</v>
      </c>
      <c r="Q1452" s="43">
        <v>0</v>
      </c>
      <c r="R1452" s="23">
        <v>0</v>
      </c>
      <c r="S1452" s="44">
        <v>0</v>
      </c>
      <c r="T1452" s="45">
        <v>0</v>
      </c>
      <c r="U1452" s="23">
        <v>0</v>
      </c>
      <c r="V1452" s="44">
        <v>0</v>
      </c>
      <c r="W1452" s="33">
        <v>0</v>
      </c>
      <c r="X1452" s="33">
        <v>0</v>
      </c>
      <c r="Y1452" s="34">
        <v>0</v>
      </c>
      <c r="Z1452" s="30">
        <f t="shared" si="22"/>
        <v>12</v>
      </c>
    </row>
    <row r="1453" spans="1:26" x14ac:dyDescent="0.2">
      <c r="A1453" s="22">
        <v>1795</v>
      </c>
      <c r="B1453" s="23" t="s">
        <v>1019</v>
      </c>
      <c r="C1453" s="23" t="s">
        <v>236</v>
      </c>
      <c r="D1453" s="23" t="s">
        <v>1801</v>
      </c>
      <c r="E1453" s="23" t="s">
        <v>1020</v>
      </c>
      <c r="F1453" s="23" t="s">
        <v>1019</v>
      </c>
      <c r="G1453" s="41" t="s">
        <v>240</v>
      </c>
      <c r="H1453" s="25" t="s">
        <v>551</v>
      </c>
      <c r="I1453" s="46" t="s">
        <v>287</v>
      </c>
      <c r="J1453" s="27" t="s">
        <v>255</v>
      </c>
      <c r="K1453" s="27" t="s">
        <v>332</v>
      </c>
      <c r="L1453" s="27">
        <v>25712349</v>
      </c>
      <c r="M1453" s="23">
        <v>21</v>
      </c>
      <c r="N1453" s="23">
        <v>4</v>
      </c>
      <c r="O1453" s="23">
        <v>0</v>
      </c>
      <c r="P1453" s="23">
        <v>0</v>
      </c>
      <c r="Q1453" s="43">
        <v>0</v>
      </c>
      <c r="R1453" s="23">
        <v>0</v>
      </c>
      <c r="S1453" s="44">
        <v>0</v>
      </c>
      <c r="T1453" s="45">
        <v>0</v>
      </c>
      <c r="U1453" s="23">
        <v>0</v>
      </c>
      <c r="V1453" s="44">
        <v>0</v>
      </c>
      <c r="W1453" s="33">
        <v>0</v>
      </c>
      <c r="X1453" s="33">
        <v>0</v>
      </c>
      <c r="Y1453" s="34">
        <v>0</v>
      </c>
      <c r="Z1453" s="30">
        <f t="shared" si="22"/>
        <v>25</v>
      </c>
    </row>
    <row r="1454" spans="1:26" x14ac:dyDescent="0.2">
      <c r="A1454" s="22">
        <v>1796</v>
      </c>
      <c r="B1454" s="23" t="s">
        <v>1857</v>
      </c>
      <c r="C1454" s="23" t="s">
        <v>527</v>
      </c>
      <c r="D1454" s="23" t="s">
        <v>527</v>
      </c>
      <c r="E1454" s="23" t="s">
        <v>1858</v>
      </c>
      <c r="F1454" s="23" t="s">
        <v>1859</v>
      </c>
      <c r="G1454" s="41" t="s">
        <v>240</v>
      </c>
      <c r="H1454" s="25" t="s">
        <v>527</v>
      </c>
      <c r="I1454" s="46" t="s">
        <v>536</v>
      </c>
      <c r="J1454" s="27" t="s">
        <v>255</v>
      </c>
      <c r="K1454" s="27" t="s">
        <v>244</v>
      </c>
      <c r="L1454" s="27">
        <v>85078271</v>
      </c>
      <c r="M1454" s="23">
        <v>5</v>
      </c>
      <c r="N1454" s="23">
        <v>0</v>
      </c>
      <c r="O1454" s="23">
        <v>0</v>
      </c>
      <c r="P1454" s="23">
        <v>0</v>
      </c>
      <c r="Q1454" s="43">
        <v>0</v>
      </c>
      <c r="R1454" s="23">
        <v>0</v>
      </c>
      <c r="S1454" s="44">
        <v>0</v>
      </c>
      <c r="T1454" s="45">
        <v>0</v>
      </c>
      <c r="U1454" s="23">
        <v>0</v>
      </c>
      <c r="V1454" s="44">
        <v>0</v>
      </c>
      <c r="W1454" s="33">
        <v>0</v>
      </c>
      <c r="X1454" s="33">
        <v>0</v>
      </c>
      <c r="Y1454" s="34">
        <v>0</v>
      </c>
      <c r="Z1454" s="30">
        <f t="shared" si="22"/>
        <v>5</v>
      </c>
    </row>
    <row r="1455" spans="1:26" x14ac:dyDescent="0.2">
      <c r="A1455" s="22">
        <v>1797</v>
      </c>
      <c r="B1455" s="23" t="s">
        <v>1860</v>
      </c>
      <c r="C1455" s="23" t="s">
        <v>527</v>
      </c>
      <c r="D1455" s="23" t="s">
        <v>1067</v>
      </c>
      <c r="E1455" s="23" t="s">
        <v>1792</v>
      </c>
      <c r="F1455" s="23" t="s">
        <v>1861</v>
      </c>
      <c r="G1455" s="41" t="s">
        <v>240</v>
      </c>
      <c r="H1455" s="25" t="s">
        <v>527</v>
      </c>
      <c r="I1455" s="46" t="s">
        <v>861</v>
      </c>
      <c r="J1455" s="27" t="s">
        <v>255</v>
      </c>
      <c r="K1455" s="27" t="s">
        <v>244</v>
      </c>
      <c r="L1455" s="27">
        <v>25333716</v>
      </c>
      <c r="M1455" s="23">
        <v>48</v>
      </c>
      <c r="N1455" s="23">
        <v>11</v>
      </c>
      <c r="O1455" s="23">
        <v>0</v>
      </c>
      <c r="P1455" s="23">
        <v>0</v>
      </c>
      <c r="Q1455" s="43">
        <v>0</v>
      </c>
      <c r="R1455" s="23">
        <v>0</v>
      </c>
      <c r="S1455" s="44">
        <v>0</v>
      </c>
      <c r="T1455" s="45">
        <v>0</v>
      </c>
      <c r="U1455" s="23">
        <v>0</v>
      </c>
      <c r="V1455" s="44">
        <v>0</v>
      </c>
      <c r="W1455" s="33">
        <v>0</v>
      </c>
      <c r="X1455" s="33">
        <v>0</v>
      </c>
      <c r="Y1455" s="34">
        <v>0</v>
      </c>
      <c r="Z1455" s="30">
        <f t="shared" si="22"/>
        <v>59</v>
      </c>
    </row>
    <row r="1456" spans="1:26" x14ac:dyDescent="0.2">
      <c r="A1456" s="22">
        <v>1798</v>
      </c>
      <c r="B1456" s="23" t="s">
        <v>811</v>
      </c>
      <c r="C1456" s="23" t="s">
        <v>236</v>
      </c>
      <c r="D1456" s="23" t="s">
        <v>1799</v>
      </c>
      <c r="E1456" s="23" t="s">
        <v>891</v>
      </c>
      <c r="F1456" s="23" t="s">
        <v>811</v>
      </c>
      <c r="G1456" s="41" t="s">
        <v>240</v>
      </c>
      <c r="H1456" s="25" t="s">
        <v>551</v>
      </c>
      <c r="I1456" s="46" t="s">
        <v>249</v>
      </c>
      <c r="J1456" s="27" t="s">
        <v>255</v>
      </c>
      <c r="K1456" s="27" t="s">
        <v>244</v>
      </c>
      <c r="L1456" s="27">
        <v>25467707</v>
      </c>
      <c r="M1456" s="23">
        <v>96</v>
      </c>
      <c r="N1456" s="23">
        <v>34</v>
      </c>
      <c r="O1456" s="23">
        <v>0</v>
      </c>
      <c r="P1456" s="23">
        <v>0</v>
      </c>
      <c r="Q1456" s="43">
        <v>0</v>
      </c>
      <c r="R1456" s="23">
        <v>0</v>
      </c>
      <c r="S1456" s="44">
        <v>0</v>
      </c>
      <c r="T1456" s="45">
        <v>0</v>
      </c>
      <c r="U1456" s="23">
        <v>0</v>
      </c>
      <c r="V1456" s="44">
        <v>0</v>
      </c>
      <c r="W1456" s="33">
        <v>0</v>
      </c>
      <c r="X1456" s="33">
        <v>0</v>
      </c>
      <c r="Y1456" s="34">
        <v>0</v>
      </c>
      <c r="Z1456" s="30">
        <f t="shared" si="22"/>
        <v>130</v>
      </c>
    </row>
    <row r="1457" spans="1:26" x14ac:dyDescent="0.2">
      <c r="A1457" s="22">
        <v>1799</v>
      </c>
      <c r="B1457" s="23" t="s">
        <v>1862</v>
      </c>
      <c r="C1457" s="23" t="s">
        <v>236</v>
      </c>
      <c r="D1457" s="23" t="s">
        <v>1799</v>
      </c>
      <c r="E1457" s="23" t="s">
        <v>689</v>
      </c>
      <c r="F1457" s="23" t="s">
        <v>436</v>
      </c>
      <c r="G1457" s="41" t="s">
        <v>240</v>
      </c>
      <c r="H1457" s="25" t="s">
        <v>551</v>
      </c>
      <c r="I1457" s="46" t="s">
        <v>249</v>
      </c>
      <c r="J1457" s="27" t="s">
        <v>255</v>
      </c>
      <c r="K1457" s="27" t="s">
        <v>332</v>
      </c>
      <c r="L1457" s="27">
        <v>25463887</v>
      </c>
      <c r="M1457" s="23">
        <v>13</v>
      </c>
      <c r="N1457" s="23">
        <v>4</v>
      </c>
      <c r="O1457" s="23">
        <v>0</v>
      </c>
      <c r="P1457" s="23">
        <v>0</v>
      </c>
      <c r="Q1457" s="43">
        <v>0</v>
      </c>
      <c r="R1457" s="23">
        <v>0</v>
      </c>
      <c r="S1457" s="44">
        <v>0</v>
      </c>
      <c r="T1457" s="45">
        <v>0</v>
      </c>
      <c r="U1457" s="23">
        <v>0</v>
      </c>
      <c r="V1457" s="44">
        <v>0</v>
      </c>
      <c r="W1457" s="33">
        <v>0</v>
      </c>
      <c r="X1457" s="33">
        <v>0</v>
      </c>
      <c r="Y1457" s="34">
        <v>0</v>
      </c>
      <c r="Z1457" s="30">
        <f t="shared" si="22"/>
        <v>17</v>
      </c>
    </row>
    <row r="1458" spans="1:26" x14ac:dyDescent="0.2">
      <c r="A1458" s="22">
        <v>1800</v>
      </c>
      <c r="B1458" s="23" t="s">
        <v>1863</v>
      </c>
      <c r="C1458" s="23" t="s">
        <v>527</v>
      </c>
      <c r="D1458" s="23" t="s">
        <v>1067</v>
      </c>
      <c r="E1458" s="23" t="s">
        <v>705</v>
      </c>
      <c r="F1458" s="23" t="s">
        <v>1864</v>
      </c>
      <c r="G1458" s="41" t="s">
        <v>240</v>
      </c>
      <c r="H1458" s="25" t="s">
        <v>527</v>
      </c>
      <c r="I1458" s="46" t="s">
        <v>861</v>
      </c>
      <c r="J1458" s="27" t="s">
        <v>255</v>
      </c>
      <c r="K1458" s="27" t="s">
        <v>332</v>
      </c>
      <c r="L1458" s="27">
        <v>25348035</v>
      </c>
      <c r="M1458" s="23">
        <v>80</v>
      </c>
      <c r="N1458" s="23">
        <v>22</v>
      </c>
      <c r="O1458" s="23">
        <v>0</v>
      </c>
      <c r="P1458" s="23">
        <v>0</v>
      </c>
      <c r="Q1458" s="43">
        <v>0</v>
      </c>
      <c r="R1458" s="23">
        <v>0</v>
      </c>
      <c r="S1458" s="44">
        <v>0</v>
      </c>
      <c r="T1458" s="45">
        <v>0</v>
      </c>
      <c r="U1458" s="23">
        <v>0</v>
      </c>
      <c r="V1458" s="44">
        <v>0</v>
      </c>
      <c r="W1458" s="33">
        <v>0</v>
      </c>
      <c r="X1458" s="33">
        <v>0</v>
      </c>
      <c r="Y1458" s="34">
        <v>0</v>
      </c>
      <c r="Z1458" s="30">
        <f t="shared" si="22"/>
        <v>102</v>
      </c>
    </row>
    <row r="1459" spans="1:26" x14ac:dyDescent="0.2">
      <c r="A1459" s="22">
        <v>1801</v>
      </c>
      <c r="B1459" s="23" t="s">
        <v>1231</v>
      </c>
      <c r="C1459" s="23" t="s">
        <v>527</v>
      </c>
      <c r="D1459" s="23" t="s">
        <v>527</v>
      </c>
      <c r="E1459" s="23" t="s">
        <v>1783</v>
      </c>
      <c r="F1459" s="23" t="s">
        <v>1454</v>
      </c>
      <c r="G1459" s="41" t="s">
        <v>240</v>
      </c>
      <c r="H1459" s="25" t="s">
        <v>527</v>
      </c>
      <c r="I1459" s="46" t="s">
        <v>249</v>
      </c>
      <c r="J1459" s="27" t="s">
        <v>255</v>
      </c>
      <c r="K1459" s="27" t="s">
        <v>244</v>
      </c>
      <c r="L1459" s="27">
        <v>25510442</v>
      </c>
      <c r="M1459" s="23">
        <v>1080</v>
      </c>
      <c r="N1459" s="23">
        <v>0</v>
      </c>
      <c r="O1459" s="23">
        <v>0</v>
      </c>
      <c r="P1459" s="23">
        <v>0</v>
      </c>
      <c r="Q1459" s="43">
        <v>0</v>
      </c>
      <c r="R1459" s="23">
        <v>0</v>
      </c>
      <c r="S1459" s="44">
        <v>0</v>
      </c>
      <c r="T1459" s="45">
        <v>0</v>
      </c>
      <c r="U1459" s="23">
        <v>0</v>
      </c>
      <c r="V1459" s="44">
        <v>0</v>
      </c>
      <c r="W1459" s="33">
        <v>0</v>
      </c>
      <c r="X1459" s="33">
        <v>0</v>
      </c>
      <c r="Y1459" s="34">
        <v>0</v>
      </c>
      <c r="Z1459" s="30">
        <f t="shared" si="22"/>
        <v>1080</v>
      </c>
    </row>
    <row r="1460" spans="1:26" x14ac:dyDescent="0.2">
      <c r="A1460" s="22">
        <v>1802</v>
      </c>
      <c r="B1460" s="23" t="s">
        <v>247</v>
      </c>
      <c r="C1460" s="23" t="s">
        <v>236</v>
      </c>
      <c r="D1460" s="23" t="s">
        <v>1799</v>
      </c>
      <c r="E1460" s="23" t="s">
        <v>891</v>
      </c>
      <c r="F1460" s="23" t="s">
        <v>247</v>
      </c>
      <c r="G1460" s="41" t="s">
        <v>240</v>
      </c>
      <c r="H1460" s="25" t="s">
        <v>551</v>
      </c>
      <c r="I1460" s="46" t="s">
        <v>249</v>
      </c>
      <c r="J1460" s="27" t="s">
        <v>255</v>
      </c>
      <c r="K1460" s="27" t="s">
        <v>244</v>
      </c>
      <c r="L1460" s="27">
        <v>25466008</v>
      </c>
      <c r="M1460" s="23">
        <v>134</v>
      </c>
      <c r="N1460" s="23">
        <v>48</v>
      </c>
      <c r="O1460" s="23">
        <v>0</v>
      </c>
      <c r="P1460" s="23">
        <v>0</v>
      </c>
      <c r="Q1460" s="43">
        <v>0</v>
      </c>
      <c r="R1460" s="23">
        <v>0</v>
      </c>
      <c r="S1460" s="44">
        <v>0</v>
      </c>
      <c r="T1460" s="45">
        <v>0</v>
      </c>
      <c r="U1460" s="23">
        <v>0</v>
      </c>
      <c r="V1460" s="44">
        <v>0</v>
      </c>
      <c r="W1460" s="33">
        <v>0</v>
      </c>
      <c r="X1460" s="33">
        <v>0</v>
      </c>
      <c r="Y1460" s="34">
        <v>0</v>
      </c>
      <c r="Z1460" s="30">
        <f t="shared" si="22"/>
        <v>182</v>
      </c>
    </row>
    <row r="1461" spans="1:26" x14ac:dyDescent="0.2">
      <c r="A1461" s="22">
        <v>1803</v>
      </c>
      <c r="B1461" s="23" t="s">
        <v>1865</v>
      </c>
      <c r="C1461" s="23" t="s">
        <v>527</v>
      </c>
      <c r="D1461" s="23" t="s">
        <v>527</v>
      </c>
      <c r="E1461" s="23" t="s">
        <v>247</v>
      </c>
      <c r="F1461" s="23" t="s">
        <v>247</v>
      </c>
      <c r="G1461" s="41" t="s">
        <v>240</v>
      </c>
      <c r="H1461" s="25" t="s">
        <v>527</v>
      </c>
      <c r="I1461" s="46" t="s">
        <v>287</v>
      </c>
      <c r="J1461" s="27" t="s">
        <v>255</v>
      </c>
      <c r="K1461" s="27" t="s">
        <v>244</v>
      </c>
      <c r="L1461" s="27">
        <v>25917531</v>
      </c>
      <c r="M1461" s="23">
        <v>903</v>
      </c>
      <c r="N1461" s="23">
        <v>0</v>
      </c>
      <c r="O1461" s="23">
        <v>0</v>
      </c>
      <c r="P1461" s="23">
        <v>0</v>
      </c>
      <c r="Q1461" s="43">
        <v>0</v>
      </c>
      <c r="R1461" s="23">
        <v>0</v>
      </c>
      <c r="S1461" s="44">
        <v>0</v>
      </c>
      <c r="T1461" s="45">
        <v>0</v>
      </c>
      <c r="U1461" s="23">
        <v>93</v>
      </c>
      <c r="V1461" s="44">
        <v>0</v>
      </c>
      <c r="W1461" s="33">
        <v>0</v>
      </c>
      <c r="X1461" s="33">
        <v>0</v>
      </c>
      <c r="Y1461" s="34">
        <v>0</v>
      </c>
      <c r="Z1461" s="30">
        <f t="shared" si="22"/>
        <v>996</v>
      </c>
    </row>
    <row r="1462" spans="1:26" x14ac:dyDescent="0.2">
      <c r="A1462" s="22">
        <v>1804</v>
      </c>
      <c r="B1462" s="23" t="s">
        <v>1866</v>
      </c>
      <c r="C1462" s="23" t="s">
        <v>527</v>
      </c>
      <c r="D1462" s="23" t="s">
        <v>527</v>
      </c>
      <c r="E1462" s="23" t="s">
        <v>247</v>
      </c>
      <c r="F1462" s="23" t="s">
        <v>247</v>
      </c>
      <c r="G1462" s="48" t="s">
        <v>252</v>
      </c>
      <c r="H1462" s="25" t="s">
        <v>527</v>
      </c>
      <c r="I1462" s="42" t="s">
        <v>287</v>
      </c>
      <c r="J1462" s="27" t="s">
        <v>255</v>
      </c>
      <c r="K1462" s="27" t="s">
        <v>244</v>
      </c>
      <c r="L1462" s="27">
        <v>25917525</v>
      </c>
      <c r="M1462" s="32">
        <v>0</v>
      </c>
      <c r="N1462" s="23">
        <v>256</v>
      </c>
      <c r="O1462" s="23">
        <v>8</v>
      </c>
      <c r="P1462" s="32">
        <v>0</v>
      </c>
      <c r="Q1462" s="43">
        <v>0</v>
      </c>
      <c r="R1462" s="33">
        <v>0</v>
      </c>
      <c r="S1462" s="44">
        <v>0</v>
      </c>
      <c r="T1462" s="45">
        <v>0</v>
      </c>
      <c r="U1462" s="33">
        <v>0</v>
      </c>
      <c r="V1462" s="44">
        <v>0</v>
      </c>
      <c r="W1462" s="33">
        <v>0</v>
      </c>
      <c r="X1462" s="33">
        <v>0</v>
      </c>
      <c r="Y1462" s="34">
        <v>0</v>
      </c>
      <c r="Z1462" s="30">
        <f t="shared" si="22"/>
        <v>264</v>
      </c>
    </row>
    <row r="1463" spans="1:26" x14ac:dyDescent="0.2">
      <c r="A1463" s="22">
        <v>1805</v>
      </c>
      <c r="B1463" s="23" t="s">
        <v>1867</v>
      </c>
      <c r="C1463" s="23" t="s">
        <v>527</v>
      </c>
      <c r="D1463" s="23" t="s">
        <v>527</v>
      </c>
      <c r="E1463" s="23" t="s">
        <v>1783</v>
      </c>
      <c r="F1463" s="23" t="s">
        <v>1454</v>
      </c>
      <c r="G1463" s="48" t="s">
        <v>252</v>
      </c>
      <c r="H1463" s="25" t="s">
        <v>527</v>
      </c>
      <c r="I1463" s="42" t="s">
        <v>249</v>
      </c>
      <c r="J1463" s="27" t="s">
        <v>255</v>
      </c>
      <c r="K1463" s="27" t="s">
        <v>244</v>
      </c>
      <c r="L1463" s="27">
        <v>25514966</v>
      </c>
      <c r="M1463" s="32">
        <v>0</v>
      </c>
      <c r="N1463" s="23">
        <v>261</v>
      </c>
      <c r="O1463" s="29">
        <v>0</v>
      </c>
      <c r="P1463" s="32">
        <v>0</v>
      </c>
      <c r="Q1463" s="43">
        <v>0</v>
      </c>
      <c r="R1463" s="33">
        <v>0</v>
      </c>
      <c r="S1463" s="44">
        <v>0</v>
      </c>
      <c r="T1463" s="45">
        <v>0</v>
      </c>
      <c r="U1463" s="33">
        <v>0</v>
      </c>
      <c r="V1463" s="44">
        <v>0</v>
      </c>
      <c r="W1463" s="33">
        <v>0</v>
      </c>
      <c r="X1463" s="33">
        <v>0</v>
      </c>
      <c r="Y1463" s="34">
        <v>0</v>
      </c>
      <c r="Z1463" s="30">
        <f t="shared" si="22"/>
        <v>261</v>
      </c>
    </row>
    <row r="1464" spans="1:26" x14ac:dyDescent="0.2">
      <c r="A1464" s="22">
        <v>1806</v>
      </c>
      <c r="B1464" s="23" t="s">
        <v>1868</v>
      </c>
      <c r="C1464" s="23" t="s">
        <v>527</v>
      </c>
      <c r="D1464" s="23" t="s">
        <v>1067</v>
      </c>
      <c r="E1464" s="23" t="s">
        <v>1830</v>
      </c>
      <c r="F1464" s="23" t="s">
        <v>313</v>
      </c>
      <c r="G1464" s="41" t="s">
        <v>240</v>
      </c>
      <c r="H1464" s="25" t="s">
        <v>527</v>
      </c>
      <c r="I1464" s="46" t="s">
        <v>861</v>
      </c>
      <c r="J1464" s="27" t="s">
        <v>255</v>
      </c>
      <c r="K1464" s="27" t="s">
        <v>244</v>
      </c>
      <c r="L1464" s="27">
        <v>25771015</v>
      </c>
      <c r="M1464" s="23">
        <v>26</v>
      </c>
      <c r="N1464" s="23">
        <v>8</v>
      </c>
      <c r="O1464" s="23">
        <v>0</v>
      </c>
      <c r="P1464" s="23">
        <v>0</v>
      </c>
      <c r="Q1464" s="43">
        <v>0</v>
      </c>
      <c r="R1464" s="23">
        <v>0</v>
      </c>
      <c r="S1464" s="44">
        <v>0</v>
      </c>
      <c r="T1464" s="45">
        <v>0</v>
      </c>
      <c r="U1464" s="23">
        <v>0</v>
      </c>
      <c r="V1464" s="44">
        <v>0</v>
      </c>
      <c r="W1464" s="33">
        <v>0</v>
      </c>
      <c r="X1464" s="33">
        <v>0</v>
      </c>
      <c r="Y1464" s="34">
        <v>0</v>
      </c>
      <c r="Z1464" s="30">
        <f t="shared" si="22"/>
        <v>34</v>
      </c>
    </row>
    <row r="1465" spans="1:26" x14ac:dyDescent="0.2">
      <c r="A1465" s="22">
        <v>1807</v>
      </c>
      <c r="B1465" s="23" t="s">
        <v>1869</v>
      </c>
      <c r="C1465" s="23" t="s">
        <v>527</v>
      </c>
      <c r="D1465" s="23" t="s">
        <v>527</v>
      </c>
      <c r="E1465" s="23" t="s">
        <v>1858</v>
      </c>
      <c r="F1465" s="23" t="s">
        <v>1858</v>
      </c>
      <c r="G1465" s="41" t="s">
        <v>240</v>
      </c>
      <c r="H1465" s="25" t="s">
        <v>527</v>
      </c>
      <c r="I1465" s="46" t="s">
        <v>536</v>
      </c>
      <c r="J1465" s="27" t="s">
        <v>255</v>
      </c>
      <c r="K1465" s="27" t="s">
        <v>244</v>
      </c>
      <c r="L1465" s="27">
        <v>25526102</v>
      </c>
      <c r="M1465" s="23">
        <v>529</v>
      </c>
      <c r="N1465" s="23">
        <v>0</v>
      </c>
      <c r="O1465" s="23">
        <v>0</v>
      </c>
      <c r="P1465" s="23">
        <v>0</v>
      </c>
      <c r="Q1465" s="43">
        <v>0</v>
      </c>
      <c r="R1465" s="23">
        <v>0</v>
      </c>
      <c r="S1465" s="44">
        <v>0</v>
      </c>
      <c r="T1465" s="45">
        <v>0</v>
      </c>
      <c r="U1465" s="23">
        <v>0</v>
      </c>
      <c r="V1465" s="44">
        <v>0</v>
      </c>
      <c r="W1465" s="33">
        <v>0</v>
      </c>
      <c r="X1465" s="33">
        <v>0</v>
      </c>
      <c r="Y1465" s="34">
        <v>0</v>
      </c>
      <c r="Z1465" s="30">
        <f t="shared" si="22"/>
        <v>529</v>
      </c>
    </row>
    <row r="1466" spans="1:26" s="31" customFormat="1" x14ac:dyDescent="0.2">
      <c r="A1466" s="22">
        <v>1808</v>
      </c>
      <c r="B1466" s="23" t="s">
        <v>1870</v>
      </c>
      <c r="C1466" s="23" t="s">
        <v>527</v>
      </c>
      <c r="D1466" s="23" t="s">
        <v>1824</v>
      </c>
      <c r="E1466" s="23" t="s">
        <v>1825</v>
      </c>
      <c r="F1466" s="23" t="s">
        <v>829</v>
      </c>
      <c r="G1466" s="41" t="s">
        <v>240</v>
      </c>
      <c r="H1466" s="25" t="s">
        <v>527</v>
      </c>
      <c r="I1466" s="46" t="s">
        <v>254</v>
      </c>
      <c r="J1466" s="27" t="s">
        <v>255</v>
      </c>
      <c r="K1466" s="27" t="s">
        <v>244</v>
      </c>
      <c r="L1466" s="27">
        <v>25341087</v>
      </c>
      <c r="M1466" s="23">
        <v>42</v>
      </c>
      <c r="N1466" s="23">
        <v>11</v>
      </c>
      <c r="O1466" s="23">
        <v>0</v>
      </c>
      <c r="P1466" s="23">
        <v>0</v>
      </c>
      <c r="Q1466" s="43">
        <v>0</v>
      </c>
      <c r="R1466" s="23">
        <v>0</v>
      </c>
      <c r="S1466" s="44">
        <v>0</v>
      </c>
      <c r="T1466" s="45">
        <v>0</v>
      </c>
      <c r="U1466" s="23">
        <v>0</v>
      </c>
      <c r="V1466" s="44">
        <v>0</v>
      </c>
      <c r="W1466" s="33">
        <v>0</v>
      </c>
      <c r="X1466" s="33">
        <v>0</v>
      </c>
      <c r="Y1466" s="34">
        <v>0</v>
      </c>
      <c r="Z1466" s="30">
        <f t="shared" si="22"/>
        <v>53</v>
      </c>
    </row>
    <row r="1467" spans="1:26" s="31" customFormat="1" x14ac:dyDescent="0.2">
      <c r="A1467" s="22">
        <v>1809</v>
      </c>
      <c r="B1467" s="23" t="s">
        <v>1871</v>
      </c>
      <c r="C1467" s="23" t="s">
        <v>527</v>
      </c>
      <c r="D1467" s="23" t="s">
        <v>527</v>
      </c>
      <c r="E1467" s="23" t="s">
        <v>1783</v>
      </c>
      <c r="F1467" s="23" t="s">
        <v>1454</v>
      </c>
      <c r="G1467" s="41" t="s">
        <v>240</v>
      </c>
      <c r="H1467" s="25" t="s">
        <v>527</v>
      </c>
      <c r="I1467" s="46" t="s">
        <v>249</v>
      </c>
      <c r="J1467" s="27" t="s">
        <v>255</v>
      </c>
      <c r="K1467" s="27" t="s">
        <v>244</v>
      </c>
      <c r="L1467" s="27">
        <v>25524742</v>
      </c>
      <c r="M1467" s="23">
        <v>680</v>
      </c>
      <c r="N1467" s="23">
        <v>0</v>
      </c>
      <c r="O1467" s="23">
        <v>0</v>
      </c>
      <c r="P1467" s="23">
        <v>0</v>
      </c>
      <c r="Q1467" s="43">
        <v>0</v>
      </c>
      <c r="R1467" s="23">
        <v>0</v>
      </c>
      <c r="S1467" s="44">
        <v>0</v>
      </c>
      <c r="T1467" s="45">
        <v>0</v>
      </c>
      <c r="U1467" s="23">
        <v>479</v>
      </c>
      <c r="V1467" s="44">
        <v>0</v>
      </c>
      <c r="W1467" s="33">
        <v>0</v>
      </c>
      <c r="X1467" s="33">
        <v>0</v>
      </c>
      <c r="Y1467" s="34">
        <v>0</v>
      </c>
      <c r="Z1467" s="30">
        <f t="shared" si="22"/>
        <v>1159</v>
      </c>
    </row>
    <row r="1468" spans="1:26" x14ac:dyDescent="0.2">
      <c r="A1468" s="22">
        <v>1810</v>
      </c>
      <c r="B1468" s="23" t="s">
        <v>1872</v>
      </c>
      <c r="C1468" s="23" t="s">
        <v>236</v>
      </c>
      <c r="D1468" s="23" t="s">
        <v>1799</v>
      </c>
      <c r="E1468" s="23" t="s">
        <v>1099</v>
      </c>
      <c r="F1468" s="23" t="s">
        <v>1873</v>
      </c>
      <c r="G1468" s="41" t="s">
        <v>240</v>
      </c>
      <c r="H1468" s="25" t="s">
        <v>551</v>
      </c>
      <c r="I1468" s="46" t="s">
        <v>249</v>
      </c>
      <c r="J1468" s="27" t="s">
        <v>255</v>
      </c>
      <c r="K1468" s="27" t="s">
        <v>332</v>
      </c>
      <c r="L1468" s="27">
        <v>25465671</v>
      </c>
      <c r="M1468" s="23">
        <v>20</v>
      </c>
      <c r="N1468" s="23">
        <v>4</v>
      </c>
      <c r="O1468" s="23">
        <v>0</v>
      </c>
      <c r="P1468" s="23">
        <v>0</v>
      </c>
      <c r="Q1468" s="43">
        <v>0</v>
      </c>
      <c r="R1468" s="23">
        <v>0</v>
      </c>
      <c r="S1468" s="44">
        <v>0</v>
      </c>
      <c r="T1468" s="45">
        <v>0</v>
      </c>
      <c r="U1468" s="23">
        <v>0</v>
      </c>
      <c r="V1468" s="44">
        <v>0</v>
      </c>
      <c r="W1468" s="33">
        <v>0</v>
      </c>
      <c r="X1468" s="33">
        <v>0</v>
      </c>
      <c r="Y1468" s="34">
        <v>0</v>
      </c>
      <c r="Z1468" s="30">
        <f t="shared" si="22"/>
        <v>24</v>
      </c>
    </row>
    <row r="1469" spans="1:26" x14ac:dyDescent="0.2">
      <c r="A1469" s="22">
        <v>1811</v>
      </c>
      <c r="B1469" s="23" t="s">
        <v>728</v>
      </c>
      <c r="C1469" s="23" t="s">
        <v>236</v>
      </c>
      <c r="D1469" s="23" t="s">
        <v>602</v>
      </c>
      <c r="E1469" s="23" t="s">
        <v>926</v>
      </c>
      <c r="F1469" s="23" t="s">
        <v>728</v>
      </c>
      <c r="G1469" s="41" t="s">
        <v>240</v>
      </c>
      <c r="H1469" s="25" t="s">
        <v>551</v>
      </c>
      <c r="I1469" s="46" t="s">
        <v>265</v>
      </c>
      <c r="J1469" s="27" t="s">
        <v>255</v>
      </c>
      <c r="K1469" s="27" t="s">
        <v>332</v>
      </c>
      <c r="L1469" s="27">
        <v>25440733</v>
      </c>
      <c r="M1469" s="23">
        <v>26</v>
      </c>
      <c r="N1469" s="23">
        <v>8</v>
      </c>
      <c r="O1469" s="23">
        <v>0</v>
      </c>
      <c r="P1469" s="23">
        <v>0</v>
      </c>
      <c r="Q1469" s="43">
        <v>0</v>
      </c>
      <c r="R1469" s="23">
        <v>0</v>
      </c>
      <c r="S1469" s="44">
        <v>0</v>
      </c>
      <c r="T1469" s="45">
        <v>0</v>
      </c>
      <c r="U1469" s="23">
        <v>0</v>
      </c>
      <c r="V1469" s="44">
        <v>0</v>
      </c>
      <c r="W1469" s="33">
        <v>0</v>
      </c>
      <c r="X1469" s="33">
        <v>0</v>
      </c>
      <c r="Y1469" s="34">
        <v>0</v>
      </c>
      <c r="Z1469" s="30">
        <f t="shared" si="22"/>
        <v>34</v>
      </c>
    </row>
    <row r="1470" spans="1:26" x14ac:dyDescent="0.2">
      <c r="A1470" s="22">
        <v>1812</v>
      </c>
      <c r="B1470" s="23" t="s">
        <v>1874</v>
      </c>
      <c r="C1470" s="23" t="s">
        <v>236</v>
      </c>
      <c r="D1470" s="23" t="s">
        <v>1801</v>
      </c>
      <c r="E1470" s="23" t="s">
        <v>1802</v>
      </c>
      <c r="F1470" s="23" t="s">
        <v>1820</v>
      </c>
      <c r="G1470" s="41" t="s">
        <v>240</v>
      </c>
      <c r="H1470" s="25" t="s">
        <v>551</v>
      </c>
      <c r="I1470" s="46" t="s">
        <v>287</v>
      </c>
      <c r="J1470" s="27" t="s">
        <v>255</v>
      </c>
      <c r="K1470" s="27" t="s">
        <v>332</v>
      </c>
      <c r="L1470" s="27">
        <v>25411800</v>
      </c>
      <c r="M1470" s="23">
        <v>43</v>
      </c>
      <c r="N1470" s="23">
        <v>14</v>
      </c>
      <c r="O1470" s="23">
        <v>0</v>
      </c>
      <c r="P1470" s="23">
        <v>0</v>
      </c>
      <c r="Q1470" s="43">
        <v>0</v>
      </c>
      <c r="R1470" s="23">
        <v>0</v>
      </c>
      <c r="S1470" s="44">
        <v>0</v>
      </c>
      <c r="T1470" s="45">
        <v>0</v>
      </c>
      <c r="U1470" s="23">
        <v>0</v>
      </c>
      <c r="V1470" s="44">
        <v>0</v>
      </c>
      <c r="W1470" s="33">
        <v>0</v>
      </c>
      <c r="X1470" s="33">
        <v>0</v>
      </c>
      <c r="Y1470" s="34">
        <v>0</v>
      </c>
      <c r="Z1470" s="30">
        <f t="shared" si="22"/>
        <v>57</v>
      </c>
    </row>
    <row r="1471" spans="1:26" x14ac:dyDescent="0.2">
      <c r="A1471" s="22">
        <v>1813</v>
      </c>
      <c r="B1471" s="23" t="s">
        <v>1875</v>
      </c>
      <c r="C1471" s="23" t="s">
        <v>236</v>
      </c>
      <c r="D1471" s="23" t="s">
        <v>602</v>
      </c>
      <c r="E1471" s="23" t="s">
        <v>264</v>
      </c>
      <c r="F1471" s="23" t="s">
        <v>1875</v>
      </c>
      <c r="G1471" s="41" t="s">
        <v>240</v>
      </c>
      <c r="H1471" s="25" t="s">
        <v>551</v>
      </c>
      <c r="I1471" s="46" t="s">
        <v>265</v>
      </c>
      <c r="J1471" s="27" t="s">
        <v>255</v>
      </c>
      <c r="K1471" s="27" t="s">
        <v>244</v>
      </c>
      <c r="L1471" s="27">
        <v>25463501</v>
      </c>
      <c r="M1471" s="23">
        <v>40</v>
      </c>
      <c r="N1471" s="23">
        <v>13</v>
      </c>
      <c r="O1471" s="23">
        <v>0</v>
      </c>
      <c r="P1471" s="23">
        <v>0</v>
      </c>
      <c r="Q1471" s="43">
        <v>0</v>
      </c>
      <c r="R1471" s="23">
        <v>0</v>
      </c>
      <c r="S1471" s="44">
        <v>0</v>
      </c>
      <c r="T1471" s="45">
        <v>0</v>
      </c>
      <c r="U1471" s="23">
        <v>0</v>
      </c>
      <c r="V1471" s="44">
        <v>0</v>
      </c>
      <c r="W1471" s="33">
        <v>0</v>
      </c>
      <c r="X1471" s="33">
        <v>0</v>
      </c>
      <c r="Y1471" s="34">
        <v>0</v>
      </c>
      <c r="Z1471" s="30">
        <f t="shared" si="22"/>
        <v>53</v>
      </c>
    </row>
    <row r="1472" spans="1:26" x14ac:dyDescent="0.2">
      <c r="A1472" s="22">
        <v>1814</v>
      </c>
      <c r="B1472" s="23" t="s">
        <v>1876</v>
      </c>
      <c r="C1472" s="23" t="s">
        <v>527</v>
      </c>
      <c r="D1472" s="23" t="s">
        <v>1812</v>
      </c>
      <c r="E1472" s="23" t="s">
        <v>362</v>
      </c>
      <c r="F1472" s="23" t="s">
        <v>1877</v>
      </c>
      <c r="G1472" s="41" t="s">
        <v>240</v>
      </c>
      <c r="H1472" s="25" t="s">
        <v>527</v>
      </c>
      <c r="I1472" s="46" t="s">
        <v>265</v>
      </c>
      <c r="J1472" s="27" t="s">
        <v>255</v>
      </c>
      <c r="K1472" s="27" t="s">
        <v>244</v>
      </c>
      <c r="L1472" s="27">
        <v>25711148</v>
      </c>
      <c r="M1472" s="23">
        <v>45</v>
      </c>
      <c r="N1472" s="23">
        <v>10</v>
      </c>
      <c r="O1472" s="23">
        <v>0</v>
      </c>
      <c r="P1472" s="23">
        <v>0</v>
      </c>
      <c r="Q1472" s="43">
        <v>0</v>
      </c>
      <c r="R1472" s="23">
        <v>0</v>
      </c>
      <c r="S1472" s="44">
        <v>0</v>
      </c>
      <c r="T1472" s="45">
        <v>0</v>
      </c>
      <c r="U1472" s="23">
        <v>0</v>
      </c>
      <c r="V1472" s="44">
        <v>0</v>
      </c>
      <c r="W1472" s="33">
        <v>0</v>
      </c>
      <c r="X1472" s="33">
        <v>0</v>
      </c>
      <c r="Y1472" s="34">
        <v>0</v>
      </c>
      <c r="Z1472" s="30">
        <f t="shared" si="22"/>
        <v>55</v>
      </c>
    </row>
    <row r="1473" spans="1:26" x14ac:dyDescent="0.2">
      <c r="A1473" s="22">
        <v>1815</v>
      </c>
      <c r="B1473" s="23" t="s">
        <v>685</v>
      </c>
      <c r="C1473" s="23" t="s">
        <v>236</v>
      </c>
      <c r="D1473" s="23" t="s">
        <v>1799</v>
      </c>
      <c r="E1473" s="23" t="s">
        <v>689</v>
      </c>
      <c r="F1473" s="23" t="s">
        <v>685</v>
      </c>
      <c r="G1473" s="41" t="s">
        <v>240</v>
      </c>
      <c r="H1473" s="25" t="s">
        <v>551</v>
      </c>
      <c r="I1473" s="46" t="s">
        <v>249</v>
      </c>
      <c r="J1473" s="27" t="s">
        <v>255</v>
      </c>
      <c r="K1473" s="27" t="s">
        <v>332</v>
      </c>
      <c r="L1473" s="27">
        <v>25462555</v>
      </c>
      <c r="M1473" s="23">
        <v>18</v>
      </c>
      <c r="N1473" s="23">
        <v>5</v>
      </c>
      <c r="O1473" s="23">
        <v>0</v>
      </c>
      <c r="P1473" s="23">
        <v>0</v>
      </c>
      <c r="Q1473" s="43">
        <v>0</v>
      </c>
      <c r="R1473" s="23">
        <v>0</v>
      </c>
      <c r="S1473" s="44">
        <v>0</v>
      </c>
      <c r="T1473" s="45">
        <v>0</v>
      </c>
      <c r="U1473" s="23">
        <v>0</v>
      </c>
      <c r="V1473" s="44">
        <v>0</v>
      </c>
      <c r="W1473" s="33">
        <v>0</v>
      </c>
      <c r="X1473" s="33">
        <v>0</v>
      </c>
      <c r="Y1473" s="34">
        <v>0</v>
      </c>
      <c r="Z1473" s="30">
        <f t="shared" si="22"/>
        <v>23</v>
      </c>
    </row>
    <row r="1474" spans="1:26" x14ac:dyDescent="0.2">
      <c r="A1474" s="22">
        <v>1816</v>
      </c>
      <c r="B1474" s="23" t="s">
        <v>1878</v>
      </c>
      <c r="C1474" s="23" t="s">
        <v>527</v>
      </c>
      <c r="D1474" s="23" t="s">
        <v>1812</v>
      </c>
      <c r="E1474" s="23" t="s">
        <v>362</v>
      </c>
      <c r="F1474" s="23" t="s">
        <v>1878</v>
      </c>
      <c r="G1474" s="41" t="s">
        <v>240</v>
      </c>
      <c r="H1474" s="25" t="s">
        <v>527</v>
      </c>
      <c r="I1474" s="46" t="s">
        <v>265</v>
      </c>
      <c r="J1474" s="27" t="s">
        <v>255</v>
      </c>
      <c r="K1474" s="27" t="s">
        <v>244</v>
      </c>
      <c r="L1474" s="27">
        <v>25712235</v>
      </c>
      <c r="M1474" s="23">
        <v>45</v>
      </c>
      <c r="N1474" s="23">
        <v>20</v>
      </c>
      <c r="O1474" s="23">
        <v>0</v>
      </c>
      <c r="P1474" s="23">
        <v>0</v>
      </c>
      <c r="Q1474" s="43">
        <v>0</v>
      </c>
      <c r="R1474" s="23">
        <v>0</v>
      </c>
      <c r="S1474" s="44">
        <v>0</v>
      </c>
      <c r="T1474" s="45">
        <v>0</v>
      </c>
      <c r="U1474" s="23">
        <v>0</v>
      </c>
      <c r="V1474" s="44">
        <v>0</v>
      </c>
      <c r="W1474" s="33">
        <v>0</v>
      </c>
      <c r="X1474" s="33">
        <v>0</v>
      </c>
      <c r="Y1474" s="34">
        <v>0</v>
      </c>
      <c r="Z1474" s="30">
        <f t="shared" si="22"/>
        <v>65</v>
      </c>
    </row>
    <row r="1475" spans="1:26" x14ac:dyDescent="0.2">
      <c r="A1475" s="22">
        <v>1817</v>
      </c>
      <c r="B1475" s="23" t="s">
        <v>1879</v>
      </c>
      <c r="C1475" s="23" t="s">
        <v>527</v>
      </c>
      <c r="D1475" s="23" t="s">
        <v>527</v>
      </c>
      <c r="E1475" s="23" t="s">
        <v>1785</v>
      </c>
      <c r="F1475" s="23" t="s">
        <v>1454</v>
      </c>
      <c r="G1475" s="48" t="s">
        <v>252</v>
      </c>
      <c r="H1475" s="25" t="s">
        <v>527</v>
      </c>
      <c r="I1475" s="42" t="s">
        <v>249</v>
      </c>
      <c r="J1475" s="27" t="s">
        <v>255</v>
      </c>
      <c r="K1475" s="27" t="s">
        <v>244</v>
      </c>
      <c r="L1475" s="27">
        <v>25514680</v>
      </c>
      <c r="M1475" s="32">
        <v>0</v>
      </c>
      <c r="N1475" s="23">
        <v>237</v>
      </c>
      <c r="O1475" s="29">
        <v>0</v>
      </c>
      <c r="P1475" s="32">
        <v>0</v>
      </c>
      <c r="Q1475" s="43">
        <v>0</v>
      </c>
      <c r="R1475" s="33">
        <v>0</v>
      </c>
      <c r="S1475" s="44">
        <v>0</v>
      </c>
      <c r="T1475" s="45">
        <v>0</v>
      </c>
      <c r="U1475" s="33">
        <v>0</v>
      </c>
      <c r="V1475" s="44">
        <v>0</v>
      </c>
      <c r="W1475" s="33">
        <v>0</v>
      </c>
      <c r="X1475" s="33">
        <v>0</v>
      </c>
      <c r="Y1475" s="34">
        <v>0</v>
      </c>
      <c r="Z1475" s="30">
        <f t="shared" ref="Z1475:Z1538" si="23">SUM(M1475:Y1475)</f>
        <v>237</v>
      </c>
    </row>
    <row r="1476" spans="1:26" x14ac:dyDescent="0.2">
      <c r="A1476" s="22">
        <v>1818</v>
      </c>
      <c r="B1476" s="23" t="s">
        <v>1880</v>
      </c>
      <c r="C1476" s="23" t="s">
        <v>527</v>
      </c>
      <c r="D1476" s="23" t="s">
        <v>1067</v>
      </c>
      <c r="E1476" s="23" t="s">
        <v>705</v>
      </c>
      <c r="F1476" s="23" t="s">
        <v>1625</v>
      </c>
      <c r="G1476" s="41" t="s">
        <v>240</v>
      </c>
      <c r="H1476" s="25" t="s">
        <v>527</v>
      </c>
      <c r="I1476" s="46" t="s">
        <v>861</v>
      </c>
      <c r="J1476" s="27" t="s">
        <v>255</v>
      </c>
      <c r="K1476" s="27" t="s">
        <v>332</v>
      </c>
      <c r="L1476" s="27">
        <v>25346186</v>
      </c>
      <c r="M1476" s="23">
        <v>79</v>
      </c>
      <c r="N1476" s="23">
        <v>23</v>
      </c>
      <c r="O1476" s="23">
        <v>0</v>
      </c>
      <c r="P1476" s="23">
        <v>0</v>
      </c>
      <c r="Q1476" s="43">
        <v>0</v>
      </c>
      <c r="R1476" s="23">
        <v>0</v>
      </c>
      <c r="S1476" s="44">
        <v>0</v>
      </c>
      <c r="T1476" s="45">
        <v>0</v>
      </c>
      <c r="U1476" s="23">
        <v>0</v>
      </c>
      <c r="V1476" s="44">
        <v>0</v>
      </c>
      <c r="W1476" s="33">
        <v>0</v>
      </c>
      <c r="X1476" s="33">
        <v>0</v>
      </c>
      <c r="Y1476" s="34">
        <v>0</v>
      </c>
      <c r="Z1476" s="30">
        <f t="shared" si="23"/>
        <v>102</v>
      </c>
    </row>
    <row r="1477" spans="1:26" x14ac:dyDescent="0.2">
      <c r="A1477" s="22">
        <v>1819</v>
      </c>
      <c r="B1477" s="23" t="s">
        <v>1444</v>
      </c>
      <c r="C1477" s="23" t="s">
        <v>527</v>
      </c>
      <c r="D1477" s="23" t="s">
        <v>1812</v>
      </c>
      <c r="E1477" s="23" t="s">
        <v>362</v>
      </c>
      <c r="F1477" s="23" t="s">
        <v>1444</v>
      </c>
      <c r="G1477" s="41" t="s">
        <v>240</v>
      </c>
      <c r="H1477" s="25" t="s">
        <v>527</v>
      </c>
      <c r="I1477" s="46" t="s">
        <v>265</v>
      </c>
      <c r="J1477" s="27" t="s">
        <v>255</v>
      </c>
      <c r="K1477" s="27" t="s">
        <v>244</v>
      </c>
      <c r="L1477" s="27">
        <v>25711532</v>
      </c>
      <c r="M1477" s="23">
        <v>11</v>
      </c>
      <c r="N1477" s="23">
        <v>0</v>
      </c>
      <c r="O1477" s="23">
        <v>0</v>
      </c>
      <c r="P1477" s="23">
        <v>0</v>
      </c>
      <c r="Q1477" s="43">
        <v>0</v>
      </c>
      <c r="R1477" s="23">
        <v>0</v>
      </c>
      <c r="S1477" s="44">
        <v>0</v>
      </c>
      <c r="T1477" s="45">
        <v>0</v>
      </c>
      <c r="U1477" s="23">
        <v>0</v>
      </c>
      <c r="V1477" s="44">
        <v>0</v>
      </c>
      <c r="W1477" s="33">
        <v>0</v>
      </c>
      <c r="X1477" s="33">
        <v>0</v>
      </c>
      <c r="Y1477" s="34">
        <v>0</v>
      </c>
      <c r="Z1477" s="30">
        <f t="shared" si="23"/>
        <v>11</v>
      </c>
    </row>
    <row r="1478" spans="1:26" s="31" customFormat="1" x14ac:dyDescent="0.2">
      <c r="A1478" s="22">
        <v>1820</v>
      </c>
      <c r="B1478" s="23" t="s">
        <v>916</v>
      </c>
      <c r="C1478" s="23" t="s">
        <v>236</v>
      </c>
      <c r="D1478" s="23" t="s">
        <v>1801</v>
      </c>
      <c r="E1478" s="23" t="s">
        <v>1802</v>
      </c>
      <c r="F1478" s="23" t="s">
        <v>916</v>
      </c>
      <c r="G1478" s="41" t="s">
        <v>240</v>
      </c>
      <c r="H1478" s="25" t="s">
        <v>551</v>
      </c>
      <c r="I1478" s="46" t="s">
        <v>287</v>
      </c>
      <c r="J1478" s="27" t="s">
        <v>255</v>
      </c>
      <c r="K1478" s="27" t="s">
        <v>332</v>
      </c>
      <c r="L1478" s="27">
        <v>22064107</v>
      </c>
      <c r="M1478" s="23">
        <v>16</v>
      </c>
      <c r="N1478" s="23">
        <v>9</v>
      </c>
      <c r="O1478" s="23">
        <v>0</v>
      </c>
      <c r="P1478" s="23">
        <v>0</v>
      </c>
      <c r="Q1478" s="43">
        <v>0</v>
      </c>
      <c r="R1478" s="23">
        <v>0</v>
      </c>
      <c r="S1478" s="44">
        <v>0</v>
      </c>
      <c r="T1478" s="45">
        <v>0</v>
      </c>
      <c r="U1478" s="23">
        <v>0</v>
      </c>
      <c r="V1478" s="44">
        <v>0</v>
      </c>
      <c r="W1478" s="33">
        <v>0</v>
      </c>
      <c r="X1478" s="33">
        <v>0</v>
      </c>
      <c r="Y1478" s="34">
        <v>0</v>
      </c>
      <c r="Z1478" s="30">
        <f t="shared" si="23"/>
        <v>25</v>
      </c>
    </row>
    <row r="1479" spans="1:26" s="31" customFormat="1" x14ac:dyDescent="0.2">
      <c r="A1479" s="22">
        <v>1821</v>
      </c>
      <c r="B1479" s="23" t="s">
        <v>345</v>
      </c>
      <c r="C1479" s="23" t="s">
        <v>236</v>
      </c>
      <c r="D1479" s="23" t="s">
        <v>1801</v>
      </c>
      <c r="E1479" s="23" t="s">
        <v>1802</v>
      </c>
      <c r="F1479" s="23" t="s">
        <v>345</v>
      </c>
      <c r="G1479" s="41" t="s">
        <v>240</v>
      </c>
      <c r="H1479" s="25" t="s">
        <v>551</v>
      </c>
      <c r="I1479" s="46" t="s">
        <v>287</v>
      </c>
      <c r="J1479" s="27" t="s">
        <v>255</v>
      </c>
      <c r="K1479" s="27" t="s">
        <v>332</v>
      </c>
      <c r="L1479" s="27">
        <v>25712008</v>
      </c>
      <c r="M1479" s="23">
        <v>36</v>
      </c>
      <c r="N1479" s="23">
        <v>10</v>
      </c>
      <c r="O1479" s="23">
        <v>0</v>
      </c>
      <c r="P1479" s="23">
        <v>0</v>
      </c>
      <c r="Q1479" s="43">
        <v>0</v>
      </c>
      <c r="R1479" s="23">
        <v>0</v>
      </c>
      <c r="S1479" s="44">
        <v>0</v>
      </c>
      <c r="T1479" s="45">
        <v>0</v>
      </c>
      <c r="U1479" s="23">
        <v>0</v>
      </c>
      <c r="V1479" s="44">
        <v>0</v>
      </c>
      <c r="W1479" s="33">
        <v>0</v>
      </c>
      <c r="X1479" s="33">
        <v>0</v>
      </c>
      <c r="Y1479" s="34">
        <v>0</v>
      </c>
      <c r="Z1479" s="30">
        <f t="shared" si="23"/>
        <v>46</v>
      </c>
    </row>
    <row r="1480" spans="1:26" s="31" customFormat="1" x14ac:dyDescent="0.2">
      <c r="A1480" s="22">
        <v>1822</v>
      </c>
      <c r="B1480" s="23" t="s">
        <v>1881</v>
      </c>
      <c r="C1480" s="23" t="s">
        <v>527</v>
      </c>
      <c r="D1480" s="23" t="s">
        <v>1067</v>
      </c>
      <c r="E1480" s="23" t="s">
        <v>705</v>
      </c>
      <c r="F1480" s="23" t="s">
        <v>1030</v>
      </c>
      <c r="G1480" s="41" t="s">
        <v>240</v>
      </c>
      <c r="H1480" s="25" t="s">
        <v>527</v>
      </c>
      <c r="I1480" s="46" t="s">
        <v>242</v>
      </c>
      <c r="J1480" s="27" t="s">
        <v>255</v>
      </c>
      <c r="K1480" s="27" t="s">
        <v>332</v>
      </c>
      <c r="L1480" s="27">
        <v>25348201</v>
      </c>
      <c r="M1480" s="23">
        <v>37</v>
      </c>
      <c r="N1480" s="23">
        <v>9</v>
      </c>
      <c r="O1480" s="23">
        <v>0</v>
      </c>
      <c r="P1480" s="23">
        <v>0</v>
      </c>
      <c r="Q1480" s="43">
        <v>0</v>
      </c>
      <c r="R1480" s="23">
        <v>0</v>
      </c>
      <c r="S1480" s="44">
        <v>0</v>
      </c>
      <c r="T1480" s="45">
        <v>0</v>
      </c>
      <c r="U1480" s="23">
        <v>0</v>
      </c>
      <c r="V1480" s="44">
        <v>0</v>
      </c>
      <c r="W1480" s="33">
        <v>0</v>
      </c>
      <c r="X1480" s="33">
        <v>0</v>
      </c>
      <c r="Y1480" s="34">
        <v>0</v>
      </c>
      <c r="Z1480" s="30">
        <f t="shared" si="23"/>
        <v>46</v>
      </c>
    </row>
    <row r="1481" spans="1:26" s="31" customFormat="1" x14ac:dyDescent="0.2">
      <c r="A1481" s="22">
        <v>1823</v>
      </c>
      <c r="B1481" s="23" t="s">
        <v>614</v>
      </c>
      <c r="C1481" s="23" t="s">
        <v>236</v>
      </c>
      <c r="D1481" s="23" t="s">
        <v>602</v>
      </c>
      <c r="E1481" s="23" t="s">
        <v>614</v>
      </c>
      <c r="F1481" s="23" t="s">
        <v>614</v>
      </c>
      <c r="G1481" s="41" t="s">
        <v>240</v>
      </c>
      <c r="H1481" s="25" t="s">
        <v>551</v>
      </c>
      <c r="I1481" s="46" t="s">
        <v>265</v>
      </c>
      <c r="J1481" s="27" t="s">
        <v>255</v>
      </c>
      <c r="K1481" s="27" t="s">
        <v>332</v>
      </c>
      <c r="L1481" s="27">
        <v>25467671</v>
      </c>
      <c r="M1481" s="23">
        <v>74</v>
      </c>
      <c r="N1481" s="23">
        <v>16</v>
      </c>
      <c r="O1481" s="23">
        <v>0</v>
      </c>
      <c r="P1481" s="23">
        <v>0</v>
      </c>
      <c r="Q1481" s="43">
        <v>0</v>
      </c>
      <c r="R1481" s="23">
        <v>0</v>
      </c>
      <c r="S1481" s="44">
        <v>0</v>
      </c>
      <c r="T1481" s="45">
        <v>0</v>
      </c>
      <c r="U1481" s="23">
        <v>0</v>
      </c>
      <c r="V1481" s="44">
        <v>0</v>
      </c>
      <c r="W1481" s="33">
        <v>0</v>
      </c>
      <c r="X1481" s="33">
        <v>0</v>
      </c>
      <c r="Y1481" s="34">
        <v>0</v>
      </c>
      <c r="Z1481" s="30">
        <f t="shared" si="23"/>
        <v>90</v>
      </c>
    </row>
    <row r="1482" spans="1:26" s="31" customFormat="1" x14ac:dyDescent="0.2">
      <c r="A1482" s="22">
        <v>1824</v>
      </c>
      <c r="B1482" s="23" t="s">
        <v>748</v>
      </c>
      <c r="C1482" s="23" t="s">
        <v>527</v>
      </c>
      <c r="D1482" s="23" t="s">
        <v>527</v>
      </c>
      <c r="E1482" s="23" t="s">
        <v>748</v>
      </c>
      <c r="F1482" s="23" t="s">
        <v>748</v>
      </c>
      <c r="G1482" s="41" t="s">
        <v>240</v>
      </c>
      <c r="H1482" s="25" t="s">
        <v>527</v>
      </c>
      <c r="I1482" s="46" t="s">
        <v>287</v>
      </c>
      <c r="J1482" s="27" t="s">
        <v>255</v>
      </c>
      <c r="K1482" s="27" t="s">
        <v>332</v>
      </c>
      <c r="L1482" s="27">
        <v>25300672</v>
      </c>
      <c r="M1482" s="23">
        <v>280</v>
      </c>
      <c r="N1482" s="23">
        <v>70</v>
      </c>
      <c r="O1482" s="23">
        <v>0</v>
      </c>
      <c r="P1482" s="23">
        <v>0</v>
      </c>
      <c r="Q1482" s="43">
        <v>0</v>
      </c>
      <c r="R1482" s="23">
        <v>0</v>
      </c>
      <c r="S1482" s="44">
        <v>0</v>
      </c>
      <c r="T1482" s="45">
        <v>0</v>
      </c>
      <c r="U1482" s="23">
        <v>0</v>
      </c>
      <c r="V1482" s="44">
        <v>0</v>
      </c>
      <c r="W1482" s="33">
        <v>0</v>
      </c>
      <c r="X1482" s="33">
        <v>0</v>
      </c>
      <c r="Y1482" s="34">
        <v>0</v>
      </c>
      <c r="Z1482" s="30">
        <f t="shared" si="23"/>
        <v>350</v>
      </c>
    </row>
    <row r="1483" spans="1:26" s="31" customFormat="1" x14ac:dyDescent="0.2">
      <c r="A1483" s="22">
        <v>1825</v>
      </c>
      <c r="B1483" s="23" t="s">
        <v>1882</v>
      </c>
      <c r="C1483" s="23" t="s">
        <v>527</v>
      </c>
      <c r="D1483" s="23" t="s">
        <v>1824</v>
      </c>
      <c r="E1483" s="23" t="s">
        <v>1825</v>
      </c>
      <c r="F1483" s="23" t="s">
        <v>748</v>
      </c>
      <c r="G1483" s="41" t="s">
        <v>240</v>
      </c>
      <c r="H1483" s="25" t="s">
        <v>527</v>
      </c>
      <c r="I1483" s="46" t="s">
        <v>254</v>
      </c>
      <c r="J1483" s="27" t="s">
        <v>255</v>
      </c>
      <c r="K1483" s="27" t="s">
        <v>244</v>
      </c>
      <c r="L1483" s="27">
        <v>25340296</v>
      </c>
      <c r="M1483" s="23">
        <v>36</v>
      </c>
      <c r="N1483" s="23">
        <v>13</v>
      </c>
      <c r="O1483" s="23">
        <v>0</v>
      </c>
      <c r="P1483" s="23">
        <v>0</v>
      </c>
      <c r="Q1483" s="43">
        <v>0</v>
      </c>
      <c r="R1483" s="23">
        <v>0</v>
      </c>
      <c r="S1483" s="44">
        <v>0</v>
      </c>
      <c r="T1483" s="45">
        <v>0</v>
      </c>
      <c r="U1483" s="23">
        <v>0</v>
      </c>
      <c r="V1483" s="44">
        <v>0</v>
      </c>
      <c r="W1483" s="33">
        <v>0</v>
      </c>
      <c r="X1483" s="33">
        <v>0</v>
      </c>
      <c r="Y1483" s="34">
        <v>0</v>
      </c>
      <c r="Z1483" s="30">
        <f t="shared" si="23"/>
        <v>49</v>
      </c>
    </row>
    <row r="1484" spans="1:26" x14ac:dyDescent="0.2">
      <c r="A1484" s="22">
        <v>1826</v>
      </c>
      <c r="B1484" s="23" t="s">
        <v>1883</v>
      </c>
      <c r="C1484" s="23" t="s">
        <v>527</v>
      </c>
      <c r="D1484" s="23" t="s">
        <v>1067</v>
      </c>
      <c r="E1484" s="23" t="s">
        <v>1830</v>
      </c>
      <c r="F1484" s="23" t="s">
        <v>1883</v>
      </c>
      <c r="G1484" s="41" t="s">
        <v>240</v>
      </c>
      <c r="H1484" s="25" t="s">
        <v>527</v>
      </c>
      <c r="I1484" s="46" t="s">
        <v>861</v>
      </c>
      <c r="J1484" s="27" t="s">
        <v>255</v>
      </c>
      <c r="K1484" s="27" t="s">
        <v>244</v>
      </c>
      <c r="L1484" s="27">
        <v>25771946</v>
      </c>
      <c r="M1484" s="23">
        <v>17</v>
      </c>
      <c r="N1484" s="23">
        <v>7</v>
      </c>
      <c r="O1484" s="23">
        <v>0</v>
      </c>
      <c r="P1484" s="23">
        <v>0</v>
      </c>
      <c r="Q1484" s="43">
        <v>0</v>
      </c>
      <c r="R1484" s="23">
        <v>0</v>
      </c>
      <c r="S1484" s="44">
        <v>0</v>
      </c>
      <c r="T1484" s="45">
        <v>0</v>
      </c>
      <c r="U1484" s="23">
        <v>0</v>
      </c>
      <c r="V1484" s="44">
        <v>0</v>
      </c>
      <c r="W1484" s="33">
        <v>0</v>
      </c>
      <c r="X1484" s="33">
        <v>0</v>
      </c>
      <c r="Y1484" s="34">
        <v>0</v>
      </c>
      <c r="Z1484" s="30">
        <f t="shared" si="23"/>
        <v>24</v>
      </c>
    </row>
    <row r="1485" spans="1:26" x14ac:dyDescent="0.2">
      <c r="A1485" s="22">
        <v>1827</v>
      </c>
      <c r="B1485" s="23" t="s">
        <v>1884</v>
      </c>
      <c r="C1485" s="23" t="s">
        <v>527</v>
      </c>
      <c r="D1485" s="23" t="s">
        <v>527</v>
      </c>
      <c r="E1485" s="23" t="s">
        <v>1885</v>
      </c>
      <c r="F1485" s="23" t="s">
        <v>1886</v>
      </c>
      <c r="G1485" s="41" t="s">
        <v>240</v>
      </c>
      <c r="H1485" s="25" t="s">
        <v>527</v>
      </c>
      <c r="I1485" s="46" t="s">
        <v>287</v>
      </c>
      <c r="J1485" s="27" t="s">
        <v>255</v>
      </c>
      <c r="K1485" s="27" t="s">
        <v>244</v>
      </c>
      <c r="L1485" s="27">
        <v>25374939</v>
      </c>
      <c r="M1485" s="23">
        <v>467</v>
      </c>
      <c r="N1485" s="23">
        <v>131</v>
      </c>
      <c r="O1485" s="23">
        <v>0</v>
      </c>
      <c r="P1485" s="23">
        <v>0</v>
      </c>
      <c r="Q1485" s="43">
        <v>0</v>
      </c>
      <c r="R1485" s="23">
        <v>0</v>
      </c>
      <c r="S1485" s="44">
        <v>0</v>
      </c>
      <c r="T1485" s="45">
        <v>0</v>
      </c>
      <c r="U1485" s="23">
        <v>0</v>
      </c>
      <c r="V1485" s="44">
        <v>0</v>
      </c>
      <c r="W1485" s="33">
        <v>0</v>
      </c>
      <c r="X1485" s="33">
        <v>0</v>
      </c>
      <c r="Y1485" s="34">
        <v>0</v>
      </c>
      <c r="Z1485" s="30">
        <f t="shared" si="23"/>
        <v>598</v>
      </c>
    </row>
    <row r="1486" spans="1:26" x14ac:dyDescent="0.2">
      <c r="A1486" s="22">
        <v>1828</v>
      </c>
      <c r="B1486" s="23" t="s">
        <v>403</v>
      </c>
      <c r="C1486" s="23" t="s">
        <v>527</v>
      </c>
      <c r="D1486" s="23" t="s">
        <v>527</v>
      </c>
      <c r="E1486" s="23" t="s">
        <v>1783</v>
      </c>
      <c r="F1486" s="23" t="s">
        <v>403</v>
      </c>
      <c r="G1486" s="41" t="s">
        <v>240</v>
      </c>
      <c r="H1486" s="25" t="s">
        <v>527</v>
      </c>
      <c r="I1486" s="46" t="s">
        <v>249</v>
      </c>
      <c r="J1486" s="27" t="s">
        <v>255</v>
      </c>
      <c r="K1486" s="27" t="s">
        <v>244</v>
      </c>
      <c r="L1486" s="27">
        <v>25510665</v>
      </c>
      <c r="M1486" s="23">
        <v>398</v>
      </c>
      <c r="N1486" s="23">
        <v>96</v>
      </c>
      <c r="O1486" s="23">
        <v>0</v>
      </c>
      <c r="P1486" s="23">
        <v>0</v>
      </c>
      <c r="Q1486" s="43">
        <v>0</v>
      </c>
      <c r="R1486" s="23">
        <v>10</v>
      </c>
      <c r="S1486" s="44">
        <v>0</v>
      </c>
      <c r="T1486" s="45">
        <v>0</v>
      </c>
      <c r="U1486" s="23">
        <v>0</v>
      </c>
      <c r="V1486" s="44">
        <v>0</v>
      </c>
      <c r="W1486" s="33">
        <v>0</v>
      </c>
      <c r="X1486" s="33">
        <v>0</v>
      </c>
      <c r="Y1486" s="34">
        <v>0</v>
      </c>
      <c r="Z1486" s="30">
        <f t="shared" si="23"/>
        <v>504</v>
      </c>
    </row>
    <row r="1487" spans="1:26" x14ac:dyDescent="0.2">
      <c r="A1487" s="22">
        <v>1829</v>
      </c>
      <c r="B1487" s="23" t="s">
        <v>1887</v>
      </c>
      <c r="C1487" s="23" t="s">
        <v>527</v>
      </c>
      <c r="D1487" s="23" t="s">
        <v>527</v>
      </c>
      <c r="E1487" s="23" t="s">
        <v>1858</v>
      </c>
      <c r="F1487" s="23" t="s">
        <v>407</v>
      </c>
      <c r="G1487" s="41" t="s">
        <v>240</v>
      </c>
      <c r="H1487" s="25" t="s">
        <v>527</v>
      </c>
      <c r="I1487" s="46" t="s">
        <v>536</v>
      </c>
      <c r="J1487" s="27" t="s">
        <v>255</v>
      </c>
      <c r="K1487" s="27" t="s">
        <v>244</v>
      </c>
      <c r="L1487" s="27">
        <v>25513501</v>
      </c>
      <c r="M1487" s="23">
        <v>344</v>
      </c>
      <c r="N1487" s="23">
        <v>85</v>
      </c>
      <c r="O1487" s="23">
        <v>0</v>
      </c>
      <c r="P1487" s="23">
        <v>0</v>
      </c>
      <c r="Q1487" s="43">
        <v>0</v>
      </c>
      <c r="R1487" s="23">
        <v>0</v>
      </c>
      <c r="S1487" s="44">
        <v>0</v>
      </c>
      <c r="T1487" s="45">
        <v>0</v>
      </c>
      <c r="U1487" s="23">
        <v>101</v>
      </c>
      <c r="V1487" s="44">
        <v>0</v>
      </c>
      <c r="W1487" s="33">
        <v>0</v>
      </c>
      <c r="X1487" s="33">
        <v>0</v>
      </c>
      <c r="Y1487" s="34">
        <v>0</v>
      </c>
      <c r="Z1487" s="30">
        <f t="shared" si="23"/>
        <v>530</v>
      </c>
    </row>
    <row r="1488" spans="1:26" x14ac:dyDescent="0.2">
      <c r="A1488" s="22">
        <v>1830</v>
      </c>
      <c r="B1488" s="23" t="s">
        <v>1888</v>
      </c>
      <c r="C1488" s="23" t="s">
        <v>527</v>
      </c>
      <c r="D1488" s="23" t="s">
        <v>1812</v>
      </c>
      <c r="E1488" s="23" t="s">
        <v>362</v>
      </c>
      <c r="F1488" s="23" t="s">
        <v>1889</v>
      </c>
      <c r="G1488" s="41" t="s">
        <v>240</v>
      </c>
      <c r="H1488" s="25" t="s">
        <v>551</v>
      </c>
      <c r="I1488" s="46" t="s">
        <v>287</v>
      </c>
      <c r="J1488" s="27" t="s">
        <v>255</v>
      </c>
      <c r="K1488" s="27" t="s">
        <v>244</v>
      </c>
      <c r="L1488" s="27">
        <v>25712102</v>
      </c>
      <c r="M1488" s="23">
        <v>38</v>
      </c>
      <c r="N1488" s="23">
        <v>13</v>
      </c>
      <c r="O1488" s="23">
        <v>0</v>
      </c>
      <c r="P1488" s="23">
        <v>0</v>
      </c>
      <c r="Q1488" s="43">
        <v>0</v>
      </c>
      <c r="R1488" s="23">
        <v>0</v>
      </c>
      <c r="S1488" s="44">
        <v>0</v>
      </c>
      <c r="T1488" s="45">
        <v>0</v>
      </c>
      <c r="U1488" s="23">
        <v>0</v>
      </c>
      <c r="V1488" s="44">
        <v>0</v>
      </c>
      <c r="W1488" s="33">
        <v>0</v>
      </c>
      <c r="X1488" s="33">
        <v>0</v>
      </c>
      <c r="Y1488" s="34">
        <v>0</v>
      </c>
      <c r="Z1488" s="30">
        <f t="shared" si="23"/>
        <v>51</v>
      </c>
    </row>
    <row r="1489" spans="1:26" x14ac:dyDescent="0.2">
      <c r="A1489" s="22">
        <v>1831</v>
      </c>
      <c r="B1489" s="23" t="s">
        <v>1890</v>
      </c>
      <c r="C1489" s="23" t="s">
        <v>527</v>
      </c>
      <c r="D1489" s="23" t="s">
        <v>527</v>
      </c>
      <c r="E1489" s="23" t="s">
        <v>616</v>
      </c>
      <c r="F1489" s="23" t="s">
        <v>1891</v>
      </c>
      <c r="G1489" s="41" t="s">
        <v>240</v>
      </c>
      <c r="H1489" s="25" t="s">
        <v>527</v>
      </c>
      <c r="I1489" s="46" t="s">
        <v>536</v>
      </c>
      <c r="J1489" s="27" t="s">
        <v>255</v>
      </c>
      <c r="K1489" s="27" t="s">
        <v>332</v>
      </c>
      <c r="L1489" s="27">
        <v>25480036</v>
      </c>
      <c r="M1489" s="23">
        <v>136</v>
      </c>
      <c r="N1489" s="23">
        <v>38</v>
      </c>
      <c r="O1489" s="23">
        <v>0</v>
      </c>
      <c r="P1489" s="23">
        <v>0</v>
      </c>
      <c r="Q1489" s="43">
        <v>0</v>
      </c>
      <c r="R1489" s="23">
        <v>0</v>
      </c>
      <c r="S1489" s="44">
        <v>0</v>
      </c>
      <c r="T1489" s="45">
        <v>0</v>
      </c>
      <c r="U1489" s="23">
        <v>107</v>
      </c>
      <c r="V1489" s="44">
        <v>0</v>
      </c>
      <c r="W1489" s="33">
        <v>0</v>
      </c>
      <c r="X1489" s="33">
        <v>0</v>
      </c>
      <c r="Y1489" s="34">
        <v>0</v>
      </c>
      <c r="Z1489" s="30">
        <f t="shared" si="23"/>
        <v>281</v>
      </c>
    </row>
    <row r="1490" spans="1:26" x14ac:dyDescent="0.2">
      <c r="A1490" s="22">
        <v>1832</v>
      </c>
      <c r="B1490" s="23" t="s">
        <v>1892</v>
      </c>
      <c r="C1490" s="23" t="s">
        <v>236</v>
      </c>
      <c r="D1490" s="23" t="s">
        <v>1799</v>
      </c>
      <c r="E1490" s="23" t="s">
        <v>689</v>
      </c>
      <c r="F1490" s="23" t="s">
        <v>1892</v>
      </c>
      <c r="G1490" s="41" t="s">
        <v>240</v>
      </c>
      <c r="H1490" s="25" t="s">
        <v>551</v>
      </c>
      <c r="I1490" s="46" t="s">
        <v>249</v>
      </c>
      <c r="J1490" s="27" t="s">
        <v>255</v>
      </c>
      <c r="K1490" s="27" t="s">
        <v>332</v>
      </c>
      <c r="L1490" s="27">
        <v>25462950</v>
      </c>
      <c r="M1490" s="23">
        <v>24</v>
      </c>
      <c r="N1490" s="23">
        <v>4</v>
      </c>
      <c r="O1490" s="23">
        <v>0</v>
      </c>
      <c r="P1490" s="23">
        <v>0</v>
      </c>
      <c r="Q1490" s="43">
        <v>0</v>
      </c>
      <c r="R1490" s="23">
        <v>0</v>
      </c>
      <c r="S1490" s="44">
        <v>0</v>
      </c>
      <c r="T1490" s="45">
        <v>0</v>
      </c>
      <c r="U1490" s="23">
        <v>0</v>
      </c>
      <c r="V1490" s="44">
        <v>0</v>
      </c>
      <c r="W1490" s="33">
        <v>0</v>
      </c>
      <c r="X1490" s="33">
        <v>0</v>
      </c>
      <c r="Y1490" s="34">
        <v>0</v>
      </c>
      <c r="Z1490" s="30">
        <f t="shared" si="23"/>
        <v>28</v>
      </c>
    </row>
    <row r="1491" spans="1:26" x14ac:dyDescent="0.2">
      <c r="A1491" s="22">
        <v>1833</v>
      </c>
      <c r="B1491" s="23" t="s">
        <v>1893</v>
      </c>
      <c r="C1491" s="23" t="s">
        <v>527</v>
      </c>
      <c r="D1491" s="23" t="s">
        <v>527</v>
      </c>
      <c r="E1491" s="23" t="s">
        <v>327</v>
      </c>
      <c r="F1491" s="23" t="s">
        <v>1894</v>
      </c>
      <c r="G1491" s="41" t="s">
        <v>240</v>
      </c>
      <c r="H1491" s="25" t="s">
        <v>527</v>
      </c>
      <c r="I1491" s="46" t="s">
        <v>861</v>
      </c>
      <c r="J1491" s="27" t="s">
        <v>255</v>
      </c>
      <c r="K1491" s="27" t="s">
        <v>244</v>
      </c>
      <c r="L1491" s="27">
        <v>25331105</v>
      </c>
      <c r="M1491" s="23">
        <v>21</v>
      </c>
      <c r="N1491" s="23">
        <v>7</v>
      </c>
      <c r="O1491" s="23">
        <v>0</v>
      </c>
      <c r="P1491" s="23">
        <v>0</v>
      </c>
      <c r="Q1491" s="43">
        <v>0</v>
      </c>
      <c r="R1491" s="23">
        <v>0</v>
      </c>
      <c r="S1491" s="44">
        <v>0</v>
      </c>
      <c r="T1491" s="45">
        <v>0</v>
      </c>
      <c r="U1491" s="23">
        <v>0</v>
      </c>
      <c r="V1491" s="44">
        <v>0</v>
      </c>
      <c r="W1491" s="33">
        <v>0</v>
      </c>
      <c r="X1491" s="33">
        <v>0</v>
      </c>
      <c r="Y1491" s="34">
        <v>0</v>
      </c>
      <c r="Z1491" s="30">
        <f t="shared" si="23"/>
        <v>28</v>
      </c>
    </row>
    <row r="1492" spans="1:26" x14ac:dyDescent="0.2">
      <c r="A1492" s="22">
        <v>1834</v>
      </c>
      <c r="B1492" s="23" t="s">
        <v>1895</v>
      </c>
      <c r="C1492" s="23" t="s">
        <v>236</v>
      </c>
      <c r="D1492" s="23" t="s">
        <v>1799</v>
      </c>
      <c r="E1492" s="23" t="s">
        <v>891</v>
      </c>
      <c r="F1492" s="23" t="s">
        <v>1895</v>
      </c>
      <c r="G1492" s="41" t="s">
        <v>240</v>
      </c>
      <c r="H1492" s="25" t="s">
        <v>551</v>
      </c>
      <c r="I1492" s="46" t="s">
        <v>249</v>
      </c>
      <c r="J1492" s="27" t="s">
        <v>255</v>
      </c>
      <c r="K1492" s="27" t="s">
        <v>244</v>
      </c>
      <c r="L1492" s="27">
        <v>25463638</v>
      </c>
      <c r="M1492" s="23">
        <v>36</v>
      </c>
      <c r="N1492" s="23">
        <v>9</v>
      </c>
      <c r="O1492" s="23">
        <v>0</v>
      </c>
      <c r="P1492" s="23">
        <v>0</v>
      </c>
      <c r="Q1492" s="43">
        <v>0</v>
      </c>
      <c r="R1492" s="23">
        <v>0</v>
      </c>
      <c r="S1492" s="44">
        <v>0</v>
      </c>
      <c r="T1492" s="45">
        <v>0</v>
      </c>
      <c r="U1492" s="23">
        <v>0</v>
      </c>
      <c r="V1492" s="44">
        <v>0</v>
      </c>
      <c r="W1492" s="33">
        <v>0</v>
      </c>
      <c r="X1492" s="33">
        <v>0</v>
      </c>
      <c r="Y1492" s="34">
        <v>0</v>
      </c>
      <c r="Z1492" s="30">
        <f t="shared" si="23"/>
        <v>45</v>
      </c>
    </row>
    <row r="1493" spans="1:26" x14ac:dyDescent="0.2">
      <c r="A1493" s="22">
        <v>1835</v>
      </c>
      <c r="B1493" s="23" t="s">
        <v>1896</v>
      </c>
      <c r="C1493" s="23" t="s">
        <v>527</v>
      </c>
      <c r="D1493" s="23" t="s">
        <v>527</v>
      </c>
      <c r="E1493" s="23" t="s">
        <v>1885</v>
      </c>
      <c r="F1493" s="23" t="s">
        <v>1897</v>
      </c>
      <c r="G1493" s="41" t="s">
        <v>240</v>
      </c>
      <c r="H1493" s="25" t="s">
        <v>527</v>
      </c>
      <c r="I1493" s="46" t="s">
        <v>287</v>
      </c>
      <c r="J1493" s="27" t="s">
        <v>255</v>
      </c>
      <c r="K1493" s="27" t="s">
        <v>244</v>
      </c>
      <c r="L1493" s="27">
        <v>25371476</v>
      </c>
      <c r="M1493" s="23">
        <v>211</v>
      </c>
      <c r="N1493" s="23">
        <v>69</v>
      </c>
      <c r="O1493" s="23">
        <v>0</v>
      </c>
      <c r="P1493" s="23">
        <v>0</v>
      </c>
      <c r="Q1493" s="43">
        <v>0</v>
      </c>
      <c r="R1493" s="23">
        <v>0</v>
      </c>
      <c r="S1493" s="44">
        <v>0</v>
      </c>
      <c r="T1493" s="45">
        <v>0</v>
      </c>
      <c r="U1493" s="23">
        <v>0</v>
      </c>
      <c r="V1493" s="44">
        <v>0</v>
      </c>
      <c r="W1493" s="33">
        <v>0</v>
      </c>
      <c r="X1493" s="33">
        <v>0</v>
      </c>
      <c r="Y1493" s="34">
        <v>0</v>
      </c>
      <c r="Z1493" s="30">
        <f t="shared" si="23"/>
        <v>280</v>
      </c>
    </row>
    <row r="1494" spans="1:26" x14ac:dyDescent="0.2">
      <c r="A1494" s="22">
        <v>1836</v>
      </c>
      <c r="B1494" s="23" t="s">
        <v>1792</v>
      </c>
      <c r="C1494" s="23" t="s">
        <v>527</v>
      </c>
      <c r="D1494" s="23" t="s">
        <v>1067</v>
      </c>
      <c r="E1494" s="23" t="s">
        <v>1792</v>
      </c>
      <c r="F1494" s="23" t="s">
        <v>1792</v>
      </c>
      <c r="G1494" s="41" t="s">
        <v>240</v>
      </c>
      <c r="H1494" s="25" t="s">
        <v>527</v>
      </c>
      <c r="I1494" s="46" t="s">
        <v>861</v>
      </c>
      <c r="J1494" s="27" t="s">
        <v>255</v>
      </c>
      <c r="K1494" s="27" t="s">
        <v>244</v>
      </c>
      <c r="L1494" s="27">
        <v>25333374</v>
      </c>
      <c r="M1494" s="23">
        <v>524</v>
      </c>
      <c r="N1494" s="23">
        <v>166</v>
      </c>
      <c r="O1494" s="23">
        <v>0</v>
      </c>
      <c r="P1494" s="23">
        <v>0</v>
      </c>
      <c r="Q1494" s="43">
        <v>0</v>
      </c>
      <c r="R1494" s="23">
        <v>0</v>
      </c>
      <c r="S1494" s="44">
        <v>0</v>
      </c>
      <c r="T1494" s="45">
        <v>0</v>
      </c>
      <c r="U1494" s="23">
        <v>163</v>
      </c>
      <c r="V1494" s="44">
        <v>0</v>
      </c>
      <c r="W1494" s="33">
        <v>0</v>
      </c>
      <c r="X1494" s="33">
        <v>0</v>
      </c>
      <c r="Y1494" s="34">
        <v>0</v>
      </c>
      <c r="Z1494" s="30">
        <f t="shared" si="23"/>
        <v>853</v>
      </c>
    </row>
    <row r="1495" spans="1:26" s="31" customFormat="1" x14ac:dyDescent="0.2">
      <c r="A1495" s="22">
        <v>1837</v>
      </c>
      <c r="B1495" s="23" t="s">
        <v>1898</v>
      </c>
      <c r="C1495" s="23" t="s">
        <v>527</v>
      </c>
      <c r="D1495" s="23" t="s">
        <v>1067</v>
      </c>
      <c r="E1495" s="23" t="s">
        <v>1792</v>
      </c>
      <c r="F1495" s="23" t="s">
        <v>1899</v>
      </c>
      <c r="G1495" s="41" t="s">
        <v>240</v>
      </c>
      <c r="H1495" s="25" t="s">
        <v>527</v>
      </c>
      <c r="I1495" s="46" t="s">
        <v>861</v>
      </c>
      <c r="J1495" s="27" t="s">
        <v>255</v>
      </c>
      <c r="K1495" s="27" t="s">
        <v>244</v>
      </c>
      <c r="L1495" s="27">
        <v>25332553</v>
      </c>
      <c r="M1495" s="23">
        <v>39</v>
      </c>
      <c r="N1495" s="23">
        <v>14</v>
      </c>
      <c r="O1495" s="23">
        <v>0</v>
      </c>
      <c r="P1495" s="23">
        <v>0</v>
      </c>
      <c r="Q1495" s="43">
        <v>0</v>
      </c>
      <c r="R1495" s="23">
        <v>0</v>
      </c>
      <c r="S1495" s="44">
        <v>0</v>
      </c>
      <c r="T1495" s="45">
        <v>0</v>
      </c>
      <c r="U1495" s="23">
        <v>0</v>
      </c>
      <c r="V1495" s="44">
        <v>0</v>
      </c>
      <c r="W1495" s="33">
        <v>0</v>
      </c>
      <c r="X1495" s="33">
        <v>0</v>
      </c>
      <c r="Y1495" s="34">
        <v>0</v>
      </c>
      <c r="Z1495" s="30">
        <f t="shared" si="23"/>
        <v>53</v>
      </c>
    </row>
    <row r="1496" spans="1:26" s="31" customFormat="1" x14ac:dyDescent="0.2">
      <c r="A1496" s="22">
        <v>1838</v>
      </c>
      <c r="B1496" s="23" t="s">
        <v>1900</v>
      </c>
      <c r="C1496" s="23" t="s">
        <v>527</v>
      </c>
      <c r="D1496" s="23" t="s">
        <v>1824</v>
      </c>
      <c r="E1496" s="23" t="s">
        <v>1825</v>
      </c>
      <c r="F1496" s="23" t="s">
        <v>1825</v>
      </c>
      <c r="G1496" s="41" t="s">
        <v>240</v>
      </c>
      <c r="H1496" s="25" t="s">
        <v>527</v>
      </c>
      <c r="I1496" s="46" t="s">
        <v>254</v>
      </c>
      <c r="J1496" s="27" t="s">
        <v>255</v>
      </c>
      <c r="K1496" s="27" t="s">
        <v>244</v>
      </c>
      <c r="L1496" s="27">
        <v>25344391</v>
      </c>
      <c r="M1496" s="23">
        <v>409</v>
      </c>
      <c r="N1496" s="23">
        <v>120</v>
      </c>
      <c r="O1496" s="23">
        <v>0</v>
      </c>
      <c r="P1496" s="23">
        <v>0</v>
      </c>
      <c r="Q1496" s="43">
        <v>0</v>
      </c>
      <c r="R1496" s="23">
        <v>5</v>
      </c>
      <c r="S1496" s="44">
        <v>0</v>
      </c>
      <c r="T1496" s="45">
        <v>0</v>
      </c>
      <c r="U1496" s="23">
        <v>155</v>
      </c>
      <c r="V1496" s="44">
        <v>0</v>
      </c>
      <c r="W1496" s="33">
        <v>0</v>
      </c>
      <c r="X1496" s="33">
        <v>0</v>
      </c>
      <c r="Y1496" s="34">
        <v>0</v>
      </c>
      <c r="Z1496" s="30">
        <f t="shared" si="23"/>
        <v>689</v>
      </c>
    </row>
    <row r="1497" spans="1:26" x14ac:dyDescent="0.2">
      <c r="A1497" s="22">
        <v>1839</v>
      </c>
      <c r="B1497" s="23" t="s">
        <v>1901</v>
      </c>
      <c r="C1497" s="23" t="s">
        <v>527</v>
      </c>
      <c r="D1497" s="23" t="s">
        <v>527</v>
      </c>
      <c r="E1497" s="23" t="s">
        <v>1783</v>
      </c>
      <c r="F1497" s="23" t="s">
        <v>403</v>
      </c>
      <c r="G1497" s="41" t="s">
        <v>240</v>
      </c>
      <c r="H1497" s="25" t="s">
        <v>527</v>
      </c>
      <c r="I1497" s="46" t="s">
        <v>249</v>
      </c>
      <c r="J1497" s="27" t="s">
        <v>255</v>
      </c>
      <c r="K1497" s="27" t="s">
        <v>244</v>
      </c>
      <c r="L1497" s="27">
        <v>25520428</v>
      </c>
      <c r="M1497" s="23">
        <v>172</v>
      </c>
      <c r="N1497" s="23">
        <v>53</v>
      </c>
      <c r="O1497" s="23">
        <v>0</v>
      </c>
      <c r="P1497" s="23">
        <v>0</v>
      </c>
      <c r="Q1497" s="43">
        <v>0</v>
      </c>
      <c r="R1497" s="23">
        <v>0</v>
      </c>
      <c r="S1497" s="44">
        <v>0</v>
      </c>
      <c r="T1497" s="45">
        <v>0</v>
      </c>
      <c r="U1497" s="23">
        <v>0</v>
      </c>
      <c r="V1497" s="44">
        <v>0</v>
      </c>
      <c r="W1497" s="33">
        <v>0</v>
      </c>
      <c r="X1497" s="33">
        <v>0</v>
      </c>
      <c r="Y1497" s="34">
        <v>0</v>
      </c>
      <c r="Z1497" s="30">
        <f t="shared" si="23"/>
        <v>225</v>
      </c>
    </row>
    <row r="1498" spans="1:26" x14ac:dyDescent="0.2">
      <c r="A1498" s="22">
        <v>1840</v>
      </c>
      <c r="B1498" s="23" t="s">
        <v>1902</v>
      </c>
      <c r="C1498" s="23" t="s">
        <v>527</v>
      </c>
      <c r="D1498" s="23" t="s">
        <v>1812</v>
      </c>
      <c r="E1498" s="23" t="s">
        <v>362</v>
      </c>
      <c r="F1498" s="23" t="s">
        <v>1013</v>
      </c>
      <c r="G1498" s="41" t="s">
        <v>240</v>
      </c>
      <c r="H1498" s="25" t="s">
        <v>527</v>
      </c>
      <c r="I1498" s="46" t="s">
        <v>265</v>
      </c>
      <c r="J1498" s="27" t="s">
        <v>255</v>
      </c>
      <c r="K1498" s="27" t="s">
        <v>244</v>
      </c>
      <c r="L1498" s="27">
        <v>25712124</v>
      </c>
      <c r="M1498" s="23">
        <v>37</v>
      </c>
      <c r="N1498" s="23">
        <v>7</v>
      </c>
      <c r="O1498" s="23">
        <v>0</v>
      </c>
      <c r="P1498" s="23">
        <v>0</v>
      </c>
      <c r="Q1498" s="43">
        <v>0</v>
      </c>
      <c r="R1498" s="23">
        <v>0</v>
      </c>
      <c r="S1498" s="44">
        <v>0</v>
      </c>
      <c r="T1498" s="45">
        <v>0</v>
      </c>
      <c r="U1498" s="23">
        <v>0</v>
      </c>
      <c r="V1498" s="44">
        <v>0</v>
      </c>
      <c r="W1498" s="33">
        <v>0</v>
      </c>
      <c r="X1498" s="33">
        <v>0</v>
      </c>
      <c r="Y1498" s="34">
        <v>0</v>
      </c>
      <c r="Z1498" s="30">
        <f t="shared" si="23"/>
        <v>44</v>
      </c>
    </row>
    <row r="1499" spans="1:26" x14ac:dyDescent="0.2">
      <c r="A1499" s="22">
        <v>1841</v>
      </c>
      <c r="B1499" s="23" t="s">
        <v>1903</v>
      </c>
      <c r="C1499" s="23" t="s">
        <v>527</v>
      </c>
      <c r="D1499" s="23" t="s">
        <v>1812</v>
      </c>
      <c r="E1499" s="23" t="s">
        <v>362</v>
      </c>
      <c r="F1499" s="23" t="s">
        <v>1903</v>
      </c>
      <c r="G1499" s="41" t="s">
        <v>240</v>
      </c>
      <c r="H1499" s="25" t="s">
        <v>527</v>
      </c>
      <c r="I1499" s="46" t="s">
        <v>265</v>
      </c>
      <c r="J1499" s="27" t="s">
        <v>255</v>
      </c>
      <c r="K1499" s="27" t="s">
        <v>244</v>
      </c>
      <c r="L1499" s="27">
        <v>25711522</v>
      </c>
      <c r="M1499" s="23">
        <v>14</v>
      </c>
      <c r="N1499" s="23">
        <v>0</v>
      </c>
      <c r="O1499" s="23">
        <v>0</v>
      </c>
      <c r="P1499" s="23">
        <v>0</v>
      </c>
      <c r="Q1499" s="43">
        <v>0</v>
      </c>
      <c r="R1499" s="23">
        <v>0</v>
      </c>
      <c r="S1499" s="44">
        <v>0</v>
      </c>
      <c r="T1499" s="45">
        <v>0</v>
      </c>
      <c r="U1499" s="23">
        <v>0</v>
      </c>
      <c r="V1499" s="44">
        <v>0</v>
      </c>
      <c r="W1499" s="33">
        <v>0</v>
      </c>
      <c r="X1499" s="33">
        <v>0</v>
      </c>
      <c r="Y1499" s="34">
        <v>0</v>
      </c>
      <c r="Z1499" s="30">
        <f t="shared" si="23"/>
        <v>14</v>
      </c>
    </row>
    <row r="1500" spans="1:26" x14ac:dyDescent="0.2">
      <c r="A1500" s="22">
        <v>1842</v>
      </c>
      <c r="B1500" s="23" t="s">
        <v>1904</v>
      </c>
      <c r="C1500" s="23" t="s">
        <v>527</v>
      </c>
      <c r="D1500" s="23" t="s">
        <v>1812</v>
      </c>
      <c r="E1500" s="23" t="s">
        <v>362</v>
      </c>
      <c r="F1500" s="23" t="s">
        <v>1904</v>
      </c>
      <c r="G1500" s="41" t="s">
        <v>240</v>
      </c>
      <c r="H1500" s="25" t="s">
        <v>527</v>
      </c>
      <c r="I1500" s="46" t="s">
        <v>265</v>
      </c>
      <c r="J1500" s="27" t="s">
        <v>255</v>
      </c>
      <c r="K1500" s="27" t="s">
        <v>244</v>
      </c>
      <c r="L1500" s="27">
        <v>25711162</v>
      </c>
      <c r="M1500" s="23">
        <v>18</v>
      </c>
      <c r="N1500" s="23">
        <v>5</v>
      </c>
      <c r="O1500" s="23">
        <v>0</v>
      </c>
      <c r="P1500" s="23">
        <v>0</v>
      </c>
      <c r="Q1500" s="43">
        <v>0</v>
      </c>
      <c r="R1500" s="23">
        <v>0</v>
      </c>
      <c r="S1500" s="44">
        <v>0</v>
      </c>
      <c r="T1500" s="45">
        <v>0</v>
      </c>
      <c r="U1500" s="23">
        <v>0</v>
      </c>
      <c r="V1500" s="44">
        <v>0</v>
      </c>
      <c r="W1500" s="33">
        <v>0</v>
      </c>
      <c r="X1500" s="33">
        <v>0</v>
      </c>
      <c r="Y1500" s="34">
        <v>0</v>
      </c>
      <c r="Z1500" s="30">
        <f t="shared" si="23"/>
        <v>23</v>
      </c>
    </row>
    <row r="1501" spans="1:26" x14ac:dyDescent="0.2">
      <c r="A1501" s="22">
        <v>1843</v>
      </c>
      <c r="B1501" s="23" t="s">
        <v>1905</v>
      </c>
      <c r="C1501" s="23" t="s">
        <v>527</v>
      </c>
      <c r="D1501" s="23" t="s">
        <v>1067</v>
      </c>
      <c r="E1501" s="23" t="s">
        <v>1792</v>
      </c>
      <c r="F1501" s="23" t="s">
        <v>1905</v>
      </c>
      <c r="G1501" s="41" t="s">
        <v>240</v>
      </c>
      <c r="H1501" s="25" t="s">
        <v>527</v>
      </c>
      <c r="I1501" s="46" t="s">
        <v>861</v>
      </c>
      <c r="J1501" s="27" t="s">
        <v>255</v>
      </c>
      <c r="K1501" s="27" t="s">
        <v>244</v>
      </c>
      <c r="L1501" s="27">
        <v>25333541</v>
      </c>
      <c r="M1501" s="23">
        <v>200</v>
      </c>
      <c r="N1501" s="23">
        <v>53</v>
      </c>
      <c r="O1501" s="23">
        <v>0</v>
      </c>
      <c r="P1501" s="23">
        <v>0</v>
      </c>
      <c r="Q1501" s="43">
        <v>0</v>
      </c>
      <c r="R1501" s="23">
        <v>0</v>
      </c>
      <c r="S1501" s="44">
        <v>0</v>
      </c>
      <c r="T1501" s="45">
        <v>0</v>
      </c>
      <c r="U1501" s="23">
        <v>15</v>
      </c>
      <c r="V1501" s="44">
        <v>0</v>
      </c>
      <c r="W1501" s="33">
        <v>0</v>
      </c>
      <c r="X1501" s="33">
        <v>0</v>
      </c>
      <c r="Y1501" s="34">
        <v>0</v>
      </c>
      <c r="Z1501" s="30">
        <f t="shared" si="23"/>
        <v>268</v>
      </c>
    </row>
    <row r="1502" spans="1:26" x14ac:dyDescent="0.2">
      <c r="A1502" s="22">
        <v>1844</v>
      </c>
      <c r="B1502" s="23" t="s">
        <v>1906</v>
      </c>
      <c r="C1502" s="23" t="s">
        <v>527</v>
      </c>
      <c r="D1502" s="23" t="s">
        <v>1067</v>
      </c>
      <c r="E1502" s="23" t="s">
        <v>1792</v>
      </c>
      <c r="F1502" s="23" t="s">
        <v>1907</v>
      </c>
      <c r="G1502" s="41" t="s">
        <v>240</v>
      </c>
      <c r="H1502" s="25" t="s">
        <v>527</v>
      </c>
      <c r="I1502" s="46" t="s">
        <v>861</v>
      </c>
      <c r="J1502" s="27" t="s">
        <v>255</v>
      </c>
      <c r="K1502" s="27" t="s">
        <v>244</v>
      </c>
      <c r="L1502" s="27">
        <v>25331258</v>
      </c>
      <c r="M1502" s="23">
        <v>27</v>
      </c>
      <c r="N1502" s="23">
        <v>8</v>
      </c>
      <c r="O1502" s="23">
        <v>0</v>
      </c>
      <c r="P1502" s="23">
        <v>0</v>
      </c>
      <c r="Q1502" s="43">
        <v>0</v>
      </c>
      <c r="R1502" s="23">
        <v>0</v>
      </c>
      <c r="S1502" s="44">
        <v>0</v>
      </c>
      <c r="T1502" s="45">
        <v>0</v>
      </c>
      <c r="U1502" s="23">
        <v>19</v>
      </c>
      <c r="V1502" s="44">
        <v>0</v>
      </c>
      <c r="W1502" s="33">
        <v>0</v>
      </c>
      <c r="X1502" s="33">
        <v>0</v>
      </c>
      <c r="Y1502" s="34">
        <v>0</v>
      </c>
      <c r="Z1502" s="30">
        <f t="shared" si="23"/>
        <v>54</v>
      </c>
    </row>
    <row r="1503" spans="1:26" x14ac:dyDescent="0.2">
      <c r="A1503" s="22">
        <v>1845</v>
      </c>
      <c r="B1503" s="23" t="s">
        <v>1908</v>
      </c>
      <c r="C1503" s="23" t="s">
        <v>527</v>
      </c>
      <c r="D1503" s="23" t="s">
        <v>1067</v>
      </c>
      <c r="E1503" s="23" t="s">
        <v>1067</v>
      </c>
      <c r="F1503" s="23" t="s">
        <v>1067</v>
      </c>
      <c r="G1503" s="41" t="s">
        <v>240</v>
      </c>
      <c r="H1503" s="25" t="s">
        <v>527</v>
      </c>
      <c r="I1503" s="46" t="s">
        <v>242</v>
      </c>
      <c r="J1503" s="27" t="s">
        <v>255</v>
      </c>
      <c r="K1503" s="27" t="s">
        <v>244</v>
      </c>
      <c r="L1503" s="27">
        <v>25747224</v>
      </c>
      <c r="M1503" s="23">
        <v>808</v>
      </c>
      <c r="N1503" s="23">
        <v>198</v>
      </c>
      <c r="O1503" s="23">
        <v>0</v>
      </c>
      <c r="P1503" s="23">
        <v>0</v>
      </c>
      <c r="Q1503" s="43">
        <v>0</v>
      </c>
      <c r="R1503" s="23">
        <v>0</v>
      </c>
      <c r="S1503" s="44">
        <v>0</v>
      </c>
      <c r="T1503" s="45">
        <v>0</v>
      </c>
      <c r="U1503" s="23">
        <v>0</v>
      </c>
      <c r="V1503" s="44">
        <v>0</v>
      </c>
      <c r="W1503" s="33">
        <v>0</v>
      </c>
      <c r="X1503" s="33">
        <v>0</v>
      </c>
      <c r="Y1503" s="34">
        <v>0</v>
      </c>
      <c r="Z1503" s="30">
        <f t="shared" si="23"/>
        <v>1006</v>
      </c>
    </row>
    <row r="1504" spans="1:26" x14ac:dyDescent="0.2">
      <c r="A1504" s="22">
        <v>1846</v>
      </c>
      <c r="B1504" s="23" t="s">
        <v>1909</v>
      </c>
      <c r="C1504" s="23" t="s">
        <v>527</v>
      </c>
      <c r="D1504" s="23" t="s">
        <v>1067</v>
      </c>
      <c r="E1504" s="23" t="s">
        <v>1067</v>
      </c>
      <c r="F1504" s="23" t="s">
        <v>337</v>
      </c>
      <c r="G1504" s="41" t="s">
        <v>240</v>
      </c>
      <c r="H1504" s="25" t="s">
        <v>527</v>
      </c>
      <c r="I1504" s="46" t="s">
        <v>242</v>
      </c>
      <c r="J1504" s="27" t="s">
        <v>255</v>
      </c>
      <c r="K1504" s="27" t="s">
        <v>244</v>
      </c>
      <c r="L1504" s="27">
        <v>25746161</v>
      </c>
      <c r="M1504" s="23">
        <v>582</v>
      </c>
      <c r="N1504" s="23">
        <v>164</v>
      </c>
      <c r="O1504" s="23">
        <v>0</v>
      </c>
      <c r="P1504" s="23">
        <v>0</v>
      </c>
      <c r="Q1504" s="43">
        <v>0</v>
      </c>
      <c r="R1504" s="23">
        <v>8</v>
      </c>
      <c r="S1504" s="44">
        <v>0</v>
      </c>
      <c r="T1504" s="45">
        <v>0</v>
      </c>
      <c r="U1504" s="23">
        <v>210</v>
      </c>
      <c r="V1504" s="44">
        <v>0</v>
      </c>
      <c r="W1504" s="33">
        <v>0</v>
      </c>
      <c r="X1504" s="33">
        <v>0</v>
      </c>
      <c r="Y1504" s="34">
        <v>0</v>
      </c>
      <c r="Z1504" s="30">
        <f t="shared" si="23"/>
        <v>964</v>
      </c>
    </row>
    <row r="1505" spans="1:26" x14ac:dyDescent="0.2">
      <c r="A1505" s="22">
        <v>1847</v>
      </c>
      <c r="B1505" s="23" t="s">
        <v>565</v>
      </c>
      <c r="C1505" s="23" t="s">
        <v>527</v>
      </c>
      <c r="D1505" s="23" t="s">
        <v>1067</v>
      </c>
      <c r="E1505" s="23" t="s">
        <v>1067</v>
      </c>
      <c r="F1505" s="23" t="s">
        <v>565</v>
      </c>
      <c r="G1505" s="41" t="s">
        <v>240</v>
      </c>
      <c r="H1505" s="25" t="s">
        <v>527</v>
      </c>
      <c r="I1505" s="46" t="s">
        <v>242</v>
      </c>
      <c r="J1505" s="27" t="s">
        <v>255</v>
      </c>
      <c r="K1505" s="27" t="s">
        <v>244</v>
      </c>
      <c r="L1505" s="27">
        <v>25751460</v>
      </c>
      <c r="M1505" s="23">
        <v>341</v>
      </c>
      <c r="N1505" s="23">
        <v>82</v>
      </c>
      <c r="O1505" s="23">
        <v>0</v>
      </c>
      <c r="P1505" s="23">
        <v>0</v>
      </c>
      <c r="Q1505" s="43">
        <v>0</v>
      </c>
      <c r="R1505" s="23">
        <v>0</v>
      </c>
      <c r="S1505" s="44">
        <v>0</v>
      </c>
      <c r="T1505" s="45">
        <v>0</v>
      </c>
      <c r="U1505" s="23">
        <v>0</v>
      </c>
      <c r="V1505" s="44">
        <v>0</v>
      </c>
      <c r="W1505" s="33">
        <v>0</v>
      </c>
      <c r="X1505" s="33">
        <v>0</v>
      </c>
      <c r="Y1505" s="34">
        <v>0</v>
      </c>
      <c r="Z1505" s="30">
        <f t="shared" si="23"/>
        <v>423</v>
      </c>
    </row>
    <row r="1506" spans="1:26" x14ac:dyDescent="0.2">
      <c r="A1506" s="22">
        <v>1848</v>
      </c>
      <c r="B1506" s="23" t="s">
        <v>1910</v>
      </c>
      <c r="C1506" s="23" t="s">
        <v>527</v>
      </c>
      <c r="D1506" s="23" t="s">
        <v>1797</v>
      </c>
      <c r="E1506" s="23" t="s">
        <v>1847</v>
      </c>
      <c r="F1506" s="23" t="s">
        <v>626</v>
      </c>
      <c r="G1506" s="41" t="s">
        <v>240</v>
      </c>
      <c r="H1506" s="25" t="s">
        <v>527</v>
      </c>
      <c r="I1506" s="46" t="s">
        <v>254</v>
      </c>
      <c r="J1506" s="27" t="s">
        <v>255</v>
      </c>
      <c r="K1506" s="27" t="s">
        <v>244</v>
      </c>
      <c r="L1506" s="27">
        <v>25367671</v>
      </c>
      <c r="M1506" s="23">
        <v>106</v>
      </c>
      <c r="N1506" s="23">
        <v>45</v>
      </c>
      <c r="O1506" s="23">
        <v>0</v>
      </c>
      <c r="P1506" s="23">
        <v>0</v>
      </c>
      <c r="Q1506" s="43">
        <v>0</v>
      </c>
      <c r="R1506" s="23">
        <v>0</v>
      </c>
      <c r="S1506" s="44">
        <v>0</v>
      </c>
      <c r="T1506" s="45">
        <v>0</v>
      </c>
      <c r="U1506" s="23">
        <v>0</v>
      </c>
      <c r="V1506" s="44">
        <v>0</v>
      </c>
      <c r="W1506" s="33">
        <v>0</v>
      </c>
      <c r="X1506" s="33">
        <v>0</v>
      </c>
      <c r="Y1506" s="34">
        <v>0</v>
      </c>
      <c r="Z1506" s="30">
        <f t="shared" si="23"/>
        <v>151</v>
      </c>
    </row>
    <row r="1507" spans="1:26" x14ac:dyDescent="0.2">
      <c r="A1507" s="22">
        <v>1849</v>
      </c>
      <c r="B1507" s="23" t="s">
        <v>279</v>
      </c>
      <c r="C1507" s="23" t="s">
        <v>527</v>
      </c>
      <c r="D1507" s="23" t="s">
        <v>1812</v>
      </c>
      <c r="E1507" s="23" t="s">
        <v>279</v>
      </c>
      <c r="F1507" s="23" t="s">
        <v>1911</v>
      </c>
      <c r="G1507" s="41" t="s">
        <v>240</v>
      </c>
      <c r="H1507" s="25" t="s">
        <v>527</v>
      </c>
      <c r="I1507" s="46" t="s">
        <v>265</v>
      </c>
      <c r="J1507" s="27" t="s">
        <v>255</v>
      </c>
      <c r="K1507" s="27" t="s">
        <v>332</v>
      </c>
      <c r="L1507" s="27">
        <v>83617029</v>
      </c>
      <c r="M1507" s="23">
        <v>5</v>
      </c>
      <c r="N1507" s="23">
        <v>0</v>
      </c>
      <c r="O1507" s="23">
        <v>0</v>
      </c>
      <c r="P1507" s="23">
        <v>0</v>
      </c>
      <c r="Q1507" s="43">
        <v>0</v>
      </c>
      <c r="R1507" s="23">
        <v>0</v>
      </c>
      <c r="S1507" s="44">
        <v>0</v>
      </c>
      <c r="T1507" s="45">
        <v>0</v>
      </c>
      <c r="U1507" s="23">
        <v>0</v>
      </c>
      <c r="V1507" s="44">
        <v>0</v>
      </c>
      <c r="W1507" s="33">
        <v>0</v>
      </c>
      <c r="X1507" s="33">
        <v>0</v>
      </c>
      <c r="Y1507" s="34">
        <v>0</v>
      </c>
      <c r="Z1507" s="30">
        <f t="shared" si="23"/>
        <v>5</v>
      </c>
    </row>
    <row r="1508" spans="1:26" x14ac:dyDescent="0.2">
      <c r="A1508" s="22">
        <v>1851</v>
      </c>
      <c r="B1508" s="23" t="s">
        <v>1912</v>
      </c>
      <c r="C1508" s="23" t="s">
        <v>527</v>
      </c>
      <c r="D1508" s="23" t="s">
        <v>1797</v>
      </c>
      <c r="E1508" s="23" t="s">
        <v>1835</v>
      </c>
      <c r="F1508" s="23" t="s">
        <v>1835</v>
      </c>
      <c r="G1508" s="41" t="s">
        <v>240</v>
      </c>
      <c r="H1508" s="25" t="s">
        <v>527</v>
      </c>
      <c r="I1508" s="46" t="s">
        <v>254</v>
      </c>
      <c r="J1508" s="27" t="s">
        <v>255</v>
      </c>
      <c r="K1508" s="27" t="s">
        <v>244</v>
      </c>
      <c r="L1508" s="27">
        <v>25300284</v>
      </c>
      <c r="M1508" s="23">
        <v>115</v>
      </c>
      <c r="N1508" s="23">
        <v>26</v>
      </c>
      <c r="O1508" s="23">
        <v>0</v>
      </c>
      <c r="P1508" s="23">
        <v>0</v>
      </c>
      <c r="Q1508" s="43">
        <v>0</v>
      </c>
      <c r="R1508" s="23">
        <v>0</v>
      </c>
      <c r="S1508" s="44">
        <v>0</v>
      </c>
      <c r="T1508" s="45">
        <v>0</v>
      </c>
      <c r="U1508" s="23">
        <v>0</v>
      </c>
      <c r="V1508" s="44">
        <v>0</v>
      </c>
      <c r="W1508" s="33">
        <v>0</v>
      </c>
      <c r="X1508" s="33">
        <v>0</v>
      </c>
      <c r="Y1508" s="34">
        <v>0</v>
      </c>
      <c r="Z1508" s="30">
        <f t="shared" si="23"/>
        <v>141</v>
      </c>
    </row>
    <row r="1509" spans="1:26" x14ac:dyDescent="0.2">
      <c r="A1509" s="22">
        <v>1852</v>
      </c>
      <c r="B1509" s="23" t="s">
        <v>1913</v>
      </c>
      <c r="C1509" s="23" t="s">
        <v>527</v>
      </c>
      <c r="D1509" s="23" t="s">
        <v>1067</v>
      </c>
      <c r="E1509" s="23" t="s">
        <v>1792</v>
      </c>
      <c r="F1509" s="23" t="s">
        <v>1914</v>
      </c>
      <c r="G1509" s="41" t="s">
        <v>240</v>
      </c>
      <c r="H1509" s="25" t="s">
        <v>527</v>
      </c>
      <c r="I1509" s="46" t="s">
        <v>861</v>
      </c>
      <c r="J1509" s="27" t="s">
        <v>255</v>
      </c>
      <c r="K1509" s="27" t="s">
        <v>244</v>
      </c>
      <c r="L1509" s="27">
        <v>25331676</v>
      </c>
      <c r="M1509" s="23">
        <v>15</v>
      </c>
      <c r="N1509" s="23">
        <v>3</v>
      </c>
      <c r="O1509" s="23">
        <v>0</v>
      </c>
      <c r="P1509" s="23">
        <v>0</v>
      </c>
      <c r="Q1509" s="43">
        <v>0</v>
      </c>
      <c r="R1509" s="23">
        <v>0</v>
      </c>
      <c r="S1509" s="44">
        <v>0</v>
      </c>
      <c r="T1509" s="45">
        <v>0</v>
      </c>
      <c r="U1509" s="23">
        <v>0</v>
      </c>
      <c r="V1509" s="44">
        <v>0</v>
      </c>
      <c r="W1509" s="33">
        <v>0</v>
      </c>
      <c r="X1509" s="33">
        <v>0</v>
      </c>
      <c r="Y1509" s="34">
        <v>0</v>
      </c>
      <c r="Z1509" s="30">
        <f t="shared" si="23"/>
        <v>18</v>
      </c>
    </row>
    <row r="1510" spans="1:26" x14ac:dyDescent="0.2">
      <c r="A1510" s="22">
        <v>1853</v>
      </c>
      <c r="B1510" s="23" t="s">
        <v>1915</v>
      </c>
      <c r="C1510" s="23" t="s">
        <v>527</v>
      </c>
      <c r="D1510" s="23" t="s">
        <v>1812</v>
      </c>
      <c r="E1510" s="23" t="s">
        <v>1852</v>
      </c>
      <c r="F1510" s="23" t="s">
        <v>1916</v>
      </c>
      <c r="G1510" s="41" t="s">
        <v>240</v>
      </c>
      <c r="H1510" s="25" t="s">
        <v>527</v>
      </c>
      <c r="I1510" s="46" t="s">
        <v>265</v>
      </c>
      <c r="J1510" s="27" t="s">
        <v>255</v>
      </c>
      <c r="K1510" s="27" t="s">
        <v>244</v>
      </c>
      <c r="L1510" s="27">
        <v>25733306</v>
      </c>
      <c r="M1510" s="23">
        <v>72</v>
      </c>
      <c r="N1510" s="23">
        <v>20</v>
      </c>
      <c r="O1510" s="23">
        <v>0</v>
      </c>
      <c r="P1510" s="23">
        <v>0</v>
      </c>
      <c r="Q1510" s="43">
        <v>0</v>
      </c>
      <c r="R1510" s="23">
        <v>0</v>
      </c>
      <c r="S1510" s="44">
        <v>0</v>
      </c>
      <c r="T1510" s="45">
        <v>0</v>
      </c>
      <c r="U1510" s="23">
        <v>0</v>
      </c>
      <c r="V1510" s="44">
        <v>0</v>
      </c>
      <c r="W1510" s="33">
        <v>0</v>
      </c>
      <c r="X1510" s="33">
        <v>0</v>
      </c>
      <c r="Y1510" s="34">
        <v>0</v>
      </c>
      <c r="Z1510" s="30">
        <f t="shared" si="23"/>
        <v>92</v>
      </c>
    </row>
    <row r="1511" spans="1:26" s="31" customFormat="1" x14ac:dyDescent="0.2">
      <c r="A1511" s="22">
        <v>1854</v>
      </c>
      <c r="B1511" s="23" t="s">
        <v>1917</v>
      </c>
      <c r="C1511" s="23" t="s">
        <v>527</v>
      </c>
      <c r="D1511" s="23" t="s">
        <v>1067</v>
      </c>
      <c r="E1511" s="23" t="s">
        <v>1792</v>
      </c>
      <c r="F1511" s="23" t="s">
        <v>1917</v>
      </c>
      <c r="G1511" s="41" t="s">
        <v>240</v>
      </c>
      <c r="H1511" s="25" t="s">
        <v>527</v>
      </c>
      <c r="I1511" s="46" t="s">
        <v>861</v>
      </c>
      <c r="J1511" s="27" t="s">
        <v>255</v>
      </c>
      <c r="K1511" s="27" t="s">
        <v>244</v>
      </c>
      <c r="L1511" s="27">
        <v>25333312</v>
      </c>
      <c r="M1511" s="23">
        <v>29</v>
      </c>
      <c r="N1511" s="23">
        <v>4</v>
      </c>
      <c r="O1511" s="23">
        <v>0</v>
      </c>
      <c r="P1511" s="23">
        <v>0</v>
      </c>
      <c r="Q1511" s="43">
        <v>0</v>
      </c>
      <c r="R1511" s="23">
        <v>0</v>
      </c>
      <c r="S1511" s="44">
        <v>0</v>
      </c>
      <c r="T1511" s="45">
        <v>0</v>
      </c>
      <c r="U1511" s="23">
        <v>0</v>
      </c>
      <c r="V1511" s="44">
        <v>0</v>
      </c>
      <c r="W1511" s="33">
        <v>0</v>
      </c>
      <c r="X1511" s="33">
        <v>0</v>
      </c>
      <c r="Y1511" s="34">
        <v>0</v>
      </c>
      <c r="Z1511" s="30">
        <f t="shared" si="23"/>
        <v>33</v>
      </c>
    </row>
    <row r="1512" spans="1:26" s="31" customFormat="1" x14ac:dyDescent="0.2">
      <c r="A1512" s="22">
        <v>1855</v>
      </c>
      <c r="B1512" s="23" t="s">
        <v>1816</v>
      </c>
      <c r="C1512" s="23" t="s">
        <v>527</v>
      </c>
      <c r="D1512" s="23" t="s">
        <v>527</v>
      </c>
      <c r="E1512" s="23" t="s">
        <v>1816</v>
      </c>
      <c r="F1512" s="23" t="s">
        <v>1816</v>
      </c>
      <c r="G1512" s="41" t="s">
        <v>240</v>
      </c>
      <c r="H1512" s="25" t="s">
        <v>527</v>
      </c>
      <c r="I1512" s="46" t="s">
        <v>536</v>
      </c>
      <c r="J1512" s="27" t="s">
        <v>255</v>
      </c>
      <c r="K1512" s="27" t="s">
        <v>244</v>
      </c>
      <c r="L1512" s="27">
        <v>25737003</v>
      </c>
      <c r="M1512" s="23">
        <v>443</v>
      </c>
      <c r="N1512" s="23">
        <v>142</v>
      </c>
      <c r="O1512" s="23">
        <v>0</v>
      </c>
      <c r="P1512" s="23">
        <v>0</v>
      </c>
      <c r="Q1512" s="43">
        <v>0</v>
      </c>
      <c r="R1512" s="23">
        <v>0</v>
      </c>
      <c r="S1512" s="44">
        <v>0</v>
      </c>
      <c r="T1512" s="45">
        <v>0</v>
      </c>
      <c r="U1512" s="23">
        <v>108</v>
      </c>
      <c r="V1512" s="44">
        <v>0</v>
      </c>
      <c r="W1512" s="33">
        <v>0</v>
      </c>
      <c r="X1512" s="33">
        <v>0</v>
      </c>
      <c r="Y1512" s="34">
        <v>0</v>
      </c>
      <c r="Z1512" s="30">
        <f t="shared" si="23"/>
        <v>693</v>
      </c>
    </row>
    <row r="1513" spans="1:26" s="31" customFormat="1" x14ac:dyDescent="0.2">
      <c r="A1513" s="22">
        <v>1856</v>
      </c>
      <c r="B1513" s="23" t="s">
        <v>1918</v>
      </c>
      <c r="C1513" s="23" t="s">
        <v>527</v>
      </c>
      <c r="D1513" s="23" t="s">
        <v>527</v>
      </c>
      <c r="E1513" s="23" t="s">
        <v>1816</v>
      </c>
      <c r="F1513" s="23" t="s">
        <v>248</v>
      </c>
      <c r="G1513" s="41" t="s">
        <v>240</v>
      </c>
      <c r="H1513" s="25" t="s">
        <v>527</v>
      </c>
      <c r="I1513" s="46" t="s">
        <v>536</v>
      </c>
      <c r="J1513" s="27" t="s">
        <v>255</v>
      </c>
      <c r="K1513" s="27" t="s">
        <v>244</v>
      </c>
      <c r="L1513" s="27">
        <v>25738065</v>
      </c>
      <c r="M1513" s="23">
        <v>58</v>
      </c>
      <c r="N1513" s="23">
        <v>12</v>
      </c>
      <c r="O1513" s="23">
        <v>0</v>
      </c>
      <c r="P1513" s="23">
        <v>0</v>
      </c>
      <c r="Q1513" s="43">
        <v>0</v>
      </c>
      <c r="R1513" s="23">
        <v>0</v>
      </c>
      <c r="S1513" s="44">
        <v>0</v>
      </c>
      <c r="T1513" s="45">
        <v>0</v>
      </c>
      <c r="U1513" s="23">
        <v>0</v>
      </c>
      <c r="V1513" s="44">
        <v>0</v>
      </c>
      <c r="W1513" s="33">
        <v>0</v>
      </c>
      <c r="X1513" s="33">
        <v>0</v>
      </c>
      <c r="Y1513" s="34">
        <v>0</v>
      </c>
      <c r="Z1513" s="30">
        <f t="shared" si="23"/>
        <v>70</v>
      </c>
    </row>
    <row r="1514" spans="1:26" s="31" customFormat="1" x14ac:dyDescent="0.2">
      <c r="A1514" s="22">
        <v>1858</v>
      </c>
      <c r="B1514" s="23" t="s">
        <v>1919</v>
      </c>
      <c r="C1514" s="23" t="s">
        <v>527</v>
      </c>
      <c r="D1514" s="23" t="s">
        <v>527</v>
      </c>
      <c r="E1514" s="23" t="s">
        <v>1885</v>
      </c>
      <c r="F1514" s="23" t="s">
        <v>1919</v>
      </c>
      <c r="G1514" s="41" t="s">
        <v>240</v>
      </c>
      <c r="H1514" s="25" t="s">
        <v>527</v>
      </c>
      <c r="I1514" s="46" t="s">
        <v>287</v>
      </c>
      <c r="J1514" s="27" t="s">
        <v>255</v>
      </c>
      <c r="K1514" s="27" t="s">
        <v>244</v>
      </c>
      <c r="L1514" s="27">
        <v>25373061</v>
      </c>
      <c r="M1514" s="23">
        <v>277</v>
      </c>
      <c r="N1514" s="23">
        <v>76</v>
      </c>
      <c r="O1514" s="23">
        <v>0</v>
      </c>
      <c r="P1514" s="23">
        <v>0</v>
      </c>
      <c r="Q1514" s="43">
        <v>0</v>
      </c>
      <c r="R1514" s="23">
        <v>0</v>
      </c>
      <c r="S1514" s="44">
        <v>0</v>
      </c>
      <c r="T1514" s="45">
        <v>0</v>
      </c>
      <c r="U1514" s="23">
        <v>0</v>
      </c>
      <c r="V1514" s="44">
        <v>0</v>
      </c>
      <c r="W1514" s="33">
        <v>0</v>
      </c>
      <c r="X1514" s="33">
        <v>0</v>
      </c>
      <c r="Y1514" s="34">
        <v>0</v>
      </c>
      <c r="Z1514" s="30">
        <f t="shared" si="23"/>
        <v>353</v>
      </c>
    </row>
    <row r="1515" spans="1:26" s="31" customFormat="1" x14ac:dyDescent="0.2">
      <c r="A1515" s="22">
        <v>1859</v>
      </c>
      <c r="B1515" s="23" t="s">
        <v>1920</v>
      </c>
      <c r="C1515" s="23" t="s">
        <v>527</v>
      </c>
      <c r="D1515" s="23" t="s">
        <v>527</v>
      </c>
      <c r="E1515" s="23" t="s">
        <v>1785</v>
      </c>
      <c r="F1515" s="23" t="s">
        <v>1661</v>
      </c>
      <c r="G1515" s="41" t="s">
        <v>240</v>
      </c>
      <c r="H1515" s="25" t="s">
        <v>527</v>
      </c>
      <c r="I1515" s="46" t="s">
        <v>249</v>
      </c>
      <c r="J1515" s="27" t="s">
        <v>255</v>
      </c>
      <c r="K1515" s="27" t="s">
        <v>244</v>
      </c>
      <c r="L1515" s="27">
        <v>25510565</v>
      </c>
      <c r="M1515" s="23">
        <v>178</v>
      </c>
      <c r="N1515" s="23">
        <v>41</v>
      </c>
      <c r="O1515" s="23">
        <v>0</v>
      </c>
      <c r="P1515" s="23">
        <v>0</v>
      </c>
      <c r="Q1515" s="43">
        <v>0</v>
      </c>
      <c r="R1515" s="23">
        <v>0</v>
      </c>
      <c r="S1515" s="44">
        <v>0</v>
      </c>
      <c r="T1515" s="45">
        <v>0</v>
      </c>
      <c r="U1515" s="23">
        <v>0</v>
      </c>
      <c r="V1515" s="44">
        <v>0</v>
      </c>
      <c r="W1515" s="33">
        <v>0</v>
      </c>
      <c r="X1515" s="33">
        <v>0</v>
      </c>
      <c r="Y1515" s="34">
        <v>0</v>
      </c>
      <c r="Z1515" s="30">
        <f t="shared" si="23"/>
        <v>219</v>
      </c>
    </row>
    <row r="1516" spans="1:26" s="31" customFormat="1" x14ac:dyDescent="0.2">
      <c r="A1516" s="22">
        <v>1860</v>
      </c>
      <c r="B1516" s="23" t="s">
        <v>1921</v>
      </c>
      <c r="C1516" s="23" t="s">
        <v>527</v>
      </c>
      <c r="D1516" s="23" t="s">
        <v>1067</v>
      </c>
      <c r="E1516" s="23" t="s">
        <v>705</v>
      </c>
      <c r="F1516" s="23" t="s">
        <v>1922</v>
      </c>
      <c r="G1516" s="41" t="s">
        <v>240</v>
      </c>
      <c r="H1516" s="25" t="s">
        <v>527</v>
      </c>
      <c r="I1516" s="46" t="s">
        <v>242</v>
      </c>
      <c r="J1516" s="27" t="s">
        <v>255</v>
      </c>
      <c r="K1516" s="27" t="s">
        <v>332</v>
      </c>
      <c r="L1516" s="27">
        <v>86698976</v>
      </c>
      <c r="M1516" s="23">
        <v>28</v>
      </c>
      <c r="N1516" s="23">
        <v>6</v>
      </c>
      <c r="O1516" s="23">
        <v>0</v>
      </c>
      <c r="P1516" s="23">
        <v>0</v>
      </c>
      <c r="Q1516" s="43">
        <v>0</v>
      </c>
      <c r="R1516" s="23">
        <v>0</v>
      </c>
      <c r="S1516" s="44">
        <v>0</v>
      </c>
      <c r="T1516" s="45">
        <v>0</v>
      </c>
      <c r="U1516" s="23">
        <v>0</v>
      </c>
      <c r="V1516" s="44">
        <v>0</v>
      </c>
      <c r="W1516" s="33">
        <v>0</v>
      </c>
      <c r="X1516" s="33">
        <v>0</v>
      </c>
      <c r="Y1516" s="34">
        <v>0</v>
      </c>
      <c r="Z1516" s="30">
        <f t="shared" si="23"/>
        <v>34</v>
      </c>
    </row>
    <row r="1517" spans="1:26" s="31" customFormat="1" x14ac:dyDescent="0.2">
      <c r="A1517" s="22">
        <v>1862</v>
      </c>
      <c r="B1517" s="23" t="s">
        <v>685</v>
      </c>
      <c r="C1517" s="23" t="s">
        <v>527</v>
      </c>
      <c r="D1517" s="23" t="s">
        <v>1812</v>
      </c>
      <c r="E1517" s="23" t="s">
        <v>362</v>
      </c>
      <c r="F1517" s="23" t="s">
        <v>685</v>
      </c>
      <c r="G1517" s="41" t="s">
        <v>240</v>
      </c>
      <c r="H1517" s="25" t="s">
        <v>551</v>
      </c>
      <c r="I1517" s="46" t="s">
        <v>287</v>
      </c>
      <c r="J1517" s="27" t="s">
        <v>255</v>
      </c>
      <c r="K1517" s="27" t="s">
        <v>244</v>
      </c>
      <c r="L1517" s="27">
        <v>25711503</v>
      </c>
      <c r="M1517" s="23">
        <v>15</v>
      </c>
      <c r="N1517" s="23">
        <v>4</v>
      </c>
      <c r="O1517" s="23">
        <v>0</v>
      </c>
      <c r="P1517" s="23">
        <v>0</v>
      </c>
      <c r="Q1517" s="43">
        <v>0</v>
      </c>
      <c r="R1517" s="23">
        <v>0</v>
      </c>
      <c r="S1517" s="44">
        <v>0</v>
      </c>
      <c r="T1517" s="45">
        <v>0</v>
      </c>
      <c r="U1517" s="23">
        <v>0</v>
      </c>
      <c r="V1517" s="44">
        <v>0</v>
      </c>
      <c r="W1517" s="33">
        <v>0</v>
      </c>
      <c r="X1517" s="33">
        <v>0</v>
      </c>
      <c r="Y1517" s="34">
        <v>0</v>
      </c>
      <c r="Z1517" s="30">
        <f t="shared" si="23"/>
        <v>19</v>
      </c>
    </row>
    <row r="1518" spans="1:26" s="31" customFormat="1" x14ac:dyDescent="0.2">
      <c r="A1518" s="22">
        <v>1863</v>
      </c>
      <c r="B1518" s="23" t="s">
        <v>1923</v>
      </c>
      <c r="C1518" s="23" t="s">
        <v>527</v>
      </c>
      <c r="D1518" s="23" t="s">
        <v>1812</v>
      </c>
      <c r="E1518" s="23" t="s">
        <v>362</v>
      </c>
      <c r="F1518" s="23" t="s">
        <v>1923</v>
      </c>
      <c r="G1518" s="41" t="s">
        <v>240</v>
      </c>
      <c r="H1518" s="25" t="s">
        <v>551</v>
      </c>
      <c r="I1518" s="46" t="s">
        <v>287</v>
      </c>
      <c r="J1518" s="27" t="s">
        <v>255</v>
      </c>
      <c r="K1518" s="27" t="s">
        <v>244</v>
      </c>
      <c r="L1518" s="27">
        <v>25712289</v>
      </c>
      <c r="M1518" s="23">
        <v>34</v>
      </c>
      <c r="N1518" s="23">
        <v>8</v>
      </c>
      <c r="O1518" s="23">
        <v>0</v>
      </c>
      <c r="P1518" s="23">
        <v>0</v>
      </c>
      <c r="Q1518" s="43">
        <v>0</v>
      </c>
      <c r="R1518" s="23">
        <v>0</v>
      </c>
      <c r="S1518" s="44">
        <v>0</v>
      </c>
      <c r="T1518" s="45">
        <v>0</v>
      </c>
      <c r="U1518" s="23">
        <v>0</v>
      </c>
      <c r="V1518" s="44">
        <v>0</v>
      </c>
      <c r="W1518" s="33">
        <v>0</v>
      </c>
      <c r="X1518" s="33">
        <v>0</v>
      </c>
      <c r="Y1518" s="34">
        <v>0</v>
      </c>
      <c r="Z1518" s="30">
        <f t="shared" si="23"/>
        <v>42</v>
      </c>
    </row>
    <row r="1519" spans="1:26" s="31" customFormat="1" x14ac:dyDescent="0.2">
      <c r="A1519" s="22">
        <v>1864</v>
      </c>
      <c r="B1519" s="23" t="s">
        <v>840</v>
      </c>
      <c r="C1519" s="23" t="s">
        <v>527</v>
      </c>
      <c r="D1519" s="23" t="s">
        <v>1824</v>
      </c>
      <c r="E1519" s="23" t="s">
        <v>1825</v>
      </c>
      <c r="F1519" s="23" t="s">
        <v>840</v>
      </c>
      <c r="G1519" s="41" t="s">
        <v>240</v>
      </c>
      <c r="H1519" s="25" t="s">
        <v>527</v>
      </c>
      <c r="I1519" s="46" t="s">
        <v>254</v>
      </c>
      <c r="J1519" s="27" t="s">
        <v>255</v>
      </c>
      <c r="K1519" s="27" t="s">
        <v>244</v>
      </c>
      <c r="L1519" s="27">
        <v>25344526</v>
      </c>
      <c r="M1519" s="23">
        <v>41</v>
      </c>
      <c r="N1519" s="23">
        <v>12</v>
      </c>
      <c r="O1519" s="23">
        <v>0</v>
      </c>
      <c r="P1519" s="23">
        <v>0</v>
      </c>
      <c r="Q1519" s="43">
        <v>0</v>
      </c>
      <c r="R1519" s="23">
        <v>0</v>
      </c>
      <c r="S1519" s="44">
        <v>0</v>
      </c>
      <c r="T1519" s="45">
        <v>0</v>
      </c>
      <c r="U1519" s="23">
        <v>0</v>
      </c>
      <c r="V1519" s="44">
        <v>0</v>
      </c>
      <c r="W1519" s="33">
        <v>0</v>
      </c>
      <c r="X1519" s="33">
        <v>0</v>
      </c>
      <c r="Y1519" s="34">
        <v>0</v>
      </c>
      <c r="Z1519" s="30">
        <f t="shared" si="23"/>
        <v>53</v>
      </c>
    </row>
    <row r="1520" spans="1:26" s="31" customFormat="1" x14ac:dyDescent="0.2">
      <c r="A1520" s="22">
        <v>1865</v>
      </c>
      <c r="B1520" s="23" t="s">
        <v>1924</v>
      </c>
      <c r="C1520" s="23" t="s">
        <v>527</v>
      </c>
      <c r="D1520" s="23" t="s">
        <v>527</v>
      </c>
      <c r="E1520" s="23" t="s">
        <v>616</v>
      </c>
      <c r="F1520" s="23" t="s">
        <v>264</v>
      </c>
      <c r="G1520" s="41" t="s">
        <v>240</v>
      </c>
      <c r="H1520" s="25" t="s">
        <v>527</v>
      </c>
      <c r="I1520" s="46" t="s">
        <v>536</v>
      </c>
      <c r="J1520" s="27" t="s">
        <v>255</v>
      </c>
      <c r="K1520" s="27" t="s">
        <v>332</v>
      </c>
      <c r="L1520" s="27">
        <v>25481370</v>
      </c>
      <c r="M1520" s="23">
        <v>76</v>
      </c>
      <c r="N1520" s="23">
        <v>29</v>
      </c>
      <c r="O1520" s="23">
        <v>0</v>
      </c>
      <c r="P1520" s="23">
        <v>0</v>
      </c>
      <c r="Q1520" s="43">
        <v>0</v>
      </c>
      <c r="R1520" s="23">
        <v>0</v>
      </c>
      <c r="S1520" s="44">
        <v>0</v>
      </c>
      <c r="T1520" s="45">
        <v>0</v>
      </c>
      <c r="U1520" s="23">
        <v>0</v>
      </c>
      <c r="V1520" s="44">
        <v>0</v>
      </c>
      <c r="W1520" s="33">
        <v>0</v>
      </c>
      <c r="X1520" s="33">
        <v>0</v>
      </c>
      <c r="Y1520" s="34">
        <v>0</v>
      </c>
      <c r="Z1520" s="30">
        <f t="shared" si="23"/>
        <v>105</v>
      </c>
    </row>
    <row r="1521" spans="1:26" s="31" customFormat="1" x14ac:dyDescent="0.2">
      <c r="A1521" s="22">
        <v>1866</v>
      </c>
      <c r="B1521" s="23" t="s">
        <v>1925</v>
      </c>
      <c r="C1521" s="23" t="s">
        <v>527</v>
      </c>
      <c r="D1521" s="23" t="s">
        <v>528</v>
      </c>
      <c r="E1521" s="23" t="s">
        <v>258</v>
      </c>
      <c r="F1521" s="23" t="s">
        <v>1926</v>
      </c>
      <c r="G1521" s="41" t="s">
        <v>240</v>
      </c>
      <c r="H1521" s="25" t="s">
        <v>527</v>
      </c>
      <c r="I1521" s="46" t="s">
        <v>261</v>
      </c>
      <c r="J1521" s="27" t="s">
        <v>255</v>
      </c>
      <c r="K1521" s="27" t="s">
        <v>244</v>
      </c>
      <c r="L1521" s="27">
        <v>22780395</v>
      </c>
      <c r="M1521" s="23">
        <v>223</v>
      </c>
      <c r="N1521" s="23">
        <v>62</v>
      </c>
      <c r="O1521" s="23">
        <v>0</v>
      </c>
      <c r="P1521" s="23">
        <v>0</v>
      </c>
      <c r="Q1521" s="43">
        <v>0</v>
      </c>
      <c r="R1521" s="23">
        <v>0</v>
      </c>
      <c r="S1521" s="44">
        <v>0</v>
      </c>
      <c r="T1521" s="45">
        <v>0</v>
      </c>
      <c r="U1521" s="23">
        <v>0</v>
      </c>
      <c r="V1521" s="44">
        <v>0</v>
      </c>
      <c r="W1521" s="33">
        <v>0</v>
      </c>
      <c r="X1521" s="33">
        <v>0</v>
      </c>
      <c r="Y1521" s="34">
        <v>0</v>
      </c>
      <c r="Z1521" s="30">
        <f t="shared" si="23"/>
        <v>285</v>
      </c>
    </row>
    <row r="1522" spans="1:26" x14ac:dyDescent="0.2">
      <c r="A1522" s="22">
        <v>1867</v>
      </c>
      <c r="B1522" s="23" t="s">
        <v>1927</v>
      </c>
      <c r="C1522" s="23" t="s">
        <v>236</v>
      </c>
      <c r="D1522" s="23" t="s">
        <v>1801</v>
      </c>
      <c r="E1522" s="23" t="s">
        <v>1802</v>
      </c>
      <c r="F1522" s="23" t="s">
        <v>1927</v>
      </c>
      <c r="G1522" s="41" t="s">
        <v>240</v>
      </c>
      <c r="H1522" s="25" t="s">
        <v>551</v>
      </c>
      <c r="I1522" s="46" t="s">
        <v>287</v>
      </c>
      <c r="J1522" s="27" t="s">
        <v>255</v>
      </c>
      <c r="K1522" s="27" t="s">
        <v>332</v>
      </c>
      <c r="L1522" s="27">
        <v>25411215</v>
      </c>
      <c r="M1522" s="23">
        <v>2</v>
      </c>
      <c r="N1522" s="23">
        <v>0</v>
      </c>
      <c r="O1522" s="23">
        <v>0</v>
      </c>
      <c r="P1522" s="23">
        <v>0</v>
      </c>
      <c r="Q1522" s="43">
        <v>0</v>
      </c>
      <c r="R1522" s="23">
        <v>0</v>
      </c>
      <c r="S1522" s="44">
        <v>0</v>
      </c>
      <c r="T1522" s="45">
        <v>0</v>
      </c>
      <c r="U1522" s="23">
        <v>0</v>
      </c>
      <c r="V1522" s="44">
        <v>0</v>
      </c>
      <c r="W1522" s="33">
        <v>0</v>
      </c>
      <c r="X1522" s="33">
        <v>0</v>
      </c>
      <c r="Y1522" s="34">
        <v>0</v>
      </c>
      <c r="Z1522" s="30">
        <f t="shared" si="23"/>
        <v>2</v>
      </c>
    </row>
    <row r="1523" spans="1:26" x14ac:dyDescent="0.2">
      <c r="A1523" s="22">
        <v>1868</v>
      </c>
      <c r="B1523" s="23" t="s">
        <v>926</v>
      </c>
      <c r="C1523" s="23" t="s">
        <v>236</v>
      </c>
      <c r="D1523" s="23" t="s">
        <v>602</v>
      </c>
      <c r="E1523" s="23" t="s">
        <v>926</v>
      </c>
      <c r="F1523" s="23" t="s">
        <v>926</v>
      </c>
      <c r="G1523" s="41" t="s">
        <v>240</v>
      </c>
      <c r="H1523" s="25" t="s">
        <v>551</v>
      </c>
      <c r="I1523" s="46" t="s">
        <v>265</v>
      </c>
      <c r="J1523" s="27" t="s">
        <v>255</v>
      </c>
      <c r="K1523" s="27" t="s">
        <v>332</v>
      </c>
      <c r="L1523" s="27">
        <v>25440535</v>
      </c>
      <c r="M1523" s="23">
        <v>62</v>
      </c>
      <c r="N1523" s="23">
        <v>17</v>
      </c>
      <c r="O1523" s="23">
        <v>0</v>
      </c>
      <c r="P1523" s="23">
        <v>0</v>
      </c>
      <c r="Q1523" s="43">
        <v>0</v>
      </c>
      <c r="R1523" s="23">
        <v>0</v>
      </c>
      <c r="S1523" s="44">
        <v>0</v>
      </c>
      <c r="T1523" s="45">
        <v>0</v>
      </c>
      <c r="U1523" s="23">
        <v>0</v>
      </c>
      <c r="V1523" s="44">
        <v>0</v>
      </c>
      <c r="W1523" s="33">
        <v>0</v>
      </c>
      <c r="X1523" s="33">
        <v>0</v>
      </c>
      <c r="Y1523" s="34">
        <v>0</v>
      </c>
      <c r="Z1523" s="30">
        <f t="shared" si="23"/>
        <v>79</v>
      </c>
    </row>
    <row r="1524" spans="1:26" x14ac:dyDescent="0.2">
      <c r="A1524" s="22">
        <v>1869</v>
      </c>
      <c r="B1524" s="23" t="s">
        <v>239</v>
      </c>
      <c r="C1524" s="23" t="s">
        <v>527</v>
      </c>
      <c r="D1524" s="23" t="s">
        <v>527</v>
      </c>
      <c r="E1524" s="23" t="s">
        <v>285</v>
      </c>
      <c r="F1524" s="23" t="s">
        <v>239</v>
      </c>
      <c r="G1524" s="41" t="s">
        <v>240</v>
      </c>
      <c r="H1524" s="25" t="s">
        <v>527</v>
      </c>
      <c r="I1524" s="46" t="s">
        <v>249</v>
      </c>
      <c r="J1524" s="27" t="s">
        <v>255</v>
      </c>
      <c r="K1524" s="27" t="s">
        <v>244</v>
      </c>
      <c r="L1524" s="27">
        <v>25523565</v>
      </c>
      <c r="M1524" s="23">
        <v>375</v>
      </c>
      <c r="N1524" s="23">
        <v>116</v>
      </c>
      <c r="O1524" s="23">
        <v>0</v>
      </c>
      <c r="P1524" s="23">
        <v>0</v>
      </c>
      <c r="Q1524" s="43">
        <v>0</v>
      </c>
      <c r="R1524" s="23">
        <v>0</v>
      </c>
      <c r="S1524" s="44">
        <v>0</v>
      </c>
      <c r="T1524" s="45">
        <v>0</v>
      </c>
      <c r="U1524" s="23">
        <v>64</v>
      </c>
      <c r="V1524" s="44">
        <v>0</v>
      </c>
      <c r="W1524" s="33">
        <v>0</v>
      </c>
      <c r="X1524" s="33">
        <v>0</v>
      </c>
      <c r="Y1524" s="34">
        <v>0</v>
      </c>
      <c r="Z1524" s="30">
        <f t="shared" si="23"/>
        <v>555</v>
      </c>
    </row>
    <row r="1525" spans="1:26" x14ac:dyDescent="0.2">
      <c r="A1525" s="22">
        <v>1870</v>
      </c>
      <c r="B1525" s="23" t="s">
        <v>1099</v>
      </c>
      <c r="C1525" s="23" t="s">
        <v>236</v>
      </c>
      <c r="D1525" s="23" t="s">
        <v>1799</v>
      </c>
      <c r="E1525" s="23" t="s">
        <v>1099</v>
      </c>
      <c r="F1525" s="23" t="s">
        <v>1099</v>
      </c>
      <c r="G1525" s="41" t="s">
        <v>240</v>
      </c>
      <c r="H1525" s="25" t="s">
        <v>551</v>
      </c>
      <c r="I1525" s="46" t="s">
        <v>249</v>
      </c>
      <c r="J1525" s="27" t="s">
        <v>255</v>
      </c>
      <c r="K1525" s="27" t="s">
        <v>332</v>
      </c>
      <c r="L1525" s="27">
        <v>25463203</v>
      </c>
      <c r="M1525" s="23">
        <v>71</v>
      </c>
      <c r="N1525" s="23">
        <v>20</v>
      </c>
      <c r="O1525" s="23">
        <v>0</v>
      </c>
      <c r="P1525" s="23">
        <v>0</v>
      </c>
      <c r="Q1525" s="43">
        <v>0</v>
      </c>
      <c r="R1525" s="23">
        <v>0</v>
      </c>
      <c r="S1525" s="44">
        <v>0</v>
      </c>
      <c r="T1525" s="45">
        <v>0</v>
      </c>
      <c r="U1525" s="23">
        <v>0</v>
      </c>
      <c r="V1525" s="44">
        <v>0</v>
      </c>
      <c r="W1525" s="33">
        <v>0</v>
      </c>
      <c r="X1525" s="33">
        <v>0</v>
      </c>
      <c r="Y1525" s="34">
        <v>0</v>
      </c>
      <c r="Z1525" s="30">
        <f t="shared" si="23"/>
        <v>91</v>
      </c>
    </row>
    <row r="1526" spans="1:26" x14ac:dyDescent="0.2">
      <c r="A1526" s="22">
        <v>1871</v>
      </c>
      <c r="B1526" s="23" t="s">
        <v>1769</v>
      </c>
      <c r="C1526" s="23" t="s">
        <v>527</v>
      </c>
      <c r="D1526" s="23" t="s">
        <v>528</v>
      </c>
      <c r="E1526" s="23" t="s">
        <v>1769</v>
      </c>
      <c r="F1526" s="23" t="s">
        <v>1769</v>
      </c>
      <c r="G1526" s="41" t="s">
        <v>240</v>
      </c>
      <c r="H1526" s="25" t="s">
        <v>527</v>
      </c>
      <c r="I1526" s="46" t="s">
        <v>261</v>
      </c>
      <c r="J1526" s="27" t="s">
        <v>255</v>
      </c>
      <c r="K1526" s="27" t="s">
        <v>244</v>
      </c>
      <c r="L1526" s="27">
        <v>22795011</v>
      </c>
      <c r="M1526" s="23">
        <v>569</v>
      </c>
      <c r="N1526" s="23">
        <v>179</v>
      </c>
      <c r="O1526" s="23">
        <v>0</v>
      </c>
      <c r="P1526" s="23">
        <v>0</v>
      </c>
      <c r="Q1526" s="43">
        <v>0</v>
      </c>
      <c r="R1526" s="23">
        <v>0</v>
      </c>
      <c r="S1526" s="44">
        <v>0</v>
      </c>
      <c r="T1526" s="45">
        <v>0</v>
      </c>
      <c r="U1526" s="23">
        <v>0</v>
      </c>
      <c r="V1526" s="44">
        <v>0</v>
      </c>
      <c r="W1526" s="33">
        <v>0</v>
      </c>
      <c r="X1526" s="33">
        <v>0</v>
      </c>
      <c r="Y1526" s="34">
        <v>0</v>
      </c>
      <c r="Z1526" s="30">
        <f t="shared" si="23"/>
        <v>748</v>
      </c>
    </row>
    <row r="1527" spans="1:26" x14ac:dyDescent="0.2">
      <c r="A1527" s="22">
        <v>1872</v>
      </c>
      <c r="B1527" s="23" t="s">
        <v>1928</v>
      </c>
      <c r="C1527" s="23" t="s">
        <v>527</v>
      </c>
      <c r="D1527" s="23" t="s">
        <v>1067</v>
      </c>
      <c r="E1527" s="23" t="s">
        <v>1830</v>
      </c>
      <c r="F1527" s="23" t="s">
        <v>1929</v>
      </c>
      <c r="G1527" s="41" t="s">
        <v>240</v>
      </c>
      <c r="H1527" s="25" t="s">
        <v>527</v>
      </c>
      <c r="I1527" s="46" t="s">
        <v>861</v>
      </c>
      <c r="J1527" s="27" t="s">
        <v>255</v>
      </c>
      <c r="K1527" s="27" t="s">
        <v>244</v>
      </c>
      <c r="L1527" s="27">
        <v>25771021</v>
      </c>
      <c r="M1527" s="23">
        <v>44</v>
      </c>
      <c r="N1527" s="23">
        <v>8</v>
      </c>
      <c r="O1527" s="23">
        <v>0</v>
      </c>
      <c r="P1527" s="23">
        <v>0</v>
      </c>
      <c r="Q1527" s="47">
        <v>0</v>
      </c>
      <c r="R1527" s="23">
        <v>0</v>
      </c>
      <c r="S1527" s="48">
        <v>0</v>
      </c>
      <c r="T1527" s="49">
        <v>0</v>
      </c>
      <c r="U1527" s="23">
        <v>0</v>
      </c>
      <c r="V1527" s="48">
        <v>0</v>
      </c>
      <c r="W1527" s="24">
        <v>0</v>
      </c>
      <c r="X1527" s="24">
        <v>0</v>
      </c>
      <c r="Y1527" s="25">
        <v>0</v>
      </c>
      <c r="Z1527" s="30">
        <f t="shared" si="23"/>
        <v>52</v>
      </c>
    </row>
    <row r="1528" spans="1:26" x14ac:dyDescent="0.2">
      <c r="A1528" s="22">
        <v>1873</v>
      </c>
      <c r="B1528" s="23" t="s">
        <v>1101</v>
      </c>
      <c r="C1528" s="23" t="s">
        <v>527</v>
      </c>
      <c r="D1528" s="23" t="s">
        <v>1797</v>
      </c>
      <c r="E1528" s="23" t="s">
        <v>1122</v>
      </c>
      <c r="F1528" s="23" t="s">
        <v>1101</v>
      </c>
      <c r="G1528" s="41" t="s">
        <v>240</v>
      </c>
      <c r="H1528" s="25" t="s">
        <v>527</v>
      </c>
      <c r="I1528" s="46" t="s">
        <v>254</v>
      </c>
      <c r="J1528" s="27" t="s">
        <v>255</v>
      </c>
      <c r="K1528" s="27" t="s">
        <v>244</v>
      </c>
      <c r="L1528" s="27">
        <v>25366348</v>
      </c>
      <c r="M1528" s="23">
        <v>34</v>
      </c>
      <c r="N1528" s="23">
        <v>3</v>
      </c>
      <c r="O1528" s="23">
        <v>0</v>
      </c>
      <c r="P1528" s="23">
        <v>0</v>
      </c>
      <c r="Q1528" s="43">
        <v>0</v>
      </c>
      <c r="R1528" s="23">
        <v>0</v>
      </c>
      <c r="S1528" s="44">
        <v>0</v>
      </c>
      <c r="T1528" s="45">
        <v>0</v>
      </c>
      <c r="U1528" s="23">
        <v>0</v>
      </c>
      <c r="V1528" s="44">
        <v>0</v>
      </c>
      <c r="W1528" s="33">
        <v>0</v>
      </c>
      <c r="X1528" s="33">
        <v>0</v>
      </c>
      <c r="Y1528" s="34">
        <v>0</v>
      </c>
      <c r="Z1528" s="30">
        <f t="shared" si="23"/>
        <v>37</v>
      </c>
    </row>
    <row r="1529" spans="1:26" x14ac:dyDescent="0.2">
      <c r="A1529" s="22">
        <v>1874</v>
      </c>
      <c r="B1529" s="23" t="s">
        <v>1930</v>
      </c>
      <c r="C1529" s="23" t="s">
        <v>236</v>
      </c>
      <c r="D1529" s="23" t="s">
        <v>1799</v>
      </c>
      <c r="E1529" s="23" t="s">
        <v>891</v>
      </c>
      <c r="F1529" s="23" t="s">
        <v>1930</v>
      </c>
      <c r="G1529" s="41" t="s">
        <v>240</v>
      </c>
      <c r="H1529" s="25" t="s">
        <v>551</v>
      </c>
      <c r="I1529" s="46" t="s">
        <v>249</v>
      </c>
      <c r="J1529" s="27" t="s">
        <v>255</v>
      </c>
      <c r="K1529" s="27" t="s">
        <v>244</v>
      </c>
      <c r="L1529" s="27">
        <v>83329662</v>
      </c>
      <c r="M1529" s="23">
        <v>9</v>
      </c>
      <c r="N1529" s="23">
        <v>0</v>
      </c>
      <c r="O1529" s="23">
        <v>0</v>
      </c>
      <c r="P1529" s="23">
        <v>0</v>
      </c>
      <c r="Q1529" s="43">
        <v>0</v>
      </c>
      <c r="R1529" s="23">
        <v>0</v>
      </c>
      <c r="S1529" s="44">
        <v>0</v>
      </c>
      <c r="T1529" s="45">
        <v>0</v>
      </c>
      <c r="U1529" s="23">
        <v>0</v>
      </c>
      <c r="V1529" s="44">
        <v>0</v>
      </c>
      <c r="W1529" s="33">
        <v>0</v>
      </c>
      <c r="X1529" s="33">
        <v>0</v>
      </c>
      <c r="Y1529" s="34">
        <v>0</v>
      </c>
      <c r="Z1529" s="30">
        <f t="shared" si="23"/>
        <v>9</v>
      </c>
    </row>
    <row r="1530" spans="1:26" x14ac:dyDescent="0.2">
      <c r="A1530" s="22">
        <v>1875</v>
      </c>
      <c r="B1530" s="23" t="s">
        <v>362</v>
      </c>
      <c r="C1530" s="23" t="s">
        <v>236</v>
      </c>
      <c r="D1530" s="23" t="s">
        <v>602</v>
      </c>
      <c r="E1530" s="23" t="s">
        <v>362</v>
      </c>
      <c r="F1530" s="23" t="s">
        <v>362</v>
      </c>
      <c r="G1530" s="41" t="s">
        <v>240</v>
      </c>
      <c r="H1530" s="25" t="s">
        <v>551</v>
      </c>
      <c r="I1530" s="46" t="s">
        <v>265</v>
      </c>
      <c r="J1530" s="27" t="s">
        <v>255</v>
      </c>
      <c r="K1530" s="27" t="s">
        <v>332</v>
      </c>
      <c r="L1530" s="27">
        <v>25466129</v>
      </c>
      <c r="M1530" s="23">
        <v>117</v>
      </c>
      <c r="N1530" s="23">
        <v>25</v>
      </c>
      <c r="O1530" s="23">
        <v>0</v>
      </c>
      <c r="P1530" s="23">
        <v>0</v>
      </c>
      <c r="Q1530" s="43">
        <v>0</v>
      </c>
      <c r="R1530" s="23">
        <v>0</v>
      </c>
      <c r="S1530" s="44">
        <v>0</v>
      </c>
      <c r="T1530" s="45">
        <v>0</v>
      </c>
      <c r="U1530" s="23">
        <v>0</v>
      </c>
      <c r="V1530" s="44">
        <v>0</v>
      </c>
      <c r="W1530" s="33">
        <v>0</v>
      </c>
      <c r="X1530" s="33">
        <v>0</v>
      </c>
      <c r="Y1530" s="34">
        <v>0</v>
      </c>
      <c r="Z1530" s="30">
        <f t="shared" si="23"/>
        <v>142</v>
      </c>
    </row>
    <row r="1531" spans="1:26" x14ac:dyDescent="0.2">
      <c r="A1531" s="22">
        <v>1876</v>
      </c>
      <c r="B1531" s="23" t="s">
        <v>1014</v>
      </c>
      <c r="C1531" s="23" t="s">
        <v>527</v>
      </c>
      <c r="D1531" s="23" t="s">
        <v>1812</v>
      </c>
      <c r="E1531" s="23" t="s">
        <v>362</v>
      </c>
      <c r="F1531" s="23" t="s">
        <v>362</v>
      </c>
      <c r="G1531" s="41" t="s">
        <v>240</v>
      </c>
      <c r="H1531" s="25" t="s">
        <v>527</v>
      </c>
      <c r="I1531" s="46" t="s">
        <v>265</v>
      </c>
      <c r="J1531" s="27" t="s">
        <v>255</v>
      </c>
      <c r="K1531" s="27" t="s">
        <v>244</v>
      </c>
      <c r="L1531" s="27">
        <v>25738313</v>
      </c>
      <c r="M1531" s="23">
        <v>309</v>
      </c>
      <c r="N1531" s="23">
        <v>96</v>
      </c>
      <c r="O1531" s="23">
        <v>0</v>
      </c>
      <c r="P1531" s="23">
        <v>0</v>
      </c>
      <c r="Q1531" s="43">
        <v>0</v>
      </c>
      <c r="R1531" s="23">
        <v>0</v>
      </c>
      <c r="S1531" s="44">
        <v>0</v>
      </c>
      <c r="T1531" s="45">
        <v>0</v>
      </c>
      <c r="U1531" s="23">
        <v>18</v>
      </c>
      <c r="V1531" s="44">
        <v>0</v>
      </c>
      <c r="W1531" s="33">
        <v>0</v>
      </c>
      <c r="X1531" s="33">
        <v>0</v>
      </c>
      <c r="Y1531" s="34">
        <v>0</v>
      </c>
      <c r="Z1531" s="30">
        <f t="shared" si="23"/>
        <v>423</v>
      </c>
    </row>
    <row r="1532" spans="1:26" x14ac:dyDescent="0.2">
      <c r="A1532" s="22">
        <v>1877</v>
      </c>
      <c r="B1532" s="23" t="s">
        <v>313</v>
      </c>
      <c r="C1532" s="23" t="s">
        <v>236</v>
      </c>
      <c r="D1532" s="23" t="s">
        <v>1799</v>
      </c>
      <c r="E1532" s="23" t="s">
        <v>1099</v>
      </c>
      <c r="F1532" s="23" t="s">
        <v>1099</v>
      </c>
      <c r="G1532" s="41" t="s">
        <v>240</v>
      </c>
      <c r="H1532" s="25" t="s">
        <v>551</v>
      </c>
      <c r="I1532" s="46" t="s">
        <v>249</v>
      </c>
      <c r="J1532" s="27" t="s">
        <v>255</v>
      </c>
      <c r="K1532" s="27" t="s">
        <v>332</v>
      </c>
      <c r="L1532" s="27">
        <v>25461741</v>
      </c>
      <c r="M1532" s="23">
        <v>79</v>
      </c>
      <c r="N1532" s="23">
        <v>17</v>
      </c>
      <c r="O1532" s="23">
        <v>0</v>
      </c>
      <c r="P1532" s="23">
        <v>0</v>
      </c>
      <c r="Q1532" s="43">
        <v>0</v>
      </c>
      <c r="R1532" s="23">
        <v>0</v>
      </c>
      <c r="S1532" s="44">
        <v>0</v>
      </c>
      <c r="T1532" s="45">
        <v>0</v>
      </c>
      <c r="U1532" s="23">
        <v>0</v>
      </c>
      <c r="V1532" s="44">
        <v>0</v>
      </c>
      <c r="W1532" s="33">
        <v>0</v>
      </c>
      <c r="X1532" s="33">
        <v>0</v>
      </c>
      <c r="Y1532" s="34">
        <v>0</v>
      </c>
      <c r="Z1532" s="30">
        <f t="shared" si="23"/>
        <v>96</v>
      </c>
    </row>
    <row r="1533" spans="1:26" x14ac:dyDescent="0.2">
      <c r="A1533" s="22">
        <v>1878</v>
      </c>
      <c r="B1533" s="23" t="s">
        <v>1767</v>
      </c>
      <c r="C1533" s="23" t="s">
        <v>236</v>
      </c>
      <c r="D1533" s="23" t="s">
        <v>1799</v>
      </c>
      <c r="E1533" s="23" t="s">
        <v>689</v>
      </c>
      <c r="F1533" s="23" t="s">
        <v>1767</v>
      </c>
      <c r="G1533" s="41" t="s">
        <v>240</v>
      </c>
      <c r="H1533" s="25" t="s">
        <v>551</v>
      </c>
      <c r="I1533" s="46" t="s">
        <v>287</v>
      </c>
      <c r="J1533" s="27" t="s">
        <v>255</v>
      </c>
      <c r="K1533" s="27" t="s">
        <v>332</v>
      </c>
      <c r="L1533" s="27">
        <v>86639802</v>
      </c>
      <c r="M1533" s="23">
        <v>7</v>
      </c>
      <c r="N1533" s="23">
        <v>1</v>
      </c>
      <c r="O1533" s="23">
        <v>0</v>
      </c>
      <c r="P1533" s="23">
        <v>0</v>
      </c>
      <c r="Q1533" s="43">
        <v>0</v>
      </c>
      <c r="R1533" s="23">
        <v>0</v>
      </c>
      <c r="S1533" s="44">
        <v>0</v>
      </c>
      <c r="T1533" s="45">
        <v>0</v>
      </c>
      <c r="U1533" s="23">
        <v>0</v>
      </c>
      <c r="V1533" s="44">
        <v>0</v>
      </c>
      <c r="W1533" s="33">
        <v>0</v>
      </c>
      <c r="X1533" s="33">
        <v>0</v>
      </c>
      <c r="Y1533" s="34">
        <v>0</v>
      </c>
      <c r="Z1533" s="30">
        <f t="shared" si="23"/>
        <v>8</v>
      </c>
    </row>
    <row r="1534" spans="1:26" x14ac:dyDescent="0.2">
      <c r="A1534" s="22">
        <v>1879</v>
      </c>
      <c r="B1534" s="23" t="s">
        <v>1931</v>
      </c>
      <c r="C1534" s="23" t="s">
        <v>527</v>
      </c>
      <c r="D1534" s="23" t="s">
        <v>1797</v>
      </c>
      <c r="E1534" s="23" t="s">
        <v>1835</v>
      </c>
      <c r="F1534" s="23" t="s">
        <v>1932</v>
      </c>
      <c r="G1534" s="41" t="s">
        <v>240</v>
      </c>
      <c r="H1534" s="25" t="s">
        <v>527</v>
      </c>
      <c r="I1534" s="46" t="s">
        <v>254</v>
      </c>
      <c r="J1534" s="27" t="s">
        <v>255</v>
      </c>
      <c r="K1534" s="27" t="s">
        <v>244</v>
      </c>
      <c r="L1534" s="27">
        <v>25308012</v>
      </c>
      <c r="M1534" s="23">
        <v>53</v>
      </c>
      <c r="N1534" s="23">
        <v>12</v>
      </c>
      <c r="O1534" s="23">
        <v>0</v>
      </c>
      <c r="P1534" s="23">
        <v>0</v>
      </c>
      <c r="Q1534" s="43">
        <v>0</v>
      </c>
      <c r="R1534" s="23">
        <v>0</v>
      </c>
      <c r="S1534" s="44">
        <v>0</v>
      </c>
      <c r="T1534" s="45">
        <v>0</v>
      </c>
      <c r="U1534" s="23">
        <v>0</v>
      </c>
      <c r="V1534" s="44">
        <v>0</v>
      </c>
      <c r="W1534" s="33">
        <v>0</v>
      </c>
      <c r="X1534" s="33">
        <v>0</v>
      </c>
      <c r="Y1534" s="34">
        <v>0</v>
      </c>
      <c r="Z1534" s="30">
        <f t="shared" si="23"/>
        <v>65</v>
      </c>
    </row>
    <row r="1535" spans="1:26" x14ac:dyDescent="0.2">
      <c r="A1535" s="22">
        <v>1880</v>
      </c>
      <c r="B1535" s="23" t="s">
        <v>1933</v>
      </c>
      <c r="C1535" s="23" t="s">
        <v>527</v>
      </c>
      <c r="D1535" s="23" t="s">
        <v>528</v>
      </c>
      <c r="E1535" s="23" t="s">
        <v>294</v>
      </c>
      <c r="F1535" s="23" t="s">
        <v>294</v>
      </c>
      <c r="G1535" s="41" t="s">
        <v>240</v>
      </c>
      <c r="H1535" s="25" t="s">
        <v>527</v>
      </c>
      <c r="I1535" s="46" t="s">
        <v>261</v>
      </c>
      <c r="J1535" s="27" t="s">
        <v>255</v>
      </c>
      <c r="K1535" s="27" t="s">
        <v>244</v>
      </c>
      <c r="L1535" s="27">
        <v>22793007</v>
      </c>
      <c r="M1535" s="23">
        <v>129</v>
      </c>
      <c r="N1535" s="23">
        <v>41</v>
      </c>
      <c r="O1535" s="23">
        <v>0</v>
      </c>
      <c r="P1535" s="23">
        <v>0</v>
      </c>
      <c r="Q1535" s="43">
        <v>0</v>
      </c>
      <c r="R1535" s="23">
        <v>0</v>
      </c>
      <c r="S1535" s="44">
        <v>0</v>
      </c>
      <c r="T1535" s="45">
        <v>0</v>
      </c>
      <c r="U1535" s="23">
        <v>0</v>
      </c>
      <c r="V1535" s="44">
        <v>0</v>
      </c>
      <c r="W1535" s="33">
        <v>0</v>
      </c>
      <c r="X1535" s="33">
        <v>0</v>
      </c>
      <c r="Y1535" s="34">
        <v>0</v>
      </c>
      <c r="Z1535" s="30">
        <f t="shared" si="23"/>
        <v>170</v>
      </c>
    </row>
    <row r="1536" spans="1:26" x14ac:dyDescent="0.2">
      <c r="A1536" s="22">
        <v>1881</v>
      </c>
      <c r="B1536" s="23" t="s">
        <v>689</v>
      </c>
      <c r="C1536" s="23" t="s">
        <v>236</v>
      </c>
      <c r="D1536" s="23" t="s">
        <v>1799</v>
      </c>
      <c r="E1536" s="23" t="s">
        <v>689</v>
      </c>
      <c r="F1536" s="23" t="s">
        <v>689</v>
      </c>
      <c r="G1536" s="41" t="s">
        <v>240</v>
      </c>
      <c r="H1536" s="25" t="s">
        <v>551</v>
      </c>
      <c r="I1536" s="46" t="s">
        <v>249</v>
      </c>
      <c r="J1536" s="27" t="s">
        <v>255</v>
      </c>
      <c r="K1536" s="27" t="s">
        <v>332</v>
      </c>
      <c r="L1536" s="27">
        <v>25466034</v>
      </c>
      <c r="M1536" s="23">
        <v>173</v>
      </c>
      <c r="N1536" s="23">
        <v>62</v>
      </c>
      <c r="O1536" s="23">
        <v>0</v>
      </c>
      <c r="P1536" s="23">
        <v>0</v>
      </c>
      <c r="Q1536" s="43">
        <v>0</v>
      </c>
      <c r="R1536" s="23">
        <v>0</v>
      </c>
      <c r="S1536" s="44">
        <v>0</v>
      </c>
      <c r="T1536" s="45">
        <v>0</v>
      </c>
      <c r="U1536" s="23">
        <v>113</v>
      </c>
      <c r="V1536" s="44">
        <v>0</v>
      </c>
      <c r="W1536" s="33">
        <v>0</v>
      </c>
      <c r="X1536" s="33">
        <v>0</v>
      </c>
      <c r="Y1536" s="34">
        <v>0</v>
      </c>
      <c r="Z1536" s="30">
        <f t="shared" si="23"/>
        <v>348</v>
      </c>
    </row>
    <row r="1537" spans="1:26" s="31" customFormat="1" x14ac:dyDescent="0.2">
      <c r="A1537" s="22">
        <v>1882</v>
      </c>
      <c r="B1537" s="23" t="s">
        <v>1235</v>
      </c>
      <c r="C1537" s="23" t="s">
        <v>236</v>
      </c>
      <c r="D1537" s="23" t="s">
        <v>1799</v>
      </c>
      <c r="E1537" s="23" t="s">
        <v>891</v>
      </c>
      <c r="F1537" s="23" t="s">
        <v>891</v>
      </c>
      <c r="G1537" s="41" t="s">
        <v>240</v>
      </c>
      <c r="H1537" s="25" t="s">
        <v>551</v>
      </c>
      <c r="I1537" s="46" t="s">
        <v>249</v>
      </c>
      <c r="J1537" s="27" t="s">
        <v>255</v>
      </c>
      <c r="K1537" s="27" t="s">
        <v>244</v>
      </c>
      <c r="L1537" s="27">
        <v>25466184</v>
      </c>
      <c r="M1537" s="23">
        <v>279</v>
      </c>
      <c r="N1537" s="23">
        <v>77</v>
      </c>
      <c r="O1537" s="23">
        <v>0</v>
      </c>
      <c r="P1537" s="23">
        <v>0</v>
      </c>
      <c r="Q1537" s="43">
        <v>0</v>
      </c>
      <c r="R1537" s="23">
        <v>35</v>
      </c>
      <c r="S1537" s="44">
        <v>0</v>
      </c>
      <c r="T1537" s="45">
        <v>0</v>
      </c>
      <c r="U1537" s="23">
        <v>0</v>
      </c>
      <c r="V1537" s="44">
        <v>0</v>
      </c>
      <c r="W1537" s="33">
        <v>0</v>
      </c>
      <c r="X1537" s="33">
        <v>0</v>
      </c>
      <c r="Y1537" s="34">
        <v>0</v>
      </c>
      <c r="Z1537" s="30">
        <f t="shared" si="23"/>
        <v>391</v>
      </c>
    </row>
    <row r="1538" spans="1:26" s="31" customFormat="1" x14ac:dyDescent="0.2">
      <c r="A1538" s="22">
        <v>1883</v>
      </c>
      <c r="B1538" s="23" t="s">
        <v>829</v>
      </c>
      <c r="C1538" s="23" t="s">
        <v>236</v>
      </c>
      <c r="D1538" s="23" t="s">
        <v>602</v>
      </c>
      <c r="E1538" s="23" t="s">
        <v>603</v>
      </c>
      <c r="F1538" s="23" t="s">
        <v>829</v>
      </c>
      <c r="G1538" s="41" t="s">
        <v>240</v>
      </c>
      <c r="H1538" s="25" t="s">
        <v>551</v>
      </c>
      <c r="I1538" s="46" t="s">
        <v>287</v>
      </c>
      <c r="J1538" s="27" t="s">
        <v>255</v>
      </c>
      <c r="K1538" s="27" t="s">
        <v>332</v>
      </c>
      <c r="L1538" s="27">
        <v>25711307</v>
      </c>
      <c r="M1538" s="23">
        <v>8</v>
      </c>
      <c r="N1538" s="23">
        <v>4</v>
      </c>
      <c r="O1538" s="23">
        <v>0</v>
      </c>
      <c r="P1538" s="23">
        <v>0</v>
      </c>
      <c r="Q1538" s="43">
        <v>0</v>
      </c>
      <c r="R1538" s="23">
        <v>0</v>
      </c>
      <c r="S1538" s="44">
        <v>0</v>
      </c>
      <c r="T1538" s="45">
        <v>0</v>
      </c>
      <c r="U1538" s="23">
        <v>0</v>
      </c>
      <c r="V1538" s="44">
        <v>0</v>
      </c>
      <c r="W1538" s="33">
        <v>0</v>
      </c>
      <c r="X1538" s="33">
        <v>0</v>
      </c>
      <c r="Y1538" s="34">
        <v>0</v>
      </c>
      <c r="Z1538" s="30">
        <f t="shared" si="23"/>
        <v>12</v>
      </c>
    </row>
    <row r="1539" spans="1:26" s="31" customFormat="1" x14ac:dyDescent="0.2">
      <c r="A1539" s="22">
        <v>1884</v>
      </c>
      <c r="B1539" s="23" t="s">
        <v>1934</v>
      </c>
      <c r="C1539" s="23" t="s">
        <v>527</v>
      </c>
      <c r="D1539" s="23" t="s">
        <v>527</v>
      </c>
      <c r="E1539" s="23" t="s">
        <v>1885</v>
      </c>
      <c r="F1539" s="23" t="s">
        <v>1885</v>
      </c>
      <c r="G1539" s="41" t="s">
        <v>240</v>
      </c>
      <c r="H1539" s="25" t="s">
        <v>527</v>
      </c>
      <c r="I1539" s="46" t="s">
        <v>287</v>
      </c>
      <c r="J1539" s="27" t="s">
        <v>255</v>
      </c>
      <c r="K1539" s="27" t="s">
        <v>244</v>
      </c>
      <c r="L1539" s="27">
        <v>25373019</v>
      </c>
      <c r="M1539" s="23">
        <v>723</v>
      </c>
      <c r="N1539" s="23">
        <v>0</v>
      </c>
      <c r="O1539" s="23">
        <v>0</v>
      </c>
      <c r="P1539" s="23">
        <v>0</v>
      </c>
      <c r="Q1539" s="43">
        <v>0</v>
      </c>
      <c r="R1539" s="23">
        <v>6</v>
      </c>
      <c r="S1539" s="44">
        <v>0</v>
      </c>
      <c r="T1539" s="45">
        <v>0</v>
      </c>
      <c r="U1539" s="23">
        <v>0</v>
      </c>
      <c r="V1539" s="44">
        <v>0</v>
      </c>
      <c r="W1539" s="33">
        <v>0</v>
      </c>
      <c r="X1539" s="33">
        <v>0</v>
      </c>
      <c r="Y1539" s="34">
        <v>0</v>
      </c>
      <c r="Z1539" s="30">
        <f t="shared" ref="Z1539:Z1602" si="24">SUM(M1539:Y1539)</f>
        <v>729</v>
      </c>
    </row>
    <row r="1540" spans="1:26" s="31" customFormat="1" x14ac:dyDescent="0.2">
      <c r="A1540" s="22">
        <v>1885</v>
      </c>
      <c r="B1540" s="23" t="s">
        <v>1309</v>
      </c>
      <c r="C1540" s="23" t="s">
        <v>527</v>
      </c>
      <c r="D1540" s="23" t="s">
        <v>1797</v>
      </c>
      <c r="E1540" s="23" t="s">
        <v>269</v>
      </c>
      <c r="F1540" s="23" t="s">
        <v>269</v>
      </c>
      <c r="G1540" s="41" t="s">
        <v>240</v>
      </c>
      <c r="H1540" s="25" t="s">
        <v>527</v>
      </c>
      <c r="I1540" s="46" t="s">
        <v>254</v>
      </c>
      <c r="J1540" s="27" t="s">
        <v>255</v>
      </c>
      <c r="K1540" s="27" t="s">
        <v>244</v>
      </c>
      <c r="L1540" s="27">
        <v>25510214</v>
      </c>
      <c r="M1540" s="23">
        <v>1035</v>
      </c>
      <c r="N1540" s="23">
        <v>0</v>
      </c>
      <c r="O1540" s="23">
        <v>0</v>
      </c>
      <c r="P1540" s="23">
        <v>0</v>
      </c>
      <c r="Q1540" s="43">
        <v>0</v>
      </c>
      <c r="R1540" s="23">
        <v>10</v>
      </c>
      <c r="S1540" s="44">
        <v>0</v>
      </c>
      <c r="T1540" s="45">
        <v>0</v>
      </c>
      <c r="U1540" s="23">
        <v>237</v>
      </c>
      <c r="V1540" s="44">
        <v>0</v>
      </c>
      <c r="W1540" s="33">
        <v>0</v>
      </c>
      <c r="X1540" s="33">
        <v>0</v>
      </c>
      <c r="Y1540" s="34">
        <v>0</v>
      </c>
      <c r="Z1540" s="30">
        <f t="shared" si="24"/>
        <v>1282</v>
      </c>
    </row>
    <row r="1541" spans="1:26" s="31" customFormat="1" x14ac:dyDescent="0.2">
      <c r="A1541" s="22">
        <v>1886</v>
      </c>
      <c r="B1541" s="23" t="s">
        <v>795</v>
      </c>
      <c r="C1541" s="23" t="s">
        <v>527</v>
      </c>
      <c r="D1541" s="23" t="s">
        <v>1797</v>
      </c>
      <c r="E1541" s="23" t="s">
        <v>1122</v>
      </c>
      <c r="F1541" s="23" t="s">
        <v>795</v>
      </c>
      <c r="G1541" s="41" t="s">
        <v>240</v>
      </c>
      <c r="H1541" s="25" t="s">
        <v>527</v>
      </c>
      <c r="I1541" s="46" t="s">
        <v>254</v>
      </c>
      <c r="J1541" s="27" t="s">
        <v>255</v>
      </c>
      <c r="K1541" s="27" t="s">
        <v>244</v>
      </c>
      <c r="L1541" s="27">
        <v>25366795</v>
      </c>
      <c r="M1541" s="23">
        <v>65</v>
      </c>
      <c r="N1541" s="23">
        <v>16</v>
      </c>
      <c r="O1541" s="23">
        <v>0</v>
      </c>
      <c r="P1541" s="23">
        <v>0</v>
      </c>
      <c r="Q1541" s="43">
        <v>0</v>
      </c>
      <c r="R1541" s="23">
        <v>0</v>
      </c>
      <c r="S1541" s="44">
        <v>0</v>
      </c>
      <c r="T1541" s="45">
        <v>0</v>
      </c>
      <c r="U1541" s="23">
        <v>0</v>
      </c>
      <c r="V1541" s="44">
        <v>0</v>
      </c>
      <c r="W1541" s="33">
        <v>0</v>
      </c>
      <c r="X1541" s="33">
        <v>0</v>
      </c>
      <c r="Y1541" s="34">
        <v>0</v>
      </c>
      <c r="Z1541" s="30">
        <f t="shared" si="24"/>
        <v>81</v>
      </c>
    </row>
    <row r="1542" spans="1:26" s="31" customFormat="1" x14ac:dyDescent="0.2">
      <c r="A1542" s="22">
        <v>1887</v>
      </c>
      <c r="B1542" s="23" t="s">
        <v>1935</v>
      </c>
      <c r="C1542" s="23" t="s">
        <v>236</v>
      </c>
      <c r="D1542" s="23" t="s">
        <v>602</v>
      </c>
      <c r="E1542" s="23" t="s">
        <v>795</v>
      </c>
      <c r="F1542" s="23" t="s">
        <v>795</v>
      </c>
      <c r="G1542" s="41" t="s">
        <v>240</v>
      </c>
      <c r="H1542" s="25" t="s">
        <v>551</v>
      </c>
      <c r="I1542" s="46" t="s">
        <v>265</v>
      </c>
      <c r="J1542" s="27" t="s">
        <v>255</v>
      </c>
      <c r="K1542" s="27" t="s">
        <v>244</v>
      </c>
      <c r="L1542" s="27">
        <v>89398954</v>
      </c>
      <c r="M1542" s="23">
        <v>334</v>
      </c>
      <c r="N1542" s="23">
        <v>111</v>
      </c>
      <c r="O1542" s="23">
        <v>0</v>
      </c>
      <c r="P1542" s="23">
        <v>0</v>
      </c>
      <c r="Q1542" s="43">
        <v>0</v>
      </c>
      <c r="R1542" s="23">
        <v>6</v>
      </c>
      <c r="S1542" s="44">
        <v>0</v>
      </c>
      <c r="T1542" s="45">
        <v>0</v>
      </c>
      <c r="U1542" s="23">
        <v>253</v>
      </c>
      <c r="V1542" s="44">
        <v>0</v>
      </c>
      <c r="W1542" s="33">
        <v>0</v>
      </c>
      <c r="X1542" s="33">
        <v>0</v>
      </c>
      <c r="Y1542" s="34">
        <v>0</v>
      </c>
      <c r="Z1542" s="30">
        <f t="shared" si="24"/>
        <v>704</v>
      </c>
    </row>
    <row r="1543" spans="1:26" s="31" customFormat="1" x14ac:dyDescent="0.2">
      <c r="A1543" s="22">
        <v>1888</v>
      </c>
      <c r="B1543" s="23" t="s">
        <v>282</v>
      </c>
      <c r="C1543" s="23" t="s">
        <v>236</v>
      </c>
      <c r="D1543" s="23" t="s">
        <v>1799</v>
      </c>
      <c r="E1543" s="23" t="s">
        <v>891</v>
      </c>
      <c r="F1543" s="23" t="s">
        <v>282</v>
      </c>
      <c r="G1543" s="41" t="s">
        <v>240</v>
      </c>
      <c r="H1543" s="25" t="s">
        <v>551</v>
      </c>
      <c r="I1543" s="46" t="s">
        <v>249</v>
      </c>
      <c r="J1543" s="27" t="s">
        <v>255</v>
      </c>
      <c r="K1543" s="27" t="s">
        <v>244</v>
      </c>
      <c r="L1543" s="27">
        <v>25463132</v>
      </c>
      <c r="M1543" s="23">
        <v>54</v>
      </c>
      <c r="N1543" s="23">
        <v>11</v>
      </c>
      <c r="O1543" s="23">
        <v>0</v>
      </c>
      <c r="P1543" s="23">
        <v>0</v>
      </c>
      <c r="Q1543" s="43">
        <v>0</v>
      </c>
      <c r="R1543" s="23">
        <v>0</v>
      </c>
      <c r="S1543" s="44">
        <v>0</v>
      </c>
      <c r="T1543" s="45">
        <v>0</v>
      </c>
      <c r="U1543" s="23">
        <v>0</v>
      </c>
      <c r="V1543" s="44">
        <v>0</v>
      </c>
      <c r="W1543" s="33">
        <v>0</v>
      </c>
      <c r="X1543" s="33">
        <v>0</v>
      </c>
      <c r="Y1543" s="34">
        <v>0</v>
      </c>
      <c r="Z1543" s="30">
        <f t="shared" si="24"/>
        <v>65</v>
      </c>
    </row>
    <row r="1544" spans="1:26" s="31" customFormat="1" x14ac:dyDescent="0.2">
      <c r="A1544" s="22">
        <v>1889</v>
      </c>
      <c r="B1544" s="23" t="s">
        <v>655</v>
      </c>
      <c r="C1544" s="23" t="s">
        <v>236</v>
      </c>
      <c r="D1544" s="23" t="s">
        <v>602</v>
      </c>
      <c r="E1544" s="23" t="s">
        <v>614</v>
      </c>
      <c r="F1544" s="23" t="s">
        <v>655</v>
      </c>
      <c r="G1544" s="41" t="s">
        <v>240</v>
      </c>
      <c r="H1544" s="25" t="s">
        <v>551</v>
      </c>
      <c r="I1544" s="46" t="s">
        <v>265</v>
      </c>
      <c r="J1544" s="27" t="s">
        <v>255</v>
      </c>
      <c r="K1544" s="27" t="s">
        <v>332</v>
      </c>
      <c r="L1544" s="27">
        <v>25462786</v>
      </c>
      <c r="M1544" s="23">
        <v>61</v>
      </c>
      <c r="N1544" s="23">
        <v>11</v>
      </c>
      <c r="O1544" s="23">
        <v>0</v>
      </c>
      <c r="P1544" s="23">
        <v>0</v>
      </c>
      <c r="Q1544" s="43">
        <v>0</v>
      </c>
      <c r="R1544" s="23">
        <v>0</v>
      </c>
      <c r="S1544" s="44">
        <v>0</v>
      </c>
      <c r="T1544" s="45">
        <v>0</v>
      </c>
      <c r="U1544" s="23">
        <v>0</v>
      </c>
      <c r="V1544" s="44">
        <v>0</v>
      </c>
      <c r="W1544" s="33">
        <v>0</v>
      </c>
      <c r="X1544" s="33">
        <v>0</v>
      </c>
      <c r="Y1544" s="34">
        <v>0</v>
      </c>
      <c r="Z1544" s="30">
        <f t="shared" si="24"/>
        <v>72</v>
      </c>
    </row>
    <row r="1545" spans="1:26" s="31" customFormat="1" x14ac:dyDescent="0.2">
      <c r="A1545" s="22">
        <v>1890</v>
      </c>
      <c r="B1545" s="23" t="s">
        <v>1936</v>
      </c>
      <c r="C1545" s="23" t="s">
        <v>527</v>
      </c>
      <c r="D1545" s="23" t="s">
        <v>528</v>
      </c>
      <c r="E1545" s="23" t="s">
        <v>269</v>
      </c>
      <c r="F1545" s="23" t="s">
        <v>436</v>
      </c>
      <c r="G1545" s="41" t="s">
        <v>240</v>
      </c>
      <c r="H1545" s="25" t="s">
        <v>527</v>
      </c>
      <c r="I1545" s="46" t="s">
        <v>261</v>
      </c>
      <c r="J1545" s="27" t="s">
        <v>255</v>
      </c>
      <c r="K1545" s="27" t="s">
        <v>244</v>
      </c>
      <c r="L1545" s="27">
        <v>22791222</v>
      </c>
      <c r="M1545" s="23">
        <v>523</v>
      </c>
      <c r="N1545" s="23">
        <v>135</v>
      </c>
      <c r="O1545" s="23">
        <v>0</v>
      </c>
      <c r="P1545" s="23">
        <v>0</v>
      </c>
      <c r="Q1545" s="43">
        <v>0</v>
      </c>
      <c r="R1545" s="23">
        <v>0</v>
      </c>
      <c r="S1545" s="44">
        <v>0</v>
      </c>
      <c r="T1545" s="45">
        <v>0</v>
      </c>
      <c r="U1545" s="23">
        <v>0</v>
      </c>
      <c r="V1545" s="44">
        <v>0</v>
      </c>
      <c r="W1545" s="33">
        <v>0</v>
      </c>
      <c r="X1545" s="33">
        <v>0</v>
      </c>
      <c r="Y1545" s="34">
        <v>0</v>
      </c>
      <c r="Z1545" s="30">
        <f t="shared" si="24"/>
        <v>658</v>
      </c>
    </row>
    <row r="1546" spans="1:26" x14ac:dyDescent="0.2">
      <c r="A1546" s="22">
        <v>1891</v>
      </c>
      <c r="B1546" s="23" t="s">
        <v>1854</v>
      </c>
      <c r="C1546" s="23" t="s">
        <v>527</v>
      </c>
      <c r="D1546" s="23" t="s">
        <v>528</v>
      </c>
      <c r="E1546" s="23" t="s">
        <v>1375</v>
      </c>
      <c r="F1546" s="23" t="s">
        <v>1375</v>
      </c>
      <c r="G1546" s="41" t="s">
        <v>240</v>
      </c>
      <c r="H1546" s="25" t="s">
        <v>527</v>
      </c>
      <c r="I1546" s="46" t="s">
        <v>261</v>
      </c>
      <c r="J1546" s="27" t="s">
        <v>255</v>
      </c>
      <c r="K1546" s="27" t="s">
        <v>244</v>
      </c>
      <c r="L1546" s="27">
        <v>22734729</v>
      </c>
      <c r="M1546" s="23">
        <v>133</v>
      </c>
      <c r="N1546" s="23">
        <v>49</v>
      </c>
      <c r="O1546" s="23">
        <v>0</v>
      </c>
      <c r="P1546" s="23">
        <v>0</v>
      </c>
      <c r="Q1546" s="43">
        <v>0</v>
      </c>
      <c r="R1546" s="23">
        <v>0</v>
      </c>
      <c r="S1546" s="44">
        <v>0</v>
      </c>
      <c r="T1546" s="45">
        <v>0</v>
      </c>
      <c r="U1546" s="23">
        <v>0</v>
      </c>
      <c r="V1546" s="44">
        <v>0</v>
      </c>
      <c r="W1546" s="33">
        <v>0</v>
      </c>
      <c r="X1546" s="33">
        <v>0</v>
      </c>
      <c r="Y1546" s="34">
        <v>0</v>
      </c>
      <c r="Z1546" s="30">
        <f t="shared" si="24"/>
        <v>182</v>
      </c>
    </row>
    <row r="1547" spans="1:26" x14ac:dyDescent="0.2">
      <c r="A1547" s="22">
        <v>1892</v>
      </c>
      <c r="B1547" s="23" t="s">
        <v>1375</v>
      </c>
      <c r="C1547" s="23" t="s">
        <v>236</v>
      </c>
      <c r="D1547" s="23" t="s">
        <v>1799</v>
      </c>
      <c r="E1547" s="23" t="s">
        <v>689</v>
      </c>
      <c r="F1547" s="23" t="s">
        <v>1375</v>
      </c>
      <c r="G1547" s="41" t="s">
        <v>240</v>
      </c>
      <c r="H1547" s="25" t="s">
        <v>551</v>
      </c>
      <c r="I1547" s="46" t="s">
        <v>249</v>
      </c>
      <c r="J1547" s="27" t="s">
        <v>255</v>
      </c>
      <c r="K1547" s="27" t="s">
        <v>332</v>
      </c>
      <c r="L1547" s="27">
        <v>22064201</v>
      </c>
      <c r="M1547" s="23">
        <v>4</v>
      </c>
      <c r="N1547" s="23">
        <v>0</v>
      </c>
      <c r="O1547" s="23">
        <v>0</v>
      </c>
      <c r="P1547" s="23">
        <v>0</v>
      </c>
      <c r="Q1547" s="43">
        <v>0</v>
      </c>
      <c r="R1547" s="23">
        <v>0</v>
      </c>
      <c r="S1547" s="44">
        <v>0</v>
      </c>
      <c r="T1547" s="45">
        <v>0</v>
      </c>
      <c r="U1547" s="23">
        <v>0</v>
      </c>
      <c r="V1547" s="44">
        <v>0</v>
      </c>
      <c r="W1547" s="33">
        <v>0</v>
      </c>
      <c r="X1547" s="33">
        <v>0</v>
      </c>
      <c r="Y1547" s="34">
        <v>0</v>
      </c>
      <c r="Z1547" s="30">
        <f t="shared" si="24"/>
        <v>4</v>
      </c>
    </row>
    <row r="1548" spans="1:26" x14ac:dyDescent="0.2">
      <c r="A1548" s="22">
        <v>1893</v>
      </c>
      <c r="B1548" s="23" t="s">
        <v>684</v>
      </c>
      <c r="C1548" s="23" t="s">
        <v>527</v>
      </c>
      <c r="D1548" s="23" t="s">
        <v>1812</v>
      </c>
      <c r="E1548" s="23" t="s">
        <v>362</v>
      </c>
      <c r="F1548" s="23" t="s">
        <v>684</v>
      </c>
      <c r="G1548" s="41" t="s">
        <v>240</v>
      </c>
      <c r="H1548" s="25" t="s">
        <v>527</v>
      </c>
      <c r="I1548" s="46" t="s">
        <v>265</v>
      </c>
      <c r="J1548" s="27" t="s">
        <v>255</v>
      </c>
      <c r="K1548" s="27" t="s">
        <v>244</v>
      </c>
      <c r="L1548" s="27">
        <v>25738680</v>
      </c>
      <c r="M1548" s="23">
        <v>111</v>
      </c>
      <c r="N1548" s="23">
        <v>40</v>
      </c>
      <c r="O1548" s="23">
        <v>0</v>
      </c>
      <c r="P1548" s="23">
        <v>0</v>
      </c>
      <c r="Q1548" s="43">
        <v>0</v>
      </c>
      <c r="R1548" s="23">
        <v>0</v>
      </c>
      <c r="S1548" s="44">
        <v>0</v>
      </c>
      <c r="T1548" s="45">
        <v>0</v>
      </c>
      <c r="U1548" s="23">
        <v>0</v>
      </c>
      <c r="V1548" s="44">
        <v>0</v>
      </c>
      <c r="W1548" s="33">
        <v>0</v>
      </c>
      <c r="X1548" s="33">
        <v>0</v>
      </c>
      <c r="Y1548" s="34">
        <v>0</v>
      </c>
      <c r="Z1548" s="30">
        <f t="shared" si="24"/>
        <v>151</v>
      </c>
    </row>
    <row r="1549" spans="1:26" x14ac:dyDescent="0.2">
      <c r="A1549" s="22">
        <v>1894</v>
      </c>
      <c r="B1549" s="23" t="s">
        <v>1389</v>
      </c>
      <c r="C1549" s="23" t="s">
        <v>527</v>
      </c>
      <c r="D1549" s="23" t="s">
        <v>528</v>
      </c>
      <c r="E1549" s="23" t="s">
        <v>327</v>
      </c>
      <c r="F1549" s="23" t="s">
        <v>262</v>
      </c>
      <c r="G1549" s="41" t="s">
        <v>240</v>
      </c>
      <c r="H1549" s="25" t="s">
        <v>527</v>
      </c>
      <c r="I1549" s="46" t="s">
        <v>261</v>
      </c>
      <c r="J1549" s="27" t="s">
        <v>255</v>
      </c>
      <c r="K1549" s="27" t="s">
        <v>244</v>
      </c>
      <c r="L1549" s="27">
        <v>25181716</v>
      </c>
      <c r="M1549" s="23">
        <v>265</v>
      </c>
      <c r="N1549" s="23">
        <v>79</v>
      </c>
      <c r="O1549" s="23">
        <v>0</v>
      </c>
      <c r="P1549" s="23">
        <v>0</v>
      </c>
      <c r="Q1549" s="43">
        <v>0</v>
      </c>
      <c r="R1549" s="23">
        <v>0</v>
      </c>
      <c r="S1549" s="44">
        <v>0</v>
      </c>
      <c r="T1549" s="45">
        <v>0</v>
      </c>
      <c r="U1549" s="23">
        <v>60</v>
      </c>
      <c r="V1549" s="44">
        <v>0</v>
      </c>
      <c r="W1549" s="33">
        <v>0</v>
      </c>
      <c r="X1549" s="33">
        <v>0</v>
      </c>
      <c r="Y1549" s="34">
        <v>0</v>
      </c>
      <c r="Z1549" s="30">
        <f t="shared" si="24"/>
        <v>404</v>
      </c>
    </row>
    <row r="1550" spans="1:26" x14ac:dyDescent="0.2">
      <c r="A1550" s="22">
        <v>1895</v>
      </c>
      <c r="B1550" s="23" t="s">
        <v>1937</v>
      </c>
      <c r="C1550" s="23" t="s">
        <v>236</v>
      </c>
      <c r="D1550" s="23" t="s">
        <v>602</v>
      </c>
      <c r="E1550" s="23" t="s">
        <v>603</v>
      </c>
      <c r="F1550" s="23" t="s">
        <v>603</v>
      </c>
      <c r="G1550" s="41" t="s">
        <v>240</v>
      </c>
      <c r="H1550" s="25" t="s">
        <v>551</v>
      </c>
      <c r="I1550" s="46" t="s">
        <v>265</v>
      </c>
      <c r="J1550" s="27" t="s">
        <v>255</v>
      </c>
      <c r="K1550" s="27" t="s">
        <v>332</v>
      </c>
      <c r="L1550" s="27">
        <v>25441671</v>
      </c>
      <c r="M1550" s="23">
        <v>114</v>
      </c>
      <c r="N1550" s="23">
        <v>29</v>
      </c>
      <c r="O1550" s="23">
        <v>0</v>
      </c>
      <c r="P1550" s="23">
        <v>0</v>
      </c>
      <c r="Q1550" s="43">
        <v>0</v>
      </c>
      <c r="R1550" s="23">
        <v>0</v>
      </c>
      <c r="S1550" s="44">
        <v>0</v>
      </c>
      <c r="T1550" s="45">
        <v>0</v>
      </c>
      <c r="U1550" s="23">
        <v>0</v>
      </c>
      <c r="V1550" s="44">
        <v>0</v>
      </c>
      <c r="W1550" s="33">
        <v>0</v>
      </c>
      <c r="X1550" s="33">
        <v>0</v>
      </c>
      <c r="Y1550" s="34">
        <v>0</v>
      </c>
      <c r="Z1550" s="30">
        <f t="shared" si="24"/>
        <v>143</v>
      </c>
    </row>
    <row r="1551" spans="1:26" x14ac:dyDescent="0.2">
      <c r="A1551" s="22">
        <v>1896</v>
      </c>
      <c r="B1551" s="23" t="s">
        <v>1938</v>
      </c>
      <c r="C1551" s="23" t="s">
        <v>527</v>
      </c>
      <c r="D1551" s="23" t="s">
        <v>1797</v>
      </c>
      <c r="E1551" s="23" t="s">
        <v>1122</v>
      </c>
      <c r="F1551" s="23" t="s">
        <v>1122</v>
      </c>
      <c r="G1551" s="41" t="s">
        <v>240</v>
      </c>
      <c r="H1551" s="25" t="s">
        <v>527</v>
      </c>
      <c r="I1551" s="46" t="s">
        <v>254</v>
      </c>
      <c r="J1551" s="27" t="s">
        <v>255</v>
      </c>
      <c r="K1551" s="27" t="s">
        <v>244</v>
      </c>
      <c r="L1551" s="27">
        <v>25367011</v>
      </c>
      <c r="M1551" s="23">
        <v>145</v>
      </c>
      <c r="N1551" s="23">
        <v>47</v>
      </c>
      <c r="O1551" s="23">
        <v>0</v>
      </c>
      <c r="P1551" s="23">
        <v>0</v>
      </c>
      <c r="Q1551" s="43">
        <v>0</v>
      </c>
      <c r="R1551" s="23">
        <v>0</v>
      </c>
      <c r="S1551" s="44">
        <v>0</v>
      </c>
      <c r="T1551" s="45">
        <v>0</v>
      </c>
      <c r="U1551" s="23">
        <v>0</v>
      </c>
      <c r="V1551" s="44">
        <v>0</v>
      </c>
      <c r="W1551" s="33">
        <v>0</v>
      </c>
      <c r="X1551" s="33">
        <v>0</v>
      </c>
      <c r="Y1551" s="34">
        <v>0</v>
      </c>
      <c r="Z1551" s="30">
        <f t="shared" si="24"/>
        <v>192</v>
      </c>
    </row>
    <row r="1552" spans="1:26" x14ac:dyDescent="0.2">
      <c r="A1552" s="22">
        <v>1897</v>
      </c>
      <c r="B1552" s="23" t="s">
        <v>1939</v>
      </c>
      <c r="C1552" s="23" t="s">
        <v>236</v>
      </c>
      <c r="D1552" s="23" t="s">
        <v>602</v>
      </c>
      <c r="E1552" s="23" t="s">
        <v>614</v>
      </c>
      <c r="F1552" s="23" t="s">
        <v>1939</v>
      </c>
      <c r="G1552" s="41" t="s">
        <v>240</v>
      </c>
      <c r="H1552" s="25" t="s">
        <v>551</v>
      </c>
      <c r="I1552" s="46" t="s">
        <v>265</v>
      </c>
      <c r="J1552" s="27" t="s">
        <v>255</v>
      </c>
      <c r="K1552" s="27" t="s">
        <v>332</v>
      </c>
      <c r="L1552" s="27">
        <v>87026547</v>
      </c>
      <c r="M1552" s="23">
        <v>33</v>
      </c>
      <c r="N1552" s="23">
        <v>10</v>
      </c>
      <c r="O1552" s="23">
        <v>0</v>
      </c>
      <c r="P1552" s="23">
        <v>0</v>
      </c>
      <c r="Q1552" s="43">
        <v>0</v>
      </c>
      <c r="R1552" s="23">
        <v>0</v>
      </c>
      <c r="S1552" s="44">
        <v>0</v>
      </c>
      <c r="T1552" s="45">
        <v>0</v>
      </c>
      <c r="U1552" s="23">
        <v>0</v>
      </c>
      <c r="V1552" s="44">
        <v>0</v>
      </c>
      <c r="W1552" s="33">
        <v>0</v>
      </c>
      <c r="X1552" s="33">
        <v>0</v>
      </c>
      <c r="Y1552" s="34">
        <v>0</v>
      </c>
      <c r="Z1552" s="30">
        <f t="shared" si="24"/>
        <v>43</v>
      </c>
    </row>
    <row r="1553" spans="1:26" x14ac:dyDescent="0.2">
      <c r="A1553" s="22">
        <v>1898</v>
      </c>
      <c r="B1553" s="23" t="s">
        <v>1940</v>
      </c>
      <c r="C1553" s="23" t="s">
        <v>527</v>
      </c>
      <c r="D1553" s="23" t="s">
        <v>1824</v>
      </c>
      <c r="E1553" s="23" t="s">
        <v>1837</v>
      </c>
      <c r="F1553" s="23" t="s">
        <v>966</v>
      </c>
      <c r="G1553" s="41" t="s">
        <v>240</v>
      </c>
      <c r="H1553" s="25" t="s">
        <v>527</v>
      </c>
      <c r="I1553" s="46" t="s">
        <v>254</v>
      </c>
      <c r="J1553" s="27" t="s">
        <v>255</v>
      </c>
      <c r="K1553" s="27" t="s">
        <v>244</v>
      </c>
      <c r="L1553" s="27">
        <v>25341731</v>
      </c>
      <c r="M1553" s="23">
        <v>67</v>
      </c>
      <c r="N1553" s="23">
        <v>19</v>
      </c>
      <c r="O1553" s="23">
        <v>0</v>
      </c>
      <c r="P1553" s="23">
        <v>0</v>
      </c>
      <c r="Q1553" s="43">
        <v>0</v>
      </c>
      <c r="R1553" s="23">
        <v>0</v>
      </c>
      <c r="S1553" s="44">
        <v>0</v>
      </c>
      <c r="T1553" s="45">
        <v>0</v>
      </c>
      <c r="U1553" s="23">
        <v>0</v>
      </c>
      <c r="V1553" s="44">
        <v>0</v>
      </c>
      <c r="W1553" s="33">
        <v>0</v>
      </c>
      <c r="X1553" s="33">
        <v>0</v>
      </c>
      <c r="Y1553" s="34">
        <v>0</v>
      </c>
      <c r="Z1553" s="30">
        <f t="shared" si="24"/>
        <v>86</v>
      </c>
    </row>
    <row r="1554" spans="1:26" x14ac:dyDescent="0.2">
      <c r="A1554" s="22">
        <v>1899</v>
      </c>
      <c r="B1554" s="23" t="s">
        <v>1941</v>
      </c>
      <c r="C1554" s="23" t="s">
        <v>527</v>
      </c>
      <c r="D1554" s="23" t="s">
        <v>1067</v>
      </c>
      <c r="E1554" s="23" t="s">
        <v>705</v>
      </c>
      <c r="F1554" s="23" t="s">
        <v>705</v>
      </c>
      <c r="G1554" s="41" t="s">
        <v>240</v>
      </c>
      <c r="H1554" s="25" t="s">
        <v>527</v>
      </c>
      <c r="I1554" s="46" t="s">
        <v>242</v>
      </c>
      <c r="J1554" s="27" t="s">
        <v>255</v>
      </c>
      <c r="K1554" s="27" t="s">
        <v>332</v>
      </c>
      <c r="L1554" s="27">
        <v>25347198</v>
      </c>
      <c r="M1554" s="23">
        <v>269</v>
      </c>
      <c r="N1554" s="23">
        <v>68</v>
      </c>
      <c r="O1554" s="23">
        <v>0</v>
      </c>
      <c r="P1554" s="23">
        <v>0</v>
      </c>
      <c r="Q1554" s="43">
        <v>0</v>
      </c>
      <c r="R1554" s="23">
        <v>0</v>
      </c>
      <c r="S1554" s="44">
        <v>0</v>
      </c>
      <c r="T1554" s="45">
        <v>0</v>
      </c>
      <c r="U1554" s="23">
        <v>0</v>
      </c>
      <c r="V1554" s="44">
        <v>0</v>
      </c>
      <c r="W1554" s="33">
        <v>0</v>
      </c>
      <c r="X1554" s="33">
        <v>0</v>
      </c>
      <c r="Y1554" s="34">
        <v>0</v>
      </c>
      <c r="Z1554" s="30">
        <f t="shared" si="24"/>
        <v>337</v>
      </c>
    </row>
    <row r="1555" spans="1:26" x14ac:dyDescent="0.2">
      <c r="A1555" s="22">
        <v>1900</v>
      </c>
      <c r="B1555" s="23" t="s">
        <v>1942</v>
      </c>
      <c r="C1555" s="23" t="s">
        <v>527</v>
      </c>
      <c r="D1555" s="23" t="s">
        <v>528</v>
      </c>
      <c r="E1555" s="23" t="s">
        <v>1769</v>
      </c>
      <c r="F1555" s="23" t="s">
        <v>705</v>
      </c>
      <c r="G1555" s="41" t="s">
        <v>240</v>
      </c>
      <c r="H1555" s="25" t="s">
        <v>527</v>
      </c>
      <c r="I1555" s="46" t="s">
        <v>261</v>
      </c>
      <c r="J1555" s="27" t="s">
        <v>255</v>
      </c>
      <c r="K1555" s="27" t="s">
        <v>244</v>
      </c>
      <c r="L1555" s="27">
        <v>22799244</v>
      </c>
      <c r="M1555" s="23">
        <v>674</v>
      </c>
      <c r="N1555" s="23">
        <v>157</v>
      </c>
      <c r="O1555" s="23">
        <v>0</v>
      </c>
      <c r="P1555" s="23">
        <v>0</v>
      </c>
      <c r="Q1555" s="43">
        <v>0</v>
      </c>
      <c r="R1555" s="23">
        <v>0</v>
      </c>
      <c r="S1555" s="44">
        <v>0</v>
      </c>
      <c r="T1555" s="45">
        <v>0</v>
      </c>
      <c r="U1555" s="23">
        <v>0</v>
      </c>
      <c r="V1555" s="44">
        <v>0</v>
      </c>
      <c r="W1555" s="33">
        <v>0</v>
      </c>
      <c r="X1555" s="33">
        <v>0</v>
      </c>
      <c r="Y1555" s="34">
        <v>0</v>
      </c>
      <c r="Z1555" s="30">
        <f t="shared" si="24"/>
        <v>831</v>
      </c>
    </row>
    <row r="1556" spans="1:26" s="31" customFormat="1" x14ac:dyDescent="0.2">
      <c r="A1556" s="22">
        <v>1901</v>
      </c>
      <c r="B1556" s="23" t="s">
        <v>829</v>
      </c>
      <c r="C1556" s="23" t="s">
        <v>527</v>
      </c>
      <c r="D1556" s="23" t="s">
        <v>1797</v>
      </c>
      <c r="E1556" s="23" t="s">
        <v>1122</v>
      </c>
      <c r="F1556" s="23" t="s">
        <v>829</v>
      </c>
      <c r="G1556" s="41" t="s">
        <v>240</v>
      </c>
      <c r="H1556" s="25" t="s">
        <v>527</v>
      </c>
      <c r="I1556" s="46" t="s">
        <v>254</v>
      </c>
      <c r="J1556" s="27" t="s">
        <v>255</v>
      </c>
      <c r="K1556" s="27" t="s">
        <v>244</v>
      </c>
      <c r="L1556" s="27">
        <v>25367697</v>
      </c>
      <c r="M1556" s="23">
        <v>52</v>
      </c>
      <c r="N1556" s="23">
        <v>17</v>
      </c>
      <c r="O1556" s="23">
        <v>0</v>
      </c>
      <c r="P1556" s="23">
        <v>0</v>
      </c>
      <c r="Q1556" s="43">
        <v>0</v>
      </c>
      <c r="R1556" s="23">
        <v>0</v>
      </c>
      <c r="S1556" s="44">
        <v>0</v>
      </c>
      <c r="T1556" s="45">
        <v>0</v>
      </c>
      <c r="U1556" s="23">
        <v>0</v>
      </c>
      <c r="V1556" s="44">
        <v>0</v>
      </c>
      <c r="W1556" s="33">
        <v>0</v>
      </c>
      <c r="X1556" s="33">
        <v>0</v>
      </c>
      <c r="Y1556" s="34">
        <v>0</v>
      </c>
      <c r="Z1556" s="30">
        <f t="shared" si="24"/>
        <v>69</v>
      </c>
    </row>
    <row r="1557" spans="1:26" s="31" customFormat="1" x14ac:dyDescent="0.2">
      <c r="A1557" s="22">
        <v>1902</v>
      </c>
      <c r="B1557" s="23" t="s">
        <v>341</v>
      </c>
      <c r="C1557" s="23" t="s">
        <v>236</v>
      </c>
      <c r="D1557" s="23" t="s">
        <v>602</v>
      </c>
      <c r="E1557" s="23" t="s">
        <v>614</v>
      </c>
      <c r="F1557" s="23" t="s">
        <v>341</v>
      </c>
      <c r="G1557" s="41" t="s">
        <v>240</v>
      </c>
      <c r="H1557" s="25" t="s">
        <v>551</v>
      </c>
      <c r="I1557" s="46" t="s">
        <v>265</v>
      </c>
      <c r="J1557" s="27" t="s">
        <v>255</v>
      </c>
      <c r="K1557" s="27" t="s">
        <v>332</v>
      </c>
      <c r="L1557" s="27">
        <v>25461483</v>
      </c>
      <c r="M1557" s="23">
        <v>4</v>
      </c>
      <c r="N1557" s="23">
        <v>2</v>
      </c>
      <c r="O1557" s="23">
        <v>0</v>
      </c>
      <c r="P1557" s="23">
        <v>0</v>
      </c>
      <c r="Q1557" s="43">
        <v>0</v>
      </c>
      <c r="R1557" s="23">
        <v>0</v>
      </c>
      <c r="S1557" s="44">
        <v>0</v>
      </c>
      <c r="T1557" s="45">
        <v>0</v>
      </c>
      <c r="U1557" s="23">
        <v>0</v>
      </c>
      <c r="V1557" s="44">
        <v>0</v>
      </c>
      <c r="W1557" s="33">
        <v>0</v>
      </c>
      <c r="X1557" s="33">
        <v>0</v>
      </c>
      <c r="Y1557" s="34">
        <v>0</v>
      </c>
      <c r="Z1557" s="30">
        <f t="shared" si="24"/>
        <v>6</v>
      </c>
    </row>
    <row r="1558" spans="1:26" s="31" customFormat="1" x14ac:dyDescent="0.2">
      <c r="A1558" s="22">
        <v>1903</v>
      </c>
      <c r="B1558" s="23" t="s">
        <v>1943</v>
      </c>
      <c r="C1558" s="23" t="s">
        <v>236</v>
      </c>
      <c r="D1558" s="23" t="s">
        <v>602</v>
      </c>
      <c r="E1558" s="23" t="s">
        <v>614</v>
      </c>
      <c r="F1558" s="23" t="s">
        <v>1943</v>
      </c>
      <c r="G1558" s="41" t="s">
        <v>240</v>
      </c>
      <c r="H1558" s="25" t="s">
        <v>551</v>
      </c>
      <c r="I1558" s="46" t="s">
        <v>265</v>
      </c>
      <c r="J1558" s="27" t="s">
        <v>255</v>
      </c>
      <c r="K1558" s="27" t="s">
        <v>332</v>
      </c>
      <c r="L1558" s="27">
        <v>25461470</v>
      </c>
      <c r="M1558" s="23">
        <v>13</v>
      </c>
      <c r="N1558" s="23">
        <v>3</v>
      </c>
      <c r="O1558" s="23">
        <v>0</v>
      </c>
      <c r="P1558" s="23">
        <v>0</v>
      </c>
      <c r="Q1558" s="43">
        <v>0</v>
      </c>
      <c r="R1558" s="23">
        <v>0</v>
      </c>
      <c r="S1558" s="44">
        <v>0</v>
      </c>
      <c r="T1558" s="45">
        <v>0</v>
      </c>
      <c r="U1558" s="23">
        <v>0</v>
      </c>
      <c r="V1558" s="44">
        <v>0</v>
      </c>
      <c r="W1558" s="33">
        <v>0</v>
      </c>
      <c r="X1558" s="33">
        <v>0</v>
      </c>
      <c r="Y1558" s="34">
        <v>0</v>
      </c>
      <c r="Z1558" s="30">
        <f t="shared" si="24"/>
        <v>16</v>
      </c>
    </row>
    <row r="1559" spans="1:26" s="31" customFormat="1" x14ac:dyDescent="0.2">
      <c r="A1559" s="22">
        <v>1904</v>
      </c>
      <c r="B1559" s="23" t="s">
        <v>1944</v>
      </c>
      <c r="C1559" s="23" t="s">
        <v>236</v>
      </c>
      <c r="D1559" s="23" t="s">
        <v>1799</v>
      </c>
      <c r="E1559" s="23" t="s">
        <v>689</v>
      </c>
      <c r="F1559" s="23" t="s">
        <v>829</v>
      </c>
      <c r="G1559" s="41" t="s">
        <v>240</v>
      </c>
      <c r="H1559" s="25" t="s">
        <v>551</v>
      </c>
      <c r="I1559" s="46" t="s">
        <v>249</v>
      </c>
      <c r="J1559" s="27" t="s">
        <v>255</v>
      </c>
      <c r="K1559" s="27" t="s">
        <v>332</v>
      </c>
      <c r="L1559" s="27">
        <v>25462032</v>
      </c>
      <c r="M1559" s="23">
        <v>24</v>
      </c>
      <c r="N1559" s="23">
        <v>10</v>
      </c>
      <c r="O1559" s="23">
        <v>0</v>
      </c>
      <c r="P1559" s="23">
        <v>0</v>
      </c>
      <c r="Q1559" s="43">
        <v>0</v>
      </c>
      <c r="R1559" s="23">
        <v>0</v>
      </c>
      <c r="S1559" s="44">
        <v>0</v>
      </c>
      <c r="T1559" s="45">
        <v>0</v>
      </c>
      <c r="U1559" s="23">
        <v>0</v>
      </c>
      <c r="V1559" s="44">
        <v>0</v>
      </c>
      <c r="W1559" s="33">
        <v>0</v>
      </c>
      <c r="X1559" s="33">
        <v>0</v>
      </c>
      <c r="Y1559" s="34">
        <v>0</v>
      </c>
      <c r="Z1559" s="30">
        <f t="shared" si="24"/>
        <v>34</v>
      </c>
    </row>
    <row r="1560" spans="1:26" s="31" customFormat="1" x14ac:dyDescent="0.2">
      <c r="A1560" s="22">
        <v>1905</v>
      </c>
      <c r="B1560" s="23" t="s">
        <v>1945</v>
      </c>
      <c r="C1560" s="23" t="s">
        <v>236</v>
      </c>
      <c r="D1560" s="23" t="s">
        <v>1799</v>
      </c>
      <c r="E1560" s="23" t="s">
        <v>689</v>
      </c>
      <c r="F1560" s="23" t="s">
        <v>1945</v>
      </c>
      <c r="G1560" s="41" t="s">
        <v>240</v>
      </c>
      <c r="H1560" s="25" t="s">
        <v>551</v>
      </c>
      <c r="I1560" s="46" t="s">
        <v>249</v>
      </c>
      <c r="J1560" s="27" t="s">
        <v>255</v>
      </c>
      <c r="K1560" s="27" t="s">
        <v>332</v>
      </c>
      <c r="L1560" s="27">
        <v>25461555</v>
      </c>
      <c r="M1560" s="23">
        <v>23</v>
      </c>
      <c r="N1560" s="23">
        <v>8</v>
      </c>
      <c r="O1560" s="23">
        <v>0</v>
      </c>
      <c r="P1560" s="23">
        <v>0</v>
      </c>
      <c r="Q1560" s="43">
        <v>0</v>
      </c>
      <c r="R1560" s="23">
        <v>0</v>
      </c>
      <c r="S1560" s="44">
        <v>0</v>
      </c>
      <c r="T1560" s="45">
        <v>0</v>
      </c>
      <c r="U1560" s="23">
        <v>0</v>
      </c>
      <c r="V1560" s="44">
        <v>0</v>
      </c>
      <c r="W1560" s="33">
        <v>0</v>
      </c>
      <c r="X1560" s="33">
        <v>0</v>
      </c>
      <c r="Y1560" s="34">
        <v>0</v>
      </c>
      <c r="Z1560" s="30">
        <f t="shared" si="24"/>
        <v>31</v>
      </c>
    </row>
    <row r="1561" spans="1:26" s="31" customFormat="1" x14ac:dyDescent="0.2">
      <c r="A1561" s="22">
        <v>1906</v>
      </c>
      <c r="B1561" s="23" t="s">
        <v>1946</v>
      </c>
      <c r="C1561" s="23" t="s">
        <v>527</v>
      </c>
      <c r="D1561" s="23" t="s">
        <v>1824</v>
      </c>
      <c r="E1561" s="23" t="s">
        <v>1825</v>
      </c>
      <c r="F1561" s="23" t="s">
        <v>1946</v>
      </c>
      <c r="G1561" s="41" t="s">
        <v>240</v>
      </c>
      <c r="H1561" s="25" t="s">
        <v>527</v>
      </c>
      <c r="I1561" s="46" t="s">
        <v>254</v>
      </c>
      <c r="J1561" s="27" t="s">
        <v>255</v>
      </c>
      <c r="K1561" s="27" t="s">
        <v>244</v>
      </c>
      <c r="L1561" s="27">
        <v>25343042</v>
      </c>
      <c r="M1561" s="23">
        <v>42</v>
      </c>
      <c r="N1561" s="23">
        <v>15</v>
      </c>
      <c r="O1561" s="23">
        <v>0</v>
      </c>
      <c r="P1561" s="23">
        <v>0</v>
      </c>
      <c r="Q1561" s="43">
        <v>0</v>
      </c>
      <c r="R1561" s="23">
        <v>0</v>
      </c>
      <c r="S1561" s="44">
        <v>0</v>
      </c>
      <c r="T1561" s="45">
        <v>0</v>
      </c>
      <c r="U1561" s="23">
        <v>0</v>
      </c>
      <c r="V1561" s="44">
        <v>0</v>
      </c>
      <c r="W1561" s="33">
        <v>0</v>
      </c>
      <c r="X1561" s="33">
        <v>0</v>
      </c>
      <c r="Y1561" s="34">
        <v>0</v>
      </c>
      <c r="Z1561" s="30">
        <f t="shared" si="24"/>
        <v>57</v>
      </c>
    </row>
    <row r="1562" spans="1:26" x14ac:dyDescent="0.2">
      <c r="A1562" s="22">
        <v>1907</v>
      </c>
      <c r="B1562" s="23" t="s">
        <v>923</v>
      </c>
      <c r="C1562" s="23" t="s">
        <v>236</v>
      </c>
      <c r="D1562" s="23" t="s">
        <v>1801</v>
      </c>
      <c r="E1562" s="23" t="s">
        <v>1781</v>
      </c>
      <c r="F1562" s="23" t="s">
        <v>1781</v>
      </c>
      <c r="G1562" s="41" t="s">
        <v>240</v>
      </c>
      <c r="H1562" s="25" t="s">
        <v>551</v>
      </c>
      <c r="I1562" s="46" t="s">
        <v>287</v>
      </c>
      <c r="J1562" s="27" t="s">
        <v>255</v>
      </c>
      <c r="K1562" s="27" t="s">
        <v>332</v>
      </c>
      <c r="L1562" s="27">
        <v>25411101</v>
      </c>
      <c r="M1562" s="23">
        <v>392</v>
      </c>
      <c r="N1562" s="23">
        <v>102</v>
      </c>
      <c r="O1562" s="23">
        <v>0</v>
      </c>
      <c r="P1562" s="23">
        <v>0</v>
      </c>
      <c r="Q1562" s="43">
        <v>0</v>
      </c>
      <c r="R1562" s="23">
        <v>5</v>
      </c>
      <c r="S1562" s="44">
        <v>0</v>
      </c>
      <c r="T1562" s="45">
        <v>0</v>
      </c>
      <c r="U1562" s="23">
        <v>114</v>
      </c>
      <c r="V1562" s="44">
        <v>0</v>
      </c>
      <c r="W1562" s="33">
        <v>0</v>
      </c>
      <c r="X1562" s="33">
        <v>0</v>
      </c>
      <c r="Y1562" s="34">
        <v>0</v>
      </c>
      <c r="Z1562" s="30">
        <f t="shared" si="24"/>
        <v>613</v>
      </c>
    </row>
    <row r="1563" spans="1:26" x14ac:dyDescent="0.2">
      <c r="A1563" s="22">
        <v>1908</v>
      </c>
      <c r="B1563" s="23" t="s">
        <v>1947</v>
      </c>
      <c r="C1563" s="23" t="s">
        <v>527</v>
      </c>
      <c r="D1563" s="23" t="s">
        <v>1812</v>
      </c>
      <c r="E1563" s="23" t="s">
        <v>1852</v>
      </c>
      <c r="F1563" s="23" t="s">
        <v>1948</v>
      </c>
      <c r="G1563" s="41" t="s">
        <v>240</v>
      </c>
      <c r="H1563" s="25" t="s">
        <v>527</v>
      </c>
      <c r="I1563" s="46" t="s">
        <v>265</v>
      </c>
      <c r="J1563" s="27" t="s">
        <v>255</v>
      </c>
      <c r="K1563" s="27" t="s">
        <v>244</v>
      </c>
      <c r="L1563" s="27">
        <v>25720159</v>
      </c>
      <c r="M1563" s="23">
        <v>99</v>
      </c>
      <c r="N1563" s="23">
        <v>26</v>
      </c>
      <c r="O1563" s="23">
        <v>0</v>
      </c>
      <c r="P1563" s="23">
        <v>0</v>
      </c>
      <c r="Q1563" s="47">
        <v>0</v>
      </c>
      <c r="R1563" s="23">
        <v>0</v>
      </c>
      <c r="S1563" s="48">
        <v>0</v>
      </c>
      <c r="T1563" s="49">
        <v>0</v>
      </c>
      <c r="U1563" s="23">
        <v>0</v>
      </c>
      <c r="V1563" s="48">
        <v>0</v>
      </c>
      <c r="W1563" s="24">
        <v>0</v>
      </c>
      <c r="X1563" s="24">
        <v>0</v>
      </c>
      <c r="Y1563" s="25">
        <v>0</v>
      </c>
      <c r="Z1563" s="30">
        <f t="shared" si="24"/>
        <v>125</v>
      </c>
    </row>
    <row r="1564" spans="1:26" x14ac:dyDescent="0.2">
      <c r="A1564" s="22">
        <v>1909</v>
      </c>
      <c r="B1564" s="23" t="s">
        <v>444</v>
      </c>
      <c r="C1564" s="23" t="s">
        <v>527</v>
      </c>
      <c r="D1564" s="23" t="s">
        <v>1812</v>
      </c>
      <c r="E1564" s="23" t="s">
        <v>1832</v>
      </c>
      <c r="F1564" s="23" t="s">
        <v>1832</v>
      </c>
      <c r="G1564" s="41" t="s">
        <v>240</v>
      </c>
      <c r="H1564" s="25" t="s">
        <v>527</v>
      </c>
      <c r="I1564" s="46" t="s">
        <v>265</v>
      </c>
      <c r="J1564" s="27" t="s">
        <v>255</v>
      </c>
      <c r="K1564" s="27" t="s">
        <v>244</v>
      </c>
      <c r="L1564" s="27">
        <v>25510804</v>
      </c>
      <c r="M1564" s="23">
        <v>1171</v>
      </c>
      <c r="N1564" s="23">
        <v>0</v>
      </c>
      <c r="O1564" s="23">
        <v>0</v>
      </c>
      <c r="P1564" s="23">
        <v>0</v>
      </c>
      <c r="Q1564" s="47">
        <v>0</v>
      </c>
      <c r="R1564" s="23">
        <v>7</v>
      </c>
      <c r="S1564" s="48">
        <v>0</v>
      </c>
      <c r="T1564" s="49">
        <v>0</v>
      </c>
      <c r="U1564" s="23">
        <v>22</v>
      </c>
      <c r="V1564" s="48">
        <v>0</v>
      </c>
      <c r="W1564" s="24">
        <v>0</v>
      </c>
      <c r="X1564" s="24">
        <v>0</v>
      </c>
      <c r="Y1564" s="25">
        <v>0</v>
      </c>
      <c r="Z1564" s="30">
        <f t="shared" si="24"/>
        <v>1200</v>
      </c>
    </row>
    <row r="1565" spans="1:26" x14ac:dyDescent="0.2">
      <c r="A1565" s="22">
        <v>1910</v>
      </c>
      <c r="B1565" s="23" t="s">
        <v>1949</v>
      </c>
      <c r="C1565" s="23" t="s">
        <v>527</v>
      </c>
      <c r="D1565" s="23" t="s">
        <v>1812</v>
      </c>
      <c r="E1565" s="23" t="s">
        <v>1832</v>
      </c>
      <c r="F1565" s="23" t="s">
        <v>1832</v>
      </c>
      <c r="G1565" s="48" t="s">
        <v>252</v>
      </c>
      <c r="H1565" s="25" t="s">
        <v>527</v>
      </c>
      <c r="I1565" s="42" t="s">
        <v>265</v>
      </c>
      <c r="J1565" s="27" t="s">
        <v>255</v>
      </c>
      <c r="K1565" s="27" t="s">
        <v>244</v>
      </c>
      <c r="L1565" s="27">
        <v>25520947</v>
      </c>
      <c r="M1565" s="32">
        <v>0</v>
      </c>
      <c r="N1565" s="23">
        <v>220</v>
      </c>
      <c r="O1565" s="29">
        <v>0</v>
      </c>
      <c r="P1565" s="32">
        <v>0</v>
      </c>
      <c r="Q1565" s="43">
        <v>0</v>
      </c>
      <c r="R1565" s="33">
        <v>0</v>
      </c>
      <c r="S1565" s="44">
        <v>0</v>
      </c>
      <c r="T1565" s="45">
        <v>0</v>
      </c>
      <c r="U1565" s="33">
        <v>0</v>
      </c>
      <c r="V1565" s="44">
        <v>0</v>
      </c>
      <c r="W1565" s="33">
        <v>0</v>
      </c>
      <c r="X1565" s="33">
        <v>0</v>
      </c>
      <c r="Y1565" s="34">
        <v>0</v>
      </c>
      <c r="Z1565" s="30">
        <f t="shared" si="24"/>
        <v>220</v>
      </c>
    </row>
    <row r="1566" spans="1:26" x14ac:dyDescent="0.2">
      <c r="A1566" s="22">
        <v>1911</v>
      </c>
      <c r="B1566" s="23" t="s">
        <v>1950</v>
      </c>
      <c r="C1566" s="23" t="s">
        <v>527</v>
      </c>
      <c r="D1566" s="23" t="s">
        <v>527</v>
      </c>
      <c r="E1566" s="23" t="s">
        <v>1951</v>
      </c>
      <c r="F1566" s="23" t="s">
        <v>1951</v>
      </c>
      <c r="G1566" s="41" t="s">
        <v>240</v>
      </c>
      <c r="H1566" s="25" t="s">
        <v>527</v>
      </c>
      <c r="I1566" s="46" t="s">
        <v>254</v>
      </c>
      <c r="J1566" s="27" t="s">
        <v>255</v>
      </c>
      <c r="K1566" s="27" t="s">
        <v>244</v>
      </c>
      <c r="L1566" s="27">
        <v>25300212</v>
      </c>
      <c r="M1566" s="23">
        <v>555</v>
      </c>
      <c r="N1566" s="23">
        <v>126</v>
      </c>
      <c r="O1566" s="23">
        <v>15</v>
      </c>
      <c r="P1566" s="23">
        <v>0</v>
      </c>
      <c r="Q1566" s="47">
        <v>0</v>
      </c>
      <c r="R1566" s="23">
        <v>0</v>
      </c>
      <c r="S1566" s="48">
        <v>0</v>
      </c>
      <c r="T1566" s="49">
        <v>0</v>
      </c>
      <c r="U1566" s="23">
        <v>78</v>
      </c>
      <c r="V1566" s="48">
        <v>0</v>
      </c>
      <c r="W1566" s="24">
        <v>0</v>
      </c>
      <c r="X1566" s="24">
        <v>0</v>
      </c>
      <c r="Y1566" s="25">
        <v>0</v>
      </c>
      <c r="Z1566" s="30">
        <f t="shared" si="24"/>
        <v>774</v>
      </c>
    </row>
    <row r="1567" spans="1:26" x14ac:dyDescent="0.2">
      <c r="A1567" s="22">
        <v>1912</v>
      </c>
      <c r="B1567" s="23" t="s">
        <v>1952</v>
      </c>
      <c r="C1567" s="23" t="s">
        <v>527</v>
      </c>
      <c r="D1567" s="23" t="s">
        <v>1812</v>
      </c>
      <c r="E1567" s="23" t="s">
        <v>1852</v>
      </c>
      <c r="F1567" s="23" t="s">
        <v>1852</v>
      </c>
      <c r="G1567" s="41" t="s">
        <v>240</v>
      </c>
      <c r="H1567" s="25" t="s">
        <v>527</v>
      </c>
      <c r="I1567" s="46" t="s">
        <v>265</v>
      </c>
      <c r="J1567" s="27" t="s">
        <v>255</v>
      </c>
      <c r="K1567" s="27" t="s">
        <v>244</v>
      </c>
      <c r="L1567" s="27">
        <v>25720169</v>
      </c>
      <c r="M1567" s="23">
        <v>479</v>
      </c>
      <c r="N1567" s="23">
        <v>157</v>
      </c>
      <c r="O1567" s="23">
        <v>0</v>
      </c>
      <c r="P1567" s="23">
        <v>0</v>
      </c>
      <c r="Q1567" s="47">
        <v>0</v>
      </c>
      <c r="R1567" s="23">
        <v>0</v>
      </c>
      <c r="S1567" s="48">
        <v>0</v>
      </c>
      <c r="T1567" s="49">
        <v>0</v>
      </c>
      <c r="U1567" s="23">
        <v>72</v>
      </c>
      <c r="V1567" s="48">
        <v>0</v>
      </c>
      <c r="W1567" s="24">
        <v>0</v>
      </c>
      <c r="X1567" s="24">
        <v>0</v>
      </c>
      <c r="Y1567" s="25">
        <v>0</v>
      </c>
      <c r="Z1567" s="30">
        <f t="shared" si="24"/>
        <v>708</v>
      </c>
    </row>
    <row r="1568" spans="1:26" x14ac:dyDescent="0.2">
      <c r="A1568" s="22">
        <v>1913</v>
      </c>
      <c r="B1568" s="23" t="s">
        <v>1953</v>
      </c>
      <c r="C1568" s="23" t="s">
        <v>527</v>
      </c>
      <c r="D1568" s="23" t="s">
        <v>528</v>
      </c>
      <c r="E1568" s="23" t="s">
        <v>1954</v>
      </c>
      <c r="F1568" s="23" t="s">
        <v>1954</v>
      </c>
      <c r="G1568" s="41" t="s">
        <v>240</v>
      </c>
      <c r="H1568" s="25" t="s">
        <v>527</v>
      </c>
      <c r="I1568" s="46" t="s">
        <v>261</v>
      </c>
      <c r="J1568" s="27" t="s">
        <v>255</v>
      </c>
      <c r="K1568" s="27" t="s">
        <v>244</v>
      </c>
      <c r="L1568" s="27">
        <v>22795421</v>
      </c>
      <c r="M1568" s="23">
        <v>928</v>
      </c>
      <c r="N1568" s="23">
        <v>0</v>
      </c>
      <c r="O1568" s="23">
        <v>0</v>
      </c>
      <c r="P1568" s="23">
        <v>0</v>
      </c>
      <c r="Q1568" s="43">
        <v>0</v>
      </c>
      <c r="R1568" s="23">
        <v>10</v>
      </c>
      <c r="S1568" s="44">
        <v>0</v>
      </c>
      <c r="T1568" s="45">
        <v>0</v>
      </c>
      <c r="U1568" s="23">
        <v>587</v>
      </c>
      <c r="V1568" s="44">
        <v>0</v>
      </c>
      <c r="W1568" s="33">
        <v>0</v>
      </c>
      <c r="X1568" s="33">
        <v>0</v>
      </c>
      <c r="Y1568" s="34">
        <v>0</v>
      </c>
      <c r="Z1568" s="30">
        <f t="shared" si="24"/>
        <v>1525</v>
      </c>
    </row>
    <row r="1569" spans="1:26" x14ac:dyDescent="0.2">
      <c r="A1569" s="22">
        <v>1914</v>
      </c>
      <c r="B1569" s="23" t="s">
        <v>1955</v>
      </c>
      <c r="C1569" s="23" t="s">
        <v>527</v>
      </c>
      <c r="D1569" s="23" t="s">
        <v>1067</v>
      </c>
      <c r="E1569" s="23" t="s">
        <v>1067</v>
      </c>
      <c r="F1569" s="23" t="s">
        <v>1751</v>
      </c>
      <c r="G1569" s="41" t="s">
        <v>240</v>
      </c>
      <c r="H1569" s="25" t="s">
        <v>527</v>
      </c>
      <c r="I1569" s="46" t="s">
        <v>861</v>
      </c>
      <c r="J1569" s="27" t="s">
        <v>255</v>
      </c>
      <c r="K1569" s="27" t="s">
        <v>244</v>
      </c>
      <c r="L1569" s="27">
        <v>25742104</v>
      </c>
      <c r="M1569" s="23">
        <v>55</v>
      </c>
      <c r="N1569" s="23">
        <v>17</v>
      </c>
      <c r="O1569" s="23">
        <v>0</v>
      </c>
      <c r="P1569" s="23">
        <v>0</v>
      </c>
      <c r="Q1569" s="43">
        <v>0</v>
      </c>
      <c r="R1569" s="23">
        <v>0</v>
      </c>
      <c r="S1569" s="44">
        <v>0</v>
      </c>
      <c r="T1569" s="45">
        <v>0</v>
      </c>
      <c r="U1569" s="23">
        <v>0</v>
      </c>
      <c r="V1569" s="44">
        <v>0</v>
      </c>
      <c r="W1569" s="33">
        <v>0</v>
      </c>
      <c r="X1569" s="33">
        <v>0</v>
      </c>
      <c r="Y1569" s="34">
        <v>0</v>
      </c>
      <c r="Z1569" s="30">
        <f t="shared" si="24"/>
        <v>72</v>
      </c>
    </row>
    <row r="1570" spans="1:26" x14ac:dyDescent="0.2">
      <c r="A1570" s="22">
        <v>1915</v>
      </c>
      <c r="B1570" s="23" t="s">
        <v>1956</v>
      </c>
      <c r="C1570" s="23" t="s">
        <v>527</v>
      </c>
      <c r="D1570" s="23" t="s">
        <v>1067</v>
      </c>
      <c r="E1570" s="23" t="s">
        <v>1830</v>
      </c>
      <c r="F1570" s="23" t="s">
        <v>1956</v>
      </c>
      <c r="G1570" s="41" t="s">
        <v>240</v>
      </c>
      <c r="H1570" s="25" t="s">
        <v>527</v>
      </c>
      <c r="I1570" s="46" t="s">
        <v>861</v>
      </c>
      <c r="J1570" s="27" t="s">
        <v>255</v>
      </c>
      <c r="K1570" s="27" t="s">
        <v>244</v>
      </c>
      <c r="L1570" s="27">
        <v>25771589</v>
      </c>
      <c r="M1570" s="23">
        <v>78</v>
      </c>
      <c r="N1570" s="23">
        <v>20</v>
      </c>
      <c r="O1570" s="23">
        <v>0</v>
      </c>
      <c r="P1570" s="23">
        <v>0</v>
      </c>
      <c r="Q1570" s="43">
        <v>0</v>
      </c>
      <c r="R1570" s="23">
        <v>0</v>
      </c>
      <c r="S1570" s="44">
        <v>0</v>
      </c>
      <c r="T1570" s="45">
        <v>0</v>
      </c>
      <c r="U1570" s="23">
        <v>0</v>
      </c>
      <c r="V1570" s="44">
        <v>0</v>
      </c>
      <c r="W1570" s="33">
        <v>0</v>
      </c>
      <c r="X1570" s="33">
        <v>0</v>
      </c>
      <c r="Y1570" s="34">
        <v>0</v>
      </c>
      <c r="Z1570" s="30">
        <f t="shared" si="24"/>
        <v>98</v>
      </c>
    </row>
    <row r="1571" spans="1:26" x14ac:dyDescent="0.2">
      <c r="A1571" s="22">
        <v>1916</v>
      </c>
      <c r="B1571" s="23" t="s">
        <v>1957</v>
      </c>
      <c r="C1571" s="23" t="s">
        <v>527</v>
      </c>
      <c r="D1571" s="23" t="s">
        <v>1812</v>
      </c>
      <c r="E1571" s="23" t="s">
        <v>362</v>
      </c>
      <c r="F1571" s="23" t="s">
        <v>1957</v>
      </c>
      <c r="G1571" s="41" t="s">
        <v>240</v>
      </c>
      <c r="H1571" s="25" t="s">
        <v>527</v>
      </c>
      <c r="I1571" s="46" t="s">
        <v>265</v>
      </c>
      <c r="J1571" s="27" t="s">
        <v>255</v>
      </c>
      <c r="K1571" s="27" t="s">
        <v>244</v>
      </c>
      <c r="L1571" s="27">
        <v>25712348</v>
      </c>
      <c r="M1571" s="23">
        <v>18</v>
      </c>
      <c r="N1571" s="23">
        <v>2</v>
      </c>
      <c r="O1571" s="23">
        <v>0</v>
      </c>
      <c r="P1571" s="23">
        <v>0</v>
      </c>
      <c r="Q1571" s="43">
        <v>0</v>
      </c>
      <c r="R1571" s="23">
        <v>0</v>
      </c>
      <c r="S1571" s="44">
        <v>0</v>
      </c>
      <c r="T1571" s="45">
        <v>0</v>
      </c>
      <c r="U1571" s="23">
        <v>0</v>
      </c>
      <c r="V1571" s="44">
        <v>0</v>
      </c>
      <c r="W1571" s="33">
        <v>0</v>
      </c>
      <c r="X1571" s="33">
        <v>0</v>
      </c>
      <c r="Y1571" s="34">
        <v>0</v>
      </c>
      <c r="Z1571" s="30">
        <f t="shared" si="24"/>
        <v>20</v>
      </c>
    </row>
    <row r="1572" spans="1:26" x14ac:dyDescent="0.2">
      <c r="A1572" s="22">
        <v>1917</v>
      </c>
      <c r="B1572" s="23" t="s">
        <v>1958</v>
      </c>
      <c r="C1572" s="23" t="s">
        <v>527</v>
      </c>
      <c r="D1572" s="23" t="s">
        <v>528</v>
      </c>
      <c r="E1572" s="23" t="s">
        <v>1769</v>
      </c>
      <c r="F1572" s="23" t="s">
        <v>1958</v>
      </c>
      <c r="G1572" s="41" t="s">
        <v>240</v>
      </c>
      <c r="H1572" s="25" t="s">
        <v>527</v>
      </c>
      <c r="I1572" s="46" t="s">
        <v>261</v>
      </c>
      <c r="J1572" s="27" t="s">
        <v>255</v>
      </c>
      <c r="K1572" s="27" t="s">
        <v>244</v>
      </c>
      <c r="L1572" s="27">
        <v>22783214</v>
      </c>
      <c r="M1572" s="23">
        <v>328</v>
      </c>
      <c r="N1572" s="23">
        <v>100</v>
      </c>
      <c r="O1572" s="23">
        <v>0</v>
      </c>
      <c r="P1572" s="23">
        <v>0</v>
      </c>
      <c r="Q1572" s="43">
        <v>0</v>
      </c>
      <c r="R1572" s="23">
        <v>0</v>
      </c>
      <c r="S1572" s="44">
        <v>0</v>
      </c>
      <c r="T1572" s="45">
        <v>0</v>
      </c>
      <c r="U1572" s="23">
        <v>100</v>
      </c>
      <c r="V1572" s="44">
        <v>0</v>
      </c>
      <c r="W1572" s="33">
        <v>0</v>
      </c>
      <c r="X1572" s="33">
        <v>0</v>
      </c>
      <c r="Y1572" s="34">
        <v>0</v>
      </c>
      <c r="Z1572" s="30">
        <f t="shared" si="24"/>
        <v>528</v>
      </c>
    </row>
    <row r="1573" spans="1:26" s="31" customFormat="1" x14ac:dyDescent="0.2">
      <c r="A1573" s="22">
        <v>1918</v>
      </c>
      <c r="B1573" s="23" t="s">
        <v>864</v>
      </c>
      <c r="C1573" s="23" t="s">
        <v>236</v>
      </c>
      <c r="D1573" s="23" t="s">
        <v>1799</v>
      </c>
      <c r="E1573" s="23" t="s">
        <v>689</v>
      </c>
      <c r="F1573" s="23" t="s">
        <v>864</v>
      </c>
      <c r="G1573" s="41" t="s">
        <v>240</v>
      </c>
      <c r="H1573" s="25" t="s">
        <v>551</v>
      </c>
      <c r="I1573" s="46" t="s">
        <v>249</v>
      </c>
      <c r="J1573" s="27" t="s">
        <v>255</v>
      </c>
      <c r="K1573" s="27" t="s">
        <v>332</v>
      </c>
      <c r="L1573" s="27" t="s">
        <v>711</v>
      </c>
      <c r="M1573" s="23">
        <v>8</v>
      </c>
      <c r="N1573" s="23">
        <v>0</v>
      </c>
      <c r="O1573" s="23">
        <v>0</v>
      </c>
      <c r="P1573" s="23">
        <v>0</v>
      </c>
      <c r="Q1573" s="43">
        <v>0</v>
      </c>
      <c r="R1573" s="23">
        <v>0</v>
      </c>
      <c r="S1573" s="44">
        <v>0</v>
      </c>
      <c r="T1573" s="45">
        <v>0</v>
      </c>
      <c r="U1573" s="23">
        <v>0</v>
      </c>
      <c r="V1573" s="44">
        <v>0</v>
      </c>
      <c r="W1573" s="33">
        <v>0</v>
      </c>
      <c r="X1573" s="33">
        <v>0</v>
      </c>
      <c r="Y1573" s="34">
        <v>0</v>
      </c>
      <c r="Z1573" s="30">
        <f t="shared" si="24"/>
        <v>8</v>
      </c>
    </row>
    <row r="1574" spans="1:26" s="31" customFormat="1" x14ac:dyDescent="0.2">
      <c r="A1574" s="22">
        <v>1919</v>
      </c>
      <c r="B1574" s="23" t="s">
        <v>1959</v>
      </c>
      <c r="C1574" s="23" t="s">
        <v>527</v>
      </c>
      <c r="D1574" s="23" t="s">
        <v>1797</v>
      </c>
      <c r="E1574" s="23" t="s">
        <v>269</v>
      </c>
      <c r="F1574" s="23" t="s">
        <v>269</v>
      </c>
      <c r="G1574" s="48" t="s">
        <v>252</v>
      </c>
      <c r="H1574" s="25" t="s">
        <v>527</v>
      </c>
      <c r="I1574" s="42" t="s">
        <v>254</v>
      </c>
      <c r="J1574" s="27" t="s">
        <v>255</v>
      </c>
      <c r="K1574" s="27" t="s">
        <v>244</v>
      </c>
      <c r="L1574" s="27">
        <v>25524494</v>
      </c>
      <c r="M1574" s="32">
        <v>0</v>
      </c>
      <c r="N1574" s="23">
        <v>289</v>
      </c>
      <c r="O1574" s="29">
        <v>0</v>
      </c>
      <c r="P1574" s="32">
        <v>0</v>
      </c>
      <c r="Q1574" s="43">
        <v>0</v>
      </c>
      <c r="R1574" s="33">
        <v>0</v>
      </c>
      <c r="S1574" s="44">
        <v>0</v>
      </c>
      <c r="T1574" s="45">
        <v>0</v>
      </c>
      <c r="U1574" s="33">
        <v>0</v>
      </c>
      <c r="V1574" s="44">
        <v>0</v>
      </c>
      <c r="W1574" s="33">
        <v>0</v>
      </c>
      <c r="X1574" s="33">
        <v>0</v>
      </c>
      <c r="Y1574" s="34">
        <v>0</v>
      </c>
      <c r="Z1574" s="30">
        <f t="shared" si="24"/>
        <v>289</v>
      </c>
    </row>
    <row r="1575" spans="1:26" s="31" customFormat="1" x14ac:dyDescent="0.2">
      <c r="A1575" s="22">
        <v>1920</v>
      </c>
      <c r="B1575" s="23" t="s">
        <v>1960</v>
      </c>
      <c r="C1575" s="23" t="s">
        <v>527</v>
      </c>
      <c r="D1575" s="23" t="s">
        <v>527</v>
      </c>
      <c r="E1575" s="23" t="s">
        <v>1858</v>
      </c>
      <c r="F1575" s="23" t="s">
        <v>1858</v>
      </c>
      <c r="G1575" s="41" t="s">
        <v>240</v>
      </c>
      <c r="H1575" s="25" t="s">
        <v>527</v>
      </c>
      <c r="I1575" s="46" t="s">
        <v>536</v>
      </c>
      <c r="J1575" s="27" t="s">
        <v>255</v>
      </c>
      <c r="K1575" s="27" t="s">
        <v>244</v>
      </c>
      <c r="L1575" s="27">
        <v>25910118</v>
      </c>
      <c r="M1575" s="23">
        <v>257</v>
      </c>
      <c r="N1575" s="23">
        <v>82</v>
      </c>
      <c r="O1575" s="23">
        <v>0</v>
      </c>
      <c r="P1575" s="23">
        <v>0</v>
      </c>
      <c r="Q1575" s="43">
        <v>0</v>
      </c>
      <c r="R1575" s="23">
        <v>0</v>
      </c>
      <c r="S1575" s="44">
        <v>0</v>
      </c>
      <c r="T1575" s="45">
        <v>0</v>
      </c>
      <c r="U1575" s="23">
        <v>0</v>
      </c>
      <c r="V1575" s="44">
        <v>0</v>
      </c>
      <c r="W1575" s="33">
        <v>0</v>
      </c>
      <c r="X1575" s="33">
        <v>0</v>
      </c>
      <c r="Y1575" s="34">
        <v>0</v>
      </c>
      <c r="Z1575" s="30">
        <f t="shared" si="24"/>
        <v>339</v>
      </c>
    </row>
    <row r="1576" spans="1:26" s="31" customFormat="1" x14ac:dyDescent="0.2">
      <c r="A1576" s="22">
        <v>1921</v>
      </c>
      <c r="B1576" s="23" t="s">
        <v>1961</v>
      </c>
      <c r="C1576" s="23" t="s">
        <v>527</v>
      </c>
      <c r="D1576" s="23" t="s">
        <v>528</v>
      </c>
      <c r="E1576" s="23" t="s">
        <v>269</v>
      </c>
      <c r="F1576" s="23" t="s">
        <v>1962</v>
      </c>
      <c r="G1576" s="41" t="s">
        <v>240</v>
      </c>
      <c r="H1576" s="25" t="s">
        <v>527</v>
      </c>
      <c r="I1576" s="46" t="s">
        <v>261</v>
      </c>
      <c r="J1576" s="27" t="s">
        <v>255</v>
      </c>
      <c r="K1576" s="27" t="s">
        <v>244</v>
      </c>
      <c r="L1576" s="27">
        <v>22796680</v>
      </c>
      <c r="M1576" s="23">
        <v>180</v>
      </c>
      <c r="N1576" s="23">
        <v>53</v>
      </c>
      <c r="O1576" s="23">
        <v>0</v>
      </c>
      <c r="P1576" s="23">
        <v>0</v>
      </c>
      <c r="Q1576" s="43">
        <v>0</v>
      </c>
      <c r="R1576" s="23">
        <v>0</v>
      </c>
      <c r="S1576" s="44">
        <v>0</v>
      </c>
      <c r="T1576" s="45">
        <v>0</v>
      </c>
      <c r="U1576" s="23">
        <v>0</v>
      </c>
      <c r="V1576" s="44">
        <v>0</v>
      </c>
      <c r="W1576" s="33">
        <v>0</v>
      </c>
      <c r="X1576" s="33">
        <v>0</v>
      </c>
      <c r="Y1576" s="34">
        <v>0</v>
      </c>
      <c r="Z1576" s="30">
        <f t="shared" si="24"/>
        <v>233</v>
      </c>
    </row>
    <row r="1577" spans="1:26" s="31" customFormat="1" x14ac:dyDescent="0.2">
      <c r="A1577" s="22">
        <v>1922</v>
      </c>
      <c r="B1577" s="23" t="s">
        <v>1963</v>
      </c>
      <c r="C1577" s="23" t="s">
        <v>236</v>
      </c>
      <c r="D1577" s="23" t="s">
        <v>1801</v>
      </c>
      <c r="E1577" s="23" t="s">
        <v>1802</v>
      </c>
      <c r="F1577" s="23" t="s">
        <v>1101</v>
      </c>
      <c r="G1577" s="41" t="s">
        <v>240</v>
      </c>
      <c r="H1577" s="25" t="s">
        <v>551</v>
      </c>
      <c r="I1577" s="46" t="s">
        <v>287</v>
      </c>
      <c r="J1577" s="27" t="s">
        <v>255</v>
      </c>
      <c r="K1577" s="27" t="s">
        <v>332</v>
      </c>
      <c r="L1577" s="27">
        <v>27401056</v>
      </c>
      <c r="M1577" s="23">
        <v>16</v>
      </c>
      <c r="N1577" s="23">
        <v>6</v>
      </c>
      <c r="O1577" s="23">
        <v>0</v>
      </c>
      <c r="P1577" s="23">
        <v>0</v>
      </c>
      <c r="Q1577" s="43">
        <v>0</v>
      </c>
      <c r="R1577" s="23">
        <v>0</v>
      </c>
      <c r="S1577" s="44">
        <v>0</v>
      </c>
      <c r="T1577" s="45">
        <v>0</v>
      </c>
      <c r="U1577" s="23">
        <v>0</v>
      </c>
      <c r="V1577" s="44">
        <v>0</v>
      </c>
      <c r="W1577" s="33">
        <v>0</v>
      </c>
      <c r="X1577" s="33">
        <v>0</v>
      </c>
      <c r="Y1577" s="34">
        <v>0</v>
      </c>
      <c r="Z1577" s="30">
        <f t="shared" si="24"/>
        <v>22</v>
      </c>
    </row>
    <row r="1578" spans="1:26" s="31" customFormat="1" x14ac:dyDescent="0.2">
      <c r="A1578" s="22">
        <v>1923</v>
      </c>
      <c r="B1578" s="23" t="s">
        <v>264</v>
      </c>
      <c r="C1578" s="23" t="s">
        <v>236</v>
      </c>
      <c r="D1578" s="23" t="s">
        <v>602</v>
      </c>
      <c r="E1578" s="23" t="s">
        <v>264</v>
      </c>
      <c r="F1578" s="23" t="s">
        <v>264</v>
      </c>
      <c r="G1578" s="41" t="s">
        <v>240</v>
      </c>
      <c r="H1578" s="25" t="s">
        <v>551</v>
      </c>
      <c r="I1578" s="46" t="s">
        <v>265</v>
      </c>
      <c r="J1578" s="27" t="s">
        <v>255</v>
      </c>
      <c r="K1578" s="27" t="s">
        <v>244</v>
      </c>
      <c r="L1578" s="27">
        <v>25463570</v>
      </c>
      <c r="M1578" s="23">
        <v>43</v>
      </c>
      <c r="N1578" s="23">
        <v>11</v>
      </c>
      <c r="O1578" s="23">
        <v>0</v>
      </c>
      <c r="P1578" s="23">
        <v>0</v>
      </c>
      <c r="Q1578" s="43">
        <v>0</v>
      </c>
      <c r="R1578" s="23">
        <v>0</v>
      </c>
      <c r="S1578" s="44">
        <v>0</v>
      </c>
      <c r="T1578" s="45">
        <v>0</v>
      </c>
      <c r="U1578" s="23">
        <v>0</v>
      </c>
      <c r="V1578" s="44">
        <v>0</v>
      </c>
      <c r="W1578" s="33">
        <v>0</v>
      </c>
      <c r="X1578" s="33">
        <v>0</v>
      </c>
      <c r="Y1578" s="34">
        <v>0</v>
      </c>
      <c r="Z1578" s="30">
        <f t="shared" si="24"/>
        <v>54</v>
      </c>
    </row>
    <row r="1579" spans="1:26" s="31" customFormat="1" x14ac:dyDescent="0.2">
      <c r="A1579" s="22">
        <v>1924</v>
      </c>
      <c r="B1579" s="23" t="s">
        <v>1964</v>
      </c>
      <c r="C1579" s="23" t="s">
        <v>236</v>
      </c>
      <c r="D1579" s="23" t="s">
        <v>602</v>
      </c>
      <c r="E1579" s="23" t="s">
        <v>926</v>
      </c>
      <c r="F1579" s="23" t="s">
        <v>1964</v>
      </c>
      <c r="G1579" s="41" t="s">
        <v>240</v>
      </c>
      <c r="H1579" s="25" t="s">
        <v>551</v>
      </c>
      <c r="I1579" s="46" t="s">
        <v>265</v>
      </c>
      <c r="J1579" s="27" t="s">
        <v>255</v>
      </c>
      <c r="K1579" s="27" t="s">
        <v>332</v>
      </c>
      <c r="L1579" s="27">
        <v>87523845</v>
      </c>
      <c r="M1579" s="23">
        <v>17</v>
      </c>
      <c r="N1579" s="23">
        <v>3</v>
      </c>
      <c r="O1579" s="23">
        <v>0</v>
      </c>
      <c r="P1579" s="23">
        <v>0</v>
      </c>
      <c r="Q1579" s="43">
        <v>0</v>
      </c>
      <c r="R1579" s="23">
        <v>0</v>
      </c>
      <c r="S1579" s="44">
        <v>0</v>
      </c>
      <c r="T1579" s="45">
        <v>0</v>
      </c>
      <c r="U1579" s="23">
        <v>0</v>
      </c>
      <c r="V1579" s="44">
        <v>0</v>
      </c>
      <c r="W1579" s="33">
        <v>0</v>
      </c>
      <c r="X1579" s="33">
        <v>0</v>
      </c>
      <c r="Y1579" s="34">
        <v>0</v>
      </c>
      <c r="Z1579" s="30">
        <f t="shared" si="24"/>
        <v>20</v>
      </c>
    </row>
    <row r="1580" spans="1:26" s="31" customFormat="1" x14ac:dyDescent="0.2">
      <c r="A1580" s="22">
        <v>1925</v>
      </c>
      <c r="B1580" s="23" t="s">
        <v>925</v>
      </c>
      <c r="C1580" s="23" t="s">
        <v>527</v>
      </c>
      <c r="D1580" s="23" t="s">
        <v>1824</v>
      </c>
      <c r="E1580" s="23" t="s">
        <v>1825</v>
      </c>
      <c r="F1580" s="23" t="s">
        <v>925</v>
      </c>
      <c r="G1580" s="41" t="s">
        <v>240</v>
      </c>
      <c r="H1580" s="25" t="s">
        <v>527</v>
      </c>
      <c r="I1580" s="46" t="s">
        <v>254</v>
      </c>
      <c r="J1580" s="27" t="s">
        <v>255</v>
      </c>
      <c r="K1580" s="27" t="s">
        <v>244</v>
      </c>
      <c r="L1580" s="27">
        <v>84327000</v>
      </c>
      <c r="M1580" s="23">
        <v>8</v>
      </c>
      <c r="N1580" s="23">
        <v>4</v>
      </c>
      <c r="O1580" s="23">
        <v>0</v>
      </c>
      <c r="P1580" s="23">
        <v>0</v>
      </c>
      <c r="Q1580" s="43">
        <v>0</v>
      </c>
      <c r="R1580" s="23">
        <v>0</v>
      </c>
      <c r="S1580" s="44">
        <v>0</v>
      </c>
      <c r="T1580" s="45">
        <v>0</v>
      </c>
      <c r="U1580" s="23">
        <v>0</v>
      </c>
      <c r="V1580" s="44">
        <v>0</v>
      </c>
      <c r="W1580" s="33">
        <v>0</v>
      </c>
      <c r="X1580" s="33">
        <v>0</v>
      </c>
      <c r="Y1580" s="34">
        <v>0</v>
      </c>
      <c r="Z1580" s="30">
        <f t="shared" si="24"/>
        <v>12</v>
      </c>
    </row>
    <row r="1581" spans="1:26" s="31" customFormat="1" x14ac:dyDescent="0.2">
      <c r="A1581" s="22">
        <v>1926</v>
      </c>
      <c r="B1581" s="23" t="s">
        <v>915</v>
      </c>
      <c r="C1581" s="23" t="s">
        <v>527</v>
      </c>
      <c r="D1581" s="23" t="s">
        <v>1812</v>
      </c>
      <c r="E1581" s="23" t="s">
        <v>1832</v>
      </c>
      <c r="F1581" s="23" t="s">
        <v>915</v>
      </c>
      <c r="G1581" s="41" t="s">
        <v>240</v>
      </c>
      <c r="H1581" s="25" t="s">
        <v>527</v>
      </c>
      <c r="I1581" s="46" t="s">
        <v>265</v>
      </c>
      <c r="J1581" s="27" t="s">
        <v>255</v>
      </c>
      <c r="K1581" s="27" t="s">
        <v>244</v>
      </c>
      <c r="L1581" s="27">
        <v>25736615</v>
      </c>
      <c r="M1581" s="23">
        <v>425</v>
      </c>
      <c r="N1581" s="23">
        <v>138</v>
      </c>
      <c r="O1581" s="23">
        <v>27</v>
      </c>
      <c r="P1581" s="23">
        <v>0</v>
      </c>
      <c r="Q1581" s="43">
        <v>0</v>
      </c>
      <c r="R1581" s="23">
        <v>0</v>
      </c>
      <c r="S1581" s="44">
        <v>0</v>
      </c>
      <c r="T1581" s="45">
        <v>0</v>
      </c>
      <c r="U1581" s="23">
        <v>191</v>
      </c>
      <c r="V1581" s="44">
        <v>0</v>
      </c>
      <c r="W1581" s="33">
        <v>0</v>
      </c>
      <c r="X1581" s="33">
        <v>0</v>
      </c>
      <c r="Y1581" s="34">
        <v>0</v>
      </c>
      <c r="Z1581" s="30">
        <f t="shared" si="24"/>
        <v>781</v>
      </c>
    </row>
    <row r="1582" spans="1:26" s="31" customFormat="1" x14ac:dyDescent="0.2">
      <c r="A1582" s="22">
        <v>1927</v>
      </c>
      <c r="B1582" s="23" t="s">
        <v>829</v>
      </c>
      <c r="C1582" s="23" t="s">
        <v>527</v>
      </c>
      <c r="D1582" s="23" t="s">
        <v>1812</v>
      </c>
      <c r="E1582" s="23" t="s">
        <v>279</v>
      </c>
      <c r="F1582" s="23" t="s">
        <v>829</v>
      </c>
      <c r="G1582" s="41" t="s">
        <v>240</v>
      </c>
      <c r="H1582" s="25" t="s">
        <v>527</v>
      </c>
      <c r="I1582" s="46" t="s">
        <v>265</v>
      </c>
      <c r="J1582" s="27" t="s">
        <v>255</v>
      </c>
      <c r="K1582" s="27" t="s">
        <v>332</v>
      </c>
      <c r="L1582" s="27">
        <v>88929543</v>
      </c>
      <c r="M1582" s="23">
        <v>6</v>
      </c>
      <c r="N1582" s="23">
        <v>0</v>
      </c>
      <c r="O1582" s="23">
        <v>0</v>
      </c>
      <c r="P1582" s="23">
        <v>0</v>
      </c>
      <c r="Q1582" s="43">
        <v>0</v>
      </c>
      <c r="R1582" s="23">
        <v>0</v>
      </c>
      <c r="S1582" s="44">
        <v>0</v>
      </c>
      <c r="T1582" s="45">
        <v>0</v>
      </c>
      <c r="U1582" s="23">
        <v>0</v>
      </c>
      <c r="V1582" s="44">
        <v>0</v>
      </c>
      <c r="W1582" s="33">
        <v>0</v>
      </c>
      <c r="X1582" s="33">
        <v>0</v>
      </c>
      <c r="Y1582" s="34">
        <v>0</v>
      </c>
      <c r="Z1582" s="30">
        <f t="shared" si="24"/>
        <v>6</v>
      </c>
    </row>
    <row r="1583" spans="1:26" x14ac:dyDescent="0.2">
      <c r="A1583" s="22">
        <v>1928</v>
      </c>
      <c r="B1583" s="23" t="s">
        <v>1965</v>
      </c>
      <c r="C1583" s="23" t="s">
        <v>527</v>
      </c>
      <c r="D1583" s="23" t="s">
        <v>528</v>
      </c>
      <c r="E1583" s="23" t="s">
        <v>1954</v>
      </c>
      <c r="F1583" s="23" t="s">
        <v>1954</v>
      </c>
      <c r="G1583" s="48" t="s">
        <v>252</v>
      </c>
      <c r="H1583" s="25" t="s">
        <v>527</v>
      </c>
      <c r="I1583" s="53" t="s">
        <v>261</v>
      </c>
      <c r="J1583" s="27" t="s">
        <v>255</v>
      </c>
      <c r="K1583" s="27" t="s">
        <v>244</v>
      </c>
      <c r="L1583" s="27">
        <v>22795169</v>
      </c>
      <c r="M1583" s="32">
        <v>0</v>
      </c>
      <c r="N1583" s="23">
        <v>257</v>
      </c>
      <c r="O1583" s="29">
        <v>0</v>
      </c>
      <c r="P1583" s="32">
        <v>0</v>
      </c>
      <c r="Q1583" s="43">
        <v>0</v>
      </c>
      <c r="R1583" s="33">
        <v>0</v>
      </c>
      <c r="S1583" s="44">
        <v>0</v>
      </c>
      <c r="T1583" s="45">
        <v>0</v>
      </c>
      <c r="U1583" s="33">
        <v>0</v>
      </c>
      <c r="V1583" s="44">
        <v>0</v>
      </c>
      <c r="W1583" s="33">
        <v>0</v>
      </c>
      <c r="X1583" s="33">
        <v>0</v>
      </c>
      <c r="Y1583" s="34">
        <v>0</v>
      </c>
      <c r="Z1583" s="30">
        <f t="shared" si="24"/>
        <v>257</v>
      </c>
    </row>
    <row r="1584" spans="1:26" x14ac:dyDescent="0.2">
      <c r="A1584" s="22">
        <v>1929</v>
      </c>
      <c r="B1584" s="23" t="s">
        <v>378</v>
      </c>
      <c r="C1584" s="23" t="s">
        <v>527</v>
      </c>
      <c r="D1584" s="23" t="s">
        <v>527</v>
      </c>
      <c r="E1584" s="23" t="s">
        <v>1858</v>
      </c>
      <c r="F1584" s="23" t="s">
        <v>378</v>
      </c>
      <c r="G1584" s="41" t="s">
        <v>240</v>
      </c>
      <c r="H1584" s="25" t="s">
        <v>527</v>
      </c>
      <c r="I1584" s="46" t="s">
        <v>287</v>
      </c>
      <c r="J1584" s="27" t="s">
        <v>255</v>
      </c>
      <c r="K1584" s="27" t="s">
        <v>244</v>
      </c>
      <c r="L1584" s="27">
        <v>25521767</v>
      </c>
      <c r="M1584" s="23">
        <v>337</v>
      </c>
      <c r="N1584" s="23">
        <v>90</v>
      </c>
      <c r="O1584" s="23">
        <v>0</v>
      </c>
      <c r="P1584" s="23">
        <v>0</v>
      </c>
      <c r="Q1584" s="43">
        <v>0</v>
      </c>
      <c r="R1584" s="23">
        <v>0</v>
      </c>
      <c r="S1584" s="44">
        <v>0</v>
      </c>
      <c r="T1584" s="45">
        <v>0</v>
      </c>
      <c r="U1584" s="23">
        <v>0</v>
      </c>
      <c r="V1584" s="44">
        <v>0</v>
      </c>
      <c r="W1584" s="33">
        <v>0</v>
      </c>
      <c r="X1584" s="33">
        <v>0</v>
      </c>
      <c r="Y1584" s="34">
        <v>0</v>
      </c>
      <c r="Z1584" s="30">
        <f t="shared" si="24"/>
        <v>427</v>
      </c>
    </row>
    <row r="1585" spans="1:26" x14ac:dyDescent="0.2">
      <c r="A1585" s="22">
        <v>1930</v>
      </c>
      <c r="B1585" s="23" t="s">
        <v>1966</v>
      </c>
      <c r="C1585" s="23" t="s">
        <v>527</v>
      </c>
      <c r="D1585" s="23" t="s">
        <v>1067</v>
      </c>
      <c r="E1585" s="23" t="s">
        <v>1830</v>
      </c>
      <c r="F1585" s="23" t="s">
        <v>1069</v>
      </c>
      <c r="G1585" s="41" t="s">
        <v>240</v>
      </c>
      <c r="H1585" s="25" t="s">
        <v>527</v>
      </c>
      <c r="I1585" s="46" t="s">
        <v>861</v>
      </c>
      <c r="J1585" s="27" t="s">
        <v>255</v>
      </c>
      <c r="K1585" s="27" t="s">
        <v>244</v>
      </c>
      <c r="L1585" s="27">
        <v>25771035</v>
      </c>
      <c r="M1585" s="23">
        <v>93</v>
      </c>
      <c r="N1585" s="23">
        <v>29</v>
      </c>
      <c r="O1585" s="23">
        <v>0</v>
      </c>
      <c r="P1585" s="23">
        <v>0</v>
      </c>
      <c r="Q1585" s="43">
        <v>0</v>
      </c>
      <c r="R1585" s="23">
        <v>0</v>
      </c>
      <c r="S1585" s="44">
        <v>0</v>
      </c>
      <c r="T1585" s="45">
        <v>0</v>
      </c>
      <c r="U1585" s="23">
        <v>0</v>
      </c>
      <c r="V1585" s="44">
        <v>0</v>
      </c>
      <c r="W1585" s="33">
        <v>0</v>
      </c>
      <c r="X1585" s="33">
        <v>0</v>
      </c>
      <c r="Y1585" s="34">
        <v>0</v>
      </c>
      <c r="Z1585" s="30">
        <f t="shared" si="24"/>
        <v>122</v>
      </c>
    </row>
    <row r="1586" spans="1:26" x14ac:dyDescent="0.2">
      <c r="A1586" s="22">
        <v>1931</v>
      </c>
      <c r="B1586" s="23" t="s">
        <v>1967</v>
      </c>
      <c r="C1586" s="23" t="s">
        <v>527</v>
      </c>
      <c r="D1586" s="23" t="s">
        <v>527</v>
      </c>
      <c r="E1586" s="23" t="s">
        <v>1885</v>
      </c>
      <c r="F1586" s="23" t="s">
        <v>1968</v>
      </c>
      <c r="G1586" s="41" t="s">
        <v>240</v>
      </c>
      <c r="H1586" s="25" t="s">
        <v>527</v>
      </c>
      <c r="I1586" s="46" t="s">
        <v>536</v>
      </c>
      <c r="J1586" s="27" t="s">
        <v>255</v>
      </c>
      <c r="K1586" s="27" t="s">
        <v>244</v>
      </c>
      <c r="L1586" s="27">
        <v>25525275</v>
      </c>
      <c r="M1586" s="23">
        <v>297</v>
      </c>
      <c r="N1586" s="23">
        <v>68</v>
      </c>
      <c r="O1586" s="23">
        <v>0</v>
      </c>
      <c r="P1586" s="23">
        <v>0</v>
      </c>
      <c r="Q1586" s="43">
        <v>0</v>
      </c>
      <c r="R1586" s="23">
        <v>0</v>
      </c>
      <c r="S1586" s="44">
        <v>0</v>
      </c>
      <c r="T1586" s="45">
        <v>0</v>
      </c>
      <c r="U1586" s="23">
        <v>200</v>
      </c>
      <c r="V1586" s="44">
        <v>0</v>
      </c>
      <c r="W1586" s="33">
        <v>0</v>
      </c>
      <c r="X1586" s="33">
        <v>0</v>
      </c>
      <c r="Y1586" s="34">
        <v>0</v>
      </c>
      <c r="Z1586" s="30">
        <f t="shared" si="24"/>
        <v>565</v>
      </c>
    </row>
    <row r="1587" spans="1:26" x14ac:dyDescent="0.2">
      <c r="A1587" s="22">
        <v>1932</v>
      </c>
      <c r="B1587" s="23" t="s">
        <v>1969</v>
      </c>
      <c r="C1587" s="23" t="s">
        <v>527</v>
      </c>
      <c r="D1587" s="23" t="s">
        <v>1812</v>
      </c>
      <c r="E1587" s="23" t="s">
        <v>362</v>
      </c>
      <c r="F1587" s="23" t="s">
        <v>1970</v>
      </c>
      <c r="G1587" s="41" t="s">
        <v>240</v>
      </c>
      <c r="H1587" s="25" t="s">
        <v>527</v>
      </c>
      <c r="I1587" s="46" t="s">
        <v>265</v>
      </c>
      <c r="J1587" s="27" t="s">
        <v>255</v>
      </c>
      <c r="K1587" s="27" t="s">
        <v>244</v>
      </c>
      <c r="L1587" s="27">
        <v>25736062</v>
      </c>
      <c r="M1587" s="23">
        <v>211</v>
      </c>
      <c r="N1587" s="23">
        <v>58</v>
      </c>
      <c r="O1587" s="23">
        <v>0</v>
      </c>
      <c r="P1587" s="23">
        <v>0</v>
      </c>
      <c r="Q1587" s="43">
        <v>0</v>
      </c>
      <c r="R1587" s="23">
        <v>0</v>
      </c>
      <c r="S1587" s="44">
        <v>0</v>
      </c>
      <c r="T1587" s="45">
        <v>0</v>
      </c>
      <c r="U1587" s="23">
        <v>0</v>
      </c>
      <c r="V1587" s="44">
        <v>0</v>
      </c>
      <c r="W1587" s="33">
        <v>0</v>
      </c>
      <c r="X1587" s="33">
        <v>0</v>
      </c>
      <c r="Y1587" s="34">
        <v>0</v>
      </c>
      <c r="Z1587" s="30">
        <f t="shared" si="24"/>
        <v>269</v>
      </c>
    </row>
    <row r="1588" spans="1:26" x14ac:dyDescent="0.2">
      <c r="A1588" s="22">
        <v>1933</v>
      </c>
      <c r="B1588" s="23" t="s">
        <v>1026</v>
      </c>
      <c r="C1588" s="23" t="s">
        <v>527</v>
      </c>
      <c r="D1588" s="23" t="s">
        <v>527</v>
      </c>
      <c r="E1588" s="23" t="s">
        <v>1858</v>
      </c>
      <c r="F1588" s="23" t="s">
        <v>1026</v>
      </c>
      <c r="G1588" s="41" t="s">
        <v>240</v>
      </c>
      <c r="H1588" s="25" t="s">
        <v>527</v>
      </c>
      <c r="I1588" s="46" t="s">
        <v>536</v>
      </c>
      <c r="J1588" s="27" t="s">
        <v>255</v>
      </c>
      <c r="K1588" s="27" t="s">
        <v>244</v>
      </c>
      <c r="L1588" s="27">
        <v>25515399</v>
      </c>
      <c r="M1588" s="23">
        <v>437</v>
      </c>
      <c r="N1588" s="23">
        <v>118</v>
      </c>
      <c r="O1588" s="23">
        <v>0</v>
      </c>
      <c r="P1588" s="23">
        <v>0</v>
      </c>
      <c r="Q1588" s="43">
        <v>0</v>
      </c>
      <c r="R1588" s="23">
        <v>0</v>
      </c>
      <c r="S1588" s="44">
        <v>0</v>
      </c>
      <c r="T1588" s="45">
        <v>0</v>
      </c>
      <c r="U1588" s="23">
        <v>0</v>
      </c>
      <c r="V1588" s="44">
        <v>0</v>
      </c>
      <c r="W1588" s="33">
        <v>0</v>
      </c>
      <c r="X1588" s="33">
        <v>0</v>
      </c>
      <c r="Y1588" s="34">
        <v>0</v>
      </c>
      <c r="Z1588" s="30">
        <f t="shared" si="24"/>
        <v>555</v>
      </c>
    </row>
    <row r="1589" spans="1:26" x14ac:dyDescent="0.2">
      <c r="A1589" s="22">
        <v>1934</v>
      </c>
      <c r="B1589" s="23" t="s">
        <v>859</v>
      </c>
      <c r="C1589" s="23" t="s">
        <v>527</v>
      </c>
      <c r="D1589" s="23" t="s">
        <v>1971</v>
      </c>
      <c r="E1589" s="23" t="s">
        <v>917</v>
      </c>
      <c r="F1589" s="23" t="s">
        <v>859</v>
      </c>
      <c r="G1589" s="41" t="s">
        <v>240</v>
      </c>
      <c r="H1589" s="25" t="s">
        <v>1971</v>
      </c>
      <c r="I1589" s="46" t="s">
        <v>242</v>
      </c>
      <c r="J1589" s="27" t="s">
        <v>255</v>
      </c>
      <c r="K1589" s="27" t="s">
        <v>244</v>
      </c>
      <c r="L1589" s="27">
        <v>86932149</v>
      </c>
      <c r="M1589" s="23">
        <v>10</v>
      </c>
      <c r="N1589" s="23">
        <v>2</v>
      </c>
      <c r="O1589" s="23">
        <v>0</v>
      </c>
      <c r="P1589" s="23">
        <v>0</v>
      </c>
      <c r="Q1589" s="43">
        <v>0</v>
      </c>
      <c r="R1589" s="23">
        <v>0</v>
      </c>
      <c r="S1589" s="44">
        <v>0</v>
      </c>
      <c r="T1589" s="45">
        <v>0</v>
      </c>
      <c r="U1589" s="23">
        <v>0</v>
      </c>
      <c r="V1589" s="44">
        <v>0</v>
      </c>
      <c r="W1589" s="33">
        <v>0</v>
      </c>
      <c r="X1589" s="33">
        <v>0</v>
      </c>
      <c r="Y1589" s="34">
        <v>0</v>
      </c>
      <c r="Z1589" s="30">
        <f t="shared" si="24"/>
        <v>12</v>
      </c>
    </row>
    <row r="1590" spans="1:26" x14ac:dyDescent="0.2">
      <c r="A1590" s="22">
        <v>1935</v>
      </c>
      <c r="B1590" s="23" t="s">
        <v>269</v>
      </c>
      <c r="C1590" s="23" t="s">
        <v>527</v>
      </c>
      <c r="D1590" s="23" t="s">
        <v>1971</v>
      </c>
      <c r="E1590" s="23" t="s">
        <v>1971</v>
      </c>
      <c r="F1590" s="23" t="s">
        <v>269</v>
      </c>
      <c r="G1590" s="41" t="s">
        <v>240</v>
      </c>
      <c r="H1590" s="25" t="s">
        <v>1971</v>
      </c>
      <c r="I1590" s="46" t="s">
        <v>287</v>
      </c>
      <c r="J1590" s="27" t="s">
        <v>255</v>
      </c>
      <c r="K1590" s="27" t="s">
        <v>244</v>
      </c>
      <c r="L1590" s="27">
        <v>25560632</v>
      </c>
      <c r="M1590" s="23">
        <v>55</v>
      </c>
      <c r="N1590" s="23">
        <v>16</v>
      </c>
      <c r="O1590" s="23">
        <v>0</v>
      </c>
      <c r="P1590" s="23">
        <v>0</v>
      </c>
      <c r="Q1590" s="43">
        <v>0</v>
      </c>
      <c r="R1590" s="23">
        <v>0</v>
      </c>
      <c r="S1590" s="44">
        <v>0</v>
      </c>
      <c r="T1590" s="45">
        <v>0</v>
      </c>
      <c r="U1590" s="23">
        <v>0</v>
      </c>
      <c r="V1590" s="44">
        <v>0</v>
      </c>
      <c r="W1590" s="33">
        <v>0</v>
      </c>
      <c r="X1590" s="33">
        <v>0</v>
      </c>
      <c r="Y1590" s="34">
        <v>0</v>
      </c>
      <c r="Z1590" s="30">
        <f t="shared" si="24"/>
        <v>71</v>
      </c>
    </row>
    <row r="1591" spans="1:26" x14ac:dyDescent="0.2">
      <c r="A1591" s="22">
        <v>1936</v>
      </c>
      <c r="B1591" s="23" t="s">
        <v>1972</v>
      </c>
      <c r="C1591" s="23" t="s">
        <v>527</v>
      </c>
      <c r="D1591" s="23" t="s">
        <v>1971</v>
      </c>
      <c r="E1591" s="23" t="s">
        <v>1973</v>
      </c>
      <c r="F1591" s="23" t="s">
        <v>1972</v>
      </c>
      <c r="G1591" s="41" t="s">
        <v>240</v>
      </c>
      <c r="H1591" s="25" t="s">
        <v>1971</v>
      </c>
      <c r="I1591" s="46" t="s">
        <v>287</v>
      </c>
      <c r="J1591" s="27" t="s">
        <v>255</v>
      </c>
      <c r="K1591" s="27" t="s">
        <v>244</v>
      </c>
      <c r="L1591" s="27">
        <v>88494700</v>
      </c>
      <c r="M1591" s="23">
        <v>23</v>
      </c>
      <c r="N1591" s="23">
        <v>9</v>
      </c>
      <c r="O1591" s="23">
        <v>0</v>
      </c>
      <c r="P1591" s="23">
        <v>0</v>
      </c>
      <c r="Q1591" s="43">
        <v>0</v>
      </c>
      <c r="R1591" s="23">
        <v>0</v>
      </c>
      <c r="S1591" s="44">
        <v>0</v>
      </c>
      <c r="T1591" s="45">
        <v>0</v>
      </c>
      <c r="U1591" s="23">
        <v>0</v>
      </c>
      <c r="V1591" s="44">
        <v>0</v>
      </c>
      <c r="W1591" s="33">
        <v>0</v>
      </c>
      <c r="X1591" s="33">
        <v>0</v>
      </c>
      <c r="Y1591" s="34">
        <v>0</v>
      </c>
      <c r="Z1591" s="30">
        <f t="shared" si="24"/>
        <v>32</v>
      </c>
    </row>
    <row r="1592" spans="1:26" x14ac:dyDescent="0.2">
      <c r="A1592" s="22">
        <v>1937</v>
      </c>
      <c r="B1592" s="23" t="s">
        <v>1974</v>
      </c>
      <c r="C1592" s="23" t="s">
        <v>527</v>
      </c>
      <c r="D1592" s="23" t="s">
        <v>1971</v>
      </c>
      <c r="E1592" s="23" t="s">
        <v>1122</v>
      </c>
      <c r="F1592" s="23" t="s">
        <v>1974</v>
      </c>
      <c r="G1592" s="41" t="s">
        <v>240</v>
      </c>
      <c r="H1592" s="25" t="s">
        <v>1971</v>
      </c>
      <c r="I1592" s="46" t="s">
        <v>254</v>
      </c>
      <c r="J1592" s="27" t="s">
        <v>255</v>
      </c>
      <c r="K1592" s="27" t="s">
        <v>244</v>
      </c>
      <c r="L1592" s="27">
        <v>25563215</v>
      </c>
      <c r="M1592" s="23">
        <v>98</v>
      </c>
      <c r="N1592" s="23">
        <v>36</v>
      </c>
      <c r="O1592" s="23">
        <v>0</v>
      </c>
      <c r="P1592" s="23">
        <v>0</v>
      </c>
      <c r="Q1592" s="43">
        <v>0</v>
      </c>
      <c r="R1592" s="23">
        <v>0</v>
      </c>
      <c r="S1592" s="44">
        <v>0</v>
      </c>
      <c r="T1592" s="45">
        <v>0</v>
      </c>
      <c r="U1592" s="23">
        <v>0</v>
      </c>
      <c r="V1592" s="44">
        <v>0</v>
      </c>
      <c r="W1592" s="33">
        <v>0</v>
      </c>
      <c r="X1592" s="33">
        <v>0</v>
      </c>
      <c r="Y1592" s="34">
        <v>0</v>
      </c>
      <c r="Z1592" s="30">
        <f t="shared" si="24"/>
        <v>134</v>
      </c>
    </row>
    <row r="1593" spans="1:26" x14ac:dyDescent="0.2">
      <c r="A1593" s="22">
        <v>1938</v>
      </c>
      <c r="B1593" s="23" t="s">
        <v>1098</v>
      </c>
      <c r="C1593" s="23" t="s">
        <v>527</v>
      </c>
      <c r="D1593" s="23" t="s">
        <v>1971</v>
      </c>
      <c r="E1593" s="23" t="s">
        <v>1975</v>
      </c>
      <c r="F1593" s="23" t="s">
        <v>785</v>
      </c>
      <c r="G1593" s="41" t="s">
        <v>240</v>
      </c>
      <c r="H1593" s="25" t="s">
        <v>1971</v>
      </c>
      <c r="I1593" s="46" t="s">
        <v>242</v>
      </c>
      <c r="J1593" s="27" t="s">
        <v>255</v>
      </c>
      <c r="K1593" s="27" t="s">
        <v>332</v>
      </c>
      <c r="L1593" s="27">
        <v>25310014</v>
      </c>
      <c r="M1593" s="23">
        <v>6</v>
      </c>
      <c r="N1593" s="23">
        <v>1</v>
      </c>
      <c r="O1593" s="23">
        <v>0</v>
      </c>
      <c r="P1593" s="23">
        <v>0</v>
      </c>
      <c r="Q1593" s="43">
        <v>0</v>
      </c>
      <c r="R1593" s="23">
        <v>0</v>
      </c>
      <c r="S1593" s="44">
        <v>0</v>
      </c>
      <c r="T1593" s="45">
        <v>0</v>
      </c>
      <c r="U1593" s="23">
        <v>0</v>
      </c>
      <c r="V1593" s="44">
        <v>0</v>
      </c>
      <c r="W1593" s="33">
        <v>0</v>
      </c>
      <c r="X1593" s="33">
        <v>0</v>
      </c>
      <c r="Y1593" s="34">
        <v>0</v>
      </c>
      <c r="Z1593" s="30">
        <f t="shared" si="24"/>
        <v>7</v>
      </c>
    </row>
    <row r="1594" spans="1:26" x14ac:dyDescent="0.2">
      <c r="A1594" s="22">
        <v>1939</v>
      </c>
      <c r="B1594" s="23" t="s">
        <v>1418</v>
      </c>
      <c r="C1594" s="23" t="s">
        <v>527</v>
      </c>
      <c r="D1594" s="23" t="s">
        <v>1971</v>
      </c>
      <c r="E1594" s="23" t="s">
        <v>603</v>
      </c>
      <c r="F1594" s="23" t="s">
        <v>1418</v>
      </c>
      <c r="G1594" s="41" t="s">
        <v>240</v>
      </c>
      <c r="H1594" s="25" t="s">
        <v>1971</v>
      </c>
      <c r="I1594" s="46" t="s">
        <v>254</v>
      </c>
      <c r="J1594" s="27" t="s">
        <v>255</v>
      </c>
      <c r="K1594" s="27" t="s">
        <v>332</v>
      </c>
      <c r="L1594" s="27">
        <v>25386463</v>
      </c>
      <c r="M1594" s="23">
        <v>31</v>
      </c>
      <c r="N1594" s="23">
        <v>9</v>
      </c>
      <c r="O1594" s="23">
        <v>0</v>
      </c>
      <c r="P1594" s="23">
        <v>0</v>
      </c>
      <c r="Q1594" s="43">
        <v>0</v>
      </c>
      <c r="R1594" s="23">
        <v>0</v>
      </c>
      <c r="S1594" s="44">
        <v>0</v>
      </c>
      <c r="T1594" s="45">
        <v>0</v>
      </c>
      <c r="U1594" s="23">
        <v>0</v>
      </c>
      <c r="V1594" s="44">
        <v>0</v>
      </c>
      <c r="W1594" s="33">
        <v>0</v>
      </c>
      <c r="X1594" s="33">
        <v>0</v>
      </c>
      <c r="Y1594" s="34">
        <v>0</v>
      </c>
      <c r="Z1594" s="30">
        <f t="shared" si="24"/>
        <v>40</v>
      </c>
    </row>
    <row r="1595" spans="1:26" x14ac:dyDescent="0.2">
      <c r="A1595" s="22">
        <v>1940</v>
      </c>
      <c r="B1595" s="23" t="s">
        <v>269</v>
      </c>
      <c r="C1595" s="23" t="s">
        <v>527</v>
      </c>
      <c r="D1595" s="23" t="s">
        <v>1971</v>
      </c>
      <c r="E1595" s="23" t="s">
        <v>603</v>
      </c>
      <c r="F1595" s="23" t="s">
        <v>269</v>
      </c>
      <c r="G1595" s="41" t="s">
        <v>240</v>
      </c>
      <c r="H1595" s="25" t="s">
        <v>1971</v>
      </c>
      <c r="I1595" s="46" t="s">
        <v>254</v>
      </c>
      <c r="J1595" s="27" t="s">
        <v>255</v>
      </c>
      <c r="K1595" s="27" t="s">
        <v>332</v>
      </c>
      <c r="L1595" s="27">
        <v>25566609</v>
      </c>
      <c r="M1595" s="23">
        <v>38</v>
      </c>
      <c r="N1595" s="23">
        <v>12</v>
      </c>
      <c r="O1595" s="23">
        <v>0</v>
      </c>
      <c r="P1595" s="23">
        <v>0</v>
      </c>
      <c r="Q1595" s="43">
        <v>0</v>
      </c>
      <c r="R1595" s="23">
        <v>0</v>
      </c>
      <c r="S1595" s="44">
        <v>0</v>
      </c>
      <c r="T1595" s="45">
        <v>0</v>
      </c>
      <c r="U1595" s="23">
        <v>0</v>
      </c>
      <c r="V1595" s="44">
        <v>0</v>
      </c>
      <c r="W1595" s="33">
        <v>0</v>
      </c>
      <c r="X1595" s="33">
        <v>0</v>
      </c>
      <c r="Y1595" s="34">
        <v>0</v>
      </c>
      <c r="Z1595" s="30">
        <f t="shared" si="24"/>
        <v>50</v>
      </c>
    </row>
    <row r="1596" spans="1:26" x14ac:dyDescent="0.2">
      <c r="A1596" s="22">
        <v>1941</v>
      </c>
      <c r="B1596" s="23" t="s">
        <v>1976</v>
      </c>
      <c r="C1596" s="23" t="s">
        <v>527</v>
      </c>
      <c r="D1596" s="23" t="s">
        <v>1971</v>
      </c>
      <c r="E1596" s="23" t="s">
        <v>917</v>
      </c>
      <c r="F1596" s="23" t="s">
        <v>1976</v>
      </c>
      <c r="G1596" s="41" t="s">
        <v>240</v>
      </c>
      <c r="H1596" s="25" t="s">
        <v>1971</v>
      </c>
      <c r="I1596" s="46" t="s">
        <v>265</v>
      </c>
      <c r="J1596" s="27" t="s">
        <v>255</v>
      </c>
      <c r="K1596" s="27" t="s">
        <v>244</v>
      </c>
      <c r="L1596" s="27">
        <v>25310038</v>
      </c>
      <c r="M1596" s="23">
        <v>7</v>
      </c>
      <c r="N1596" s="23">
        <v>7</v>
      </c>
      <c r="O1596" s="23">
        <v>0</v>
      </c>
      <c r="P1596" s="23">
        <v>0</v>
      </c>
      <c r="Q1596" s="43">
        <v>0</v>
      </c>
      <c r="R1596" s="23">
        <v>0</v>
      </c>
      <c r="S1596" s="44">
        <v>0</v>
      </c>
      <c r="T1596" s="45">
        <v>0</v>
      </c>
      <c r="U1596" s="23">
        <v>0</v>
      </c>
      <c r="V1596" s="44">
        <v>0</v>
      </c>
      <c r="W1596" s="33">
        <v>0</v>
      </c>
      <c r="X1596" s="33">
        <v>0</v>
      </c>
      <c r="Y1596" s="34">
        <v>0</v>
      </c>
      <c r="Z1596" s="30">
        <f t="shared" si="24"/>
        <v>14</v>
      </c>
    </row>
    <row r="1597" spans="1:26" x14ac:dyDescent="0.2">
      <c r="A1597" s="22">
        <v>1942</v>
      </c>
      <c r="B1597" s="23" t="s">
        <v>1977</v>
      </c>
      <c r="C1597" s="23" t="s">
        <v>527</v>
      </c>
      <c r="D1597" s="23" t="s">
        <v>1971</v>
      </c>
      <c r="E1597" s="23" t="s">
        <v>1973</v>
      </c>
      <c r="F1597" s="23" t="s">
        <v>1977</v>
      </c>
      <c r="G1597" s="41" t="s">
        <v>240</v>
      </c>
      <c r="H1597" s="25" t="s">
        <v>1971</v>
      </c>
      <c r="I1597" s="46" t="s">
        <v>287</v>
      </c>
      <c r="J1597" s="27" t="s">
        <v>255</v>
      </c>
      <c r="K1597" s="27" t="s">
        <v>244</v>
      </c>
      <c r="L1597" s="27">
        <v>25560271</v>
      </c>
      <c r="M1597" s="23">
        <v>114</v>
      </c>
      <c r="N1597" s="23">
        <v>35</v>
      </c>
      <c r="O1597" s="23">
        <v>0</v>
      </c>
      <c r="P1597" s="23">
        <v>0</v>
      </c>
      <c r="Q1597" s="43">
        <v>0</v>
      </c>
      <c r="R1597" s="23">
        <v>0</v>
      </c>
      <c r="S1597" s="44">
        <v>0</v>
      </c>
      <c r="T1597" s="45">
        <v>0</v>
      </c>
      <c r="U1597" s="23">
        <v>0</v>
      </c>
      <c r="V1597" s="44">
        <v>0</v>
      </c>
      <c r="W1597" s="33">
        <v>0</v>
      </c>
      <c r="X1597" s="33">
        <v>0</v>
      </c>
      <c r="Y1597" s="34">
        <v>0</v>
      </c>
      <c r="Z1597" s="30">
        <f t="shared" si="24"/>
        <v>149</v>
      </c>
    </row>
    <row r="1598" spans="1:26" x14ac:dyDescent="0.2">
      <c r="A1598" s="22">
        <v>1943</v>
      </c>
      <c r="B1598" s="23" t="s">
        <v>1978</v>
      </c>
      <c r="C1598" s="23" t="s">
        <v>527</v>
      </c>
      <c r="D1598" s="23" t="s">
        <v>1971</v>
      </c>
      <c r="E1598" s="23" t="s">
        <v>574</v>
      </c>
      <c r="F1598" s="23" t="s">
        <v>1979</v>
      </c>
      <c r="G1598" s="41" t="s">
        <v>240</v>
      </c>
      <c r="H1598" s="25" t="s">
        <v>1971</v>
      </c>
      <c r="I1598" s="46" t="s">
        <v>254</v>
      </c>
      <c r="J1598" s="27" t="s">
        <v>255</v>
      </c>
      <c r="K1598" s="27" t="s">
        <v>332</v>
      </c>
      <c r="L1598" s="27">
        <v>25590242</v>
      </c>
      <c r="M1598" s="23">
        <v>82</v>
      </c>
      <c r="N1598" s="23">
        <v>18</v>
      </c>
      <c r="O1598" s="23">
        <v>0</v>
      </c>
      <c r="P1598" s="23">
        <v>0</v>
      </c>
      <c r="Q1598" s="43">
        <v>0</v>
      </c>
      <c r="R1598" s="23">
        <v>0</v>
      </c>
      <c r="S1598" s="44">
        <v>0</v>
      </c>
      <c r="T1598" s="45">
        <v>0</v>
      </c>
      <c r="U1598" s="23">
        <v>0</v>
      </c>
      <c r="V1598" s="44">
        <v>0</v>
      </c>
      <c r="W1598" s="33">
        <v>0</v>
      </c>
      <c r="X1598" s="33">
        <v>0</v>
      </c>
      <c r="Y1598" s="34">
        <v>0</v>
      </c>
      <c r="Z1598" s="30">
        <f t="shared" si="24"/>
        <v>100</v>
      </c>
    </row>
    <row r="1599" spans="1:26" x14ac:dyDescent="0.2">
      <c r="A1599" s="22">
        <v>1944</v>
      </c>
      <c r="B1599" s="23" t="s">
        <v>1980</v>
      </c>
      <c r="C1599" s="23" t="s">
        <v>527</v>
      </c>
      <c r="D1599" s="23" t="s">
        <v>1971</v>
      </c>
      <c r="E1599" s="23" t="s">
        <v>1981</v>
      </c>
      <c r="F1599" s="23" t="s">
        <v>1982</v>
      </c>
      <c r="G1599" s="41" t="s">
        <v>240</v>
      </c>
      <c r="H1599" s="25" t="s">
        <v>1971</v>
      </c>
      <c r="I1599" s="46" t="s">
        <v>846</v>
      </c>
      <c r="J1599" s="27" t="s">
        <v>255</v>
      </c>
      <c r="K1599" s="27" t="s">
        <v>332</v>
      </c>
      <c r="L1599" s="27">
        <v>89638479</v>
      </c>
      <c r="M1599" s="23">
        <v>43</v>
      </c>
      <c r="N1599" s="23">
        <v>6</v>
      </c>
      <c r="O1599" s="23">
        <v>0</v>
      </c>
      <c r="P1599" s="23">
        <v>0</v>
      </c>
      <c r="Q1599" s="43">
        <v>0</v>
      </c>
      <c r="R1599" s="23">
        <v>0</v>
      </c>
      <c r="S1599" s="44">
        <v>0</v>
      </c>
      <c r="T1599" s="45">
        <v>0</v>
      </c>
      <c r="U1599" s="23">
        <v>16</v>
      </c>
      <c r="V1599" s="44">
        <v>0</v>
      </c>
      <c r="W1599" s="33">
        <v>0</v>
      </c>
      <c r="X1599" s="33">
        <v>0</v>
      </c>
      <c r="Y1599" s="34">
        <v>0</v>
      </c>
      <c r="Z1599" s="30">
        <f t="shared" si="24"/>
        <v>65</v>
      </c>
    </row>
    <row r="1600" spans="1:26" x14ac:dyDescent="0.2">
      <c r="A1600" s="22">
        <v>1945</v>
      </c>
      <c r="B1600" s="23" t="s">
        <v>1983</v>
      </c>
      <c r="C1600" s="23" t="s">
        <v>527</v>
      </c>
      <c r="D1600" s="23" t="s">
        <v>1971</v>
      </c>
      <c r="E1600" s="23" t="s">
        <v>1981</v>
      </c>
      <c r="F1600" s="23" t="s">
        <v>1983</v>
      </c>
      <c r="G1600" s="41" t="s">
        <v>240</v>
      </c>
      <c r="H1600" s="25" t="s">
        <v>1971</v>
      </c>
      <c r="I1600" s="46" t="s">
        <v>536</v>
      </c>
      <c r="J1600" s="27" t="s">
        <v>255</v>
      </c>
      <c r="K1600" s="27" t="s">
        <v>332</v>
      </c>
      <c r="L1600" s="27">
        <v>84512741</v>
      </c>
      <c r="M1600" s="23">
        <v>49</v>
      </c>
      <c r="N1600" s="23">
        <v>15</v>
      </c>
      <c r="O1600" s="23">
        <v>0</v>
      </c>
      <c r="P1600" s="23">
        <v>0</v>
      </c>
      <c r="Q1600" s="43">
        <v>0</v>
      </c>
      <c r="R1600" s="23">
        <v>0</v>
      </c>
      <c r="S1600" s="44">
        <v>0</v>
      </c>
      <c r="T1600" s="45">
        <v>0</v>
      </c>
      <c r="U1600" s="23">
        <v>0</v>
      </c>
      <c r="V1600" s="44">
        <v>0</v>
      </c>
      <c r="W1600" s="33">
        <v>0</v>
      </c>
      <c r="X1600" s="33">
        <v>0</v>
      </c>
      <c r="Y1600" s="34">
        <v>0</v>
      </c>
      <c r="Z1600" s="30">
        <f t="shared" si="24"/>
        <v>64</v>
      </c>
    </row>
    <row r="1601" spans="1:26" x14ac:dyDescent="0.2">
      <c r="A1601" s="22">
        <v>1946</v>
      </c>
      <c r="B1601" s="23" t="s">
        <v>1984</v>
      </c>
      <c r="C1601" s="23" t="s">
        <v>527</v>
      </c>
      <c r="D1601" s="23" t="s">
        <v>1971</v>
      </c>
      <c r="E1601" s="23" t="s">
        <v>1981</v>
      </c>
      <c r="F1601" s="23" t="s">
        <v>1985</v>
      </c>
      <c r="G1601" s="41" t="s">
        <v>240</v>
      </c>
      <c r="H1601" s="25" t="s">
        <v>1971</v>
      </c>
      <c r="I1601" s="46" t="s">
        <v>846</v>
      </c>
      <c r="J1601" s="27" t="s">
        <v>255</v>
      </c>
      <c r="K1601" s="27" t="s">
        <v>332</v>
      </c>
      <c r="L1601" s="27">
        <v>22065400</v>
      </c>
      <c r="M1601" s="23">
        <v>33</v>
      </c>
      <c r="N1601" s="23">
        <v>6</v>
      </c>
      <c r="O1601" s="23">
        <v>0</v>
      </c>
      <c r="P1601" s="23">
        <v>0</v>
      </c>
      <c r="Q1601" s="43">
        <v>0</v>
      </c>
      <c r="R1601" s="23">
        <v>0</v>
      </c>
      <c r="S1601" s="44">
        <v>0</v>
      </c>
      <c r="T1601" s="45">
        <v>0</v>
      </c>
      <c r="U1601" s="23">
        <v>0</v>
      </c>
      <c r="V1601" s="44">
        <v>0</v>
      </c>
      <c r="W1601" s="33">
        <v>0</v>
      </c>
      <c r="X1601" s="33">
        <v>0</v>
      </c>
      <c r="Y1601" s="34">
        <v>0</v>
      </c>
      <c r="Z1601" s="30">
        <f t="shared" si="24"/>
        <v>39</v>
      </c>
    </row>
    <row r="1602" spans="1:26" x14ac:dyDescent="0.2">
      <c r="A1602" s="22">
        <v>1947</v>
      </c>
      <c r="B1602" s="23" t="s">
        <v>1986</v>
      </c>
      <c r="C1602" s="23" t="s">
        <v>527</v>
      </c>
      <c r="D1602" s="23" t="s">
        <v>1971</v>
      </c>
      <c r="E1602" s="23" t="s">
        <v>1987</v>
      </c>
      <c r="F1602" s="23" t="s">
        <v>327</v>
      </c>
      <c r="G1602" s="41" t="s">
        <v>240</v>
      </c>
      <c r="H1602" s="25" t="s">
        <v>1971</v>
      </c>
      <c r="I1602" s="46" t="s">
        <v>242</v>
      </c>
      <c r="J1602" s="27" t="s">
        <v>255</v>
      </c>
      <c r="K1602" s="27" t="s">
        <v>332</v>
      </c>
      <c r="L1602" s="27">
        <v>25548360</v>
      </c>
      <c r="M1602" s="23">
        <v>38</v>
      </c>
      <c r="N1602" s="23">
        <v>8</v>
      </c>
      <c r="O1602" s="23">
        <v>0</v>
      </c>
      <c r="P1602" s="23">
        <v>0</v>
      </c>
      <c r="Q1602" s="43">
        <v>0</v>
      </c>
      <c r="R1602" s="23">
        <v>0</v>
      </c>
      <c r="S1602" s="44">
        <v>0</v>
      </c>
      <c r="T1602" s="45">
        <v>0</v>
      </c>
      <c r="U1602" s="23">
        <v>0</v>
      </c>
      <c r="V1602" s="44">
        <v>0</v>
      </c>
      <c r="W1602" s="33">
        <v>0</v>
      </c>
      <c r="X1602" s="33">
        <v>0</v>
      </c>
      <c r="Y1602" s="34">
        <v>0</v>
      </c>
      <c r="Z1602" s="30">
        <f t="shared" si="24"/>
        <v>46</v>
      </c>
    </row>
    <row r="1603" spans="1:26" x14ac:dyDescent="0.2">
      <c r="A1603" s="22">
        <v>1948</v>
      </c>
      <c r="B1603" s="23" t="s">
        <v>275</v>
      </c>
      <c r="C1603" s="23" t="s">
        <v>527</v>
      </c>
      <c r="D1603" s="23" t="s">
        <v>1971</v>
      </c>
      <c r="E1603" s="23" t="s">
        <v>1971</v>
      </c>
      <c r="F1603" s="23" t="s">
        <v>275</v>
      </c>
      <c r="G1603" s="41" t="s">
        <v>240</v>
      </c>
      <c r="H1603" s="25" t="s">
        <v>1971</v>
      </c>
      <c r="I1603" s="46" t="s">
        <v>287</v>
      </c>
      <c r="J1603" s="27" t="s">
        <v>255</v>
      </c>
      <c r="K1603" s="27" t="s">
        <v>244</v>
      </c>
      <c r="L1603" s="27">
        <v>25565344</v>
      </c>
      <c r="M1603" s="23">
        <v>134</v>
      </c>
      <c r="N1603" s="23">
        <v>62</v>
      </c>
      <c r="O1603" s="23">
        <v>0</v>
      </c>
      <c r="P1603" s="23">
        <v>0</v>
      </c>
      <c r="Q1603" s="43">
        <v>0</v>
      </c>
      <c r="R1603" s="23">
        <v>0</v>
      </c>
      <c r="S1603" s="44">
        <v>0</v>
      </c>
      <c r="T1603" s="45">
        <v>0</v>
      </c>
      <c r="U1603" s="23">
        <v>0</v>
      </c>
      <c r="V1603" s="44">
        <v>0</v>
      </c>
      <c r="W1603" s="33">
        <v>0</v>
      </c>
      <c r="X1603" s="33">
        <v>0</v>
      </c>
      <c r="Y1603" s="34">
        <v>0</v>
      </c>
      <c r="Z1603" s="30">
        <f t="shared" ref="Z1603:Z1666" si="25">SUM(M1603:Y1603)</f>
        <v>196</v>
      </c>
    </row>
    <row r="1604" spans="1:26" x14ac:dyDescent="0.2">
      <c r="A1604" s="22">
        <v>1949</v>
      </c>
      <c r="B1604" s="23" t="s">
        <v>1988</v>
      </c>
      <c r="C1604" s="23" t="s">
        <v>527</v>
      </c>
      <c r="D1604" s="23" t="s">
        <v>1971</v>
      </c>
      <c r="E1604" s="23" t="s">
        <v>917</v>
      </c>
      <c r="F1604" s="23" t="s">
        <v>1988</v>
      </c>
      <c r="G1604" s="41" t="s">
        <v>240</v>
      </c>
      <c r="H1604" s="25" t="s">
        <v>1971</v>
      </c>
      <c r="I1604" s="46" t="s">
        <v>265</v>
      </c>
      <c r="J1604" s="27" t="s">
        <v>255</v>
      </c>
      <c r="K1604" s="27" t="s">
        <v>244</v>
      </c>
      <c r="L1604" s="27">
        <v>25312370</v>
      </c>
      <c r="M1604" s="23">
        <v>175</v>
      </c>
      <c r="N1604" s="23">
        <v>48</v>
      </c>
      <c r="O1604" s="23">
        <v>0</v>
      </c>
      <c r="P1604" s="23">
        <v>0</v>
      </c>
      <c r="Q1604" s="43">
        <v>0</v>
      </c>
      <c r="R1604" s="23">
        <v>0</v>
      </c>
      <c r="S1604" s="44">
        <v>0</v>
      </c>
      <c r="T1604" s="45">
        <v>0</v>
      </c>
      <c r="U1604" s="23">
        <v>39</v>
      </c>
      <c r="V1604" s="44">
        <v>0</v>
      </c>
      <c r="W1604" s="33">
        <v>0</v>
      </c>
      <c r="X1604" s="33">
        <v>0</v>
      </c>
      <c r="Y1604" s="34">
        <v>0</v>
      </c>
      <c r="Z1604" s="30">
        <f t="shared" si="25"/>
        <v>262</v>
      </c>
    </row>
    <row r="1605" spans="1:26" x14ac:dyDescent="0.2">
      <c r="A1605" s="22">
        <v>1950</v>
      </c>
      <c r="B1605" s="23" t="s">
        <v>685</v>
      </c>
      <c r="C1605" s="23" t="s">
        <v>527</v>
      </c>
      <c r="D1605" s="23" t="s">
        <v>1989</v>
      </c>
      <c r="E1605" s="23" t="s">
        <v>860</v>
      </c>
      <c r="F1605" s="23" t="s">
        <v>685</v>
      </c>
      <c r="G1605" s="41" t="s">
        <v>240</v>
      </c>
      <c r="H1605" s="25" t="s">
        <v>1971</v>
      </c>
      <c r="I1605" s="46" t="s">
        <v>249</v>
      </c>
      <c r="J1605" s="27" t="s">
        <v>255</v>
      </c>
      <c r="K1605" s="27" t="s">
        <v>332</v>
      </c>
      <c r="L1605" s="27">
        <v>83470595</v>
      </c>
      <c r="M1605" s="23">
        <v>12</v>
      </c>
      <c r="N1605" s="23">
        <v>5</v>
      </c>
      <c r="O1605" s="23">
        <v>0</v>
      </c>
      <c r="P1605" s="23">
        <v>0</v>
      </c>
      <c r="Q1605" s="43">
        <v>0</v>
      </c>
      <c r="R1605" s="23">
        <v>0</v>
      </c>
      <c r="S1605" s="44">
        <v>0</v>
      </c>
      <c r="T1605" s="45">
        <v>0</v>
      </c>
      <c r="U1605" s="23">
        <v>0</v>
      </c>
      <c r="V1605" s="44">
        <v>0</v>
      </c>
      <c r="W1605" s="33">
        <v>0</v>
      </c>
      <c r="X1605" s="33">
        <v>0</v>
      </c>
      <c r="Y1605" s="34">
        <v>0</v>
      </c>
      <c r="Z1605" s="30">
        <f t="shared" si="25"/>
        <v>17</v>
      </c>
    </row>
    <row r="1606" spans="1:26" x14ac:dyDescent="0.2">
      <c r="A1606" s="22">
        <v>1951</v>
      </c>
      <c r="B1606" s="23" t="s">
        <v>1990</v>
      </c>
      <c r="C1606" s="23" t="s">
        <v>527</v>
      </c>
      <c r="D1606" s="23" t="s">
        <v>1971</v>
      </c>
      <c r="E1606" s="23" t="s">
        <v>1981</v>
      </c>
      <c r="F1606" s="23" t="s">
        <v>1990</v>
      </c>
      <c r="G1606" s="41" t="s">
        <v>240</v>
      </c>
      <c r="H1606" s="25" t="s">
        <v>1971</v>
      </c>
      <c r="I1606" s="46" t="s">
        <v>846</v>
      </c>
      <c r="J1606" s="27" t="s">
        <v>255</v>
      </c>
      <c r="K1606" s="27" t="s">
        <v>332</v>
      </c>
      <c r="L1606" s="27">
        <v>85583876</v>
      </c>
      <c r="M1606" s="23">
        <v>24</v>
      </c>
      <c r="N1606" s="23">
        <v>5</v>
      </c>
      <c r="O1606" s="23">
        <v>0</v>
      </c>
      <c r="P1606" s="23">
        <v>0</v>
      </c>
      <c r="Q1606" s="43">
        <v>0</v>
      </c>
      <c r="R1606" s="23">
        <v>0</v>
      </c>
      <c r="S1606" s="44">
        <v>0</v>
      </c>
      <c r="T1606" s="45">
        <v>0</v>
      </c>
      <c r="U1606" s="23">
        <v>0</v>
      </c>
      <c r="V1606" s="44">
        <v>0</v>
      </c>
      <c r="W1606" s="33">
        <v>0</v>
      </c>
      <c r="X1606" s="33">
        <v>0</v>
      </c>
      <c r="Y1606" s="34">
        <v>0</v>
      </c>
      <c r="Z1606" s="30">
        <f t="shared" si="25"/>
        <v>29</v>
      </c>
    </row>
    <row r="1607" spans="1:26" x14ac:dyDescent="0.2">
      <c r="A1607" s="22">
        <v>1952</v>
      </c>
      <c r="B1607" s="23" t="s">
        <v>1991</v>
      </c>
      <c r="C1607" s="23" t="s">
        <v>527</v>
      </c>
      <c r="D1607" s="23" t="s">
        <v>1971</v>
      </c>
      <c r="E1607" s="23" t="s">
        <v>1981</v>
      </c>
      <c r="F1607" s="23" t="s">
        <v>1992</v>
      </c>
      <c r="G1607" s="41" t="s">
        <v>240</v>
      </c>
      <c r="H1607" s="25" t="s">
        <v>1971</v>
      </c>
      <c r="I1607" s="46" t="s">
        <v>536</v>
      </c>
      <c r="J1607" s="27" t="s">
        <v>255</v>
      </c>
      <c r="K1607" s="27" t="s">
        <v>332</v>
      </c>
      <c r="L1607" s="27">
        <v>22064284</v>
      </c>
      <c r="M1607" s="23">
        <v>33</v>
      </c>
      <c r="N1607" s="23">
        <v>15</v>
      </c>
      <c r="O1607" s="23">
        <v>0</v>
      </c>
      <c r="P1607" s="23">
        <v>0</v>
      </c>
      <c r="Q1607" s="43">
        <v>0</v>
      </c>
      <c r="R1607" s="23">
        <v>0</v>
      </c>
      <c r="S1607" s="44">
        <v>0</v>
      </c>
      <c r="T1607" s="45">
        <v>0</v>
      </c>
      <c r="U1607" s="23">
        <v>0</v>
      </c>
      <c r="V1607" s="44">
        <v>0</v>
      </c>
      <c r="W1607" s="33">
        <v>0</v>
      </c>
      <c r="X1607" s="33">
        <v>0</v>
      </c>
      <c r="Y1607" s="34">
        <v>0</v>
      </c>
      <c r="Z1607" s="30">
        <f t="shared" si="25"/>
        <v>48</v>
      </c>
    </row>
    <row r="1608" spans="1:26" x14ac:dyDescent="0.2">
      <c r="A1608" s="22">
        <v>1953</v>
      </c>
      <c r="B1608" s="23" t="s">
        <v>407</v>
      </c>
      <c r="C1608" s="23" t="s">
        <v>527</v>
      </c>
      <c r="D1608" s="23" t="s">
        <v>1989</v>
      </c>
      <c r="E1608" s="23" t="s">
        <v>1993</v>
      </c>
      <c r="F1608" s="23" t="s">
        <v>407</v>
      </c>
      <c r="G1608" s="41" t="s">
        <v>240</v>
      </c>
      <c r="H1608" s="25" t="s">
        <v>1971</v>
      </c>
      <c r="I1608" s="46" t="s">
        <v>249</v>
      </c>
      <c r="J1608" s="27" t="s">
        <v>255</v>
      </c>
      <c r="K1608" s="27" t="s">
        <v>244</v>
      </c>
      <c r="L1608" s="27">
        <v>88984102</v>
      </c>
      <c r="M1608" s="23">
        <v>11</v>
      </c>
      <c r="N1608" s="23">
        <v>6</v>
      </c>
      <c r="O1608" s="23">
        <v>0</v>
      </c>
      <c r="P1608" s="23">
        <v>0</v>
      </c>
      <c r="Q1608" s="43">
        <v>0</v>
      </c>
      <c r="R1608" s="23">
        <v>0</v>
      </c>
      <c r="S1608" s="44">
        <v>0</v>
      </c>
      <c r="T1608" s="45">
        <v>0</v>
      </c>
      <c r="U1608" s="23">
        <v>0</v>
      </c>
      <c r="V1608" s="44">
        <v>0</v>
      </c>
      <c r="W1608" s="33">
        <v>0</v>
      </c>
      <c r="X1608" s="33">
        <v>0</v>
      </c>
      <c r="Y1608" s="34">
        <v>0</v>
      </c>
      <c r="Z1608" s="30">
        <f t="shared" si="25"/>
        <v>17</v>
      </c>
    </row>
    <row r="1609" spans="1:26" x14ac:dyDescent="0.2">
      <c r="A1609" s="22">
        <v>1954</v>
      </c>
      <c r="B1609" s="23" t="s">
        <v>1625</v>
      </c>
      <c r="C1609" s="23" t="s">
        <v>527</v>
      </c>
      <c r="D1609" s="23" t="s">
        <v>1971</v>
      </c>
      <c r="E1609" s="23" t="s">
        <v>1994</v>
      </c>
      <c r="F1609" s="23" t="s">
        <v>1995</v>
      </c>
      <c r="G1609" s="41" t="s">
        <v>240</v>
      </c>
      <c r="H1609" s="25" t="s">
        <v>1971</v>
      </c>
      <c r="I1609" s="46" t="s">
        <v>265</v>
      </c>
      <c r="J1609" s="27" t="s">
        <v>255</v>
      </c>
      <c r="K1609" s="27" t="s">
        <v>332</v>
      </c>
      <c r="L1609" s="27">
        <v>83689093</v>
      </c>
      <c r="M1609" s="23">
        <v>28</v>
      </c>
      <c r="N1609" s="23">
        <v>8</v>
      </c>
      <c r="O1609" s="23">
        <v>0</v>
      </c>
      <c r="P1609" s="23">
        <v>0</v>
      </c>
      <c r="Q1609" s="43">
        <v>0</v>
      </c>
      <c r="R1609" s="23">
        <v>0</v>
      </c>
      <c r="S1609" s="44">
        <v>0</v>
      </c>
      <c r="T1609" s="45">
        <v>0</v>
      </c>
      <c r="U1609" s="23">
        <v>0</v>
      </c>
      <c r="V1609" s="44">
        <v>0</v>
      </c>
      <c r="W1609" s="33">
        <v>0</v>
      </c>
      <c r="X1609" s="33">
        <v>0</v>
      </c>
      <c r="Y1609" s="34">
        <v>0</v>
      </c>
      <c r="Z1609" s="30">
        <f t="shared" si="25"/>
        <v>36</v>
      </c>
    </row>
    <row r="1610" spans="1:26" x14ac:dyDescent="0.2">
      <c r="A1610" s="22">
        <v>1955</v>
      </c>
      <c r="B1610" s="23" t="s">
        <v>829</v>
      </c>
      <c r="C1610" s="23" t="s">
        <v>527</v>
      </c>
      <c r="D1610" s="23" t="s">
        <v>1971</v>
      </c>
      <c r="E1610" s="23" t="s">
        <v>1973</v>
      </c>
      <c r="F1610" s="23" t="s">
        <v>829</v>
      </c>
      <c r="G1610" s="41" t="s">
        <v>240</v>
      </c>
      <c r="H1610" s="25" t="s">
        <v>1971</v>
      </c>
      <c r="I1610" s="46" t="s">
        <v>287</v>
      </c>
      <c r="J1610" s="27" t="s">
        <v>255</v>
      </c>
      <c r="K1610" s="27" t="s">
        <v>244</v>
      </c>
      <c r="L1610" s="27">
        <v>25577000</v>
      </c>
      <c r="M1610" s="23">
        <v>39</v>
      </c>
      <c r="N1610" s="23">
        <v>10</v>
      </c>
      <c r="O1610" s="23">
        <v>0</v>
      </c>
      <c r="P1610" s="23">
        <v>0</v>
      </c>
      <c r="Q1610" s="43">
        <v>0</v>
      </c>
      <c r="R1610" s="23">
        <v>0</v>
      </c>
      <c r="S1610" s="44">
        <v>0</v>
      </c>
      <c r="T1610" s="45">
        <v>0</v>
      </c>
      <c r="U1610" s="23">
        <v>0</v>
      </c>
      <c r="V1610" s="44">
        <v>0</v>
      </c>
      <c r="W1610" s="33">
        <v>0</v>
      </c>
      <c r="X1610" s="33">
        <v>0</v>
      </c>
      <c r="Y1610" s="34">
        <v>0</v>
      </c>
      <c r="Z1610" s="30">
        <f t="shared" si="25"/>
        <v>49</v>
      </c>
    </row>
    <row r="1611" spans="1:26" x14ac:dyDescent="0.2">
      <c r="A1611" s="22">
        <v>1956</v>
      </c>
      <c r="B1611" s="23" t="s">
        <v>1996</v>
      </c>
      <c r="C1611" s="23" t="s">
        <v>527</v>
      </c>
      <c r="D1611" s="23" t="s">
        <v>1971</v>
      </c>
      <c r="E1611" s="23" t="s">
        <v>1994</v>
      </c>
      <c r="F1611" s="23" t="s">
        <v>1997</v>
      </c>
      <c r="G1611" s="41" t="s">
        <v>240</v>
      </c>
      <c r="H1611" s="25" t="s">
        <v>1971</v>
      </c>
      <c r="I1611" s="46" t="s">
        <v>265</v>
      </c>
      <c r="J1611" s="27" t="s">
        <v>255</v>
      </c>
      <c r="K1611" s="27" t="s">
        <v>332</v>
      </c>
      <c r="L1611" s="27">
        <v>88500992</v>
      </c>
      <c r="M1611" s="23">
        <v>15</v>
      </c>
      <c r="N1611" s="23">
        <v>6</v>
      </c>
      <c r="O1611" s="23">
        <v>0</v>
      </c>
      <c r="P1611" s="23">
        <v>0</v>
      </c>
      <c r="Q1611" s="43">
        <v>0</v>
      </c>
      <c r="R1611" s="23">
        <v>0</v>
      </c>
      <c r="S1611" s="44">
        <v>0</v>
      </c>
      <c r="T1611" s="45">
        <v>0</v>
      </c>
      <c r="U1611" s="23">
        <v>0</v>
      </c>
      <c r="V1611" s="44">
        <v>0</v>
      </c>
      <c r="W1611" s="33">
        <v>0</v>
      </c>
      <c r="X1611" s="33">
        <v>0</v>
      </c>
      <c r="Y1611" s="34">
        <v>0</v>
      </c>
      <c r="Z1611" s="30">
        <f t="shared" si="25"/>
        <v>21</v>
      </c>
    </row>
    <row r="1612" spans="1:26" x14ac:dyDescent="0.2">
      <c r="A1612" s="22">
        <v>1957</v>
      </c>
      <c r="B1612" s="23" t="s">
        <v>1998</v>
      </c>
      <c r="C1612" s="23" t="s">
        <v>527</v>
      </c>
      <c r="D1612" s="23" t="s">
        <v>1971</v>
      </c>
      <c r="E1612" s="23" t="s">
        <v>1068</v>
      </c>
      <c r="F1612" s="23" t="s">
        <v>1998</v>
      </c>
      <c r="G1612" s="41" t="s">
        <v>240</v>
      </c>
      <c r="H1612" s="25" t="s">
        <v>1971</v>
      </c>
      <c r="I1612" s="46" t="s">
        <v>265</v>
      </c>
      <c r="J1612" s="27" t="s">
        <v>255</v>
      </c>
      <c r="K1612" s="27" t="s">
        <v>244</v>
      </c>
      <c r="L1612" s="27">
        <v>25541224</v>
      </c>
      <c r="M1612" s="23">
        <v>77</v>
      </c>
      <c r="N1612" s="23">
        <v>25</v>
      </c>
      <c r="O1612" s="23">
        <v>0</v>
      </c>
      <c r="P1612" s="23">
        <v>0</v>
      </c>
      <c r="Q1612" s="43">
        <v>0</v>
      </c>
      <c r="R1612" s="23">
        <v>0</v>
      </c>
      <c r="S1612" s="44">
        <v>0</v>
      </c>
      <c r="T1612" s="45">
        <v>0</v>
      </c>
      <c r="U1612" s="23">
        <v>16</v>
      </c>
      <c r="V1612" s="44">
        <v>0</v>
      </c>
      <c r="W1612" s="33">
        <v>0</v>
      </c>
      <c r="X1612" s="33">
        <v>0</v>
      </c>
      <c r="Y1612" s="34">
        <v>0</v>
      </c>
      <c r="Z1612" s="30">
        <f t="shared" si="25"/>
        <v>118</v>
      </c>
    </row>
    <row r="1613" spans="1:26" x14ac:dyDescent="0.2">
      <c r="A1613" s="22">
        <v>1958</v>
      </c>
      <c r="B1613" s="23" t="s">
        <v>1999</v>
      </c>
      <c r="C1613" s="23" t="s">
        <v>527</v>
      </c>
      <c r="D1613" s="23" t="s">
        <v>1971</v>
      </c>
      <c r="E1613" s="23" t="s">
        <v>1975</v>
      </c>
      <c r="F1613" s="23" t="s">
        <v>1999</v>
      </c>
      <c r="G1613" s="41" t="s">
        <v>240</v>
      </c>
      <c r="H1613" s="25" t="s">
        <v>1971</v>
      </c>
      <c r="I1613" s="46" t="s">
        <v>242</v>
      </c>
      <c r="J1613" s="27" t="s">
        <v>255</v>
      </c>
      <c r="K1613" s="27" t="s">
        <v>332</v>
      </c>
      <c r="L1613" s="27">
        <v>25313605</v>
      </c>
      <c r="M1613" s="23">
        <v>33</v>
      </c>
      <c r="N1613" s="23">
        <v>8</v>
      </c>
      <c r="O1613" s="23">
        <v>0</v>
      </c>
      <c r="P1613" s="23">
        <v>0</v>
      </c>
      <c r="Q1613" s="43">
        <v>0</v>
      </c>
      <c r="R1613" s="23">
        <v>0</v>
      </c>
      <c r="S1613" s="44">
        <v>0</v>
      </c>
      <c r="T1613" s="45">
        <v>0</v>
      </c>
      <c r="U1613" s="23">
        <v>14</v>
      </c>
      <c r="V1613" s="44">
        <v>0</v>
      </c>
      <c r="W1613" s="33">
        <v>0</v>
      </c>
      <c r="X1613" s="33">
        <v>0</v>
      </c>
      <c r="Y1613" s="34">
        <v>0</v>
      </c>
      <c r="Z1613" s="30">
        <f t="shared" si="25"/>
        <v>55</v>
      </c>
    </row>
    <row r="1614" spans="1:26" x14ac:dyDescent="0.2">
      <c r="A1614" s="22">
        <v>1959</v>
      </c>
      <c r="B1614" s="23" t="s">
        <v>2000</v>
      </c>
      <c r="C1614" s="23" t="s">
        <v>527</v>
      </c>
      <c r="D1614" s="23" t="s">
        <v>1971</v>
      </c>
      <c r="E1614" s="23" t="s">
        <v>574</v>
      </c>
      <c r="F1614" s="23" t="s">
        <v>2000</v>
      </c>
      <c r="G1614" s="41" t="s">
        <v>240</v>
      </c>
      <c r="H1614" s="25" t="s">
        <v>1971</v>
      </c>
      <c r="I1614" s="46" t="s">
        <v>254</v>
      </c>
      <c r="J1614" s="27" t="s">
        <v>255</v>
      </c>
      <c r="K1614" s="27" t="s">
        <v>332</v>
      </c>
      <c r="L1614" s="27">
        <v>25591185</v>
      </c>
      <c r="M1614" s="23">
        <v>45</v>
      </c>
      <c r="N1614" s="23">
        <v>11</v>
      </c>
      <c r="O1614" s="23">
        <v>0</v>
      </c>
      <c r="P1614" s="23">
        <v>0</v>
      </c>
      <c r="Q1614" s="43">
        <v>0</v>
      </c>
      <c r="R1614" s="23">
        <v>0</v>
      </c>
      <c r="S1614" s="44">
        <v>0</v>
      </c>
      <c r="T1614" s="45">
        <v>0</v>
      </c>
      <c r="U1614" s="23">
        <v>0</v>
      </c>
      <c r="V1614" s="44">
        <v>0</v>
      </c>
      <c r="W1614" s="33">
        <v>0</v>
      </c>
      <c r="X1614" s="33">
        <v>0</v>
      </c>
      <c r="Y1614" s="34">
        <v>0</v>
      </c>
      <c r="Z1614" s="30">
        <f t="shared" si="25"/>
        <v>56</v>
      </c>
    </row>
    <row r="1615" spans="1:26" x14ac:dyDescent="0.2">
      <c r="A1615" s="22">
        <v>1960</v>
      </c>
      <c r="B1615" s="23" t="s">
        <v>2001</v>
      </c>
      <c r="C1615" s="23" t="s">
        <v>527</v>
      </c>
      <c r="D1615" s="23" t="s">
        <v>1971</v>
      </c>
      <c r="E1615" s="23" t="s">
        <v>574</v>
      </c>
      <c r="F1615" s="23" t="s">
        <v>2001</v>
      </c>
      <c r="G1615" s="41" t="s">
        <v>240</v>
      </c>
      <c r="H1615" s="25" t="s">
        <v>1971</v>
      </c>
      <c r="I1615" s="46" t="s">
        <v>254</v>
      </c>
      <c r="J1615" s="27" t="s">
        <v>255</v>
      </c>
      <c r="K1615" s="27" t="s">
        <v>332</v>
      </c>
      <c r="L1615" s="27">
        <v>25590208</v>
      </c>
      <c r="M1615" s="23">
        <v>72</v>
      </c>
      <c r="N1615" s="23">
        <v>19</v>
      </c>
      <c r="O1615" s="23">
        <v>0</v>
      </c>
      <c r="P1615" s="23">
        <v>0</v>
      </c>
      <c r="Q1615" s="43">
        <v>0</v>
      </c>
      <c r="R1615" s="23">
        <v>0</v>
      </c>
      <c r="S1615" s="44">
        <v>0</v>
      </c>
      <c r="T1615" s="45">
        <v>0</v>
      </c>
      <c r="U1615" s="23">
        <v>0</v>
      </c>
      <c r="V1615" s="44">
        <v>0</v>
      </c>
      <c r="W1615" s="33">
        <v>0</v>
      </c>
      <c r="X1615" s="33">
        <v>0</v>
      </c>
      <c r="Y1615" s="34">
        <v>0</v>
      </c>
      <c r="Z1615" s="30">
        <f t="shared" si="25"/>
        <v>91</v>
      </c>
    </row>
    <row r="1616" spans="1:26" x14ac:dyDescent="0.2">
      <c r="A1616" s="22">
        <v>1961</v>
      </c>
      <c r="B1616" s="23" t="s">
        <v>2002</v>
      </c>
      <c r="C1616" s="23" t="s">
        <v>527</v>
      </c>
      <c r="D1616" s="23" t="s">
        <v>1971</v>
      </c>
      <c r="E1616" s="23" t="s">
        <v>1971</v>
      </c>
      <c r="F1616" s="23" t="s">
        <v>951</v>
      </c>
      <c r="G1616" s="41" t="s">
        <v>240</v>
      </c>
      <c r="H1616" s="25" t="s">
        <v>1971</v>
      </c>
      <c r="I1616" s="46" t="s">
        <v>287</v>
      </c>
      <c r="J1616" s="27" t="s">
        <v>255</v>
      </c>
      <c r="K1616" s="27" t="s">
        <v>244</v>
      </c>
      <c r="L1616" s="27">
        <v>55568089</v>
      </c>
      <c r="M1616" s="23">
        <v>82</v>
      </c>
      <c r="N1616" s="23">
        <v>24</v>
      </c>
      <c r="O1616" s="23">
        <v>0</v>
      </c>
      <c r="P1616" s="23">
        <v>0</v>
      </c>
      <c r="Q1616" s="43">
        <v>0</v>
      </c>
      <c r="R1616" s="23">
        <v>0</v>
      </c>
      <c r="S1616" s="44">
        <v>0</v>
      </c>
      <c r="T1616" s="45">
        <v>0</v>
      </c>
      <c r="U1616" s="23">
        <v>0</v>
      </c>
      <c r="V1616" s="44">
        <v>0</v>
      </c>
      <c r="W1616" s="33">
        <v>0</v>
      </c>
      <c r="X1616" s="33">
        <v>0</v>
      </c>
      <c r="Y1616" s="34">
        <v>0</v>
      </c>
      <c r="Z1616" s="30">
        <f t="shared" si="25"/>
        <v>106</v>
      </c>
    </row>
    <row r="1617" spans="1:26" x14ac:dyDescent="0.2">
      <c r="A1617" s="22">
        <v>1962</v>
      </c>
      <c r="B1617" s="23" t="s">
        <v>2003</v>
      </c>
      <c r="C1617" s="23" t="s">
        <v>2004</v>
      </c>
      <c r="D1617" s="23" t="s">
        <v>2004</v>
      </c>
      <c r="E1617" s="23" t="s">
        <v>2005</v>
      </c>
      <c r="F1617" s="23" t="s">
        <v>2006</v>
      </c>
      <c r="G1617" s="41" t="s">
        <v>240</v>
      </c>
      <c r="H1617" s="25" t="s">
        <v>1971</v>
      </c>
      <c r="I1617" s="46" t="s">
        <v>261</v>
      </c>
      <c r="J1617" s="27" t="s">
        <v>255</v>
      </c>
      <c r="K1617" s="27" t="s">
        <v>332</v>
      </c>
      <c r="L1617" s="27">
        <v>25140035</v>
      </c>
      <c r="M1617" s="23">
        <v>34</v>
      </c>
      <c r="N1617" s="23">
        <v>14</v>
      </c>
      <c r="O1617" s="23">
        <v>0</v>
      </c>
      <c r="P1617" s="23">
        <v>0</v>
      </c>
      <c r="Q1617" s="43">
        <v>0</v>
      </c>
      <c r="R1617" s="23">
        <v>0</v>
      </c>
      <c r="S1617" s="44">
        <v>0</v>
      </c>
      <c r="T1617" s="45">
        <v>0</v>
      </c>
      <c r="U1617" s="23">
        <v>0</v>
      </c>
      <c r="V1617" s="44">
        <v>0</v>
      </c>
      <c r="W1617" s="33">
        <v>0</v>
      </c>
      <c r="X1617" s="33">
        <v>0</v>
      </c>
      <c r="Y1617" s="34">
        <v>0</v>
      </c>
      <c r="Z1617" s="30">
        <f t="shared" si="25"/>
        <v>48</v>
      </c>
    </row>
    <row r="1618" spans="1:26" x14ac:dyDescent="0.2">
      <c r="A1618" s="22">
        <v>1963</v>
      </c>
      <c r="B1618" s="23" t="s">
        <v>2007</v>
      </c>
      <c r="C1618" s="23" t="s">
        <v>2004</v>
      </c>
      <c r="D1618" s="23" t="s">
        <v>2004</v>
      </c>
      <c r="E1618" s="23" t="s">
        <v>2005</v>
      </c>
      <c r="F1618" s="23" t="s">
        <v>2008</v>
      </c>
      <c r="G1618" s="41" t="s">
        <v>240</v>
      </c>
      <c r="H1618" s="25" t="s">
        <v>1971</v>
      </c>
      <c r="I1618" s="46" t="s">
        <v>261</v>
      </c>
      <c r="J1618" s="27" t="s">
        <v>255</v>
      </c>
      <c r="K1618" s="27" t="s">
        <v>332</v>
      </c>
      <c r="L1618" s="27">
        <v>25140486</v>
      </c>
      <c r="M1618" s="23">
        <v>23</v>
      </c>
      <c r="N1618" s="23">
        <v>4</v>
      </c>
      <c r="O1618" s="23">
        <v>0</v>
      </c>
      <c r="P1618" s="23">
        <v>0</v>
      </c>
      <c r="Q1618" s="43">
        <v>0</v>
      </c>
      <c r="R1618" s="23">
        <v>0</v>
      </c>
      <c r="S1618" s="44">
        <v>0</v>
      </c>
      <c r="T1618" s="45">
        <v>0</v>
      </c>
      <c r="U1618" s="23">
        <v>0</v>
      </c>
      <c r="V1618" s="44">
        <v>0</v>
      </c>
      <c r="W1618" s="33">
        <v>0</v>
      </c>
      <c r="X1618" s="33">
        <v>0</v>
      </c>
      <c r="Y1618" s="34">
        <v>0</v>
      </c>
      <c r="Z1618" s="30">
        <f t="shared" si="25"/>
        <v>27</v>
      </c>
    </row>
    <row r="1619" spans="1:26" x14ac:dyDescent="0.2">
      <c r="A1619" s="22">
        <v>1964</v>
      </c>
      <c r="B1619" s="23" t="s">
        <v>2009</v>
      </c>
      <c r="C1619" s="23" t="s">
        <v>2004</v>
      </c>
      <c r="D1619" s="23" t="s">
        <v>2004</v>
      </c>
      <c r="E1619" s="23" t="s">
        <v>2005</v>
      </c>
      <c r="F1619" s="23" t="s">
        <v>2009</v>
      </c>
      <c r="G1619" s="41" t="s">
        <v>240</v>
      </c>
      <c r="H1619" s="25" t="s">
        <v>1971</v>
      </c>
      <c r="I1619" s="46" t="s">
        <v>261</v>
      </c>
      <c r="J1619" s="27" t="s">
        <v>255</v>
      </c>
      <c r="K1619" s="27" t="s">
        <v>332</v>
      </c>
      <c r="L1619" s="27">
        <v>83174033</v>
      </c>
      <c r="M1619" s="23">
        <v>81</v>
      </c>
      <c r="N1619" s="23">
        <v>18</v>
      </c>
      <c r="O1619" s="23">
        <v>0</v>
      </c>
      <c r="P1619" s="23">
        <v>0</v>
      </c>
      <c r="Q1619" s="43">
        <v>0</v>
      </c>
      <c r="R1619" s="23">
        <v>0</v>
      </c>
      <c r="S1619" s="44">
        <v>0</v>
      </c>
      <c r="T1619" s="45">
        <v>0</v>
      </c>
      <c r="U1619" s="23">
        <v>0</v>
      </c>
      <c r="V1619" s="44">
        <v>0</v>
      </c>
      <c r="W1619" s="33">
        <v>0</v>
      </c>
      <c r="X1619" s="33">
        <v>0</v>
      </c>
      <c r="Y1619" s="34">
        <v>0</v>
      </c>
      <c r="Z1619" s="30">
        <f t="shared" si="25"/>
        <v>99</v>
      </c>
    </row>
    <row r="1620" spans="1:26" x14ac:dyDescent="0.2">
      <c r="A1620" s="22">
        <v>1965</v>
      </c>
      <c r="B1620" s="23" t="s">
        <v>2010</v>
      </c>
      <c r="C1620" s="23" t="s">
        <v>527</v>
      </c>
      <c r="D1620" s="23" t="s">
        <v>1971</v>
      </c>
      <c r="E1620" s="23" t="s">
        <v>1981</v>
      </c>
      <c r="F1620" s="23" t="s">
        <v>2010</v>
      </c>
      <c r="G1620" s="41" t="s">
        <v>240</v>
      </c>
      <c r="H1620" s="25" t="s">
        <v>1971</v>
      </c>
      <c r="I1620" s="46" t="s">
        <v>261</v>
      </c>
      <c r="J1620" s="27" t="s">
        <v>255</v>
      </c>
      <c r="K1620" s="27" t="s">
        <v>332</v>
      </c>
      <c r="L1620" s="27">
        <v>82020394</v>
      </c>
      <c r="M1620" s="23">
        <v>30</v>
      </c>
      <c r="N1620" s="23">
        <v>6</v>
      </c>
      <c r="O1620" s="23">
        <v>0</v>
      </c>
      <c r="P1620" s="23">
        <v>0</v>
      </c>
      <c r="Q1620" s="43">
        <v>0</v>
      </c>
      <c r="R1620" s="23">
        <v>0</v>
      </c>
      <c r="S1620" s="44">
        <v>0</v>
      </c>
      <c r="T1620" s="45">
        <v>0</v>
      </c>
      <c r="U1620" s="23">
        <v>0</v>
      </c>
      <c r="V1620" s="44">
        <v>0</v>
      </c>
      <c r="W1620" s="33">
        <v>0</v>
      </c>
      <c r="X1620" s="33">
        <v>0</v>
      </c>
      <c r="Y1620" s="34">
        <v>0</v>
      </c>
      <c r="Z1620" s="30">
        <f t="shared" si="25"/>
        <v>36</v>
      </c>
    </row>
    <row r="1621" spans="1:26" x14ac:dyDescent="0.2">
      <c r="A1621" s="22">
        <v>1966</v>
      </c>
      <c r="B1621" s="23" t="s">
        <v>2011</v>
      </c>
      <c r="C1621" s="23" t="s">
        <v>527</v>
      </c>
      <c r="D1621" s="23" t="s">
        <v>1971</v>
      </c>
      <c r="E1621" s="23" t="s">
        <v>1981</v>
      </c>
      <c r="F1621" s="23" t="s">
        <v>2012</v>
      </c>
      <c r="G1621" s="41" t="s">
        <v>240</v>
      </c>
      <c r="H1621" s="25" t="s">
        <v>1971</v>
      </c>
      <c r="I1621" s="46" t="s">
        <v>261</v>
      </c>
      <c r="J1621" s="27" t="s">
        <v>255</v>
      </c>
      <c r="K1621" s="27" t="s">
        <v>332</v>
      </c>
      <c r="L1621" s="27">
        <v>22065807</v>
      </c>
      <c r="M1621" s="23">
        <v>57</v>
      </c>
      <c r="N1621" s="23">
        <v>9</v>
      </c>
      <c r="O1621" s="23">
        <v>0</v>
      </c>
      <c r="P1621" s="23">
        <v>0</v>
      </c>
      <c r="Q1621" s="43">
        <v>0</v>
      </c>
      <c r="R1621" s="23">
        <v>0</v>
      </c>
      <c r="S1621" s="44">
        <v>0</v>
      </c>
      <c r="T1621" s="45">
        <v>0</v>
      </c>
      <c r="U1621" s="23">
        <v>0</v>
      </c>
      <c r="V1621" s="44">
        <v>0</v>
      </c>
      <c r="W1621" s="33">
        <v>0</v>
      </c>
      <c r="X1621" s="33">
        <v>0</v>
      </c>
      <c r="Y1621" s="34">
        <v>0</v>
      </c>
      <c r="Z1621" s="30">
        <f t="shared" si="25"/>
        <v>66</v>
      </c>
    </row>
    <row r="1622" spans="1:26" x14ac:dyDescent="0.2">
      <c r="A1622" s="22">
        <v>1967</v>
      </c>
      <c r="B1622" s="23" t="s">
        <v>2013</v>
      </c>
      <c r="C1622" s="23" t="s">
        <v>527</v>
      </c>
      <c r="D1622" s="23" t="s">
        <v>1971</v>
      </c>
      <c r="E1622" s="23" t="s">
        <v>1981</v>
      </c>
      <c r="F1622" s="23" t="s">
        <v>2014</v>
      </c>
      <c r="G1622" s="41" t="s">
        <v>240</v>
      </c>
      <c r="H1622" s="25" t="s">
        <v>1971</v>
      </c>
      <c r="I1622" s="46" t="s">
        <v>261</v>
      </c>
      <c r="J1622" s="27" t="s">
        <v>255</v>
      </c>
      <c r="K1622" s="27" t="s">
        <v>332</v>
      </c>
      <c r="L1622" s="27">
        <v>22065230</v>
      </c>
      <c r="M1622" s="23">
        <v>16</v>
      </c>
      <c r="N1622" s="23">
        <v>10</v>
      </c>
      <c r="O1622" s="23">
        <v>0</v>
      </c>
      <c r="P1622" s="23">
        <v>0</v>
      </c>
      <c r="Q1622" s="43">
        <v>0</v>
      </c>
      <c r="R1622" s="23">
        <v>0</v>
      </c>
      <c r="S1622" s="44">
        <v>0</v>
      </c>
      <c r="T1622" s="45">
        <v>0</v>
      </c>
      <c r="U1622" s="23">
        <v>0</v>
      </c>
      <c r="V1622" s="44">
        <v>0</v>
      </c>
      <c r="W1622" s="33">
        <v>0</v>
      </c>
      <c r="X1622" s="33">
        <v>0</v>
      </c>
      <c r="Y1622" s="34">
        <v>0</v>
      </c>
      <c r="Z1622" s="30">
        <f t="shared" si="25"/>
        <v>26</v>
      </c>
    </row>
    <row r="1623" spans="1:26" x14ac:dyDescent="0.2">
      <c r="A1623" s="22">
        <v>1968</v>
      </c>
      <c r="B1623" s="23" t="s">
        <v>2015</v>
      </c>
      <c r="C1623" s="23" t="s">
        <v>527</v>
      </c>
      <c r="D1623" s="23" t="s">
        <v>1971</v>
      </c>
      <c r="E1623" s="23" t="s">
        <v>603</v>
      </c>
      <c r="F1623" s="23" t="s">
        <v>2015</v>
      </c>
      <c r="G1623" s="41" t="s">
        <v>240</v>
      </c>
      <c r="H1623" s="25" t="s">
        <v>1971</v>
      </c>
      <c r="I1623" s="46" t="s">
        <v>254</v>
      </c>
      <c r="J1623" s="27" t="s">
        <v>255</v>
      </c>
      <c r="K1623" s="27" t="s">
        <v>332</v>
      </c>
      <c r="L1623" s="27">
        <v>89719084</v>
      </c>
      <c r="M1623" s="23">
        <v>14</v>
      </c>
      <c r="N1623" s="23">
        <v>4</v>
      </c>
      <c r="O1623" s="23">
        <v>0</v>
      </c>
      <c r="P1623" s="23">
        <v>0</v>
      </c>
      <c r="Q1623" s="43">
        <v>0</v>
      </c>
      <c r="R1623" s="23">
        <v>0</v>
      </c>
      <c r="S1623" s="44">
        <v>0</v>
      </c>
      <c r="T1623" s="45">
        <v>0</v>
      </c>
      <c r="U1623" s="23">
        <v>0</v>
      </c>
      <c r="V1623" s="44">
        <v>0</v>
      </c>
      <c r="W1623" s="33">
        <v>0</v>
      </c>
      <c r="X1623" s="33">
        <v>0</v>
      </c>
      <c r="Y1623" s="34">
        <v>0</v>
      </c>
      <c r="Z1623" s="30">
        <f t="shared" si="25"/>
        <v>18</v>
      </c>
    </row>
    <row r="1624" spans="1:26" x14ac:dyDescent="0.2">
      <c r="A1624" s="22">
        <v>1969</v>
      </c>
      <c r="B1624" s="23" t="s">
        <v>2016</v>
      </c>
      <c r="C1624" s="23" t="s">
        <v>527</v>
      </c>
      <c r="D1624" s="23" t="s">
        <v>1971</v>
      </c>
      <c r="E1624" s="23" t="s">
        <v>2017</v>
      </c>
      <c r="F1624" s="23" t="s">
        <v>2016</v>
      </c>
      <c r="G1624" s="41" t="s">
        <v>240</v>
      </c>
      <c r="H1624" s="25" t="s">
        <v>1971</v>
      </c>
      <c r="I1624" s="46" t="s">
        <v>254</v>
      </c>
      <c r="J1624" s="27" t="s">
        <v>255</v>
      </c>
      <c r="K1624" s="27" t="s">
        <v>332</v>
      </c>
      <c r="L1624" s="27">
        <v>60259876</v>
      </c>
      <c r="M1624" s="23">
        <v>8</v>
      </c>
      <c r="N1624" s="23">
        <v>6</v>
      </c>
      <c r="O1624" s="23">
        <v>0</v>
      </c>
      <c r="P1624" s="23">
        <v>0</v>
      </c>
      <c r="Q1624" s="43">
        <v>0</v>
      </c>
      <c r="R1624" s="23">
        <v>0</v>
      </c>
      <c r="S1624" s="44">
        <v>0</v>
      </c>
      <c r="T1624" s="45">
        <v>0</v>
      </c>
      <c r="U1624" s="23">
        <v>15</v>
      </c>
      <c r="V1624" s="44">
        <v>0</v>
      </c>
      <c r="W1624" s="33">
        <v>0</v>
      </c>
      <c r="X1624" s="33">
        <v>0</v>
      </c>
      <c r="Y1624" s="34">
        <v>0</v>
      </c>
      <c r="Z1624" s="30">
        <f t="shared" si="25"/>
        <v>29</v>
      </c>
    </row>
    <row r="1625" spans="1:26" x14ac:dyDescent="0.2">
      <c r="A1625" s="22">
        <v>1970</v>
      </c>
      <c r="B1625" s="23" t="s">
        <v>2018</v>
      </c>
      <c r="C1625" s="23" t="s">
        <v>527</v>
      </c>
      <c r="D1625" s="23" t="s">
        <v>1971</v>
      </c>
      <c r="E1625" s="23" t="s">
        <v>574</v>
      </c>
      <c r="F1625" s="23" t="s">
        <v>2019</v>
      </c>
      <c r="G1625" s="41" t="s">
        <v>240</v>
      </c>
      <c r="H1625" s="25" t="s">
        <v>1971</v>
      </c>
      <c r="I1625" s="46" t="s">
        <v>254</v>
      </c>
      <c r="J1625" s="27" t="s">
        <v>255</v>
      </c>
      <c r="K1625" s="27" t="s">
        <v>332</v>
      </c>
      <c r="L1625" s="27">
        <v>89185090</v>
      </c>
      <c r="M1625" s="23">
        <v>17</v>
      </c>
      <c r="N1625" s="23">
        <v>3</v>
      </c>
      <c r="O1625" s="23">
        <v>0</v>
      </c>
      <c r="P1625" s="23">
        <v>0</v>
      </c>
      <c r="Q1625" s="43">
        <v>0</v>
      </c>
      <c r="R1625" s="23">
        <v>0</v>
      </c>
      <c r="S1625" s="44">
        <v>0</v>
      </c>
      <c r="T1625" s="45">
        <v>0</v>
      </c>
      <c r="U1625" s="23">
        <v>0</v>
      </c>
      <c r="V1625" s="44">
        <v>0</v>
      </c>
      <c r="W1625" s="33">
        <v>0</v>
      </c>
      <c r="X1625" s="33">
        <v>0</v>
      </c>
      <c r="Y1625" s="34">
        <v>0</v>
      </c>
      <c r="Z1625" s="30">
        <f t="shared" si="25"/>
        <v>20</v>
      </c>
    </row>
    <row r="1626" spans="1:26" x14ac:dyDescent="0.2">
      <c r="A1626" s="22">
        <v>1971</v>
      </c>
      <c r="B1626" s="23" t="s">
        <v>768</v>
      </c>
      <c r="C1626" s="23" t="s">
        <v>527</v>
      </c>
      <c r="D1626" s="23" t="s">
        <v>1971</v>
      </c>
      <c r="E1626" s="23" t="s">
        <v>603</v>
      </c>
      <c r="F1626" s="23" t="s">
        <v>768</v>
      </c>
      <c r="G1626" s="41" t="s">
        <v>240</v>
      </c>
      <c r="H1626" s="25" t="s">
        <v>1971</v>
      </c>
      <c r="I1626" s="46" t="s">
        <v>254</v>
      </c>
      <c r="J1626" s="27" t="s">
        <v>255</v>
      </c>
      <c r="K1626" s="27" t="s">
        <v>332</v>
      </c>
      <c r="L1626" s="27">
        <v>25386565</v>
      </c>
      <c r="M1626" s="23">
        <v>23</v>
      </c>
      <c r="N1626" s="23">
        <v>11</v>
      </c>
      <c r="O1626" s="23">
        <v>0</v>
      </c>
      <c r="P1626" s="23">
        <v>0</v>
      </c>
      <c r="Q1626" s="43">
        <v>0</v>
      </c>
      <c r="R1626" s="23">
        <v>0</v>
      </c>
      <c r="S1626" s="44">
        <v>0</v>
      </c>
      <c r="T1626" s="45">
        <v>0</v>
      </c>
      <c r="U1626" s="23">
        <v>0</v>
      </c>
      <c r="V1626" s="44">
        <v>0</v>
      </c>
      <c r="W1626" s="33">
        <v>0</v>
      </c>
      <c r="X1626" s="33">
        <v>0</v>
      </c>
      <c r="Y1626" s="34">
        <v>0</v>
      </c>
      <c r="Z1626" s="30">
        <f t="shared" si="25"/>
        <v>34</v>
      </c>
    </row>
    <row r="1627" spans="1:26" x14ac:dyDescent="0.2">
      <c r="A1627" s="22">
        <v>1972</v>
      </c>
      <c r="B1627" s="23" t="s">
        <v>2020</v>
      </c>
      <c r="C1627" s="23" t="s">
        <v>527</v>
      </c>
      <c r="D1627" s="23" t="s">
        <v>1971</v>
      </c>
      <c r="E1627" s="23" t="s">
        <v>1068</v>
      </c>
      <c r="F1627" s="23" t="s">
        <v>2021</v>
      </c>
      <c r="G1627" s="41" t="s">
        <v>240</v>
      </c>
      <c r="H1627" s="25" t="s">
        <v>1971</v>
      </c>
      <c r="I1627" s="46" t="s">
        <v>265</v>
      </c>
      <c r="J1627" s="27" t="s">
        <v>255</v>
      </c>
      <c r="K1627" s="27" t="s">
        <v>244</v>
      </c>
      <c r="L1627" s="27">
        <v>25381482</v>
      </c>
      <c r="M1627" s="23">
        <v>39</v>
      </c>
      <c r="N1627" s="23">
        <v>18</v>
      </c>
      <c r="O1627" s="23">
        <v>0</v>
      </c>
      <c r="P1627" s="23">
        <v>0</v>
      </c>
      <c r="Q1627" s="43">
        <v>0</v>
      </c>
      <c r="R1627" s="23">
        <v>0</v>
      </c>
      <c r="S1627" s="44">
        <v>0</v>
      </c>
      <c r="T1627" s="45">
        <v>0</v>
      </c>
      <c r="U1627" s="23">
        <v>0</v>
      </c>
      <c r="V1627" s="44">
        <v>0</v>
      </c>
      <c r="W1627" s="33">
        <v>0</v>
      </c>
      <c r="X1627" s="33">
        <v>0</v>
      </c>
      <c r="Y1627" s="34">
        <v>0</v>
      </c>
      <c r="Z1627" s="30">
        <f t="shared" si="25"/>
        <v>57</v>
      </c>
    </row>
    <row r="1628" spans="1:26" x14ac:dyDescent="0.2">
      <c r="A1628" s="22">
        <v>1973</v>
      </c>
      <c r="B1628" s="23" t="s">
        <v>2022</v>
      </c>
      <c r="C1628" s="23" t="s">
        <v>527</v>
      </c>
      <c r="D1628" s="23" t="s">
        <v>1971</v>
      </c>
      <c r="E1628" s="23" t="s">
        <v>1971</v>
      </c>
      <c r="F1628" s="23" t="s">
        <v>761</v>
      </c>
      <c r="G1628" s="41" t="s">
        <v>240</v>
      </c>
      <c r="H1628" s="25" t="s">
        <v>1971</v>
      </c>
      <c r="I1628" s="46" t="s">
        <v>287</v>
      </c>
      <c r="J1628" s="27" t="s">
        <v>255</v>
      </c>
      <c r="K1628" s="27" t="s">
        <v>244</v>
      </c>
      <c r="L1628" s="27">
        <v>25568413</v>
      </c>
      <c r="M1628" s="23">
        <v>48</v>
      </c>
      <c r="N1628" s="23">
        <v>13</v>
      </c>
      <c r="O1628" s="23">
        <v>0</v>
      </c>
      <c r="P1628" s="23">
        <v>0</v>
      </c>
      <c r="Q1628" s="43">
        <v>0</v>
      </c>
      <c r="R1628" s="23">
        <v>0</v>
      </c>
      <c r="S1628" s="44">
        <v>0</v>
      </c>
      <c r="T1628" s="45">
        <v>0</v>
      </c>
      <c r="U1628" s="23">
        <v>0</v>
      </c>
      <c r="V1628" s="44">
        <v>0</v>
      </c>
      <c r="W1628" s="33">
        <v>0</v>
      </c>
      <c r="X1628" s="33">
        <v>0</v>
      </c>
      <c r="Y1628" s="34">
        <v>0</v>
      </c>
      <c r="Z1628" s="30">
        <f t="shared" si="25"/>
        <v>61</v>
      </c>
    </row>
    <row r="1629" spans="1:26" x14ac:dyDescent="0.2">
      <c r="A1629" s="22">
        <v>1974</v>
      </c>
      <c r="B1629" s="23" t="s">
        <v>327</v>
      </c>
      <c r="C1629" s="23" t="s">
        <v>527</v>
      </c>
      <c r="D1629" s="23" t="s">
        <v>1971</v>
      </c>
      <c r="E1629" s="23" t="s">
        <v>574</v>
      </c>
      <c r="F1629" s="23" t="s">
        <v>327</v>
      </c>
      <c r="G1629" s="41" t="s">
        <v>240</v>
      </c>
      <c r="H1629" s="25" t="s">
        <v>1971</v>
      </c>
      <c r="I1629" s="46" t="s">
        <v>254</v>
      </c>
      <c r="J1629" s="27" t="s">
        <v>255</v>
      </c>
      <c r="K1629" s="27" t="s">
        <v>332</v>
      </c>
      <c r="L1629" s="27">
        <v>25590604</v>
      </c>
      <c r="M1629" s="23">
        <v>20</v>
      </c>
      <c r="N1629" s="23">
        <v>7</v>
      </c>
      <c r="O1629" s="23">
        <v>0</v>
      </c>
      <c r="P1629" s="23">
        <v>0</v>
      </c>
      <c r="Q1629" s="43">
        <v>0</v>
      </c>
      <c r="R1629" s="23">
        <v>0</v>
      </c>
      <c r="S1629" s="44">
        <v>0</v>
      </c>
      <c r="T1629" s="45">
        <v>0</v>
      </c>
      <c r="U1629" s="23">
        <v>0</v>
      </c>
      <c r="V1629" s="44">
        <v>0</v>
      </c>
      <c r="W1629" s="33">
        <v>0</v>
      </c>
      <c r="X1629" s="33">
        <v>0</v>
      </c>
      <c r="Y1629" s="34">
        <v>0</v>
      </c>
      <c r="Z1629" s="30">
        <f t="shared" si="25"/>
        <v>27</v>
      </c>
    </row>
    <row r="1630" spans="1:26" x14ac:dyDescent="0.2">
      <c r="A1630" s="22">
        <v>1975</v>
      </c>
      <c r="B1630" s="23" t="s">
        <v>262</v>
      </c>
      <c r="C1630" s="23" t="s">
        <v>527</v>
      </c>
      <c r="D1630" s="23" t="s">
        <v>1971</v>
      </c>
      <c r="E1630" s="23" t="s">
        <v>603</v>
      </c>
      <c r="F1630" s="23" t="s">
        <v>262</v>
      </c>
      <c r="G1630" s="41" t="s">
        <v>240</v>
      </c>
      <c r="H1630" s="25" t="s">
        <v>1971</v>
      </c>
      <c r="I1630" s="46" t="s">
        <v>254</v>
      </c>
      <c r="J1630" s="27" t="s">
        <v>255</v>
      </c>
      <c r="K1630" s="27" t="s">
        <v>332</v>
      </c>
      <c r="L1630" s="27">
        <v>25386049</v>
      </c>
      <c r="M1630" s="23">
        <v>20</v>
      </c>
      <c r="N1630" s="23">
        <v>7</v>
      </c>
      <c r="O1630" s="23">
        <v>0</v>
      </c>
      <c r="P1630" s="23">
        <v>0</v>
      </c>
      <c r="Q1630" s="43">
        <v>0</v>
      </c>
      <c r="R1630" s="23">
        <v>0</v>
      </c>
      <c r="S1630" s="44">
        <v>0</v>
      </c>
      <c r="T1630" s="45">
        <v>0</v>
      </c>
      <c r="U1630" s="23">
        <v>0</v>
      </c>
      <c r="V1630" s="44">
        <v>0</v>
      </c>
      <c r="W1630" s="33">
        <v>0</v>
      </c>
      <c r="X1630" s="33">
        <v>0</v>
      </c>
      <c r="Y1630" s="34">
        <v>0</v>
      </c>
      <c r="Z1630" s="30">
        <f t="shared" si="25"/>
        <v>27</v>
      </c>
    </row>
    <row r="1631" spans="1:26" x14ac:dyDescent="0.2">
      <c r="A1631" s="22">
        <v>1976</v>
      </c>
      <c r="B1631" s="23" t="s">
        <v>2023</v>
      </c>
      <c r="C1631" s="23" t="s">
        <v>527</v>
      </c>
      <c r="D1631" s="23" t="s">
        <v>1971</v>
      </c>
      <c r="E1631" s="23" t="s">
        <v>1981</v>
      </c>
      <c r="F1631" s="23" t="s">
        <v>2024</v>
      </c>
      <c r="G1631" s="41" t="s">
        <v>240</v>
      </c>
      <c r="H1631" s="25" t="s">
        <v>1971</v>
      </c>
      <c r="I1631" s="46" t="s">
        <v>261</v>
      </c>
      <c r="J1631" s="27" t="s">
        <v>255</v>
      </c>
      <c r="K1631" s="27" t="s">
        <v>332</v>
      </c>
      <c r="L1631" s="27">
        <v>84264858</v>
      </c>
      <c r="M1631" s="23">
        <v>27</v>
      </c>
      <c r="N1631" s="23">
        <v>4</v>
      </c>
      <c r="O1631" s="23">
        <v>0</v>
      </c>
      <c r="P1631" s="23">
        <v>0</v>
      </c>
      <c r="Q1631" s="43">
        <v>0</v>
      </c>
      <c r="R1631" s="23">
        <v>0</v>
      </c>
      <c r="S1631" s="44">
        <v>0</v>
      </c>
      <c r="T1631" s="45">
        <v>0</v>
      </c>
      <c r="U1631" s="23">
        <v>0</v>
      </c>
      <c r="V1631" s="44">
        <v>0</v>
      </c>
      <c r="W1631" s="33">
        <v>0</v>
      </c>
      <c r="X1631" s="33">
        <v>0</v>
      </c>
      <c r="Y1631" s="34">
        <v>0</v>
      </c>
      <c r="Z1631" s="30">
        <f t="shared" si="25"/>
        <v>31</v>
      </c>
    </row>
    <row r="1632" spans="1:26" s="31" customFormat="1" x14ac:dyDescent="0.2">
      <c r="A1632" s="22">
        <v>1977</v>
      </c>
      <c r="B1632" s="23" t="s">
        <v>2025</v>
      </c>
      <c r="C1632" s="23" t="s">
        <v>2004</v>
      </c>
      <c r="D1632" s="23" t="s">
        <v>2004</v>
      </c>
      <c r="E1632" s="23" t="s">
        <v>2005</v>
      </c>
      <c r="F1632" s="23" t="s">
        <v>2025</v>
      </c>
      <c r="G1632" s="41" t="s">
        <v>240</v>
      </c>
      <c r="H1632" s="25" t="s">
        <v>1971</v>
      </c>
      <c r="I1632" s="46" t="s">
        <v>536</v>
      </c>
      <c r="J1632" s="27" t="s">
        <v>255</v>
      </c>
      <c r="K1632" s="27" t="s">
        <v>332</v>
      </c>
      <c r="L1632" s="27">
        <v>25140481</v>
      </c>
      <c r="M1632" s="23">
        <v>109</v>
      </c>
      <c r="N1632" s="23">
        <v>27</v>
      </c>
      <c r="O1632" s="23">
        <v>0</v>
      </c>
      <c r="P1632" s="23">
        <v>0</v>
      </c>
      <c r="Q1632" s="43">
        <v>0</v>
      </c>
      <c r="R1632" s="23">
        <v>0</v>
      </c>
      <c r="S1632" s="44">
        <v>0</v>
      </c>
      <c r="T1632" s="45">
        <v>0</v>
      </c>
      <c r="U1632" s="23">
        <v>0</v>
      </c>
      <c r="V1632" s="44">
        <v>0</v>
      </c>
      <c r="W1632" s="33">
        <v>0</v>
      </c>
      <c r="X1632" s="33">
        <v>0</v>
      </c>
      <c r="Y1632" s="34">
        <v>0</v>
      </c>
      <c r="Z1632" s="30">
        <f t="shared" si="25"/>
        <v>136</v>
      </c>
    </row>
    <row r="1633" spans="1:26" x14ac:dyDescent="0.2">
      <c r="A1633" s="22">
        <v>1978</v>
      </c>
      <c r="B1633" s="23" t="s">
        <v>2026</v>
      </c>
      <c r="C1633" s="23" t="s">
        <v>2004</v>
      </c>
      <c r="D1633" s="23" t="s">
        <v>2004</v>
      </c>
      <c r="E1633" s="23" t="s">
        <v>2005</v>
      </c>
      <c r="F1633" s="23" t="s">
        <v>2026</v>
      </c>
      <c r="G1633" s="41" t="s">
        <v>240</v>
      </c>
      <c r="H1633" s="25" t="s">
        <v>1971</v>
      </c>
      <c r="I1633" s="46" t="s">
        <v>261</v>
      </c>
      <c r="J1633" s="27" t="s">
        <v>255</v>
      </c>
      <c r="K1633" s="27" t="s">
        <v>332</v>
      </c>
      <c r="L1633" s="27">
        <v>25560698</v>
      </c>
      <c r="M1633" s="23">
        <v>41</v>
      </c>
      <c r="N1633" s="23">
        <v>9</v>
      </c>
      <c r="O1633" s="23">
        <v>0</v>
      </c>
      <c r="P1633" s="23">
        <v>0</v>
      </c>
      <c r="Q1633" s="43">
        <v>0</v>
      </c>
      <c r="R1633" s="23">
        <v>0</v>
      </c>
      <c r="S1633" s="44">
        <v>0</v>
      </c>
      <c r="T1633" s="45">
        <v>0</v>
      </c>
      <c r="U1633" s="23">
        <v>0</v>
      </c>
      <c r="V1633" s="44">
        <v>0</v>
      </c>
      <c r="W1633" s="33">
        <v>0</v>
      </c>
      <c r="X1633" s="33">
        <v>0</v>
      </c>
      <c r="Y1633" s="34">
        <v>0</v>
      </c>
      <c r="Z1633" s="30">
        <f t="shared" si="25"/>
        <v>50</v>
      </c>
    </row>
    <row r="1634" spans="1:26" x14ac:dyDescent="0.2">
      <c r="A1634" s="22">
        <v>1979</v>
      </c>
      <c r="B1634" s="23" t="s">
        <v>2027</v>
      </c>
      <c r="C1634" s="23" t="s">
        <v>2004</v>
      </c>
      <c r="D1634" s="23" t="s">
        <v>2004</v>
      </c>
      <c r="E1634" s="23" t="s">
        <v>2005</v>
      </c>
      <c r="F1634" s="23" t="s">
        <v>2027</v>
      </c>
      <c r="G1634" s="41" t="s">
        <v>240</v>
      </c>
      <c r="H1634" s="25" t="s">
        <v>1971</v>
      </c>
      <c r="I1634" s="46" t="s">
        <v>536</v>
      </c>
      <c r="J1634" s="27" t="s">
        <v>255</v>
      </c>
      <c r="K1634" s="27" t="s">
        <v>332</v>
      </c>
      <c r="L1634" s="27">
        <v>25140034</v>
      </c>
      <c r="M1634" s="23">
        <v>91</v>
      </c>
      <c r="N1634" s="23">
        <v>22</v>
      </c>
      <c r="O1634" s="23">
        <v>0</v>
      </c>
      <c r="P1634" s="23">
        <v>0</v>
      </c>
      <c r="Q1634" s="43">
        <v>0</v>
      </c>
      <c r="R1634" s="23">
        <v>0</v>
      </c>
      <c r="S1634" s="44">
        <v>0</v>
      </c>
      <c r="T1634" s="45">
        <v>0</v>
      </c>
      <c r="U1634" s="23">
        <v>0</v>
      </c>
      <c r="V1634" s="44">
        <v>0</v>
      </c>
      <c r="W1634" s="33">
        <v>0</v>
      </c>
      <c r="X1634" s="33">
        <v>0</v>
      </c>
      <c r="Y1634" s="34">
        <v>0</v>
      </c>
      <c r="Z1634" s="30">
        <f t="shared" si="25"/>
        <v>113</v>
      </c>
    </row>
    <row r="1635" spans="1:26" x14ac:dyDescent="0.2">
      <c r="A1635" s="22">
        <v>1980</v>
      </c>
      <c r="B1635" s="23" t="s">
        <v>2028</v>
      </c>
      <c r="C1635" s="23" t="s">
        <v>527</v>
      </c>
      <c r="D1635" s="23" t="s">
        <v>1971</v>
      </c>
      <c r="E1635" s="23" t="s">
        <v>1981</v>
      </c>
      <c r="F1635" s="23" t="s">
        <v>2029</v>
      </c>
      <c r="G1635" s="41" t="s">
        <v>240</v>
      </c>
      <c r="H1635" s="25" t="s">
        <v>1971</v>
      </c>
      <c r="I1635" s="46" t="s">
        <v>846</v>
      </c>
      <c r="J1635" s="27" t="s">
        <v>255</v>
      </c>
      <c r="K1635" s="27" t="s">
        <v>332</v>
      </c>
      <c r="L1635" s="27">
        <v>84706960</v>
      </c>
      <c r="M1635" s="23">
        <v>30</v>
      </c>
      <c r="N1635" s="23">
        <v>5</v>
      </c>
      <c r="O1635" s="23">
        <v>0</v>
      </c>
      <c r="P1635" s="23">
        <v>0</v>
      </c>
      <c r="Q1635" s="43">
        <v>0</v>
      </c>
      <c r="R1635" s="23">
        <v>0</v>
      </c>
      <c r="S1635" s="44">
        <v>0</v>
      </c>
      <c r="T1635" s="45">
        <v>0</v>
      </c>
      <c r="U1635" s="23">
        <v>0</v>
      </c>
      <c r="V1635" s="44">
        <v>0</v>
      </c>
      <c r="W1635" s="33">
        <v>0</v>
      </c>
      <c r="X1635" s="33">
        <v>0</v>
      </c>
      <c r="Y1635" s="34">
        <v>0</v>
      </c>
      <c r="Z1635" s="30">
        <f t="shared" si="25"/>
        <v>35</v>
      </c>
    </row>
    <row r="1636" spans="1:26" x14ac:dyDescent="0.2">
      <c r="A1636" s="22">
        <v>1981</v>
      </c>
      <c r="B1636" s="23" t="s">
        <v>1014</v>
      </c>
      <c r="C1636" s="23" t="s">
        <v>527</v>
      </c>
      <c r="D1636" s="23" t="s">
        <v>1989</v>
      </c>
      <c r="E1636" s="23" t="s">
        <v>2030</v>
      </c>
      <c r="F1636" s="23" t="s">
        <v>554</v>
      </c>
      <c r="G1636" s="41" t="s">
        <v>240</v>
      </c>
      <c r="H1636" s="25" t="s">
        <v>1971</v>
      </c>
      <c r="I1636" s="46" t="s">
        <v>249</v>
      </c>
      <c r="J1636" s="27" t="s">
        <v>255</v>
      </c>
      <c r="K1636" s="27" t="s">
        <v>332</v>
      </c>
      <c r="L1636" s="27">
        <v>25350368</v>
      </c>
      <c r="M1636" s="23">
        <v>78</v>
      </c>
      <c r="N1636" s="23">
        <v>25</v>
      </c>
      <c r="O1636" s="23">
        <v>0</v>
      </c>
      <c r="P1636" s="23">
        <v>0</v>
      </c>
      <c r="Q1636" s="43">
        <v>0</v>
      </c>
      <c r="R1636" s="23">
        <v>0</v>
      </c>
      <c r="S1636" s="44">
        <v>0</v>
      </c>
      <c r="T1636" s="45">
        <v>0</v>
      </c>
      <c r="U1636" s="23">
        <v>0</v>
      </c>
      <c r="V1636" s="44">
        <v>0</v>
      </c>
      <c r="W1636" s="33">
        <v>0</v>
      </c>
      <c r="X1636" s="33">
        <v>0</v>
      </c>
      <c r="Y1636" s="34">
        <v>0</v>
      </c>
      <c r="Z1636" s="30">
        <f t="shared" si="25"/>
        <v>103</v>
      </c>
    </row>
    <row r="1637" spans="1:26" x14ac:dyDescent="0.2">
      <c r="A1637" s="22">
        <v>1982</v>
      </c>
      <c r="B1637" s="23" t="s">
        <v>2031</v>
      </c>
      <c r="C1637" s="23" t="s">
        <v>527</v>
      </c>
      <c r="D1637" s="23" t="s">
        <v>1989</v>
      </c>
      <c r="E1637" s="23" t="s">
        <v>860</v>
      </c>
      <c r="F1637" s="23" t="s">
        <v>2031</v>
      </c>
      <c r="G1637" s="41" t="s">
        <v>240</v>
      </c>
      <c r="H1637" s="25" t="s">
        <v>1971</v>
      </c>
      <c r="I1637" s="46" t="s">
        <v>249</v>
      </c>
      <c r="J1637" s="27" t="s">
        <v>255</v>
      </c>
      <c r="K1637" s="27" t="s">
        <v>332</v>
      </c>
      <c r="L1637" s="27">
        <v>25311463</v>
      </c>
      <c r="M1637" s="23">
        <v>85</v>
      </c>
      <c r="N1637" s="23">
        <v>21</v>
      </c>
      <c r="O1637" s="23">
        <v>0</v>
      </c>
      <c r="P1637" s="23">
        <v>0</v>
      </c>
      <c r="Q1637" s="43">
        <v>0</v>
      </c>
      <c r="R1637" s="23">
        <v>0</v>
      </c>
      <c r="S1637" s="44">
        <v>0</v>
      </c>
      <c r="T1637" s="45">
        <v>0</v>
      </c>
      <c r="U1637" s="23">
        <v>0</v>
      </c>
      <c r="V1637" s="44">
        <v>0</v>
      </c>
      <c r="W1637" s="33">
        <v>0</v>
      </c>
      <c r="X1637" s="33">
        <v>0</v>
      </c>
      <c r="Y1637" s="34">
        <v>0</v>
      </c>
      <c r="Z1637" s="30">
        <f t="shared" si="25"/>
        <v>106</v>
      </c>
    </row>
    <row r="1638" spans="1:26" x14ac:dyDescent="0.2">
      <c r="A1638" s="22">
        <v>1983</v>
      </c>
      <c r="B1638" s="23" t="s">
        <v>1555</v>
      </c>
      <c r="C1638" s="23" t="s">
        <v>527</v>
      </c>
      <c r="D1638" s="23" t="s">
        <v>1971</v>
      </c>
      <c r="E1638" s="23" t="s">
        <v>1971</v>
      </c>
      <c r="F1638" s="23" t="s">
        <v>1555</v>
      </c>
      <c r="G1638" s="41" t="s">
        <v>240</v>
      </c>
      <c r="H1638" s="25" t="s">
        <v>1971</v>
      </c>
      <c r="I1638" s="46" t="s">
        <v>287</v>
      </c>
      <c r="J1638" s="27" t="s">
        <v>255</v>
      </c>
      <c r="K1638" s="27" t="s">
        <v>244</v>
      </c>
      <c r="L1638" s="27">
        <v>25569147</v>
      </c>
      <c r="M1638" s="23">
        <v>25</v>
      </c>
      <c r="N1638" s="23">
        <v>12</v>
      </c>
      <c r="O1638" s="23">
        <v>0</v>
      </c>
      <c r="P1638" s="23">
        <v>0</v>
      </c>
      <c r="Q1638" s="43">
        <v>0</v>
      </c>
      <c r="R1638" s="23">
        <v>0</v>
      </c>
      <c r="S1638" s="44">
        <v>0</v>
      </c>
      <c r="T1638" s="45">
        <v>0</v>
      </c>
      <c r="U1638" s="23">
        <v>0</v>
      </c>
      <c r="V1638" s="44">
        <v>0</v>
      </c>
      <c r="W1638" s="33">
        <v>0</v>
      </c>
      <c r="X1638" s="33">
        <v>0</v>
      </c>
      <c r="Y1638" s="34">
        <v>0</v>
      </c>
      <c r="Z1638" s="30">
        <f t="shared" si="25"/>
        <v>37</v>
      </c>
    </row>
    <row r="1639" spans="1:26" x14ac:dyDescent="0.2">
      <c r="A1639" s="22">
        <v>1984</v>
      </c>
      <c r="B1639" s="23" t="s">
        <v>1665</v>
      </c>
      <c r="C1639" s="23" t="s">
        <v>527</v>
      </c>
      <c r="D1639" s="23" t="s">
        <v>1971</v>
      </c>
      <c r="E1639" s="23" t="s">
        <v>917</v>
      </c>
      <c r="F1639" s="23" t="s">
        <v>1665</v>
      </c>
      <c r="G1639" s="41" t="s">
        <v>240</v>
      </c>
      <c r="H1639" s="25" t="s">
        <v>1971</v>
      </c>
      <c r="I1639" s="46" t="s">
        <v>265</v>
      </c>
      <c r="J1639" s="27" t="s">
        <v>255</v>
      </c>
      <c r="K1639" s="27" t="s">
        <v>244</v>
      </c>
      <c r="L1639" s="27">
        <v>25381455</v>
      </c>
      <c r="M1639" s="23">
        <v>25</v>
      </c>
      <c r="N1639" s="23">
        <v>8</v>
      </c>
      <c r="O1639" s="23">
        <v>0</v>
      </c>
      <c r="P1639" s="23">
        <v>0</v>
      </c>
      <c r="Q1639" s="43">
        <v>0</v>
      </c>
      <c r="R1639" s="23">
        <v>0</v>
      </c>
      <c r="S1639" s="44">
        <v>0</v>
      </c>
      <c r="T1639" s="45">
        <v>0</v>
      </c>
      <c r="U1639" s="23">
        <v>0</v>
      </c>
      <c r="V1639" s="44">
        <v>0</v>
      </c>
      <c r="W1639" s="33">
        <v>0</v>
      </c>
      <c r="X1639" s="33">
        <v>0</v>
      </c>
      <c r="Y1639" s="34">
        <v>0</v>
      </c>
      <c r="Z1639" s="30">
        <f t="shared" si="25"/>
        <v>33</v>
      </c>
    </row>
    <row r="1640" spans="1:26" x14ac:dyDescent="0.2">
      <c r="A1640" s="22">
        <v>1985</v>
      </c>
      <c r="B1640" s="23" t="s">
        <v>2032</v>
      </c>
      <c r="C1640" s="23" t="s">
        <v>527</v>
      </c>
      <c r="D1640" s="23" t="s">
        <v>1989</v>
      </c>
      <c r="E1640" s="23" t="s">
        <v>1993</v>
      </c>
      <c r="F1640" s="23" t="s">
        <v>829</v>
      </c>
      <c r="G1640" s="41" t="s">
        <v>240</v>
      </c>
      <c r="H1640" s="25" t="s">
        <v>1971</v>
      </c>
      <c r="I1640" s="46" t="s">
        <v>249</v>
      </c>
      <c r="J1640" s="27" t="s">
        <v>255</v>
      </c>
      <c r="K1640" s="27" t="s">
        <v>244</v>
      </c>
      <c r="L1640" s="27">
        <v>25322603</v>
      </c>
      <c r="M1640" s="23">
        <v>30</v>
      </c>
      <c r="N1640" s="23">
        <v>7</v>
      </c>
      <c r="O1640" s="23">
        <v>0</v>
      </c>
      <c r="P1640" s="23">
        <v>0</v>
      </c>
      <c r="Q1640" s="43">
        <v>0</v>
      </c>
      <c r="R1640" s="23">
        <v>0</v>
      </c>
      <c r="S1640" s="44">
        <v>0</v>
      </c>
      <c r="T1640" s="45">
        <v>0</v>
      </c>
      <c r="U1640" s="23">
        <v>0</v>
      </c>
      <c r="V1640" s="44">
        <v>0</v>
      </c>
      <c r="W1640" s="33">
        <v>0</v>
      </c>
      <c r="X1640" s="33">
        <v>0</v>
      </c>
      <c r="Y1640" s="34">
        <v>0</v>
      </c>
      <c r="Z1640" s="30">
        <f t="shared" si="25"/>
        <v>37</v>
      </c>
    </row>
    <row r="1641" spans="1:26" x14ac:dyDescent="0.2">
      <c r="A1641" s="22">
        <v>1986</v>
      </c>
      <c r="B1641" s="23" t="s">
        <v>2033</v>
      </c>
      <c r="C1641" s="23" t="s">
        <v>527</v>
      </c>
      <c r="D1641" s="23" t="s">
        <v>1971</v>
      </c>
      <c r="E1641" s="23" t="s">
        <v>1994</v>
      </c>
      <c r="F1641" s="23" t="s">
        <v>2033</v>
      </c>
      <c r="G1641" s="41" t="s">
        <v>240</v>
      </c>
      <c r="H1641" s="25" t="s">
        <v>1971</v>
      </c>
      <c r="I1641" s="46" t="s">
        <v>265</v>
      </c>
      <c r="J1641" s="27" t="s">
        <v>255</v>
      </c>
      <c r="K1641" s="27" t="s">
        <v>332</v>
      </c>
      <c r="L1641" s="27">
        <v>87851439</v>
      </c>
      <c r="M1641" s="23">
        <v>6</v>
      </c>
      <c r="N1641" s="23">
        <v>0</v>
      </c>
      <c r="O1641" s="23">
        <v>0</v>
      </c>
      <c r="P1641" s="23">
        <v>0</v>
      </c>
      <c r="Q1641" s="43">
        <v>0</v>
      </c>
      <c r="R1641" s="23">
        <v>0</v>
      </c>
      <c r="S1641" s="44">
        <v>0</v>
      </c>
      <c r="T1641" s="45">
        <v>0</v>
      </c>
      <c r="U1641" s="23">
        <v>0</v>
      </c>
      <c r="V1641" s="44">
        <v>0</v>
      </c>
      <c r="W1641" s="33">
        <v>0</v>
      </c>
      <c r="X1641" s="33">
        <v>0</v>
      </c>
      <c r="Y1641" s="34">
        <v>0</v>
      </c>
      <c r="Z1641" s="30">
        <f t="shared" si="25"/>
        <v>6</v>
      </c>
    </row>
    <row r="1642" spans="1:26" x14ac:dyDescent="0.2">
      <c r="A1642" s="22">
        <v>1987</v>
      </c>
      <c r="B1642" s="23" t="s">
        <v>2034</v>
      </c>
      <c r="C1642" s="23" t="s">
        <v>527</v>
      </c>
      <c r="D1642" s="23" t="s">
        <v>1971</v>
      </c>
      <c r="E1642" s="23" t="s">
        <v>1068</v>
      </c>
      <c r="F1642" s="23" t="s">
        <v>2034</v>
      </c>
      <c r="G1642" s="41" t="s">
        <v>240</v>
      </c>
      <c r="H1642" s="25" t="s">
        <v>1971</v>
      </c>
      <c r="I1642" s="46" t="s">
        <v>265</v>
      </c>
      <c r="J1642" s="27" t="s">
        <v>255</v>
      </c>
      <c r="K1642" s="27" t="s">
        <v>244</v>
      </c>
      <c r="L1642" s="27">
        <v>25567524</v>
      </c>
      <c r="M1642" s="23">
        <v>40</v>
      </c>
      <c r="N1642" s="23">
        <v>13</v>
      </c>
      <c r="O1642" s="23">
        <v>0</v>
      </c>
      <c r="P1642" s="23">
        <v>0</v>
      </c>
      <c r="Q1642" s="43">
        <v>0</v>
      </c>
      <c r="R1642" s="23">
        <v>0</v>
      </c>
      <c r="S1642" s="44">
        <v>0</v>
      </c>
      <c r="T1642" s="45">
        <v>0</v>
      </c>
      <c r="U1642" s="23">
        <v>0</v>
      </c>
      <c r="V1642" s="44">
        <v>0</v>
      </c>
      <c r="W1642" s="33">
        <v>0</v>
      </c>
      <c r="X1642" s="33">
        <v>0</v>
      </c>
      <c r="Y1642" s="34">
        <v>0</v>
      </c>
      <c r="Z1642" s="30">
        <f t="shared" si="25"/>
        <v>53</v>
      </c>
    </row>
    <row r="1643" spans="1:26" x14ac:dyDescent="0.2">
      <c r="A1643" s="22">
        <v>1988</v>
      </c>
      <c r="B1643" s="23" t="s">
        <v>2035</v>
      </c>
      <c r="C1643" s="23" t="s">
        <v>527</v>
      </c>
      <c r="D1643" s="23" t="s">
        <v>1971</v>
      </c>
      <c r="E1643" s="23" t="s">
        <v>1973</v>
      </c>
      <c r="F1643" s="23" t="s">
        <v>1973</v>
      </c>
      <c r="G1643" s="41" t="s">
        <v>240</v>
      </c>
      <c r="H1643" s="25" t="s">
        <v>1971</v>
      </c>
      <c r="I1643" s="46" t="s">
        <v>287</v>
      </c>
      <c r="J1643" s="27" t="s">
        <v>255</v>
      </c>
      <c r="K1643" s="27" t="s">
        <v>244</v>
      </c>
      <c r="L1643" s="27">
        <v>25561498</v>
      </c>
      <c r="M1643" s="23">
        <v>331</v>
      </c>
      <c r="N1643" s="23">
        <v>81</v>
      </c>
      <c r="O1643" s="23">
        <v>0</v>
      </c>
      <c r="P1643" s="23">
        <v>0</v>
      </c>
      <c r="Q1643" s="43">
        <v>0</v>
      </c>
      <c r="R1643" s="23">
        <v>0</v>
      </c>
      <c r="S1643" s="44">
        <v>0</v>
      </c>
      <c r="T1643" s="45">
        <v>0</v>
      </c>
      <c r="U1643" s="23">
        <v>42</v>
      </c>
      <c r="V1643" s="44">
        <v>0</v>
      </c>
      <c r="W1643" s="33">
        <v>0</v>
      </c>
      <c r="X1643" s="33">
        <v>0</v>
      </c>
      <c r="Y1643" s="34">
        <v>0</v>
      </c>
      <c r="Z1643" s="30">
        <f t="shared" si="25"/>
        <v>454</v>
      </c>
    </row>
    <row r="1644" spans="1:26" x14ac:dyDescent="0.2">
      <c r="A1644" s="22">
        <v>1989</v>
      </c>
      <c r="B1644" s="23" t="s">
        <v>2036</v>
      </c>
      <c r="C1644" s="23" t="s">
        <v>527</v>
      </c>
      <c r="D1644" s="23" t="s">
        <v>1971</v>
      </c>
      <c r="E1644" s="23" t="s">
        <v>1971</v>
      </c>
      <c r="F1644" s="23" t="s">
        <v>1545</v>
      </c>
      <c r="G1644" s="41" t="s">
        <v>240</v>
      </c>
      <c r="H1644" s="25" t="s">
        <v>1971</v>
      </c>
      <c r="I1644" s="46" t="s">
        <v>287</v>
      </c>
      <c r="J1644" s="27" t="s">
        <v>255</v>
      </c>
      <c r="K1644" s="27" t="s">
        <v>244</v>
      </c>
      <c r="L1644" s="27">
        <v>84447146</v>
      </c>
      <c r="M1644" s="23">
        <v>10</v>
      </c>
      <c r="N1644" s="23">
        <v>3</v>
      </c>
      <c r="O1644" s="23">
        <v>0</v>
      </c>
      <c r="P1644" s="23">
        <v>0</v>
      </c>
      <c r="Q1644" s="43">
        <v>0</v>
      </c>
      <c r="R1644" s="23">
        <v>0</v>
      </c>
      <c r="S1644" s="44">
        <v>0</v>
      </c>
      <c r="T1644" s="45">
        <v>0</v>
      </c>
      <c r="U1644" s="23">
        <v>0</v>
      </c>
      <c r="V1644" s="44">
        <v>0</v>
      </c>
      <c r="W1644" s="33">
        <v>0</v>
      </c>
      <c r="X1644" s="33">
        <v>0</v>
      </c>
      <c r="Y1644" s="34">
        <v>0</v>
      </c>
      <c r="Z1644" s="30">
        <f t="shared" si="25"/>
        <v>13</v>
      </c>
    </row>
    <row r="1645" spans="1:26" x14ac:dyDescent="0.2">
      <c r="A1645" s="22">
        <v>1990</v>
      </c>
      <c r="B1645" s="23" t="s">
        <v>2037</v>
      </c>
      <c r="C1645" s="23" t="s">
        <v>527</v>
      </c>
      <c r="D1645" s="23" t="s">
        <v>1971</v>
      </c>
      <c r="E1645" s="23" t="s">
        <v>1981</v>
      </c>
      <c r="F1645" s="23" t="s">
        <v>2037</v>
      </c>
      <c r="G1645" s="41" t="s">
        <v>240</v>
      </c>
      <c r="H1645" s="25" t="s">
        <v>1971</v>
      </c>
      <c r="I1645" s="46" t="s">
        <v>242</v>
      </c>
      <c r="J1645" s="27" t="s">
        <v>255</v>
      </c>
      <c r="K1645" s="27" t="s">
        <v>332</v>
      </c>
      <c r="L1645" s="27">
        <v>22200779</v>
      </c>
      <c r="M1645" s="23">
        <v>129</v>
      </c>
      <c r="N1645" s="23">
        <v>46</v>
      </c>
      <c r="O1645" s="23">
        <v>0</v>
      </c>
      <c r="P1645" s="23">
        <v>0</v>
      </c>
      <c r="Q1645" s="43">
        <v>0</v>
      </c>
      <c r="R1645" s="23">
        <v>0</v>
      </c>
      <c r="S1645" s="44">
        <v>0</v>
      </c>
      <c r="T1645" s="45">
        <v>0</v>
      </c>
      <c r="U1645" s="23">
        <v>30</v>
      </c>
      <c r="V1645" s="44">
        <v>0</v>
      </c>
      <c r="W1645" s="33">
        <v>0</v>
      </c>
      <c r="X1645" s="33">
        <v>0</v>
      </c>
      <c r="Y1645" s="34">
        <v>0</v>
      </c>
      <c r="Z1645" s="30">
        <f t="shared" si="25"/>
        <v>205</v>
      </c>
    </row>
    <row r="1646" spans="1:26" x14ac:dyDescent="0.2">
      <c r="A1646" s="22">
        <v>1992</v>
      </c>
      <c r="B1646" s="23" t="s">
        <v>2038</v>
      </c>
      <c r="C1646" s="23" t="s">
        <v>2004</v>
      </c>
      <c r="D1646" s="23" t="s">
        <v>2004</v>
      </c>
      <c r="E1646" s="23" t="s">
        <v>2005</v>
      </c>
      <c r="F1646" s="23" t="s">
        <v>2039</v>
      </c>
      <c r="G1646" s="41" t="s">
        <v>240</v>
      </c>
      <c r="H1646" s="25" t="s">
        <v>1971</v>
      </c>
      <c r="I1646" s="46" t="s">
        <v>536</v>
      </c>
      <c r="J1646" s="27" t="s">
        <v>255</v>
      </c>
      <c r="K1646" s="27" t="s">
        <v>332</v>
      </c>
      <c r="L1646" s="27">
        <v>85269109</v>
      </c>
      <c r="M1646" s="23">
        <v>39</v>
      </c>
      <c r="N1646" s="23">
        <v>11</v>
      </c>
      <c r="O1646" s="23">
        <v>0</v>
      </c>
      <c r="P1646" s="23">
        <v>0</v>
      </c>
      <c r="Q1646" s="43">
        <v>0</v>
      </c>
      <c r="R1646" s="23">
        <v>0</v>
      </c>
      <c r="S1646" s="44">
        <v>0</v>
      </c>
      <c r="T1646" s="45">
        <v>0</v>
      </c>
      <c r="U1646" s="23">
        <v>0</v>
      </c>
      <c r="V1646" s="44">
        <v>0</v>
      </c>
      <c r="W1646" s="33">
        <v>0</v>
      </c>
      <c r="X1646" s="33">
        <v>0</v>
      </c>
      <c r="Y1646" s="34">
        <v>0</v>
      </c>
      <c r="Z1646" s="30">
        <f t="shared" si="25"/>
        <v>50</v>
      </c>
    </row>
    <row r="1647" spans="1:26" x14ac:dyDescent="0.2">
      <c r="A1647" s="22">
        <v>1993</v>
      </c>
      <c r="B1647" s="23" t="s">
        <v>2040</v>
      </c>
      <c r="C1647" s="23" t="s">
        <v>527</v>
      </c>
      <c r="D1647" s="23" t="s">
        <v>1971</v>
      </c>
      <c r="E1647" s="23" t="s">
        <v>1981</v>
      </c>
      <c r="F1647" s="23" t="s">
        <v>2040</v>
      </c>
      <c r="G1647" s="41" t="s">
        <v>240</v>
      </c>
      <c r="H1647" s="25" t="s">
        <v>1971</v>
      </c>
      <c r="I1647" s="46" t="s">
        <v>261</v>
      </c>
      <c r="J1647" s="27" t="s">
        <v>255</v>
      </c>
      <c r="K1647" s="27" t="s">
        <v>332</v>
      </c>
      <c r="L1647" s="27">
        <v>87639256</v>
      </c>
      <c r="M1647" s="23">
        <v>38</v>
      </c>
      <c r="N1647" s="23">
        <v>9</v>
      </c>
      <c r="O1647" s="23">
        <v>0</v>
      </c>
      <c r="P1647" s="23">
        <v>0</v>
      </c>
      <c r="Q1647" s="43">
        <v>0</v>
      </c>
      <c r="R1647" s="23">
        <v>0</v>
      </c>
      <c r="S1647" s="44">
        <v>0</v>
      </c>
      <c r="T1647" s="45">
        <v>0</v>
      </c>
      <c r="U1647" s="23">
        <v>0</v>
      </c>
      <c r="V1647" s="44">
        <v>0</v>
      </c>
      <c r="W1647" s="33">
        <v>0</v>
      </c>
      <c r="X1647" s="33">
        <v>0</v>
      </c>
      <c r="Y1647" s="34">
        <v>0</v>
      </c>
      <c r="Z1647" s="30">
        <f t="shared" si="25"/>
        <v>47</v>
      </c>
    </row>
    <row r="1648" spans="1:26" x14ac:dyDescent="0.2">
      <c r="A1648" s="22">
        <v>1994</v>
      </c>
      <c r="B1648" s="23" t="s">
        <v>2041</v>
      </c>
      <c r="C1648" s="23" t="s">
        <v>527</v>
      </c>
      <c r="D1648" s="23" t="s">
        <v>1971</v>
      </c>
      <c r="E1648" s="23" t="s">
        <v>1068</v>
      </c>
      <c r="F1648" s="23" t="s">
        <v>2041</v>
      </c>
      <c r="G1648" s="41" t="s">
        <v>240</v>
      </c>
      <c r="H1648" s="25" t="s">
        <v>1971</v>
      </c>
      <c r="I1648" s="46" t="s">
        <v>265</v>
      </c>
      <c r="J1648" s="27" t="s">
        <v>255</v>
      </c>
      <c r="K1648" s="27" t="s">
        <v>244</v>
      </c>
      <c r="L1648" s="27">
        <v>25381513</v>
      </c>
      <c r="M1648" s="23">
        <v>103</v>
      </c>
      <c r="N1648" s="23">
        <v>30</v>
      </c>
      <c r="O1648" s="23">
        <v>0</v>
      </c>
      <c r="P1648" s="23">
        <v>0</v>
      </c>
      <c r="Q1648" s="43">
        <v>0</v>
      </c>
      <c r="R1648" s="23">
        <v>0</v>
      </c>
      <c r="S1648" s="44">
        <v>0</v>
      </c>
      <c r="T1648" s="45">
        <v>0</v>
      </c>
      <c r="U1648" s="23">
        <v>0</v>
      </c>
      <c r="V1648" s="44">
        <v>0</v>
      </c>
      <c r="W1648" s="33">
        <v>0</v>
      </c>
      <c r="X1648" s="33">
        <v>0</v>
      </c>
      <c r="Y1648" s="34">
        <v>0</v>
      </c>
      <c r="Z1648" s="30">
        <f t="shared" si="25"/>
        <v>133</v>
      </c>
    </row>
    <row r="1649" spans="1:26" x14ac:dyDescent="0.2">
      <c r="A1649" s="22">
        <v>1995</v>
      </c>
      <c r="B1649" s="23" t="s">
        <v>2042</v>
      </c>
      <c r="C1649" s="23" t="s">
        <v>527</v>
      </c>
      <c r="D1649" s="23" t="s">
        <v>1971</v>
      </c>
      <c r="E1649" s="23" t="s">
        <v>1068</v>
      </c>
      <c r="F1649" s="23" t="s">
        <v>2042</v>
      </c>
      <c r="G1649" s="41" t="s">
        <v>240</v>
      </c>
      <c r="H1649" s="25" t="s">
        <v>1971</v>
      </c>
      <c r="I1649" s="46" t="s">
        <v>265</v>
      </c>
      <c r="J1649" s="27" t="s">
        <v>255</v>
      </c>
      <c r="K1649" s="27" t="s">
        <v>244</v>
      </c>
      <c r="L1649" s="27">
        <v>25381324</v>
      </c>
      <c r="M1649" s="23">
        <v>57</v>
      </c>
      <c r="N1649" s="23">
        <v>21</v>
      </c>
      <c r="O1649" s="23">
        <v>0</v>
      </c>
      <c r="P1649" s="23">
        <v>0</v>
      </c>
      <c r="Q1649" s="43">
        <v>0</v>
      </c>
      <c r="R1649" s="23">
        <v>0</v>
      </c>
      <c r="S1649" s="44">
        <v>0</v>
      </c>
      <c r="T1649" s="45">
        <v>0</v>
      </c>
      <c r="U1649" s="23">
        <v>0</v>
      </c>
      <c r="V1649" s="44">
        <v>0</v>
      </c>
      <c r="W1649" s="33">
        <v>0</v>
      </c>
      <c r="X1649" s="33">
        <v>0</v>
      </c>
      <c r="Y1649" s="34">
        <v>0</v>
      </c>
      <c r="Z1649" s="30">
        <f t="shared" si="25"/>
        <v>78</v>
      </c>
    </row>
    <row r="1650" spans="1:26" x14ac:dyDescent="0.2">
      <c r="A1650" s="22">
        <v>1997</v>
      </c>
      <c r="B1650" s="23" t="s">
        <v>2043</v>
      </c>
      <c r="C1650" s="23" t="s">
        <v>527</v>
      </c>
      <c r="D1650" s="23" t="s">
        <v>1971</v>
      </c>
      <c r="E1650" s="23" t="s">
        <v>1987</v>
      </c>
      <c r="F1650" s="23" t="s">
        <v>2043</v>
      </c>
      <c r="G1650" s="41" t="s">
        <v>240</v>
      </c>
      <c r="H1650" s="25" t="s">
        <v>1971</v>
      </c>
      <c r="I1650" s="46" t="s">
        <v>242</v>
      </c>
      <c r="J1650" s="27" t="s">
        <v>255</v>
      </c>
      <c r="K1650" s="27" t="s">
        <v>332</v>
      </c>
      <c r="L1650" s="27">
        <v>25548379</v>
      </c>
      <c r="M1650" s="23">
        <v>67</v>
      </c>
      <c r="N1650" s="23">
        <v>21</v>
      </c>
      <c r="O1650" s="23">
        <v>0</v>
      </c>
      <c r="P1650" s="23">
        <v>0</v>
      </c>
      <c r="Q1650" s="43">
        <v>0</v>
      </c>
      <c r="R1650" s="23">
        <v>0</v>
      </c>
      <c r="S1650" s="44">
        <v>0</v>
      </c>
      <c r="T1650" s="45">
        <v>0</v>
      </c>
      <c r="U1650" s="23">
        <v>0</v>
      </c>
      <c r="V1650" s="44">
        <v>0</v>
      </c>
      <c r="W1650" s="33">
        <v>0</v>
      </c>
      <c r="X1650" s="33">
        <v>0</v>
      </c>
      <c r="Y1650" s="34">
        <v>0</v>
      </c>
      <c r="Z1650" s="30">
        <f t="shared" si="25"/>
        <v>88</v>
      </c>
    </row>
    <row r="1651" spans="1:26" x14ac:dyDescent="0.2">
      <c r="A1651" s="22">
        <v>1998</v>
      </c>
      <c r="B1651" s="23" t="s">
        <v>2044</v>
      </c>
      <c r="C1651" s="23" t="s">
        <v>527</v>
      </c>
      <c r="D1651" s="23" t="s">
        <v>1989</v>
      </c>
      <c r="E1651" s="23" t="s">
        <v>1993</v>
      </c>
      <c r="F1651" s="23" t="s">
        <v>1993</v>
      </c>
      <c r="G1651" s="41" t="s">
        <v>240</v>
      </c>
      <c r="H1651" s="25" t="s">
        <v>1971</v>
      </c>
      <c r="I1651" s="46" t="s">
        <v>249</v>
      </c>
      <c r="J1651" s="27" t="s">
        <v>255</v>
      </c>
      <c r="K1651" s="27" t="s">
        <v>244</v>
      </c>
      <c r="L1651" s="27">
        <v>25322105</v>
      </c>
      <c r="M1651" s="23">
        <v>272</v>
      </c>
      <c r="N1651" s="23">
        <v>95</v>
      </c>
      <c r="O1651" s="23">
        <v>0</v>
      </c>
      <c r="P1651" s="23">
        <v>0</v>
      </c>
      <c r="Q1651" s="43">
        <v>0</v>
      </c>
      <c r="R1651" s="23">
        <v>0</v>
      </c>
      <c r="S1651" s="44">
        <v>0</v>
      </c>
      <c r="T1651" s="45">
        <v>0</v>
      </c>
      <c r="U1651" s="23">
        <v>0</v>
      </c>
      <c r="V1651" s="44">
        <v>0</v>
      </c>
      <c r="W1651" s="33">
        <v>0</v>
      </c>
      <c r="X1651" s="33">
        <v>0</v>
      </c>
      <c r="Y1651" s="34">
        <v>0</v>
      </c>
      <c r="Z1651" s="30">
        <f t="shared" si="25"/>
        <v>367</v>
      </c>
    </row>
    <row r="1652" spans="1:26" x14ac:dyDescent="0.2">
      <c r="A1652" s="22">
        <v>1999</v>
      </c>
      <c r="B1652" s="23" t="s">
        <v>2045</v>
      </c>
      <c r="C1652" s="23" t="s">
        <v>527</v>
      </c>
      <c r="D1652" s="23" t="s">
        <v>1971</v>
      </c>
      <c r="E1652" s="23" t="s">
        <v>603</v>
      </c>
      <c r="F1652" s="23" t="s">
        <v>2046</v>
      </c>
      <c r="G1652" s="41" t="s">
        <v>240</v>
      </c>
      <c r="H1652" s="25" t="s">
        <v>1971</v>
      </c>
      <c r="I1652" s="46" t="s">
        <v>254</v>
      </c>
      <c r="J1652" s="27" t="s">
        <v>255</v>
      </c>
      <c r="K1652" s="27" t="s">
        <v>332</v>
      </c>
      <c r="L1652" s="27">
        <v>86400899</v>
      </c>
      <c r="M1652" s="23">
        <v>11</v>
      </c>
      <c r="N1652" s="23">
        <v>1</v>
      </c>
      <c r="O1652" s="23">
        <v>0</v>
      </c>
      <c r="P1652" s="23">
        <v>0</v>
      </c>
      <c r="Q1652" s="43">
        <v>0</v>
      </c>
      <c r="R1652" s="23">
        <v>0</v>
      </c>
      <c r="S1652" s="44">
        <v>0</v>
      </c>
      <c r="T1652" s="45">
        <v>0</v>
      </c>
      <c r="U1652" s="23">
        <v>0</v>
      </c>
      <c r="V1652" s="44">
        <v>0</v>
      </c>
      <c r="W1652" s="33">
        <v>0</v>
      </c>
      <c r="X1652" s="33">
        <v>0</v>
      </c>
      <c r="Y1652" s="34">
        <v>0</v>
      </c>
      <c r="Z1652" s="30">
        <f t="shared" si="25"/>
        <v>12</v>
      </c>
    </row>
    <row r="1653" spans="1:26" x14ac:dyDescent="0.2">
      <c r="A1653" s="22">
        <v>2000</v>
      </c>
      <c r="B1653" s="23" t="s">
        <v>2047</v>
      </c>
      <c r="C1653" s="23" t="s">
        <v>527</v>
      </c>
      <c r="D1653" s="23" t="s">
        <v>1971</v>
      </c>
      <c r="E1653" s="23" t="s">
        <v>1971</v>
      </c>
      <c r="F1653" s="23" t="s">
        <v>2047</v>
      </c>
      <c r="G1653" s="41" t="s">
        <v>240</v>
      </c>
      <c r="H1653" s="25" t="s">
        <v>1971</v>
      </c>
      <c r="I1653" s="46" t="s">
        <v>287</v>
      </c>
      <c r="J1653" s="27" t="s">
        <v>255</v>
      </c>
      <c r="K1653" s="27" t="s">
        <v>244</v>
      </c>
      <c r="L1653" s="27">
        <v>83584197</v>
      </c>
      <c r="M1653" s="23">
        <v>9</v>
      </c>
      <c r="N1653" s="23">
        <v>2</v>
      </c>
      <c r="O1653" s="23">
        <v>0</v>
      </c>
      <c r="P1653" s="23">
        <v>0</v>
      </c>
      <c r="Q1653" s="43">
        <v>0</v>
      </c>
      <c r="R1653" s="23">
        <v>0</v>
      </c>
      <c r="S1653" s="44">
        <v>0</v>
      </c>
      <c r="T1653" s="45">
        <v>0</v>
      </c>
      <c r="U1653" s="23">
        <v>0</v>
      </c>
      <c r="V1653" s="44">
        <v>0</v>
      </c>
      <c r="W1653" s="33">
        <v>0</v>
      </c>
      <c r="X1653" s="33">
        <v>0</v>
      </c>
      <c r="Y1653" s="34">
        <v>0</v>
      </c>
      <c r="Z1653" s="30">
        <f t="shared" si="25"/>
        <v>11</v>
      </c>
    </row>
    <row r="1654" spans="1:26" x14ac:dyDescent="0.2">
      <c r="A1654" s="22">
        <v>2001</v>
      </c>
      <c r="B1654" s="23" t="s">
        <v>764</v>
      </c>
      <c r="C1654" s="23" t="s">
        <v>527</v>
      </c>
      <c r="D1654" s="23" t="s">
        <v>1989</v>
      </c>
      <c r="E1654" s="23" t="s">
        <v>1993</v>
      </c>
      <c r="F1654" s="23" t="s">
        <v>764</v>
      </c>
      <c r="G1654" s="41" t="s">
        <v>240</v>
      </c>
      <c r="H1654" s="25" t="s">
        <v>1971</v>
      </c>
      <c r="I1654" s="46" t="s">
        <v>249</v>
      </c>
      <c r="J1654" s="27" t="s">
        <v>255</v>
      </c>
      <c r="K1654" s="27" t="s">
        <v>244</v>
      </c>
      <c r="L1654" s="27">
        <v>22005324</v>
      </c>
      <c r="M1654" s="23">
        <v>42</v>
      </c>
      <c r="N1654" s="23">
        <v>10</v>
      </c>
      <c r="O1654" s="23">
        <v>0</v>
      </c>
      <c r="P1654" s="23">
        <v>0</v>
      </c>
      <c r="Q1654" s="43">
        <v>0</v>
      </c>
      <c r="R1654" s="23">
        <v>0</v>
      </c>
      <c r="S1654" s="44">
        <v>0</v>
      </c>
      <c r="T1654" s="45">
        <v>0</v>
      </c>
      <c r="U1654" s="23">
        <v>0</v>
      </c>
      <c r="V1654" s="44">
        <v>0</v>
      </c>
      <c r="W1654" s="33">
        <v>0</v>
      </c>
      <c r="X1654" s="33">
        <v>0</v>
      </c>
      <c r="Y1654" s="34">
        <v>0</v>
      </c>
      <c r="Z1654" s="30">
        <f t="shared" si="25"/>
        <v>52</v>
      </c>
    </row>
    <row r="1655" spans="1:26" x14ac:dyDescent="0.2">
      <c r="A1655" s="22">
        <v>2002</v>
      </c>
      <c r="B1655" s="23" t="s">
        <v>1005</v>
      </c>
      <c r="C1655" s="23" t="s">
        <v>527</v>
      </c>
      <c r="D1655" s="23" t="s">
        <v>1971</v>
      </c>
      <c r="E1655" s="23" t="s">
        <v>1994</v>
      </c>
      <c r="F1655" s="23" t="s">
        <v>1994</v>
      </c>
      <c r="G1655" s="41" t="s">
        <v>240</v>
      </c>
      <c r="H1655" s="25" t="s">
        <v>1971</v>
      </c>
      <c r="I1655" s="46" t="s">
        <v>265</v>
      </c>
      <c r="J1655" s="27" t="s">
        <v>255</v>
      </c>
      <c r="K1655" s="27" t="s">
        <v>332</v>
      </c>
      <c r="L1655" s="27">
        <v>25541463</v>
      </c>
      <c r="M1655" s="23">
        <v>118</v>
      </c>
      <c r="N1655" s="23">
        <v>28</v>
      </c>
      <c r="O1655" s="23">
        <v>0</v>
      </c>
      <c r="P1655" s="23">
        <v>0</v>
      </c>
      <c r="Q1655" s="43">
        <v>0</v>
      </c>
      <c r="R1655" s="23">
        <v>0</v>
      </c>
      <c r="S1655" s="44">
        <v>0</v>
      </c>
      <c r="T1655" s="45">
        <v>0</v>
      </c>
      <c r="U1655" s="23">
        <v>11</v>
      </c>
      <c r="V1655" s="44">
        <v>0</v>
      </c>
      <c r="W1655" s="33">
        <v>0</v>
      </c>
      <c r="X1655" s="33">
        <v>0</v>
      </c>
      <c r="Y1655" s="34">
        <v>0</v>
      </c>
      <c r="Z1655" s="30">
        <f t="shared" si="25"/>
        <v>157</v>
      </c>
    </row>
    <row r="1656" spans="1:26" x14ac:dyDescent="0.2">
      <c r="A1656" s="22">
        <v>2003</v>
      </c>
      <c r="B1656" s="23" t="s">
        <v>2048</v>
      </c>
      <c r="C1656" s="23" t="s">
        <v>527</v>
      </c>
      <c r="D1656" s="23" t="s">
        <v>1971</v>
      </c>
      <c r="E1656" s="23" t="s">
        <v>1971</v>
      </c>
      <c r="F1656" s="23" t="s">
        <v>2048</v>
      </c>
      <c r="G1656" s="41" t="s">
        <v>240</v>
      </c>
      <c r="H1656" s="25" t="s">
        <v>1971</v>
      </c>
      <c r="I1656" s="46" t="s">
        <v>287</v>
      </c>
      <c r="J1656" s="27" t="s">
        <v>255</v>
      </c>
      <c r="K1656" s="27" t="s">
        <v>244</v>
      </c>
      <c r="L1656" s="27">
        <v>25562917</v>
      </c>
      <c r="M1656" s="23">
        <v>139</v>
      </c>
      <c r="N1656" s="23">
        <v>41</v>
      </c>
      <c r="O1656" s="23">
        <v>0</v>
      </c>
      <c r="P1656" s="23">
        <v>0</v>
      </c>
      <c r="Q1656" s="43">
        <v>0</v>
      </c>
      <c r="R1656" s="23">
        <v>0</v>
      </c>
      <c r="S1656" s="44">
        <v>0</v>
      </c>
      <c r="T1656" s="45">
        <v>0</v>
      </c>
      <c r="U1656" s="23">
        <v>0</v>
      </c>
      <c r="V1656" s="44">
        <v>0</v>
      </c>
      <c r="W1656" s="33">
        <v>0</v>
      </c>
      <c r="X1656" s="33">
        <v>0</v>
      </c>
      <c r="Y1656" s="34">
        <v>0</v>
      </c>
      <c r="Z1656" s="30">
        <f t="shared" si="25"/>
        <v>180</v>
      </c>
    </row>
    <row r="1657" spans="1:26" x14ac:dyDescent="0.2">
      <c r="A1657" s="22">
        <v>2004</v>
      </c>
      <c r="B1657" s="23" t="s">
        <v>1823</v>
      </c>
      <c r="C1657" s="23" t="s">
        <v>527</v>
      </c>
      <c r="D1657" s="23" t="s">
        <v>1971</v>
      </c>
      <c r="E1657" s="23" t="s">
        <v>603</v>
      </c>
      <c r="F1657" s="23" t="s">
        <v>1823</v>
      </c>
      <c r="G1657" s="41" t="s">
        <v>240</v>
      </c>
      <c r="H1657" s="25" t="s">
        <v>1971</v>
      </c>
      <c r="I1657" s="46" t="s">
        <v>254</v>
      </c>
      <c r="J1657" s="27" t="s">
        <v>255</v>
      </c>
      <c r="K1657" s="27" t="s">
        <v>332</v>
      </c>
      <c r="L1657" s="27">
        <v>25386198</v>
      </c>
      <c r="M1657" s="23">
        <v>44</v>
      </c>
      <c r="N1657" s="23">
        <v>12</v>
      </c>
      <c r="O1657" s="23">
        <v>0</v>
      </c>
      <c r="P1657" s="23">
        <v>0</v>
      </c>
      <c r="Q1657" s="43">
        <v>0</v>
      </c>
      <c r="R1657" s="23">
        <v>0</v>
      </c>
      <c r="S1657" s="44">
        <v>0</v>
      </c>
      <c r="T1657" s="45">
        <v>0</v>
      </c>
      <c r="U1657" s="23">
        <v>0</v>
      </c>
      <c r="V1657" s="44">
        <v>0</v>
      </c>
      <c r="W1657" s="33">
        <v>0</v>
      </c>
      <c r="X1657" s="33">
        <v>0</v>
      </c>
      <c r="Y1657" s="34">
        <v>0</v>
      </c>
      <c r="Z1657" s="30">
        <f t="shared" si="25"/>
        <v>56</v>
      </c>
    </row>
    <row r="1658" spans="1:26" x14ac:dyDescent="0.2">
      <c r="A1658" s="22">
        <v>2005</v>
      </c>
      <c r="B1658" s="23" t="s">
        <v>2049</v>
      </c>
      <c r="C1658" s="23" t="s">
        <v>527</v>
      </c>
      <c r="D1658" s="23" t="s">
        <v>1971</v>
      </c>
      <c r="E1658" s="23" t="s">
        <v>603</v>
      </c>
      <c r="F1658" s="23" t="s">
        <v>2049</v>
      </c>
      <c r="G1658" s="41" t="s">
        <v>240</v>
      </c>
      <c r="H1658" s="25" t="s">
        <v>1971</v>
      </c>
      <c r="I1658" s="46" t="s">
        <v>254</v>
      </c>
      <c r="J1658" s="27" t="s">
        <v>255</v>
      </c>
      <c r="K1658" s="27" t="s">
        <v>332</v>
      </c>
      <c r="L1658" s="27">
        <v>87521518</v>
      </c>
      <c r="M1658" s="23">
        <v>8</v>
      </c>
      <c r="N1658" s="23">
        <v>1</v>
      </c>
      <c r="O1658" s="23">
        <v>0</v>
      </c>
      <c r="P1658" s="23">
        <v>0</v>
      </c>
      <c r="Q1658" s="43">
        <v>0</v>
      </c>
      <c r="R1658" s="23">
        <v>0</v>
      </c>
      <c r="S1658" s="44">
        <v>0</v>
      </c>
      <c r="T1658" s="45">
        <v>0</v>
      </c>
      <c r="U1658" s="23">
        <v>0</v>
      </c>
      <c r="V1658" s="44">
        <v>0</v>
      </c>
      <c r="W1658" s="33">
        <v>0</v>
      </c>
      <c r="X1658" s="33">
        <v>0</v>
      </c>
      <c r="Y1658" s="34">
        <v>0</v>
      </c>
      <c r="Z1658" s="30">
        <f t="shared" si="25"/>
        <v>9</v>
      </c>
    </row>
    <row r="1659" spans="1:26" x14ac:dyDescent="0.2">
      <c r="A1659" s="22">
        <v>2006</v>
      </c>
      <c r="B1659" s="23" t="s">
        <v>2050</v>
      </c>
      <c r="C1659" s="23" t="s">
        <v>527</v>
      </c>
      <c r="D1659" s="23" t="s">
        <v>1971</v>
      </c>
      <c r="E1659" s="23" t="s">
        <v>917</v>
      </c>
      <c r="F1659" s="23" t="s">
        <v>917</v>
      </c>
      <c r="G1659" s="41" t="s">
        <v>240</v>
      </c>
      <c r="H1659" s="25" t="s">
        <v>1971</v>
      </c>
      <c r="I1659" s="46" t="s">
        <v>265</v>
      </c>
      <c r="J1659" s="27" t="s">
        <v>255</v>
      </c>
      <c r="K1659" s="27" t="s">
        <v>244</v>
      </c>
      <c r="L1659" s="27">
        <v>25311626</v>
      </c>
      <c r="M1659" s="23">
        <v>380</v>
      </c>
      <c r="N1659" s="23">
        <v>98</v>
      </c>
      <c r="O1659" s="23">
        <v>26</v>
      </c>
      <c r="P1659" s="23">
        <v>0</v>
      </c>
      <c r="Q1659" s="43">
        <v>0</v>
      </c>
      <c r="R1659" s="23">
        <v>2</v>
      </c>
      <c r="S1659" s="44">
        <v>0</v>
      </c>
      <c r="T1659" s="45">
        <v>0</v>
      </c>
      <c r="U1659" s="23">
        <v>25</v>
      </c>
      <c r="V1659" s="44">
        <v>0</v>
      </c>
      <c r="W1659" s="33">
        <v>0</v>
      </c>
      <c r="X1659" s="33">
        <v>0</v>
      </c>
      <c r="Y1659" s="34">
        <v>0</v>
      </c>
      <c r="Z1659" s="30">
        <f t="shared" si="25"/>
        <v>531</v>
      </c>
    </row>
    <row r="1660" spans="1:26" x14ac:dyDescent="0.2">
      <c r="A1660" s="22">
        <v>2007</v>
      </c>
      <c r="B1660" s="23" t="s">
        <v>2051</v>
      </c>
      <c r="C1660" s="23" t="s">
        <v>527</v>
      </c>
      <c r="D1660" s="23" t="s">
        <v>1971</v>
      </c>
      <c r="E1660" s="23" t="s">
        <v>1122</v>
      </c>
      <c r="F1660" s="23" t="s">
        <v>2051</v>
      </c>
      <c r="G1660" s="41" t="s">
        <v>240</v>
      </c>
      <c r="H1660" s="25" t="s">
        <v>1971</v>
      </c>
      <c r="I1660" s="46" t="s">
        <v>254</v>
      </c>
      <c r="J1660" s="27" t="s">
        <v>255</v>
      </c>
      <c r="K1660" s="27" t="s">
        <v>244</v>
      </c>
      <c r="L1660" s="27">
        <v>25562427</v>
      </c>
      <c r="M1660" s="23">
        <v>7</v>
      </c>
      <c r="N1660" s="23">
        <v>4</v>
      </c>
      <c r="O1660" s="23">
        <v>0</v>
      </c>
      <c r="P1660" s="23">
        <v>0</v>
      </c>
      <c r="Q1660" s="43">
        <v>0</v>
      </c>
      <c r="R1660" s="23">
        <v>0</v>
      </c>
      <c r="S1660" s="44">
        <v>0</v>
      </c>
      <c r="T1660" s="45">
        <v>0</v>
      </c>
      <c r="U1660" s="23">
        <v>0</v>
      </c>
      <c r="V1660" s="44">
        <v>0</v>
      </c>
      <c r="W1660" s="33">
        <v>0</v>
      </c>
      <c r="X1660" s="33">
        <v>0</v>
      </c>
      <c r="Y1660" s="34">
        <v>0</v>
      </c>
      <c r="Z1660" s="30">
        <f t="shared" si="25"/>
        <v>11</v>
      </c>
    </row>
    <row r="1661" spans="1:26" x14ac:dyDescent="0.2">
      <c r="A1661" s="22">
        <v>2008</v>
      </c>
      <c r="B1661" s="23" t="s">
        <v>2052</v>
      </c>
      <c r="C1661" s="23" t="s">
        <v>527</v>
      </c>
      <c r="D1661" s="23" t="s">
        <v>1989</v>
      </c>
      <c r="E1661" s="23" t="s">
        <v>860</v>
      </c>
      <c r="F1661" s="23" t="s">
        <v>2053</v>
      </c>
      <c r="G1661" s="41" t="s">
        <v>240</v>
      </c>
      <c r="H1661" s="25" t="s">
        <v>1971</v>
      </c>
      <c r="I1661" s="46" t="s">
        <v>249</v>
      </c>
      <c r="J1661" s="27" t="s">
        <v>255</v>
      </c>
      <c r="K1661" s="27" t="s">
        <v>332</v>
      </c>
      <c r="L1661" s="27">
        <v>86931271</v>
      </c>
      <c r="M1661" s="23">
        <v>17</v>
      </c>
      <c r="N1661" s="23">
        <v>5</v>
      </c>
      <c r="O1661" s="23">
        <v>0</v>
      </c>
      <c r="P1661" s="23">
        <v>0</v>
      </c>
      <c r="Q1661" s="43">
        <v>0</v>
      </c>
      <c r="R1661" s="23">
        <v>0</v>
      </c>
      <c r="S1661" s="44">
        <v>0</v>
      </c>
      <c r="T1661" s="45">
        <v>0</v>
      </c>
      <c r="U1661" s="23">
        <v>0</v>
      </c>
      <c r="V1661" s="44">
        <v>0</v>
      </c>
      <c r="W1661" s="33">
        <v>0</v>
      </c>
      <c r="X1661" s="33">
        <v>0</v>
      </c>
      <c r="Y1661" s="34">
        <v>0</v>
      </c>
      <c r="Z1661" s="30">
        <f t="shared" si="25"/>
        <v>22</v>
      </c>
    </row>
    <row r="1662" spans="1:26" x14ac:dyDescent="0.2">
      <c r="A1662" s="22">
        <v>2009</v>
      </c>
      <c r="B1662" s="23" t="s">
        <v>2054</v>
      </c>
      <c r="C1662" s="23" t="s">
        <v>527</v>
      </c>
      <c r="D1662" s="23" t="s">
        <v>1971</v>
      </c>
      <c r="E1662" s="23" t="s">
        <v>1971</v>
      </c>
      <c r="F1662" s="23" t="s">
        <v>2054</v>
      </c>
      <c r="G1662" s="41" t="s">
        <v>240</v>
      </c>
      <c r="H1662" s="25" t="s">
        <v>1971</v>
      </c>
      <c r="I1662" s="46" t="s">
        <v>287</v>
      </c>
      <c r="J1662" s="27" t="s">
        <v>255</v>
      </c>
      <c r="K1662" s="27" t="s">
        <v>244</v>
      </c>
      <c r="L1662" s="27">
        <v>25570534</v>
      </c>
      <c r="M1662" s="23">
        <v>116</v>
      </c>
      <c r="N1662" s="23">
        <v>23</v>
      </c>
      <c r="O1662" s="23">
        <v>0</v>
      </c>
      <c r="P1662" s="23">
        <v>0</v>
      </c>
      <c r="Q1662" s="43">
        <v>0</v>
      </c>
      <c r="R1662" s="23">
        <v>0</v>
      </c>
      <c r="S1662" s="44">
        <v>0</v>
      </c>
      <c r="T1662" s="45">
        <v>0</v>
      </c>
      <c r="U1662" s="23">
        <v>0</v>
      </c>
      <c r="V1662" s="44">
        <v>0</v>
      </c>
      <c r="W1662" s="33">
        <v>0</v>
      </c>
      <c r="X1662" s="33">
        <v>0</v>
      </c>
      <c r="Y1662" s="34">
        <v>0</v>
      </c>
      <c r="Z1662" s="30">
        <f t="shared" si="25"/>
        <v>139</v>
      </c>
    </row>
    <row r="1663" spans="1:26" x14ac:dyDescent="0.2">
      <c r="A1663" s="22">
        <v>2010</v>
      </c>
      <c r="B1663" s="23" t="s">
        <v>2055</v>
      </c>
      <c r="C1663" s="23" t="s">
        <v>527</v>
      </c>
      <c r="D1663" s="23" t="s">
        <v>1971</v>
      </c>
      <c r="E1663" s="23" t="s">
        <v>917</v>
      </c>
      <c r="F1663" s="23" t="s">
        <v>2055</v>
      </c>
      <c r="G1663" s="41" t="s">
        <v>240</v>
      </c>
      <c r="H1663" s="25" t="s">
        <v>1971</v>
      </c>
      <c r="I1663" s="46" t="s">
        <v>265</v>
      </c>
      <c r="J1663" s="27" t="s">
        <v>255</v>
      </c>
      <c r="K1663" s="27" t="s">
        <v>244</v>
      </c>
      <c r="L1663" s="27">
        <v>25313547</v>
      </c>
      <c r="M1663" s="23">
        <v>61</v>
      </c>
      <c r="N1663" s="23">
        <v>17</v>
      </c>
      <c r="O1663" s="23">
        <v>0</v>
      </c>
      <c r="P1663" s="23">
        <v>0</v>
      </c>
      <c r="Q1663" s="43">
        <v>0</v>
      </c>
      <c r="R1663" s="23">
        <v>0</v>
      </c>
      <c r="S1663" s="44">
        <v>0</v>
      </c>
      <c r="T1663" s="45">
        <v>0</v>
      </c>
      <c r="U1663" s="23">
        <v>16</v>
      </c>
      <c r="V1663" s="44">
        <v>0</v>
      </c>
      <c r="W1663" s="33">
        <v>0</v>
      </c>
      <c r="X1663" s="33">
        <v>0</v>
      </c>
      <c r="Y1663" s="34">
        <v>0</v>
      </c>
      <c r="Z1663" s="30">
        <f t="shared" si="25"/>
        <v>94</v>
      </c>
    </row>
    <row r="1664" spans="1:26" x14ac:dyDescent="0.2">
      <c r="A1664" s="22">
        <v>2011</v>
      </c>
      <c r="B1664" s="23" t="s">
        <v>399</v>
      </c>
      <c r="C1664" s="23" t="s">
        <v>527</v>
      </c>
      <c r="D1664" s="23" t="s">
        <v>1971</v>
      </c>
      <c r="E1664" s="23" t="s">
        <v>1975</v>
      </c>
      <c r="F1664" s="23" t="s">
        <v>399</v>
      </c>
      <c r="G1664" s="41" t="s">
        <v>240</v>
      </c>
      <c r="H1664" s="25" t="s">
        <v>1971</v>
      </c>
      <c r="I1664" s="46" t="s">
        <v>242</v>
      </c>
      <c r="J1664" s="27" t="s">
        <v>255</v>
      </c>
      <c r="K1664" s="27" t="s">
        <v>332</v>
      </c>
      <c r="L1664" s="27">
        <v>25312830</v>
      </c>
      <c r="M1664" s="23">
        <v>17</v>
      </c>
      <c r="N1664" s="23">
        <v>4</v>
      </c>
      <c r="O1664" s="23">
        <v>0</v>
      </c>
      <c r="P1664" s="23">
        <v>0</v>
      </c>
      <c r="Q1664" s="43">
        <v>0</v>
      </c>
      <c r="R1664" s="23">
        <v>0</v>
      </c>
      <c r="S1664" s="44">
        <v>0</v>
      </c>
      <c r="T1664" s="45">
        <v>0</v>
      </c>
      <c r="U1664" s="23">
        <v>0</v>
      </c>
      <c r="V1664" s="44">
        <v>0</v>
      </c>
      <c r="W1664" s="33">
        <v>0</v>
      </c>
      <c r="X1664" s="33">
        <v>0</v>
      </c>
      <c r="Y1664" s="34">
        <v>0</v>
      </c>
      <c r="Z1664" s="30">
        <f t="shared" si="25"/>
        <v>21</v>
      </c>
    </row>
    <row r="1665" spans="1:26" x14ac:dyDescent="0.2">
      <c r="A1665" s="22">
        <v>2012</v>
      </c>
      <c r="B1665" s="23" t="s">
        <v>412</v>
      </c>
      <c r="C1665" s="23" t="s">
        <v>527</v>
      </c>
      <c r="D1665" s="23" t="s">
        <v>1989</v>
      </c>
      <c r="E1665" s="23" t="s">
        <v>2030</v>
      </c>
      <c r="F1665" s="23" t="s">
        <v>1035</v>
      </c>
      <c r="G1665" s="41" t="s">
        <v>240</v>
      </c>
      <c r="H1665" s="25" t="s">
        <v>1971</v>
      </c>
      <c r="I1665" s="46" t="s">
        <v>249</v>
      </c>
      <c r="J1665" s="27" t="s">
        <v>255</v>
      </c>
      <c r="K1665" s="27" t="s">
        <v>332</v>
      </c>
      <c r="L1665" s="27">
        <v>25350481</v>
      </c>
      <c r="M1665" s="23">
        <v>102</v>
      </c>
      <c r="N1665" s="23">
        <v>27</v>
      </c>
      <c r="O1665" s="23">
        <v>0</v>
      </c>
      <c r="P1665" s="23">
        <v>0</v>
      </c>
      <c r="Q1665" s="43">
        <v>0</v>
      </c>
      <c r="R1665" s="23">
        <v>0</v>
      </c>
      <c r="S1665" s="44">
        <v>0</v>
      </c>
      <c r="T1665" s="45">
        <v>0</v>
      </c>
      <c r="U1665" s="23">
        <v>0</v>
      </c>
      <c r="V1665" s="44">
        <v>0</v>
      </c>
      <c r="W1665" s="33">
        <v>0</v>
      </c>
      <c r="X1665" s="33">
        <v>0</v>
      </c>
      <c r="Y1665" s="34">
        <v>0</v>
      </c>
      <c r="Z1665" s="30">
        <f t="shared" si="25"/>
        <v>129</v>
      </c>
    </row>
    <row r="1666" spans="1:26" x14ac:dyDescent="0.2">
      <c r="A1666" s="22">
        <v>2013</v>
      </c>
      <c r="B1666" s="23" t="s">
        <v>2056</v>
      </c>
      <c r="C1666" s="23" t="s">
        <v>527</v>
      </c>
      <c r="D1666" s="23" t="s">
        <v>1971</v>
      </c>
      <c r="E1666" s="23" t="s">
        <v>574</v>
      </c>
      <c r="F1666" s="23" t="s">
        <v>2056</v>
      </c>
      <c r="G1666" s="41" t="s">
        <v>240</v>
      </c>
      <c r="H1666" s="25" t="s">
        <v>1971</v>
      </c>
      <c r="I1666" s="46" t="s">
        <v>254</v>
      </c>
      <c r="J1666" s="27" t="s">
        <v>255</v>
      </c>
      <c r="K1666" s="27" t="s">
        <v>332</v>
      </c>
      <c r="L1666" s="27">
        <v>25590285</v>
      </c>
      <c r="M1666" s="23">
        <v>27</v>
      </c>
      <c r="N1666" s="23">
        <v>13</v>
      </c>
      <c r="O1666" s="23">
        <v>0</v>
      </c>
      <c r="P1666" s="23">
        <v>0</v>
      </c>
      <c r="Q1666" s="47">
        <v>0</v>
      </c>
      <c r="R1666" s="23">
        <v>0</v>
      </c>
      <c r="S1666" s="48">
        <v>0</v>
      </c>
      <c r="T1666" s="49">
        <v>0</v>
      </c>
      <c r="U1666" s="23">
        <v>0</v>
      </c>
      <c r="V1666" s="48">
        <v>0</v>
      </c>
      <c r="W1666" s="24">
        <v>0</v>
      </c>
      <c r="X1666" s="24">
        <v>0</v>
      </c>
      <c r="Y1666" s="25">
        <v>0</v>
      </c>
      <c r="Z1666" s="30">
        <f t="shared" si="25"/>
        <v>40</v>
      </c>
    </row>
    <row r="1667" spans="1:26" x14ac:dyDescent="0.2">
      <c r="A1667" s="22">
        <v>2014</v>
      </c>
      <c r="B1667" s="23" t="s">
        <v>2057</v>
      </c>
      <c r="C1667" s="23" t="s">
        <v>527</v>
      </c>
      <c r="D1667" s="23" t="s">
        <v>1971</v>
      </c>
      <c r="E1667" s="23" t="s">
        <v>1971</v>
      </c>
      <c r="F1667" s="23" t="s">
        <v>1005</v>
      </c>
      <c r="G1667" s="41" t="s">
        <v>240</v>
      </c>
      <c r="H1667" s="25" t="s">
        <v>1971</v>
      </c>
      <c r="I1667" s="46" t="s">
        <v>287</v>
      </c>
      <c r="J1667" s="27" t="s">
        <v>255</v>
      </c>
      <c r="K1667" s="27" t="s">
        <v>244</v>
      </c>
      <c r="L1667" s="27">
        <v>25560173</v>
      </c>
      <c r="M1667" s="23">
        <v>545</v>
      </c>
      <c r="N1667" s="23">
        <v>100</v>
      </c>
      <c r="O1667" s="23">
        <v>0</v>
      </c>
      <c r="P1667" s="23">
        <v>0</v>
      </c>
      <c r="Q1667" s="43">
        <v>0</v>
      </c>
      <c r="R1667" s="23">
        <v>0</v>
      </c>
      <c r="S1667" s="44">
        <v>0</v>
      </c>
      <c r="T1667" s="45">
        <v>0</v>
      </c>
      <c r="U1667" s="23">
        <v>0</v>
      </c>
      <c r="V1667" s="44">
        <v>0</v>
      </c>
      <c r="W1667" s="33">
        <v>0</v>
      </c>
      <c r="X1667" s="33">
        <v>0</v>
      </c>
      <c r="Y1667" s="34">
        <v>0</v>
      </c>
      <c r="Z1667" s="30">
        <f t="shared" ref="Z1667:Z1730" si="26">SUM(M1667:Y1667)</f>
        <v>645</v>
      </c>
    </row>
    <row r="1668" spans="1:26" x14ac:dyDescent="0.2">
      <c r="A1668" s="22">
        <v>2015</v>
      </c>
      <c r="B1668" s="23" t="s">
        <v>2058</v>
      </c>
      <c r="C1668" s="23" t="s">
        <v>527</v>
      </c>
      <c r="D1668" s="23" t="s">
        <v>1971</v>
      </c>
      <c r="E1668" s="23" t="s">
        <v>1975</v>
      </c>
      <c r="F1668" s="23" t="s">
        <v>436</v>
      </c>
      <c r="G1668" s="41" t="s">
        <v>240</v>
      </c>
      <c r="H1668" s="25" t="s">
        <v>1971</v>
      </c>
      <c r="I1668" s="46" t="s">
        <v>242</v>
      </c>
      <c r="J1668" s="27" t="s">
        <v>255</v>
      </c>
      <c r="K1668" s="27" t="s">
        <v>332</v>
      </c>
      <c r="L1668" s="27">
        <v>25311080</v>
      </c>
      <c r="M1668" s="23">
        <v>7</v>
      </c>
      <c r="N1668" s="23">
        <v>2</v>
      </c>
      <c r="O1668" s="23">
        <v>0</v>
      </c>
      <c r="P1668" s="23">
        <v>0</v>
      </c>
      <c r="Q1668" s="43">
        <v>0</v>
      </c>
      <c r="R1668" s="23">
        <v>0</v>
      </c>
      <c r="S1668" s="44">
        <v>0</v>
      </c>
      <c r="T1668" s="45">
        <v>0</v>
      </c>
      <c r="U1668" s="23">
        <v>0</v>
      </c>
      <c r="V1668" s="44">
        <v>0</v>
      </c>
      <c r="W1668" s="33">
        <v>0</v>
      </c>
      <c r="X1668" s="33">
        <v>0</v>
      </c>
      <c r="Y1668" s="34">
        <v>0</v>
      </c>
      <c r="Z1668" s="30">
        <f t="shared" si="26"/>
        <v>9</v>
      </c>
    </row>
    <row r="1669" spans="1:26" x14ac:dyDescent="0.2">
      <c r="A1669" s="22">
        <v>2016</v>
      </c>
      <c r="B1669" s="23" t="s">
        <v>1053</v>
      </c>
      <c r="C1669" s="23" t="s">
        <v>527</v>
      </c>
      <c r="D1669" s="23" t="s">
        <v>1971</v>
      </c>
      <c r="E1669" s="23" t="s">
        <v>917</v>
      </c>
      <c r="F1669" s="23" t="s">
        <v>1053</v>
      </c>
      <c r="G1669" s="41" t="s">
        <v>240</v>
      </c>
      <c r="H1669" s="25" t="s">
        <v>1971</v>
      </c>
      <c r="I1669" s="46" t="s">
        <v>265</v>
      </c>
      <c r="J1669" s="27" t="s">
        <v>255</v>
      </c>
      <c r="K1669" s="27" t="s">
        <v>244</v>
      </c>
      <c r="L1669" s="27">
        <v>25315139</v>
      </c>
      <c r="M1669" s="23">
        <v>14</v>
      </c>
      <c r="N1669" s="23">
        <v>2</v>
      </c>
      <c r="O1669" s="23">
        <v>0</v>
      </c>
      <c r="P1669" s="23">
        <v>0</v>
      </c>
      <c r="Q1669" s="43">
        <v>0</v>
      </c>
      <c r="R1669" s="23">
        <v>0</v>
      </c>
      <c r="S1669" s="44">
        <v>0</v>
      </c>
      <c r="T1669" s="45">
        <v>0</v>
      </c>
      <c r="U1669" s="23">
        <v>0</v>
      </c>
      <c r="V1669" s="44">
        <v>0</v>
      </c>
      <c r="W1669" s="33">
        <v>0</v>
      </c>
      <c r="X1669" s="33">
        <v>0</v>
      </c>
      <c r="Y1669" s="34">
        <v>0</v>
      </c>
      <c r="Z1669" s="30">
        <f t="shared" si="26"/>
        <v>16</v>
      </c>
    </row>
    <row r="1670" spans="1:26" x14ac:dyDescent="0.2">
      <c r="A1670" s="22">
        <v>2017</v>
      </c>
      <c r="B1670" s="23" t="s">
        <v>2059</v>
      </c>
      <c r="C1670" s="23" t="s">
        <v>527</v>
      </c>
      <c r="D1670" s="23" t="s">
        <v>1971</v>
      </c>
      <c r="E1670" s="23" t="s">
        <v>1971</v>
      </c>
      <c r="F1670" s="23" t="s">
        <v>2059</v>
      </c>
      <c r="G1670" s="41" t="s">
        <v>240</v>
      </c>
      <c r="H1670" s="25" t="s">
        <v>1971</v>
      </c>
      <c r="I1670" s="46" t="s">
        <v>287</v>
      </c>
      <c r="J1670" s="27" t="s">
        <v>255</v>
      </c>
      <c r="K1670" s="27" t="s">
        <v>244</v>
      </c>
      <c r="L1670" s="27">
        <v>88091864</v>
      </c>
      <c r="M1670" s="23">
        <v>1</v>
      </c>
      <c r="N1670" s="23">
        <v>2</v>
      </c>
      <c r="O1670" s="23">
        <v>0</v>
      </c>
      <c r="P1670" s="23">
        <v>0</v>
      </c>
      <c r="Q1670" s="43">
        <v>0</v>
      </c>
      <c r="R1670" s="23">
        <v>0</v>
      </c>
      <c r="S1670" s="44">
        <v>0</v>
      </c>
      <c r="T1670" s="45">
        <v>0</v>
      </c>
      <c r="U1670" s="23">
        <v>0</v>
      </c>
      <c r="V1670" s="44">
        <v>0</v>
      </c>
      <c r="W1670" s="33">
        <v>0</v>
      </c>
      <c r="X1670" s="33">
        <v>0</v>
      </c>
      <c r="Y1670" s="34">
        <v>0</v>
      </c>
      <c r="Z1670" s="30">
        <f t="shared" si="26"/>
        <v>3</v>
      </c>
    </row>
    <row r="1671" spans="1:26" x14ac:dyDescent="0.2">
      <c r="A1671" s="22">
        <v>2018</v>
      </c>
      <c r="B1671" s="23" t="s">
        <v>2060</v>
      </c>
      <c r="C1671" s="23" t="s">
        <v>527</v>
      </c>
      <c r="D1671" s="23" t="s">
        <v>1989</v>
      </c>
      <c r="E1671" s="23" t="s">
        <v>1993</v>
      </c>
      <c r="F1671" s="23" t="s">
        <v>1057</v>
      </c>
      <c r="G1671" s="41" t="s">
        <v>240</v>
      </c>
      <c r="H1671" s="25" t="s">
        <v>1971</v>
      </c>
      <c r="I1671" s="46" t="s">
        <v>249</v>
      </c>
      <c r="J1671" s="27" t="s">
        <v>255</v>
      </c>
      <c r="K1671" s="27" t="s">
        <v>244</v>
      </c>
      <c r="L1671" s="27">
        <v>25322143</v>
      </c>
      <c r="M1671" s="23">
        <v>79</v>
      </c>
      <c r="N1671" s="23">
        <v>25</v>
      </c>
      <c r="O1671" s="23">
        <v>0</v>
      </c>
      <c r="P1671" s="23">
        <v>0</v>
      </c>
      <c r="Q1671" s="43">
        <v>0</v>
      </c>
      <c r="R1671" s="23">
        <v>0</v>
      </c>
      <c r="S1671" s="44">
        <v>0</v>
      </c>
      <c r="T1671" s="45">
        <v>0</v>
      </c>
      <c r="U1671" s="23">
        <v>0</v>
      </c>
      <c r="V1671" s="44">
        <v>0</v>
      </c>
      <c r="W1671" s="33">
        <v>0</v>
      </c>
      <c r="X1671" s="33">
        <v>0</v>
      </c>
      <c r="Y1671" s="34">
        <v>0</v>
      </c>
      <c r="Z1671" s="30">
        <f t="shared" si="26"/>
        <v>104</v>
      </c>
    </row>
    <row r="1672" spans="1:26" x14ac:dyDescent="0.2">
      <c r="A1672" s="22">
        <v>2019</v>
      </c>
      <c r="B1672" s="23" t="s">
        <v>2061</v>
      </c>
      <c r="C1672" s="23" t="s">
        <v>527</v>
      </c>
      <c r="D1672" s="23" t="s">
        <v>1971</v>
      </c>
      <c r="E1672" s="23" t="s">
        <v>1971</v>
      </c>
      <c r="F1672" s="23" t="s">
        <v>1971</v>
      </c>
      <c r="G1672" s="41" t="s">
        <v>240</v>
      </c>
      <c r="H1672" s="25" t="s">
        <v>1971</v>
      </c>
      <c r="I1672" s="46" t="s">
        <v>287</v>
      </c>
      <c r="J1672" s="27" t="s">
        <v>255</v>
      </c>
      <c r="K1672" s="27" t="s">
        <v>244</v>
      </c>
      <c r="L1672" s="27">
        <v>25560264</v>
      </c>
      <c r="M1672" s="23">
        <v>327</v>
      </c>
      <c r="N1672" s="23">
        <v>0</v>
      </c>
      <c r="O1672" s="23">
        <v>0</v>
      </c>
      <c r="P1672" s="23">
        <v>15</v>
      </c>
      <c r="Q1672" s="43">
        <v>0</v>
      </c>
      <c r="R1672" s="23">
        <v>4</v>
      </c>
      <c r="S1672" s="44">
        <v>0</v>
      </c>
      <c r="T1672" s="45">
        <v>0</v>
      </c>
      <c r="U1672" s="23">
        <v>39</v>
      </c>
      <c r="V1672" s="44">
        <v>0</v>
      </c>
      <c r="W1672" s="33">
        <v>0</v>
      </c>
      <c r="X1672" s="33">
        <v>0</v>
      </c>
      <c r="Y1672" s="34">
        <v>0</v>
      </c>
      <c r="Z1672" s="30">
        <f t="shared" si="26"/>
        <v>385</v>
      </c>
    </row>
    <row r="1673" spans="1:26" x14ac:dyDescent="0.2">
      <c r="A1673" s="22">
        <v>2021</v>
      </c>
      <c r="B1673" s="23" t="s">
        <v>2062</v>
      </c>
      <c r="C1673" s="23" t="s">
        <v>527</v>
      </c>
      <c r="D1673" s="23" t="s">
        <v>1971</v>
      </c>
      <c r="E1673" s="23" t="s">
        <v>1971</v>
      </c>
      <c r="F1673" s="23" t="s">
        <v>2063</v>
      </c>
      <c r="G1673" s="41" t="s">
        <v>240</v>
      </c>
      <c r="H1673" s="25" t="s">
        <v>1971</v>
      </c>
      <c r="I1673" s="46" t="s">
        <v>287</v>
      </c>
      <c r="J1673" s="27" t="s">
        <v>255</v>
      </c>
      <c r="K1673" s="27" t="s">
        <v>244</v>
      </c>
      <c r="L1673" s="27">
        <v>25569035</v>
      </c>
      <c r="M1673" s="23">
        <v>97</v>
      </c>
      <c r="N1673" s="23">
        <v>33</v>
      </c>
      <c r="O1673" s="23">
        <v>0</v>
      </c>
      <c r="P1673" s="23">
        <v>0</v>
      </c>
      <c r="Q1673" s="43">
        <v>0</v>
      </c>
      <c r="R1673" s="23">
        <v>0</v>
      </c>
      <c r="S1673" s="44">
        <v>0</v>
      </c>
      <c r="T1673" s="45">
        <v>0</v>
      </c>
      <c r="U1673" s="23">
        <v>0</v>
      </c>
      <c r="V1673" s="44">
        <v>0</v>
      </c>
      <c r="W1673" s="33">
        <v>0</v>
      </c>
      <c r="X1673" s="33">
        <v>0</v>
      </c>
      <c r="Y1673" s="34">
        <v>0</v>
      </c>
      <c r="Z1673" s="30">
        <f t="shared" si="26"/>
        <v>130</v>
      </c>
    </row>
    <row r="1674" spans="1:26" x14ac:dyDescent="0.2">
      <c r="A1674" s="22">
        <v>2022</v>
      </c>
      <c r="B1674" s="23" t="s">
        <v>2064</v>
      </c>
      <c r="C1674" s="23" t="s">
        <v>527</v>
      </c>
      <c r="D1674" s="23" t="s">
        <v>1971</v>
      </c>
      <c r="E1674" s="23" t="s">
        <v>1971</v>
      </c>
      <c r="F1674" s="23" t="s">
        <v>2048</v>
      </c>
      <c r="G1674" s="41" t="s">
        <v>240</v>
      </c>
      <c r="H1674" s="25" t="s">
        <v>1971</v>
      </c>
      <c r="I1674" s="46" t="s">
        <v>287</v>
      </c>
      <c r="J1674" s="27" t="s">
        <v>243</v>
      </c>
      <c r="K1674" s="27" t="s">
        <v>244</v>
      </c>
      <c r="L1674" s="27">
        <v>25560021</v>
      </c>
      <c r="M1674" s="23">
        <v>284</v>
      </c>
      <c r="N1674" s="23">
        <v>59</v>
      </c>
      <c r="O1674" s="23">
        <v>0</v>
      </c>
      <c r="P1674" s="23">
        <v>0</v>
      </c>
      <c r="Q1674" s="43">
        <v>0</v>
      </c>
      <c r="R1674" s="23">
        <v>0</v>
      </c>
      <c r="S1674" s="44">
        <v>0</v>
      </c>
      <c r="T1674" s="45">
        <v>0</v>
      </c>
      <c r="U1674" s="23">
        <v>0</v>
      </c>
      <c r="V1674" s="44">
        <v>0</v>
      </c>
      <c r="W1674" s="33">
        <v>0</v>
      </c>
      <c r="X1674" s="33">
        <v>0</v>
      </c>
      <c r="Y1674" s="34">
        <v>0</v>
      </c>
      <c r="Z1674" s="30">
        <f t="shared" si="26"/>
        <v>343</v>
      </c>
    </row>
    <row r="1675" spans="1:26" x14ac:dyDescent="0.2">
      <c r="A1675" s="22">
        <v>2023</v>
      </c>
      <c r="B1675" s="23" t="s">
        <v>2065</v>
      </c>
      <c r="C1675" s="23" t="s">
        <v>527</v>
      </c>
      <c r="D1675" s="23" t="s">
        <v>1989</v>
      </c>
      <c r="E1675" s="23" t="s">
        <v>860</v>
      </c>
      <c r="F1675" s="23" t="s">
        <v>2065</v>
      </c>
      <c r="G1675" s="41" t="s">
        <v>240</v>
      </c>
      <c r="H1675" s="25" t="s">
        <v>1971</v>
      </c>
      <c r="I1675" s="46" t="s">
        <v>249</v>
      </c>
      <c r="J1675" s="27" t="s">
        <v>255</v>
      </c>
      <c r="K1675" s="27" t="s">
        <v>332</v>
      </c>
      <c r="L1675" s="27">
        <v>84999492</v>
      </c>
      <c r="M1675" s="23">
        <v>57</v>
      </c>
      <c r="N1675" s="23">
        <v>18</v>
      </c>
      <c r="O1675" s="23">
        <v>0</v>
      </c>
      <c r="P1675" s="23">
        <v>0</v>
      </c>
      <c r="Q1675" s="43">
        <v>0</v>
      </c>
      <c r="R1675" s="23">
        <v>0</v>
      </c>
      <c r="S1675" s="44">
        <v>0</v>
      </c>
      <c r="T1675" s="45">
        <v>0</v>
      </c>
      <c r="U1675" s="23">
        <v>17</v>
      </c>
      <c r="V1675" s="44">
        <v>0</v>
      </c>
      <c r="W1675" s="33">
        <v>0</v>
      </c>
      <c r="X1675" s="33">
        <v>0</v>
      </c>
      <c r="Y1675" s="34">
        <v>0</v>
      </c>
      <c r="Z1675" s="30">
        <f t="shared" si="26"/>
        <v>92</v>
      </c>
    </row>
    <row r="1676" spans="1:26" x14ac:dyDescent="0.2">
      <c r="A1676" s="22">
        <v>2024</v>
      </c>
      <c r="B1676" s="23" t="s">
        <v>2066</v>
      </c>
      <c r="C1676" s="23" t="s">
        <v>527</v>
      </c>
      <c r="D1676" s="23" t="s">
        <v>1971</v>
      </c>
      <c r="E1676" s="23" t="s">
        <v>917</v>
      </c>
      <c r="F1676" s="23" t="s">
        <v>2066</v>
      </c>
      <c r="G1676" s="41" t="s">
        <v>240</v>
      </c>
      <c r="H1676" s="25" t="s">
        <v>1971</v>
      </c>
      <c r="I1676" s="46" t="s">
        <v>265</v>
      </c>
      <c r="J1676" s="27" t="s">
        <v>255</v>
      </c>
      <c r="K1676" s="27" t="s">
        <v>244</v>
      </c>
      <c r="L1676" s="27">
        <v>25315115</v>
      </c>
      <c r="M1676" s="23">
        <v>42</v>
      </c>
      <c r="N1676" s="23">
        <v>8</v>
      </c>
      <c r="O1676" s="23">
        <v>0</v>
      </c>
      <c r="P1676" s="23">
        <v>0</v>
      </c>
      <c r="Q1676" s="43">
        <v>0</v>
      </c>
      <c r="R1676" s="23">
        <v>0</v>
      </c>
      <c r="S1676" s="44">
        <v>0</v>
      </c>
      <c r="T1676" s="45">
        <v>0</v>
      </c>
      <c r="U1676" s="23">
        <v>0</v>
      </c>
      <c r="V1676" s="44">
        <v>0</v>
      </c>
      <c r="W1676" s="33">
        <v>0</v>
      </c>
      <c r="X1676" s="33">
        <v>0</v>
      </c>
      <c r="Y1676" s="34">
        <v>0</v>
      </c>
      <c r="Z1676" s="30">
        <f t="shared" si="26"/>
        <v>50</v>
      </c>
    </row>
    <row r="1677" spans="1:26" x14ac:dyDescent="0.2">
      <c r="A1677" s="22">
        <v>2025</v>
      </c>
      <c r="B1677" s="23" t="s">
        <v>2067</v>
      </c>
      <c r="C1677" s="23" t="s">
        <v>527</v>
      </c>
      <c r="D1677" s="23" t="s">
        <v>1971</v>
      </c>
      <c r="E1677" s="23" t="s">
        <v>1987</v>
      </c>
      <c r="F1677" s="23" t="s">
        <v>2067</v>
      </c>
      <c r="G1677" s="41" t="s">
        <v>240</v>
      </c>
      <c r="H1677" s="25" t="s">
        <v>1971</v>
      </c>
      <c r="I1677" s="46" t="s">
        <v>242</v>
      </c>
      <c r="J1677" s="27" t="s">
        <v>255</v>
      </c>
      <c r="K1677" s="27" t="s">
        <v>332</v>
      </c>
      <c r="L1677" s="27">
        <v>22065243</v>
      </c>
      <c r="M1677" s="23">
        <v>14</v>
      </c>
      <c r="N1677" s="23">
        <v>2</v>
      </c>
      <c r="O1677" s="23">
        <v>0</v>
      </c>
      <c r="P1677" s="23">
        <v>0</v>
      </c>
      <c r="Q1677" s="43">
        <v>0</v>
      </c>
      <c r="R1677" s="23">
        <v>0</v>
      </c>
      <c r="S1677" s="44">
        <v>0</v>
      </c>
      <c r="T1677" s="45">
        <v>0</v>
      </c>
      <c r="U1677" s="23">
        <v>0</v>
      </c>
      <c r="V1677" s="44">
        <v>0</v>
      </c>
      <c r="W1677" s="33">
        <v>0</v>
      </c>
      <c r="X1677" s="33">
        <v>0</v>
      </c>
      <c r="Y1677" s="34">
        <v>0</v>
      </c>
      <c r="Z1677" s="30">
        <f t="shared" si="26"/>
        <v>16</v>
      </c>
    </row>
    <row r="1678" spans="1:26" x14ac:dyDescent="0.2">
      <c r="A1678" s="22">
        <v>2026</v>
      </c>
      <c r="B1678" s="23" t="s">
        <v>2067</v>
      </c>
      <c r="C1678" s="23" t="s">
        <v>527</v>
      </c>
      <c r="D1678" s="23" t="s">
        <v>1971</v>
      </c>
      <c r="E1678" s="23" t="s">
        <v>2017</v>
      </c>
      <c r="F1678" s="23" t="s">
        <v>2067</v>
      </c>
      <c r="G1678" s="41" t="s">
        <v>240</v>
      </c>
      <c r="H1678" s="25" t="s">
        <v>1971</v>
      </c>
      <c r="I1678" s="46" t="s">
        <v>265</v>
      </c>
      <c r="J1678" s="27" t="s">
        <v>255</v>
      </c>
      <c r="K1678" s="27" t="s">
        <v>332</v>
      </c>
      <c r="L1678" s="27">
        <v>25311291</v>
      </c>
      <c r="M1678" s="23">
        <v>5</v>
      </c>
      <c r="N1678" s="23">
        <v>0</v>
      </c>
      <c r="O1678" s="23">
        <v>0</v>
      </c>
      <c r="P1678" s="23">
        <v>0</v>
      </c>
      <c r="Q1678" s="43">
        <v>0</v>
      </c>
      <c r="R1678" s="23">
        <v>0</v>
      </c>
      <c r="S1678" s="44">
        <v>0</v>
      </c>
      <c r="T1678" s="45">
        <v>0</v>
      </c>
      <c r="U1678" s="23">
        <v>0</v>
      </c>
      <c r="V1678" s="44">
        <v>0</v>
      </c>
      <c r="W1678" s="33">
        <v>0</v>
      </c>
      <c r="X1678" s="33">
        <v>0</v>
      </c>
      <c r="Y1678" s="34">
        <v>0</v>
      </c>
      <c r="Z1678" s="30">
        <f t="shared" si="26"/>
        <v>5</v>
      </c>
    </row>
    <row r="1679" spans="1:26" x14ac:dyDescent="0.2">
      <c r="A1679" s="22">
        <v>2027</v>
      </c>
      <c r="B1679" s="23" t="s">
        <v>1905</v>
      </c>
      <c r="C1679" s="23" t="s">
        <v>527</v>
      </c>
      <c r="D1679" s="23" t="s">
        <v>1971</v>
      </c>
      <c r="E1679" s="23" t="s">
        <v>574</v>
      </c>
      <c r="F1679" s="23" t="s">
        <v>1905</v>
      </c>
      <c r="G1679" s="41" t="s">
        <v>240</v>
      </c>
      <c r="H1679" s="25" t="s">
        <v>1971</v>
      </c>
      <c r="I1679" s="46" t="s">
        <v>254</v>
      </c>
      <c r="J1679" s="27" t="s">
        <v>255</v>
      </c>
      <c r="K1679" s="27" t="s">
        <v>332</v>
      </c>
      <c r="L1679" s="27">
        <v>25590061</v>
      </c>
      <c r="M1679" s="23">
        <v>17</v>
      </c>
      <c r="N1679" s="23">
        <v>1</v>
      </c>
      <c r="O1679" s="23">
        <v>0</v>
      </c>
      <c r="P1679" s="23">
        <v>0</v>
      </c>
      <c r="Q1679" s="47">
        <v>0</v>
      </c>
      <c r="R1679" s="23">
        <v>0</v>
      </c>
      <c r="S1679" s="48">
        <v>0</v>
      </c>
      <c r="T1679" s="49">
        <v>0</v>
      </c>
      <c r="U1679" s="23">
        <v>0</v>
      </c>
      <c r="V1679" s="48">
        <v>0</v>
      </c>
      <c r="W1679" s="24">
        <v>0</v>
      </c>
      <c r="X1679" s="24">
        <v>0</v>
      </c>
      <c r="Y1679" s="25">
        <v>0</v>
      </c>
      <c r="Z1679" s="30">
        <f t="shared" si="26"/>
        <v>18</v>
      </c>
    </row>
    <row r="1680" spans="1:26" x14ac:dyDescent="0.2">
      <c r="A1680" s="22">
        <v>2028</v>
      </c>
      <c r="B1680" s="23" t="s">
        <v>2068</v>
      </c>
      <c r="C1680" s="23" t="s">
        <v>527</v>
      </c>
      <c r="D1680" s="23" t="s">
        <v>1971</v>
      </c>
      <c r="E1680" s="23" t="s">
        <v>1971</v>
      </c>
      <c r="F1680" s="23" t="s">
        <v>2068</v>
      </c>
      <c r="G1680" s="41" t="s">
        <v>240</v>
      </c>
      <c r="H1680" s="25" t="s">
        <v>1971</v>
      </c>
      <c r="I1680" s="46" t="s">
        <v>287</v>
      </c>
      <c r="J1680" s="27" t="s">
        <v>255</v>
      </c>
      <c r="K1680" s="27" t="s">
        <v>244</v>
      </c>
      <c r="L1680" s="27">
        <v>88411587</v>
      </c>
      <c r="M1680" s="23">
        <v>3</v>
      </c>
      <c r="N1680" s="23">
        <v>0</v>
      </c>
      <c r="O1680" s="23">
        <v>0</v>
      </c>
      <c r="P1680" s="23">
        <v>0</v>
      </c>
      <c r="Q1680" s="43">
        <v>0</v>
      </c>
      <c r="R1680" s="23">
        <v>0</v>
      </c>
      <c r="S1680" s="44">
        <v>0</v>
      </c>
      <c r="T1680" s="45">
        <v>0</v>
      </c>
      <c r="U1680" s="23">
        <v>0</v>
      </c>
      <c r="V1680" s="44">
        <v>0</v>
      </c>
      <c r="W1680" s="33">
        <v>0</v>
      </c>
      <c r="X1680" s="33">
        <v>0</v>
      </c>
      <c r="Y1680" s="34">
        <v>0</v>
      </c>
      <c r="Z1680" s="30">
        <f t="shared" si="26"/>
        <v>3</v>
      </c>
    </row>
    <row r="1681" spans="1:26" x14ac:dyDescent="0.2">
      <c r="A1681" s="22">
        <v>2029</v>
      </c>
      <c r="B1681" s="23" t="s">
        <v>2069</v>
      </c>
      <c r="C1681" s="23" t="s">
        <v>527</v>
      </c>
      <c r="D1681" s="23" t="s">
        <v>1971</v>
      </c>
      <c r="E1681" s="23" t="s">
        <v>1068</v>
      </c>
      <c r="F1681" s="23" t="s">
        <v>1068</v>
      </c>
      <c r="G1681" s="41" t="s">
        <v>240</v>
      </c>
      <c r="H1681" s="25" t="s">
        <v>1971</v>
      </c>
      <c r="I1681" s="46" t="s">
        <v>265</v>
      </c>
      <c r="J1681" s="27" t="s">
        <v>255</v>
      </c>
      <c r="K1681" s="27" t="s">
        <v>244</v>
      </c>
      <c r="L1681" s="27">
        <v>25381912</v>
      </c>
      <c r="M1681" s="23">
        <v>41</v>
      </c>
      <c r="N1681" s="23">
        <v>10</v>
      </c>
      <c r="O1681" s="23">
        <v>0</v>
      </c>
      <c r="P1681" s="23">
        <v>0</v>
      </c>
      <c r="Q1681" s="43">
        <v>0</v>
      </c>
      <c r="R1681" s="23">
        <v>0</v>
      </c>
      <c r="S1681" s="44">
        <v>0</v>
      </c>
      <c r="T1681" s="45">
        <v>0</v>
      </c>
      <c r="U1681" s="23">
        <v>0</v>
      </c>
      <c r="V1681" s="44">
        <v>0</v>
      </c>
      <c r="W1681" s="33">
        <v>0</v>
      </c>
      <c r="X1681" s="33">
        <v>0</v>
      </c>
      <c r="Y1681" s="34">
        <v>0</v>
      </c>
      <c r="Z1681" s="30">
        <f t="shared" si="26"/>
        <v>51</v>
      </c>
    </row>
    <row r="1682" spans="1:26" x14ac:dyDescent="0.2">
      <c r="A1682" s="22">
        <v>2030</v>
      </c>
      <c r="B1682" s="23" t="s">
        <v>2070</v>
      </c>
      <c r="C1682" s="23" t="s">
        <v>527</v>
      </c>
      <c r="D1682" s="23" t="s">
        <v>1989</v>
      </c>
      <c r="E1682" s="23" t="s">
        <v>860</v>
      </c>
      <c r="F1682" s="23" t="s">
        <v>860</v>
      </c>
      <c r="G1682" s="41" t="s">
        <v>240</v>
      </c>
      <c r="H1682" s="25" t="s">
        <v>1971</v>
      </c>
      <c r="I1682" s="46" t="s">
        <v>249</v>
      </c>
      <c r="J1682" s="27" t="s">
        <v>255</v>
      </c>
      <c r="K1682" s="27" t="s">
        <v>332</v>
      </c>
      <c r="L1682" s="27">
        <v>25312456</v>
      </c>
      <c r="M1682" s="23">
        <v>205</v>
      </c>
      <c r="N1682" s="23">
        <v>61</v>
      </c>
      <c r="O1682" s="23">
        <v>0</v>
      </c>
      <c r="P1682" s="23">
        <v>0</v>
      </c>
      <c r="Q1682" s="43">
        <v>0</v>
      </c>
      <c r="R1682" s="23">
        <v>0</v>
      </c>
      <c r="S1682" s="44">
        <v>0</v>
      </c>
      <c r="T1682" s="45">
        <v>0</v>
      </c>
      <c r="U1682" s="23">
        <v>26</v>
      </c>
      <c r="V1682" s="44">
        <v>0</v>
      </c>
      <c r="W1682" s="33">
        <v>0</v>
      </c>
      <c r="X1682" s="33">
        <v>0</v>
      </c>
      <c r="Y1682" s="34">
        <v>0</v>
      </c>
      <c r="Z1682" s="30">
        <f t="shared" si="26"/>
        <v>292</v>
      </c>
    </row>
    <row r="1683" spans="1:26" x14ac:dyDescent="0.2">
      <c r="A1683" s="22">
        <v>2031</v>
      </c>
      <c r="B1683" s="23" t="s">
        <v>2017</v>
      </c>
      <c r="C1683" s="23" t="s">
        <v>527</v>
      </c>
      <c r="D1683" s="23" t="s">
        <v>1971</v>
      </c>
      <c r="E1683" s="23" t="s">
        <v>2017</v>
      </c>
      <c r="F1683" s="23" t="s">
        <v>2017</v>
      </c>
      <c r="G1683" s="41" t="s">
        <v>240</v>
      </c>
      <c r="H1683" s="25" t="s">
        <v>1971</v>
      </c>
      <c r="I1683" s="46" t="s">
        <v>254</v>
      </c>
      <c r="J1683" s="27" t="s">
        <v>255</v>
      </c>
      <c r="K1683" s="27" t="s">
        <v>332</v>
      </c>
      <c r="L1683" s="27">
        <v>25590384</v>
      </c>
      <c r="M1683" s="23">
        <v>25</v>
      </c>
      <c r="N1683" s="23">
        <v>3</v>
      </c>
      <c r="O1683" s="23">
        <v>0</v>
      </c>
      <c r="P1683" s="23">
        <v>0</v>
      </c>
      <c r="Q1683" s="43">
        <v>0</v>
      </c>
      <c r="R1683" s="23">
        <v>0</v>
      </c>
      <c r="S1683" s="44">
        <v>0</v>
      </c>
      <c r="T1683" s="45">
        <v>0</v>
      </c>
      <c r="U1683" s="23">
        <v>0</v>
      </c>
      <c r="V1683" s="44">
        <v>0</v>
      </c>
      <c r="W1683" s="33">
        <v>0</v>
      </c>
      <c r="X1683" s="33">
        <v>0</v>
      </c>
      <c r="Y1683" s="34">
        <v>0</v>
      </c>
      <c r="Z1683" s="30">
        <f t="shared" si="26"/>
        <v>28</v>
      </c>
    </row>
    <row r="1684" spans="1:26" x14ac:dyDescent="0.2">
      <c r="A1684" s="22">
        <v>2032</v>
      </c>
      <c r="B1684" s="23" t="s">
        <v>1987</v>
      </c>
      <c r="C1684" s="23" t="s">
        <v>527</v>
      </c>
      <c r="D1684" s="23" t="s">
        <v>1971</v>
      </c>
      <c r="E1684" s="23" t="s">
        <v>1987</v>
      </c>
      <c r="F1684" s="23" t="s">
        <v>1107</v>
      </c>
      <c r="G1684" s="41" t="s">
        <v>240</v>
      </c>
      <c r="H1684" s="25" t="s">
        <v>1971</v>
      </c>
      <c r="I1684" s="46" t="s">
        <v>242</v>
      </c>
      <c r="J1684" s="27" t="s">
        <v>255</v>
      </c>
      <c r="K1684" s="27" t="s">
        <v>332</v>
      </c>
      <c r="L1684" s="27">
        <v>25548160</v>
      </c>
      <c r="M1684" s="23">
        <v>124</v>
      </c>
      <c r="N1684" s="23">
        <v>20</v>
      </c>
      <c r="O1684" s="23">
        <v>0</v>
      </c>
      <c r="P1684" s="23">
        <v>0</v>
      </c>
      <c r="Q1684" s="43">
        <v>0</v>
      </c>
      <c r="R1684" s="23">
        <v>0</v>
      </c>
      <c r="S1684" s="44">
        <v>0</v>
      </c>
      <c r="T1684" s="45">
        <v>0</v>
      </c>
      <c r="U1684" s="23">
        <v>0</v>
      </c>
      <c r="V1684" s="44">
        <v>0</v>
      </c>
      <c r="W1684" s="33">
        <v>0</v>
      </c>
      <c r="X1684" s="33">
        <v>0</v>
      </c>
      <c r="Y1684" s="34">
        <v>0</v>
      </c>
      <c r="Z1684" s="30">
        <f t="shared" si="26"/>
        <v>144</v>
      </c>
    </row>
    <row r="1685" spans="1:26" x14ac:dyDescent="0.2">
      <c r="A1685" s="22">
        <v>2033</v>
      </c>
      <c r="B1685" s="23" t="s">
        <v>2071</v>
      </c>
      <c r="C1685" s="23" t="s">
        <v>527</v>
      </c>
      <c r="D1685" s="23" t="s">
        <v>1971</v>
      </c>
      <c r="E1685" s="23" t="s">
        <v>1981</v>
      </c>
      <c r="F1685" s="23" t="s">
        <v>2071</v>
      </c>
      <c r="G1685" s="41" t="s">
        <v>240</v>
      </c>
      <c r="H1685" s="25" t="s">
        <v>1971</v>
      </c>
      <c r="I1685" s="46" t="s">
        <v>242</v>
      </c>
      <c r="J1685" s="27" t="s">
        <v>255</v>
      </c>
      <c r="K1685" s="27" t="s">
        <v>332</v>
      </c>
      <c r="L1685" s="27">
        <v>25141113</v>
      </c>
      <c r="M1685" s="23">
        <v>30</v>
      </c>
      <c r="N1685" s="23">
        <v>5</v>
      </c>
      <c r="O1685" s="23">
        <v>0</v>
      </c>
      <c r="P1685" s="23">
        <v>0</v>
      </c>
      <c r="Q1685" s="43">
        <v>0</v>
      </c>
      <c r="R1685" s="23">
        <v>0</v>
      </c>
      <c r="S1685" s="44">
        <v>0</v>
      </c>
      <c r="T1685" s="45">
        <v>0</v>
      </c>
      <c r="U1685" s="23">
        <v>0</v>
      </c>
      <c r="V1685" s="44">
        <v>0</v>
      </c>
      <c r="W1685" s="33">
        <v>0</v>
      </c>
      <c r="X1685" s="33">
        <v>0</v>
      </c>
      <c r="Y1685" s="34">
        <v>0</v>
      </c>
      <c r="Z1685" s="30">
        <f t="shared" si="26"/>
        <v>35</v>
      </c>
    </row>
    <row r="1686" spans="1:26" x14ac:dyDescent="0.2">
      <c r="A1686" s="22">
        <v>2034</v>
      </c>
      <c r="B1686" s="23" t="s">
        <v>436</v>
      </c>
      <c r="C1686" s="23" t="s">
        <v>527</v>
      </c>
      <c r="D1686" s="23" t="s">
        <v>1989</v>
      </c>
      <c r="E1686" s="23" t="s">
        <v>2030</v>
      </c>
      <c r="F1686" s="23" t="s">
        <v>436</v>
      </c>
      <c r="G1686" s="41" t="s">
        <v>240</v>
      </c>
      <c r="H1686" s="25" t="s">
        <v>1971</v>
      </c>
      <c r="I1686" s="46" t="s">
        <v>249</v>
      </c>
      <c r="J1686" s="27" t="s">
        <v>255</v>
      </c>
      <c r="K1686" s="27" t="s">
        <v>332</v>
      </c>
      <c r="L1686" s="27">
        <v>83081705</v>
      </c>
      <c r="M1686" s="23">
        <v>20</v>
      </c>
      <c r="N1686" s="23">
        <v>4</v>
      </c>
      <c r="O1686" s="23">
        <v>0</v>
      </c>
      <c r="P1686" s="23">
        <v>0</v>
      </c>
      <c r="Q1686" s="43">
        <v>0</v>
      </c>
      <c r="R1686" s="23">
        <v>0</v>
      </c>
      <c r="S1686" s="44">
        <v>0</v>
      </c>
      <c r="T1686" s="45">
        <v>0</v>
      </c>
      <c r="U1686" s="23">
        <v>0</v>
      </c>
      <c r="V1686" s="44">
        <v>0</v>
      </c>
      <c r="W1686" s="33">
        <v>0</v>
      </c>
      <c r="X1686" s="33">
        <v>0</v>
      </c>
      <c r="Y1686" s="34">
        <v>0</v>
      </c>
      <c r="Z1686" s="30">
        <f t="shared" si="26"/>
        <v>24</v>
      </c>
    </row>
    <row r="1687" spans="1:26" x14ac:dyDescent="0.2">
      <c r="A1687" s="22">
        <v>2035</v>
      </c>
      <c r="B1687" s="23" t="s">
        <v>1097</v>
      </c>
      <c r="C1687" s="23" t="s">
        <v>527</v>
      </c>
      <c r="D1687" s="23" t="s">
        <v>1971</v>
      </c>
      <c r="E1687" s="23" t="s">
        <v>1987</v>
      </c>
      <c r="F1687" s="23" t="s">
        <v>1097</v>
      </c>
      <c r="G1687" s="41" t="s">
        <v>240</v>
      </c>
      <c r="H1687" s="25" t="s">
        <v>1971</v>
      </c>
      <c r="I1687" s="46" t="s">
        <v>846</v>
      </c>
      <c r="J1687" s="27" t="s">
        <v>255</v>
      </c>
      <c r="K1687" s="27" t="s">
        <v>332</v>
      </c>
      <c r="L1687" s="27">
        <v>87561661</v>
      </c>
      <c r="M1687" s="23">
        <v>4</v>
      </c>
      <c r="N1687" s="23">
        <v>4</v>
      </c>
      <c r="O1687" s="23">
        <v>0</v>
      </c>
      <c r="P1687" s="23">
        <v>0</v>
      </c>
      <c r="Q1687" s="43">
        <v>0</v>
      </c>
      <c r="R1687" s="23">
        <v>0</v>
      </c>
      <c r="S1687" s="44">
        <v>0</v>
      </c>
      <c r="T1687" s="45">
        <v>0</v>
      </c>
      <c r="U1687" s="23">
        <v>0</v>
      </c>
      <c r="V1687" s="44">
        <v>0</v>
      </c>
      <c r="W1687" s="33">
        <v>0</v>
      </c>
      <c r="X1687" s="33">
        <v>0</v>
      </c>
      <c r="Y1687" s="34">
        <v>0</v>
      </c>
      <c r="Z1687" s="30">
        <f t="shared" si="26"/>
        <v>8</v>
      </c>
    </row>
    <row r="1688" spans="1:26" x14ac:dyDescent="0.2">
      <c r="A1688" s="22">
        <v>2036</v>
      </c>
      <c r="B1688" s="23" t="s">
        <v>1353</v>
      </c>
      <c r="C1688" s="23" t="s">
        <v>527</v>
      </c>
      <c r="D1688" s="23" t="s">
        <v>1971</v>
      </c>
      <c r="E1688" s="23" t="s">
        <v>603</v>
      </c>
      <c r="F1688" s="23" t="s">
        <v>264</v>
      </c>
      <c r="G1688" s="41" t="s">
        <v>240</v>
      </c>
      <c r="H1688" s="25" t="s">
        <v>1971</v>
      </c>
      <c r="I1688" s="46" t="s">
        <v>254</v>
      </c>
      <c r="J1688" s="27" t="s">
        <v>255</v>
      </c>
      <c r="K1688" s="27" t="s">
        <v>332</v>
      </c>
      <c r="L1688" s="27">
        <v>25565798</v>
      </c>
      <c r="M1688" s="23">
        <v>75</v>
      </c>
      <c r="N1688" s="23">
        <v>9</v>
      </c>
      <c r="O1688" s="23">
        <v>0</v>
      </c>
      <c r="P1688" s="23">
        <v>0</v>
      </c>
      <c r="Q1688" s="43">
        <v>0</v>
      </c>
      <c r="R1688" s="23">
        <v>0</v>
      </c>
      <c r="S1688" s="44">
        <v>0</v>
      </c>
      <c r="T1688" s="45">
        <v>0</v>
      </c>
      <c r="U1688" s="23">
        <v>0</v>
      </c>
      <c r="V1688" s="44">
        <v>0</v>
      </c>
      <c r="W1688" s="33">
        <v>0</v>
      </c>
      <c r="X1688" s="33">
        <v>0</v>
      </c>
      <c r="Y1688" s="34">
        <v>0</v>
      </c>
      <c r="Z1688" s="30">
        <f t="shared" si="26"/>
        <v>84</v>
      </c>
    </row>
    <row r="1689" spans="1:26" x14ac:dyDescent="0.2">
      <c r="A1689" s="22">
        <v>2037</v>
      </c>
      <c r="B1689" s="23" t="s">
        <v>2072</v>
      </c>
      <c r="C1689" s="23" t="s">
        <v>527</v>
      </c>
      <c r="D1689" s="23" t="s">
        <v>1971</v>
      </c>
      <c r="E1689" s="23" t="s">
        <v>1068</v>
      </c>
      <c r="F1689" s="23" t="s">
        <v>269</v>
      </c>
      <c r="G1689" s="41" t="s">
        <v>240</v>
      </c>
      <c r="H1689" s="25" t="s">
        <v>1971</v>
      </c>
      <c r="I1689" s="46" t="s">
        <v>265</v>
      </c>
      <c r="J1689" s="27" t="s">
        <v>255</v>
      </c>
      <c r="K1689" s="27" t="s">
        <v>244</v>
      </c>
      <c r="L1689" s="27">
        <v>25381303</v>
      </c>
      <c r="M1689" s="23">
        <v>8</v>
      </c>
      <c r="N1689" s="23">
        <v>7</v>
      </c>
      <c r="O1689" s="23">
        <v>0</v>
      </c>
      <c r="P1689" s="23">
        <v>0</v>
      </c>
      <c r="Q1689" s="43">
        <v>0</v>
      </c>
      <c r="R1689" s="23">
        <v>0</v>
      </c>
      <c r="S1689" s="44">
        <v>0</v>
      </c>
      <c r="T1689" s="45">
        <v>0</v>
      </c>
      <c r="U1689" s="23">
        <v>0</v>
      </c>
      <c r="V1689" s="44">
        <v>0</v>
      </c>
      <c r="W1689" s="33">
        <v>0</v>
      </c>
      <c r="X1689" s="33">
        <v>0</v>
      </c>
      <c r="Y1689" s="34">
        <v>0</v>
      </c>
      <c r="Z1689" s="30">
        <f t="shared" si="26"/>
        <v>15</v>
      </c>
    </row>
    <row r="1690" spans="1:26" x14ac:dyDescent="0.2">
      <c r="A1690" s="22">
        <v>2038</v>
      </c>
      <c r="B1690" s="23" t="s">
        <v>1767</v>
      </c>
      <c r="C1690" s="23" t="s">
        <v>527</v>
      </c>
      <c r="D1690" s="23" t="s">
        <v>1971</v>
      </c>
      <c r="E1690" s="23" t="s">
        <v>1975</v>
      </c>
      <c r="F1690" s="23" t="s">
        <v>1767</v>
      </c>
      <c r="G1690" s="41" t="s">
        <v>240</v>
      </c>
      <c r="H1690" s="25" t="s">
        <v>1971</v>
      </c>
      <c r="I1690" s="46" t="s">
        <v>242</v>
      </c>
      <c r="J1690" s="27" t="s">
        <v>255</v>
      </c>
      <c r="K1690" s="27" t="s">
        <v>332</v>
      </c>
      <c r="L1690" s="27">
        <v>25311976</v>
      </c>
      <c r="M1690" s="23">
        <v>19</v>
      </c>
      <c r="N1690" s="23">
        <v>6</v>
      </c>
      <c r="O1690" s="23">
        <v>0</v>
      </c>
      <c r="P1690" s="23">
        <v>0</v>
      </c>
      <c r="Q1690" s="43">
        <v>0</v>
      </c>
      <c r="R1690" s="23">
        <v>0</v>
      </c>
      <c r="S1690" s="44">
        <v>0</v>
      </c>
      <c r="T1690" s="45">
        <v>0</v>
      </c>
      <c r="U1690" s="23">
        <v>0</v>
      </c>
      <c r="V1690" s="44">
        <v>0</v>
      </c>
      <c r="W1690" s="33">
        <v>0</v>
      </c>
      <c r="X1690" s="33">
        <v>0</v>
      </c>
      <c r="Y1690" s="34">
        <v>0</v>
      </c>
      <c r="Z1690" s="30">
        <f t="shared" si="26"/>
        <v>25</v>
      </c>
    </row>
    <row r="1691" spans="1:26" x14ac:dyDescent="0.2">
      <c r="A1691" s="22">
        <v>2039</v>
      </c>
      <c r="B1691" s="23" t="s">
        <v>2073</v>
      </c>
      <c r="C1691" s="23" t="s">
        <v>527</v>
      </c>
      <c r="D1691" s="23" t="s">
        <v>1971</v>
      </c>
      <c r="E1691" s="23" t="s">
        <v>1971</v>
      </c>
      <c r="F1691" s="23" t="s">
        <v>670</v>
      </c>
      <c r="G1691" s="41" t="s">
        <v>240</v>
      </c>
      <c r="H1691" s="25" t="s">
        <v>1971</v>
      </c>
      <c r="I1691" s="46" t="s">
        <v>287</v>
      </c>
      <c r="J1691" s="27" t="s">
        <v>255</v>
      </c>
      <c r="K1691" s="27" t="s">
        <v>244</v>
      </c>
      <c r="L1691" s="27">
        <v>25562053</v>
      </c>
      <c r="M1691" s="23">
        <v>92</v>
      </c>
      <c r="N1691" s="23">
        <v>40</v>
      </c>
      <c r="O1691" s="23">
        <v>0</v>
      </c>
      <c r="P1691" s="23">
        <v>0</v>
      </c>
      <c r="Q1691" s="43">
        <v>0</v>
      </c>
      <c r="R1691" s="23">
        <v>0</v>
      </c>
      <c r="S1691" s="44">
        <v>0</v>
      </c>
      <c r="T1691" s="45">
        <v>0</v>
      </c>
      <c r="U1691" s="23">
        <v>0</v>
      </c>
      <c r="V1691" s="44">
        <v>0</v>
      </c>
      <c r="W1691" s="33">
        <v>0</v>
      </c>
      <c r="X1691" s="33">
        <v>0</v>
      </c>
      <c r="Y1691" s="34">
        <v>0</v>
      </c>
      <c r="Z1691" s="30">
        <f t="shared" si="26"/>
        <v>132</v>
      </c>
    </row>
    <row r="1692" spans="1:26" x14ac:dyDescent="0.2">
      <c r="A1692" s="22">
        <v>2040</v>
      </c>
      <c r="B1692" s="23" t="s">
        <v>672</v>
      </c>
      <c r="C1692" s="23" t="s">
        <v>527</v>
      </c>
      <c r="D1692" s="23" t="s">
        <v>1971</v>
      </c>
      <c r="E1692" s="23" t="s">
        <v>1971</v>
      </c>
      <c r="F1692" s="23" t="s">
        <v>672</v>
      </c>
      <c r="G1692" s="41" t="s">
        <v>240</v>
      </c>
      <c r="H1692" s="25" t="s">
        <v>1971</v>
      </c>
      <c r="I1692" s="46" t="s">
        <v>287</v>
      </c>
      <c r="J1692" s="27" t="s">
        <v>255</v>
      </c>
      <c r="K1692" s="27" t="s">
        <v>244</v>
      </c>
      <c r="L1692" s="27">
        <v>25569842</v>
      </c>
      <c r="M1692" s="23">
        <v>86</v>
      </c>
      <c r="N1692" s="23">
        <v>18</v>
      </c>
      <c r="O1692" s="23">
        <v>0</v>
      </c>
      <c r="P1692" s="23">
        <v>0</v>
      </c>
      <c r="Q1692" s="43">
        <v>0</v>
      </c>
      <c r="R1692" s="23">
        <v>0</v>
      </c>
      <c r="S1692" s="44">
        <v>0</v>
      </c>
      <c r="T1692" s="45">
        <v>0</v>
      </c>
      <c r="U1692" s="23">
        <v>0</v>
      </c>
      <c r="V1692" s="44">
        <v>0</v>
      </c>
      <c r="W1692" s="33">
        <v>0</v>
      </c>
      <c r="X1692" s="33">
        <v>0</v>
      </c>
      <c r="Y1692" s="34">
        <v>0</v>
      </c>
      <c r="Z1692" s="30">
        <f t="shared" si="26"/>
        <v>104</v>
      </c>
    </row>
    <row r="1693" spans="1:26" x14ac:dyDescent="0.2">
      <c r="A1693" s="22">
        <v>2041</v>
      </c>
      <c r="B1693" s="23" t="s">
        <v>829</v>
      </c>
      <c r="C1693" s="23" t="s">
        <v>527</v>
      </c>
      <c r="D1693" s="23" t="s">
        <v>1971</v>
      </c>
      <c r="E1693" s="23" t="s">
        <v>1987</v>
      </c>
      <c r="F1693" s="23" t="s">
        <v>829</v>
      </c>
      <c r="G1693" s="41" t="s">
        <v>240</v>
      </c>
      <c r="H1693" s="25" t="s">
        <v>1971</v>
      </c>
      <c r="I1693" s="46" t="s">
        <v>242</v>
      </c>
      <c r="J1693" s="27" t="s">
        <v>255</v>
      </c>
      <c r="K1693" s="27" t="s">
        <v>332</v>
      </c>
      <c r="L1693" s="27">
        <v>89906948</v>
      </c>
      <c r="M1693" s="23">
        <v>7</v>
      </c>
      <c r="N1693" s="23">
        <v>6</v>
      </c>
      <c r="O1693" s="23">
        <v>0</v>
      </c>
      <c r="P1693" s="23">
        <v>0</v>
      </c>
      <c r="Q1693" s="43">
        <v>0</v>
      </c>
      <c r="R1693" s="23">
        <v>0</v>
      </c>
      <c r="S1693" s="44">
        <v>0</v>
      </c>
      <c r="T1693" s="45">
        <v>0</v>
      </c>
      <c r="U1693" s="23">
        <v>0</v>
      </c>
      <c r="V1693" s="44">
        <v>0</v>
      </c>
      <c r="W1693" s="33">
        <v>0</v>
      </c>
      <c r="X1693" s="33">
        <v>0</v>
      </c>
      <c r="Y1693" s="34">
        <v>0</v>
      </c>
      <c r="Z1693" s="30">
        <f t="shared" si="26"/>
        <v>13</v>
      </c>
    </row>
    <row r="1694" spans="1:26" x14ac:dyDescent="0.2">
      <c r="A1694" s="22">
        <v>2042</v>
      </c>
      <c r="B1694" s="23" t="s">
        <v>1921</v>
      </c>
      <c r="C1694" s="23" t="s">
        <v>527</v>
      </c>
      <c r="D1694" s="23" t="s">
        <v>1971</v>
      </c>
      <c r="E1694" s="23" t="s">
        <v>574</v>
      </c>
      <c r="F1694" s="23" t="s">
        <v>1921</v>
      </c>
      <c r="G1694" s="41" t="s">
        <v>240</v>
      </c>
      <c r="H1694" s="25" t="s">
        <v>1971</v>
      </c>
      <c r="I1694" s="46" t="s">
        <v>254</v>
      </c>
      <c r="J1694" s="27" t="s">
        <v>255</v>
      </c>
      <c r="K1694" s="27" t="s">
        <v>332</v>
      </c>
      <c r="L1694" s="27">
        <v>89913432</v>
      </c>
      <c r="M1694" s="23">
        <v>25</v>
      </c>
      <c r="N1694" s="23">
        <v>9</v>
      </c>
      <c r="O1694" s="23">
        <v>0</v>
      </c>
      <c r="P1694" s="23">
        <v>0</v>
      </c>
      <c r="Q1694" s="43">
        <v>0</v>
      </c>
      <c r="R1694" s="23">
        <v>0</v>
      </c>
      <c r="S1694" s="44">
        <v>0</v>
      </c>
      <c r="T1694" s="45">
        <v>0</v>
      </c>
      <c r="U1694" s="23">
        <v>0</v>
      </c>
      <c r="V1694" s="44">
        <v>0</v>
      </c>
      <c r="W1694" s="33">
        <v>0</v>
      </c>
      <c r="X1694" s="33">
        <v>0</v>
      </c>
      <c r="Y1694" s="34">
        <v>0</v>
      </c>
      <c r="Z1694" s="30">
        <f t="shared" si="26"/>
        <v>34</v>
      </c>
    </row>
    <row r="1695" spans="1:26" x14ac:dyDescent="0.2">
      <c r="A1695" s="22">
        <v>2043</v>
      </c>
      <c r="B1695" s="23" t="s">
        <v>2074</v>
      </c>
      <c r="C1695" s="23" t="s">
        <v>527</v>
      </c>
      <c r="D1695" s="23" t="s">
        <v>1971</v>
      </c>
      <c r="E1695" s="23" t="s">
        <v>917</v>
      </c>
      <c r="F1695" s="23" t="s">
        <v>2074</v>
      </c>
      <c r="G1695" s="41" t="s">
        <v>240</v>
      </c>
      <c r="H1695" s="25" t="s">
        <v>1971</v>
      </c>
      <c r="I1695" s="46" t="s">
        <v>265</v>
      </c>
      <c r="J1695" s="27" t="s">
        <v>255</v>
      </c>
      <c r="K1695" s="27" t="s">
        <v>244</v>
      </c>
      <c r="L1695" s="27">
        <v>85560555</v>
      </c>
      <c r="M1695" s="23">
        <v>7</v>
      </c>
      <c r="N1695" s="23">
        <v>1</v>
      </c>
      <c r="O1695" s="23">
        <v>0</v>
      </c>
      <c r="P1695" s="23">
        <v>0</v>
      </c>
      <c r="Q1695" s="43">
        <v>0</v>
      </c>
      <c r="R1695" s="23">
        <v>0</v>
      </c>
      <c r="S1695" s="44">
        <v>0</v>
      </c>
      <c r="T1695" s="45">
        <v>0</v>
      </c>
      <c r="U1695" s="23">
        <v>0</v>
      </c>
      <c r="V1695" s="44">
        <v>0</v>
      </c>
      <c r="W1695" s="33">
        <v>0</v>
      </c>
      <c r="X1695" s="33">
        <v>0</v>
      </c>
      <c r="Y1695" s="34">
        <v>0</v>
      </c>
      <c r="Z1695" s="30">
        <f t="shared" si="26"/>
        <v>8</v>
      </c>
    </row>
    <row r="1696" spans="1:26" x14ac:dyDescent="0.2">
      <c r="A1696" s="22">
        <v>2044</v>
      </c>
      <c r="B1696" s="23" t="s">
        <v>603</v>
      </c>
      <c r="C1696" s="23" t="s">
        <v>527</v>
      </c>
      <c r="D1696" s="23" t="s">
        <v>1971</v>
      </c>
      <c r="E1696" s="23" t="s">
        <v>603</v>
      </c>
      <c r="F1696" s="23" t="s">
        <v>603</v>
      </c>
      <c r="G1696" s="41" t="s">
        <v>240</v>
      </c>
      <c r="H1696" s="25" t="s">
        <v>1971</v>
      </c>
      <c r="I1696" s="46" t="s">
        <v>254</v>
      </c>
      <c r="J1696" s="27" t="s">
        <v>255</v>
      </c>
      <c r="K1696" s="27" t="s">
        <v>332</v>
      </c>
      <c r="L1696" s="27">
        <v>25388601</v>
      </c>
      <c r="M1696" s="23">
        <v>70</v>
      </c>
      <c r="N1696" s="23">
        <v>30</v>
      </c>
      <c r="O1696" s="23">
        <v>0</v>
      </c>
      <c r="P1696" s="23">
        <v>0</v>
      </c>
      <c r="Q1696" s="43">
        <v>0</v>
      </c>
      <c r="R1696" s="23">
        <v>0</v>
      </c>
      <c r="S1696" s="44">
        <v>0</v>
      </c>
      <c r="T1696" s="45">
        <v>0</v>
      </c>
      <c r="U1696" s="23">
        <v>15</v>
      </c>
      <c r="V1696" s="44">
        <v>0</v>
      </c>
      <c r="W1696" s="33">
        <v>0</v>
      </c>
      <c r="X1696" s="33">
        <v>0</v>
      </c>
      <c r="Y1696" s="34">
        <v>0</v>
      </c>
      <c r="Z1696" s="30">
        <f t="shared" si="26"/>
        <v>115</v>
      </c>
    </row>
    <row r="1697" spans="1:26" x14ac:dyDescent="0.2">
      <c r="A1697" s="22">
        <v>2045</v>
      </c>
      <c r="B1697" s="23" t="s">
        <v>2075</v>
      </c>
      <c r="C1697" s="23" t="s">
        <v>527</v>
      </c>
      <c r="D1697" s="23" t="s">
        <v>1971</v>
      </c>
      <c r="E1697" s="23" t="s">
        <v>1981</v>
      </c>
      <c r="F1697" s="23" t="s">
        <v>2075</v>
      </c>
      <c r="G1697" s="41" t="s">
        <v>240</v>
      </c>
      <c r="H1697" s="25" t="s">
        <v>1971</v>
      </c>
      <c r="I1697" s="46" t="s">
        <v>261</v>
      </c>
      <c r="J1697" s="27" t="s">
        <v>255</v>
      </c>
      <c r="K1697" s="27" t="s">
        <v>332</v>
      </c>
      <c r="L1697" s="27">
        <v>85353965</v>
      </c>
      <c r="M1697" s="23">
        <v>44</v>
      </c>
      <c r="N1697" s="23">
        <v>4</v>
      </c>
      <c r="O1697" s="23">
        <v>0</v>
      </c>
      <c r="P1697" s="23">
        <v>0</v>
      </c>
      <c r="Q1697" s="43">
        <v>0</v>
      </c>
      <c r="R1697" s="23">
        <v>0</v>
      </c>
      <c r="S1697" s="44">
        <v>0</v>
      </c>
      <c r="T1697" s="45">
        <v>0</v>
      </c>
      <c r="U1697" s="23">
        <v>0</v>
      </c>
      <c r="V1697" s="44">
        <v>0</v>
      </c>
      <c r="W1697" s="33">
        <v>0</v>
      </c>
      <c r="X1697" s="33">
        <v>0</v>
      </c>
      <c r="Y1697" s="34">
        <v>0</v>
      </c>
      <c r="Z1697" s="30">
        <f t="shared" si="26"/>
        <v>48</v>
      </c>
    </row>
    <row r="1698" spans="1:26" x14ac:dyDescent="0.2">
      <c r="A1698" s="22">
        <v>2046</v>
      </c>
      <c r="B1698" s="23" t="s">
        <v>502</v>
      </c>
      <c r="C1698" s="23" t="s">
        <v>527</v>
      </c>
      <c r="D1698" s="23" t="s">
        <v>1989</v>
      </c>
      <c r="E1698" s="23" t="s">
        <v>1993</v>
      </c>
      <c r="F1698" s="23" t="s">
        <v>502</v>
      </c>
      <c r="G1698" s="41" t="s">
        <v>240</v>
      </c>
      <c r="H1698" s="25" t="s">
        <v>1971</v>
      </c>
      <c r="I1698" s="46" t="s">
        <v>249</v>
      </c>
      <c r="J1698" s="27" t="s">
        <v>255</v>
      </c>
      <c r="K1698" s="27" t="s">
        <v>244</v>
      </c>
      <c r="L1698" s="27">
        <v>83867333</v>
      </c>
      <c r="M1698" s="23">
        <v>2</v>
      </c>
      <c r="N1698" s="23">
        <v>0</v>
      </c>
      <c r="O1698" s="23">
        <v>0</v>
      </c>
      <c r="P1698" s="23">
        <v>0</v>
      </c>
      <c r="Q1698" s="43">
        <v>0</v>
      </c>
      <c r="R1698" s="23">
        <v>0</v>
      </c>
      <c r="S1698" s="44">
        <v>0</v>
      </c>
      <c r="T1698" s="45">
        <v>0</v>
      </c>
      <c r="U1698" s="23">
        <v>0</v>
      </c>
      <c r="V1698" s="44">
        <v>0</v>
      </c>
      <c r="W1698" s="33">
        <v>0</v>
      </c>
      <c r="X1698" s="33">
        <v>0</v>
      </c>
      <c r="Y1698" s="34">
        <v>0</v>
      </c>
      <c r="Z1698" s="30">
        <f t="shared" si="26"/>
        <v>2</v>
      </c>
    </row>
    <row r="1699" spans="1:26" x14ac:dyDescent="0.2">
      <c r="A1699" s="22">
        <v>2047</v>
      </c>
      <c r="B1699" s="23" t="s">
        <v>574</v>
      </c>
      <c r="C1699" s="23" t="s">
        <v>527</v>
      </c>
      <c r="D1699" s="23" t="s">
        <v>1971</v>
      </c>
      <c r="E1699" s="23" t="s">
        <v>574</v>
      </c>
      <c r="F1699" s="23" t="s">
        <v>574</v>
      </c>
      <c r="G1699" s="41" t="s">
        <v>240</v>
      </c>
      <c r="H1699" s="25" t="s">
        <v>1971</v>
      </c>
      <c r="I1699" s="46" t="s">
        <v>254</v>
      </c>
      <c r="J1699" s="27" t="s">
        <v>255</v>
      </c>
      <c r="K1699" s="27" t="s">
        <v>332</v>
      </c>
      <c r="L1699" s="27">
        <v>25590110</v>
      </c>
      <c r="M1699" s="23">
        <v>142</v>
      </c>
      <c r="N1699" s="23">
        <v>34</v>
      </c>
      <c r="O1699" s="23">
        <v>0</v>
      </c>
      <c r="P1699" s="23">
        <v>0</v>
      </c>
      <c r="Q1699" s="43">
        <v>0</v>
      </c>
      <c r="R1699" s="23">
        <v>0</v>
      </c>
      <c r="S1699" s="44">
        <v>0</v>
      </c>
      <c r="T1699" s="45">
        <v>0</v>
      </c>
      <c r="U1699" s="23">
        <v>16</v>
      </c>
      <c r="V1699" s="44">
        <v>0</v>
      </c>
      <c r="W1699" s="33">
        <v>0</v>
      </c>
      <c r="X1699" s="33">
        <v>0</v>
      </c>
      <c r="Y1699" s="34">
        <v>0</v>
      </c>
      <c r="Z1699" s="30">
        <f t="shared" si="26"/>
        <v>192</v>
      </c>
    </row>
    <row r="1700" spans="1:26" x14ac:dyDescent="0.2">
      <c r="A1700" s="22">
        <v>2048</v>
      </c>
      <c r="B1700" s="23" t="s">
        <v>1122</v>
      </c>
      <c r="C1700" s="23" t="s">
        <v>527</v>
      </c>
      <c r="D1700" s="23" t="s">
        <v>1971</v>
      </c>
      <c r="E1700" s="23" t="s">
        <v>1122</v>
      </c>
      <c r="F1700" s="23" t="s">
        <v>1122</v>
      </c>
      <c r="G1700" s="41" t="s">
        <v>240</v>
      </c>
      <c r="H1700" s="25" t="s">
        <v>1971</v>
      </c>
      <c r="I1700" s="46" t="s">
        <v>254</v>
      </c>
      <c r="J1700" s="27" t="s">
        <v>255</v>
      </c>
      <c r="K1700" s="27" t="s">
        <v>244</v>
      </c>
      <c r="L1700" s="27">
        <v>25574010</v>
      </c>
      <c r="M1700" s="23">
        <v>180</v>
      </c>
      <c r="N1700" s="23">
        <v>50</v>
      </c>
      <c r="O1700" s="23">
        <v>0</v>
      </c>
      <c r="P1700" s="23">
        <v>0</v>
      </c>
      <c r="Q1700" s="43">
        <v>0</v>
      </c>
      <c r="R1700" s="23">
        <v>0</v>
      </c>
      <c r="S1700" s="44">
        <v>0</v>
      </c>
      <c r="T1700" s="45">
        <v>0</v>
      </c>
      <c r="U1700" s="23">
        <v>15</v>
      </c>
      <c r="V1700" s="44">
        <v>0</v>
      </c>
      <c r="W1700" s="33">
        <v>0</v>
      </c>
      <c r="X1700" s="33">
        <v>0</v>
      </c>
      <c r="Y1700" s="34">
        <v>0</v>
      </c>
      <c r="Z1700" s="30">
        <f t="shared" si="26"/>
        <v>245</v>
      </c>
    </row>
    <row r="1701" spans="1:26" x14ac:dyDescent="0.2">
      <c r="A1701" s="22">
        <v>2049</v>
      </c>
      <c r="B1701" s="23" t="s">
        <v>913</v>
      </c>
      <c r="C1701" s="23" t="s">
        <v>527</v>
      </c>
      <c r="D1701" s="23" t="s">
        <v>1971</v>
      </c>
      <c r="E1701" s="23" t="s">
        <v>603</v>
      </c>
      <c r="F1701" s="23" t="s">
        <v>913</v>
      </c>
      <c r="G1701" s="41" t="s">
        <v>240</v>
      </c>
      <c r="H1701" s="25" t="s">
        <v>1971</v>
      </c>
      <c r="I1701" s="46" t="s">
        <v>254</v>
      </c>
      <c r="J1701" s="27" t="s">
        <v>255</v>
      </c>
      <c r="K1701" s="27" t="s">
        <v>332</v>
      </c>
      <c r="L1701" s="27">
        <v>22064575</v>
      </c>
      <c r="M1701" s="23">
        <v>26</v>
      </c>
      <c r="N1701" s="23">
        <v>7</v>
      </c>
      <c r="O1701" s="23">
        <v>0</v>
      </c>
      <c r="P1701" s="23">
        <v>0</v>
      </c>
      <c r="Q1701" s="43">
        <v>0</v>
      </c>
      <c r="R1701" s="23">
        <v>0</v>
      </c>
      <c r="S1701" s="44">
        <v>0</v>
      </c>
      <c r="T1701" s="45">
        <v>0</v>
      </c>
      <c r="U1701" s="23">
        <v>0</v>
      </c>
      <c r="V1701" s="44">
        <v>0</v>
      </c>
      <c r="W1701" s="33">
        <v>0</v>
      </c>
      <c r="X1701" s="33">
        <v>0</v>
      </c>
      <c r="Y1701" s="34">
        <v>0</v>
      </c>
      <c r="Z1701" s="30">
        <f t="shared" si="26"/>
        <v>33</v>
      </c>
    </row>
    <row r="1702" spans="1:26" x14ac:dyDescent="0.2">
      <c r="A1702" s="22">
        <v>2050</v>
      </c>
      <c r="B1702" s="23" t="s">
        <v>2076</v>
      </c>
      <c r="C1702" s="23" t="s">
        <v>527</v>
      </c>
      <c r="D1702" s="23" t="s">
        <v>1989</v>
      </c>
      <c r="E1702" s="23" t="s">
        <v>2030</v>
      </c>
      <c r="F1702" s="23" t="s">
        <v>2030</v>
      </c>
      <c r="G1702" s="41" t="s">
        <v>240</v>
      </c>
      <c r="H1702" s="25" t="s">
        <v>1971</v>
      </c>
      <c r="I1702" s="46" t="s">
        <v>249</v>
      </c>
      <c r="J1702" s="27" t="s">
        <v>255</v>
      </c>
      <c r="K1702" s="27" t="s">
        <v>332</v>
      </c>
      <c r="L1702" s="27">
        <v>25350113</v>
      </c>
      <c r="M1702" s="23">
        <v>305</v>
      </c>
      <c r="N1702" s="23">
        <v>113</v>
      </c>
      <c r="O1702" s="23">
        <v>0</v>
      </c>
      <c r="P1702" s="23">
        <v>0</v>
      </c>
      <c r="Q1702" s="43">
        <v>0</v>
      </c>
      <c r="R1702" s="23">
        <v>0</v>
      </c>
      <c r="S1702" s="44">
        <v>0</v>
      </c>
      <c r="T1702" s="45">
        <v>0</v>
      </c>
      <c r="U1702" s="23">
        <v>46</v>
      </c>
      <c r="V1702" s="44">
        <v>0</v>
      </c>
      <c r="W1702" s="33">
        <v>0</v>
      </c>
      <c r="X1702" s="33">
        <v>0</v>
      </c>
      <c r="Y1702" s="34">
        <v>0</v>
      </c>
      <c r="Z1702" s="30">
        <f t="shared" si="26"/>
        <v>464</v>
      </c>
    </row>
    <row r="1703" spans="1:26" x14ac:dyDescent="0.2">
      <c r="A1703" s="22">
        <v>2051</v>
      </c>
      <c r="B1703" s="23" t="s">
        <v>341</v>
      </c>
      <c r="C1703" s="23" t="s">
        <v>527</v>
      </c>
      <c r="D1703" s="23" t="s">
        <v>1971</v>
      </c>
      <c r="E1703" s="23" t="s">
        <v>1975</v>
      </c>
      <c r="F1703" s="23" t="s">
        <v>1975</v>
      </c>
      <c r="G1703" s="41" t="s">
        <v>240</v>
      </c>
      <c r="H1703" s="25" t="s">
        <v>1971</v>
      </c>
      <c r="I1703" s="46" t="s">
        <v>242</v>
      </c>
      <c r="J1703" s="27" t="s">
        <v>255</v>
      </c>
      <c r="K1703" s="27" t="s">
        <v>332</v>
      </c>
      <c r="L1703" s="27">
        <v>25313029</v>
      </c>
      <c r="M1703" s="23">
        <v>164</v>
      </c>
      <c r="N1703" s="23">
        <v>49</v>
      </c>
      <c r="O1703" s="23">
        <v>0</v>
      </c>
      <c r="P1703" s="23">
        <v>0</v>
      </c>
      <c r="Q1703" s="43">
        <v>0</v>
      </c>
      <c r="R1703" s="23">
        <v>0</v>
      </c>
      <c r="S1703" s="44">
        <v>0</v>
      </c>
      <c r="T1703" s="45">
        <v>0</v>
      </c>
      <c r="U1703" s="23">
        <v>0</v>
      </c>
      <c r="V1703" s="44">
        <v>0</v>
      </c>
      <c r="W1703" s="33">
        <v>0</v>
      </c>
      <c r="X1703" s="33">
        <v>0</v>
      </c>
      <c r="Y1703" s="34">
        <v>0</v>
      </c>
      <c r="Z1703" s="30">
        <f t="shared" si="26"/>
        <v>213</v>
      </c>
    </row>
    <row r="1704" spans="1:26" x14ac:dyDescent="0.2">
      <c r="A1704" s="22">
        <v>2052</v>
      </c>
      <c r="B1704" s="23" t="s">
        <v>2077</v>
      </c>
      <c r="C1704" s="23" t="s">
        <v>527</v>
      </c>
      <c r="D1704" s="23" t="s">
        <v>1971</v>
      </c>
      <c r="E1704" s="23" t="s">
        <v>1122</v>
      </c>
      <c r="F1704" s="23" t="s">
        <v>2077</v>
      </c>
      <c r="G1704" s="41" t="s">
        <v>240</v>
      </c>
      <c r="H1704" s="25" t="s">
        <v>1971</v>
      </c>
      <c r="I1704" s="46" t="s">
        <v>254</v>
      </c>
      <c r="J1704" s="27" t="s">
        <v>255</v>
      </c>
      <c r="K1704" s="27" t="s">
        <v>244</v>
      </c>
      <c r="L1704" s="27">
        <v>25568586</v>
      </c>
      <c r="M1704" s="23">
        <v>27</v>
      </c>
      <c r="N1704" s="23">
        <v>5</v>
      </c>
      <c r="O1704" s="23">
        <v>0</v>
      </c>
      <c r="P1704" s="23">
        <v>0</v>
      </c>
      <c r="Q1704" s="43">
        <v>0</v>
      </c>
      <c r="R1704" s="23">
        <v>0</v>
      </c>
      <c r="S1704" s="44">
        <v>0</v>
      </c>
      <c r="T1704" s="45">
        <v>0</v>
      </c>
      <c r="U1704" s="23">
        <v>0</v>
      </c>
      <c r="V1704" s="44">
        <v>0</v>
      </c>
      <c r="W1704" s="33">
        <v>0</v>
      </c>
      <c r="X1704" s="33">
        <v>0</v>
      </c>
      <c r="Y1704" s="34">
        <v>0</v>
      </c>
      <c r="Z1704" s="30">
        <f t="shared" si="26"/>
        <v>32</v>
      </c>
    </row>
    <row r="1705" spans="1:26" x14ac:dyDescent="0.2">
      <c r="A1705" s="22">
        <v>2053</v>
      </c>
      <c r="B1705" s="23" t="s">
        <v>2078</v>
      </c>
      <c r="C1705" s="23" t="s">
        <v>527</v>
      </c>
      <c r="D1705" s="23" t="s">
        <v>1989</v>
      </c>
      <c r="E1705" s="23" t="s">
        <v>1993</v>
      </c>
      <c r="F1705" s="23" t="s">
        <v>1658</v>
      </c>
      <c r="G1705" s="41" t="s">
        <v>240</v>
      </c>
      <c r="H1705" s="25" t="s">
        <v>1971</v>
      </c>
      <c r="I1705" s="46" t="s">
        <v>249</v>
      </c>
      <c r="J1705" s="27" t="s">
        <v>255</v>
      </c>
      <c r="K1705" s="27" t="s">
        <v>244</v>
      </c>
      <c r="L1705" s="27">
        <v>25322294</v>
      </c>
      <c r="M1705" s="23">
        <v>120</v>
      </c>
      <c r="N1705" s="23">
        <v>37</v>
      </c>
      <c r="O1705" s="23">
        <v>0</v>
      </c>
      <c r="P1705" s="23">
        <v>0</v>
      </c>
      <c r="Q1705" s="43">
        <v>0</v>
      </c>
      <c r="R1705" s="23">
        <v>0</v>
      </c>
      <c r="S1705" s="44">
        <v>0</v>
      </c>
      <c r="T1705" s="45">
        <v>0</v>
      </c>
      <c r="U1705" s="23">
        <v>0</v>
      </c>
      <c r="V1705" s="44">
        <v>0</v>
      </c>
      <c r="W1705" s="33">
        <v>0</v>
      </c>
      <c r="X1705" s="33">
        <v>0</v>
      </c>
      <c r="Y1705" s="34">
        <v>0</v>
      </c>
      <c r="Z1705" s="30">
        <f t="shared" si="26"/>
        <v>157</v>
      </c>
    </row>
    <row r="1706" spans="1:26" x14ac:dyDescent="0.2">
      <c r="A1706" s="22">
        <v>2054</v>
      </c>
      <c r="B1706" s="23" t="s">
        <v>2079</v>
      </c>
      <c r="C1706" s="23" t="s">
        <v>527</v>
      </c>
      <c r="D1706" s="23" t="s">
        <v>1971</v>
      </c>
      <c r="E1706" s="23" t="s">
        <v>603</v>
      </c>
      <c r="F1706" s="23" t="s">
        <v>2079</v>
      </c>
      <c r="G1706" s="41" t="s">
        <v>240</v>
      </c>
      <c r="H1706" s="25" t="s">
        <v>1971</v>
      </c>
      <c r="I1706" s="46" t="s">
        <v>254</v>
      </c>
      <c r="J1706" s="27" t="s">
        <v>255</v>
      </c>
      <c r="K1706" s="27" t="s">
        <v>332</v>
      </c>
      <c r="L1706" s="27">
        <v>83937641</v>
      </c>
      <c r="M1706" s="23">
        <v>5</v>
      </c>
      <c r="N1706" s="23">
        <v>1</v>
      </c>
      <c r="O1706" s="23">
        <v>0</v>
      </c>
      <c r="P1706" s="23">
        <v>0</v>
      </c>
      <c r="Q1706" s="43">
        <v>0</v>
      </c>
      <c r="R1706" s="23">
        <v>0</v>
      </c>
      <c r="S1706" s="44">
        <v>0</v>
      </c>
      <c r="T1706" s="45">
        <v>0</v>
      </c>
      <c r="U1706" s="23">
        <v>0</v>
      </c>
      <c r="V1706" s="44">
        <v>0</v>
      </c>
      <c r="W1706" s="33">
        <v>0</v>
      </c>
      <c r="X1706" s="33">
        <v>0</v>
      </c>
      <c r="Y1706" s="34">
        <v>0</v>
      </c>
      <c r="Z1706" s="30">
        <f t="shared" si="26"/>
        <v>6</v>
      </c>
    </row>
    <row r="1707" spans="1:26" x14ac:dyDescent="0.2">
      <c r="A1707" s="22">
        <v>2055</v>
      </c>
      <c r="B1707" s="23" t="s">
        <v>2080</v>
      </c>
      <c r="C1707" s="23" t="s">
        <v>527</v>
      </c>
      <c r="D1707" s="23" t="s">
        <v>1971</v>
      </c>
      <c r="E1707" s="23" t="s">
        <v>1975</v>
      </c>
      <c r="F1707" s="23" t="s">
        <v>2080</v>
      </c>
      <c r="G1707" s="41" t="s">
        <v>240</v>
      </c>
      <c r="H1707" s="25" t="s">
        <v>1971</v>
      </c>
      <c r="I1707" s="46" t="s">
        <v>242</v>
      </c>
      <c r="J1707" s="27" t="s">
        <v>255</v>
      </c>
      <c r="K1707" s="27" t="s">
        <v>332</v>
      </c>
      <c r="L1707" s="27">
        <v>22065814</v>
      </c>
      <c r="M1707" s="23">
        <v>10</v>
      </c>
      <c r="N1707" s="23">
        <v>2</v>
      </c>
      <c r="O1707" s="23">
        <v>0</v>
      </c>
      <c r="P1707" s="23">
        <v>0</v>
      </c>
      <c r="Q1707" s="43">
        <v>0</v>
      </c>
      <c r="R1707" s="23">
        <v>0</v>
      </c>
      <c r="S1707" s="44">
        <v>0</v>
      </c>
      <c r="T1707" s="45">
        <v>0</v>
      </c>
      <c r="U1707" s="23">
        <v>0</v>
      </c>
      <c r="V1707" s="44">
        <v>0</v>
      </c>
      <c r="W1707" s="33">
        <v>0</v>
      </c>
      <c r="X1707" s="33">
        <v>0</v>
      </c>
      <c r="Y1707" s="34">
        <v>0</v>
      </c>
      <c r="Z1707" s="30">
        <f t="shared" si="26"/>
        <v>12</v>
      </c>
    </row>
    <row r="1708" spans="1:26" x14ac:dyDescent="0.2">
      <c r="A1708" s="22">
        <v>2056</v>
      </c>
      <c r="B1708" s="23" t="s">
        <v>2081</v>
      </c>
      <c r="C1708" s="23" t="s">
        <v>527</v>
      </c>
      <c r="D1708" s="23" t="s">
        <v>1971</v>
      </c>
      <c r="E1708" s="23" t="s">
        <v>1971</v>
      </c>
      <c r="F1708" s="23" t="s">
        <v>1100</v>
      </c>
      <c r="G1708" s="48" t="s">
        <v>252</v>
      </c>
      <c r="H1708" s="25" t="s">
        <v>1971</v>
      </c>
      <c r="I1708" s="42" t="s">
        <v>287</v>
      </c>
      <c r="J1708" s="27" t="s">
        <v>255</v>
      </c>
      <c r="K1708" s="27" t="s">
        <v>244</v>
      </c>
      <c r="L1708" s="27">
        <v>25569297</v>
      </c>
      <c r="M1708" s="32">
        <v>0</v>
      </c>
      <c r="N1708" s="23">
        <v>124</v>
      </c>
      <c r="O1708" s="23">
        <v>52</v>
      </c>
      <c r="P1708" s="32">
        <v>0</v>
      </c>
      <c r="Q1708" s="43">
        <v>0</v>
      </c>
      <c r="R1708" s="33">
        <v>0</v>
      </c>
      <c r="S1708" s="44">
        <v>0</v>
      </c>
      <c r="T1708" s="45">
        <v>0</v>
      </c>
      <c r="U1708" s="33">
        <v>0</v>
      </c>
      <c r="V1708" s="44">
        <v>0</v>
      </c>
      <c r="W1708" s="33">
        <v>0</v>
      </c>
      <c r="X1708" s="33">
        <v>0</v>
      </c>
      <c r="Y1708" s="34">
        <v>0</v>
      </c>
      <c r="Z1708" s="30">
        <f t="shared" si="26"/>
        <v>176</v>
      </c>
    </row>
    <row r="1709" spans="1:26" x14ac:dyDescent="0.2">
      <c r="A1709" s="22">
        <v>2057</v>
      </c>
      <c r="B1709" s="23" t="s">
        <v>795</v>
      </c>
      <c r="C1709" s="23" t="s">
        <v>527</v>
      </c>
      <c r="D1709" s="23" t="s">
        <v>1971</v>
      </c>
      <c r="E1709" s="23" t="s">
        <v>1994</v>
      </c>
      <c r="F1709" s="23" t="s">
        <v>795</v>
      </c>
      <c r="G1709" s="41" t="s">
        <v>240</v>
      </c>
      <c r="H1709" s="25" t="s">
        <v>1971</v>
      </c>
      <c r="I1709" s="46" t="s">
        <v>265</v>
      </c>
      <c r="J1709" s="27" t="s">
        <v>255</v>
      </c>
      <c r="K1709" s="27" t="s">
        <v>332</v>
      </c>
      <c r="L1709" s="27">
        <v>25541015</v>
      </c>
      <c r="M1709" s="23">
        <v>35</v>
      </c>
      <c r="N1709" s="23">
        <v>10</v>
      </c>
      <c r="O1709" s="23">
        <v>0</v>
      </c>
      <c r="P1709" s="23">
        <v>0</v>
      </c>
      <c r="Q1709" s="43">
        <v>0</v>
      </c>
      <c r="R1709" s="23">
        <v>0</v>
      </c>
      <c r="S1709" s="44">
        <v>0</v>
      </c>
      <c r="T1709" s="45">
        <v>0</v>
      </c>
      <c r="U1709" s="23">
        <v>0</v>
      </c>
      <c r="V1709" s="44">
        <v>0</v>
      </c>
      <c r="W1709" s="33">
        <v>0</v>
      </c>
      <c r="X1709" s="33">
        <v>0</v>
      </c>
      <c r="Y1709" s="34">
        <v>0</v>
      </c>
      <c r="Z1709" s="30">
        <f t="shared" si="26"/>
        <v>45</v>
      </c>
    </row>
    <row r="1710" spans="1:26" x14ac:dyDescent="0.2">
      <c r="A1710" s="22">
        <v>2058</v>
      </c>
      <c r="B1710" s="23" t="s">
        <v>2082</v>
      </c>
      <c r="C1710" s="23" t="s">
        <v>527</v>
      </c>
      <c r="D1710" s="23" t="s">
        <v>1971</v>
      </c>
      <c r="E1710" s="23" t="s">
        <v>574</v>
      </c>
      <c r="F1710" s="23" t="s">
        <v>2082</v>
      </c>
      <c r="G1710" s="41" t="s">
        <v>240</v>
      </c>
      <c r="H1710" s="25" t="s">
        <v>1971</v>
      </c>
      <c r="I1710" s="46" t="s">
        <v>254</v>
      </c>
      <c r="J1710" s="27" t="s">
        <v>255</v>
      </c>
      <c r="K1710" s="27" t="s">
        <v>332</v>
      </c>
      <c r="L1710" s="27">
        <v>25590594</v>
      </c>
      <c r="M1710" s="23">
        <v>23</v>
      </c>
      <c r="N1710" s="23">
        <v>11</v>
      </c>
      <c r="O1710" s="23">
        <v>0</v>
      </c>
      <c r="P1710" s="23">
        <v>0</v>
      </c>
      <c r="Q1710" s="43">
        <v>0</v>
      </c>
      <c r="R1710" s="23">
        <v>0</v>
      </c>
      <c r="S1710" s="44">
        <v>0</v>
      </c>
      <c r="T1710" s="45">
        <v>0</v>
      </c>
      <c r="U1710" s="23">
        <v>0</v>
      </c>
      <c r="V1710" s="44">
        <v>0</v>
      </c>
      <c r="W1710" s="33">
        <v>0</v>
      </c>
      <c r="X1710" s="33">
        <v>0</v>
      </c>
      <c r="Y1710" s="34">
        <v>0</v>
      </c>
      <c r="Z1710" s="30">
        <f t="shared" si="26"/>
        <v>34</v>
      </c>
    </row>
    <row r="1711" spans="1:26" x14ac:dyDescent="0.2">
      <c r="A1711" s="22">
        <v>2059</v>
      </c>
      <c r="B1711" s="23" t="s">
        <v>2083</v>
      </c>
      <c r="C1711" s="23" t="s">
        <v>527</v>
      </c>
      <c r="D1711" s="23" t="s">
        <v>1971</v>
      </c>
      <c r="E1711" s="23" t="s">
        <v>603</v>
      </c>
      <c r="F1711" s="23" t="s">
        <v>2083</v>
      </c>
      <c r="G1711" s="41" t="s">
        <v>240</v>
      </c>
      <c r="H1711" s="25" t="s">
        <v>1971</v>
      </c>
      <c r="I1711" s="46" t="s">
        <v>254</v>
      </c>
      <c r="J1711" s="27" t="s">
        <v>255</v>
      </c>
      <c r="K1711" s="27" t="s">
        <v>332</v>
      </c>
      <c r="L1711" s="27">
        <v>87881919</v>
      </c>
      <c r="M1711" s="23">
        <v>4</v>
      </c>
      <c r="N1711" s="23">
        <v>2</v>
      </c>
      <c r="O1711" s="23">
        <v>0</v>
      </c>
      <c r="P1711" s="23">
        <v>0</v>
      </c>
      <c r="Q1711" s="43">
        <v>0</v>
      </c>
      <c r="R1711" s="23">
        <v>0</v>
      </c>
      <c r="S1711" s="44">
        <v>0</v>
      </c>
      <c r="T1711" s="45">
        <v>0</v>
      </c>
      <c r="U1711" s="23">
        <v>0</v>
      </c>
      <c r="V1711" s="44">
        <v>0</v>
      </c>
      <c r="W1711" s="33">
        <v>0</v>
      </c>
      <c r="X1711" s="33">
        <v>0</v>
      </c>
      <c r="Y1711" s="34">
        <v>0</v>
      </c>
      <c r="Z1711" s="30">
        <f t="shared" si="26"/>
        <v>6</v>
      </c>
    </row>
    <row r="1712" spans="1:26" s="31" customFormat="1" x14ac:dyDescent="0.2">
      <c r="A1712" s="22">
        <v>2060</v>
      </c>
      <c r="B1712" s="23" t="s">
        <v>238</v>
      </c>
      <c r="C1712" s="23" t="s">
        <v>527</v>
      </c>
      <c r="D1712" s="23" t="s">
        <v>1971</v>
      </c>
      <c r="E1712" s="23" t="s">
        <v>917</v>
      </c>
      <c r="F1712" s="23" t="s">
        <v>238</v>
      </c>
      <c r="G1712" s="41" t="s">
        <v>240</v>
      </c>
      <c r="H1712" s="25" t="s">
        <v>1971</v>
      </c>
      <c r="I1712" s="46" t="s">
        <v>265</v>
      </c>
      <c r="J1712" s="27" t="s">
        <v>255</v>
      </c>
      <c r="K1712" s="27" t="s">
        <v>244</v>
      </c>
      <c r="L1712" s="27">
        <v>25311815</v>
      </c>
      <c r="M1712" s="23">
        <v>12</v>
      </c>
      <c r="N1712" s="23">
        <v>2</v>
      </c>
      <c r="O1712" s="23">
        <v>0</v>
      </c>
      <c r="P1712" s="23">
        <v>0</v>
      </c>
      <c r="Q1712" s="43">
        <v>0</v>
      </c>
      <c r="R1712" s="23">
        <v>0</v>
      </c>
      <c r="S1712" s="44">
        <v>0</v>
      </c>
      <c r="T1712" s="45">
        <v>0</v>
      </c>
      <c r="U1712" s="23">
        <v>0</v>
      </c>
      <c r="V1712" s="44">
        <v>0</v>
      </c>
      <c r="W1712" s="33">
        <v>0</v>
      </c>
      <c r="X1712" s="33">
        <v>0</v>
      </c>
      <c r="Y1712" s="34">
        <v>0</v>
      </c>
      <c r="Z1712" s="30">
        <f t="shared" si="26"/>
        <v>14</v>
      </c>
    </row>
    <row r="1713" spans="1:26" s="31" customFormat="1" x14ac:dyDescent="0.2">
      <c r="A1713" s="22">
        <v>2061</v>
      </c>
      <c r="B1713" s="23" t="s">
        <v>2084</v>
      </c>
      <c r="C1713" s="23" t="s">
        <v>527</v>
      </c>
      <c r="D1713" s="23" t="s">
        <v>1971</v>
      </c>
      <c r="E1713" s="23" t="s">
        <v>917</v>
      </c>
      <c r="F1713" s="23" t="s">
        <v>262</v>
      </c>
      <c r="G1713" s="41" t="s">
        <v>240</v>
      </c>
      <c r="H1713" s="25" t="s">
        <v>1971</v>
      </c>
      <c r="I1713" s="46" t="s">
        <v>265</v>
      </c>
      <c r="J1713" s="27" t="s">
        <v>255</v>
      </c>
      <c r="K1713" s="27" t="s">
        <v>244</v>
      </c>
      <c r="L1713" s="27">
        <v>25311469</v>
      </c>
      <c r="M1713" s="23">
        <v>14</v>
      </c>
      <c r="N1713" s="23">
        <v>2</v>
      </c>
      <c r="O1713" s="23">
        <v>0</v>
      </c>
      <c r="P1713" s="23">
        <v>0</v>
      </c>
      <c r="Q1713" s="43">
        <v>0</v>
      </c>
      <c r="R1713" s="23">
        <v>0</v>
      </c>
      <c r="S1713" s="44">
        <v>0</v>
      </c>
      <c r="T1713" s="45">
        <v>0</v>
      </c>
      <c r="U1713" s="23">
        <v>0</v>
      </c>
      <c r="V1713" s="44">
        <v>0</v>
      </c>
      <c r="W1713" s="33">
        <v>0</v>
      </c>
      <c r="X1713" s="33">
        <v>0</v>
      </c>
      <c r="Y1713" s="34">
        <v>0</v>
      </c>
      <c r="Z1713" s="30">
        <f t="shared" si="26"/>
        <v>16</v>
      </c>
    </row>
    <row r="1714" spans="1:26" x14ac:dyDescent="0.2">
      <c r="A1714" s="22">
        <v>2062</v>
      </c>
      <c r="B1714" s="23" t="s">
        <v>1375</v>
      </c>
      <c r="C1714" s="23" t="s">
        <v>527</v>
      </c>
      <c r="D1714" s="23" t="s">
        <v>1971</v>
      </c>
      <c r="E1714" s="23" t="s">
        <v>574</v>
      </c>
      <c r="F1714" s="23" t="s">
        <v>1375</v>
      </c>
      <c r="G1714" s="41" t="s">
        <v>240</v>
      </c>
      <c r="H1714" s="25" t="s">
        <v>1971</v>
      </c>
      <c r="I1714" s="46" t="s">
        <v>254</v>
      </c>
      <c r="J1714" s="27" t="s">
        <v>255</v>
      </c>
      <c r="K1714" s="27" t="s">
        <v>332</v>
      </c>
      <c r="L1714" s="27">
        <v>25590072</v>
      </c>
      <c r="M1714" s="23">
        <v>42</v>
      </c>
      <c r="N1714" s="23">
        <v>9</v>
      </c>
      <c r="O1714" s="23">
        <v>0</v>
      </c>
      <c r="P1714" s="23">
        <v>0</v>
      </c>
      <c r="Q1714" s="43">
        <v>0</v>
      </c>
      <c r="R1714" s="23">
        <v>0</v>
      </c>
      <c r="S1714" s="44">
        <v>0</v>
      </c>
      <c r="T1714" s="45">
        <v>0</v>
      </c>
      <c r="U1714" s="23">
        <v>0</v>
      </c>
      <c r="V1714" s="44">
        <v>0</v>
      </c>
      <c r="W1714" s="33">
        <v>0</v>
      </c>
      <c r="X1714" s="33">
        <v>0</v>
      </c>
      <c r="Y1714" s="34">
        <v>0</v>
      </c>
      <c r="Z1714" s="30">
        <f t="shared" si="26"/>
        <v>51</v>
      </c>
    </row>
    <row r="1715" spans="1:26" x14ac:dyDescent="0.2">
      <c r="A1715" s="22">
        <v>2063</v>
      </c>
      <c r="B1715" s="23" t="s">
        <v>785</v>
      </c>
      <c r="C1715" s="23" t="s">
        <v>324</v>
      </c>
      <c r="D1715" s="23" t="s">
        <v>557</v>
      </c>
      <c r="E1715" s="23" t="s">
        <v>2085</v>
      </c>
      <c r="F1715" s="23" t="s">
        <v>785</v>
      </c>
      <c r="G1715" s="41" t="s">
        <v>240</v>
      </c>
      <c r="H1715" s="25" t="s">
        <v>324</v>
      </c>
      <c r="I1715" s="46" t="s">
        <v>265</v>
      </c>
      <c r="J1715" s="27" t="s">
        <v>255</v>
      </c>
      <c r="K1715" s="27" t="s">
        <v>244</v>
      </c>
      <c r="L1715" s="27">
        <v>22697515</v>
      </c>
      <c r="M1715" s="23">
        <v>340</v>
      </c>
      <c r="N1715" s="23">
        <v>89</v>
      </c>
      <c r="O1715" s="23">
        <v>0</v>
      </c>
      <c r="P1715" s="23">
        <v>0</v>
      </c>
      <c r="Q1715" s="47">
        <v>0</v>
      </c>
      <c r="R1715" s="23">
        <v>0</v>
      </c>
      <c r="S1715" s="48">
        <v>0</v>
      </c>
      <c r="T1715" s="49">
        <v>0</v>
      </c>
      <c r="U1715" s="23">
        <v>0</v>
      </c>
      <c r="V1715" s="48">
        <v>0</v>
      </c>
      <c r="W1715" s="24">
        <v>0</v>
      </c>
      <c r="X1715" s="24">
        <v>0</v>
      </c>
      <c r="Y1715" s="25">
        <v>0</v>
      </c>
      <c r="Z1715" s="30">
        <f t="shared" si="26"/>
        <v>429</v>
      </c>
    </row>
    <row r="1716" spans="1:26" x14ac:dyDescent="0.2">
      <c r="A1716" s="22">
        <v>2064</v>
      </c>
      <c r="B1716" s="23" t="s">
        <v>2086</v>
      </c>
      <c r="C1716" s="23" t="s">
        <v>324</v>
      </c>
      <c r="D1716" s="23" t="s">
        <v>1546</v>
      </c>
      <c r="E1716" s="23" t="s">
        <v>2087</v>
      </c>
      <c r="F1716" s="23" t="s">
        <v>2086</v>
      </c>
      <c r="G1716" s="41" t="s">
        <v>240</v>
      </c>
      <c r="H1716" s="25" t="s">
        <v>1546</v>
      </c>
      <c r="I1716" s="46" t="s">
        <v>287</v>
      </c>
      <c r="J1716" s="27" t="s">
        <v>255</v>
      </c>
      <c r="K1716" s="27" t="s">
        <v>332</v>
      </c>
      <c r="L1716" s="27">
        <v>27641301</v>
      </c>
      <c r="M1716" s="23">
        <v>62</v>
      </c>
      <c r="N1716" s="23">
        <v>19</v>
      </c>
      <c r="O1716" s="23">
        <v>0</v>
      </c>
      <c r="P1716" s="23">
        <v>0</v>
      </c>
      <c r="Q1716" s="43">
        <v>0</v>
      </c>
      <c r="R1716" s="23">
        <v>0</v>
      </c>
      <c r="S1716" s="44">
        <v>0</v>
      </c>
      <c r="T1716" s="45">
        <v>0</v>
      </c>
      <c r="U1716" s="23">
        <v>0</v>
      </c>
      <c r="V1716" s="44">
        <v>0</v>
      </c>
      <c r="W1716" s="33">
        <v>0</v>
      </c>
      <c r="X1716" s="33">
        <v>0</v>
      </c>
      <c r="Y1716" s="34">
        <v>0</v>
      </c>
      <c r="Z1716" s="30">
        <f t="shared" si="26"/>
        <v>81</v>
      </c>
    </row>
    <row r="1717" spans="1:26" x14ac:dyDescent="0.2">
      <c r="A1717" s="22">
        <v>2065</v>
      </c>
      <c r="B1717" s="23" t="s">
        <v>2088</v>
      </c>
      <c r="C1717" s="23" t="s">
        <v>324</v>
      </c>
      <c r="D1717" s="23" t="s">
        <v>1546</v>
      </c>
      <c r="E1717" s="23" t="s">
        <v>1082</v>
      </c>
      <c r="F1717" s="23" t="s">
        <v>2089</v>
      </c>
      <c r="G1717" s="41" t="s">
        <v>240</v>
      </c>
      <c r="H1717" s="25" t="s">
        <v>1546</v>
      </c>
      <c r="I1717" s="46" t="s">
        <v>249</v>
      </c>
      <c r="J1717" s="27" t="s">
        <v>255</v>
      </c>
      <c r="K1717" s="27" t="s">
        <v>332</v>
      </c>
      <c r="L1717" s="27">
        <v>70129403</v>
      </c>
      <c r="M1717" s="23">
        <v>13</v>
      </c>
      <c r="N1717" s="23">
        <v>5</v>
      </c>
      <c r="O1717" s="23">
        <v>0</v>
      </c>
      <c r="P1717" s="23">
        <v>0</v>
      </c>
      <c r="Q1717" s="43">
        <v>0</v>
      </c>
      <c r="R1717" s="23">
        <v>0</v>
      </c>
      <c r="S1717" s="44">
        <v>0</v>
      </c>
      <c r="T1717" s="45">
        <v>0</v>
      </c>
      <c r="U1717" s="23">
        <v>0</v>
      </c>
      <c r="V1717" s="44">
        <v>0</v>
      </c>
      <c r="W1717" s="33">
        <v>0</v>
      </c>
      <c r="X1717" s="33">
        <v>0</v>
      </c>
      <c r="Y1717" s="34">
        <v>0</v>
      </c>
      <c r="Z1717" s="30">
        <f t="shared" si="26"/>
        <v>18</v>
      </c>
    </row>
    <row r="1718" spans="1:26" x14ac:dyDescent="0.2">
      <c r="A1718" s="22">
        <v>2066</v>
      </c>
      <c r="B1718" s="23" t="s">
        <v>2090</v>
      </c>
      <c r="C1718" s="23" t="s">
        <v>324</v>
      </c>
      <c r="D1718" s="23" t="s">
        <v>1546</v>
      </c>
      <c r="E1718" s="23" t="s">
        <v>2087</v>
      </c>
      <c r="F1718" s="23" t="s">
        <v>389</v>
      </c>
      <c r="G1718" s="41" t="s">
        <v>240</v>
      </c>
      <c r="H1718" s="25" t="s">
        <v>1546</v>
      </c>
      <c r="I1718" s="46" t="s">
        <v>287</v>
      </c>
      <c r="J1718" s="27" t="s">
        <v>255</v>
      </c>
      <c r="K1718" s="27" t="s">
        <v>332</v>
      </c>
      <c r="L1718" s="27">
        <v>27641719</v>
      </c>
      <c r="M1718" s="23">
        <v>11</v>
      </c>
      <c r="N1718" s="23">
        <v>5</v>
      </c>
      <c r="O1718" s="23">
        <v>0</v>
      </c>
      <c r="P1718" s="23">
        <v>0</v>
      </c>
      <c r="Q1718" s="43">
        <v>0</v>
      </c>
      <c r="R1718" s="23">
        <v>0</v>
      </c>
      <c r="S1718" s="44">
        <v>0</v>
      </c>
      <c r="T1718" s="45">
        <v>0</v>
      </c>
      <c r="U1718" s="23">
        <v>0</v>
      </c>
      <c r="V1718" s="44">
        <v>0</v>
      </c>
      <c r="W1718" s="33">
        <v>0</v>
      </c>
      <c r="X1718" s="33">
        <v>0</v>
      </c>
      <c r="Y1718" s="34">
        <v>0</v>
      </c>
      <c r="Z1718" s="30">
        <f t="shared" si="26"/>
        <v>16</v>
      </c>
    </row>
    <row r="1719" spans="1:26" x14ac:dyDescent="0.2">
      <c r="A1719" s="22">
        <v>2067</v>
      </c>
      <c r="B1719" s="23" t="s">
        <v>795</v>
      </c>
      <c r="C1719" s="23" t="s">
        <v>324</v>
      </c>
      <c r="D1719" s="23" t="s">
        <v>2091</v>
      </c>
      <c r="E1719" s="23" t="s">
        <v>795</v>
      </c>
      <c r="F1719" s="23" t="s">
        <v>795</v>
      </c>
      <c r="G1719" s="41" t="s">
        <v>240</v>
      </c>
      <c r="H1719" s="25" t="s">
        <v>324</v>
      </c>
      <c r="I1719" s="46" t="s">
        <v>254</v>
      </c>
      <c r="J1719" s="27" t="s">
        <v>255</v>
      </c>
      <c r="K1719" s="27" t="s">
        <v>244</v>
      </c>
      <c r="L1719" s="27">
        <v>22379586</v>
      </c>
      <c r="M1719" s="23">
        <v>202</v>
      </c>
      <c r="N1719" s="23">
        <v>83</v>
      </c>
      <c r="O1719" s="23">
        <v>0</v>
      </c>
      <c r="P1719" s="23">
        <v>0</v>
      </c>
      <c r="Q1719" s="43">
        <v>0</v>
      </c>
      <c r="R1719" s="23">
        <v>6</v>
      </c>
      <c r="S1719" s="44">
        <v>0</v>
      </c>
      <c r="T1719" s="45">
        <v>0</v>
      </c>
      <c r="U1719" s="23">
        <v>0</v>
      </c>
      <c r="V1719" s="44">
        <v>0</v>
      </c>
      <c r="W1719" s="33">
        <v>0</v>
      </c>
      <c r="X1719" s="33">
        <v>0</v>
      </c>
      <c r="Y1719" s="34">
        <v>0</v>
      </c>
      <c r="Z1719" s="30">
        <f t="shared" si="26"/>
        <v>291</v>
      </c>
    </row>
    <row r="1720" spans="1:26" x14ac:dyDescent="0.2">
      <c r="A1720" s="22">
        <v>2068</v>
      </c>
      <c r="B1720" s="23" t="s">
        <v>2092</v>
      </c>
      <c r="C1720" s="23" t="s">
        <v>324</v>
      </c>
      <c r="D1720" s="23" t="s">
        <v>2091</v>
      </c>
      <c r="E1720" s="23" t="s">
        <v>795</v>
      </c>
      <c r="F1720" s="23" t="s">
        <v>1606</v>
      </c>
      <c r="G1720" s="41" t="s">
        <v>240</v>
      </c>
      <c r="H1720" s="25" t="s">
        <v>324</v>
      </c>
      <c r="I1720" s="46" t="s">
        <v>254</v>
      </c>
      <c r="J1720" s="27" t="s">
        <v>255</v>
      </c>
      <c r="K1720" s="27" t="s">
        <v>244</v>
      </c>
      <c r="L1720" s="27">
        <v>22660297</v>
      </c>
      <c r="M1720" s="23">
        <v>173</v>
      </c>
      <c r="N1720" s="23">
        <v>42</v>
      </c>
      <c r="O1720" s="23">
        <v>0</v>
      </c>
      <c r="P1720" s="23">
        <v>0</v>
      </c>
      <c r="Q1720" s="43">
        <v>0</v>
      </c>
      <c r="R1720" s="23">
        <v>0</v>
      </c>
      <c r="S1720" s="44">
        <v>0</v>
      </c>
      <c r="T1720" s="45">
        <v>0</v>
      </c>
      <c r="U1720" s="23">
        <v>0</v>
      </c>
      <c r="V1720" s="44">
        <v>0</v>
      </c>
      <c r="W1720" s="33">
        <v>0</v>
      </c>
      <c r="X1720" s="33">
        <v>0</v>
      </c>
      <c r="Y1720" s="34">
        <v>0</v>
      </c>
      <c r="Z1720" s="30">
        <f t="shared" si="26"/>
        <v>215</v>
      </c>
    </row>
    <row r="1721" spans="1:26" x14ac:dyDescent="0.2">
      <c r="A1721" s="22">
        <v>2069</v>
      </c>
      <c r="B1721" s="23" t="s">
        <v>685</v>
      </c>
      <c r="C1721" s="23" t="s">
        <v>324</v>
      </c>
      <c r="D1721" s="23" t="s">
        <v>1546</v>
      </c>
      <c r="E1721" s="23" t="s">
        <v>2093</v>
      </c>
      <c r="F1721" s="23" t="s">
        <v>685</v>
      </c>
      <c r="G1721" s="41" t="s">
        <v>240</v>
      </c>
      <c r="H1721" s="25" t="s">
        <v>1546</v>
      </c>
      <c r="I1721" s="46" t="s">
        <v>249</v>
      </c>
      <c r="J1721" s="27" t="s">
        <v>255</v>
      </c>
      <c r="K1721" s="27" t="s">
        <v>332</v>
      </c>
      <c r="L1721" s="27">
        <v>44056183</v>
      </c>
      <c r="M1721" s="23">
        <v>11</v>
      </c>
      <c r="N1721" s="23">
        <v>3</v>
      </c>
      <c r="O1721" s="23">
        <v>0</v>
      </c>
      <c r="P1721" s="23">
        <v>0</v>
      </c>
      <c r="Q1721" s="43">
        <v>0</v>
      </c>
      <c r="R1721" s="23">
        <v>0</v>
      </c>
      <c r="S1721" s="44">
        <v>0</v>
      </c>
      <c r="T1721" s="45">
        <v>0</v>
      </c>
      <c r="U1721" s="23">
        <v>0</v>
      </c>
      <c r="V1721" s="44">
        <v>0</v>
      </c>
      <c r="W1721" s="33">
        <v>0</v>
      </c>
      <c r="X1721" s="33">
        <v>0</v>
      </c>
      <c r="Y1721" s="34">
        <v>0</v>
      </c>
      <c r="Z1721" s="30">
        <f t="shared" si="26"/>
        <v>14</v>
      </c>
    </row>
    <row r="1722" spans="1:26" x14ac:dyDescent="0.2">
      <c r="A1722" s="22">
        <v>2070</v>
      </c>
      <c r="B1722" s="23" t="s">
        <v>2094</v>
      </c>
      <c r="C1722" s="23" t="s">
        <v>324</v>
      </c>
      <c r="D1722" s="23" t="s">
        <v>1546</v>
      </c>
      <c r="E1722" s="23" t="s">
        <v>2087</v>
      </c>
      <c r="F1722" s="23" t="s">
        <v>2095</v>
      </c>
      <c r="G1722" s="41" t="s">
        <v>240</v>
      </c>
      <c r="H1722" s="25" t="s">
        <v>1546</v>
      </c>
      <c r="I1722" s="46" t="s">
        <v>265</v>
      </c>
      <c r="J1722" s="27" t="s">
        <v>255</v>
      </c>
      <c r="K1722" s="27" t="s">
        <v>332</v>
      </c>
      <c r="L1722" s="27">
        <v>44056247</v>
      </c>
      <c r="M1722" s="23">
        <v>37</v>
      </c>
      <c r="N1722" s="23">
        <v>16</v>
      </c>
      <c r="O1722" s="23">
        <v>0</v>
      </c>
      <c r="P1722" s="23">
        <v>0</v>
      </c>
      <c r="Q1722" s="43">
        <v>0</v>
      </c>
      <c r="R1722" s="23">
        <v>0</v>
      </c>
      <c r="S1722" s="44">
        <v>0</v>
      </c>
      <c r="T1722" s="45">
        <v>0</v>
      </c>
      <c r="U1722" s="23">
        <v>16</v>
      </c>
      <c r="V1722" s="44">
        <v>0</v>
      </c>
      <c r="W1722" s="33">
        <v>0</v>
      </c>
      <c r="X1722" s="33">
        <v>0</v>
      </c>
      <c r="Y1722" s="34">
        <v>0</v>
      </c>
      <c r="Z1722" s="30">
        <f t="shared" si="26"/>
        <v>69</v>
      </c>
    </row>
    <row r="1723" spans="1:26" x14ac:dyDescent="0.2">
      <c r="A1723" s="22">
        <v>2071</v>
      </c>
      <c r="B1723" s="23" t="s">
        <v>787</v>
      </c>
      <c r="C1723" s="23" t="s">
        <v>324</v>
      </c>
      <c r="D1723" s="23" t="s">
        <v>1546</v>
      </c>
      <c r="E1723" s="23" t="s">
        <v>1082</v>
      </c>
      <c r="F1723" s="23" t="s">
        <v>787</v>
      </c>
      <c r="G1723" s="41" t="s">
        <v>240</v>
      </c>
      <c r="H1723" s="25" t="s">
        <v>1546</v>
      </c>
      <c r="I1723" s="46" t="s">
        <v>249</v>
      </c>
      <c r="J1723" s="27" t="s">
        <v>255</v>
      </c>
      <c r="K1723" s="27" t="s">
        <v>332</v>
      </c>
      <c r="L1723" s="27">
        <v>70154762</v>
      </c>
      <c r="M1723" s="23">
        <v>7</v>
      </c>
      <c r="N1723" s="23">
        <v>1</v>
      </c>
      <c r="O1723" s="23">
        <v>0</v>
      </c>
      <c r="P1723" s="23">
        <v>0</v>
      </c>
      <c r="Q1723" s="43">
        <v>0</v>
      </c>
      <c r="R1723" s="23">
        <v>0</v>
      </c>
      <c r="S1723" s="44">
        <v>0</v>
      </c>
      <c r="T1723" s="45">
        <v>0</v>
      </c>
      <c r="U1723" s="23">
        <v>0</v>
      </c>
      <c r="V1723" s="44">
        <v>0</v>
      </c>
      <c r="W1723" s="33">
        <v>0</v>
      </c>
      <c r="X1723" s="33">
        <v>0</v>
      </c>
      <c r="Y1723" s="34">
        <v>0</v>
      </c>
      <c r="Z1723" s="30">
        <f t="shared" si="26"/>
        <v>8</v>
      </c>
    </row>
    <row r="1724" spans="1:26" x14ac:dyDescent="0.2">
      <c r="A1724" s="22">
        <v>2072</v>
      </c>
      <c r="B1724" s="23" t="s">
        <v>726</v>
      </c>
      <c r="C1724" s="23" t="s">
        <v>324</v>
      </c>
      <c r="D1724" s="23" t="s">
        <v>1546</v>
      </c>
      <c r="E1724" s="23" t="s">
        <v>2093</v>
      </c>
      <c r="F1724" s="23" t="s">
        <v>2096</v>
      </c>
      <c r="G1724" s="41" t="s">
        <v>240</v>
      </c>
      <c r="H1724" s="25" t="s">
        <v>1546</v>
      </c>
      <c r="I1724" s="46" t="s">
        <v>265</v>
      </c>
      <c r="J1724" s="27" t="s">
        <v>255</v>
      </c>
      <c r="K1724" s="27" t="s">
        <v>332</v>
      </c>
      <c r="L1724" s="27">
        <v>88026051</v>
      </c>
      <c r="M1724" s="23">
        <v>19</v>
      </c>
      <c r="N1724" s="23">
        <v>5</v>
      </c>
      <c r="O1724" s="23">
        <v>0</v>
      </c>
      <c r="P1724" s="23">
        <v>0</v>
      </c>
      <c r="Q1724" s="47">
        <v>0</v>
      </c>
      <c r="R1724" s="23">
        <v>0</v>
      </c>
      <c r="S1724" s="48">
        <v>0</v>
      </c>
      <c r="T1724" s="49">
        <v>0</v>
      </c>
      <c r="U1724" s="23">
        <v>0</v>
      </c>
      <c r="V1724" s="48">
        <v>0</v>
      </c>
      <c r="W1724" s="24">
        <v>0</v>
      </c>
      <c r="X1724" s="24">
        <v>0</v>
      </c>
      <c r="Y1724" s="25">
        <v>0</v>
      </c>
      <c r="Z1724" s="30">
        <f t="shared" si="26"/>
        <v>24</v>
      </c>
    </row>
    <row r="1725" spans="1:26" x14ac:dyDescent="0.2">
      <c r="A1725" s="22">
        <v>2073</v>
      </c>
      <c r="B1725" s="23" t="s">
        <v>362</v>
      </c>
      <c r="C1725" s="23" t="s">
        <v>324</v>
      </c>
      <c r="D1725" s="23" t="s">
        <v>1546</v>
      </c>
      <c r="E1725" s="23" t="s">
        <v>1082</v>
      </c>
      <c r="F1725" s="23" t="s">
        <v>362</v>
      </c>
      <c r="G1725" s="41" t="s">
        <v>240</v>
      </c>
      <c r="H1725" s="25" t="s">
        <v>1546</v>
      </c>
      <c r="I1725" s="46" t="s">
        <v>249</v>
      </c>
      <c r="J1725" s="27" t="s">
        <v>255</v>
      </c>
      <c r="K1725" s="27" t="s">
        <v>332</v>
      </c>
      <c r="L1725" s="27">
        <v>27612902</v>
      </c>
      <c r="M1725" s="23">
        <v>42</v>
      </c>
      <c r="N1725" s="23">
        <v>10</v>
      </c>
      <c r="O1725" s="23">
        <v>0</v>
      </c>
      <c r="P1725" s="23">
        <v>0</v>
      </c>
      <c r="Q1725" s="43">
        <v>0</v>
      </c>
      <c r="R1725" s="23">
        <v>0</v>
      </c>
      <c r="S1725" s="44">
        <v>0</v>
      </c>
      <c r="T1725" s="45">
        <v>0</v>
      </c>
      <c r="U1725" s="23">
        <v>0</v>
      </c>
      <c r="V1725" s="44">
        <v>0</v>
      </c>
      <c r="W1725" s="33">
        <v>0</v>
      </c>
      <c r="X1725" s="33">
        <v>0</v>
      </c>
      <c r="Y1725" s="34">
        <v>0</v>
      </c>
      <c r="Z1725" s="30">
        <f t="shared" si="26"/>
        <v>52</v>
      </c>
    </row>
    <row r="1726" spans="1:26" x14ac:dyDescent="0.2">
      <c r="A1726" s="22">
        <v>2074</v>
      </c>
      <c r="B1726" s="23" t="s">
        <v>583</v>
      </c>
      <c r="C1726" s="23" t="s">
        <v>324</v>
      </c>
      <c r="D1726" s="23" t="s">
        <v>1546</v>
      </c>
      <c r="E1726" s="23" t="s">
        <v>2097</v>
      </c>
      <c r="F1726" s="23" t="s">
        <v>2098</v>
      </c>
      <c r="G1726" s="41" t="s">
        <v>240</v>
      </c>
      <c r="H1726" s="25" t="s">
        <v>1546</v>
      </c>
      <c r="I1726" s="46" t="s">
        <v>265</v>
      </c>
      <c r="J1726" s="27" t="s">
        <v>255</v>
      </c>
      <c r="K1726" s="27" t="s">
        <v>332</v>
      </c>
      <c r="L1726" s="27">
        <v>44109211</v>
      </c>
      <c r="M1726" s="23">
        <v>23</v>
      </c>
      <c r="N1726" s="23">
        <v>13</v>
      </c>
      <c r="O1726" s="23">
        <v>0</v>
      </c>
      <c r="P1726" s="23">
        <v>0</v>
      </c>
      <c r="Q1726" s="47">
        <v>0</v>
      </c>
      <c r="R1726" s="23">
        <v>0</v>
      </c>
      <c r="S1726" s="48">
        <v>0</v>
      </c>
      <c r="T1726" s="49">
        <v>0</v>
      </c>
      <c r="U1726" s="23">
        <v>0</v>
      </c>
      <c r="V1726" s="48">
        <v>0</v>
      </c>
      <c r="W1726" s="24">
        <v>0</v>
      </c>
      <c r="X1726" s="24">
        <v>0</v>
      </c>
      <c r="Y1726" s="25">
        <v>0</v>
      </c>
      <c r="Z1726" s="30">
        <f t="shared" si="26"/>
        <v>36</v>
      </c>
    </row>
    <row r="1727" spans="1:26" x14ac:dyDescent="0.2">
      <c r="A1727" s="22">
        <v>2075</v>
      </c>
      <c r="B1727" s="23" t="s">
        <v>859</v>
      </c>
      <c r="C1727" s="23" t="s">
        <v>324</v>
      </c>
      <c r="D1727" s="23" t="s">
        <v>1546</v>
      </c>
      <c r="E1727" s="23" t="s">
        <v>2093</v>
      </c>
      <c r="F1727" s="23" t="s">
        <v>859</v>
      </c>
      <c r="G1727" s="41" t="s">
        <v>240</v>
      </c>
      <c r="H1727" s="25" t="s">
        <v>1546</v>
      </c>
      <c r="I1727" s="46" t="s">
        <v>265</v>
      </c>
      <c r="J1727" s="27" t="s">
        <v>255</v>
      </c>
      <c r="K1727" s="27" t="s">
        <v>332</v>
      </c>
      <c r="L1727" s="27">
        <v>24762000</v>
      </c>
      <c r="M1727" s="23">
        <v>24</v>
      </c>
      <c r="N1727" s="23">
        <v>7</v>
      </c>
      <c r="O1727" s="23">
        <v>0</v>
      </c>
      <c r="P1727" s="23">
        <v>0</v>
      </c>
      <c r="Q1727" s="43">
        <v>0</v>
      </c>
      <c r="R1727" s="23">
        <v>0</v>
      </c>
      <c r="S1727" s="44">
        <v>0</v>
      </c>
      <c r="T1727" s="45">
        <v>0</v>
      </c>
      <c r="U1727" s="23">
        <v>0</v>
      </c>
      <c r="V1727" s="44">
        <v>0</v>
      </c>
      <c r="W1727" s="33">
        <v>0</v>
      </c>
      <c r="X1727" s="33">
        <v>0</v>
      </c>
      <c r="Y1727" s="34">
        <v>0</v>
      </c>
      <c r="Z1727" s="30">
        <f t="shared" si="26"/>
        <v>31</v>
      </c>
    </row>
    <row r="1728" spans="1:26" s="31" customFormat="1" x14ac:dyDescent="0.2">
      <c r="A1728" s="22">
        <v>2076</v>
      </c>
      <c r="B1728" s="23" t="s">
        <v>2099</v>
      </c>
      <c r="C1728" s="23" t="s">
        <v>1183</v>
      </c>
      <c r="D1728" s="23" t="s">
        <v>1583</v>
      </c>
      <c r="E1728" s="23" t="s">
        <v>1584</v>
      </c>
      <c r="F1728" s="23" t="s">
        <v>2100</v>
      </c>
      <c r="G1728" s="41" t="s">
        <v>240</v>
      </c>
      <c r="H1728" s="25" t="s">
        <v>1546</v>
      </c>
      <c r="I1728" s="46" t="s">
        <v>249</v>
      </c>
      <c r="J1728" s="27" t="s">
        <v>255</v>
      </c>
      <c r="K1728" s="27" t="s">
        <v>332</v>
      </c>
      <c r="L1728" s="27">
        <v>86887205</v>
      </c>
      <c r="M1728" s="23">
        <v>17</v>
      </c>
      <c r="N1728" s="23">
        <v>0</v>
      </c>
      <c r="O1728" s="23">
        <v>0</v>
      </c>
      <c r="P1728" s="23">
        <v>0</v>
      </c>
      <c r="Q1728" s="43">
        <v>0</v>
      </c>
      <c r="R1728" s="23">
        <v>0</v>
      </c>
      <c r="S1728" s="44">
        <v>0</v>
      </c>
      <c r="T1728" s="45">
        <v>0</v>
      </c>
      <c r="U1728" s="23">
        <v>0</v>
      </c>
      <c r="V1728" s="44">
        <v>0</v>
      </c>
      <c r="W1728" s="33">
        <v>0</v>
      </c>
      <c r="X1728" s="33">
        <v>0</v>
      </c>
      <c r="Y1728" s="34">
        <v>0</v>
      </c>
      <c r="Z1728" s="30">
        <f t="shared" si="26"/>
        <v>17</v>
      </c>
    </row>
    <row r="1729" spans="1:26" x14ac:dyDescent="0.2">
      <c r="A1729" s="22">
        <v>2077</v>
      </c>
      <c r="B1729" s="23" t="s">
        <v>1759</v>
      </c>
      <c r="C1729" s="23" t="s">
        <v>324</v>
      </c>
      <c r="D1729" s="23" t="s">
        <v>1546</v>
      </c>
      <c r="E1729" s="23" t="s">
        <v>2093</v>
      </c>
      <c r="F1729" s="23" t="s">
        <v>1759</v>
      </c>
      <c r="G1729" s="41" t="s">
        <v>240</v>
      </c>
      <c r="H1729" s="25" t="s">
        <v>1546</v>
      </c>
      <c r="I1729" s="46" t="s">
        <v>265</v>
      </c>
      <c r="J1729" s="27" t="s">
        <v>255</v>
      </c>
      <c r="K1729" s="27" t="s">
        <v>332</v>
      </c>
      <c r="L1729" s="27">
        <v>44056185</v>
      </c>
      <c r="M1729" s="23">
        <v>142</v>
      </c>
      <c r="N1729" s="23">
        <v>48</v>
      </c>
      <c r="O1729" s="23">
        <v>0</v>
      </c>
      <c r="P1729" s="23">
        <v>0</v>
      </c>
      <c r="Q1729" s="43">
        <v>0</v>
      </c>
      <c r="R1729" s="23">
        <v>0</v>
      </c>
      <c r="S1729" s="44">
        <v>0</v>
      </c>
      <c r="T1729" s="45">
        <v>0</v>
      </c>
      <c r="U1729" s="23">
        <v>51</v>
      </c>
      <c r="V1729" s="44">
        <v>0</v>
      </c>
      <c r="W1729" s="33">
        <v>0</v>
      </c>
      <c r="X1729" s="33">
        <v>0</v>
      </c>
      <c r="Y1729" s="34">
        <v>0</v>
      </c>
      <c r="Z1729" s="30">
        <f t="shared" si="26"/>
        <v>241</v>
      </c>
    </row>
    <row r="1730" spans="1:26" x14ac:dyDescent="0.2">
      <c r="A1730" s="22">
        <v>2078</v>
      </c>
      <c r="B1730" s="23" t="s">
        <v>2101</v>
      </c>
      <c r="C1730" s="23" t="s">
        <v>324</v>
      </c>
      <c r="D1730" s="23" t="s">
        <v>1546</v>
      </c>
      <c r="E1730" s="23" t="s">
        <v>2087</v>
      </c>
      <c r="F1730" s="23" t="s">
        <v>681</v>
      </c>
      <c r="G1730" s="41" t="s">
        <v>240</v>
      </c>
      <c r="H1730" s="25" t="s">
        <v>1546</v>
      </c>
      <c r="I1730" s="46" t="s">
        <v>287</v>
      </c>
      <c r="J1730" s="27" t="s">
        <v>255</v>
      </c>
      <c r="K1730" s="27" t="s">
        <v>332</v>
      </c>
      <c r="L1730" s="27">
        <v>27642980</v>
      </c>
      <c r="M1730" s="23">
        <v>78</v>
      </c>
      <c r="N1730" s="23">
        <v>19</v>
      </c>
      <c r="O1730" s="23">
        <v>0</v>
      </c>
      <c r="P1730" s="23">
        <v>0</v>
      </c>
      <c r="Q1730" s="43">
        <v>0</v>
      </c>
      <c r="R1730" s="23">
        <v>0</v>
      </c>
      <c r="S1730" s="44">
        <v>0</v>
      </c>
      <c r="T1730" s="45">
        <v>0</v>
      </c>
      <c r="U1730" s="23">
        <v>16</v>
      </c>
      <c r="V1730" s="44">
        <v>0</v>
      </c>
      <c r="W1730" s="33">
        <v>0</v>
      </c>
      <c r="X1730" s="33">
        <v>0</v>
      </c>
      <c r="Y1730" s="34">
        <v>0</v>
      </c>
      <c r="Z1730" s="30">
        <f t="shared" si="26"/>
        <v>113</v>
      </c>
    </row>
    <row r="1731" spans="1:26" x14ac:dyDescent="0.2">
      <c r="A1731" s="22">
        <v>2079</v>
      </c>
      <c r="B1731" s="23" t="s">
        <v>2102</v>
      </c>
      <c r="C1731" s="23" t="s">
        <v>324</v>
      </c>
      <c r="D1731" s="23" t="s">
        <v>1546</v>
      </c>
      <c r="E1731" s="23" t="s">
        <v>2093</v>
      </c>
      <c r="F1731" s="23" t="s">
        <v>873</v>
      </c>
      <c r="G1731" s="41" t="s">
        <v>240</v>
      </c>
      <c r="H1731" s="25" t="s">
        <v>1546</v>
      </c>
      <c r="I1731" s="46" t="s">
        <v>265</v>
      </c>
      <c r="J1731" s="27" t="s">
        <v>255</v>
      </c>
      <c r="K1731" s="27" t="s">
        <v>332</v>
      </c>
      <c r="L1731" s="27">
        <v>44056294</v>
      </c>
      <c r="M1731" s="23">
        <v>30</v>
      </c>
      <c r="N1731" s="23">
        <v>8</v>
      </c>
      <c r="O1731" s="23">
        <v>0</v>
      </c>
      <c r="P1731" s="23">
        <v>0</v>
      </c>
      <c r="Q1731" s="43">
        <v>0</v>
      </c>
      <c r="R1731" s="23">
        <v>0</v>
      </c>
      <c r="S1731" s="44">
        <v>0</v>
      </c>
      <c r="T1731" s="45">
        <v>0</v>
      </c>
      <c r="U1731" s="23">
        <v>0</v>
      </c>
      <c r="V1731" s="44">
        <v>0</v>
      </c>
      <c r="W1731" s="33">
        <v>0</v>
      </c>
      <c r="X1731" s="33">
        <v>0</v>
      </c>
      <c r="Y1731" s="34">
        <v>0</v>
      </c>
      <c r="Z1731" s="30">
        <f t="shared" ref="Z1731:Z1794" si="27">SUM(M1731:Y1731)</f>
        <v>38</v>
      </c>
    </row>
    <row r="1732" spans="1:26" x14ac:dyDescent="0.2">
      <c r="A1732" s="22">
        <v>2080</v>
      </c>
      <c r="B1732" s="23" t="s">
        <v>2103</v>
      </c>
      <c r="C1732" s="23" t="s">
        <v>324</v>
      </c>
      <c r="D1732" s="23" t="s">
        <v>1546</v>
      </c>
      <c r="E1732" s="23" t="s">
        <v>2093</v>
      </c>
      <c r="F1732" s="23" t="s">
        <v>2104</v>
      </c>
      <c r="G1732" s="41" t="s">
        <v>240</v>
      </c>
      <c r="H1732" s="25" t="s">
        <v>1546</v>
      </c>
      <c r="I1732" s="46" t="s">
        <v>265</v>
      </c>
      <c r="J1732" s="27" t="s">
        <v>255</v>
      </c>
      <c r="K1732" s="27" t="s">
        <v>332</v>
      </c>
      <c r="L1732" s="27">
        <v>70191314</v>
      </c>
      <c r="M1732" s="23">
        <v>70</v>
      </c>
      <c r="N1732" s="23">
        <v>27</v>
      </c>
      <c r="O1732" s="23">
        <v>0</v>
      </c>
      <c r="P1732" s="23">
        <v>0</v>
      </c>
      <c r="Q1732" s="43">
        <v>0</v>
      </c>
      <c r="R1732" s="23">
        <v>0</v>
      </c>
      <c r="S1732" s="44">
        <v>0</v>
      </c>
      <c r="T1732" s="45">
        <v>0</v>
      </c>
      <c r="U1732" s="23">
        <v>0</v>
      </c>
      <c r="V1732" s="44">
        <v>0</v>
      </c>
      <c r="W1732" s="33">
        <v>0</v>
      </c>
      <c r="X1732" s="33">
        <v>0</v>
      </c>
      <c r="Y1732" s="34">
        <v>0</v>
      </c>
      <c r="Z1732" s="30">
        <f t="shared" si="27"/>
        <v>97</v>
      </c>
    </row>
    <row r="1733" spans="1:26" x14ac:dyDescent="0.2">
      <c r="A1733" s="22">
        <v>2081</v>
      </c>
      <c r="B1733" s="23" t="s">
        <v>2105</v>
      </c>
      <c r="C1733" s="23" t="s">
        <v>324</v>
      </c>
      <c r="D1733" s="23" t="s">
        <v>324</v>
      </c>
      <c r="E1733" s="23" t="s">
        <v>324</v>
      </c>
      <c r="F1733" s="23" t="s">
        <v>2105</v>
      </c>
      <c r="G1733" s="41" t="s">
        <v>240</v>
      </c>
      <c r="H1733" s="25" t="s">
        <v>324</v>
      </c>
      <c r="I1733" s="46" t="s">
        <v>249</v>
      </c>
      <c r="J1733" s="27" t="s">
        <v>255</v>
      </c>
      <c r="K1733" s="27" t="s">
        <v>244</v>
      </c>
      <c r="L1733" s="27">
        <v>22634404</v>
      </c>
      <c r="M1733" s="23">
        <v>463</v>
      </c>
      <c r="N1733" s="23">
        <v>132</v>
      </c>
      <c r="O1733" s="23">
        <v>0</v>
      </c>
      <c r="P1733" s="23">
        <v>0</v>
      </c>
      <c r="Q1733" s="43">
        <v>0</v>
      </c>
      <c r="R1733" s="23">
        <v>7</v>
      </c>
      <c r="S1733" s="44">
        <v>0</v>
      </c>
      <c r="T1733" s="45">
        <v>0</v>
      </c>
      <c r="U1733" s="23">
        <v>0</v>
      </c>
      <c r="V1733" s="44">
        <v>0</v>
      </c>
      <c r="W1733" s="33">
        <v>0</v>
      </c>
      <c r="X1733" s="33">
        <v>0</v>
      </c>
      <c r="Y1733" s="34">
        <v>0</v>
      </c>
      <c r="Z1733" s="30">
        <f t="shared" si="27"/>
        <v>602</v>
      </c>
    </row>
    <row r="1734" spans="1:26" x14ac:dyDescent="0.2">
      <c r="A1734" s="22">
        <v>2082</v>
      </c>
      <c r="B1734" s="23" t="s">
        <v>2106</v>
      </c>
      <c r="C1734" s="23" t="s">
        <v>324</v>
      </c>
      <c r="D1734" s="23" t="s">
        <v>1546</v>
      </c>
      <c r="E1734" s="23" t="s">
        <v>2087</v>
      </c>
      <c r="F1734" s="23" t="s">
        <v>2106</v>
      </c>
      <c r="G1734" s="41" t="s">
        <v>240</v>
      </c>
      <c r="H1734" s="25" t="s">
        <v>1546</v>
      </c>
      <c r="I1734" s="46" t="s">
        <v>287</v>
      </c>
      <c r="J1734" s="27" t="s">
        <v>255</v>
      </c>
      <c r="K1734" s="27" t="s">
        <v>332</v>
      </c>
      <c r="L1734" s="27">
        <v>44056135</v>
      </c>
      <c r="M1734" s="23">
        <v>50</v>
      </c>
      <c r="N1734" s="23">
        <v>12</v>
      </c>
      <c r="O1734" s="23">
        <v>0</v>
      </c>
      <c r="P1734" s="23">
        <v>0</v>
      </c>
      <c r="Q1734" s="43">
        <v>0</v>
      </c>
      <c r="R1734" s="23">
        <v>0</v>
      </c>
      <c r="S1734" s="44">
        <v>0</v>
      </c>
      <c r="T1734" s="45">
        <v>0</v>
      </c>
      <c r="U1734" s="23">
        <v>12</v>
      </c>
      <c r="V1734" s="44">
        <v>0</v>
      </c>
      <c r="W1734" s="33">
        <v>0</v>
      </c>
      <c r="X1734" s="33">
        <v>0</v>
      </c>
      <c r="Y1734" s="34">
        <v>0</v>
      </c>
      <c r="Z1734" s="30">
        <f t="shared" si="27"/>
        <v>74</v>
      </c>
    </row>
    <row r="1735" spans="1:26" x14ac:dyDescent="0.2">
      <c r="A1735" s="22">
        <v>2084</v>
      </c>
      <c r="B1735" s="23" t="s">
        <v>2107</v>
      </c>
      <c r="C1735" s="23" t="s">
        <v>324</v>
      </c>
      <c r="D1735" s="23" t="s">
        <v>2108</v>
      </c>
      <c r="E1735" s="23" t="s">
        <v>939</v>
      </c>
      <c r="F1735" s="23" t="s">
        <v>2109</v>
      </c>
      <c r="G1735" s="41" t="s">
        <v>240</v>
      </c>
      <c r="H1735" s="25" t="s">
        <v>324</v>
      </c>
      <c r="I1735" s="46" t="s">
        <v>536</v>
      </c>
      <c r="J1735" s="27" t="s">
        <v>255</v>
      </c>
      <c r="K1735" s="27" t="s">
        <v>244</v>
      </c>
      <c r="L1735" s="27">
        <v>22938322</v>
      </c>
      <c r="M1735" s="23">
        <v>366</v>
      </c>
      <c r="N1735" s="23">
        <v>102</v>
      </c>
      <c r="O1735" s="23">
        <v>0</v>
      </c>
      <c r="P1735" s="23">
        <v>0</v>
      </c>
      <c r="Q1735" s="43">
        <v>0</v>
      </c>
      <c r="R1735" s="23">
        <v>0</v>
      </c>
      <c r="S1735" s="44">
        <v>0</v>
      </c>
      <c r="T1735" s="45">
        <v>0</v>
      </c>
      <c r="U1735" s="23">
        <v>0</v>
      </c>
      <c r="V1735" s="44">
        <v>0</v>
      </c>
      <c r="W1735" s="33">
        <v>0</v>
      </c>
      <c r="X1735" s="33">
        <v>0</v>
      </c>
      <c r="Y1735" s="34">
        <v>0</v>
      </c>
      <c r="Z1735" s="30">
        <f t="shared" si="27"/>
        <v>468</v>
      </c>
    </row>
    <row r="1736" spans="1:26" x14ac:dyDescent="0.2">
      <c r="A1736" s="22">
        <v>2085</v>
      </c>
      <c r="B1736" s="23" t="s">
        <v>2110</v>
      </c>
      <c r="C1736" s="23" t="s">
        <v>324</v>
      </c>
      <c r="D1736" s="23" t="s">
        <v>1546</v>
      </c>
      <c r="E1736" s="23" t="s">
        <v>2087</v>
      </c>
      <c r="F1736" s="23" t="s">
        <v>1611</v>
      </c>
      <c r="G1736" s="41" t="s">
        <v>240</v>
      </c>
      <c r="H1736" s="25" t="s">
        <v>1546</v>
      </c>
      <c r="I1736" s="46" t="s">
        <v>265</v>
      </c>
      <c r="J1736" s="27" t="s">
        <v>255</v>
      </c>
      <c r="K1736" s="27" t="s">
        <v>332</v>
      </c>
      <c r="L1736" s="27">
        <v>70126398</v>
      </c>
      <c r="M1736" s="23">
        <v>17</v>
      </c>
      <c r="N1736" s="23">
        <v>4</v>
      </c>
      <c r="O1736" s="23">
        <v>0</v>
      </c>
      <c r="P1736" s="23">
        <v>0</v>
      </c>
      <c r="Q1736" s="43">
        <v>0</v>
      </c>
      <c r="R1736" s="23">
        <v>0</v>
      </c>
      <c r="S1736" s="44">
        <v>0</v>
      </c>
      <c r="T1736" s="45">
        <v>0</v>
      </c>
      <c r="U1736" s="23">
        <v>0</v>
      </c>
      <c r="V1736" s="44">
        <v>0</v>
      </c>
      <c r="W1736" s="33">
        <v>0</v>
      </c>
      <c r="X1736" s="33">
        <v>0</v>
      </c>
      <c r="Y1736" s="34">
        <v>0</v>
      </c>
      <c r="Z1736" s="30">
        <f t="shared" si="27"/>
        <v>21</v>
      </c>
    </row>
    <row r="1737" spans="1:26" x14ac:dyDescent="0.2">
      <c r="A1737" s="22">
        <v>2086</v>
      </c>
      <c r="B1737" s="23" t="s">
        <v>2111</v>
      </c>
      <c r="C1737" s="23" t="s">
        <v>324</v>
      </c>
      <c r="D1737" s="23" t="s">
        <v>1546</v>
      </c>
      <c r="E1737" s="23" t="s">
        <v>2093</v>
      </c>
      <c r="F1737" s="23" t="s">
        <v>2111</v>
      </c>
      <c r="G1737" s="41" t="s">
        <v>240</v>
      </c>
      <c r="H1737" s="25" t="s">
        <v>1546</v>
      </c>
      <c r="I1737" s="46" t="s">
        <v>265</v>
      </c>
      <c r="J1737" s="27" t="s">
        <v>255</v>
      </c>
      <c r="K1737" s="27" t="s">
        <v>332</v>
      </c>
      <c r="L1737" s="27">
        <v>44056261</v>
      </c>
      <c r="M1737" s="23">
        <v>54</v>
      </c>
      <c r="N1737" s="23">
        <v>12</v>
      </c>
      <c r="O1737" s="23">
        <v>0</v>
      </c>
      <c r="P1737" s="23">
        <v>0</v>
      </c>
      <c r="Q1737" s="43">
        <v>0</v>
      </c>
      <c r="R1737" s="23">
        <v>0</v>
      </c>
      <c r="S1737" s="44">
        <v>0</v>
      </c>
      <c r="T1737" s="45">
        <v>0</v>
      </c>
      <c r="U1737" s="23">
        <v>0</v>
      </c>
      <c r="V1737" s="44">
        <v>0</v>
      </c>
      <c r="W1737" s="33">
        <v>0</v>
      </c>
      <c r="X1737" s="33">
        <v>0</v>
      </c>
      <c r="Y1737" s="34">
        <v>0</v>
      </c>
      <c r="Z1737" s="30">
        <f t="shared" si="27"/>
        <v>66</v>
      </c>
    </row>
    <row r="1738" spans="1:26" x14ac:dyDescent="0.2">
      <c r="A1738" s="22">
        <v>2087</v>
      </c>
      <c r="B1738" s="23" t="s">
        <v>2112</v>
      </c>
      <c r="C1738" s="23" t="s">
        <v>324</v>
      </c>
      <c r="D1738" s="23" t="s">
        <v>557</v>
      </c>
      <c r="E1738" s="23" t="s">
        <v>1217</v>
      </c>
      <c r="F1738" s="23" t="s">
        <v>2113</v>
      </c>
      <c r="G1738" s="41" t="s">
        <v>240</v>
      </c>
      <c r="H1738" s="25" t="s">
        <v>324</v>
      </c>
      <c r="I1738" s="46" t="s">
        <v>265</v>
      </c>
      <c r="J1738" s="27" t="s">
        <v>255</v>
      </c>
      <c r="K1738" s="27" t="s">
        <v>244</v>
      </c>
      <c r="L1738" s="27">
        <v>22697667</v>
      </c>
      <c r="M1738" s="23">
        <v>163</v>
      </c>
      <c r="N1738" s="23">
        <v>35</v>
      </c>
      <c r="O1738" s="23">
        <v>0</v>
      </c>
      <c r="P1738" s="23">
        <v>0</v>
      </c>
      <c r="Q1738" s="43">
        <v>0</v>
      </c>
      <c r="R1738" s="23">
        <v>0</v>
      </c>
      <c r="S1738" s="44">
        <v>0</v>
      </c>
      <c r="T1738" s="45">
        <v>0</v>
      </c>
      <c r="U1738" s="23">
        <v>0</v>
      </c>
      <c r="V1738" s="44">
        <v>0</v>
      </c>
      <c r="W1738" s="33">
        <v>0</v>
      </c>
      <c r="X1738" s="33">
        <v>0</v>
      </c>
      <c r="Y1738" s="34">
        <v>0</v>
      </c>
      <c r="Z1738" s="30">
        <f t="shared" si="27"/>
        <v>198</v>
      </c>
    </row>
    <row r="1739" spans="1:26" x14ac:dyDescent="0.2">
      <c r="A1739" s="22">
        <v>2088</v>
      </c>
      <c r="B1739" s="23" t="s">
        <v>1628</v>
      </c>
      <c r="C1739" s="23" t="s">
        <v>324</v>
      </c>
      <c r="D1739" s="23" t="s">
        <v>1546</v>
      </c>
      <c r="E1739" s="23" t="s">
        <v>2093</v>
      </c>
      <c r="F1739" s="23" t="s">
        <v>1628</v>
      </c>
      <c r="G1739" s="41" t="s">
        <v>240</v>
      </c>
      <c r="H1739" s="25" t="s">
        <v>1546</v>
      </c>
      <c r="I1739" s="46" t="s">
        <v>265</v>
      </c>
      <c r="J1739" s="27" t="s">
        <v>255</v>
      </c>
      <c r="K1739" s="27" t="s">
        <v>332</v>
      </c>
      <c r="L1739" s="27">
        <v>72883242</v>
      </c>
      <c r="M1739" s="23">
        <v>50</v>
      </c>
      <c r="N1739" s="23">
        <v>13</v>
      </c>
      <c r="O1739" s="23">
        <v>0</v>
      </c>
      <c r="P1739" s="23">
        <v>0</v>
      </c>
      <c r="Q1739" s="43">
        <v>0</v>
      </c>
      <c r="R1739" s="23">
        <v>0</v>
      </c>
      <c r="S1739" s="44">
        <v>0</v>
      </c>
      <c r="T1739" s="45">
        <v>0</v>
      </c>
      <c r="U1739" s="23">
        <v>0</v>
      </c>
      <c r="V1739" s="44">
        <v>0</v>
      </c>
      <c r="W1739" s="33">
        <v>0</v>
      </c>
      <c r="X1739" s="33">
        <v>0</v>
      </c>
      <c r="Y1739" s="34">
        <v>0</v>
      </c>
      <c r="Z1739" s="30">
        <f t="shared" si="27"/>
        <v>63</v>
      </c>
    </row>
    <row r="1740" spans="1:26" x14ac:dyDescent="0.2">
      <c r="A1740" s="22">
        <v>2089</v>
      </c>
      <c r="B1740" s="23" t="s">
        <v>2114</v>
      </c>
      <c r="C1740" s="23" t="s">
        <v>324</v>
      </c>
      <c r="D1740" s="23" t="s">
        <v>1546</v>
      </c>
      <c r="E1740" s="23" t="s">
        <v>2093</v>
      </c>
      <c r="F1740" s="23" t="s">
        <v>2114</v>
      </c>
      <c r="G1740" s="41" t="s">
        <v>240</v>
      </c>
      <c r="H1740" s="25" t="s">
        <v>1546</v>
      </c>
      <c r="I1740" s="46" t="s">
        <v>265</v>
      </c>
      <c r="J1740" s="27" t="s">
        <v>255</v>
      </c>
      <c r="K1740" s="27" t="s">
        <v>332</v>
      </c>
      <c r="L1740" s="27">
        <v>24762105</v>
      </c>
      <c r="M1740" s="23">
        <v>64</v>
      </c>
      <c r="N1740" s="23">
        <v>15</v>
      </c>
      <c r="O1740" s="23">
        <v>0</v>
      </c>
      <c r="P1740" s="23">
        <v>0</v>
      </c>
      <c r="Q1740" s="43">
        <v>0</v>
      </c>
      <c r="R1740" s="23">
        <v>0</v>
      </c>
      <c r="S1740" s="44">
        <v>0</v>
      </c>
      <c r="T1740" s="45">
        <v>0</v>
      </c>
      <c r="U1740" s="23">
        <v>0</v>
      </c>
      <c r="V1740" s="44">
        <v>0</v>
      </c>
      <c r="W1740" s="33">
        <v>0</v>
      </c>
      <c r="X1740" s="33">
        <v>0</v>
      </c>
      <c r="Y1740" s="34">
        <v>0</v>
      </c>
      <c r="Z1740" s="30">
        <f t="shared" si="27"/>
        <v>79</v>
      </c>
    </row>
    <row r="1741" spans="1:26" x14ac:dyDescent="0.2">
      <c r="A1741" s="22">
        <v>2090</v>
      </c>
      <c r="B1741" s="23" t="s">
        <v>2115</v>
      </c>
      <c r="C1741" s="23" t="s">
        <v>324</v>
      </c>
      <c r="D1741" s="23" t="s">
        <v>1546</v>
      </c>
      <c r="E1741" s="23" t="s">
        <v>2093</v>
      </c>
      <c r="F1741" s="23" t="s">
        <v>2116</v>
      </c>
      <c r="G1741" s="41" t="s">
        <v>240</v>
      </c>
      <c r="H1741" s="25" t="s">
        <v>1546</v>
      </c>
      <c r="I1741" s="46" t="s">
        <v>265</v>
      </c>
      <c r="J1741" s="27" t="s">
        <v>255</v>
      </c>
      <c r="K1741" s="27" t="s">
        <v>332</v>
      </c>
      <c r="L1741" s="27">
        <v>44056302</v>
      </c>
      <c r="M1741" s="23">
        <v>28</v>
      </c>
      <c r="N1741" s="23">
        <v>8</v>
      </c>
      <c r="O1741" s="23">
        <v>0</v>
      </c>
      <c r="P1741" s="23">
        <v>0</v>
      </c>
      <c r="Q1741" s="43">
        <v>0</v>
      </c>
      <c r="R1741" s="23">
        <v>0</v>
      </c>
      <c r="S1741" s="44">
        <v>0</v>
      </c>
      <c r="T1741" s="45">
        <v>0</v>
      </c>
      <c r="U1741" s="23">
        <v>15</v>
      </c>
      <c r="V1741" s="44">
        <v>0</v>
      </c>
      <c r="W1741" s="33">
        <v>0</v>
      </c>
      <c r="X1741" s="33">
        <v>0</v>
      </c>
      <c r="Y1741" s="34">
        <v>0</v>
      </c>
      <c r="Z1741" s="30">
        <f t="shared" si="27"/>
        <v>51</v>
      </c>
    </row>
    <row r="1742" spans="1:26" x14ac:dyDescent="0.2">
      <c r="A1742" s="22">
        <v>2091</v>
      </c>
      <c r="B1742" s="23" t="s">
        <v>2117</v>
      </c>
      <c r="C1742" s="23" t="s">
        <v>324</v>
      </c>
      <c r="D1742" s="23" t="s">
        <v>1546</v>
      </c>
      <c r="E1742" s="23" t="s">
        <v>2087</v>
      </c>
      <c r="F1742" s="23" t="s">
        <v>2118</v>
      </c>
      <c r="G1742" s="41" t="s">
        <v>240</v>
      </c>
      <c r="H1742" s="25" t="s">
        <v>1546</v>
      </c>
      <c r="I1742" s="46" t="s">
        <v>287</v>
      </c>
      <c r="J1742" s="27" t="s">
        <v>255</v>
      </c>
      <c r="K1742" s="27" t="s">
        <v>332</v>
      </c>
      <c r="L1742" s="27">
        <v>27640027</v>
      </c>
      <c r="M1742" s="23">
        <v>28</v>
      </c>
      <c r="N1742" s="23">
        <v>7</v>
      </c>
      <c r="O1742" s="23">
        <v>0</v>
      </c>
      <c r="P1742" s="23">
        <v>0</v>
      </c>
      <c r="Q1742" s="43">
        <v>0</v>
      </c>
      <c r="R1742" s="23">
        <v>0</v>
      </c>
      <c r="S1742" s="44">
        <v>0</v>
      </c>
      <c r="T1742" s="45">
        <v>0</v>
      </c>
      <c r="U1742" s="23">
        <v>0</v>
      </c>
      <c r="V1742" s="44">
        <v>0</v>
      </c>
      <c r="W1742" s="33">
        <v>0</v>
      </c>
      <c r="X1742" s="33">
        <v>0</v>
      </c>
      <c r="Y1742" s="34">
        <v>0</v>
      </c>
      <c r="Z1742" s="30">
        <f t="shared" si="27"/>
        <v>35</v>
      </c>
    </row>
    <row r="1743" spans="1:26" x14ac:dyDescent="0.2">
      <c r="A1743" s="22">
        <v>2092</v>
      </c>
      <c r="B1743" s="23" t="s">
        <v>1716</v>
      </c>
      <c r="C1743" s="23" t="s">
        <v>324</v>
      </c>
      <c r="D1743" s="23" t="s">
        <v>1546</v>
      </c>
      <c r="E1743" s="23" t="s">
        <v>2087</v>
      </c>
      <c r="F1743" s="23" t="s">
        <v>2119</v>
      </c>
      <c r="G1743" s="41" t="s">
        <v>240</v>
      </c>
      <c r="H1743" s="25" t="s">
        <v>1546</v>
      </c>
      <c r="I1743" s="46" t="s">
        <v>287</v>
      </c>
      <c r="J1743" s="27" t="s">
        <v>255</v>
      </c>
      <c r="K1743" s="27" t="s">
        <v>332</v>
      </c>
      <c r="L1743" s="27">
        <v>27647033</v>
      </c>
      <c r="M1743" s="23">
        <v>129</v>
      </c>
      <c r="N1743" s="23">
        <v>49</v>
      </c>
      <c r="O1743" s="23">
        <v>0</v>
      </c>
      <c r="P1743" s="23">
        <v>0</v>
      </c>
      <c r="Q1743" s="43">
        <v>0</v>
      </c>
      <c r="R1743" s="23">
        <v>0</v>
      </c>
      <c r="S1743" s="44">
        <v>0</v>
      </c>
      <c r="T1743" s="45">
        <v>0</v>
      </c>
      <c r="U1743" s="23">
        <v>10</v>
      </c>
      <c r="V1743" s="44">
        <v>0</v>
      </c>
      <c r="W1743" s="33">
        <v>0</v>
      </c>
      <c r="X1743" s="33">
        <v>0</v>
      </c>
      <c r="Y1743" s="34">
        <v>0</v>
      </c>
      <c r="Z1743" s="30">
        <f t="shared" si="27"/>
        <v>188</v>
      </c>
    </row>
    <row r="1744" spans="1:26" x14ac:dyDescent="0.2">
      <c r="A1744" s="22">
        <v>2093</v>
      </c>
      <c r="B1744" s="23" t="s">
        <v>1246</v>
      </c>
      <c r="C1744" s="23" t="s">
        <v>324</v>
      </c>
      <c r="D1744" s="23" t="s">
        <v>1546</v>
      </c>
      <c r="E1744" s="23" t="s">
        <v>2093</v>
      </c>
      <c r="F1744" s="23" t="s">
        <v>1246</v>
      </c>
      <c r="G1744" s="41" t="s">
        <v>240</v>
      </c>
      <c r="H1744" s="25" t="s">
        <v>1546</v>
      </c>
      <c r="I1744" s="46" t="s">
        <v>249</v>
      </c>
      <c r="J1744" s="27" t="s">
        <v>255</v>
      </c>
      <c r="K1744" s="27" t="s">
        <v>332</v>
      </c>
      <c r="L1744" s="27">
        <v>27610552</v>
      </c>
      <c r="M1744" s="23">
        <v>115</v>
      </c>
      <c r="N1744" s="23">
        <v>29</v>
      </c>
      <c r="O1744" s="23">
        <v>0</v>
      </c>
      <c r="P1744" s="23">
        <v>0</v>
      </c>
      <c r="Q1744" s="43">
        <v>0</v>
      </c>
      <c r="R1744" s="23">
        <v>0</v>
      </c>
      <c r="S1744" s="44">
        <v>0</v>
      </c>
      <c r="T1744" s="45">
        <v>0</v>
      </c>
      <c r="U1744" s="23">
        <v>29</v>
      </c>
      <c r="V1744" s="44">
        <v>0</v>
      </c>
      <c r="W1744" s="33">
        <v>0</v>
      </c>
      <c r="X1744" s="33">
        <v>0</v>
      </c>
      <c r="Y1744" s="34">
        <v>0</v>
      </c>
      <c r="Z1744" s="30">
        <f t="shared" si="27"/>
        <v>173</v>
      </c>
    </row>
    <row r="1745" spans="1:26" x14ac:dyDescent="0.2">
      <c r="A1745" s="22">
        <v>2094</v>
      </c>
      <c r="B1745" s="23" t="s">
        <v>603</v>
      </c>
      <c r="C1745" s="23" t="s">
        <v>324</v>
      </c>
      <c r="D1745" s="23" t="s">
        <v>362</v>
      </c>
      <c r="E1745" s="23" t="s">
        <v>236</v>
      </c>
      <c r="F1745" s="23" t="s">
        <v>603</v>
      </c>
      <c r="G1745" s="41" t="s">
        <v>240</v>
      </c>
      <c r="H1745" s="25" t="s">
        <v>324</v>
      </c>
      <c r="I1745" s="46" t="s">
        <v>261</v>
      </c>
      <c r="J1745" s="27" t="s">
        <v>255</v>
      </c>
      <c r="K1745" s="27" t="s">
        <v>244</v>
      </c>
      <c r="L1745" s="27">
        <v>22687169</v>
      </c>
      <c r="M1745" s="23">
        <v>83</v>
      </c>
      <c r="N1745" s="23">
        <v>21</v>
      </c>
      <c r="O1745" s="23">
        <v>0</v>
      </c>
      <c r="P1745" s="23">
        <v>0</v>
      </c>
      <c r="Q1745" s="43">
        <v>0</v>
      </c>
      <c r="R1745" s="23">
        <v>0</v>
      </c>
      <c r="S1745" s="44">
        <v>0</v>
      </c>
      <c r="T1745" s="45">
        <v>0</v>
      </c>
      <c r="U1745" s="23">
        <v>0</v>
      </c>
      <c r="V1745" s="44">
        <v>0</v>
      </c>
      <c r="W1745" s="33">
        <v>0</v>
      </c>
      <c r="X1745" s="33">
        <v>0</v>
      </c>
      <c r="Y1745" s="34">
        <v>0</v>
      </c>
      <c r="Z1745" s="30">
        <f t="shared" si="27"/>
        <v>104</v>
      </c>
    </row>
    <row r="1746" spans="1:26" x14ac:dyDescent="0.2">
      <c r="A1746" s="22">
        <v>2095</v>
      </c>
      <c r="B1746" s="23" t="s">
        <v>2120</v>
      </c>
      <c r="C1746" s="23" t="s">
        <v>324</v>
      </c>
      <c r="D1746" s="23" t="s">
        <v>1546</v>
      </c>
      <c r="E1746" s="23" t="s">
        <v>1082</v>
      </c>
      <c r="F1746" s="23" t="s">
        <v>2121</v>
      </c>
      <c r="G1746" s="41" t="s">
        <v>240</v>
      </c>
      <c r="H1746" s="25" t="s">
        <v>1546</v>
      </c>
      <c r="I1746" s="46" t="s">
        <v>249</v>
      </c>
      <c r="J1746" s="27" t="s">
        <v>255</v>
      </c>
      <c r="K1746" s="27" t="s">
        <v>332</v>
      </c>
      <c r="L1746" s="27">
        <v>27612930</v>
      </c>
      <c r="M1746" s="23">
        <v>148</v>
      </c>
      <c r="N1746" s="23">
        <v>57</v>
      </c>
      <c r="O1746" s="23">
        <v>0</v>
      </c>
      <c r="P1746" s="23">
        <v>0</v>
      </c>
      <c r="Q1746" s="43">
        <v>0</v>
      </c>
      <c r="R1746" s="23">
        <v>0</v>
      </c>
      <c r="S1746" s="44">
        <v>0</v>
      </c>
      <c r="T1746" s="45">
        <v>0</v>
      </c>
      <c r="U1746" s="23">
        <v>36</v>
      </c>
      <c r="V1746" s="44">
        <v>0</v>
      </c>
      <c r="W1746" s="33">
        <v>0</v>
      </c>
      <c r="X1746" s="33">
        <v>0</v>
      </c>
      <c r="Y1746" s="34">
        <v>0</v>
      </c>
      <c r="Z1746" s="30">
        <f t="shared" si="27"/>
        <v>241</v>
      </c>
    </row>
    <row r="1747" spans="1:26" x14ac:dyDescent="0.2">
      <c r="A1747" s="22">
        <v>2096</v>
      </c>
      <c r="B1747" s="23" t="s">
        <v>2122</v>
      </c>
      <c r="C1747" s="23" t="s">
        <v>324</v>
      </c>
      <c r="D1747" s="23" t="s">
        <v>269</v>
      </c>
      <c r="E1747" s="23" t="s">
        <v>705</v>
      </c>
      <c r="F1747" s="23" t="s">
        <v>917</v>
      </c>
      <c r="G1747" s="41" t="s">
        <v>240</v>
      </c>
      <c r="H1747" s="25" t="s">
        <v>324</v>
      </c>
      <c r="I1747" s="46" t="s">
        <v>254</v>
      </c>
      <c r="J1747" s="27" t="s">
        <v>255</v>
      </c>
      <c r="K1747" s="27" t="s">
        <v>244</v>
      </c>
      <c r="L1747" s="27">
        <v>22374736</v>
      </c>
      <c r="M1747" s="23">
        <v>341</v>
      </c>
      <c r="N1747" s="23">
        <v>73</v>
      </c>
      <c r="O1747" s="23">
        <v>0</v>
      </c>
      <c r="P1747" s="23">
        <v>0</v>
      </c>
      <c r="Q1747" s="43">
        <v>0</v>
      </c>
      <c r="R1747" s="23">
        <v>0</v>
      </c>
      <c r="S1747" s="44">
        <v>0</v>
      </c>
      <c r="T1747" s="45">
        <v>0</v>
      </c>
      <c r="U1747" s="23">
        <v>0</v>
      </c>
      <c r="V1747" s="44">
        <v>0</v>
      </c>
      <c r="W1747" s="33">
        <v>0</v>
      </c>
      <c r="X1747" s="33">
        <v>0</v>
      </c>
      <c r="Y1747" s="34">
        <v>0</v>
      </c>
      <c r="Z1747" s="30">
        <f t="shared" si="27"/>
        <v>414</v>
      </c>
    </row>
    <row r="1748" spans="1:26" x14ac:dyDescent="0.2">
      <c r="A1748" s="22">
        <v>2097</v>
      </c>
      <c r="B1748" s="23" t="s">
        <v>2123</v>
      </c>
      <c r="C1748" s="23" t="s">
        <v>324</v>
      </c>
      <c r="D1748" s="23" t="s">
        <v>1546</v>
      </c>
      <c r="E1748" s="23" t="s">
        <v>1082</v>
      </c>
      <c r="F1748" s="23" t="s">
        <v>2124</v>
      </c>
      <c r="G1748" s="41" t="s">
        <v>240</v>
      </c>
      <c r="H1748" s="25" t="s">
        <v>1546</v>
      </c>
      <c r="I1748" s="46" t="s">
        <v>249</v>
      </c>
      <c r="J1748" s="27" t="s">
        <v>255</v>
      </c>
      <c r="K1748" s="27" t="s">
        <v>332</v>
      </c>
      <c r="L1748" s="27">
        <v>44056173</v>
      </c>
      <c r="M1748" s="23">
        <v>7</v>
      </c>
      <c r="N1748" s="23">
        <v>3</v>
      </c>
      <c r="O1748" s="23">
        <v>0</v>
      </c>
      <c r="P1748" s="23">
        <v>0</v>
      </c>
      <c r="Q1748" s="43">
        <v>0</v>
      </c>
      <c r="R1748" s="23">
        <v>0</v>
      </c>
      <c r="S1748" s="44">
        <v>0</v>
      </c>
      <c r="T1748" s="45">
        <v>0</v>
      </c>
      <c r="U1748" s="23">
        <v>0</v>
      </c>
      <c r="V1748" s="44">
        <v>0</v>
      </c>
      <c r="W1748" s="33">
        <v>0</v>
      </c>
      <c r="X1748" s="33">
        <v>0</v>
      </c>
      <c r="Y1748" s="34">
        <v>0</v>
      </c>
      <c r="Z1748" s="30">
        <f t="shared" si="27"/>
        <v>10</v>
      </c>
    </row>
    <row r="1749" spans="1:26" x14ac:dyDescent="0.2">
      <c r="A1749" s="22">
        <v>2098</v>
      </c>
      <c r="B1749" s="23" t="s">
        <v>2125</v>
      </c>
      <c r="C1749" s="23" t="s">
        <v>324</v>
      </c>
      <c r="D1749" s="23" t="s">
        <v>2126</v>
      </c>
      <c r="E1749" s="23" t="s">
        <v>2127</v>
      </c>
      <c r="F1749" s="23" t="s">
        <v>689</v>
      </c>
      <c r="G1749" s="41" t="s">
        <v>240</v>
      </c>
      <c r="H1749" s="25" t="s">
        <v>324</v>
      </c>
      <c r="I1749" s="46" t="s">
        <v>536</v>
      </c>
      <c r="J1749" s="27" t="s">
        <v>255</v>
      </c>
      <c r="K1749" s="27" t="s">
        <v>244</v>
      </c>
      <c r="L1749" s="27">
        <v>22655100</v>
      </c>
      <c r="M1749" s="23">
        <v>485</v>
      </c>
      <c r="N1749" s="23">
        <v>100</v>
      </c>
      <c r="O1749" s="23">
        <v>0</v>
      </c>
      <c r="P1749" s="23">
        <v>0</v>
      </c>
      <c r="Q1749" s="43">
        <v>0</v>
      </c>
      <c r="R1749" s="23">
        <v>0</v>
      </c>
      <c r="S1749" s="44">
        <v>0</v>
      </c>
      <c r="T1749" s="45">
        <v>0</v>
      </c>
      <c r="U1749" s="23">
        <v>0</v>
      </c>
      <c r="V1749" s="44">
        <v>0</v>
      </c>
      <c r="W1749" s="33">
        <v>0</v>
      </c>
      <c r="X1749" s="33">
        <v>0</v>
      </c>
      <c r="Y1749" s="34">
        <v>0</v>
      </c>
      <c r="Z1749" s="30">
        <f t="shared" si="27"/>
        <v>585</v>
      </c>
    </row>
    <row r="1750" spans="1:26" x14ac:dyDescent="0.2">
      <c r="A1750" s="22">
        <v>2099</v>
      </c>
      <c r="B1750" s="23" t="s">
        <v>2128</v>
      </c>
      <c r="C1750" s="23" t="s">
        <v>324</v>
      </c>
      <c r="D1750" s="23" t="s">
        <v>1546</v>
      </c>
      <c r="E1750" s="23" t="s">
        <v>2087</v>
      </c>
      <c r="F1750" s="23" t="s">
        <v>2129</v>
      </c>
      <c r="G1750" s="41" t="s">
        <v>240</v>
      </c>
      <c r="H1750" s="25" t="s">
        <v>1546</v>
      </c>
      <c r="I1750" s="46" t="s">
        <v>287</v>
      </c>
      <c r="J1750" s="27" t="s">
        <v>255</v>
      </c>
      <c r="K1750" s="27" t="s">
        <v>332</v>
      </c>
      <c r="L1750" s="27">
        <v>27641307</v>
      </c>
      <c r="M1750" s="23">
        <v>39</v>
      </c>
      <c r="N1750" s="23">
        <v>8</v>
      </c>
      <c r="O1750" s="23">
        <v>0</v>
      </c>
      <c r="P1750" s="23">
        <v>0</v>
      </c>
      <c r="Q1750" s="43">
        <v>0</v>
      </c>
      <c r="R1750" s="23">
        <v>0</v>
      </c>
      <c r="S1750" s="44">
        <v>0</v>
      </c>
      <c r="T1750" s="45">
        <v>0</v>
      </c>
      <c r="U1750" s="23">
        <v>16</v>
      </c>
      <c r="V1750" s="44">
        <v>0</v>
      </c>
      <c r="W1750" s="33">
        <v>0</v>
      </c>
      <c r="X1750" s="33">
        <v>0</v>
      </c>
      <c r="Y1750" s="34">
        <v>0</v>
      </c>
      <c r="Z1750" s="30">
        <f t="shared" si="27"/>
        <v>63</v>
      </c>
    </row>
    <row r="1751" spans="1:26" x14ac:dyDescent="0.2">
      <c r="A1751" s="22">
        <v>2100</v>
      </c>
      <c r="B1751" s="23" t="s">
        <v>2130</v>
      </c>
      <c r="C1751" s="23" t="s">
        <v>324</v>
      </c>
      <c r="D1751" s="23" t="s">
        <v>325</v>
      </c>
      <c r="E1751" s="23" t="s">
        <v>1122</v>
      </c>
      <c r="F1751" s="23" t="s">
        <v>829</v>
      </c>
      <c r="G1751" s="41" t="s">
        <v>240</v>
      </c>
      <c r="H1751" s="25" t="s">
        <v>324</v>
      </c>
      <c r="I1751" s="46" t="s">
        <v>242</v>
      </c>
      <c r="J1751" s="27" t="s">
        <v>255</v>
      </c>
      <c r="K1751" s="27" t="s">
        <v>244</v>
      </c>
      <c r="L1751" s="27">
        <v>21029326</v>
      </c>
      <c r="M1751" s="23">
        <v>40</v>
      </c>
      <c r="N1751" s="23">
        <v>17</v>
      </c>
      <c r="O1751" s="23">
        <v>0</v>
      </c>
      <c r="P1751" s="23">
        <v>0</v>
      </c>
      <c r="Q1751" s="43">
        <v>0</v>
      </c>
      <c r="R1751" s="23">
        <v>0</v>
      </c>
      <c r="S1751" s="44">
        <v>0</v>
      </c>
      <c r="T1751" s="45">
        <v>0</v>
      </c>
      <c r="U1751" s="23">
        <v>0</v>
      </c>
      <c r="V1751" s="44">
        <v>0</v>
      </c>
      <c r="W1751" s="33">
        <v>0</v>
      </c>
      <c r="X1751" s="33">
        <v>0</v>
      </c>
      <c r="Y1751" s="34">
        <v>0</v>
      </c>
      <c r="Z1751" s="30">
        <f t="shared" si="27"/>
        <v>57</v>
      </c>
    </row>
    <row r="1752" spans="1:26" s="31" customFormat="1" x14ac:dyDescent="0.2">
      <c r="A1752" s="22">
        <v>2101</v>
      </c>
      <c r="B1752" s="23" t="s">
        <v>238</v>
      </c>
      <c r="C1752" s="23" t="s">
        <v>324</v>
      </c>
      <c r="D1752" s="23" t="s">
        <v>325</v>
      </c>
      <c r="E1752" s="23" t="s">
        <v>238</v>
      </c>
      <c r="F1752" s="23" t="s">
        <v>2131</v>
      </c>
      <c r="G1752" s="41" t="s">
        <v>240</v>
      </c>
      <c r="H1752" s="25" t="s">
        <v>324</v>
      </c>
      <c r="I1752" s="46" t="s">
        <v>242</v>
      </c>
      <c r="J1752" s="27" t="s">
        <v>255</v>
      </c>
      <c r="K1752" s="27" t="s">
        <v>244</v>
      </c>
      <c r="L1752" s="27">
        <v>22446273</v>
      </c>
      <c r="M1752" s="23">
        <v>269</v>
      </c>
      <c r="N1752" s="23">
        <v>52</v>
      </c>
      <c r="O1752" s="23">
        <v>0</v>
      </c>
      <c r="P1752" s="23">
        <v>0</v>
      </c>
      <c r="Q1752" s="43">
        <v>0</v>
      </c>
      <c r="R1752" s="23">
        <v>0</v>
      </c>
      <c r="S1752" s="44">
        <v>0</v>
      </c>
      <c r="T1752" s="45">
        <v>0</v>
      </c>
      <c r="U1752" s="23">
        <v>0</v>
      </c>
      <c r="V1752" s="44">
        <v>0</v>
      </c>
      <c r="W1752" s="33">
        <v>0</v>
      </c>
      <c r="X1752" s="33">
        <v>0</v>
      </c>
      <c r="Y1752" s="34">
        <v>0</v>
      </c>
      <c r="Z1752" s="30">
        <f t="shared" si="27"/>
        <v>321</v>
      </c>
    </row>
    <row r="1753" spans="1:26" x14ac:dyDescent="0.2">
      <c r="A1753" s="22">
        <v>2102</v>
      </c>
      <c r="B1753" s="23" t="s">
        <v>2132</v>
      </c>
      <c r="C1753" s="23" t="s">
        <v>324</v>
      </c>
      <c r="D1753" s="23" t="s">
        <v>325</v>
      </c>
      <c r="E1753" s="23" t="s">
        <v>325</v>
      </c>
      <c r="F1753" s="23" t="s">
        <v>325</v>
      </c>
      <c r="G1753" s="41" t="s">
        <v>240</v>
      </c>
      <c r="H1753" s="25" t="s">
        <v>324</v>
      </c>
      <c r="I1753" s="46" t="s">
        <v>242</v>
      </c>
      <c r="J1753" s="27" t="s">
        <v>255</v>
      </c>
      <c r="K1753" s="27" t="s">
        <v>244</v>
      </c>
      <c r="L1753" s="27">
        <v>22440175</v>
      </c>
      <c r="M1753" s="23">
        <v>605</v>
      </c>
      <c r="N1753" s="23">
        <v>0</v>
      </c>
      <c r="O1753" s="23">
        <v>0</v>
      </c>
      <c r="P1753" s="23">
        <v>19</v>
      </c>
      <c r="Q1753" s="43">
        <v>0</v>
      </c>
      <c r="R1753" s="23">
        <v>11</v>
      </c>
      <c r="S1753" s="44">
        <v>0</v>
      </c>
      <c r="T1753" s="45">
        <v>0</v>
      </c>
      <c r="U1753" s="23">
        <v>0</v>
      </c>
      <c r="V1753" s="44">
        <v>0</v>
      </c>
      <c r="W1753" s="33">
        <v>0</v>
      </c>
      <c r="X1753" s="33">
        <v>0</v>
      </c>
      <c r="Y1753" s="34">
        <v>0</v>
      </c>
      <c r="Z1753" s="30">
        <f t="shared" si="27"/>
        <v>635</v>
      </c>
    </row>
    <row r="1754" spans="1:26" x14ac:dyDescent="0.2">
      <c r="A1754" s="22">
        <v>2103</v>
      </c>
      <c r="B1754" s="23" t="s">
        <v>2133</v>
      </c>
      <c r="C1754" s="23" t="s">
        <v>324</v>
      </c>
      <c r="D1754" s="23" t="s">
        <v>557</v>
      </c>
      <c r="E1754" s="23" t="s">
        <v>1217</v>
      </c>
      <c r="F1754" s="23" t="s">
        <v>2134</v>
      </c>
      <c r="G1754" s="41" t="s">
        <v>240</v>
      </c>
      <c r="H1754" s="25" t="s">
        <v>324</v>
      </c>
      <c r="I1754" s="46" t="s">
        <v>265</v>
      </c>
      <c r="J1754" s="27" t="s">
        <v>255</v>
      </c>
      <c r="K1754" s="27" t="s">
        <v>244</v>
      </c>
      <c r="L1754" s="27">
        <v>22697232</v>
      </c>
      <c r="M1754" s="23">
        <v>244</v>
      </c>
      <c r="N1754" s="23">
        <v>69</v>
      </c>
      <c r="O1754" s="23">
        <v>0</v>
      </c>
      <c r="P1754" s="23">
        <v>0</v>
      </c>
      <c r="Q1754" s="43">
        <v>0</v>
      </c>
      <c r="R1754" s="23">
        <v>0</v>
      </c>
      <c r="S1754" s="44">
        <v>0</v>
      </c>
      <c r="T1754" s="45">
        <v>0</v>
      </c>
      <c r="U1754" s="23">
        <v>0</v>
      </c>
      <c r="V1754" s="44">
        <v>0</v>
      </c>
      <c r="W1754" s="33">
        <v>0</v>
      </c>
      <c r="X1754" s="33">
        <v>0</v>
      </c>
      <c r="Y1754" s="34">
        <v>0</v>
      </c>
      <c r="Z1754" s="30">
        <f t="shared" si="27"/>
        <v>313</v>
      </c>
    </row>
    <row r="1755" spans="1:26" x14ac:dyDescent="0.2">
      <c r="A1755" s="22">
        <v>2104</v>
      </c>
      <c r="B1755" s="23" t="s">
        <v>829</v>
      </c>
      <c r="C1755" s="23" t="s">
        <v>324</v>
      </c>
      <c r="D1755" s="23" t="s">
        <v>2091</v>
      </c>
      <c r="E1755" s="23" t="s">
        <v>2135</v>
      </c>
      <c r="F1755" s="23" t="s">
        <v>2136</v>
      </c>
      <c r="G1755" s="41" t="s">
        <v>240</v>
      </c>
      <c r="H1755" s="25" t="s">
        <v>324</v>
      </c>
      <c r="I1755" s="46" t="s">
        <v>265</v>
      </c>
      <c r="J1755" s="27" t="s">
        <v>255</v>
      </c>
      <c r="K1755" s="27" t="s">
        <v>244</v>
      </c>
      <c r="L1755" s="27">
        <v>22660746</v>
      </c>
      <c r="M1755" s="23">
        <v>15</v>
      </c>
      <c r="N1755" s="23">
        <v>3</v>
      </c>
      <c r="O1755" s="23">
        <v>0</v>
      </c>
      <c r="P1755" s="23">
        <v>0</v>
      </c>
      <c r="Q1755" s="43">
        <v>0</v>
      </c>
      <c r="R1755" s="23">
        <v>0</v>
      </c>
      <c r="S1755" s="44">
        <v>0</v>
      </c>
      <c r="T1755" s="45">
        <v>0</v>
      </c>
      <c r="U1755" s="23">
        <v>0</v>
      </c>
      <c r="V1755" s="44">
        <v>0</v>
      </c>
      <c r="W1755" s="33">
        <v>0</v>
      </c>
      <c r="X1755" s="33">
        <v>0</v>
      </c>
      <c r="Y1755" s="34">
        <v>0</v>
      </c>
      <c r="Z1755" s="30">
        <f t="shared" si="27"/>
        <v>18</v>
      </c>
    </row>
    <row r="1756" spans="1:26" x14ac:dyDescent="0.2">
      <c r="A1756" s="22">
        <v>2105</v>
      </c>
      <c r="B1756" s="23" t="s">
        <v>2137</v>
      </c>
      <c r="C1756" s="23" t="s">
        <v>324</v>
      </c>
      <c r="D1756" s="23" t="s">
        <v>325</v>
      </c>
      <c r="E1756" s="23" t="s">
        <v>436</v>
      </c>
      <c r="F1756" s="23" t="s">
        <v>2137</v>
      </c>
      <c r="G1756" s="41" t="s">
        <v>240</v>
      </c>
      <c r="H1756" s="25" t="s">
        <v>324</v>
      </c>
      <c r="I1756" s="46" t="s">
        <v>242</v>
      </c>
      <c r="J1756" s="27" t="s">
        <v>255</v>
      </c>
      <c r="K1756" s="27" t="s">
        <v>244</v>
      </c>
      <c r="L1756" s="27">
        <v>21005295</v>
      </c>
      <c r="M1756" s="23">
        <v>96</v>
      </c>
      <c r="N1756" s="23">
        <v>39</v>
      </c>
      <c r="O1756" s="23">
        <v>0</v>
      </c>
      <c r="P1756" s="23">
        <v>0</v>
      </c>
      <c r="Q1756" s="43">
        <v>0</v>
      </c>
      <c r="R1756" s="23">
        <v>0</v>
      </c>
      <c r="S1756" s="44">
        <v>0</v>
      </c>
      <c r="T1756" s="45">
        <v>0</v>
      </c>
      <c r="U1756" s="23">
        <v>0</v>
      </c>
      <c r="V1756" s="44">
        <v>0</v>
      </c>
      <c r="W1756" s="33">
        <v>0</v>
      </c>
      <c r="X1756" s="33">
        <v>0</v>
      </c>
      <c r="Y1756" s="34">
        <v>0</v>
      </c>
      <c r="Z1756" s="30">
        <f t="shared" si="27"/>
        <v>135</v>
      </c>
    </row>
    <row r="1757" spans="1:26" x14ac:dyDescent="0.2">
      <c r="A1757" s="22">
        <v>2106</v>
      </c>
      <c r="B1757" s="23" t="s">
        <v>2138</v>
      </c>
      <c r="C1757" s="23" t="s">
        <v>324</v>
      </c>
      <c r="D1757" s="23" t="s">
        <v>1546</v>
      </c>
      <c r="E1757" s="23" t="s">
        <v>2093</v>
      </c>
      <c r="F1757" s="23" t="s">
        <v>2138</v>
      </c>
      <c r="G1757" s="41" t="s">
        <v>240</v>
      </c>
      <c r="H1757" s="25" t="s">
        <v>1546</v>
      </c>
      <c r="I1757" s="46" t="s">
        <v>265</v>
      </c>
      <c r="J1757" s="27" t="s">
        <v>255</v>
      </c>
      <c r="K1757" s="27" t="s">
        <v>332</v>
      </c>
      <c r="L1757" s="27">
        <v>44056175</v>
      </c>
      <c r="M1757" s="23">
        <v>12</v>
      </c>
      <c r="N1757" s="23">
        <v>6</v>
      </c>
      <c r="O1757" s="23">
        <v>0</v>
      </c>
      <c r="P1757" s="23">
        <v>0</v>
      </c>
      <c r="Q1757" s="43">
        <v>0</v>
      </c>
      <c r="R1757" s="23">
        <v>0</v>
      </c>
      <c r="S1757" s="44">
        <v>0</v>
      </c>
      <c r="T1757" s="45">
        <v>0</v>
      </c>
      <c r="U1757" s="23">
        <v>0</v>
      </c>
      <c r="V1757" s="44">
        <v>0</v>
      </c>
      <c r="W1757" s="33">
        <v>0</v>
      </c>
      <c r="X1757" s="33">
        <v>0</v>
      </c>
      <c r="Y1757" s="34">
        <v>0</v>
      </c>
      <c r="Z1757" s="30">
        <f t="shared" si="27"/>
        <v>18</v>
      </c>
    </row>
    <row r="1758" spans="1:26" x14ac:dyDescent="0.2">
      <c r="A1758" s="22">
        <v>2107</v>
      </c>
      <c r="B1758" s="23" t="s">
        <v>2139</v>
      </c>
      <c r="C1758" s="23" t="s">
        <v>324</v>
      </c>
      <c r="D1758" s="23" t="s">
        <v>1546</v>
      </c>
      <c r="E1758" s="23" t="s">
        <v>1547</v>
      </c>
      <c r="F1758" s="23" t="s">
        <v>2139</v>
      </c>
      <c r="G1758" s="41" t="s">
        <v>240</v>
      </c>
      <c r="H1758" s="25" t="s">
        <v>1546</v>
      </c>
      <c r="I1758" s="46" t="s">
        <v>265</v>
      </c>
      <c r="J1758" s="27" t="s">
        <v>255</v>
      </c>
      <c r="K1758" s="27" t="s">
        <v>332</v>
      </c>
      <c r="L1758" s="27">
        <v>86424581</v>
      </c>
      <c r="M1758" s="23">
        <v>9</v>
      </c>
      <c r="N1758" s="23">
        <v>7</v>
      </c>
      <c r="O1758" s="23">
        <v>0</v>
      </c>
      <c r="P1758" s="23">
        <v>0</v>
      </c>
      <c r="Q1758" s="43">
        <v>0</v>
      </c>
      <c r="R1758" s="23">
        <v>0</v>
      </c>
      <c r="S1758" s="44">
        <v>0</v>
      </c>
      <c r="T1758" s="45">
        <v>0</v>
      </c>
      <c r="U1758" s="23">
        <v>0</v>
      </c>
      <c r="V1758" s="44">
        <v>0</v>
      </c>
      <c r="W1758" s="33">
        <v>0</v>
      </c>
      <c r="X1758" s="33">
        <v>0</v>
      </c>
      <c r="Y1758" s="34">
        <v>0</v>
      </c>
      <c r="Z1758" s="30">
        <f t="shared" si="27"/>
        <v>16</v>
      </c>
    </row>
    <row r="1759" spans="1:26" x14ac:dyDescent="0.2">
      <c r="A1759" s="22">
        <v>2108</v>
      </c>
      <c r="B1759" s="23" t="s">
        <v>405</v>
      </c>
      <c r="C1759" s="23" t="s">
        <v>324</v>
      </c>
      <c r="D1759" s="23" t="s">
        <v>1546</v>
      </c>
      <c r="E1759" s="23" t="s">
        <v>2093</v>
      </c>
      <c r="F1759" s="23" t="s">
        <v>405</v>
      </c>
      <c r="G1759" s="41" t="s">
        <v>240</v>
      </c>
      <c r="H1759" s="25" t="s">
        <v>1546</v>
      </c>
      <c r="I1759" s="46" t="s">
        <v>249</v>
      </c>
      <c r="J1759" s="27" t="s">
        <v>255</v>
      </c>
      <c r="K1759" s="27" t="s">
        <v>332</v>
      </c>
      <c r="L1759" s="27">
        <v>27666909</v>
      </c>
      <c r="M1759" s="23">
        <v>360</v>
      </c>
      <c r="N1759" s="23">
        <v>106</v>
      </c>
      <c r="O1759" s="23">
        <v>0</v>
      </c>
      <c r="P1759" s="23">
        <v>0</v>
      </c>
      <c r="Q1759" s="43">
        <v>0</v>
      </c>
      <c r="R1759" s="23">
        <v>0</v>
      </c>
      <c r="S1759" s="44">
        <v>0</v>
      </c>
      <c r="T1759" s="45">
        <v>0</v>
      </c>
      <c r="U1759" s="23">
        <v>105</v>
      </c>
      <c r="V1759" s="44">
        <v>0</v>
      </c>
      <c r="W1759" s="33">
        <v>0</v>
      </c>
      <c r="X1759" s="33">
        <v>0</v>
      </c>
      <c r="Y1759" s="34">
        <v>0</v>
      </c>
      <c r="Z1759" s="30">
        <f t="shared" si="27"/>
        <v>571</v>
      </c>
    </row>
    <row r="1760" spans="1:26" x14ac:dyDescent="0.2">
      <c r="A1760" s="22">
        <v>2109</v>
      </c>
      <c r="B1760" s="23" t="s">
        <v>2140</v>
      </c>
      <c r="C1760" s="23" t="s">
        <v>324</v>
      </c>
      <c r="D1760" s="23" t="s">
        <v>324</v>
      </c>
      <c r="E1760" s="23" t="s">
        <v>324</v>
      </c>
      <c r="F1760" s="23" t="s">
        <v>1389</v>
      </c>
      <c r="G1760" s="41" t="s">
        <v>240</v>
      </c>
      <c r="H1760" s="25" t="s">
        <v>324</v>
      </c>
      <c r="I1760" s="46" t="s">
        <v>249</v>
      </c>
      <c r="J1760" s="27" t="s">
        <v>255</v>
      </c>
      <c r="K1760" s="27" t="s">
        <v>244</v>
      </c>
      <c r="L1760" s="27">
        <v>22376839</v>
      </c>
      <c r="M1760" s="23">
        <v>613</v>
      </c>
      <c r="N1760" s="23">
        <v>138</v>
      </c>
      <c r="O1760" s="23">
        <v>30</v>
      </c>
      <c r="P1760" s="23">
        <v>0</v>
      </c>
      <c r="Q1760" s="43">
        <v>0</v>
      </c>
      <c r="R1760" s="23">
        <v>0</v>
      </c>
      <c r="S1760" s="44">
        <v>0</v>
      </c>
      <c r="T1760" s="45">
        <v>0</v>
      </c>
      <c r="U1760" s="23">
        <v>536</v>
      </c>
      <c r="V1760" s="44">
        <v>0</v>
      </c>
      <c r="W1760" s="33">
        <v>0</v>
      </c>
      <c r="X1760" s="33">
        <v>0</v>
      </c>
      <c r="Y1760" s="34">
        <v>0</v>
      </c>
      <c r="Z1760" s="30">
        <f t="shared" si="27"/>
        <v>1317</v>
      </c>
    </row>
    <row r="1761" spans="1:26" x14ac:dyDescent="0.2">
      <c r="A1761" s="22">
        <v>2110</v>
      </c>
      <c r="B1761" s="23" t="s">
        <v>2141</v>
      </c>
      <c r="C1761" s="23" t="s">
        <v>324</v>
      </c>
      <c r="D1761" s="23" t="s">
        <v>269</v>
      </c>
      <c r="E1761" s="23" t="s">
        <v>258</v>
      </c>
      <c r="F1761" s="23" t="s">
        <v>1951</v>
      </c>
      <c r="G1761" s="41" t="s">
        <v>240</v>
      </c>
      <c r="H1761" s="25" t="s">
        <v>324</v>
      </c>
      <c r="I1761" s="46" t="s">
        <v>261</v>
      </c>
      <c r="J1761" s="27" t="s">
        <v>255</v>
      </c>
      <c r="K1761" s="27" t="s">
        <v>244</v>
      </c>
      <c r="L1761" s="27">
        <v>22682435</v>
      </c>
      <c r="M1761" s="23">
        <v>51</v>
      </c>
      <c r="N1761" s="23">
        <v>11</v>
      </c>
      <c r="O1761" s="23">
        <v>0</v>
      </c>
      <c r="P1761" s="23">
        <v>0</v>
      </c>
      <c r="Q1761" s="43">
        <v>0</v>
      </c>
      <c r="R1761" s="23">
        <v>0</v>
      </c>
      <c r="S1761" s="44">
        <v>0</v>
      </c>
      <c r="T1761" s="45">
        <v>0</v>
      </c>
      <c r="U1761" s="23">
        <v>0</v>
      </c>
      <c r="V1761" s="44">
        <v>0</v>
      </c>
      <c r="W1761" s="33">
        <v>0</v>
      </c>
      <c r="X1761" s="33">
        <v>0</v>
      </c>
      <c r="Y1761" s="34">
        <v>0</v>
      </c>
      <c r="Z1761" s="30">
        <f t="shared" si="27"/>
        <v>62</v>
      </c>
    </row>
    <row r="1762" spans="1:26" x14ac:dyDescent="0.2">
      <c r="A1762" s="22">
        <v>2111</v>
      </c>
      <c r="B1762" s="23" t="s">
        <v>840</v>
      </c>
      <c r="C1762" s="23" t="s">
        <v>324</v>
      </c>
      <c r="D1762" s="23" t="s">
        <v>1546</v>
      </c>
      <c r="E1762" s="23" t="s">
        <v>2087</v>
      </c>
      <c r="F1762" s="23" t="s">
        <v>2087</v>
      </c>
      <c r="G1762" s="41" t="s">
        <v>240</v>
      </c>
      <c r="H1762" s="25" t="s">
        <v>1546</v>
      </c>
      <c r="I1762" s="46" t="s">
        <v>287</v>
      </c>
      <c r="J1762" s="27" t="s">
        <v>255</v>
      </c>
      <c r="K1762" s="27" t="s">
        <v>332</v>
      </c>
      <c r="L1762" s="27">
        <v>27641139</v>
      </c>
      <c r="M1762" s="23">
        <v>326</v>
      </c>
      <c r="N1762" s="23">
        <v>101</v>
      </c>
      <c r="O1762" s="23">
        <v>0</v>
      </c>
      <c r="P1762" s="23">
        <v>0</v>
      </c>
      <c r="Q1762" s="43">
        <v>0</v>
      </c>
      <c r="R1762" s="23">
        <v>5</v>
      </c>
      <c r="S1762" s="44">
        <v>0</v>
      </c>
      <c r="T1762" s="45">
        <v>0</v>
      </c>
      <c r="U1762" s="23">
        <v>15</v>
      </c>
      <c r="V1762" s="44">
        <v>0</v>
      </c>
      <c r="W1762" s="33">
        <v>0</v>
      </c>
      <c r="X1762" s="33">
        <v>0</v>
      </c>
      <c r="Y1762" s="34">
        <v>0</v>
      </c>
      <c r="Z1762" s="30">
        <f t="shared" si="27"/>
        <v>447</v>
      </c>
    </row>
    <row r="1763" spans="1:26" x14ac:dyDescent="0.2">
      <c r="A1763" s="22">
        <v>2112</v>
      </c>
      <c r="B1763" s="23" t="s">
        <v>2142</v>
      </c>
      <c r="C1763" s="23" t="s">
        <v>324</v>
      </c>
      <c r="D1763" s="23" t="s">
        <v>2091</v>
      </c>
      <c r="E1763" s="23" t="s">
        <v>2135</v>
      </c>
      <c r="F1763" s="23" t="s">
        <v>2143</v>
      </c>
      <c r="G1763" s="41" t="s">
        <v>240</v>
      </c>
      <c r="H1763" s="25" t="s">
        <v>324</v>
      </c>
      <c r="I1763" s="46" t="s">
        <v>254</v>
      </c>
      <c r="J1763" s="27" t="s">
        <v>243</v>
      </c>
      <c r="K1763" s="27" t="s">
        <v>244</v>
      </c>
      <c r="L1763" s="27">
        <v>22660578</v>
      </c>
      <c r="M1763" s="23">
        <v>100</v>
      </c>
      <c r="N1763" s="23">
        <v>12</v>
      </c>
      <c r="O1763" s="23">
        <v>0</v>
      </c>
      <c r="P1763" s="23">
        <v>0</v>
      </c>
      <c r="Q1763" s="43">
        <v>0</v>
      </c>
      <c r="R1763" s="23">
        <v>0</v>
      </c>
      <c r="S1763" s="44">
        <v>0</v>
      </c>
      <c r="T1763" s="45">
        <v>0</v>
      </c>
      <c r="U1763" s="23">
        <v>0</v>
      </c>
      <c r="V1763" s="44">
        <v>0</v>
      </c>
      <c r="W1763" s="33">
        <v>0</v>
      </c>
      <c r="X1763" s="33">
        <v>0</v>
      </c>
      <c r="Y1763" s="34">
        <v>0</v>
      </c>
      <c r="Z1763" s="30">
        <f t="shared" si="27"/>
        <v>112</v>
      </c>
    </row>
    <row r="1764" spans="1:26" x14ac:dyDescent="0.2">
      <c r="A1764" s="22">
        <v>2113</v>
      </c>
      <c r="B1764" s="23" t="s">
        <v>2144</v>
      </c>
      <c r="C1764" s="23" t="s">
        <v>324</v>
      </c>
      <c r="D1764" s="23" t="s">
        <v>1546</v>
      </c>
      <c r="E1764" s="23" t="s">
        <v>2093</v>
      </c>
      <c r="F1764" s="23" t="s">
        <v>2145</v>
      </c>
      <c r="G1764" s="41" t="s">
        <v>240</v>
      </c>
      <c r="H1764" s="25" t="s">
        <v>1546</v>
      </c>
      <c r="I1764" s="46" t="s">
        <v>249</v>
      </c>
      <c r="J1764" s="27" t="s">
        <v>255</v>
      </c>
      <c r="K1764" s="27" t="s">
        <v>332</v>
      </c>
      <c r="L1764" s="27">
        <v>27665220</v>
      </c>
      <c r="M1764" s="23">
        <v>69</v>
      </c>
      <c r="N1764" s="23">
        <v>29</v>
      </c>
      <c r="O1764" s="23">
        <v>0</v>
      </c>
      <c r="P1764" s="23">
        <v>0</v>
      </c>
      <c r="Q1764" s="43">
        <v>0</v>
      </c>
      <c r="R1764" s="23">
        <v>0</v>
      </c>
      <c r="S1764" s="44">
        <v>0</v>
      </c>
      <c r="T1764" s="45">
        <v>0</v>
      </c>
      <c r="U1764" s="23">
        <v>16</v>
      </c>
      <c r="V1764" s="44">
        <v>0</v>
      </c>
      <c r="W1764" s="33">
        <v>0</v>
      </c>
      <c r="X1764" s="33">
        <v>0</v>
      </c>
      <c r="Y1764" s="34">
        <v>0</v>
      </c>
      <c r="Z1764" s="30">
        <f t="shared" si="27"/>
        <v>114</v>
      </c>
    </row>
    <row r="1765" spans="1:26" x14ac:dyDescent="0.2">
      <c r="A1765" s="22">
        <v>2114</v>
      </c>
      <c r="B1765" s="23" t="s">
        <v>403</v>
      </c>
      <c r="C1765" s="23" t="s">
        <v>324</v>
      </c>
      <c r="D1765" s="23" t="s">
        <v>1546</v>
      </c>
      <c r="E1765" s="23" t="s">
        <v>2087</v>
      </c>
      <c r="F1765" s="23" t="s">
        <v>2146</v>
      </c>
      <c r="G1765" s="41" t="s">
        <v>240</v>
      </c>
      <c r="H1765" s="25" t="s">
        <v>1546</v>
      </c>
      <c r="I1765" s="46" t="s">
        <v>287</v>
      </c>
      <c r="J1765" s="27" t="s">
        <v>255</v>
      </c>
      <c r="K1765" s="27" t="s">
        <v>332</v>
      </c>
      <c r="L1765" s="27">
        <v>27641492</v>
      </c>
      <c r="M1765" s="23">
        <v>20</v>
      </c>
      <c r="N1765" s="23">
        <v>8</v>
      </c>
      <c r="O1765" s="23">
        <v>0</v>
      </c>
      <c r="P1765" s="23">
        <v>0</v>
      </c>
      <c r="Q1765" s="43">
        <v>0</v>
      </c>
      <c r="R1765" s="23">
        <v>0</v>
      </c>
      <c r="S1765" s="44">
        <v>0</v>
      </c>
      <c r="T1765" s="45">
        <v>0</v>
      </c>
      <c r="U1765" s="23">
        <v>0</v>
      </c>
      <c r="V1765" s="44">
        <v>0</v>
      </c>
      <c r="W1765" s="33">
        <v>0</v>
      </c>
      <c r="X1765" s="33">
        <v>0</v>
      </c>
      <c r="Y1765" s="34">
        <v>0</v>
      </c>
      <c r="Z1765" s="30">
        <f t="shared" si="27"/>
        <v>28</v>
      </c>
    </row>
    <row r="1766" spans="1:26" x14ac:dyDescent="0.2">
      <c r="A1766" s="22">
        <v>2115</v>
      </c>
      <c r="B1766" s="23" t="s">
        <v>2147</v>
      </c>
      <c r="C1766" s="23" t="s">
        <v>324</v>
      </c>
      <c r="D1766" s="23" t="s">
        <v>1546</v>
      </c>
      <c r="E1766" s="23" t="s">
        <v>2093</v>
      </c>
      <c r="F1766" s="23" t="s">
        <v>1675</v>
      </c>
      <c r="G1766" s="41" t="s">
        <v>240</v>
      </c>
      <c r="H1766" s="25" t="s">
        <v>1546</v>
      </c>
      <c r="I1766" s="46" t="s">
        <v>265</v>
      </c>
      <c r="J1766" s="27" t="s">
        <v>255</v>
      </c>
      <c r="K1766" s="27" t="s">
        <v>332</v>
      </c>
      <c r="L1766" s="27">
        <v>22064218</v>
      </c>
      <c r="M1766" s="23">
        <v>35</v>
      </c>
      <c r="N1766" s="23">
        <v>12</v>
      </c>
      <c r="O1766" s="23">
        <v>0</v>
      </c>
      <c r="P1766" s="23">
        <v>0</v>
      </c>
      <c r="Q1766" s="43">
        <v>0</v>
      </c>
      <c r="R1766" s="23">
        <v>0</v>
      </c>
      <c r="S1766" s="44">
        <v>0</v>
      </c>
      <c r="T1766" s="45">
        <v>0</v>
      </c>
      <c r="U1766" s="23">
        <v>18</v>
      </c>
      <c r="V1766" s="44">
        <v>0</v>
      </c>
      <c r="W1766" s="33">
        <v>0</v>
      </c>
      <c r="X1766" s="33">
        <v>0</v>
      </c>
      <c r="Y1766" s="34">
        <v>0</v>
      </c>
      <c r="Z1766" s="30">
        <f t="shared" si="27"/>
        <v>65</v>
      </c>
    </row>
    <row r="1767" spans="1:26" x14ac:dyDescent="0.2">
      <c r="A1767" s="22">
        <v>2116</v>
      </c>
      <c r="B1767" s="23" t="s">
        <v>1209</v>
      </c>
      <c r="C1767" s="23" t="s">
        <v>324</v>
      </c>
      <c r="D1767" s="23" t="s">
        <v>1546</v>
      </c>
      <c r="E1767" s="23" t="s">
        <v>2097</v>
      </c>
      <c r="F1767" s="23" t="s">
        <v>1209</v>
      </c>
      <c r="G1767" s="41" t="s">
        <v>240</v>
      </c>
      <c r="H1767" s="25" t="s">
        <v>1546</v>
      </c>
      <c r="I1767" s="46" t="s">
        <v>265</v>
      </c>
      <c r="J1767" s="27" t="s">
        <v>255</v>
      </c>
      <c r="K1767" s="27" t="s">
        <v>332</v>
      </c>
      <c r="L1767" s="27">
        <v>87424435</v>
      </c>
      <c r="M1767" s="23">
        <v>16</v>
      </c>
      <c r="N1767" s="23">
        <v>1</v>
      </c>
      <c r="O1767" s="23">
        <v>0</v>
      </c>
      <c r="P1767" s="23">
        <v>0</v>
      </c>
      <c r="Q1767" s="43">
        <v>0</v>
      </c>
      <c r="R1767" s="23">
        <v>0</v>
      </c>
      <c r="S1767" s="44">
        <v>0</v>
      </c>
      <c r="T1767" s="45">
        <v>0</v>
      </c>
      <c r="U1767" s="23">
        <v>0</v>
      </c>
      <c r="V1767" s="44">
        <v>0</v>
      </c>
      <c r="W1767" s="33">
        <v>0</v>
      </c>
      <c r="X1767" s="33">
        <v>0</v>
      </c>
      <c r="Y1767" s="34">
        <v>0</v>
      </c>
      <c r="Z1767" s="30">
        <f t="shared" si="27"/>
        <v>17</v>
      </c>
    </row>
    <row r="1768" spans="1:26" x14ac:dyDescent="0.2">
      <c r="A1768" s="22">
        <v>2117</v>
      </c>
      <c r="B1768" s="23" t="s">
        <v>2148</v>
      </c>
      <c r="C1768" s="23" t="s">
        <v>324</v>
      </c>
      <c r="D1768" s="23" t="s">
        <v>325</v>
      </c>
      <c r="E1768" s="23" t="s">
        <v>436</v>
      </c>
      <c r="F1768" s="23" t="s">
        <v>2149</v>
      </c>
      <c r="G1768" s="41" t="s">
        <v>240</v>
      </c>
      <c r="H1768" s="25" t="s">
        <v>324</v>
      </c>
      <c r="I1768" s="46" t="s">
        <v>242</v>
      </c>
      <c r="J1768" s="27" t="s">
        <v>255</v>
      </c>
      <c r="K1768" s="27" t="s">
        <v>244</v>
      </c>
      <c r="L1768" s="27">
        <v>22350107</v>
      </c>
      <c r="M1768" s="23">
        <v>128</v>
      </c>
      <c r="N1768" s="23">
        <v>37</v>
      </c>
      <c r="O1768" s="23">
        <v>0</v>
      </c>
      <c r="P1768" s="23">
        <v>0</v>
      </c>
      <c r="Q1768" s="43">
        <v>0</v>
      </c>
      <c r="R1768" s="23">
        <v>0</v>
      </c>
      <c r="S1768" s="44">
        <v>0</v>
      </c>
      <c r="T1768" s="45">
        <v>0</v>
      </c>
      <c r="U1768" s="23">
        <v>0</v>
      </c>
      <c r="V1768" s="44">
        <v>0</v>
      </c>
      <c r="W1768" s="33">
        <v>0</v>
      </c>
      <c r="X1768" s="33">
        <v>0</v>
      </c>
      <c r="Y1768" s="34">
        <v>0</v>
      </c>
      <c r="Z1768" s="30">
        <f t="shared" si="27"/>
        <v>165</v>
      </c>
    </row>
    <row r="1769" spans="1:26" x14ac:dyDescent="0.2">
      <c r="A1769" s="22">
        <v>2118</v>
      </c>
      <c r="B1769" s="23" t="s">
        <v>2150</v>
      </c>
      <c r="C1769" s="23" t="s">
        <v>324</v>
      </c>
      <c r="D1769" s="23" t="s">
        <v>1546</v>
      </c>
      <c r="E1769" s="23" t="s">
        <v>1082</v>
      </c>
      <c r="F1769" s="23" t="s">
        <v>2151</v>
      </c>
      <c r="G1769" s="41" t="s">
        <v>240</v>
      </c>
      <c r="H1769" s="25" t="s">
        <v>1546</v>
      </c>
      <c r="I1769" s="46" t="s">
        <v>249</v>
      </c>
      <c r="J1769" s="27" t="s">
        <v>255</v>
      </c>
      <c r="K1769" s="27" t="s">
        <v>332</v>
      </c>
      <c r="L1769" s="27">
        <v>27611672</v>
      </c>
      <c r="M1769" s="23">
        <v>39</v>
      </c>
      <c r="N1769" s="23">
        <v>14</v>
      </c>
      <c r="O1769" s="23">
        <v>0</v>
      </c>
      <c r="P1769" s="23">
        <v>0</v>
      </c>
      <c r="Q1769" s="43">
        <v>0</v>
      </c>
      <c r="R1769" s="23">
        <v>0</v>
      </c>
      <c r="S1769" s="44">
        <v>0</v>
      </c>
      <c r="T1769" s="45">
        <v>0</v>
      </c>
      <c r="U1769" s="23">
        <v>15</v>
      </c>
      <c r="V1769" s="44">
        <v>0</v>
      </c>
      <c r="W1769" s="33">
        <v>0</v>
      </c>
      <c r="X1769" s="33">
        <v>0</v>
      </c>
      <c r="Y1769" s="34">
        <v>0</v>
      </c>
      <c r="Z1769" s="30">
        <f t="shared" si="27"/>
        <v>68</v>
      </c>
    </row>
    <row r="1770" spans="1:26" x14ac:dyDescent="0.2">
      <c r="A1770" s="22">
        <v>2119</v>
      </c>
      <c r="B1770" s="23" t="s">
        <v>685</v>
      </c>
      <c r="C1770" s="23" t="s">
        <v>324</v>
      </c>
      <c r="D1770" s="23" t="s">
        <v>1546</v>
      </c>
      <c r="E1770" s="23" t="s">
        <v>2087</v>
      </c>
      <c r="F1770" s="23" t="s">
        <v>685</v>
      </c>
      <c r="G1770" s="41" t="s">
        <v>240</v>
      </c>
      <c r="H1770" s="25" t="s">
        <v>1546</v>
      </c>
      <c r="I1770" s="46" t="s">
        <v>287</v>
      </c>
      <c r="J1770" s="27" t="s">
        <v>255</v>
      </c>
      <c r="K1770" s="27" t="s">
        <v>332</v>
      </c>
      <c r="L1770" s="27">
        <v>27641784</v>
      </c>
      <c r="M1770" s="23">
        <v>53</v>
      </c>
      <c r="N1770" s="23">
        <v>8</v>
      </c>
      <c r="O1770" s="23">
        <v>0</v>
      </c>
      <c r="P1770" s="23">
        <v>0</v>
      </c>
      <c r="Q1770" s="43">
        <v>0</v>
      </c>
      <c r="R1770" s="23">
        <v>0</v>
      </c>
      <c r="S1770" s="44">
        <v>0</v>
      </c>
      <c r="T1770" s="45">
        <v>0</v>
      </c>
      <c r="U1770" s="23">
        <v>0</v>
      </c>
      <c r="V1770" s="44">
        <v>0</v>
      </c>
      <c r="W1770" s="33">
        <v>0</v>
      </c>
      <c r="X1770" s="33">
        <v>0</v>
      </c>
      <c r="Y1770" s="34">
        <v>0</v>
      </c>
      <c r="Z1770" s="30">
        <f t="shared" si="27"/>
        <v>61</v>
      </c>
    </row>
    <row r="1771" spans="1:26" x14ac:dyDescent="0.2">
      <c r="A1771" s="22">
        <v>2120</v>
      </c>
      <c r="B1771" s="23" t="s">
        <v>2152</v>
      </c>
      <c r="C1771" s="23" t="s">
        <v>324</v>
      </c>
      <c r="D1771" s="23" t="s">
        <v>1546</v>
      </c>
      <c r="E1771" s="23" t="s">
        <v>2087</v>
      </c>
      <c r="F1771" s="23" t="s">
        <v>2153</v>
      </c>
      <c r="G1771" s="41" t="s">
        <v>240</v>
      </c>
      <c r="H1771" s="25" t="s">
        <v>1546</v>
      </c>
      <c r="I1771" s="46" t="s">
        <v>265</v>
      </c>
      <c r="J1771" s="27" t="s">
        <v>255</v>
      </c>
      <c r="K1771" s="27" t="s">
        <v>332</v>
      </c>
      <c r="L1771" s="27">
        <v>88623911</v>
      </c>
      <c r="M1771" s="23">
        <v>119</v>
      </c>
      <c r="N1771" s="23">
        <v>40</v>
      </c>
      <c r="O1771" s="23">
        <v>0</v>
      </c>
      <c r="P1771" s="23">
        <v>0</v>
      </c>
      <c r="Q1771" s="43">
        <v>0</v>
      </c>
      <c r="R1771" s="23">
        <v>0</v>
      </c>
      <c r="S1771" s="44">
        <v>0</v>
      </c>
      <c r="T1771" s="45">
        <v>0</v>
      </c>
      <c r="U1771" s="23">
        <v>16</v>
      </c>
      <c r="V1771" s="44">
        <v>0</v>
      </c>
      <c r="W1771" s="33">
        <v>0</v>
      </c>
      <c r="X1771" s="33">
        <v>0</v>
      </c>
      <c r="Y1771" s="34">
        <v>0</v>
      </c>
      <c r="Z1771" s="30">
        <f t="shared" si="27"/>
        <v>175</v>
      </c>
    </row>
    <row r="1772" spans="1:26" x14ac:dyDescent="0.2">
      <c r="A1772" s="22">
        <v>2121</v>
      </c>
      <c r="B1772" s="23" t="s">
        <v>2154</v>
      </c>
      <c r="C1772" s="23" t="s">
        <v>324</v>
      </c>
      <c r="D1772" s="23" t="s">
        <v>324</v>
      </c>
      <c r="E1772" s="23" t="s">
        <v>324</v>
      </c>
      <c r="F1772" s="23" t="s">
        <v>2155</v>
      </c>
      <c r="G1772" s="41" t="s">
        <v>240</v>
      </c>
      <c r="H1772" s="25" t="s">
        <v>324</v>
      </c>
      <c r="I1772" s="46" t="s">
        <v>249</v>
      </c>
      <c r="J1772" s="27" t="s">
        <v>255</v>
      </c>
      <c r="K1772" s="27" t="s">
        <v>244</v>
      </c>
      <c r="L1772" s="27">
        <v>22370313</v>
      </c>
      <c r="M1772" s="23">
        <v>779</v>
      </c>
      <c r="N1772" s="23">
        <v>0</v>
      </c>
      <c r="O1772" s="23">
        <v>0</v>
      </c>
      <c r="P1772" s="23">
        <v>0</v>
      </c>
      <c r="Q1772" s="43">
        <v>0</v>
      </c>
      <c r="R1772" s="23">
        <v>2</v>
      </c>
      <c r="S1772" s="44">
        <v>0</v>
      </c>
      <c r="T1772" s="45">
        <v>0</v>
      </c>
      <c r="U1772" s="23">
        <v>8</v>
      </c>
      <c r="V1772" s="44">
        <v>0</v>
      </c>
      <c r="W1772" s="33">
        <v>0</v>
      </c>
      <c r="X1772" s="33">
        <v>0</v>
      </c>
      <c r="Y1772" s="34">
        <v>0</v>
      </c>
      <c r="Z1772" s="30">
        <f t="shared" si="27"/>
        <v>789</v>
      </c>
    </row>
    <row r="1773" spans="1:26" x14ac:dyDescent="0.2">
      <c r="A1773" s="22">
        <v>2122</v>
      </c>
      <c r="B1773" s="23" t="s">
        <v>2156</v>
      </c>
      <c r="C1773" s="23" t="s">
        <v>324</v>
      </c>
      <c r="D1773" s="23" t="s">
        <v>324</v>
      </c>
      <c r="E1773" s="23" t="s">
        <v>341</v>
      </c>
      <c r="F1773" s="23" t="s">
        <v>2157</v>
      </c>
      <c r="G1773" s="41" t="s">
        <v>240</v>
      </c>
      <c r="H1773" s="25" t="s">
        <v>324</v>
      </c>
      <c r="I1773" s="46" t="s">
        <v>287</v>
      </c>
      <c r="J1773" s="27" t="s">
        <v>255</v>
      </c>
      <c r="K1773" s="27" t="s">
        <v>244</v>
      </c>
      <c r="L1773" s="27">
        <v>22371887</v>
      </c>
      <c r="M1773" s="23">
        <v>851</v>
      </c>
      <c r="N1773" s="23">
        <v>286</v>
      </c>
      <c r="O1773" s="23">
        <v>0</v>
      </c>
      <c r="P1773" s="23">
        <v>81</v>
      </c>
      <c r="Q1773" s="47">
        <v>0</v>
      </c>
      <c r="R1773" s="23">
        <v>25</v>
      </c>
      <c r="S1773" s="48">
        <v>0</v>
      </c>
      <c r="T1773" s="49">
        <v>0</v>
      </c>
      <c r="U1773" s="23">
        <v>0</v>
      </c>
      <c r="V1773" s="48">
        <v>0</v>
      </c>
      <c r="W1773" s="24">
        <v>0</v>
      </c>
      <c r="X1773" s="24">
        <v>0</v>
      </c>
      <c r="Y1773" s="25">
        <v>0</v>
      </c>
      <c r="Z1773" s="30">
        <f t="shared" si="27"/>
        <v>1243</v>
      </c>
    </row>
    <row r="1774" spans="1:26" x14ac:dyDescent="0.2">
      <c r="A1774" s="22">
        <v>2123</v>
      </c>
      <c r="B1774" s="23" t="s">
        <v>317</v>
      </c>
      <c r="C1774" s="23" t="s">
        <v>324</v>
      </c>
      <c r="D1774" s="23" t="s">
        <v>1546</v>
      </c>
      <c r="E1774" s="23" t="s">
        <v>2087</v>
      </c>
      <c r="F1774" s="23" t="s">
        <v>1658</v>
      </c>
      <c r="G1774" s="41" t="s">
        <v>240</v>
      </c>
      <c r="H1774" s="25" t="s">
        <v>1546</v>
      </c>
      <c r="I1774" s="46" t="s">
        <v>287</v>
      </c>
      <c r="J1774" s="27" t="s">
        <v>255</v>
      </c>
      <c r="K1774" s="27" t="s">
        <v>332</v>
      </c>
      <c r="L1774" s="27">
        <v>27644637</v>
      </c>
      <c r="M1774" s="23">
        <v>358</v>
      </c>
      <c r="N1774" s="23">
        <v>122</v>
      </c>
      <c r="O1774" s="23">
        <v>0</v>
      </c>
      <c r="P1774" s="23">
        <v>0</v>
      </c>
      <c r="Q1774" s="43">
        <v>0</v>
      </c>
      <c r="R1774" s="23">
        <v>0</v>
      </c>
      <c r="S1774" s="44">
        <v>0</v>
      </c>
      <c r="T1774" s="45">
        <v>0</v>
      </c>
      <c r="U1774" s="23">
        <v>15</v>
      </c>
      <c r="V1774" s="44">
        <v>0</v>
      </c>
      <c r="W1774" s="33">
        <v>0</v>
      </c>
      <c r="X1774" s="33">
        <v>0</v>
      </c>
      <c r="Y1774" s="34">
        <v>0</v>
      </c>
      <c r="Z1774" s="30">
        <f t="shared" si="27"/>
        <v>495</v>
      </c>
    </row>
    <row r="1775" spans="1:26" x14ac:dyDescent="0.2">
      <c r="A1775" s="22">
        <v>2124</v>
      </c>
      <c r="B1775" s="23" t="s">
        <v>238</v>
      </c>
      <c r="C1775" s="23" t="s">
        <v>324</v>
      </c>
      <c r="D1775" s="23" t="s">
        <v>1546</v>
      </c>
      <c r="E1775" s="23" t="s">
        <v>1082</v>
      </c>
      <c r="F1775" s="23" t="s">
        <v>238</v>
      </c>
      <c r="G1775" s="41" t="s">
        <v>240</v>
      </c>
      <c r="H1775" s="25" t="s">
        <v>1546</v>
      </c>
      <c r="I1775" s="46" t="s">
        <v>249</v>
      </c>
      <c r="J1775" s="27" t="s">
        <v>255</v>
      </c>
      <c r="K1775" s="27" t="s">
        <v>332</v>
      </c>
      <c r="L1775" s="27">
        <v>27610671</v>
      </c>
      <c r="M1775" s="23">
        <v>21</v>
      </c>
      <c r="N1775" s="23">
        <v>10</v>
      </c>
      <c r="O1775" s="23">
        <v>0</v>
      </c>
      <c r="P1775" s="23">
        <v>0</v>
      </c>
      <c r="Q1775" s="43">
        <v>0</v>
      </c>
      <c r="R1775" s="23">
        <v>0</v>
      </c>
      <c r="S1775" s="44">
        <v>0</v>
      </c>
      <c r="T1775" s="45">
        <v>0</v>
      </c>
      <c r="U1775" s="23">
        <v>0</v>
      </c>
      <c r="V1775" s="44">
        <v>0</v>
      </c>
      <c r="W1775" s="33">
        <v>0</v>
      </c>
      <c r="X1775" s="33">
        <v>0</v>
      </c>
      <c r="Y1775" s="34">
        <v>0</v>
      </c>
      <c r="Z1775" s="30">
        <f t="shared" si="27"/>
        <v>31</v>
      </c>
    </row>
    <row r="1776" spans="1:26" x14ac:dyDescent="0.2">
      <c r="A1776" s="22">
        <v>2125</v>
      </c>
      <c r="B1776" s="23" t="s">
        <v>2158</v>
      </c>
      <c r="C1776" s="23" t="s">
        <v>324</v>
      </c>
      <c r="D1776" s="23" t="s">
        <v>1546</v>
      </c>
      <c r="E1776" s="23" t="s">
        <v>1082</v>
      </c>
      <c r="F1776" s="23" t="s">
        <v>2158</v>
      </c>
      <c r="G1776" s="41" t="s">
        <v>240</v>
      </c>
      <c r="H1776" s="25" t="s">
        <v>1546</v>
      </c>
      <c r="I1776" s="46" t="s">
        <v>249</v>
      </c>
      <c r="J1776" s="27" t="s">
        <v>255</v>
      </c>
      <c r="K1776" s="27" t="s">
        <v>332</v>
      </c>
      <c r="L1776" s="27">
        <v>44056163</v>
      </c>
      <c r="M1776" s="23">
        <v>12</v>
      </c>
      <c r="N1776" s="23">
        <v>3</v>
      </c>
      <c r="O1776" s="23">
        <v>0</v>
      </c>
      <c r="P1776" s="23">
        <v>0</v>
      </c>
      <c r="Q1776" s="43">
        <v>0</v>
      </c>
      <c r="R1776" s="23">
        <v>0</v>
      </c>
      <c r="S1776" s="44">
        <v>0</v>
      </c>
      <c r="T1776" s="45">
        <v>0</v>
      </c>
      <c r="U1776" s="23">
        <v>0</v>
      </c>
      <c r="V1776" s="44">
        <v>0</v>
      </c>
      <c r="W1776" s="33">
        <v>0</v>
      </c>
      <c r="X1776" s="33">
        <v>0</v>
      </c>
      <c r="Y1776" s="34">
        <v>0</v>
      </c>
      <c r="Z1776" s="30">
        <f t="shared" si="27"/>
        <v>15</v>
      </c>
    </row>
    <row r="1777" spans="1:26" x14ac:dyDescent="0.2">
      <c r="A1777" s="22">
        <v>2126</v>
      </c>
      <c r="B1777" s="23" t="s">
        <v>2159</v>
      </c>
      <c r="C1777" s="23" t="s">
        <v>324</v>
      </c>
      <c r="D1777" s="23" t="s">
        <v>1546</v>
      </c>
      <c r="E1777" s="23" t="s">
        <v>2087</v>
      </c>
      <c r="F1777" s="23" t="s">
        <v>2159</v>
      </c>
      <c r="G1777" s="41" t="s">
        <v>240</v>
      </c>
      <c r="H1777" s="25" t="s">
        <v>1546</v>
      </c>
      <c r="I1777" s="46" t="s">
        <v>287</v>
      </c>
      <c r="J1777" s="27" t="s">
        <v>255</v>
      </c>
      <c r="K1777" s="27" t="s">
        <v>332</v>
      </c>
      <c r="L1777" s="27">
        <v>27644397</v>
      </c>
      <c r="M1777" s="23">
        <v>117</v>
      </c>
      <c r="N1777" s="23">
        <v>33</v>
      </c>
      <c r="O1777" s="23">
        <v>0</v>
      </c>
      <c r="P1777" s="23">
        <v>0</v>
      </c>
      <c r="Q1777" s="43">
        <v>0</v>
      </c>
      <c r="R1777" s="23">
        <v>0</v>
      </c>
      <c r="S1777" s="44">
        <v>0</v>
      </c>
      <c r="T1777" s="45">
        <v>0</v>
      </c>
      <c r="U1777" s="23">
        <v>0</v>
      </c>
      <c r="V1777" s="44">
        <v>0</v>
      </c>
      <c r="W1777" s="33">
        <v>0</v>
      </c>
      <c r="X1777" s="33">
        <v>0</v>
      </c>
      <c r="Y1777" s="34">
        <v>0</v>
      </c>
      <c r="Z1777" s="30">
        <f t="shared" si="27"/>
        <v>150</v>
      </c>
    </row>
    <row r="1778" spans="1:26" x14ac:dyDescent="0.2">
      <c r="A1778" s="22">
        <v>2127</v>
      </c>
      <c r="B1778" s="23" t="s">
        <v>2160</v>
      </c>
      <c r="C1778" s="23" t="s">
        <v>324</v>
      </c>
      <c r="D1778" s="23" t="s">
        <v>362</v>
      </c>
      <c r="E1778" s="23" t="s">
        <v>362</v>
      </c>
      <c r="F1778" s="23" t="s">
        <v>2160</v>
      </c>
      <c r="G1778" s="41" t="s">
        <v>240</v>
      </c>
      <c r="H1778" s="25" t="s">
        <v>324</v>
      </c>
      <c r="I1778" s="46" t="s">
        <v>261</v>
      </c>
      <c r="J1778" s="27" t="s">
        <v>255</v>
      </c>
      <c r="K1778" s="27" t="s">
        <v>244</v>
      </c>
      <c r="L1778" s="27">
        <v>22684047</v>
      </c>
      <c r="M1778" s="23">
        <v>74</v>
      </c>
      <c r="N1778" s="23">
        <v>34</v>
      </c>
      <c r="O1778" s="23">
        <v>0</v>
      </c>
      <c r="P1778" s="23">
        <v>0</v>
      </c>
      <c r="Q1778" s="43">
        <v>0</v>
      </c>
      <c r="R1778" s="23">
        <v>0</v>
      </c>
      <c r="S1778" s="44">
        <v>0</v>
      </c>
      <c r="T1778" s="45">
        <v>0</v>
      </c>
      <c r="U1778" s="23">
        <v>0</v>
      </c>
      <c r="V1778" s="44">
        <v>0</v>
      </c>
      <c r="W1778" s="33">
        <v>0</v>
      </c>
      <c r="X1778" s="33">
        <v>0</v>
      </c>
      <c r="Y1778" s="34">
        <v>0</v>
      </c>
      <c r="Z1778" s="30">
        <f t="shared" si="27"/>
        <v>108</v>
      </c>
    </row>
    <row r="1779" spans="1:26" x14ac:dyDescent="0.2">
      <c r="A1779" s="22">
        <v>2128</v>
      </c>
      <c r="B1779" s="23" t="s">
        <v>258</v>
      </c>
      <c r="C1779" s="23" t="s">
        <v>324</v>
      </c>
      <c r="D1779" s="23" t="s">
        <v>362</v>
      </c>
      <c r="E1779" s="23" t="s">
        <v>258</v>
      </c>
      <c r="F1779" s="23" t="s">
        <v>947</v>
      </c>
      <c r="G1779" s="41" t="s">
        <v>240</v>
      </c>
      <c r="H1779" s="25" t="s">
        <v>324</v>
      </c>
      <c r="I1779" s="46" t="s">
        <v>261</v>
      </c>
      <c r="J1779" s="27" t="s">
        <v>255</v>
      </c>
      <c r="K1779" s="27" t="s">
        <v>244</v>
      </c>
      <c r="L1779" s="27">
        <v>22683779</v>
      </c>
      <c r="M1779" s="23">
        <v>154</v>
      </c>
      <c r="N1779" s="23">
        <v>54</v>
      </c>
      <c r="O1779" s="23">
        <v>0</v>
      </c>
      <c r="P1779" s="23">
        <v>0</v>
      </c>
      <c r="Q1779" s="43">
        <v>0</v>
      </c>
      <c r="R1779" s="23">
        <v>0</v>
      </c>
      <c r="S1779" s="44">
        <v>0</v>
      </c>
      <c r="T1779" s="45">
        <v>0</v>
      </c>
      <c r="U1779" s="23">
        <v>0</v>
      </c>
      <c r="V1779" s="44">
        <v>0</v>
      </c>
      <c r="W1779" s="33">
        <v>0</v>
      </c>
      <c r="X1779" s="33">
        <v>0</v>
      </c>
      <c r="Y1779" s="34">
        <v>0</v>
      </c>
      <c r="Z1779" s="30">
        <f t="shared" si="27"/>
        <v>208</v>
      </c>
    </row>
    <row r="1780" spans="1:26" x14ac:dyDescent="0.2">
      <c r="A1780" s="22">
        <v>2129</v>
      </c>
      <c r="B1780" s="23" t="s">
        <v>1585</v>
      </c>
      <c r="C1780" s="23" t="s">
        <v>324</v>
      </c>
      <c r="D1780" s="23" t="s">
        <v>324</v>
      </c>
      <c r="E1780" s="23" t="s">
        <v>341</v>
      </c>
      <c r="F1780" s="23" t="s">
        <v>2161</v>
      </c>
      <c r="G1780" s="41" t="s">
        <v>240</v>
      </c>
      <c r="H1780" s="25" t="s">
        <v>324</v>
      </c>
      <c r="I1780" s="46" t="s">
        <v>287</v>
      </c>
      <c r="J1780" s="27" t="s">
        <v>255</v>
      </c>
      <c r="K1780" s="27" t="s">
        <v>244</v>
      </c>
      <c r="L1780" s="27">
        <v>22632806</v>
      </c>
      <c r="M1780" s="23">
        <v>661</v>
      </c>
      <c r="N1780" s="23">
        <v>182</v>
      </c>
      <c r="O1780" s="23">
        <v>0</v>
      </c>
      <c r="P1780" s="23">
        <v>0</v>
      </c>
      <c r="Q1780" s="47">
        <v>0</v>
      </c>
      <c r="R1780" s="23">
        <v>0</v>
      </c>
      <c r="S1780" s="48">
        <v>0</v>
      </c>
      <c r="T1780" s="49">
        <v>0</v>
      </c>
      <c r="U1780" s="23">
        <v>197</v>
      </c>
      <c r="V1780" s="48">
        <v>0</v>
      </c>
      <c r="W1780" s="24">
        <v>0</v>
      </c>
      <c r="X1780" s="24">
        <v>0</v>
      </c>
      <c r="Y1780" s="25">
        <v>0</v>
      </c>
      <c r="Z1780" s="30">
        <f t="shared" si="27"/>
        <v>1040</v>
      </c>
    </row>
    <row r="1781" spans="1:26" x14ac:dyDescent="0.2">
      <c r="A1781" s="22">
        <v>2130</v>
      </c>
      <c r="B1781" s="23" t="s">
        <v>258</v>
      </c>
      <c r="C1781" s="23" t="s">
        <v>324</v>
      </c>
      <c r="D1781" s="23" t="s">
        <v>269</v>
      </c>
      <c r="E1781" s="23" t="s">
        <v>258</v>
      </c>
      <c r="F1781" s="23" t="s">
        <v>2162</v>
      </c>
      <c r="G1781" s="41" t="s">
        <v>240</v>
      </c>
      <c r="H1781" s="25" t="s">
        <v>324</v>
      </c>
      <c r="I1781" s="46" t="s">
        <v>261</v>
      </c>
      <c r="J1781" s="27" t="s">
        <v>255</v>
      </c>
      <c r="K1781" s="27" t="s">
        <v>244</v>
      </c>
      <c r="L1781" s="27">
        <v>22683042</v>
      </c>
      <c r="M1781" s="23">
        <v>286</v>
      </c>
      <c r="N1781" s="23">
        <v>63</v>
      </c>
      <c r="O1781" s="23">
        <v>0</v>
      </c>
      <c r="P1781" s="23">
        <v>0</v>
      </c>
      <c r="Q1781" s="43">
        <v>0</v>
      </c>
      <c r="R1781" s="23">
        <v>4</v>
      </c>
      <c r="S1781" s="44">
        <v>0</v>
      </c>
      <c r="T1781" s="45">
        <v>0</v>
      </c>
      <c r="U1781" s="23">
        <v>0</v>
      </c>
      <c r="V1781" s="44">
        <v>0</v>
      </c>
      <c r="W1781" s="33">
        <v>0</v>
      </c>
      <c r="X1781" s="33">
        <v>0</v>
      </c>
      <c r="Y1781" s="34">
        <v>0</v>
      </c>
      <c r="Z1781" s="30">
        <f t="shared" si="27"/>
        <v>353</v>
      </c>
    </row>
    <row r="1782" spans="1:26" x14ac:dyDescent="0.2">
      <c r="A1782" s="22">
        <v>2131</v>
      </c>
      <c r="B1782" s="23" t="s">
        <v>705</v>
      </c>
      <c r="C1782" s="23" t="s">
        <v>324</v>
      </c>
      <c r="D1782" s="23" t="s">
        <v>269</v>
      </c>
      <c r="E1782" s="23" t="s">
        <v>705</v>
      </c>
      <c r="F1782" s="23" t="s">
        <v>705</v>
      </c>
      <c r="G1782" s="41" t="s">
        <v>240</v>
      </c>
      <c r="H1782" s="25" t="s">
        <v>324</v>
      </c>
      <c r="I1782" s="46" t="s">
        <v>254</v>
      </c>
      <c r="J1782" s="27" t="s">
        <v>255</v>
      </c>
      <c r="K1782" s="27" t="s">
        <v>244</v>
      </c>
      <c r="L1782" s="27">
        <v>22606020</v>
      </c>
      <c r="M1782" s="23">
        <v>156</v>
      </c>
      <c r="N1782" s="23">
        <v>40</v>
      </c>
      <c r="O1782" s="23">
        <v>0</v>
      </c>
      <c r="P1782" s="23">
        <v>0</v>
      </c>
      <c r="Q1782" s="43">
        <v>0</v>
      </c>
      <c r="R1782" s="23">
        <v>0</v>
      </c>
      <c r="S1782" s="44">
        <v>0</v>
      </c>
      <c r="T1782" s="45">
        <v>0</v>
      </c>
      <c r="U1782" s="23">
        <v>0</v>
      </c>
      <c r="V1782" s="44">
        <v>0</v>
      </c>
      <c r="W1782" s="33">
        <v>0</v>
      </c>
      <c r="X1782" s="33">
        <v>0</v>
      </c>
      <c r="Y1782" s="34">
        <v>0</v>
      </c>
      <c r="Z1782" s="30">
        <f t="shared" si="27"/>
        <v>196</v>
      </c>
    </row>
    <row r="1783" spans="1:26" x14ac:dyDescent="0.2">
      <c r="A1783" s="22">
        <v>2132</v>
      </c>
      <c r="B1783" s="23" t="s">
        <v>2163</v>
      </c>
      <c r="C1783" s="23" t="s">
        <v>324</v>
      </c>
      <c r="D1783" s="23" t="s">
        <v>324</v>
      </c>
      <c r="E1783" s="23" t="s">
        <v>2164</v>
      </c>
      <c r="F1783" s="23" t="s">
        <v>2165</v>
      </c>
      <c r="G1783" s="41" t="s">
        <v>240</v>
      </c>
      <c r="H1783" s="25" t="s">
        <v>324</v>
      </c>
      <c r="I1783" s="46" t="s">
        <v>536</v>
      </c>
      <c r="J1783" s="27" t="s">
        <v>255</v>
      </c>
      <c r="K1783" s="27" t="s">
        <v>244</v>
      </c>
      <c r="L1783" s="27">
        <v>22938335</v>
      </c>
      <c r="M1783" s="23">
        <v>655</v>
      </c>
      <c r="N1783" s="23">
        <v>0</v>
      </c>
      <c r="O1783" s="23">
        <v>0</v>
      </c>
      <c r="P1783" s="23">
        <v>0</v>
      </c>
      <c r="Q1783" s="43">
        <v>0</v>
      </c>
      <c r="R1783" s="23">
        <v>0</v>
      </c>
      <c r="S1783" s="44">
        <v>0</v>
      </c>
      <c r="T1783" s="45">
        <v>0</v>
      </c>
      <c r="U1783" s="23">
        <v>0</v>
      </c>
      <c r="V1783" s="44">
        <v>0</v>
      </c>
      <c r="W1783" s="33">
        <v>0</v>
      </c>
      <c r="X1783" s="33">
        <v>0</v>
      </c>
      <c r="Y1783" s="34">
        <v>0</v>
      </c>
      <c r="Z1783" s="30">
        <f t="shared" si="27"/>
        <v>655</v>
      </c>
    </row>
    <row r="1784" spans="1:26" x14ac:dyDescent="0.2">
      <c r="A1784" s="22">
        <v>2133</v>
      </c>
      <c r="B1784" s="23" t="s">
        <v>1051</v>
      </c>
      <c r="C1784" s="23" t="s">
        <v>324</v>
      </c>
      <c r="D1784" s="23" t="s">
        <v>795</v>
      </c>
      <c r="E1784" s="23" t="s">
        <v>2166</v>
      </c>
      <c r="F1784" s="23" t="s">
        <v>1051</v>
      </c>
      <c r="G1784" s="41" t="s">
        <v>240</v>
      </c>
      <c r="H1784" s="25" t="s">
        <v>324</v>
      </c>
      <c r="I1784" s="46" t="s">
        <v>261</v>
      </c>
      <c r="J1784" s="27" t="s">
        <v>255</v>
      </c>
      <c r="K1784" s="27" t="s">
        <v>244</v>
      </c>
      <c r="L1784" s="27">
        <v>22379878</v>
      </c>
      <c r="M1784" s="23">
        <v>244</v>
      </c>
      <c r="N1784" s="23">
        <v>70</v>
      </c>
      <c r="O1784" s="23">
        <v>0</v>
      </c>
      <c r="P1784" s="23">
        <v>0</v>
      </c>
      <c r="Q1784" s="43">
        <v>0</v>
      </c>
      <c r="R1784" s="23">
        <v>0</v>
      </c>
      <c r="S1784" s="44">
        <v>0</v>
      </c>
      <c r="T1784" s="45">
        <v>0</v>
      </c>
      <c r="U1784" s="23">
        <v>167</v>
      </c>
      <c r="V1784" s="44">
        <v>0</v>
      </c>
      <c r="W1784" s="33">
        <v>0</v>
      </c>
      <c r="X1784" s="33">
        <v>0</v>
      </c>
      <c r="Y1784" s="34">
        <v>0</v>
      </c>
      <c r="Z1784" s="30">
        <f t="shared" si="27"/>
        <v>481</v>
      </c>
    </row>
    <row r="1785" spans="1:26" s="31" customFormat="1" x14ac:dyDescent="0.2">
      <c r="A1785" s="22">
        <v>2134</v>
      </c>
      <c r="B1785" s="23" t="s">
        <v>2167</v>
      </c>
      <c r="C1785" s="23" t="s">
        <v>324</v>
      </c>
      <c r="D1785" s="23" t="s">
        <v>1546</v>
      </c>
      <c r="E1785" s="23" t="s">
        <v>2087</v>
      </c>
      <c r="F1785" s="23" t="s">
        <v>2168</v>
      </c>
      <c r="G1785" s="41" t="s">
        <v>240</v>
      </c>
      <c r="H1785" s="25" t="s">
        <v>1546</v>
      </c>
      <c r="I1785" s="46" t="s">
        <v>287</v>
      </c>
      <c r="J1785" s="27" t="s">
        <v>255</v>
      </c>
      <c r="K1785" s="27" t="s">
        <v>332</v>
      </c>
      <c r="L1785" s="27">
        <v>27641336</v>
      </c>
      <c r="M1785" s="23">
        <v>96</v>
      </c>
      <c r="N1785" s="23">
        <v>27</v>
      </c>
      <c r="O1785" s="23">
        <v>0</v>
      </c>
      <c r="P1785" s="23">
        <v>0</v>
      </c>
      <c r="Q1785" s="43">
        <v>0</v>
      </c>
      <c r="R1785" s="23">
        <v>0</v>
      </c>
      <c r="S1785" s="44">
        <v>0</v>
      </c>
      <c r="T1785" s="45">
        <v>0</v>
      </c>
      <c r="U1785" s="23">
        <v>16</v>
      </c>
      <c r="V1785" s="44">
        <v>0</v>
      </c>
      <c r="W1785" s="33">
        <v>0</v>
      </c>
      <c r="X1785" s="33">
        <v>0</v>
      </c>
      <c r="Y1785" s="34">
        <v>0</v>
      </c>
      <c r="Z1785" s="30">
        <f t="shared" si="27"/>
        <v>139</v>
      </c>
    </row>
    <row r="1786" spans="1:26" x14ac:dyDescent="0.2">
      <c r="A1786" s="22">
        <v>2135</v>
      </c>
      <c r="B1786" s="23" t="s">
        <v>2169</v>
      </c>
      <c r="C1786" s="23" t="s">
        <v>324</v>
      </c>
      <c r="D1786" s="23" t="s">
        <v>324</v>
      </c>
      <c r="E1786" s="23" t="s">
        <v>272</v>
      </c>
      <c r="F1786" s="23" t="s">
        <v>2169</v>
      </c>
      <c r="G1786" s="41" t="s">
        <v>240</v>
      </c>
      <c r="H1786" s="25" t="s">
        <v>324</v>
      </c>
      <c r="I1786" s="46" t="s">
        <v>287</v>
      </c>
      <c r="J1786" s="27" t="s">
        <v>255</v>
      </c>
      <c r="K1786" s="27" t="s">
        <v>244</v>
      </c>
      <c r="L1786" s="27">
        <v>22606064</v>
      </c>
      <c r="M1786" s="23">
        <v>674</v>
      </c>
      <c r="N1786" s="23">
        <v>168</v>
      </c>
      <c r="O1786" s="23">
        <v>0</v>
      </c>
      <c r="P1786" s="23">
        <v>0</v>
      </c>
      <c r="Q1786" s="47">
        <v>0</v>
      </c>
      <c r="R1786" s="23">
        <v>11</v>
      </c>
      <c r="S1786" s="48">
        <v>0</v>
      </c>
      <c r="T1786" s="49">
        <v>0</v>
      </c>
      <c r="U1786" s="23">
        <v>0</v>
      </c>
      <c r="V1786" s="48">
        <v>0</v>
      </c>
      <c r="W1786" s="24">
        <v>0</v>
      </c>
      <c r="X1786" s="24">
        <v>0</v>
      </c>
      <c r="Y1786" s="25">
        <v>0</v>
      </c>
      <c r="Z1786" s="30">
        <f t="shared" si="27"/>
        <v>853</v>
      </c>
    </row>
    <row r="1787" spans="1:26" s="31" customFormat="1" x14ac:dyDescent="0.2">
      <c r="A1787" s="22">
        <v>2136</v>
      </c>
      <c r="B1787" s="23" t="s">
        <v>2170</v>
      </c>
      <c r="C1787" s="23" t="s">
        <v>324</v>
      </c>
      <c r="D1787" s="23" t="s">
        <v>324</v>
      </c>
      <c r="E1787" s="23" t="s">
        <v>341</v>
      </c>
      <c r="F1787" s="23" t="s">
        <v>2171</v>
      </c>
      <c r="G1787" s="41" t="s">
        <v>240</v>
      </c>
      <c r="H1787" s="25" t="s">
        <v>324</v>
      </c>
      <c r="I1787" s="46" t="s">
        <v>287</v>
      </c>
      <c r="J1787" s="27" t="s">
        <v>255</v>
      </c>
      <c r="K1787" s="27" t="s">
        <v>244</v>
      </c>
      <c r="L1787" s="27">
        <v>22631586</v>
      </c>
      <c r="M1787" s="23">
        <v>792</v>
      </c>
      <c r="N1787" s="23">
        <v>217</v>
      </c>
      <c r="O1787" s="23">
        <v>0</v>
      </c>
      <c r="P1787" s="23">
        <v>21</v>
      </c>
      <c r="Q1787" s="43">
        <v>0</v>
      </c>
      <c r="R1787" s="23">
        <v>5</v>
      </c>
      <c r="S1787" s="44">
        <v>0</v>
      </c>
      <c r="T1787" s="45">
        <v>0</v>
      </c>
      <c r="U1787" s="23">
        <v>262</v>
      </c>
      <c r="V1787" s="44">
        <v>0</v>
      </c>
      <c r="W1787" s="33">
        <v>0</v>
      </c>
      <c r="X1787" s="33">
        <v>0</v>
      </c>
      <c r="Y1787" s="34">
        <v>0</v>
      </c>
      <c r="Z1787" s="30">
        <f t="shared" si="27"/>
        <v>1297</v>
      </c>
    </row>
    <row r="1788" spans="1:26" s="31" customFormat="1" x14ac:dyDescent="0.2">
      <c r="A1788" s="22">
        <v>2137</v>
      </c>
      <c r="B1788" s="23" t="s">
        <v>2172</v>
      </c>
      <c r="C1788" s="23" t="s">
        <v>324</v>
      </c>
      <c r="D1788" s="23" t="s">
        <v>1546</v>
      </c>
      <c r="E1788" s="23" t="s">
        <v>2093</v>
      </c>
      <c r="F1788" s="23" t="s">
        <v>2173</v>
      </c>
      <c r="G1788" s="41" t="s">
        <v>240</v>
      </c>
      <c r="H1788" s="25" t="s">
        <v>1546</v>
      </c>
      <c r="I1788" s="46" t="s">
        <v>265</v>
      </c>
      <c r="J1788" s="27" t="s">
        <v>255</v>
      </c>
      <c r="K1788" s="27" t="s">
        <v>332</v>
      </c>
      <c r="L1788" s="27">
        <v>44056307</v>
      </c>
      <c r="M1788" s="23">
        <v>21</v>
      </c>
      <c r="N1788" s="23">
        <v>9</v>
      </c>
      <c r="O1788" s="23">
        <v>0</v>
      </c>
      <c r="P1788" s="23">
        <v>0</v>
      </c>
      <c r="Q1788" s="43">
        <v>0</v>
      </c>
      <c r="R1788" s="23">
        <v>0</v>
      </c>
      <c r="S1788" s="44">
        <v>0</v>
      </c>
      <c r="T1788" s="45">
        <v>0</v>
      </c>
      <c r="U1788" s="23">
        <v>0</v>
      </c>
      <c r="V1788" s="44">
        <v>0</v>
      </c>
      <c r="W1788" s="33">
        <v>0</v>
      </c>
      <c r="X1788" s="33">
        <v>0</v>
      </c>
      <c r="Y1788" s="34">
        <v>0</v>
      </c>
      <c r="Z1788" s="30">
        <f t="shared" si="27"/>
        <v>30</v>
      </c>
    </row>
    <row r="1789" spans="1:26" x14ac:dyDescent="0.2">
      <c r="A1789" s="22">
        <v>2138</v>
      </c>
      <c r="B1789" s="23" t="s">
        <v>516</v>
      </c>
      <c r="C1789" s="23" t="s">
        <v>324</v>
      </c>
      <c r="D1789" s="23" t="s">
        <v>324</v>
      </c>
      <c r="E1789" s="23" t="s">
        <v>2164</v>
      </c>
      <c r="F1789" s="23" t="s">
        <v>516</v>
      </c>
      <c r="G1789" s="41" t="s">
        <v>240</v>
      </c>
      <c r="H1789" s="25" t="s">
        <v>324</v>
      </c>
      <c r="I1789" s="46" t="s">
        <v>536</v>
      </c>
      <c r="J1789" s="27" t="s">
        <v>255</v>
      </c>
      <c r="K1789" s="27" t="s">
        <v>244</v>
      </c>
      <c r="L1789" s="27">
        <v>22932598</v>
      </c>
      <c r="M1789" s="23">
        <v>696</v>
      </c>
      <c r="N1789" s="23">
        <v>180</v>
      </c>
      <c r="O1789" s="23">
        <v>0</v>
      </c>
      <c r="P1789" s="23">
        <v>0</v>
      </c>
      <c r="Q1789" s="47">
        <v>0</v>
      </c>
      <c r="R1789" s="23">
        <v>3</v>
      </c>
      <c r="S1789" s="48">
        <v>0</v>
      </c>
      <c r="T1789" s="49">
        <v>0</v>
      </c>
      <c r="U1789" s="23">
        <v>262</v>
      </c>
      <c r="V1789" s="48">
        <v>0</v>
      </c>
      <c r="W1789" s="24">
        <v>0</v>
      </c>
      <c r="X1789" s="24">
        <v>0</v>
      </c>
      <c r="Y1789" s="25">
        <v>0</v>
      </c>
      <c r="Z1789" s="30">
        <f t="shared" si="27"/>
        <v>1141</v>
      </c>
    </row>
    <row r="1790" spans="1:26" x14ac:dyDescent="0.2">
      <c r="A1790" s="22">
        <v>2139</v>
      </c>
      <c r="B1790" s="23" t="s">
        <v>2174</v>
      </c>
      <c r="C1790" s="23" t="s">
        <v>324</v>
      </c>
      <c r="D1790" s="23" t="s">
        <v>324</v>
      </c>
      <c r="E1790" s="23" t="s">
        <v>341</v>
      </c>
      <c r="F1790" s="23" t="s">
        <v>2174</v>
      </c>
      <c r="G1790" s="41" t="s">
        <v>240</v>
      </c>
      <c r="H1790" s="25" t="s">
        <v>324</v>
      </c>
      <c r="I1790" s="46" t="s">
        <v>287</v>
      </c>
      <c r="J1790" s="27" t="s">
        <v>255</v>
      </c>
      <c r="K1790" s="27" t="s">
        <v>244</v>
      </c>
      <c r="L1790" s="27">
        <v>22932307</v>
      </c>
      <c r="M1790" s="23">
        <v>210</v>
      </c>
      <c r="N1790" s="23">
        <v>63</v>
      </c>
      <c r="O1790" s="23">
        <v>0</v>
      </c>
      <c r="P1790" s="23">
        <v>0</v>
      </c>
      <c r="Q1790" s="43">
        <v>0</v>
      </c>
      <c r="R1790" s="23">
        <v>0</v>
      </c>
      <c r="S1790" s="44">
        <v>0</v>
      </c>
      <c r="T1790" s="45">
        <v>0</v>
      </c>
      <c r="U1790" s="23">
        <v>0</v>
      </c>
      <c r="V1790" s="44">
        <v>0</v>
      </c>
      <c r="W1790" s="33">
        <v>0</v>
      </c>
      <c r="X1790" s="33">
        <v>0</v>
      </c>
      <c r="Y1790" s="34">
        <v>0</v>
      </c>
      <c r="Z1790" s="30">
        <f t="shared" si="27"/>
        <v>273</v>
      </c>
    </row>
    <row r="1791" spans="1:26" x14ac:dyDescent="0.2">
      <c r="A1791" s="22">
        <v>2140</v>
      </c>
      <c r="B1791" s="23" t="s">
        <v>2175</v>
      </c>
      <c r="C1791" s="23" t="s">
        <v>324</v>
      </c>
      <c r="D1791" s="23" t="s">
        <v>2091</v>
      </c>
      <c r="E1791" s="23" t="s">
        <v>2091</v>
      </c>
      <c r="F1791" s="23" t="s">
        <v>2091</v>
      </c>
      <c r="G1791" s="41" t="s">
        <v>240</v>
      </c>
      <c r="H1791" s="25" t="s">
        <v>324</v>
      </c>
      <c r="I1791" s="46" t="s">
        <v>254</v>
      </c>
      <c r="J1791" s="27" t="s">
        <v>255</v>
      </c>
      <c r="K1791" s="27" t="s">
        <v>244</v>
      </c>
      <c r="L1791" s="27">
        <v>22382519</v>
      </c>
      <c r="M1791" s="23">
        <v>536</v>
      </c>
      <c r="N1791" s="23">
        <v>0</v>
      </c>
      <c r="O1791" s="23">
        <v>0</v>
      </c>
      <c r="P1791" s="23">
        <v>0</v>
      </c>
      <c r="Q1791" s="43">
        <v>0</v>
      </c>
      <c r="R1791" s="23">
        <v>0</v>
      </c>
      <c r="S1791" s="44">
        <v>0</v>
      </c>
      <c r="T1791" s="45">
        <v>0</v>
      </c>
      <c r="U1791" s="23">
        <v>264</v>
      </c>
      <c r="V1791" s="44">
        <v>0</v>
      </c>
      <c r="W1791" s="33">
        <v>0</v>
      </c>
      <c r="X1791" s="33">
        <v>0</v>
      </c>
      <c r="Y1791" s="34">
        <v>0</v>
      </c>
      <c r="Z1791" s="30">
        <f t="shared" si="27"/>
        <v>800</v>
      </c>
    </row>
    <row r="1792" spans="1:26" x14ac:dyDescent="0.2">
      <c r="A1792" s="22">
        <v>2141</v>
      </c>
      <c r="B1792" s="23" t="s">
        <v>2176</v>
      </c>
      <c r="C1792" s="23" t="s">
        <v>324</v>
      </c>
      <c r="D1792" s="23" t="s">
        <v>2091</v>
      </c>
      <c r="E1792" s="23" t="s">
        <v>2091</v>
      </c>
      <c r="F1792" s="23" t="s">
        <v>2091</v>
      </c>
      <c r="G1792" s="48" t="s">
        <v>252</v>
      </c>
      <c r="H1792" s="25" t="s">
        <v>324</v>
      </c>
      <c r="I1792" s="42" t="s">
        <v>254</v>
      </c>
      <c r="J1792" s="27" t="s">
        <v>255</v>
      </c>
      <c r="K1792" s="27" t="s">
        <v>244</v>
      </c>
      <c r="L1792" s="27">
        <v>22618066</v>
      </c>
      <c r="M1792" s="32">
        <v>0</v>
      </c>
      <c r="N1792" s="23">
        <v>223</v>
      </c>
      <c r="O1792" s="29">
        <v>0</v>
      </c>
      <c r="P1792" s="32">
        <v>0</v>
      </c>
      <c r="Q1792" s="43">
        <v>0</v>
      </c>
      <c r="R1792" s="33">
        <v>0</v>
      </c>
      <c r="S1792" s="44">
        <v>0</v>
      </c>
      <c r="T1792" s="45">
        <v>0</v>
      </c>
      <c r="U1792" s="33">
        <v>0</v>
      </c>
      <c r="V1792" s="44">
        <v>0</v>
      </c>
      <c r="W1792" s="33">
        <v>0</v>
      </c>
      <c r="X1792" s="33">
        <v>0</v>
      </c>
      <c r="Y1792" s="34">
        <v>0</v>
      </c>
      <c r="Z1792" s="30">
        <f t="shared" si="27"/>
        <v>223</v>
      </c>
    </row>
    <row r="1793" spans="1:26" x14ac:dyDescent="0.2">
      <c r="A1793" s="22">
        <v>2142</v>
      </c>
      <c r="B1793" s="23" t="s">
        <v>2177</v>
      </c>
      <c r="C1793" s="23" t="s">
        <v>324</v>
      </c>
      <c r="D1793" s="23" t="s">
        <v>1546</v>
      </c>
      <c r="E1793" s="23" t="s">
        <v>2087</v>
      </c>
      <c r="F1793" s="23" t="s">
        <v>1662</v>
      </c>
      <c r="G1793" s="41" t="s">
        <v>240</v>
      </c>
      <c r="H1793" s="25" t="s">
        <v>1546</v>
      </c>
      <c r="I1793" s="46" t="s">
        <v>287</v>
      </c>
      <c r="J1793" s="27" t="s">
        <v>255</v>
      </c>
      <c r="K1793" s="27" t="s">
        <v>332</v>
      </c>
      <c r="L1793" s="27">
        <v>27642172</v>
      </c>
      <c r="M1793" s="23">
        <v>38</v>
      </c>
      <c r="N1793" s="23">
        <v>10</v>
      </c>
      <c r="O1793" s="23">
        <v>0</v>
      </c>
      <c r="P1793" s="23">
        <v>0</v>
      </c>
      <c r="Q1793" s="43">
        <v>0</v>
      </c>
      <c r="R1793" s="23">
        <v>0</v>
      </c>
      <c r="S1793" s="44">
        <v>0</v>
      </c>
      <c r="T1793" s="45">
        <v>0</v>
      </c>
      <c r="U1793" s="23">
        <v>0</v>
      </c>
      <c r="V1793" s="44">
        <v>0</v>
      </c>
      <c r="W1793" s="33">
        <v>0</v>
      </c>
      <c r="X1793" s="33">
        <v>0</v>
      </c>
      <c r="Y1793" s="34">
        <v>0</v>
      </c>
      <c r="Z1793" s="30">
        <f t="shared" si="27"/>
        <v>48</v>
      </c>
    </row>
    <row r="1794" spans="1:26" x14ac:dyDescent="0.2">
      <c r="A1794" s="22">
        <v>2143</v>
      </c>
      <c r="B1794" s="23" t="s">
        <v>2178</v>
      </c>
      <c r="C1794" s="23" t="s">
        <v>324</v>
      </c>
      <c r="D1794" s="23" t="s">
        <v>1546</v>
      </c>
      <c r="E1794" s="23" t="s">
        <v>2087</v>
      </c>
      <c r="F1794" s="23" t="s">
        <v>2178</v>
      </c>
      <c r="G1794" s="41" t="s">
        <v>240</v>
      </c>
      <c r="H1794" s="25" t="s">
        <v>1546</v>
      </c>
      <c r="I1794" s="46" t="s">
        <v>287</v>
      </c>
      <c r="J1794" s="27" t="s">
        <v>255</v>
      </c>
      <c r="K1794" s="27" t="s">
        <v>332</v>
      </c>
      <c r="L1794" s="27">
        <v>27642989</v>
      </c>
      <c r="M1794" s="23">
        <v>78</v>
      </c>
      <c r="N1794" s="23">
        <v>27</v>
      </c>
      <c r="O1794" s="23">
        <v>0</v>
      </c>
      <c r="P1794" s="23">
        <v>0</v>
      </c>
      <c r="Q1794" s="43">
        <v>0</v>
      </c>
      <c r="R1794" s="23">
        <v>0</v>
      </c>
      <c r="S1794" s="44">
        <v>0</v>
      </c>
      <c r="T1794" s="45">
        <v>0</v>
      </c>
      <c r="U1794" s="23">
        <v>18</v>
      </c>
      <c r="V1794" s="44">
        <v>0</v>
      </c>
      <c r="W1794" s="33">
        <v>0</v>
      </c>
      <c r="X1794" s="33">
        <v>0</v>
      </c>
      <c r="Y1794" s="34">
        <v>0</v>
      </c>
      <c r="Z1794" s="30">
        <f t="shared" si="27"/>
        <v>123</v>
      </c>
    </row>
    <row r="1795" spans="1:26" x14ac:dyDescent="0.2">
      <c r="A1795" s="22">
        <v>2144</v>
      </c>
      <c r="B1795" s="23" t="s">
        <v>722</v>
      </c>
      <c r="C1795" s="23" t="s">
        <v>324</v>
      </c>
      <c r="D1795" s="23" t="s">
        <v>362</v>
      </c>
      <c r="E1795" s="23" t="s">
        <v>258</v>
      </c>
      <c r="F1795" s="23" t="s">
        <v>722</v>
      </c>
      <c r="G1795" s="41" t="s">
        <v>240</v>
      </c>
      <c r="H1795" s="25" t="s">
        <v>324</v>
      </c>
      <c r="I1795" s="46" t="s">
        <v>261</v>
      </c>
      <c r="J1795" s="27" t="s">
        <v>255</v>
      </c>
      <c r="K1795" s="27" t="s">
        <v>244</v>
      </c>
      <c r="L1795" s="27">
        <v>22687747</v>
      </c>
      <c r="M1795" s="23">
        <v>81</v>
      </c>
      <c r="N1795" s="23">
        <v>28</v>
      </c>
      <c r="O1795" s="23">
        <v>0</v>
      </c>
      <c r="P1795" s="23">
        <v>0</v>
      </c>
      <c r="Q1795" s="43">
        <v>0</v>
      </c>
      <c r="R1795" s="23">
        <v>0</v>
      </c>
      <c r="S1795" s="44">
        <v>0</v>
      </c>
      <c r="T1795" s="45">
        <v>0</v>
      </c>
      <c r="U1795" s="23">
        <v>0</v>
      </c>
      <c r="V1795" s="44">
        <v>0</v>
      </c>
      <c r="W1795" s="33">
        <v>0</v>
      </c>
      <c r="X1795" s="33">
        <v>0</v>
      </c>
      <c r="Y1795" s="34">
        <v>0</v>
      </c>
      <c r="Z1795" s="30">
        <f t="shared" ref="Z1795:Z1858" si="28">SUM(M1795:Y1795)</f>
        <v>109</v>
      </c>
    </row>
    <row r="1796" spans="1:26" x14ac:dyDescent="0.2">
      <c r="A1796" s="22">
        <v>2145</v>
      </c>
      <c r="B1796" s="23" t="s">
        <v>2179</v>
      </c>
      <c r="C1796" s="23" t="s">
        <v>324</v>
      </c>
      <c r="D1796" s="23" t="s">
        <v>2091</v>
      </c>
      <c r="E1796" s="23" t="s">
        <v>2135</v>
      </c>
      <c r="F1796" s="23" t="s">
        <v>2180</v>
      </c>
      <c r="G1796" s="41" t="s">
        <v>240</v>
      </c>
      <c r="H1796" s="25" t="s">
        <v>324</v>
      </c>
      <c r="I1796" s="46" t="s">
        <v>265</v>
      </c>
      <c r="J1796" s="27" t="s">
        <v>255</v>
      </c>
      <c r="K1796" s="27" t="s">
        <v>244</v>
      </c>
      <c r="L1796" s="27">
        <v>22661842</v>
      </c>
      <c r="M1796" s="23">
        <v>11</v>
      </c>
      <c r="N1796" s="23">
        <v>7</v>
      </c>
      <c r="O1796" s="23">
        <v>0</v>
      </c>
      <c r="P1796" s="23">
        <v>0</v>
      </c>
      <c r="Q1796" s="43">
        <v>0</v>
      </c>
      <c r="R1796" s="23">
        <v>0</v>
      </c>
      <c r="S1796" s="44">
        <v>0</v>
      </c>
      <c r="T1796" s="45">
        <v>0</v>
      </c>
      <c r="U1796" s="23">
        <v>0</v>
      </c>
      <c r="V1796" s="44">
        <v>0</v>
      </c>
      <c r="W1796" s="33">
        <v>0</v>
      </c>
      <c r="X1796" s="33">
        <v>0</v>
      </c>
      <c r="Y1796" s="34">
        <v>0</v>
      </c>
      <c r="Z1796" s="30">
        <f t="shared" si="28"/>
        <v>18</v>
      </c>
    </row>
    <row r="1797" spans="1:26" x14ac:dyDescent="0.2">
      <c r="A1797" s="22">
        <v>2146</v>
      </c>
      <c r="B1797" s="23" t="s">
        <v>2181</v>
      </c>
      <c r="C1797" s="23" t="s">
        <v>324</v>
      </c>
      <c r="D1797" s="23" t="s">
        <v>269</v>
      </c>
      <c r="E1797" s="23" t="s">
        <v>1305</v>
      </c>
      <c r="F1797" s="23" t="s">
        <v>2182</v>
      </c>
      <c r="G1797" s="41" t="s">
        <v>240</v>
      </c>
      <c r="H1797" s="25" t="s">
        <v>324</v>
      </c>
      <c r="I1797" s="46" t="s">
        <v>254</v>
      </c>
      <c r="J1797" s="27" t="s">
        <v>255</v>
      </c>
      <c r="K1797" s="27" t="s">
        <v>244</v>
      </c>
      <c r="L1797" s="27">
        <v>22612712</v>
      </c>
      <c r="M1797" s="23">
        <v>229</v>
      </c>
      <c r="N1797" s="23">
        <v>60</v>
      </c>
      <c r="O1797" s="23">
        <v>0</v>
      </c>
      <c r="P1797" s="23">
        <v>0</v>
      </c>
      <c r="Q1797" s="43">
        <v>0</v>
      </c>
      <c r="R1797" s="23">
        <v>0</v>
      </c>
      <c r="S1797" s="44">
        <v>0</v>
      </c>
      <c r="T1797" s="45">
        <v>0</v>
      </c>
      <c r="U1797" s="23">
        <v>0</v>
      </c>
      <c r="V1797" s="44">
        <v>0</v>
      </c>
      <c r="W1797" s="33">
        <v>0</v>
      </c>
      <c r="X1797" s="33">
        <v>0</v>
      </c>
      <c r="Y1797" s="34">
        <v>0</v>
      </c>
      <c r="Z1797" s="30">
        <f t="shared" si="28"/>
        <v>289</v>
      </c>
    </row>
    <row r="1798" spans="1:26" x14ac:dyDescent="0.2">
      <c r="A1798" s="22">
        <v>2147</v>
      </c>
      <c r="B1798" s="23" t="s">
        <v>2164</v>
      </c>
      <c r="C1798" s="23" t="s">
        <v>324</v>
      </c>
      <c r="D1798" s="23" t="s">
        <v>324</v>
      </c>
      <c r="E1798" s="23" t="s">
        <v>2164</v>
      </c>
      <c r="F1798" s="23" t="s">
        <v>2165</v>
      </c>
      <c r="G1798" s="41" t="s">
        <v>240</v>
      </c>
      <c r="H1798" s="25" t="s">
        <v>324</v>
      </c>
      <c r="I1798" s="46" t="s">
        <v>536</v>
      </c>
      <c r="J1798" s="27" t="s">
        <v>255</v>
      </c>
      <c r="K1798" s="27" t="s">
        <v>244</v>
      </c>
      <c r="L1798" s="27">
        <v>22390994</v>
      </c>
      <c r="M1798" s="23">
        <v>288</v>
      </c>
      <c r="N1798" s="23">
        <v>86</v>
      </c>
      <c r="O1798" s="23">
        <v>0</v>
      </c>
      <c r="P1798" s="23">
        <v>0</v>
      </c>
      <c r="Q1798" s="43">
        <v>0</v>
      </c>
      <c r="R1798" s="23">
        <v>0</v>
      </c>
      <c r="S1798" s="44">
        <v>0</v>
      </c>
      <c r="T1798" s="45">
        <v>0</v>
      </c>
      <c r="U1798" s="23">
        <v>123</v>
      </c>
      <c r="V1798" s="44">
        <v>0</v>
      </c>
      <c r="W1798" s="33">
        <v>0</v>
      </c>
      <c r="X1798" s="33">
        <v>0</v>
      </c>
      <c r="Y1798" s="34">
        <v>0</v>
      </c>
      <c r="Z1798" s="30">
        <f t="shared" si="28"/>
        <v>497</v>
      </c>
    </row>
    <row r="1799" spans="1:26" x14ac:dyDescent="0.2">
      <c r="A1799" s="22">
        <v>2148</v>
      </c>
      <c r="B1799" s="23" t="s">
        <v>1765</v>
      </c>
      <c r="C1799" s="23" t="s">
        <v>324</v>
      </c>
      <c r="D1799" s="23" t="s">
        <v>1546</v>
      </c>
      <c r="E1799" s="23" t="s">
        <v>2097</v>
      </c>
      <c r="F1799" s="23" t="s">
        <v>1765</v>
      </c>
      <c r="G1799" s="41" t="s">
        <v>240</v>
      </c>
      <c r="H1799" s="25" t="s">
        <v>1546</v>
      </c>
      <c r="I1799" s="46" t="s">
        <v>265</v>
      </c>
      <c r="J1799" s="27" t="s">
        <v>255</v>
      </c>
      <c r="K1799" s="27" t="s">
        <v>332</v>
      </c>
      <c r="L1799" s="27">
        <v>22065913</v>
      </c>
      <c r="M1799" s="23">
        <v>51</v>
      </c>
      <c r="N1799" s="23">
        <v>10</v>
      </c>
      <c r="O1799" s="23">
        <v>0</v>
      </c>
      <c r="P1799" s="23">
        <v>0</v>
      </c>
      <c r="Q1799" s="43">
        <v>0</v>
      </c>
      <c r="R1799" s="23">
        <v>0</v>
      </c>
      <c r="S1799" s="44">
        <v>0</v>
      </c>
      <c r="T1799" s="45">
        <v>0</v>
      </c>
      <c r="U1799" s="23">
        <v>13</v>
      </c>
      <c r="V1799" s="44">
        <v>0</v>
      </c>
      <c r="W1799" s="33">
        <v>0</v>
      </c>
      <c r="X1799" s="33">
        <v>0</v>
      </c>
      <c r="Y1799" s="34">
        <v>0</v>
      </c>
      <c r="Z1799" s="30">
        <f t="shared" si="28"/>
        <v>74</v>
      </c>
    </row>
    <row r="1800" spans="1:26" x14ac:dyDescent="0.2">
      <c r="A1800" s="22">
        <v>2149</v>
      </c>
      <c r="B1800" s="23" t="s">
        <v>2183</v>
      </c>
      <c r="C1800" s="23" t="s">
        <v>324</v>
      </c>
      <c r="D1800" s="23" t="s">
        <v>1546</v>
      </c>
      <c r="E1800" s="23" t="s">
        <v>1547</v>
      </c>
      <c r="F1800" s="23" t="s">
        <v>2184</v>
      </c>
      <c r="G1800" s="41" t="s">
        <v>240</v>
      </c>
      <c r="H1800" s="25" t="s">
        <v>1546</v>
      </c>
      <c r="I1800" s="46" t="s">
        <v>265</v>
      </c>
      <c r="J1800" s="27" t="s">
        <v>255</v>
      </c>
      <c r="K1800" s="27" t="s">
        <v>332</v>
      </c>
      <c r="L1800" s="27">
        <v>44056133</v>
      </c>
      <c r="M1800" s="23">
        <v>18</v>
      </c>
      <c r="N1800" s="23">
        <v>5</v>
      </c>
      <c r="O1800" s="23">
        <v>0</v>
      </c>
      <c r="P1800" s="23">
        <v>0</v>
      </c>
      <c r="Q1800" s="43">
        <v>0</v>
      </c>
      <c r="R1800" s="23">
        <v>0</v>
      </c>
      <c r="S1800" s="44">
        <v>0</v>
      </c>
      <c r="T1800" s="45">
        <v>0</v>
      </c>
      <c r="U1800" s="23">
        <v>0</v>
      </c>
      <c r="V1800" s="44">
        <v>0</v>
      </c>
      <c r="W1800" s="33">
        <v>0</v>
      </c>
      <c r="X1800" s="33">
        <v>0</v>
      </c>
      <c r="Y1800" s="34">
        <v>0</v>
      </c>
      <c r="Z1800" s="30">
        <f t="shared" si="28"/>
        <v>23</v>
      </c>
    </row>
    <row r="1801" spans="1:26" x14ac:dyDescent="0.2">
      <c r="A1801" s="22">
        <v>2150</v>
      </c>
      <c r="B1801" s="23" t="s">
        <v>2185</v>
      </c>
      <c r="C1801" s="23" t="s">
        <v>324</v>
      </c>
      <c r="D1801" s="23" t="s">
        <v>1546</v>
      </c>
      <c r="E1801" s="23" t="s">
        <v>1547</v>
      </c>
      <c r="F1801" s="23" t="s">
        <v>2185</v>
      </c>
      <c r="G1801" s="41" t="s">
        <v>240</v>
      </c>
      <c r="H1801" s="25" t="s">
        <v>1546</v>
      </c>
      <c r="I1801" s="46" t="s">
        <v>265</v>
      </c>
      <c r="J1801" s="27" t="s">
        <v>255</v>
      </c>
      <c r="K1801" s="27" t="s">
        <v>332</v>
      </c>
      <c r="L1801" s="27">
        <v>27666283</v>
      </c>
      <c r="M1801" s="23">
        <v>3</v>
      </c>
      <c r="N1801" s="23">
        <v>2</v>
      </c>
      <c r="O1801" s="23">
        <v>0</v>
      </c>
      <c r="P1801" s="23">
        <v>0</v>
      </c>
      <c r="Q1801" s="43">
        <v>0</v>
      </c>
      <c r="R1801" s="23">
        <v>0</v>
      </c>
      <c r="S1801" s="44">
        <v>0</v>
      </c>
      <c r="T1801" s="45">
        <v>0</v>
      </c>
      <c r="U1801" s="23">
        <v>0</v>
      </c>
      <c r="V1801" s="44">
        <v>0</v>
      </c>
      <c r="W1801" s="33">
        <v>0</v>
      </c>
      <c r="X1801" s="33">
        <v>0</v>
      </c>
      <c r="Y1801" s="34">
        <v>0</v>
      </c>
      <c r="Z1801" s="30">
        <f t="shared" si="28"/>
        <v>5</v>
      </c>
    </row>
    <row r="1802" spans="1:26" x14ac:dyDescent="0.2">
      <c r="A1802" s="22">
        <v>2151</v>
      </c>
      <c r="B1802" s="23" t="s">
        <v>2186</v>
      </c>
      <c r="C1802" s="23" t="s">
        <v>324</v>
      </c>
      <c r="D1802" s="23" t="s">
        <v>1546</v>
      </c>
      <c r="E1802" s="23" t="s">
        <v>1082</v>
      </c>
      <c r="F1802" s="23" t="s">
        <v>988</v>
      </c>
      <c r="G1802" s="41" t="s">
        <v>240</v>
      </c>
      <c r="H1802" s="25" t="s">
        <v>1546</v>
      </c>
      <c r="I1802" s="46" t="s">
        <v>249</v>
      </c>
      <c r="J1802" s="27" t="s">
        <v>255</v>
      </c>
      <c r="K1802" s="27" t="s">
        <v>332</v>
      </c>
      <c r="L1802" s="27">
        <v>27611508</v>
      </c>
      <c r="M1802" s="23">
        <v>139</v>
      </c>
      <c r="N1802" s="23">
        <v>38</v>
      </c>
      <c r="O1802" s="23">
        <v>0</v>
      </c>
      <c r="P1802" s="23">
        <v>0</v>
      </c>
      <c r="Q1802" s="43">
        <v>0</v>
      </c>
      <c r="R1802" s="23">
        <v>0</v>
      </c>
      <c r="S1802" s="44">
        <v>0</v>
      </c>
      <c r="T1802" s="45">
        <v>0</v>
      </c>
      <c r="U1802" s="23">
        <v>15</v>
      </c>
      <c r="V1802" s="44">
        <v>0</v>
      </c>
      <c r="W1802" s="33">
        <v>0</v>
      </c>
      <c r="X1802" s="33">
        <v>0</v>
      </c>
      <c r="Y1802" s="34">
        <v>0</v>
      </c>
      <c r="Z1802" s="30">
        <f t="shared" si="28"/>
        <v>192</v>
      </c>
    </row>
    <row r="1803" spans="1:26" x14ac:dyDescent="0.2">
      <c r="A1803" s="22">
        <v>2152</v>
      </c>
      <c r="B1803" s="23" t="s">
        <v>988</v>
      </c>
      <c r="C1803" s="23" t="s">
        <v>324</v>
      </c>
      <c r="D1803" s="23" t="s">
        <v>557</v>
      </c>
      <c r="E1803" s="23" t="s">
        <v>325</v>
      </c>
      <c r="F1803" s="23" t="s">
        <v>988</v>
      </c>
      <c r="G1803" s="41" t="s">
        <v>240</v>
      </c>
      <c r="H1803" s="25" t="s">
        <v>324</v>
      </c>
      <c r="I1803" s="46" t="s">
        <v>265</v>
      </c>
      <c r="J1803" s="27" t="s">
        <v>255</v>
      </c>
      <c r="K1803" s="27" t="s">
        <v>332</v>
      </c>
      <c r="L1803" s="27">
        <v>24830095</v>
      </c>
      <c r="M1803" s="23">
        <v>182</v>
      </c>
      <c r="N1803" s="23">
        <v>63</v>
      </c>
      <c r="O1803" s="23">
        <v>0</v>
      </c>
      <c r="P1803" s="23">
        <v>0</v>
      </c>
      <c r="Q1803" s="43">
        <v>0</v>
      </c>
      <c r="R1803" s="23">
        <v>4</v>
      </c>
      <c r="S1803" s="44">
        <v>0</v>
      </c>
      <c r="T1803" s="45">
        <v>0</v>
      </c>
      <c r="U1803" s="23">
        <v>0</v>
      </c>
      <c r="V1803" s="44">
        <v>0</v>
      </c>
      <c r="W1803" s="33">
        <v>0</v>
      </c>
      <c r="X1803" s="33">
        <v>0</v>
      </c>
      <c r="Y1803" s="34">
        <v>0</v>
      </c>
      <c r="Z1803" s="30">
        <f t="shared" si="28"/>
        <v>249</v>
      </c>
    </row>
    <row r="1804" spans="1:26" x14ac:dyDescent="0.2">
      <c r="A1804" s="22">
        <v>2153</v>
      </c>
      <c r="B1804" s="23" t="s">
        <v>2187</v>
      </c>
      <c r="C1804" s="23" t="s">
        <v>324</v>
      </c>
      <c r="D1804" s="23" t="s">
        <v>325</v>
      </c>
      <c r="E1804" s="23" t="s">
        <v>325</v>
      </c>
      <c r="F1804" s="23" t="s">
        <v>325</v>
      </c>
      <c r="G1804" s="48" t="s">
        <v>252</v>
      </c>
      <c r="H1804" s="25" t="s">
        <v>324</v>
      </c>
      <c r="I1804" s="53" t="s">
        <v>242</v>
      </c>
      <c r="J1804" s="27" t="s">
        <v>255</v>
      </c>
      <c r="K1804" s="27" t="s">
        <v>244</v>
      </c>
      <c r="L1804" s="27">
        <v>22440139</v>
      </c>
      <c r="M1804" s="28">
        <v>0</v>
      </c>
      <c r="N1804" s="23">
        <v>192</v>
      </c>
      <c r="O1804" s="29">
        <v>0</v>
      </c>
      <c r="P1804" s="28">
        <v>0</v>
      </c>
      <c r="Q1804" s="47">
        <v>0</v>
      </c>
      <c r="R1804" s="24">
        <v>0</v>
      </c>
      <c r="S1804" s="48">
        <v>0</v>
      </c>
      <c r="T1804" s="49">
        <v>0</v>
      </c>
      <c r="U1804" s="24">
        <v>0</v>
      </c>
      <c r="V1804" s="48">
        <v>0</v>
      </c>
      <c r="W1804" s="24">
        <v>0</v>
      </c>
      <c r="X1804" s="24">
        <v>0</v>
      </c>
      <c r="Y1804" s="25">
        <v>0</v>
      </c>
      <c r="Z1804" s="30">
        <f t="shared" si="28"/>
        <v>192</v>
      </c>
    </row>
    <row r="1805" spans="1:26" x14ac:dyDescent="0.2">
      <c r="A1805" s="22">
        <v>2154</v>
      </c>
      <c r="B1805" s="23" t="s">
        <v>2188</v>
      </c>
      <c r="C1805" s="23" t="s">
        <v>324</v>
      </c>
      <c r="D1805" s="23" t="s">
        <v>1546</v>
      </c>
      <c r="E1805" s="23" t="s">
        <v>2087</v>
      </c>
      <c r="F1805" s="23" t="s">
        <v>2188</v>
      </c>
      <c r="G1805" s="41" t="s">
        <v>240</v>
      </c>
      <c r="H1805" s="25" t="s">
        <v>1546</v>
      </c>
      <c r="I1805" s="46" t="s">
        <v>287</v>
      </c>
      <c r="J1805" s="27" t="s">
        <v>255</v>
      </c>
      <c r="K1805" s="27" t="s">
        <v>332</v>
      </c>
      <c r="L1805" s="27">
        <v>85200135</v>
      </c>
      <c r="M1805" s="23">
        <v>8</v>
      </c>
      <c r="N1805" s="23">
        <v>0</v>
      </c>
      <c r="O1805" s="23">
        <v>0</v>
      </c>
      <c r="P1805" s="23">
        <v>0</v>
      </c>
      <c r="Q1805" s="43">
        <v>0</v>
      </c>
      <c r="R1805" s="23">
        <v>0</v>
      </c>
      <c r="S1805" s="44">
        <v>0</v>
      </c>
      <c r="T1805" s="45">
        <v>0</v>
      </c>
      <c r="U1805" s="23">
        <v>0</v>
      </c>
      <c r="V1805" s="44">
        <v>0</v>
      </c>
      <c r="W1805" s="33">
        <v>0</v>
      </c>
      <c r="X1805" s="33">
        <v>0</v>
      </c>
      <c r="Y1805" s="34">
        <v>0</v>
      </c>
      <c r="Z1805" s="30">
        <f t="shared" si="28"/>
        <v>8</v>
      </c>
    </row>
    <row r="1806" spans="1:26" x14ac:dyDescent="0.2">
      <c r="A1806" s="22">
        <v>2155</v>
      </c>
      <c r="B1806" s="23" t="s">
        <v>1217</v>
      </c>
      <c r="C1806" s="23" t="s">
        <v>324</v>
      </c>
      <c r="D1806" s="23" t="s">
        <v>557</v>
      </c>
      <c r="E1806" s="23" t="s">
        <v>1217</v>
      </c>
      <c r="F1806" s="23" t="s">
        <v>2189</v>
      </c>
      <c r="G1806" s="41" t="s">
        <v>240</v>
      </c>
      <c r="H1806" s="25" t="s">
        <v>324</v>
      </c>
      <c r="I1806" s="46" t="s">
        <v>265</v>
      </c>
      <c r="J1806" s="27" t="s">
        <v>255</v>
      </c>
      <c r="K1806" s="27" t="s">
        <v>244</v>
      </c>
      <c r="L1806" s="27">
        <v>22696531</v>
      </c>
      <c r="M1806" s="23">
        <v>291</v>
      </c>
      <c r="N1806" s="23">
        <v>81</v>
      </c>
      <c r="O1806" s="23">
        <v>0</v>
      </c>
      <c r="P1806" s="23">
        <v>0</v>
      </c>
      <c r="Q1806" s="43">
        <v>0</v>
      </c>
      <c r="R1806" s="23">
        <v>0</v>
      </c>
      <c r="S1806" s="44">
        <v>0</v>
      </c>
      <c r="T1806" s="45">
        <v>0</v>
      </c>
      <c r="U1806" s="23">
        <v>0</v>
      </c>
      <c r="V1806" s="44">
        <v>0</v>
      </c>
      <c r="W1806" s="33">
        <v>0</v>
      </c>
      <c r="X1806" s="33">
        <v>0</v>
      </c>
      <c r="Y1806" s="34">
        <v>0</v>
      </c>
      <c r="Z1806" s="30">
        <f t="shared" si="28"/>
        <v>372</v>
      </c>
    </row>
    <row r="1807" spans="1:26" x14ac:dyDescent="0.2">
      <c r="A1807" s="22">
        <v>2156</v>
      </c>
      <c r="B1807" s="23" t="s">
        <v>2190</v>
      </c>
      <c r="C1807" s="23" t="s">
        <v>324</v>
      </c>
      <c r="D1807" s="23" t="s">
        <v>324</v>
      </c>
      <c r="E1807" s="23" t="s">
        <v>324</v>
      </c>
      <c r="F1807" s="23" t="s">
        <v>324</v>
      </c>
      <c r="G1807" s="41" t="s">
        <v>240</v>
      </c>
      <c r="H1807" s="25" t="s">
        <v>324</v>
      </c>
      <c r="I1807" s="46" t="s">
        <v>249</v>
      </c>
      <c r="J1807" s="27" t="s">
        <v>255</v>
      </c>
      <c r="K1807" s="27" t="s">
        <v>244</v>
      </c>
      <c r="L1807" s="27">
        <v>22371265</v>
      </c>
      <c r="M1807" s="23">
        <v>289</v>
      </c>
      <c r="N1807" s="23">
        <v>69</v>
      </c>
      <c r="O1807" s="23">
        <v>0</v>
      </c>
      <c r="P1807" s="23">
        <v>0</v>
      </c>
      <c r="Q1807" s="43">
        <v>0</v>
      </c>
      <c r="R1807" s="23">
        <v>0</v>
      </c>
      <c r="S1807" s="44">
        <v>0</v>
      </c>
      <c r="T1807" s="45">
        <v>0</v>
      </c>
      <c r="U1807" s="23">
        <v>0</v>
      </c>
      <c r="V1807" s="44">
        <v>0</v>
      </c>
      <c r="W1807" s="33">
        <v>0</v>
      </c>
      <c r="X1807" s="33">
        <v>0</v>
      </c>
      <c r="Y1807" s="34">
        <v>0</v>
      </c>
      <c r="Z1807" s="30">
        <f t="shared" si="28"/>
        <v>358</v>
      </c>
    </row>
    <row r="1808" spans="1:26" x14ac:dyDescent="0.2">
      <c r="A1808" s="22">
        <v>2157</v>
      </c>
      <c r="B1808" s="23" t="s">
        <v>1201</v>
      </c>
      <c r="C1808" s="23" t="s">
        <v>324</v>
      </c>
      <c r="D1808" s="23" t="s">
        <v>324</v>
      </c>
      <c r="E1808" s="23" t="s">
        <v>324</v>
      </c>
      <c r="F1808" s="23" t="s">
        <v>1201</v>
      </c>
      <c r="G1808" s="41" t="s">
        <v>240</v>
      </c>
      <c r="H1808" s="25" t="s">
        <v>324</v>
      </c>
      <c r="I1808" s="46" t="s">
        <v>249</v>
      </c>
      <c r="J1808" s="27" t="s">
        <v>255</v>
      </c>
      <c r="K1808" s="27" t="s">
        <v>244</v>
      </c>
      <c r="L1808" s="27">
        <v>22374503</v>
      </c>
      <c r="M1808" s="23">
        <v>192</v>
      </c>
      <c r="N1808" s="23">
        <v>63</v>
      </c>
      <c r="O1808" s="23">
        <v>0</v>
      </c>
      <c r="P1808" s="23">
        <v>0</v>
      </c>
      <c r="Q1808" s="43">
        <v>0</v>
      </c>
      <c r="R1808" s="23">
        <v>0</v>
      </c>
      <c r="S1808" s="44">
        <v>0</v>
      </c>
      <c r="T1808" s="45">
        <v>0</v>
      </c>
      <c r="U1808" s="23">
        <v>23</v>
      </c>
      <c r="V1808" s="44">
        <v>0</v>
      </c>
      <c r="W1808" s="33">
        <v>0</v>
      </c>
      <c r="X1808" s="33">
        <v>0</v>
      </c>
      <c r="Y1808" s="34">
        <v>0</v>
      </c>
      <c r="Z1808" s="30">
        <f t="shared" si="28"/>
        <v>278</v>
      </c>
    </row>
    <row r="1809" spans="1:26" x14ac:dyDescent="0.2">
      <c r="A1809" s="22">
        <v>2158</v>
      </c>
      <c r="B1809" s="23" t="s">
        <v>2191</v>
      </c>
      <c r="C1809" s="23" t="s">
        <v>324</v>
      </c>
      <c r="D1809" s="23" t="s">
        <v>1546</v>
      </c>
      <c r="E1809" s="23" t="s">
        <v>2087</v>
      </c>
      <c r="F1809" s="23" t="s">
        <v>2191</v>
      </c>
      <c r="G1809" s="41" t="s">
        <v>240</v>
      </c>
      <c r="H1809" s="25" t="s">
        <v>1546</v>
      </c>
      <c r="I1809" s="46" t="s">
        <v>287</v>
      </c>
      <c r="J1809" s="27" t="s">
        <v>255</v>
      </c>
      <c r="K1809" s="27" t="s">
        <v>332</v>
      </c>
      <c r="L1809" s="27">
        <v>27642011</v>
      </c>
      <c r="M1809" s="23">
        <v>172</v>
      </c>
      <c r="N1809" s="23">
        <v>45</v>
      </c>
      <c r="O1809" s="23">
        <v>0</v>
      </c>
      <c r="P1809" s="23">
        <v>0</v>
      </c>
      <c r="Q1809" s="43">
        <v>0</v>
      </c>
      <c r="R1809" s="23">
        <v>0</v>
      </c>
      <c r="S1809" s="44">
        <v>0</v>
      </c>
      <c r="T1809" s="45">
        <v>0</v>
      </c>
      <c r="U1809" s="23">
        <v>25</v>
      </c>
      <c r="V1809" s="44">
        <v>0</v>
      </c>
      <c r="W1809" s="33">
        <v>0</v>
      </c>
      <c r="X1809" s="33">
        <v>0</v>
      </c>
      <c r="Y1809" s="34">
        <v>0</v>
      </c>
      <c r="Z1809" s="30">
        <f t="shared" si="28"/>
        <v>242</v>
      </c>
    </row>
    <row r="1810" spans="1:26" x14ac:dyDescent="0.2">
      <c r="A1810" s="22">
        <v>2159</v>
      </c>
      <c r="B1810" s="23" t="s">
        <v>2192</v>
      </c>
      <c r="C1810" s="23" t="s">
        <v>324</v>
      </c>
      <c r="D1810" s="23" t="s">
        <v>2108</v>
      </c>
      <c r="E1810" s="23" t="s">
        <v>1153</v>
      </c>
      <c r="F1810" s="23" t="s">
        <v>1153</v>
      </c>
      <c r="G1810" s="41" t="s">
        <v>240</v>
      </c>
      <c r="H1810" s="25" t="s">
        <v>324</v>
      </c>
      <c r="I1810" s="46" t="s">
        <v>536</v>
      </c>
      <c r="J1810" s="27" t="s">
        <v>255</v>
      </c>
      <c r="K1810" s="27" t="s">
        <v>244</v>
      </c>
      <c r="L1810" s="27">
        <v>22396667</v>
      </c>
      <c r="M1810" s="23">
        <v>718</v>
      </c>
      <c r="N1810" s="23">
        <v>208</v>
      </c>
      <c r="O1810" s="23">
        <v>0</v>
      </c>
      <c r="P1810" s="23">
        <v>0</v>
      </c>
      <c r="Q1810" s="43">
        <v>0</v>
      </c>
      <c r="R1810" s="23">
        <v>9</v>
      </c>
      <c r="S1810" s="44">
        <v>0</v>
      </c>
      <c r="T1810" s="45">
        <v>0</v>
      </c>
      <c r="U1810" s="23">
        <v>36</v>
      </c>
      <c r="V1810" s="44">
        <v>0</v>
      </c>
      <c r="W1810" s="33">
        <v>0</v>
      </c>
      <c r="X1810" s="33">
        <v>0</v>
      </c>
      <c r="Y1810" s="34">
        <v>0</v>
      </c>
      <c r="Z1810" s="30">
        <f t="shared" si="28"/>
        <v>971</v>
      </c>
    </row>
    <row r="1811" spans="1:26" x14ac:dyDescent="0.2">
      <c r="A1811" s="22">
        <v>2160</v>
      </c>
      <c r="B1811" s="23" t="s">
        <v>1542</v>
      </c>
      <c r="C1811" s="23" t="s">
        <v>324</v>
      </c>
      <c r="D1811" s="23" t="s">
        <v>1546</v>
      </c>
      <c r="E1811" s="23" t="s">
        <v>2087</v>
      </c>
      <c r="F1811" s="23" t="s">
        <v>580</v>
      </c>
      <c r="G1811" s="41" t="s">
        <v>240</v>
      </c>
      <c r="H1811" s="25" t="s">
        <v>1546</v>
      </c>
      <c r="I1811" s="46" t="s">
        <v>265</v>
      </c>
      <c r="J1811" s="27" t="s">
        <v>255</v>
      </c>
      <c r="K1811" s="27" t="s">
        <v>332</v>
      </c>
      <c r="L1811" s="27">
        <v>27645236</v>
      </c>
      <c r="M1811" s="23">
        <v>77</v>
      </c>
      <c r="N1811" s="23">
        <v>25</v>
      </c>
      <c r="O1811" s="23">
        <v>0</v>
      </c>
      <c r="P1811" s="23">
        <v>0</v>
      </c>
      <c r="Q1811" s="43">
        <v>0</v>
      </c>
      <c r="R1811" s="23">
        <v>17</v>
      </c>
      <c r="S1811" s="44">
        <v>0</v>
      </c>
      <c r="T1811" s="45">
        <v>0</v>
      </c>
      <c r="U1811" s="23">
        <v>11</v>
      </c>
      <c r="V1811" s="44">
        <v>0</v>
      </c>
      <c r="W1811" s="33">
        <v>0</v>
      </c>
      <c r="X1811" s="33">
        <v>0</v>
      </c>
      <c r="Y1811" s="34">
        <v>0</v>
      </c>
      <c r="Z1811" s="30">
        <f t="shared" si="28"/>
        <v>130</v>
      </c>
    </row>
    <row r="1812" spans="1:26" x14ac:dyDescent="0.2">
      <c r="A1812" s="22">
        <v>2161</v>
      </c>
      <c r="B1812" s="23" t="s">
        <v>2193</v>
      </c>
      <c r="C1812" s="23" t="s">
        <v>324</v>
      </c>
      <c r="D1812" s="23" t="s">
        <v>1546</v>
      </c>
      <c r="E1812" s="23" t="s">
        <v>2087</v>
      </c>
      <c r="F1812" s="23" t="s">
        <v>2194</v>
      </c>
      <c r="G1812" s="41" t="s">
        <v>240</v>
      </c>
      <c r="H1812" s="25" t="s">
        <v>1546</v>
      </c>
      <c r="I1812" s="46" t="s">
        <v>287</v>
      </c>
      <c r="J1812" s="27" t="s">
        <v>255</v>
      </c>
      <c r="K1812" s="27" t="s">
        <v>332</v>
      </c>
      <c r="L1812" s="27">
        <v>27643932</v>
      </c>
      <c r="M1812" s="23">
        <v>75</v>
      </c>
      <c r="N1812" s="23">
        <v>21</v>
      </c>
      <c r="O1812" s="23">
        <v>0</v>
      </c>
      <c r="P1812" s="23">
        <v>0</v>
      </c>
      <c r="Q1812" s="43">
        <v>0</v>
      </c>
      <c r="R1812" s="23">
        <v>0</v>
      </c>
      <c r="S1812" s="44">
        <v>0</v>
      </c>
      <c r="T1812" s="45">
        <v>0</v>
      </c>
      <c r="U1812" s="23">
        <v>0</v>
      </c>
      <c r="V1812" s="44">
        <v>0</v>
      </c>
      <c r="W1812" s="33">
        <v>0</v>
      </c>
      <c r="X1812" s="33">
        <v>0</v>
      </c>
      <c r="Y1812" s="34">
        <v>0</v>
      </c>
      <c r="Z1812" s="30">
        <f t="shared" si="28"/>
        <v>96</v>
      </c>
    </row>
    <row r="1813" spans="1:26" x14ac:dyDescent="0.2">
      <c r="A1813" s="22">
        <v>2162</v>
      </c>
      <c r="B1813" s="23" t="s">
        <v>831</v>
      </c>
      <c r="C1813" s="23" t="s">
        <v>324</v>
      </c>
      <c r="D1813" s="23" t="s">
        <v>269</v>
      </c>
      <c r="E1813" s="23" t="s">
        <v>705</v>
      </c>
      <c r="F1813" s="23" t="s">
        <v>705</v>
      </c>
      <c r="G1813" s="41" t="s">
        <v>240</v>
      </c>
      <c r="H1813" s="25" t="s">
        <v>324</v>
      </c>
      <c r="I1813" s="46" t="s">
        <v>249</v>
      </c>
      <c r="J1813" s="27" t="s">
        <v>255</v>
      </c>
      <c r="K1813" s="27" t="s">
        <v>244</v>
      </c>
      <c r="L1813" s="27">
        <v>22371236</v>
      </c>
      <c r="M1813" s="23">
        <v>154</v>
      </c>
      <c r="N1813" s="23">
        <v>47</v>
      </c>
      <c r="O1813" s="23">
        <v>0</v>
      </c>
      <c r="P1813" s="23">
        <v>0</v>
      </c>
      <c r="Q1813" s="43">
        <v>0</v>
      </c>
      <c r="R1813" s="23">
        <v>3</v>
      </c>
      <c r="S1813" s="44">
        <v>0</v>
      </c>
      <c r="T1813" s="45">
        <v>0</v>
      </c>
      <c r="U1813" s="23">
        <v>0</v>
      </c>
      <c r="V1813" s="44">
        <v>0</v>
      </c>
      <c r="W1813" s="33">
        <v>0</v>
      </c>
      <c r="X1813" s="33">
        <v>0</v>
      </c>
      <c r="Y1813" s="34">
        <v>0</v>
      </c>
      <c r="Z1813" s="30">
        <f t="shared" si="28"/>
        <v>204</v>
      </c>
    </row>
    <row r="1814" spans="1:26" x14ac:dyDescent="0.2">
      <c r="A1814" s="22">
        <v>2163</v>
      </c>
      <c r="B1814" s="23" t="s">
        <v>748</v>
      </c>
      <c r="C1814" s="23" t="s">
        <v>324</v>
      </c>
      <c r="D1814" s="23" t="s">
        <v>1546</v>
      </c>
      <c r="E1814" s="23" t="s">
        <v>1082</v>
      </c>
      <c r="F1814" s="23" t="s">
        <v>748</v>
      </c>
      <c r="G1814" s="41" t="s">
        <v>240</v>
      </c>
      <c r="H1814" s="25" t="s">
        <v>1546</v>
      </c>
      <c r="I1814" s="46" t="s">
        <v>249</v>
      </c>
      <c r="J1814" s="27" t="s">
        <v>255</v>
      </c>
      <c r="K1814" s="27" t="s">
        <v>332</v>
      </c>
      <c r="L1814" s="27">
        <v>27612195</v>
      </c>
      <c r="M1814" s="23">
        <v>39</v>
      </c>
      <c r="N1814" s="23">
        <v>6</v>
      </c>
      <c r="O1814" s="23">
        <v>0</v>
      </c>
      <c r="P1814" s="23">
        <v>0</v>
      </c>
      <c r="Q1814" s="43">
        <v>0</v>
      </c>
      <c r="R1814" s="23">
        <v>0</v>
      </c>
      <c r="S1814" s="44">
        <v>0</v>
      </c>
      <c r="T1814" s="45">
        <v>0</v>
      </c>
      <c r="U1814" s="23">
        <v>21</v>
      </c>
      <c r="V1814" s="44">
        <v>0</v>
      </c>
      <c r="W1814" s="33">
        <v>0</v>
      </c>
      <c r="X1814" s="33">
        <v>0</v>
      </c>
      <c r="Y1814" s="34">
        <v>0</v>
      </c>
      <c r="Z1814" s="30">
        <f t="shared" si="28"/>
        <v>66</v>
      </c>
    </row>
    <row r="1815" spans="1:26" x14ac:dyDescent="0.2">
      <c r="A1815" s="22">
        <v>2164</v>
      </c>
      <c r="B1815" s="23" t="s">
        <v>2195</v>
      </c>
      <c r="C1815" s="23" t="s">
        <v>324</v>
      </c>
      <c r="D1815" s="23" t="s">
        <v>2126</v>
      </c>
      <c r="E1815" s="23" t="s">
        <v>402</v>
      </c>
      <c r="F1815" s="23" t="s">
        <v>2195</v>
      </c>
      <c r="G1815" s="41" t="s">
        <v>240</v>
      </c>
      <c r="H1815" s="25" t="s">
        <v>324</v>
      </c>
      <c r="I1815" s="46" t="s">
        <v>536</v>
      </c>
      <c r="J1815" s="27" t="s">
        <v>255</v>
      </c>
      <c r="K1815" s="27" t="s">
        <v>244</v>
      </c>
      <c r="L1815" s="27">
        <v>22655019</v>
      </c>
      <c r="M1815" s="23">
        <v>495</v>
      </c>
      <c r="N1815" s="23">
        <v>112</v>
      </c>
      <c r="O1815" s="23">
        <v>0</v>
      </c>
      <c r="P1815" s="23">
        <v>0</v>
      </c>
      <c r="Q1815" s="43">
        <v>0</v>
      </c>
      <c r="R1815" s="23">
        <v>6</v>
      </c>
      <c r="S1815" s="44">
        <v>0</v>
      </c>
      <c r="T1815" s="45">
        <v>0</v>
      </c>
      <c r="U1815" s="23">
        <v>0</v>
      </c>
      <c r="V1815" s="44">
        <v>0</v>
      </c>
      <c r="W1815" s="33">
        <v>0</v>
      </c>
      <c r="X1815" s="33">
        <v>0</v>
      </c>
      <c r="Y1815" s="34">
        <v>0</v>
      </c>
      <c r="Z1815" s="30">
        <f t="shared" si="28"/>
        <v>613</v>
      </c>
    </row>
    <row r="1816" spans="1:26" x14ac:dyDescent="0.2">
      <c r="A1816" s="22">
        <v>2165</v>
      </c>
      <c r="B1816" s="23" t="s">
        <v>2196</v>
      </c>
      <c r="C1816" s="23" t="s">
        <v>324</v>
      </c>
      <c r="D1816" s="23" t="s">
        <v>1546</v>
      </c>
      <c r="E1816" s="23" t="s">
        <v>2097</v>
      </c>
      <c r="F1816" s="23" t="s">
        <v>2196</v>
      </c>
      <c r="G1816" s="41" t="s">
        <v>240</v>
      </c>
      <c r="H1816" s="25" t="s">
        <v>1546</v>
      </c>
      <c r="I1816" s="46" t="s">
        <v>265</v>
      </c>
      <c r="J1816" s="27" t="s">
        <v>255</v>
      </c>
      <c r="K1816" s="27" t="s">
        <v>332</v>
      </c>
      <c r="L1816" s="27">
        <v>85198630</v>
      </c>
      <c r="M1816" s="23">
        <v>16</v>
      </c>
      <c r="N1816" s="23">
        <v>4</v>
      </c>
      <c r="O1816" s="23">
        <v>0</v>
      </c>
      <c r="P1816" s="23">
        <v>0</v>
      </c>
      <c r="Q1816" s="43">
        <v>0</v>
      </c>
      <c r="R1816" s="23">
        <v>0</v>
      </c>
      <c r="S1816" s="44">
        <v>0</v>
      </c>
      <c r="T1816" s="45">
        <v>0</v>
      </c>
      <c r="U1816" s="23">
        <v>0</v>
      </c>
      <c r="V1816" s="44">
        <v>0</v>
      </c>
      <c r="W1816" s="33">
        <v>0</v>
      </c>
      <c r="X1816" s="33">
        <v>0</v>
      </c>
      <c r="Y1816" s="34">
        <v>0</v>
      </c>
      <c r="Z1816" s="30">
        <f t="shared" si="28"/>
        <v>20</v>
      </c>
    </row>
    <row r="1817" spans="1:26" x14ac:dyDescent="0.2">
      <c r="A1817" s="22">
        <v>2166</v>
      </c>
      <c r="B1817" s="23" t="s">
        <v>1706</v>
      </c>
      <c r="C1817" s="23" t="s">
        <v>324</v>
      </c>
      <c r="D1817" s="23" t="s">
        <v>1546</v>
      </c>
      <c r="E1817" s="23" t="s">
        <v>2097</v>
      </c>
      <c r="F1817" s="23" t="s">
        <v>1706</v>
      </c>
      <c r="G1817" s="41" t="s">
        <v>240</v>
      </c>
      <c r="H1817" s="25" t="s">
        <v>1546</v>
      </c>
      <c r="I1817" s="46" t="s">
        <v>265</v>
      </c>
      <c r="J1817" s="27" t="s">
        <v>255</v>
      </c>
      <c r="K1817" s="27" t="s">
        <v>332</v>
      </c>
      <c r="L1817" s="27">
        <v>83666670</v>
      </c>
      <c r="M1817" s="23">
        <v>9</v>
      </c>
      <c r="N1817" s="23">
        <v>5</v>
      </c>
      <c r="O1817" s="23">
        <v>0</v>
      </c>
      <c r="P1817" s="23">
        <v>0</v>
      </c>
      <c r="Q1817" s="43">
        <v>0</v>
      </c>
      <c r="R1817" s="23">
        <v>0</v>
      </c>
      <c r="S1817" s="44">
        <v>0</v>
      </c>
      <c r="T1817" s="45">
        <v>0</v>
      </c>
      <c r="U1817" s="23">
        <v>0</v>
      </c>
      <c r="V1817" s="44">
        <v>0</v>
      </c>
      <c r="W1817" s="33">
        <v>0</v>
      </c>
      <c r="X1817" s="33">
        <v>0</v>
      </c>
      <c r="Y1817" s="34">
        <v>0</v>
      </c>
      <c r="Z1817" s="30">
        <f t="shared" si="28"/>
        <v>14</v>
      </c>
    </row>
    <row r="1818" spans="1:26" x14ac:dyDescent="0.2">
      <c r="A1818" s="22">
        <v>2167</v>
      </c>
      <c r="B1818" s="23" t="s">
        <v>2197</v>
      </c>
      <c r="C1818" s="23" t="s">
        <v>324</v>
      </c>
      <c r="D1818" s="23" t="s">
        <v>1546</v>
      </c>
      <c r="E1818" s="23" t="s">
        <v>1082</v>
      </c>
      <c r="F1818" s="23" t="s">
        <v>2198</v>
      </c>
      <c r="G1818" s="41" t="s">
        <v>240</v>
      </c>
      <c r="H1818" s="25" t="s">
        <v>1546</v>
      </c>
      <c r="I1818" s="46" t="s">
        <v>249</v>
      </c>
      <c r="J1818" s="27" t="s">
        <v>255</v>
      </c>
      <c r="K1818" s="27" t="s">
        <v>332</v>
      </c>
      <c r="L1818" s="27">
        <v>88161305</v>
      </c>
      <c r="M1818" s="23">
        <v>23</v>
      </c>
      <c r="N1818" s="23">
        <v>6</v>
      </c>
      <c r="O1818" s="23">
        <v>0</v>
      </c>
      <c r="P1818" s="23">
        <v>0</v>
      </c>
      <c r="Q1818" s="43">
        <v>0</v>
      </c>
      <c r="R1818" s="23">
        <v>0</v>
      </c>
      <c r="S1818" s="44">
        <v>0</v>
      </c>
      <c r="T1818" s="45">
        <v>0</v>
      </c>
      <c r="U1818" s="23">
        <v>0</v>
      </c>
      <c r="V1818" s="44">
        <v>0</v>
      </c>
      <c r="W1818" s="33">
        <v>0</v>
      </c>
      <c r="X1818" s="33">
        <v>0</v>
      </c>
      <c r="Y1818" s="34">
        <v>0</v>
      </c>
      <c r="Z1818" s="30">
        <f t="shared" si="28"/>
        <v>29</v>
      </c>
    </row>
    <row r="1819" spans="1:26" x14ac:dyDescent="0.2">
      <c r="A1819" s="22">
        <v>2168</v>
      </c>
      <c r="B1819" s="23" t="s">
        <v>2199</v>
      </c>
      <c r="C1819" s="23" t="s">
        <v>324</v>
      </c>
      <c r="D1819" s="23" t="s">
        <v>1546</v>
      </c>
      <c r="E1819" s="23" t="s">
        <v>1547</v>
      </c>
      <c r="F1819" s="23" t="s">
        <v>403</v>
      </c>
      <c r="G1819" s="41" t="s">
        <v>240</v>
      </c>
      <c r="H1819" s="25" t="s">
        <v>1546</v>
      </c>
      <c r="I1819" s="46" t="s">
        <v>265</v>
      </c>
      <c r="J1819" s="27" t="s">
        <v>255</v>
      </c>
      <c r="K1819" s="27" t="s">
        <v>332</v>
      </c>
      <c r="L1819" s="27">
        <v>70189093</v>
      </c>
      <c r="M1819" s="23">
        <v>9</v>
      </c>
      <c r="N1819" s="23">
        <v>2</v>
      </c>
      <c r="O1819" s="23">
        <v>0</v>
      </c>
      <c r="P1819" s="23">
        <v>0</v>
      </c>
      <c r="Q1819" s="43">
        <v>0</v>
      </c>
      <c r="R1819" s="23">
        <v>0</v>
      </c>
      <c r="S1819" s="44">
        <v>0</v>
      </c>
      <c r="T1819" s="45">
        <v>0</v>
      </c>
      <c r="U1819" s="23">
        <v>0</v>
      </c>
      <c r="V1819" s="44">
        <v>0</v>
      </c>
      <c r="W1819" s="33">
        <v>0</v>
      </c>
      <c r="X1819" s="33">
        <v>0</v>
      </c>
      <c r="Y1819" s="34">
        <v>0</v>
      </c>
      <c r="Z1819" s="30">
        <f t="shared" si="28"/>
        <v>11</v>
      </c>
    </row>
    <row r="1820" spans="1:26" x14ac:dyDescent="0.2">
      <c r="A1820" s="22">
        <v>2169</v>
      </c>
      <c r="B1820" s="23" t="s">
        <v>403</v>
      </c>
      <c r="C1820" s="23" t="s">
        <v>324</v>
      </c>
      <c r="D1820" s="23" t="s">
        <v>269</v>
      </c>
      <c r="E1820" s="23" t="s">
        <v>1305</v>
      </c>
      <c r="F1820" s="23" t="s">
        <v>1006</v>
      </c>
      <c r="G1820" s="41" t="s">
        <v>240</v>
      </c>
      <c r="H1820" s="25" t="s">
        <v>324</v>
      </c>
      <c r="I1820" s="46" t="s">
        <v>254</v>
      </c>
      <c r="J1820" s="27" t="s">
        <v>255</v>
      </c>
      <c r="K1820" s="27" t="s">
        <v>244</v>
      </c>
      <c r="L1820" s="27">
        <v>22677164</v>
      </c>
      <c r="M1820" s="23">
        <v>264</v>
      </c>
      <c r="N1820" s="23">
        <v>47</v>
      </c>
      <c r="O1820" s="23">
        <v>0</v>
      </c>
      <c r="P1820" s="23">
        <v>0</v>
      </c>
      <c r="Q1820" s="43">
        <v>0</v>
      </c>
      <c r="R1820" s="23">
        <v>0</v>
      </c>
      <c r="S1820" s="44">
        <v>0</v>
      </c>
      <c r="T1820" s="45">
        <v>0</v>
      </c>
      <c r="U1820" s="23">
        <v>14</v>
      </c>
      <c r="V1820" s="44">
        <v>0</v>
      </c>
      <c r="W1820" s="33">
        <v>0</v>
      </c>
      <c r="X1820" s="33">
        <v>0</v>
      </c>
      <c r="Y1820" s="34">
        <v>0</v>
      </c>
      <c r="Z1820" s="30">
        <f t="shared" si="28"/>
        <v>325</v>
      </c>
    </row>
    <row r="1821" spans="1:26" x14ac:dyDescent="0.2">
      <c r="A1821" s="22">
        <v>2170</v>
      </c>
      <c r="B1821" s="23" t="s">
        <v>2200</v>
      </c>
      <c r="C1821" s="23" t="s">
        <v>324</v>
      </c>
      <c r="D1821" s="23" t="s">
        <v>1546</v>
      </c>
      <c r="E1821" s="23" t="s">
        <v>1082</v>
      </c>
      <c r="F1821" s="23" t="s">
        <v>2200</v>
      </c>
      <c r="G1821" s="41" t="s">
        <v>240</v>
      </c>
      <c r="H1821" s="25" t="s">
        <v>1546</v>
      </c>
      <c r="I1821" s="46" t="s">
        <v>265</v>
      </c>
      <c r="J1821" s="27" t="s">
        <v>255</v>
      </c>
      <c r="K1821" s="27" t="s">
        <v>332</v>
      </c>
      <c r="L1821" s="27">
        <v>70147824</v>
      </c>
      <c r="M1821" s="23">
        <v>12</v>
      </c>
      <c r="N1821" s="23">
        <v>8</v>
      </c>
      <c r="O1821" s="23">
        <v>0</v>
      </c>
      <c r="P1821" s="23">
        <v>0</v>
      </c>
      <c r="Q1821" s="43">
        <v>0</v>
      </c>
      <c r="R1821" s="23">
        <v>0</v>
      </c>
      <c r="S1821" s="44">
        <v>0</v>
      </c>
      <c r="T1821" s="45">
        <v>0</v>
      </c>
      <c r="U1821" s="23">
        <v>0</v>
      </c>
      <c r="V1821" s="44">
        <v>0</v>
      </c>
      <c r="W1821" s="33">
        <v>0</v>
      </c>
      <c r="X1821" s="33">
        <v>0</v>
      </c>
      <c r="Y1821" s="34">
        <v>0</v>
      </c>
      <c r="Z1821" s="30">
        <f t="shared" si="28"/>
        <v>20</v>
      </c>
    </row>
    <row r="1822" spans="1:26" x14ac:dyDescent="0.2">
      <c r="A1822" s="22">
        <v>2171</v>
      </c>
      <c r="B1822" s="23" t="s">
        <v>2201</v>
      </c>
      <c r="C1822" s="23" t="s">
        <v>324</v>
      </c>
      <c r="D1822" s="23" t="s">
        <v>557</v>
      </c>
      <c r="E1822" s="23" t="s">
        <v>325</v>
      </c>
      <c r="F1822" s="23" t="s">
        <v>2201</v>
      </c>
      <c r="G1822" s="41" t="s">
        <v>240</v>
      </c>
      <c r="H1822" s="25" t="s">
        <v>324</v>
      </c>
      <c r="I1822" s="46" t="s">
        <v>265</v>
      </c>
      <c r="J1822" s="27" t="s">
        <v>255</v>
      </c>
      <c r="K1822" s="27" t="s">
        <v>332</v>
      </c>
      <c r="L1822" s="27">
        <v>24830314</v>
      </c>
      <c r="M1822" s="23">
        <v>26</v>
      </c>
      <c r="N1822" s="23">
        <v>8</v>
      </c>
      <c r="O1822" s="23">
        <v>0</v>
      </c>
      <c r="P1822" s="23">
        <v>0</v>
      </c>
      <c r="Q1822" s="43">
        <v>0</v>
      </c>
      <c r="R1822" s="23">
        <v>0</v>
      </c>
      <c r="S1822" s="44">
        <v>0</v>
      </c>
      <c r="T1822" s="45">
        <v>0</v>
      </c>
      <c r="U1822" s="23">
        <v>0</v>
      </c>
      <c r="V1822" s="44">
        <v>0</v>
      </c>
      <c r="W1822" s="33">
        <v>0</v>
      </c>
      <c r="X1822" s="33">
        <v>0</v>
      </c>
      <c r="Y1822" s="34">
        <v>0</v>
      </c>
      <c r="Z1822" s="30">
        <f t="shared" si="28"/>
        <v>34</v>
      </c>
    </row>
    <row r="1823" spans="1:26" x14ac:dyDescent="0.2">
      <c r="A1823" s="22">
        <v>2172</v>
      </c>
      <c r="B1823" s="23" t="s">
        <v>2202</v>
      </c>
      <c r="C1823" s="23" t="s">
        <v>324</v>
      </c>
      <c r="D1823" s="23" t="s">
        <v>557</v>
      </c>
      <c r="E1823" s="23" t="s">
        <v>325</v>
      </c>
      <c r="F1823" s="23" t="s">
        <v>2203</v>
      </c>
      <c r="G1823" s="41" t="s">
        <v>240</v>
      </c>
      <c r="H1823" s="25" t="s">
        <v>324</v>
      </c>
      <c r="I1823" s="46" t="s">
        <v>265</v>
      </c>
      <c r="J1823" s="27" t="s">
        <v>255</v>
      </c>
      <c r="K1823" s="27" t="s">
        <v>332</v>
      </c>
      <c r="L1823" s="27">
        <v>24830292</v>
      </c>
      <c r="M1823" s="23">
        <v>72</v>
      </c>
      <c r="N1823" s="23">
        <v>13</v>
      </c>
      <c r="O1823" s="23">
        <v>0</v>
      </c>
      <c r="P1823" s="23">
        <v>0</v>
      </c>
      <c r="Q1823" s="43">
        <v>0</v>
      </c>
      <c r="R1823" s="23">
        <v>0</v>
      </c>
      <c r="S1823" s="44">
        <v>0</v>
      </c>
      <c r="T1823" s="45">
        <v>0</v>
      </c>
      <c r="U1823" s="23">
        <v>160</v>
      </c>
      <c r="V1823" s="44">
        <v>0</v>
      </c>
      <c r="W1823" s="33">
        <v>0</v>
      </c>
      <c r="X1823" s="33">
        <v>0</v>
      </c>
      <c r="Y1823" s="34">
        <v>0</v>
      </c>
      <c r="Z1823" s="30">
        <f t="shared" si="28"/>
        <v>245</v>
      </c>
    </row>
    <row r="1824" spans="1:26" x14ac:dyDescent="0.2">
      <c r="A1824" s="22">
        <v>2173</v>
      </c>
      <c r="B1824" s="23" t="s">
        <v>407</v>
      </c>
      <c r="C1824" s="23" t="s">
        <v>324</v>
      </c>
      <c r="D1824" s="23" t="s">
        <v>325</v>
      </c>
      <c r="E1824" s="23" t="s">
        <v>2204</v>
      </c>
      <c r="F1824" s="23" t="s">
        <v>407</v>
      </c>
      <c r="G1824" s="41" t="s">
        <v>240</v>
      </c>
      <c r="H1824" s="25" t="s">
        <v>324</v>
      </c>
      <c r="I1824" s="46" t="s">
        <v>242</v>
      </c>
      <c r="J1824" s="27" t="s">
        <v>255</v>
      </c>
      <c r="K1824" s="27" t="s">
        <v>244</v>
      </c>
      <c r="L1824" s="27">
        <v>22682492</v>
      </c>
      <c r="M1824" s="23">
        <v>91</v>
      </c>
      <c r="N1824" s="23">
        <v>27</v>
      </c>
      <c r="O1824" s="23">
        <v>0</v>
      </c>
      <c r="P1824" s="23">
        <v>0</v>
      </c>
      <c r="Q1824" s="43">
        <v>0</v>
      </c>
      <c r="R1824" s="23">
        <v>0</v>
      </c>
      <c r="S1824" s="44">
        <v>0</v>
      </c>
      <c r="T1824" s="45">
        <v>0</v>
      </c>
      <c r="U1824" s="23">
        <v>0</v>
      </c>
      <c r="V1824" s="44">
        <v>0</v>
      </c>
      <c r="W1824" s="33">
        <v>0</v>
      </c>
      <c r="X1824" s="33">
        <v>0</v>
      </c>
      <c r="Y1824" s="34">
        <v>0</v>
      </c>
      <c r="Z1824" s="30">
        <f t="shared" si="28"/>
        <v>118</v>
      </c>
    </row>
    <row r="1825" spans="1:26" x14ac:dyDescent="0.2">
      <c r="A1825" s="22">
        <v>2174</v>
      </c>
      <c r="B1825" s="23" t="s">
        <v>455</v>
      </c>
      <c r="C1825" s="23" t="s">
        <v>324</v>
      </c>
      <c r="D1825" s="23" t="s">
        <v>324</v>
      </c>
      <c r="E1825" s="23" t="s">
        <v>272</v>
      </c>
      <c r="F1825" s="23" t="s">
        <v>793</v>
      </c>
      <c r="G1825" s="41" t="s">
        <v>240</v>
      </c>
      <c r="H1825" s="25" t="s">
        <v>324</v>
      </c>
      <c r="I1825" s="46" t="s">
        <v>287</v>
      </c>
      <c r="J1825" s="27" t="s">
        <v>255</v>
      </c>
      <c r="K1825" s="27" t="s">
        <v>244</v>
      </c>
      <c r="L1825" s="27">
        <v>22630819</v>
      </c>
      <c r="M1825" s="23">
        <v>607</v>
      </c>
      <c r="N1825" s="23">
        <v>174</v>
      </c>
      <c r="O1825" s="23">
        <v>29</v>
      </c>
      <c r="P1825" s="23">
        <v>0</v>
      </c>
      <c r="Q1825" s="43">
        <v>0</v>
      </c>
      <c r="R1825" s="23">
        <v>0</v>
      </c>
      <c r="S1825" s="44">
        <v>0</v>
      </c>
      <c r="T1825" s="45">
        <v>0</v>
      </c>
      <c r="U1825" s="23">
        <v>0</v>
      </c>
      <c r="V1825" s="44">
        <v>0</v>
      </c>
      <c r="W1825" s="33">
        <v>0</v>
      </c>
      <c r="X1825" s="33">
        <v>0</v>
      </c>
      <c r="Y1825" s="34">
        <v>0</v>
      </c>
      <c r="Z1825" s="30">
        <f t="shared" si="28"/>
        <v>810</v>
      </c>
    </row>
    <row r="1826" spans="1:26" x14ac:dyDescent="0.2">
      <c r="A1826" s="22">
        <v>2175</v>
      </c>
      <c r="B1826" s="23" t="s">
        <v>2205</v>
      </c>
      <c r="C1826" s="23" t="s">
        <v>324</v>
      </c>
      <c r="D1826" s="23" t="s">
        <v>269</v>
      </c>
      <c r="E1826" s="23" t="s">
        <v>1305</v>
      </c>
      <c r="F1826" s="23" t="s">
        <v>2206</v>
      </c>
      <c r="G1826" s="41" t="s">
        <v>240</v>
      </c>
      <c r="H1826" s="25" t="s">
        <v>324</v>
      </c>
      <c r="I1826" s="46" t="s">
        <v>254</v>
      </c>
      <c r="J1826" s="27" t="s">
        <v>255</v>
      </c>
      <c r="K1826" s="27" t="s">
        <v>244</v>
      </c>
      <c r="L1826" s="27">
        <v>22676257</v>
      </c>
      <c r="M1826" s="23">
        <v>76</v>
      </c>
      <c r="N1826" s="23">
        <v>17</v>
      </c>
      <c r="O1826" s="23">
        <v>0</v>
      </c>
      <c r="P1826" s="23">
        <v>0</v>
      </c>
      <c r="Q1826" s="43">
        <v>0</v>
      </c>
      <c r="R1826" s="23">
        <v>0</v>
      </c>
      <c r="S1826" s="44">
        <v>0</v>
      </c>
      <c r="T1826" s="45">
        <v>0</v>
      </c>
      <c r="U1826" s="23">
        <v>0</v>
      </c>
      <c r="V1826" s="44">
        <v>0</v>
      </c>
      <c r="W1826" s="33">
        <v>0</v>
      </c>
      <c r="X1826" s="33">
        <v>0</v>
      </c>
      <c r="Y1826" s="34">
        <v>0</v>
      </c>
      <c r="Z1826" s="30">
        <f t="shared" si="28"/>
        <v>93</v>
      </c>
    </row>
    <row r="1827" spans="1:26" x14ac:dyDescent="0.2">
      <c r="A1827" s="22">
        <v>2176</v>
      </c>
      <c r="B1827" s="23" t="s">
        <v>2207</v>
      </c>
      <c r="C1827" s="23" t="s">
        <v>324</v>
      </c>
      <c r="D1827" s="23" t="s">
        <v>2091</v>
      </c>
      <c r="E1827" s="23" t="s">
        <v>2135</v>
      </c>
      <c r="F1827" s="23" t="s">
        <v>2208</v>
      </c>
      <c r="G1827" s="41" t="s">
        <v>240</v>
      </c>
      <c r="H1827" s="25" t="s">
        <v>324</v>
      </c>
      <c r="I1827" s="46" t="s">
        <v>254</v>
      </c>
      <c r="J1827" s="27" t="s">
        <v>255</v>
      </c>
      <c r="K1827" s="27" t="s">
        <v>244</v>
      </c>
      <c r="L1827" s="27">
        <v>22660481</v>
      </c>
      <c r="M1827" s="23">
        <v>384</v>
      </c>
      <c r="N1827" s="23">
        <v>98</v>
      </c>
      <c r="O1827" s="23">
        <v>0</v>
      </c>
      <c r="P1827" s="23">
        <v>0</v>
      </c>
      <c r="Q1827" s="43">
        <v>0</v>
      </c>
      <c r="R1827" s="23">
        <v>4</v>
      </c>
      <c r="S1827" s="44">
        <v>0</v>
      </c>
      <c r="T1827" s="45">
        <v>0</v>
      </c>
      <c r="U1827" s="23">
        <v>0</v>
      </c>
      <c r="V1827" s="44">
        <v>0</v>
      </c>
      <c r="W1827" s="33">
        <v>0</v>
      </c>
      <c r="X1827" s="33">
        <v>0</v>
      </c>
      <c r="Y1827" s="34">
        <v>0</v>
      </c>
      <c r="Z1827" s="30">
        <f t="shared" si="28"/>
        <v>486</v>
      </c>
    </row>
    <row r="1828" spans="1:26" x14ac:dyDescent="0.2">
      <c r="A1828" s="22">
        <v>2177</v>
      </c>
      <c r="B1828" s="23" t="s">
        <v>2209</v>
      </c>
      <c r="C1828" s="23" t="s">
        <v>324</v>
      </c>
      <c r="D1828" s="23" t="s">
        <v>1546</v>
      </c>
      <c r="E1828" s="23" t="s">
        <v>2093</v>
      </c>
      <c r="F1828" s="23" t="s">
        <v>2209</v>
      </c>
      <c r="G1828" s="41" t="s">
        <v>240</v>
      </c>
      <c r="H1828" s="25" t="s">
        <v>1546</v>
      </c>
      <c r="I1828" s="46" t="s">
        <v>249</v>
      </c>
      <c r="J1828" s="27" t="s">
        <v>255</v>
      </c>
      <c r="K1828" s="27" t="s">
        <v>332</v>
      </c>
      <c r="L1828" s="27">
        <v>27666438</v>
      </c>
      <c r="M1828" s="23">
        <v>8</v>
      </c>
      <c r="N1828" s="23">
        <v>3</v>
      </c>
      <c r="O1828" s="23">
        <v>0</v>
      </c>
      <c r="P1828" s="23">
        <v>0</v>
      </c>
      <c r="Q1828" s="43">
        <v>0</v>
      </c>
      <c r="R1828" s="23">
        <v>0</v>
      </c>
      <c r="S1828" s="44">
        <v>0</v>
      </c>
      <c r="T1828" s="45">
        <v>0</v>
      </c>
      <c r="U1828" s="23">
        <v>0</v>
      </c>
      <c r="V1828" s="44">
        <v>0</v>
      </c>
      <c r="W1828" s="33">
        <v>0</v>
      </c>
      <c r="X1828" s="33">
        <v>0</v>
      </c>
      <c r="Y1828" s="34">
        <v>0</v>
      </c>
      <c r="Z1828" s="30">
        <f t="shared" si="28"/>
        <v>11</v>
      </c>
    </row>
    <row r="1829" spans="1:26" x14ac:dyDescent="0.2">
      <c r="A1829" s="22">
        <v>2178</v>
      </c>
      <c r="B1829" s="23" t="s">
        <v>2210</v>
      </c>
      <c r="C1829" s="23" t="s">
        <v>324</v>
      </c>
      <c r="D1829" s="23" t="s">
        <v>324</v>
      </c>
      <c r="E1829" s="23" t="s">
        <v>2164</v>
      </c>
      <c r="F1829" s="23" t="s">
        <v>2211</v>
      </c>
      <c r="G1829" s="41" t="s">
        <v>240</v>
      </c>
      <c r="H1829" s="25" t="s">
        <v>324</v>
      </c>
      <c r="I1829" s="46" t="s">
        <v>287</v>
      </c>
      <c r="J1829" s="27" t="s">
        <v>255</v>
      </c>
      <c r="K1829" s="27" t="s">
        <v>244</v>
      </c>
      <c r="L1829" s="27">
        <v>22633258</v>
      </c>
      <c r="M1829" s="23">
        <v>228</v>
      </c>
      <c r="N1829" s="23">
        <v>79</v>
      </c>
      <c r="O1829" s="23">
        <v>0</v>
      </c>
      <c r="P1829" s="23">
        <v>0</v>
      </c>
      <c r="Q1829" s="43">
        <v>0</v>
      </c>
      <c r="R1829" s="23">
        <v>0</v>
      </c>
      <c r="S1829" s="44">
        <v>0</v>
      </c>
      <c r="T1829" s="45">
        <v>0</v>
      </c>
      <c r="U1829" s="23">
        <v>107</v>
      </c>
      <c r="V1829" s="44">
        <v>0</v>
      </c>
      <c r="W1829" s="33">
        <v>0</v>
      </c>
      <c r="X1829" s="33">
        <v>0</v>
      </c>
      <c r="Y1829" s="34">
        <v>0</v>
      </c>
      <c r="Z1829" s="30">
        <f t="shared" si="28"/>
        <v>414</v>
      </c>
    </row>
    <row r="1830" spans="1:26" x14ac:dyDescent="0.2">
      <c r="A1830" s="22">
        <v>2179</v>
      </c>
      <c r="B1830" s="23" t="s">
        <v>1019</v>
      </c>
      <c r="C1830" s="23" t="s">
        <v>324</v>
      </c>
      <c r="D1830" s="23" t="s">
        <v>1546</v>
      </c>
      <c r="E1830" s="23" t="s">
        <v>2093</v>
      </c>
      <c r="F1830" s="23" t="s">
        <v>1019</v>
      </c>
      <c r="G1830" s="41" t="s">
        <v>240</v>
      </c>
      <c r="H1830" s="25" t="s">
        <v>1546</v>
      </c>
      <c r="I1830" s="46" t="s">
        <v>265</v>
      </c>
      <c r="J1830" s="27" t="s">
        <v>255</v>
      </c>
      <c r="K1830" s="27" t="s">
        <v>332</v>
      </c>
      <c r="L1830" s="27">
        <v>22005086</v>
      </c>
      <c r="M1830" s="23">
        <v>72</v>
      </c>
      <c r="N1830" s="23">
        <v>30</v>
      </c>
      <c r="O1830" s="23">
        <v>0</v>
      </c>
      <c r="P1830" s="23">
        <v>0</v>
      </c>
      <c r="Q1830" s="43">
        <v>0</v>
      </c>
      <c r="R1830" s="23">
        <v>0</v>
      </c>
      <c r="S1830" s="44">
        <v>0</v>
      </c>
      <c r="T1830" s="45">
        <v>0</v>
      </c>
      <c r="U1830" s="23">
        <v>29</v>
      </c>
      <c r="V1830" s="44">
        <v>0</v>
      </c>
      <c r="W1830" s="33">
        <v>0</v>
      </c>
      <c r="X1830" s="33">
        <v>0</v>
      </c>
      <c r="Y1830" s="34">
        <v>0</v>
      </c>
      <c r="Z1830" s="30">
        <f t="shared" si="28"/>
        <v>131</v>
      </c>
    </row>
    <row r="1831" spans="1:26" x14ac:dyDescent="0.2">
      <c r="A1831" s="22">
        <v>2180</v>
      </c>
      <c r="B1831" s="23" t="s">
        <v>289</v>
      </c>
      <c r="C1831" s="23" t="s">
        <v>324</v>
      </c>
      <c r="D1831" s="23" t="s">
        <v>1546</v>
      </c>
      <c r="E1831" s="23" t="s">
        <v>2093</v>
      </c>
      <c r="F1831" s="23" t="s">
        <v>289</v>
      </c>
      <c r="G1831" s="41" t="s">
        <v>240</v>
      </c>
      <c r="H1831" s="25" t="s">
        <v>1546</v>
      </c>
      <c r="I1831" s="46" t="s">
        <v>265</v>
      </c>
      <c r="J1831" s="27" t="s">
        <v>255</v>
      </c>
      <c r="K1831" s="27" t="s">
        <v>332</v>
      </c>
      <c r="L1831" s="27">
        <v>44056189</v>
      </c>
      <c r="M1831" s="23">
        <v>96</v>
      </c>
      <c r="N1831" s="23">
        <v>22</v>
      </c>
      <c r="O1831" s="23">
        <v>0</v>
      </c>
      <c r="P1831" s="23">
        <v>0</v>
      </c>
      <c r="Q1831" s="43">
        <v>0</v>
      </c>
      <c r="R1831" s="23">
        <v>0</v>
      </c>
      <c r="S1831" s="44">
        <v>0</v>
      </c>
      <c r="T1831" s="45">
        <v>0</v>
      </c>
      <c r="U1831" s="23">
        <v>16</v>
      </c>
      <c r="V1831" s="44">
        <v>0</v>
      </c>
      <c r="W1831" s="33">
        <v>0</v>
      </c>
      <c r="X1831" s="33">
        <v>0</v>
      </c>
      <c r="Y1831" s="34">
        <v>0</v>
      </c>
      <c r="Z1831" s="30">
        <f t="shared" si="28"/>
        <v>134</v>
      </c>
    </row>
    <row r="1832" spans="1:26" x14ac:dyDescent="0.2">
      <c r="A1832" s="22">
        <v>2181</v>
      </c>
      <c r="B1832" s="23" t="s">
        <v>2212</v>
      </c>
      <c r="C1832" s="23" t="s">
        <v>324</v>
      </c>
      <c r="D1832" s="23" t="s">
        <v>1546</v>
      </c>
      <c r="E1832" s="23" t="s">
        <v>1082</v>
      </c>
      <c r="F1832" s="23" t="s">
        <v>2212</v>
      </c>
      <c r="G1832" s="41" t="s">
        <v>240</v>
      </c>
      <c r="H1832" s="25" t="s">
        <v>1546</v>
      </c>
      <c r="I1832" s="46" t="s">
        <v>249</v>
      </c>
      <c r="J1832" s="27" t="s">
        <v>255</v>
      </c>
      <c r="K1832" s="27" t="s">
        <v>332</v>
      </c>
      <c r="L1832" s="27">
        <v>27611536</v>
      </c>
      <c r="M1832" s="23">
        <v>165</v>
      </c>
      <c r="N1832" s="23">
        <v>50</v>
      </c>
      <c r="O1832" s="23">
        <v>0</v>
      </c>
      <c r="P1832" s="23">
        <v>0</v>
      </c>
      <c r="Q1832" s="43">
        <v>0</v>
      </c>
      <c r="R1832" s="23">
        <v>3</v>
      </c>
      <c r="S1832" s="44">
        <v>0</v>
      </c>
      <c r="T1832" s="45">
        <v>0</v>
      </c>
      <c r="U1832" s="23">
        <v>16</v>
      </c>
      <c r="V1832" s="44">
        <v>0</v>
      </c>
      <c r="W1832" s="33">
        <v>0</v>
      </c>
      <c r="X1832" s="33">
        <v>0</v>
      </c>
      <c r="Y1832" s="34">
        <v>0</v>
      </c>
      <c r="Z1832" s="30">
        <f t="shared" si="28"/>
        <v>234</v>
      </c>
    </row>
    <row r="1833" spans="1:26" x14ac:dyDescent="0.2">
      <c r="A1833" s="22">
        <v>2182</v>
      </c>
      <c r="B1833" s="23" t="s">
        <v>2213</v>
      </c>
      <c r="C1833" s="23" t="s">
        <v>324</v>
      </c>
      <c r="D1833" s="23" t="s">
        <v>2091</v>
      </c>
      <c r="E1833" s="23" t="s">
        <v>2135</v>
      </c>
      <c r="F1833" s="23" t="s">
        <v>2214</v>
      </c>
      <c r="G1833" s="41" t="s">
        <v>240</v>
      </c>
      <c r="H1833" s="25" t="s">
        <v>324</v>
      </c>
      <c r="I1833" s="46" t="s">
        <v>265</v>
      </c>
      <c r="J1833" s="27" t="s">
        <v>255</v>
      </c>
      <c r="K1833" s="27" t="s">
        <v>244</v>
      </c>
      <c r="L1833" s="27">
        <v>22661379</v>
      </c>
      <c r="M1833" s="23">
        <v>42</v>
      </c>
      <c r="N1833" s="23">
        <v>10</v>
      </c>
      <c r="O1833" s="23">
        <v>0</v>
      </c>
      <c r="P1833" s="23">
        <v>0</v>
      </c>
      <c r="Q1833" s="43">
        <v>0</v>
      </c>
      <c r="R1833" s="23">
        <v>0</v>
      </c>
      <c r="S1833" s="44">
        <v>0</v>
      </c>
      <c r="T1833" s="45">
        <v>0</v>
      </c>
      <c r="U1833" s="23">
        <v>0</v>
      </c>
      <c r="V1833" s="44">
        <v>0</v>
      </c>
      <c r="W1833" s="33">
        <v>0</v>
      </c>
      <c r="X1833" s="33">
        <v>0</v>
      </c>
      <c r="Y1833" s="34">
        <v>0</v>
      </c>
      <c r="Z1833" s="30">
        <f t="shared" si="28"/>
        <v>52</v>
      </c>
    </row>
    <row r="1834" spans="1:26" x14ac:dyDescent="0.2">
      <c r="A1834" s="22">
        <v>2183</v>
      </c>
      <c r="B1834" s="23" t="s">
        <v>2093</v>
      </c>
      <c r="C1834" s="23" t="s">
        <v>324</v>
      </c>
      <c r="D1834" s="23" t="s">
        <v>1546</v>
      </c>
      <c r="E1834" s="23" t="s">
        <v>2093</v>
      </c>
      <c r="F1834" s="23" t="s">
        <v>2093</v>
      </c>
      <c r="G1834" s="41" t="s">
        <v>240</v>
      </c>
      <c r="H1834" s="25" t="s">
        <v>1546</v>
      </c>
      <c r="I1834" s="46" t="s">
        <v>265</v>
      </c>
      <c r="J1834" s="27" t="s">
        <v>255</v>
      </c>
      <c r="K1834" s="27" t="s">
        <v>332</v>
      </c>
      <c r="L1834" s="27">
        <v>27666267</v>
      </c>
      <c r="M1834" s="23">
        <v>287</v>
      </c>
      <c r="N1834" s="23">
        <v>76</v>
      </c>
      <c r="O1834" s="23">
        <v>12</v>
      </c>
      <c r="P1834" s="23">
        <v>0</v>
      </c>
      <c r="Q1834" s="47">
        <v>0</v>
      </c>
      <c r="R1834" s="23">
        <v>5</v>
      </c>
      <c r="S1834" s="48">
        <v>0</v>
      </c>
      <c r="T1834" s="49">
        <v>0</v>
      </c>
      <c r="U1834" s="23">
        <v>19</v>
      </c>
      <c r="V1834" s="48">
        <v>0</v>
      </c>
      <c r="W1834" s="24">
        <v>0</v>
      </c>
      <c r="X1834" s="24">
        <v>0</v>
      </c>
      <c r="Y1834" s="25">
        <v>0</v>
      </c>
      <c r="Z1834" s="30">
        <f t="shared" si="28"/>
        <v>399</v>
      </c>
    </row>
    <row r="1835" spans="1:26" x14ac:dyDescent="0.2">
      <c r="A1835" s="22">
        <v>2184</v>
      </c>
      <c r="B1835" s="23" t="s">
        <v>2215</v>
      </c>
      <c r="C1835" s="23" t="s">
        <v>324</v>
      </c>
      <c r="D1835" s="23" t="s">
        <v>1546</v>
      </c>
      <c r="E1835" s="23" t="s">
        <v>2093</v>
      </c>
      <c r="F1835" s="23" t="s">
        <v>2215</v>
      </c>
      <c r="G1835" s="41" t="s">
        <v>240</v>
      </c>
      <c r="H1835" s="25" t="s">
        <v>1546</v>
      </c>
      <c r="I1835" s="46" t="s">
        <v>265</v>
      </c>
      <c r="J1835" s="27" t="s">
        <v>255</v>
      </c>
      <c r="K1835" s="27" t="s">
        <v>332</v>
      </c>
      <c r="L1835" s="27">
        <v>27667182</v>
      </c>
      <c r="M1835" s="23">
        <v>326</v>
      </c>
      <c r="N1835" s="23">
        <v>105</v>
      </c>
      <c r="O1835" s="23">
        <v>0</v>
      </c>
      <c r="P1835" s="23">
        <v>0</v>
      </c>
      <c r="Q1835" s="43">
        <v>0</v>
      </c>
      <c r="R1835" s="23">
        <v>0</v>
      </c>
      <c r="S1835" s="44">
        <v>0</v>
      </c>
      <c r="T1835" s="45">
        <v>0</v>
      </c>
      <c r="U1835" s="23">
        <v>56</v>
      </c>
      <c r="V1835" s="44">
        <v>0</v>
      </c>
      <c r="W1835" s="33">
        <v>0</v>
      </c>
      <c r="X1835" s="33">
        <v>0</v>
      </c>
      <c r="Y1835" s="34">
        <v>0</v>
      </c>
      <c r="Z1835" s="30">
        <f t="shared" si="28"/>
        <v>487</v>
      </c>
    </row>
    <row r="1836" spans="1:26" x14ac:dyDescent="0.2">
      <c r="A1836" s="22">
        <v>2185</v>
      </c>
      <c r="B1836" s="23" t="s">
        <v>345</v>
      </c>
      <c r="C1836" s="23" t="s">
        <v>324</v>
      </c>
      <c r="D1836" s="23" t="s">
        <v>1546</v>
      </c>
      <c r="E1836" s="23" t="s">
        <v>2093</v>
      </c>
      <c r="F1836" s="23" t="s">
        <v>345</v>
      </c>
      <c r="G1836" s="41" t="s">
        <v>240</v>
      </c>
      <c r="H1836" s="25" t="s">
        <v>1546</v>
      </c>
      <c r="I1836" s="46" t="s">
        <v>265</v>
      </c>
      <c r="J1836" s="27" t="s">
        <v>255</v>
      </c>
      <c r="K1836" s="27" t="s">
        <v>332</v>
      </c>
      <c r="L1836" s="27">
        <v>27666906</v>
      </c>
      <c r="M1836" s="23">
        <v>65</v>
      </c>
      <c r="N1836" s="23">
        <v>13</v>
      </c>
      <c r="O1836" s="23">
        <v>0</v>
      </c>
      <c r="P1836" s="23">
        <v>0</v>
      </c>
      <c r="Q1836" s="43">
        <v>0</v>
      </c>
      <c r="R1836" s="23">
        <v>0</v>
      </c>
      <c r="S1836" s="44">
        <v>0</v>
      </c>
      <c r="T1836" s="45">
        <v>0</v>
      </c>
      <c r="U1836" s="23">
        <v>28</v>
      </c>
      <c r="V1836" s="44">
        <v>0</v>
      </c>
      <c r="W1836" s="33">
        <v>0</v>
      </c>
      <c r="X1836" s="33">
        <v>0</v>
      </c>
      <c r="Y1836" s="34">
        <v>0</v>
      </c>
      <c r="Z1836" s="30">
        <f t="shared" si="28"/>
        <v>106</v>
      </c>
    </row>
    <row r="1837" spans="1:26" x14ac:dyDescent="0.2">
      <c r="A1837" s="22">
        <v>2186</v>
      </c>
      <c r="B1837" s="23" t="s">
        <v>842</v>
      </c>
      <c r="C1837" s="23" t="s">
        <v>324</v>
      </c>
      <c r="D1837" s="23" t="s">
        <v>1546</v>
      </c>
      <c r="E1837" s="23" t="s">
        <v>1082</v>
      </c>
      <c r="F1837" s="23" t="s">
        <v>842</v>
      </c>
      <c r="G1837" s="41" t="s">
        <v>240</v>
      </c>
      <c r="H1837" s="25" t="s">
        <v>1546</v>
      </c>
      <c r="I1837" s="46" t="s">
        <v>249</v>
      </c>
      <c r="J1837" s="27" t="s">
        <v>255</v>
      </c>
      <c r="K1837" s="27" t="s">
        <v>332</v>
      </c>
      <c r="L1837" s="27">
        <v>27610402</v>
      </c>
      <c r="M1837" s="23">
        <v>97</v>
      </c>
      <c r="N1837" s="23">
        <v>30</v>
      </c>
      <c r="O1837" s="23">
        <v>0</v>
      </c>
      <c r="P1837" s="23">
        <v>0</v>
      </c>
      <c r="Q1837" s="43">
        <v>0</v>
      </c>
      <c r="R1837" s="23">
        <v>0</v>
      </c>
      <c r="S1837" s="44">
        <v>0</v>
      </c>
      <c r="T1837" s="45">
        <v>0</v>
      </c>
      <c r="U1837" s="23">
        <v>15</v>
      </c>
      <c r="V1837" s="44">
        <v>0</v>
      </c>
      <c r="W1837" s="33">
        <v>0</v>
      </c>
      <c r="X1837" s="33">
        <v>0</v>
      </c>
      <c r="Y1837" s="34">
        <v>0</v>
      </c>
      <c r="Z1837" s="30">
        <f t="shared" si="28"/>
        <v>142</v>
      </c>
    </row>
    <row r="1838" spans="1:26" x14ac:dyDescent="0.2">
      <c r="A1838" s="22">
        <v>2187</v>
      </c>
      <c r="B1838" s="23" t="s">
        <v>2216</v>
      </c>
      <c r="C1838" s="23" t="s">
        <v>324</v>
      </c>
      <c r="D1838" s="23" t="s">
        <v>2091</v>
      </c>
      <c r="E1838" s="23" t="s">
        <v>282</v>
      </c>
      <c r="F1838" s="23" t="s">
        <v>2216</v>
      </c>
      <c r="G1838" s="41" t="s">
        <v>240</v>
      </c>
      <c r="H1838" s="25" t="s">
        <v>324</v>
      </c>
      <c r="I1838" s="46" t="s">
        <v>254</v>
      </c>
      <c r="J1838" s="27" t="s">
        <v>255</v>
      </c>
      <c r="K1838" s="27" t="s">
        <v>244</v>
      </c>
      <c r="L1838" s="27">
        <v>22602296</v>
      </c>
      <c r="M1838" s="23">
        <v>395</v>
      </c>
      <c r="N1838" s="23">
        <v>116</v>
      </c>
      <c r="O1838" s="23">
        <v>0</v>
      </c>
      <c r="P1838" s="23">
        <v>0</v>
      </c>
      <c r="Q1838" s="43">
        <v>0</v>
      </c>
      <c r="R1838" s="23">
        <v>7</v>
      </c>
      <c r="S1838" s="44">
        <v>0</v>
      </c>
      <c r="T1838" s="45">
        <v>0</v>
      </c>
      <c r="U1838" s="23">
        <v>0</v>
      </c>
      <c r="V1838" s="44">
        <v>0</v>
      </c>
      <c r="W1838" s="33">
        <v>0</v>
      </c>
      <c r="X1838" s="33">
        <v>0</v>
      </c>
      <c r="Y1838" s="34">
        <v>0</v>
      </c>
      <c r="Z1838" s="30">
        <f t="shared" si="28"/>
        <v>518</v>
      </c>
    </row>
    <row r="1839" spans="1:26" x14ac:dyDescent="0.2">
      <c r="A1839" s="22">
        <v>2188</v>
      </c>
      <c r="B1839" s="23" t="s">
        <v>2217</v>
      </c>
      <c r="C1839" s="23" t="s">
        <v>324</v>
      </c>
      <c r="D1839" s="23" t="s">
        <v>324</v>
      </c>
      <c r="E1839" s="23" t="s">
        <v>324</v>
      </c>
      <c r="F1839" s="23" t="s">
        <v>324</v>
      </c>
      <c r="G1839" s="41" t="s">
        <v>240</v>
      </c>
      <c r="H1839" s="25" t="s">
        <v>324</v>
      </c>
      <c r="I1839" s="46" t="s">
        <v>249</v>
      </c>
      <c r="J1839" s="27" t="s">
        <v>255</v>
      </c>
      <c r="K1839" s="27" t="s">
        <v>244</v>
      </c>
      <c r="L1839" s="27">
        <v>22370819</v>
      </c>
      <c r="M1839" s="23">
        <v>862</v>
      </c>
      <c r="N1839" s="23">
        <v>0</v>
      </c>
      <c r="O1839" s="23">
        <v>0</v>
      </c>
      <c r="P1839" s="23">
        <v>0</v>
      </c>
      <c r="Q1839" s="43">
        <v>0</v>
      </c>
      <c r="R1839" s="23">
        <v>0</v>
      </c>
      <c r="S1839" s="44">
        <v>0</v>
      </c>
      <c r="T1839" s="45">
        <v>0</v>
      </c>
      <c r="U1839" s="23">
        <v>0</v>
      </c>
      <c r="V1839" s="44">
        <v>0</v>
      </c>
      <c r="W1839" s="33">
        <v>0</v>
      </c>
      <c r="X1839" s="33">
        <v>0</v>
      </c>
      <c r="Y1839" s="34">
        <v>0</v>
      </c>
      <c r="Z1839" s="30">
        <f t="shared" si="28"/>
        <v>862</v>
      </c>
    </row>
    <row r="1840" spans="1:26" x14ac:dyDescent="0.2">
      <c r="A1840" s="22">
        <v>2189</v>
      </c>
      <c r="B1840" s="23" t="s">
        <v>2218</v>
      </c>
      <c r="C1840" s="23" t="s">
        <v>324</v>
      </c>
      <c r="D1840" s="23" t="s">
        <v>324</v>
      </c>
      <c r="E1840" s="23" t="s">
        <v>324</v>
      </c>
      <c r="F1840" s="23" t="s">
        <v>324</v>
      </c>
      <c r="G1840" s="48" t="s">
        <v>252</v>
      </c>
      <c r="H1840" s="25" t="s">
        <v>324</v>
      </c>
      <c r="I1840" s="42" t="s">
        <v>249</v>
      </c>
      <c r="J1840" s="27" t="s">
        <v>255</v>
      </c>
      <c r="K1840" s="27" t="s">
        <v>244</v>
      </c>
      <c r="L1840" s="27">
        <v>22370819</v>
      </c>
      <c r="M1840" s="32">
        <v>0</v>
      </c>
      <c r="N1840" s="23">
        <v>268</v>
      </c>
      <c r="O1840" s="29">
        <v>0</v>
      </c>
      <c r="P1840" s="32">
        <v>0</v>
      </c>
      <c r="Q1840" s="43">
        <v>0</v>
      </c>
      <c r="R1840" s="33">
        <v>0</v>
      </c>
      <c r="S1840" s="44">
        <v>0</v>
      </c>
      <c r="T1840" s="45">
        <v>0</v>
      </c>
      <c r="U1840" s="33">
        <v>0</v>
      </c>
      <c r="V1840" s="44">
        <v>0</v>
      </c>
      <c r="W1840" s="33">
        <v>0</v>
      </c>
      <c r="X1840" s="33">
        <v>0</v>
      </c>
      <c r="Y1840" s="34">
        <v>0</v>
      </c>
      <c r="Z1840" s="30">
        <f t="shared" si="28"/>
        <v>268</v>
      </c>
    </row>
    <row r="1841" spans="1:26" x14ac:dyDescent="0.2">
      <c r="A1841" s="22">
        <v>2190</v>
      </c>
      <c r="B1841" s="23" t="s">
        <v>2219</v>
      </c>
      <c r="C1841" s="23" t="s">
        <v>324</v>
      </c>
      <c r="D1841" s="23" t="s">
        <v>795</v>
      </c>
      <c r="E1841" s="23" t="s">
        <v>2166</v>
      </c>
      <c r="F1841" s="23" t="s">
        <v>2220</v>
      </c>
      <c r="G1841" s="41" t="s">
        <v>240</v>
      </c>
      <c r="H1841" s="25" t="s">
        <v>324</v>
      </c>
      <c r="I1841" s="46" t="s">
        <v>261</v>
      </c>
      <c r="J1841" s="27" t="s">
        <v>255</v>
      </c>
      <c r="K1841" s="27" t="s">
        <v>244</v>
      </c>
      <c r="L1841" s="27">
        <v>22374461</v>
      </c>
      <c r="M1841" s="23">
        <v>124</v>
      </c>
      <c r="N1841" s="23">
        <v>31</v>
      </c>
      <c r="O1841" s="23">
        <v>0</v>
      </c>
      <c r="P1841" s="23">
        <v>0</v>
      </c>
      <c r="Q1841" s="43">
        <v>0</v>
      </c>
      <c r="R1841" s="23">
        <v>0</v>
      </c>
      <c r="S1841" s="44">
        <v>0</v>
      </c>
      <c r="T1841" s="45">
        <v>0</v>
      </c>
      <c r="U1841" s="23">
        <v>0</v>
      </c>
      <c r="V1841" s="44">
        <v>0</v>
      </c>
      <c r="W1841" s="33">
        <v>0</v>
      </c>
      <c r="X1841" s="33">
        <v>0</v>
      </c>
      <c r="Y1841" s="34">
        <v>0</v>
      </c>
      <c r="Z1841" s="30">
        <f t="shared" si="28"/>
        <v>155</v>
      </c>
    </row>
    <row r="1842" spans="1:26" x14ac:dyDescent="0.2">
      <c r="A1842" s="22">
        <v>2191</v>
      </c>
      <c r="B1842" s="23" t="s">
        <v>236</v>
      </c>
      <c r="C1842" s="23" t="s">
        <v>324</v>
      </c>
      <c r="D1842" s="23" t="s">
        <v>1546</v>
      </c>
      <c r="E1842" s="23" t="s">
        <v>1082</v>
      </c>
      <c r="F1842" s="23" t="s">
        <v>2221</v>
      </c>
      <c r="G1842" s="41" t="s">
        <v>240</v>
      </c>
      <c r="H1842" s="25" t="s">
        <v>1546</v>
      </c>
      <c r="I1842" s="46" t="s">
        <v>249</v>
      </c>
      <c r="J1842" s="27" t="s">
        <v>255</v>
      </c>
      <c r="K1842" s="27" t="s">
        <v>332</v>
      </c>
      <c r="L1842" s="27">
        <v>70156827</v>
      </c>
      <c r="M1842" s="23">
        <v>19</v>
      </c>
      <c r="N1842" s="23">
        <v>7</v>
      </c>
      <c r="O1842" s="23">
        <v>0</v>
      </c>
      <c r="P1842" s="23">
        <v>0</v>
      </c>
      <c r="Q1842" s="43">
        <v>0</v>
      </c>
      <c r="R1842" s="23">
        <v>0</v>
      </c>
      <c r="S1842" s="44">
        <v>0</v>
      </c>
      <c r="T1842" s="45">
        <v>0</v>
      </c>
      <c r="U1842" s="23">
        <v>0</v>
      </c>
      <c r="V1842" s="44">
        <v>0</v>
      </c>
      <c r="W1842" s="33">
        <v>0</v>
      </c>
      <c r="X1842" s="33">
        <v>0</v>
      </c>
      <c r="Y1842" s="34">
        <v>0</v>
      </c>
      <c r="Z1842" s="30">
        <f t="shared" si="28"/>
        <v>26</v>
      </c>
    </row>
    <row r="1843" spans="1:26" x14ac:dyDescent="0.2">
      <c r="A1843" s="22">
        <v>2192</v>
      </c>
      <c r="B1843" s="23" t="s">
        <v>2222</v>
      </c>
      <c r="C1843" s="23" t="s">
        <v>324</v>
      </c>
      <c r="D1843" s="23" t="s">
        <v>557</v>
      </c>
      <c r="E1843" s="23" t="s">
        <v>294</v>
      </c>
      <c r="F1843" s="23" t="s">
        <v>294</v>
      </c>
      <c r="G1843" s="41" t="s">
        <v>240</v>
      </c>
      <c r="H1843" s="25" t="s">
        <v>324</v>
      </c>
      <c r="I1843" s="46" t="s">
        <v>265</v>
      </c>
      <c r="J1843" s="27" t="s">
        <v>255</v>
      </c>
      <c r="K1843" s="27" t="s">
        <v>244</v>
      </c>
      <c r="L1843" s="27">
        <v>22655325</v>
      </c>
      <c r="M1843" s="23">
        <v>433</v>
      </c>
      <c r="N1843" s="23">
        <v>123</v>
      </c>
      <c r="O1843" s="23">
        <v>0</v>
      </c>
      <c r="P1843" s="23">
        <v>0</v>
      </c>
      <c r="Q1843" s="43">
        <v>0</v>
      </c>
      <c r="R1843" s="23">
        <v>6</v>
      </c>
      <c r="S1843" s="44">
        <v>0</v>
      </c>
      <c r="T1843" s="45">
        <v>0</v>
      </c>
      <c r="U1843" s="23">
        <v>0</v>
      </c>
      <c r="V1843" s="44">
        <v>0</v>
      </c>
      <c r="W1843" s="33">
        <v>0</v>
      </c>
      <c r="X1843" s="33">
        <v>0</v>
      </c>
      <c r="Y1843" s="34">
        <v>0</v>
      </c>
      <c r="Z1843" s="30">
        <f t="shared" si="28"/>
        <v>562</v>
      </c>
    </row>
    <row r="1844" spans="1:26" x14ac:dyDescent="0.2">
      <c r="A1844" s="22">
        <v>2193</v>
      </c>
      <c r="B1844" s="23" t="s">
        <v>2223</v>
      </c>
      <c r="C1844" s="23" t="s">
        <v>324</v>
      </c>
      <c r="D1844" s="23" t="s">
        <v>324</v>
      </c>
      <c r="E1844" s="23" t="s">
        <v>2224</v>
      </c>
      <c r="F1844" s="23" t="s">
        <v>269</v>
      </c>
      <c r="G1844" s="41" t="s">
        <v>240</v>
      </c>
      <c r="H1844" s="25" t="s">
        <v>324</v>
      </c>
      <c r="I1844" s="46" t="s">
        <v>249</v>
      </c>
      <c r="J1844" s="27" t="s">
        <v>255</v>
      </c>
      <c r="K1844" s="27" t="s">
        <v>332</v>
      </c>
      <c r="L1844" s="27">
        <v>24820056</v>
      </c>
      <c r="M1844" s="23">
        <v>18</v>
      </c>
      <c r="N1844" s="23">
        <v>6</v>
      </c>
      <c r="O1844" s="23">
        <v>0</v>
      </c>
      <c r="P1844" s="23">
        <v>0</v>
      </c>
      <c r="Q1844" s="43">
        <v>0</v>
      </c>
      <c r="R1844" s="23">
        <v>0</v>
      </c>
      <c r="S1844" s="44">
        <v>0</v>
      </c>
      <c r="T1844" s="45">
        <v>0</v>
      </c>
      <c r="U1844" s="23">
        <v>0</v>
      </c>
      <c r="V1844" s="44">
        <v>0</v>
      </c>
      <c r="W1844" s="33">
        <v>0</v>
      </c>
      <c r="X1844" s="33">
        <v>0</v>
      </c>
      <c r="Y1844" s="34">
        <v>0</v>
      </c>
      <c r="Z1844" s="30">
        <f t="shared" si="28"/>
        <v>24</v>
      </c>
    </row>
    <row r="1845" spans="1:26" x14ac:dyDescent="0.2">
      <c r="A1845" s="22">
        <v>2194</v>
      </c>
      <c r="B1845" s="23" t="s">
        <v>2225</v>
      </c>
      <c r="C1845" s="23" t="s">
        <v>324</v>
      </c>
      <c r="D1845" s="23" t="s">
        <v>1546</v>
      </c>
      <c r="E1845" s="23" t="s">
        <v>2087</v>
      </c>
      <c r="F1845" s="23" t="s">
        <v>2226</v>
      </c>
      <c r="G1845" s="41" t="s">
        <v>240</v>
      </c>
      <c r="H1845" s="25" t="s">
        <v>1546</v>
      </c>
      <c r="I1845" s="46" t="s">
        <v>249</v>
      </c>
      <c r="J1845" s="27" t="s">
        <v>255</v>
      </c>
      <c r="K1845" s="27" t="s">
        <v>332</v>
      </c>
      <c r="L1845" s="27">
        <v>27667157</v>
      </c>
      <c r="M1845" s="23">
        <v>42</v>
      </c>
      <c r="N1845" s="23">
        <v>18</v>
      </c>
      <c r="O1845" s="23">
        <v>0</v>
      </c>
      <c r="P1845" s="23">
        <v>0</v>
      </c>
      <c r="Q1845" s="43">
        <v>0</v>
      </c>
      <c r="R1845" s="23">
        <v>0</v>
      </c>
      <c r="S1845" s="44">
        <v>0</v>
      </c>
      <c r="T1845" s="45">
        <v>0</v>
      </c>
      <c r="U1845" s="23">
        <v>16</v>
      </c>
      <c r="V1845" s="44">
        <v>0</v>
      </c>
      <c r="W1845" s="33">
        <v>0</v>
      </c>
      <c r="X1845" s="33">
        <v>0</v>
      </c>
      <c r="Y1845" s="34">
        <v>0</v>
      </c>
      <c r="Z1845" s="30">
        <f t="shared" si="28"/>
        <v>76</v>
      </c>
    </row>
    <row r="1846" spans="1:26" x14ac:dyDescent="0.2">
      <c r="A1846" s="22">
        <v>2195</v>
      </c>
      <c r="B1846" s="23" t="s">
        <v>335</v>
      </c>
      <c r="C1846" s="23" t="s">
        <v>324</v>
      </c>
      <c r="D1846" s="23" t="s">
        <v>2108</v>
      </c>
      <c r="E1846" s="23" t="s">
        <v>264</v>
      </c>
      <c r="F1846" s="23" t="s">
        <v>264</v>
      </c>
      <c r="G1846" s="41" t="s">
        <v>240</v>
      </c>
      <c r="H1846" s="25" t="s">
        <v>324</v>
      </c>
      <c r="I1846" s="46" t="s">
        <v>536</v>
      </c>
      <c r="J1846" s="27" t="s">
        <v>255</v>
      </c>
      <c r="K1846" s="27" t="s">
        <v>244</v>
      </c>
      <c r="L1846" s="27">
        <v>22390925</v>
      </c>
      <c r="M1846" s="23">
        <v>991</v>
      </c>
      <c r="N1846" s="23">
        <v>0</v>
      </c>
      <c r="O1846" s="23">
        <v>0</v>
      </c>
      <c r="P1846" s="23">
        <v>0</v>
      </c>
      <c r="Q1846" s="43">
        <v>0</v>
      </c>
      <c r="R1846" s="23">
        <v>0</v>
      </c>
      <c r="S1846" s="44">
        <v>0</v>
      </c>
      <c r="T1846" s="45">
        <v>0</v>
      </c>
      <c r="U1846" s="23">
        <v>215</v>
      </c>
      <c r="V1846" s="44">
        <v>0</v>
      </c>
      <c r="W1846" s="33">
        <v>0</v>
      </c>
      <c r="X1846" s="33">
        <v>0</v>
      </c>
      <c r="Y1846" s="34">
        <v>0</v>
      </c>
      <c r="Z1846" s="30">
        <f t="shared" si="28"/>
        <v>1206</v>
      </c>
    </row>
    <row r="1847" spans="1:26" x14ac:dyDescent="0.2">
      <c r="A1847" s="22">
        <v>2196</v>
      </c>
      <c r="B1847" s="23" t="s">
        <v>2227</v>
      </c>
      <c r="C1847" s="23" t="s">
        <v>324</v>
      </c>
      <c r="D1847" s="23" t="s">
        <v>2108</v>
      </c>
      <c r="E1847" s="23" t="s">
        <v>264</v>
      </c>
      <c r="F1847" s="23" t="s">
        <v>264</v>
      </c>
      <c r="G1847" s="48" t="s">
        <v>252</v>
      </c>
      <c r="H1847" s="25" t="s">
        <v>324</v>
      </c>
      <c r="I1847" s="53" t="s">
        <v>536</v>
      </c>
      <c r="J1847" s="27" t="s">
        <v>255</v>
      </c>
      <c r="K1847" s="27" t="s">
        <v>244</v>
      </c>
      <c r="L1847" s="27">
        <v>22930200</v>
      </c>
      <c r="M1847" s="32">
        <v>0</v>
      </c>
      <c r="N1847" s="23">
        <v>265</v>
      </c>
      <c r="O1847" s="29">
        <v>0</v>
      </c>
      <c r="P1847" s="32">
        <v>0</v>
      </c>
      <c r="Q1847" s="43">
        <v>0</v>
      </c>
      <c r="R1847" s="33">
        <v>0</v>
      </c>
      <c r="S1847" s="44">
        <v>0</v>
      </c>
      <c r="T1847" s="45">
        <v>0</v>
      </c>
      <c r="U1847" s="33">
        <v>0</v>
      </c>
      <c r="V1847" s="44">
        <v>0</v>
      </c>
      <c r="W1847" s="33">
        <v>0</v>
      </c>
      <c r="X1847" s="33">
        <v>0</v>
      </c>
      <c r="Y1847" s="34">
        <v>0</v>
      </c>
      <c r="Z1847" s="30">
        <f t="shared" si="28"/>
        <v>265</v>
      </c>
    </row>
    <row r="1848" spans="1:26" x14ac:dyDescent="0.2">
      <c r="A1848" s="22">
        <v>2197</v>
      </c>
      <c r="B1848" s="23" t="s">
        <v>341</v>
      </c>
      <c r="C1848" s="23" t="s">
        <v>324</v>
      </c>
      <c r="D1848" s="23" t="s">
        <v>324</v>
      </c>
      <c r="E1848" s="23" t="s">
        <v>341</v>
      </c>
      <c r="F1848" s="23" t="s">
        <v>341</v>
      </c>
      <c r="G1848" s="41" t="s">
        <v>240</v>
      </c>
      <c r="H1848" s="25" t="s">
        <v>324</v>
      </c>
      <c r="I1848" s="46" t="s">
        <v>287</v>
      </c>
      <c r="J1848" s="27" t="s">
        <v>255</v>
      </c>
      <c r="K1848" s="27" t="s">
        <v>244</v>
      </c>
      <c r="L1848" s="27">
        <v>22377496</v>
      </c>
      <c r="M1848" s="23">
        <v>445</v>
      </c>
      <c r="N1848" s="23">
        <v>92</v>
      </c>
      <c r="O1848" s="23">
        <v>0</v>
      </c>
      <c r="P1848" s="23">
        <v>0</v>
      </c>
      <c r="Q1848" s="43">
        <v>0</v>
      </c>
      <c r="R1848" s="23">
        <v>7</v>
      </c>
      <c r="S1848" s="44">
        <v>0</v>
      </c>
      <c r="T1848" s="45">
        <v>0</v>
      </c>
      <c r="U1848" s="23">
        <v>0</v>
      </c>
      <c r="V1848" s="44">
        <v>0</v>
      </c>
      <c r="W1848" s="33">
        <v>0</v>
      </c>
      <c r="X1848" s="33">
        <v>0</v>
      </c>
      <c r="Y1848" s="34">
        <v>0</v>
      </c>
      <c r="Z1848" s="30">
        <f t="shared" si="28"/>
        <v>544</v>
      </c>
    </row>
    <row r="1849" spans="1:26" x14ac:dyDescent="0.2">
      <c r="A1849" s="22">
        <v>2198</v>
      </c>
      <c r="B1849" s="23" t="s">
        <v>2228</v>
      </c>
      <c r="C1849" s="23" t="s">
        <v>324</v>
      </c>
      <c r="D1849" s="23" t="s">
        <v>362</v>
      </c>
      <c r="E1849" s="23" t="s">
        <v>362</v>
      </c>
      <c r="F1849" s="23" t="s">
        <v>362</v>
      </c>
      <c r="G1849" s="41" t="s">
        <v>240</v>
      </c>
      <c r="H1849" s="25" t="s">
        <v>324</v>
      </c>
      <c r="I1849" s="46" t="s">
        <v>261</v>
      </c>
      <c r="J1849" s="27" t="s">
        <v>255</v>
      </c>
      <c r="K1849" s="27" t="s">
        <v>244</v>
      </c>
      <c r="L1849" s="27">
        <v>22688024</v>
      </c>
      <c r="M1849" s="23">
        <v>539</v>
      </c>
      <c r="N1849" s="23">
        <v>0</v>
      </c>
      <c r="O1849" s="23">
        <v>0</v>
      </c>
      <c r="P1849" s="23">
        <v>0</v>
      </c>
      <c r="Q1849" s="43">
        <v>0</v>
      </c>
      <c r="R1849" s="23">
        <v>9</v>
      </c>
      <c r="S1849" s="44">
        <v>0</v>
      </c>
      <c r="T1849" s="45">
        <v>0</v>
      </c>
      <c r="U1849" s="23">
        <v>0</v>
      </c>
      <c r="V1849" s="44">
        <v>0</v>
      </c>
      <c r="W1849" s="33">
        <v>0</v>
      </c>
      <c r="X1849" s="33">
        <v>0</v>
      </c>
      <c r="Y1849" s="34">
        <v>0</v>
      </c>
      <c r="Z1849" s="30">
        <f t="shared" si="28"/>
        <v>548</v>
      </c>
    </row>
    <row r="1850" spans="1:26" x14ac:dyDescent="0.2">
      <c r="A1850" s="22">
        <v>2199</v>
      </c>
      <c r="B1850" s="23" t="s">
        <v>2229</v>
      </c>
      <c r="C1850" s="23" t="s">
        <v>324</v>
      </c>
      <c r="D1850" s="23" t="s">
        <v>362</v>
      </c>
      <c r="E1850" s="23" t="s">
        <v>362</v>
      </c>
      <c r="F1850" s="23" t="s">
        <v>1454</v>
      </c>
      <c r="G1850" s="48" t="s">
        <v>252</v>
      </c>
      <c r="H1850" s="25" t="s">
        <v>324</v>
      </c>
      <c r="I1850" s="42" t="s">
        <v>261</v>
      </c>
      <c r="J1850" s="27" t="s">
        <v>255</v>
      </c>
      <c r="K1850" s="27" t="s">
        <v>244</v>
      </c>
      <c r="L1850" s="27">
        <v>22687022</v>
      </c>
      <c r="M1850" s="32">
        <v>0</v>
      </c>
      <c r="N1850" s="23">
        <v>135</v>
      </c>
      <c r="O1850" s="29">
        <v>0</v>
      </c>
      <c r="P1850" s="32">
        <v>0</v>
      </c>
      <c r="Q1850" s="43">
        <v>0</v>
      </c>
      <c r="R1850" s="33">
        <v>0</v>
      </c>
      <c r="S1850" s="44">
        <v>0</v>
      </c>
      <c r="T1850" s="45">
        <v>0</v>
      </c>
      <c r="U1850" s="33">
        <v>0</v>
      </c>
      <c r="V1850" s="44">
        <v>0</v>
      </c>
      <c r="W1850" s="33">
        <v>0</v>
      </c>
      <c r="X1850" s="33">
        <v>0</v>
      </c>
      <c r="Y1850" s="34">
        <v>0</v>
      </c>
      <c r="Z1850" s="30">
        <f t="shared" si="28"/>
        <v>135</v>
      </c>
    </row>
    <row r="1851" spans="1:26" x14ac:dyDescent="0.2">
      <c r="A1851" s="22">
        <v>2200</v>
      </c>
      <c r="B1851" s="23" t="s">
        <v>2230</v>
      </c>
      <c r="C1851" s="23" t="s">
        <v>324</v>
      </c>
      <c r="D1851" s="23" t="s">
        <v>2126</v>
      </c>
      <c r="E1851" s="23" t="s">
        <v>1767</v>
      </c>
      <c r="F1851" s="23" t="s">
        <v>1767</v>
      </c>
      <c r="G1851" s="41" t="s">
        <v>240</v>
      </c>
      <c r="H1851" s="25" t="s">
        <v>324</v>
      </c>
      <c r="I1851" s="46" t="s">
        <v>536</v>
      </c>
      <c r="J1851" s="27" t="s">
        <v>255</v>
      </c>
      <c r="K1851" s="27" t="s">
        <v>244</v>
      </c>
      <c r="L1851" s="27">
        <v>22651653</v>
      </c>
      <c r="M1851" s="23">
        <v>616</v>
      </c>
      <c r="N1851" s="23">
        <v>0</v>
      </c>
      <c r="O1851" s="23">
        <v>0</v>
      </c>
      <c r="P1851" s="23">
        <v>0</v>
      </c>
      <c r="Q1851" s="43">
        <v>0</v>
      </c>
      <c r="R1851" s="23">
        <v>0</v>
      </c>
      <c r="S1851" s="44">
        <v>0</v>
      </c>
      <c r="T1851" s="45">
        <v>0</v>
      </c>
      <c r="U1851" s="23">
        <v>235</v>
      </c>
      <c r="V1851" s="44">
        <v>0</v>
      </c>
      <c r="W1851" s="33">
        <v>0</v>
      </c>
      <c r="X1851" s="33">
        <v>0</v>
      </c>
      <c r="Y1851" s="34">
        <v>0</v>
      </c>
      <c r="Z1851" s="30">
        <f t="shared" si="28"/>
        <v>851</v>
      </c>
    </row>
    <row r="1852" spans="1:26" x14ac:dyDescent="0.2">
      <c r="A1852" s="22">
        <v>2201</v>
      </c>
      <c r="B1852" s="23" t="s">
        <v>2231</v>
      </c>
      <c r="C1852" s="23" t="s">
        <v>324</v>
      </c>
      <c r="D1852" s="23" t="s">
        <v>2126</v>
      </c>
      <c r="E1852" s="23" t="s">
        <v>1767</v>
      </c>
      <c r="F1852" s="23" t="s">
        <v>1059</v>
      </c>
      <c r="G1852" s="48" t="s">
        <v>252</v>
      </c>
      <c r="H1852" s="25" t="s">
        <v>324</v>
      </c>
      <c r="I1852" s="53" t="s">
        <v>536</v>
      </c>
      <c r="J1852" s="27" t="s">
        <v>255</v>
      </c>
      <c r="K1852" s="27" t="s">
        <v>244</v>
      </c>
      <c r="L1852" s="27">
        <v>22654266</v>
      </c>
      <c r="M1852" s="28">
        <v>0</v>
      </c>
      <c r="N1852" s="23">
        <v>261</v>
      </c>
      <c r="O1852" s="29">
        <v>0</v>
      </c>
      <c r="P1852" s="28">
        <v>0</v>
      </c>
      <c r="Q1852" s="47">
        <v>0</v>
      </c>
      <c r="R1852" s="24">
        <v>0</v>
      </c>
      <c r="S1852" s="48">
        <v>0</v>
      </c>
      <c r="T1852" s="49">
        <v>0</v>
      </c>
      <c r="U1852" s="24">
        <v>0</v>
      </c>
      <c r="V1852" s="48">
        <v>0</v>
      </c>
      <c r="W1852" s="24">
        <v>0</v>
      </c>
      <c r="X1852" s="24">
        <v>0</v>
      </c>
      <c r="Y1852" s="25">
        <v>0</v>
      </c>
      <c r="Z1852" s="30">
        <f t="shared" si="28"/>
        <v>261</v>
      </c>
    </row>
    <row r="1853" spans="1:26" x14ac:dyDescent="0.2">
      <c r="A1853" s="22">
        <v>2202</v>
      </c>
      <c r="B1853" s="23" t="s">
        <v>928</v>
      </c>
      <c r="C1853" s="23" t="s">
        <v>324</v>
      </c>
      <c r="D1853" s="23" t="s">
        <v>269</v>
      </c>
      <c r="E1853" s="23" t="s">
        <v>348</v>
      </c>
      <c r="F1853" s="23" t="s">
        <v>1986</v>
      </c>
      <c r="G1853" s="41" t="s">
        <v>240</v>
      </c>
      <c r="H1853" s="25" t="s">
        <v>324</v>
      </c>
      <c r="I1853" s="46" t="s">
        <v>249</v>
      </c>
      <c r="J1853" s="27" t="s">
        <v>255</v>
      </c>
      <c r="K1853" s="27" t="s">
        <v>244</v>
      </c>
      <c r="L1853" s="27">
        <v>22381702</v>
      </c>
      <c r="M1853" s="23">
        <v>213</v>
      </c>
      <c r="N1853" s="23">
        <v>54</v>
      </c>
      <c r="O1853" s="23">
        <v>0</v>
      </c>
      <c r="P1853" s="23">
        <v>0</v>
      </c>
      <c r="Q1853" s="43">
        <v>0</v>
      </c>
      <c r="R1853" s="23">
        <v>0</v>
      </c>
      <c r="S1853" s="44">
        <v>0</v>
      </c>
      <c r="T1853" s="45">
        <v>0</v>
      </c>
      <c r="U1853" s="23">
        <v>0</v>
      </c>
      <c r="V1853" s="44">
        <v>0</v>
      </c>
      <c r="W1853" s="33">
        <v>0</v>
      </c>
      <c r="X1853" s="33">
        <v>0</v>
      </c>
      <c r="Y1853" s="34">
        <v>0</v>
      </c>
      <c r="Z1853" s="30">
        <f t="shared" si="28"/>
        <v>267</v>
      </c>
    </row>
    <row r="1854" spans="1:26" x14ac:dyDescent="0.2">
      <c r="A1854" s="22">
        <v>2203</v>
      </c>
      <c r="B1854" s="23" t="s">
        <v>2232</v>
      </c>
      <c r="C1854" s="23" t="s">
        <v>324</v>
      </c>
      <c r="D1854" s="23" t="s">
        <v>362</v>
      </c>
      <c r="E1854" s="23" t="s">
        <v>236</v>
      </c>
      <c r="F1854" s="23" t="s">
        <v>348</v>
      </c>
      <c r="G1854" s="41" t="s">
        <v>240</v>
      </c>
      <c r="H1854" s="25" t="s">
        <v>324</v>
      </c>
      <c r="I1854" s="46" t="s">
        <v>261</v>
      </c>
      <c r="J1854" s="27" t="s">
        <v>255</v>
      </c>
      <c r="K1854" s="27" t="s">
        <v>244</v>
      </c>
      <c r="L1854" s="27">
        <v>22688617</v>
      </c>
      <c r="M1854" s="23">
        <v>273</v>
      </c>
      <c r="N1854" s="23">
        <v>69</v>
      </c>
      <c r="O1854" s="23">
        <v>0</v>
      </c>
      <c r="P1854" s="23">
        <v>0</v>
      </c>
      <c r="Q1854" s="43">
        <v>0</v>
      </c>
      <c r="R1854" s="23">
        <v>0</v>
      </c>
      <c r="S1854" s="44">
        <v>0</v>
      </c>
      <c r="T1854" s="45">
        <v>0</v>
      </c>
      <c r="U1854" s="23">
        <v>18</v>
      </c>
      <c r="V1854" s="44">
        <v>0</v>
      </c>
      <c r="W1854" s="33">
        <v>0</v>
      </c>
      <c r="X1854" s="33">
        <v>0</v>
      </c>
      <c r="Y1854" s="34">
        <v>0</v>
      </c>
      <c r="Z1854" s="30">
        <f t="shared" si="28"/>
        <v>360</v>
      </c>
    </row>
    <row r="1855" spans="1:26" x14ac:dyDescent="0.2">
      <c r="A1855" s="22">
        <v>2204</v>
      </c>
      <c r="B1855" s="23" t="s">
        <v>2233</v>
      </c>
      <c r="C1855" s="23" t="s">
        <v>324</v>
      </c>
      <c r="D1855" s="23" t="s">
        <v>325</v>
      </c>
      <c r="E1855" s="23" t="s">
        <v>2234</v>
      </c>
      <c r="F1855" s="23" t="s">
        <v>652</v>
      </c>
      <c r="G1855" s="41" t="s">
        <v>240</v>
      </c>
      <c r="H1855" s="25" t="s">
        <v>324</v>
      </c>
      <c r="I1855" s="46" t="s">
        <v>242</v>
      </c>
      <c r="J1855" s="27" t="s">
        <v>255</v>
      </c>
      <c r="K1855" s="27" t="s">
        <v>244</v>
      </c>
      <c r="L1855" s="27">
        <v>22680287</v>
      </c>
      <c r="M1855" s="23">
        <v>300</v>
      </c>
      <c r="N1855" s="23">
        <v>91</v>
      </c>
      <c r="O1855" s="23">
        <v>0</v>
      </c>
      <c r="P1855" s="23">
        <v>0</v>
      </c>
      <c r="Q1855" s="43">
        <v>0</v>
      </c>
      <c r="R1855" s="23">
        <v>0</v>
      </c>
      <c r="S1855" s="44">
        <v>0</v>
      </c>
      <c r="T1855" s="45">
        <v>0</v>
      </c>
      <c r="U1855" s="23">
        <v>19</v>
      </c>
      <c r="V1855" s="44">
        <v>0</v>
      </c>
      <c r="W1855" s="33">
        <v>0</v>
      </c>
      <c r="X1855" s="33">
        <v>0</v>
      </c>
      <c r="Y1855" s="34">
        <v>0</v>
      </c>
      <c r="Z1855" s="30">
        <f t="shared" si="28"/>
        <v>410</v>
      </c>
    </row>
    <row r="1856" spans="1:26" x14ac:dyDescent="0.2">
      <c r="A1856" s="22">
        <v>2205</v>
      </c>
      <c r="B1856" s="23" t="s">
        <v>436</v>
      </c>
      <c r="C1856" s="23" t="s">
        <v>324</v>
      </c>
      <c r="D1856" s="23" t="s">
        <v>2091</v>
      </c>
      <c r="E1856" s="23" t="s">
        <v>2135</v>
      </c>
      <c r="F1856" s="23" t="s">
        <v>436</v>
      </c>
      <c r="G1856" s="41" t="s">
        <v>240</v>
      </c>
      <c r="H1856" s="25" t="s">
        <v>324</v>
      </c>
      <c r="I1856" s="46" t="s">
        <v>265</v>
      </c>
      <c r="J1856" s="27" t="s">
        <v>255</v>
      </c>
      <c r="K1856" s="27" t="s">
        <v>244</v>
      </c>
      <c r="L1856" s="27">
        <v>22661068</v>
      </c>
      <c r="M1856" s="23">
        <v>58</v>
      </c>
      <c r="N1856" s="23">
        <v>31</v>
      </c>
      <c r="O1856" s="23">
        <v>0</v>
      </c>
      <c r="P1856" s="23">
        <v>0</v>
      </c>
      <c r="Q1856" s="43">
        <v>0</v>
      </c>
      <c r="R1856" s="23">
        <v>0</v>
      </c>
      <c r="S1856" s="44">
        <v>0</v>
      </c>
      <c r="T1856" s="45">
        <v>0</v>
      </c>
      <c r="U1856" s="23">
        <v>0</v>
      </c>
      <c r="V1856" s="44">
        <v>0</v>
      </c>
      <c r="W1856" s="33">
        <v>0</v>
      </c>
      <c r="X1856" s="33">
        <v>0</v>
      </c>
      <c r="Y1856" s="34">
        <v>0</v>
      </c>
      <c r="Z1856" s="30">
        <f t="shared" si="28"/>
        <v>89</v>
      </c>
    </row>
    <row r="1857" spans="1:26" x14ac:dyDescent="0.2">
      <c r="A1857" s="22">
        <v>2206</v>
      </c>
      <c r="B1857" s="23" t="s">
        <v>646</v>
      </c>
      <c r="C1857" s="23" t="s">
        <v>324</v>
      </c>
      <c r="D1857" s="23" t="s">
        <v>325</v>
      </c>
      <c r="E1857" s="23" t="s">
        <v>2204</v>
      </c>
      <c r="F1857" s="23" t="s">
        <v>403</v>
      </c>
      <c r="G1857" s="41" t="s">
        <v>240</v>
      </c>
      <c r="H1857" s="25" t="s">
        <v>324</v>
      </c>
      <c r="I1857" s="46" t="s">
        <v>242</v>
      </c>
      <c r="J1857" s="27" t="s">
        <v>255</v>
      </c>
      <c r="K1857" s="27" t="s">
        <v>244</v>
      </c>
      <c r="L1857" s="27">
        <v>22684832</v>
      </c>
      <c r="M1857" s="23">
        <v>234</v>
      </c>
      <c r="N1857" s="23">
        <v>75</v>
      </c>
      <c r="O1857" s="23">
        <v>0</v>
      </c>
      <c r="P1857" s="23">
        <v>0</v>
      </c>
      <c r="Q1857" s="43">
        <v>0</v>
      </c>
      <c r="R1857" s="23">
        <v>0</v>
      </c>
      <c r="S1857" s="44">
        <v>0</v>
      </c>
      <c r="T1857" s="45">
        <v>0</v>
      </c>
      <c r="U1857" s="23">
        <v>0</v>
      </c>
      <c r="V1857" s="44">
        <v>0</v>
      </c>
      <c r="W1857" s="33">
        <v>0</v>
      </c>
      <c r="X1857" s="33">
        <v>0</v>
      </c>
      <c r="Y1857" s="34">
        <v>0</v>
      </c>
      <c r="Z1857" s="30">
        <f t="shared" si="28"/>
        <v>309</v>
      </c>
    </row>
    <row r="1858" spans="1:26" x14ac:dyDescent="0.2">
      <c r="A1858" s="22">
        <v>2207</v>
      </c>
      <c r="B1858" s="23" t="s">
        <v>2235</v>
      </c>
      <c r="C1858" s="23" t="s">
        <v>324</v>
      </c>
      <c r="D1858" s="23" t="s">
        <v>325</v>
      </c>
      <c r="E1858" s="23" t="s">
        <v>436</v>
      </c>
      <c r="F1858" s="23" t="s">
        <v>436</v>
      </c>
      <c r="G1858" s="41" t="s">
        <v>240</v>
      </c>
      <c r="H1858" s="25" t="s">
        <v>324</v>
      </c>
      <c r="I1858" s="46" t="s">
        <v>242</v>
      </c>
      <c r="J1858" s="27" t="s">
        <v>255</v>
      </c>
      <c r="K1858" s="27" t="s">
        <v>244</v>
      </c>
      <c r="L1858" s="27">
        <v>22408091</v>
      </c>
      <c r="M1858" s="23">
        <v>222</v>
      </c>
      <c r="N1858" s="23">
        <v>62</v>
      </c>
      <c r="O1858" s="23">
        <v>0</v>
      </c>
      <c r="P1858" s="23">
        <v>0</v>
      </c>
      <c r="Q1858" s="43">
        <v>0</v>
      </c>
      <c r="R1858" s="23">
        <v>0</v>
      </c>
      <c r="S1858" s="44">
        <v>0</v>
      </c>
      <c r="T1858" s="45">
        <v>0</v>
      </c>
      <c r="U1858" s="23">
        <v>14</v>
      </c>
      <c r="V1858" s="44">
        <v>0</v>
      </c>
      <c r="W1858" s="33">
        <v>0</v>
      </c>
      <c r="X1858" s="33">
        <v>0</v>
      </c>
      <c r="Y1858" s="34">
        <v>0</v>
      </c>
      <c r="Z1858" s="30">
        <f t="shared" si="28"/>
        <v>298</v>
      </c>
    </row>
    <row r="1859" spans="1:26" x14ac:dyDescent="0.2">
      <c r="A1859" s="22">
        <v>2208</v>
      </c>
      <c r="B1859" s="23" t="s">
        <v>2236</v>
      </c>
      <c r="C1859" s="23" t="s">
        <v>324</v>
      </c>
      <c r="D1859" s="23" t="s">
        <v>2091</v>
      </c>
      <c r="E1859" s="23" t="s">
        <v>282</v>
      </c>
      <c r="F1859" s="23" t="s">
        <v>282</v>
      </c>
      <c r="G1859" s="41" t="s">
        <v>240</v>
      </c>
      <c r="H1859" s="25" t="s">
        <v>324</v>
      </c>
      <c r="I1859" s="46" t="s">
        <v>254</v>
      </c>
      <c r="J1859" s="27" t="s">
        <v>255</v>
      </c>
      <c r="K1859" s="27" t="s">
        <v>244</v>
      </c>
      <c r="L1859" s="27">
        <v>22604185</v>
      </c>
      <c r="M1859" s="23">
        <v>378</v>
      </c>
      <c r="N1859" s="23">
        <v>125</v>
      </c>
      <c r="O1859" s="23">
        <v>0</v>
      </c>
      <c r="P1859" s="23">
        <v>0</v>
      </c>
      <c r="Q1859" s="43">
        <v>0</v>
      </c>
      <c r="R1859" s="23">
        <v>0</v>
      </c>
      <c r="S1859" s="44">
        <v>0</v>
      </c>
      <c r="T1859" s="45">
        <v>0</v>
      </c>
      <c r="U1859" s="23">
        <v>0</v>
      </c>
      <c r="V1859" s="44">
        <v>0</v>
      </c>
      <c r="W1859" s="33">
        <v>0</v>
      </c>
      <c r="X1859" s="33">
        <v>0</v>
      </c>
      <c r="Y1859" s="34">
        <v>0</v>
      </c>
      <c r="Z1859" s="30">
        <f t="shared" ref="Z1859:Z1922" si="29">SUM(M1859:Y1859)</f>
        <v>503</v>
      </c>
    </row>
    <row r="1860" spans="1:26" x14ac:dyDescent="0.2">
      <c r="A1860" s="22">
        <v>2209</v>
      </c>
      <c r="B1860" s="23" t="s">
        <v>2237</v>
      </c>
      <c r="C1860" s="23" t="s">
        <v>324</v>
      </c>
      <c r="D1860" s="23" t="s">
        <v>269</v>
      </c>
      <c r="E1860" s="23" t="s">
        <v>269</v>
      </c>
      <c r="F1860" s="23" t="s">
        <v>269</v>
      </c>
      <c r="G1860" s="41" t="s">
        <v>240</v>
      </c>
      <c r="H1860" s="25" t="s">
        <v>324</v>
      </c>
      <c r="I1860" s="46" t="s">
        <v>254</v>
      </c>
      <c r="J1860" s="27" t="s">
        <v>255</v>
      </c>
      <c r="K1860" s="27" t="s">
        <v>244</v>
      </c>
      <c r="L1860" s="27">
        <v>22603328</v>
      </c>
      <c r="M1860" s="23">
        <v>873</v>
      </c>
      <c r="N1860" s="23">
        <v>0</v>
      </c>
      <c r="O1860" s="23">
        <v>0</v>
      </c>
      <c r="P1860" s="23">
        <v>0</v>
      </c>
      <c r="Q1860" s="43">
        <v>0</v>
      </c>
      <c r="R1860" s="23">
        <v>10</v>
      </c>
      <c r="S1860" s="44">
        <v>0</v>
      </c>
      <c r="T1860" s="45">
        <v>0</v>
      </c>
      <c r="U1860" s="23">
        <v>364</v>
      </c>
      <c r="V1860" s="44">
        <v>0</v>
      </c>
      <c r="W1860" s="33">
        <v>0</v>
      </c>
      <c r="X1860" s="33">
        <v>0</v>
      </c>
      <c r="Y1860" s="34">
        <v>0</v>
      </c>
      <c r="Z1860" s="30">
        <f t="shared" si="29"/>
        <v>1247</v>
      </c>
    </row>
    <row r="1861" spans="1:26" x14ac:dyDescent="0.2">
      <c r="A1861" s="22">
        <v>2210</v>
      </c>
      <c r="B1861" s="23" t="s">
        <v>2238</v>
      </c>
      <c r="C1861" s="23" t="s">
        <v>324</v>
      </c>
      <c r="D1861" s="23" t="s">
        <v>269</v>
      </c>
      <c r="E1861" s="23" t="s">
        <v>269</v>
      </c>
      <c r="F1861" s="23" t="s">
        <v>269</v>
      </c>
      <c r="G1861" s="48" t="s">
        <v>252</v>
      </c>
      <c r="H1861" s="25" t="s">
        <v>324</v>
      </c>
      <c r="I1861" s="42" t="s">
        <v>254</v>
      </c>
      <c r="J1861" s="27" t="s">
        <v>255</v>
      </c>
      <c r="K1861" s="27" t="s">
        <v>244</v>
      </c>
      <c r="L1861" s="27">
        <v>22605807</v>
      </c>
      <c r="M1861" s="32">
        <v>0</v>
      </c>
      <c r="N1861" s="23">
        <v>340</v>
      </c>
      <c r="O1861" s="29">
        <v>0</v>
      </c>
      <c r="P1861" s="32">
        <v>0</v>
      </c>
      <c r="Q1861" s="43">
        <v>0</v>
      </c>
      <c r="R1861" s="33">
        <v>0</v>
      </c>
      <c r="S1861" s="44">
        <v>0</v>
      </c>
      <c r="T1861" s="45">
        <v>0</v>
      </c>
      <c r="U1861" s="33">
        <v>0</v>
      </c>
      <c r="V1861" s="44">
        <v>0</v>
      </c>
      <c r="W1861" s="33">
        <v>0</v>
      </c>
      <c r="X1861" s="33">
        <v>0</v>
      </c>
      <c r="Y1861" s="34">
        <v>0</v>
      </c>
      <c r="Z1861" s="30">
        <f t="shared" si="29"/>
        <v>340</v>
      </c>
    </row>
    <row r="1862" spans="1:26" x14ac:dyDescent="0.2">
      <c r="A1862" s="22">
        <v>2211</v>
      </c>
      <c r="B1862" s="23" t="s">
        <v>264</v>
      </c>
      <c r="C1862" s="23" t="s">
        <v>324</v>
      </c>
      <c r="D1862" s="23" t="s">
        <v>1546</v>
      </c>
      <c r="E1862" s="23" t="s">
        <v>2097</v>
      </c>
      <c r="F1862" s="23" t="s">
        <v>264</v>
      </c>
      <c r="G1862" s="41" t="s">
        <v>240</v>
      </c>
      <c r="H1862" s="25" t="s">
        <v>1546</v>
      </c>
      <c r="I1862" s="46" t="s">
        <v>265</v>
      </c>
      <c r="J1862" s="27" t="s">
        <v>255</v>
      </c>
      <c r="K1862" s="27" t="s">
        <v>332</v>
      </c>
      <c r="L1862" s="27">
        <v>85144564</v>
      </c>
      <c r="M1862" s="23">
        <v>38</v>
      </c>
      <c r="N1862" s="23">
        <v>8</v>
      </c>
      <c r="O1862" s="23">
        <v>0</v>
      </c>
      <c r="P1862" s="23">
        <v>0</v>
      </c>
      <c r="Q1862" s="43">
        <v>0</v>
      </c>
      <c r="R1862" s="23">
        <v>0</v>
      </c>
      <c r="S1862" s="44">
        <v>0</v>
      </c>
      <c r="T1862" s="45">
        <v>0</v>
      </c>
      <c r="U1862" s="23">
        <v>23</v>
      </c>
      <c r="V1862" s="44">
        <v>0</v>
      </c>
      <c r="W1862" s="33">
        <v>0</v>
      </c>
      <c r="X1862" s="33">
        <v>0</v>
      </c>
      <c r="Y1862" s="34">
        <v>0</v>
      </c>
      <c r="Z1862" s="30">
        <f t="shared" si="29"/>
        <v>69</v>
      </c>
    </row>
    <row r="1863" spans="1:26" x14ac:dyDescent="0.2">
      <c r="A1863" s="22">
        <v>2212</v>
      </c>
      <c r="B1863" s="23" t="s">
        <v>2239</v>
      </c>
      <c r="C1863" s="23" t="s">
        <v>324</v>
      </c>
      <c r="D1863" s="23" t="s">
        <v>557</v>
      </c>
      <c r="E1863" s="23" t="s">
        <v>2085</v>
      </c>
      <c r="F1863" s="23" t="s">
        <v>2240</v>
      </c>
      <c r="G1863" s="41" t="s">
        <v>240</v>
      </c>
      <c r="H1863" s="25" t="s">
        <v>324</v>
      </c>
      <c r="I1863" s="46" t="s">
        <v>265</v>
      </c>
      <c r="J1863" s="27" t="s">
        <v>255</v>
      </c>
      <c r="K1863" s="27" t="s">
        <v>244</v>
      </c>
      <c r="L1863" s="27">
        <v>22699502</v>
      </c>
      <c r="M1863" s="23">
        <v>58</v>
      </c>
      <c r="N1863" s="23">
        <v>18</v>
      </c>
      <c r="O1863" s="23">
        <v>0</v>
      </c>
      <c r="P1863" s="23">
        <v>0</v>
      </c>
      <c r="Q1863" s="43">
        <v>0</v>
      </c>
      <c r="R1863" s="23">
        <v>0</v>
      </c>
      <c r="S1863" s="44">
        <v>0</v>
      </c>
      <c r="T1863" s="45">
        <v>0</v>
      </c>
      <c r="U1863" s="23">
        <v>0</v>
      </c>
      <c r="V1863" s="44">
        <v>0</v>
      </c>
      <c r="W1863" s="33">
        <v>0</v>
      </c>
      <c r="X1863" s="33">
        <v>0</v>
      </c>
      <c r="Y1863" s="34">
        <v>0</v>
      </c>
      <c r="Z1863" s="30">
        <f t="shared" si="29"/>
        <v>76</v>
      </c>
    </row>
    <row r="1864" spans="1:26" x14ac:dyDescent="0.2">
      <c r="A1864" s="22">
        <v>2213</v>
      </c>
      <c r="B1864" s="23" t="s">
        <v>1375</v>
      </c>
      <c r="C1864" s="23" t="s">
        <v>324</v>
      </c>
      <c r="D1864" s="23" t="s">
        <v>1546</v>
      </c>
      <c r="E1864" s="23" t="s">
        <v>1082</v>
      </c>
      <c r="F1864" s="23" t="s">
        <v>1375</v>
      </c>
      <c r="G1864" s="41" t="s">
        <v>240</v>
      </c>
      <c r="H1864" s="25" t="s">
        <v>1546</v>
      </c>
      <c r="I1864" s="46" t="s">
        <v>249</v>
      </c>
      <c r="J1864" s="27" t="s">
        <v>255</v>
      </c>
      <c r="K1864" s="27" t="s">
        <v>332</v>
      </c>
      <c r="L1864" s="27">
        <v>27611333</v>
      </c>
      <c r="M1864" s="23">
        <v>132</v>
      </c>
      <c r="N1864" s="23">
        <v>31</v>
      </c>
      <c r="O1864" s="23">
        <v>0</v>
      </c>
      <c r="P1864" s="23">
        <v>0</v>
      </c>
      <c r="Q1864" s="43">
        <v>0</v>
      </c>
      <c r="R1864" s="23">
        <v>0</v>
      </c>
      <c r="S1864" s="44">
        <v>0</v>
      </c>
      <c r="T1864" s="45">
        <v>0</v>
      </c>
      <c r="U1864" s="23">
        <v>0</v>
      </c>
      <c r="V1864" s="44">
        <v>0</v>
      </c>
      <c r="W1864" s="33">
        <v>0</v>
      </c>
      <c r="X1864" s="33">
        <v>0</v>
      </c>
      <c r="Y1864" s="34">
        <v>0</v>
      </c>
      <c r="Z1864" s="30">
        <f t="shared" si="29"/>
        <v>163</v>
      </c>
    </row>
    <row r="1865" spans="1:26" x14ac:dyDescent="0.2">
      <c r="A1865" s="22">
        <v>2214</v>
      </c>
      <c r="B1865" s="23" t="s">
        <v>2241</v>
      </c>
      <c r="C1865" s="23" t="s">
        <v>324</v>
      </c>
      <c r="D1865" s="23" t="s">
        <v>2091</v>
      </c>
      <c r="E1865" s="23" t="s">
        <v>1188</v>
      </c>
      <c r="F1865" s="23" t="s">
        <v>1188</v>
      </c>
      <c r="G1865" s="41" t="s">
        <v>240</v>
      </c>
      <c r="H1865" s="25" t="s">
        <v>324</v>
      </c>
      <c r="I1865" s="46" t="s">
        <v>254</v>
      </c>
      <c r="J1865" s="27" t="s">
        <v>255</v>
      </c>
      <c r="K1865" s="27" t="s">
        <v>244</v>
      </c>
      <c r="L1865" s="27">
        <v>22602098</v>
      </c>
      <c r="M1865" s="23">
        <v>379</v>
      </c>
      <c r="N1865" s="23">
        <v>83</v>
      </c>
      <c r="O1865" s="23">
        <v>0</v>
      </c>
      <c r="P1865" s="23">
        <v>0</v>
      </c>
      <c r="Q1865" s="43">
        <v>0</v>
      </c>
      <c r="R1865" s="23">
        <v>0</v>
      </c>
      <c r="S1865" s="44">
        <v>0</v>
      </c>
      <c r="T1865" s="45">
        <v>0</v>
      </c>
      <c r="U1865" s="23">
        <v>0</v>
      </c>
      <c r="V1865" s="44">
        <v>0</v>
      </c>
      <c r="W1865" s="33">
        <v>0</v>
      </c>
      <c r="X1865" s="33">
        <v>0</v>
      </c>
      <c r="Y1865" s="34">
        <v>0</v>
      </c>
      <c r="Z1865" s="30">
        <f t="shared" si="29"/>
        <v>462</v>
      </c>
    </row>
    <row r="1866" spans="1:26" x14ac:dyDescent="0.2">
      <c r="A1866" s="22">
        <v>2215</v>
      </c>
      <c r="B1866" s="23" t="s">
        <v>2242</v>
      </c>
      <c r="C1866" s="23" t="s">
        <v>324</v>
      </c>
      <c r="D1866" s="23" t="s">
        <v>557</v>
      </c>
      <c r="E1866" s="23" t="s">
        <v>557</v>
      </c>
      <c r="F1866" s="23" t="s">
        <v>2243</v>
      </c>
      <c r="G1866" s="48" t="s">
        <v>252</v>
      </c>
      <c r="H1866" s="25" t="s">
        <v>324</v>
      </c>
      <c r="I1866" s="42" t="s">
        <v>265</v>
      </c>
      <c r="J1866" s="27" t="s">
        <v>255</v>
      </c>
      <c r="K1866" s="27" t="s">
        <v>244</v>
      </c>
      <c r="L1866" s="27">
        <v>22698994</v>
      </c>
      <c r="M1866" s="32">
        <v>0</v>
      </c>
      <c r="N1866" s="23">
        <v>238</v>
      </c>
      <c r="O1866" s="29">
        <v>0</v>
      </c>
      <c r="P1866" s="32">
        <v>0</v>
      </c>
      <c r="Q1866" s="43">
        <v>0</v>
      </c>
      <c r="R1866" s="33">
        <v>0</v>
      </c>
      <c r="S1866" s="44">
        <v>0</v>
      </c>
      <c r="T1866" s="45">
        <v>0</v>
      </c>
      <c r="U1866" s="33">
        <v>0</v>
      </c>
      <c r="V1866" s="44">
        <v>0</v>
      </c>
      <c r="W1866" s="33">
        <v>0</v>
      </c>
      <c r="X1866" s="33">
        <v>0</v>
      </c>
      <c r="Y1866" s="34">
        <v>0</v>
      </c>
      <c r="Z1866" s="30">
        <f t="shared" si="29"/>
        <v>238</v>
      </c>
    </row>
    <row r="1867" spans="1:26" x14ac:dyDescent="0.2">
      <c r="A1867" s="22">
        <v>2216</v>
      </c>
      <c r="B1867" s="23" t="s">
        <v>2244</v>
      </c>
      <c r="C1867" s="23" t="s">
        <v>324</v>
      </c>
      <c r="D1867" s="23" t="s">
        <v>557</v>
      </c>
      <c r="E1867" s="23" t="s">
        <v>557</v>
      </c>
      <c r="F1867" s="23" t="s">
        <v>557</v>
      </c>
      <c r="G1867" s="41" t="s">
        <v>240</v>
      </c>
      <c r="H1867" s="25" t="s">
        <v>324</v>
      </c>
      <c r="I1867" s="46" t="s">
        <v>265</v>
      </c>
      <c r="J1867" s="27" t="s">
        <v>255</v>
      </c>
      <c r="K1867" s="27" t="s">
        <v>244</v>
      </c>
      <c r="L1867" s="27">
        <v>22699022</v>
      </c>
      <c r="M1867" s="23">
        <v>766</v>
      </c>
      <c r="N1867" s="23">
        <v>0</v>
      </c>
      <c r="O1867" s="23">
        <v>0</v>
      </c>
      <c r="P1867" s="23">
        <v>0</v>
      </c>
      <c r="Q1867" s="43">
        <v>0</v>
      </c>
      <c r="R1867" s="23">
        <v>4</v>
      </c>
      <c r="S1867" s="44">
        <v>0</v>
      </c>
      <c r="T1867" s="45">
        <v>0</v>
      </c>
      <c r="U1867" s="23">
        <v>255</v>
      </c>
      <c r="V1867" s="44">
        <v>0</v>
      </c>
      <c r="W1867" s="33">
        <v>0</v>
      </c>
      <c r="X1867" s="33">
        <v>0</v>
      </c>
      <c r="Y1867" s="34">
        <v>0</v>
      </c>
      <c r="Z1867" s="30">
        <f t="shared" si="29"/>
        <v>1025</v>
      </c>
    </row>
    <row r="1868" spans="1:26" x14ac:dyDescent="0.2">
      <c r="A1868" s="22">
        <v>2217</v>
      </c>
      <c r="B1868" s="23" t="s">
        <v>2245</v>
      </c>
      <c r="C1868" s="23" t="s">
        <v>324</v>
      </c>
      <c r="D1868" s="23" t="s">
        <v>269</v>
      </c>
      <c r="E1868" s="23" t="s">
        <v>1305</v>
      </c>
      <c r="F1868" s="23" t="s">
        <v>2246</v>
      </c>
      <c r="G1868" s="41" t="s">
        <v>240</v>
      </c>
      <c r="H1868" s="25" t="s">
        <v>324</v>
      </c>
      <c r="I1868" s="46" t="s">
        <v>254</v>
      </c>
      <c r="J1868" s="27" t="s">
        <v>255</v>
      </c>
      <c r="K1868" s="27" t="s">
        <v>244</v>
      </c>
      <c r="L1868" s="27">
        <v>22677100</v>
      </c>
      <c r="M1868" s="23">
        <v>143</v>
      </c>
      <c r="N1868" s="23">
        <v>45</v>
      </c>
      <c r="O1868" s="23">
        <v>0</v>
      </c>
      <c r="P1868" s="23">
        <v>0</v>
      </c>
      <c r="Q1868" s="43">
        <v>0</v>
      </c>
      <c r="R1868" s="23">
        <v>0</v>
      </c>
      <c r="S1868" s="44">
        <v>0</v>
      </c>
      <c r="T1868" s="45">
        <v>0</v>
      </c>
      <c r="U1868" s="23">
        <v>0</v>
      </c>
      <c r="V1868" s="44">
        <v>0</v>
      </c>
      <c r="W1868" s="33">
        <v>0</v>
      </c>
      <c r="X1868" s="33">
        <v>0</v>
      </c>
      <c r="Y1868" s="34">
        <v>0</v>
      </c>
      <c r="Z1868" s="30">
        <f t="shared" si="29"/>
        <v>188</v>
      </c>
    </row>
    <row r="1869" spans="1:26" x14ac:dyDescent="0.2">
      <c r="A1869" s="22">
        <v>2218</v>
      </c>
      <c r="B1869" s="23" t="s">
        <v>663</v>
      </c>
      <c r="C1869" s="23" t="s">
        <v>324</v>
      </c>
      <c r="D1869" s="23" t="s">
        <v>362</v>
      </c>
      <c r="E1869" s="23" t="s">
        <v>236</v>
      </c>
      <c r="F1869" s="23" t="s">
        <v>663</v>
      </c>
      <c r="G1869" s="41" t="s">
        <v>240</v>
      </c>
      <c r="H1869" s="25" t="s">
        <v>324</v>
      </c>
      <c r="I1869" s="46" t="s">
        <v>261</v>
      </c>
      <c r="J1869" s="27" t="s">
        <v>255</v>
      </c>
      <c r="K1869" s="27" t="s">
        <v>244</v>
      </c>
      <c r="L1869" s="27">
        <v>22682307</v>
      </c>
      <c r="M1869" s="23">
        <v>59</v>
      </c>
      <c r="N1869" s="23">
        <v>17</v>
      </c>
      <c r="O1869" s="23">
        <v>0</v>
      </c>
      <c r="P1869" s="23">
        <v>0</v>
      </c>
      <c r="Q1869" s="43">
        <v>0</v>
      </c>
      <c r="R1869" s="23">
        <v>0</v>
      </c>
      <c r="S1869" s="44">
        <v>0</v>
      </c>
      <c r="T1869" s="45">
        <v>0</v>
      </c>
      <c r="U1869" s="23">
        <v>5</v>
      </c>
      <c r="V1869" s="44">
        <v>0</v>
      </c>
      <c r="W1869" s="33">
        <v>0</v>
      </c>
      <c r="X1869" s="33">
        <v>0</v>
      </c>
      <c r="Y1869" s="34">
        <v>0</v>
      </c>
      <c r="Z1869" s="30">
        <f t="shared" si="29"/>
        <v>81</v>
      </c>
    </row>
    <row r="1870" spans="1:26" x14ac:dyDescent="0.2">
      <c r="A1870" s="22">
        <v>2219</v>
      </c>
      <c r="B1870" s="23" t="s">
        <v>2247</v>
      </c>
      <c r="C1870" s="23" t="s">
        <v>324</v>
      </c>
      <c r="D1870" s="23" t="s">
        <v>325</v>
      </c>
      <c r="E1870" s="23" t="s">
        <v>1122</v>
      </c>
      <c r="F1870" s="23" t="s">
        <v>1122</v>
      </c>
      <c r="G1870" s="41" t="s">
        <v>240</v>
      </c>
      <c r="H1870" s="25" t="s">
        <v>324</v>
      </c>
      <c r="I1870" s="46" t="s">
        <v>242</v>
      </c>
      <c r="J1870" s="27" t="s">
        <v>255</v>
      </c>
      <c r="K1870" s="27" t="s">
        <v>244</v>
      </c>
      <c r="L1870" s="27">
        <v>22444863</v>
      </c>
      <c r="M1870" s="23">
        <v>348</v>
      </c>
      <c r="N1870" s="23">
        <v>96</v>
      </c>
      <c r="O1870" s="23">
        <v>0</v>
      </c>
      <c r="P1870" s="23">
        <v>0</v>
      </c>
      <c r="Q1870" s="43">
        <v>0</v>
      </c>
      <c r="R1870" s="23">
        <v>0</v>
      </c>
      <c r="S1870" s="44">
        <v>0</v>
      </c>
      <c r="T1870" s="45">
        <v>0</v>
      </c>
      <c r="U1870" s="23">
        <v>0</v>
      </c>
      <c r="V1870" s="44">
        <v>0</v>
      </c>
      <c r="W1870" s="33">
        <v>0</v>
      </c>
      <c r="X1870" s="33">
        <v>0</v>
      </c>
      <c r="Y1870" s="34">
        <v>0</v>
      </c>
      <c r="Z1870" s="30">
        <f t="shared" si="29"/>
        <v>444</v>
      </c>
    </row>
    <row r="1871" spans="1:26" x14ac:dyDescent="0.2">
      <c r="A1871" s="22">
        <v>2220</v>
      </c>
      <c r="B1871" s="23" t="s">
        <v>1124</v>
      </c>
      <c r="C1871" s="23" t="s">
        <v>324</v>
      </c>
      <c r="D1871" s="23" t="s">
        <v>325</v>
      </c>
      <c r="E1871" s="23" t="s">
        <v>2248</v>
      </c>
      <c r="F1871" s="23" t="s">
        <v>1124</v>
      </c>
      <c r="G1871" s="41" t="s">
        <v>240</v>
      </c>
      <c r="H1871" s="25" t="s">
        <v>324</v>
      </c>
      <c r="I1871" s="46" t="s">
        <v>242</v>
      </c>
      <c r="J1871" s="27" t="s">
        <v>255</v>
      </c>
      <c r="K1871" s="27" t="s">
        <v>244</v>
      </c>
      <c r="L1871" s="27">
        <v>22448403</v>
      </c>
      <c r="M1871" s="23">
        <v>277</v>
      </c>
      <c r="N1871" s="23">
        <v>45</v>
      </c>
      <c r="O1871" s="23">
        <v>0</v>
      </c>
      <c r="P1871" s="23">
        <v>0</v>
      </c>
      <c r="Q1871" s="43">
        <v>0</v>
      </c>
      <c r="R1871" s="23">
        <v>0</v>
      </c>
      <c r="S1871" s="44">
        <v>0</v>
      </c>
      <c r="T1871" s="45">
        <v>0</v>
      </c>
      <c r="U1871" s="23">
        <v>148</v>
      </c>
      <c r="V1871" s="44">
        <v>0</v>
      </c>
      <c r="W1871" s="33">
        <v>0</v>
      </c>
      <c r="X1871" s="33">
        <v>0</v>
      </c>
      <c r="Y1871" s="34">
        <v>0</v>
      </c>
      <c r="Z1871" s="30">
        <f t="shared" si="29"/>
        <v>470</v>
      </c>
    </row>
    <row r="1872" spans="1:26" x14ac:dyDescent="0.2">
      <c r="A1872" s="22">
        <v>2221</v>
      </c>
      <c r="B1872" s="23" t="s">
        <v>2249</v>
      </c>
      <c r="C1872" s="23" t="s">
        <v>324</v>
      </c>
      <c r="D1872" s="23" t="s">
        <v>795</v>
      </c>
      <c r="E1872" s="23" t="s">
        <v>795</v>
      </c>
      <c r="F1872" s="23" t="s">
        <v>795</v>
      </c>
      <c r="G1872" s="41" t="s">
        <v>240</v>
      </c>
      <c r="H1872" s="25" t="s">
        <v>324</v>
      </c>
      <c r="I1872" s="46" t="s">
        <v>261</v>
      </c>
      <c r="J1872" s="27" t="s">
        <v>255</v>
      </c>
      <c r="K1872" s="27" t="s">
        <v>244</v>
      </c>
      <c r="L1872" s="27">
        <v>22370843</v>
      </c>
      <c r="M1872" s="23">
        <v>806</v>
      </c>
      <c r="N1872" s="23">
        <v>0</v>
      </c>
      <c r="O1872" s="23">
        <v>0</v>
      </c>
      <c r="P1872" s="23">
        <v>16</v>
      </c>
      <c r="Q1872" s="43">
        <v>0</v>
      </c>
      <c r="R1872" s="23">
        <v>1</v>
      </c>
      <c r="S1872" s="44">
        <v>0</v>
      </c>
      <c r="T1872" s="45">
        <v>0</v>
      </c>
      <c r="U1872" s="23">
        <v>253</v>
      </c>
      <c r="V1872" s="44">
        <v>0</v>
      </c>
      <c r="W1872" s="33">
        <v>0</v>
      </c>
      <c r="X1872" s="33">
        <v>0</v>
      </c>
      <c r="Y1872" s="34">
        <v>0</v>
      </c>
      <c r="Z1872" s="30">
        <f t="shared" si="29"/>
        <v>1076</v>
      </c>
    </row>
    <row r="1873" spans="1:26" x14ac:dyDescent="0.2">
      <c r="A1873" s="22">
        <v>2222</v>
      </c>
      <c r="B1873" s="23" t="s">
        <v>2250</v>
      </c>
      <c r="C1873" s="23" t="s">
        <v>324</v>
      </c>
      <c r="D1873" s="23" t="s">
        <v>795</v>
      </c>
      <c r="E1873" s="23" t="s">
        <v>795</v>
      </c>
      <c r="F1873" s="23" t="s">
        <v>1454</v>
      </c>
      <c r="G1873" s="48" t="s">
        <v>252</v>
      </c>
      <c r="H1873" s="25" t="s">
        <v>324</v>
      </c>
      <c r="I1873" s="42" t="s">
        <v>261</v>
      </c>
      <c r="J1873" s="27" t="s">
        <v>255</v>
      </c>
      <c r="K1873" s="27" t="s">
        <v>244</v>
      </c>
      <c r="L1873" s="27">
        <v>22628815</v>
      </c>
      <c r="M1873" s="32">
        <v>0</v>
      </c>
      <c r="N1873" s="23">
        <v>285</v>
      </c>
      <c r="O1873" s="29">
        <v>0</v>
      </c>
      <c r="P1873" s="32">
        <v>0</v>
      </c>
      <c r="Q1873" s="43">
        <v>0</v>
      </c>
      <c r="R1873" s="33">
        <v>0</v>
      </c>
      <c r="S1873" s="44">
        <v>0</v>
      </c>
      <c r="T1873" s="45">
        <v>0</v>
      </c>
      <c r="U1873" s="33">
        <v>0</v>
      </c>
      <c r="V1873" s="44">
        <v>0</v>
      </c>
      <c r="W1873" s="33">
        <v>0</v>
      </c>
      <c r="X1873" s="33">
        <v>0</v>
      </c>
      <c r="Y1873" s="34">
        <v>0</v>
      </c>
      <c r="Z1873" s="30">
        <f t="shared" si="29"/>
        <v>285</v>
      </c>
    </row>
    <row r="1874" spans="1:26" x14ac:dyDescent="0.2">
      <c r="A1874" s="22">
        <v>2223</v>
      </c>
      <c r="B1874" s="23" t="s">
        <v>2251</v>
      </c>
      <c r="C1874" s="23" t="s">
        <v>324</v>
      </c>
      <c r="D1874" s="23" t="s">
        <v>557</v>
      </c>
      <c r="E1874" s="23" t="s">
        <v>282</v>
      </c>
      <c r="F1874" s="23" t="s">
        <v>282</v>
      </c>
      <c r="G1874" s="41" t="s">
        <v>240</v>
      </c>
      <c r="H1874" s="25" t="s">
        <v>324</v>
      </c>
      <c r="I1874" s="46" t="s">
        <v>265</v>
      </c>
      <c r="J1874" s="27" t="s">
        <v>255</v>
      </c>
      <c r="K1874" s="27" t="s">
        <v>244</v>
      </c>
      <c r="L1874" s="27">
        <v>22699006</v>
      </c>
      <c r="M1874" s="23">
        <v>527</v>
      </c>
      <c r="N1874" s="23">
        <v>160</v>
      </c>
      <c r="O1874" s="23">
        <v>0</v>
      </c>
      <c r="P1874" s="23">
        <v>0</v>
      </c>
      <c r="Q1874" s="43">
        <v>0</v>
      </c>
      <c r="R1874" s="23">
        <v>0</v>
      </c>
      <c r="S1874" s="44">
        <v>0</v>
      </c>
      <c r="T1874" s="45">
        <v>0</v>
      </c>
      <c r="U1874" s="23">
        <v>32</v>
      </c>
      <c r="V1874" s="44">
        <v>0</v>
      </c>
      <c r="W1874" s="33">
        <v>0</v>
      </c>
      <c r="X1874" s="33">
        <v>0</v>
      </c>
      <c r="Y1874" s="34">
        <v>0</v>
      </c>
      <c r="Z1874" s="30">
        <f t="shared" si="29"/>
        <v>719</v>
      </c>
    </row>
    <row r="1875" spans="1:26" x14ac:dyDescent="0.2">
      <c r="A1875" s="22">
        <v>2224</v>
      </c>
      <c r="B1875" s="23" t="s">
        <v>2252</v>
      </c>
      <c r="C1875" s="23" t="s">
        <v>324</v>
      </c>
      <c r="D1875" s="23" t="s">
        <v>2091</v>
      </c>
      <c r="E1875" s="23" t="s">
        <v>866</v>
      </c>
      <c r="F1875" s="23" t="s">
        <v>866</v>
      </c>
      <c r="G1875" s="41" t="s">
        <v>240</v>
      </c>
      <c r="H1875" s="25" t="s">
        <v>324</v>
      </c>
      <c r="I1875" s="46" t="s">
        <v>254</v>
      </c>
      <c r="J1875" s="27" t="s">
        <v>255</v>
      </c>
      <c r="K1875" s="27" t="s">
        <v>244</v>
      </c>
      <c r="L1875" s="27">
        <v>22382968</v>
      </c>
      <c r="M1875" s="23">
        <v>347</v>
      </c>
      <c r="N1875" s="23">
        <v>97</v>
      </c>
      <c r="O1875" s="23">
        <v>0</v>
      </c>
      <c r="P1875" s="23">
        <v>0</v>
      </c>
      <c r="Q1875" s="43">
        <v>0</v>
      </c>
      <c r="R1875" s="23">
        <v>0</v>
      </c>
      <c r="S1875" s="44">
        <v>0</v>
      </c>
      <c r="T1875" s="45">
        <v>0</v>
      </c>
      <c r="U1875" s="23">
        <v>0</v>
      </c>
      <c r="V1875" s="44">
        <v>0</v>
      </c>
      <c r="W1875" s="33">
        <v>0</v>
      </c>
      <c r="X1875" s="33">
        <v>0</v>
      </c>
      <c r="Y1875" s="34">
        <v>0</v>
      </c>
      <c r="Z1875" s="30">
        <f t="shared" si="29"/>
        <v>444</v>
      </c>
    </row>
    <row r="1876" spans="1:26" x14ac:dyDescent="0.2">
      <c r="A1876" s="22">
        <v>2225</v>
      </c>
      <c r="B1876" s="23" t="s">
        <v>2253</v>
      </c>
      <c r="C1876" s="23" t="s">
        <v>324</v>
      </c>
      <c r="D1876" s="23" t="s">
        <v>324</v>
      </c>
      <c r="E1876" s="23" t="s">
        <v>2224</v>
      </c>
      <c r="F1876" s="23" t="s">
        <v>2254</v>
      </c>
      <c r="G1876" s="41" t="s">
        <v>240</v>
      </c>
      <c r="H1876" s="25" t="s">
        <v>324</v>
      </c>
      <c r="I1876" s="46" t="s">
        <v>249</v>
      </c>
      <c r="J1876" s="27" t="s">
        <v>255</v>
      </c>
      <c r="K1876" s="27" t="s">
        <v>332</v>
      </c>
      <c r="L1876" s="27">
        <v>24821207</v>
      </c>
      <c r="M1876" s="23">
        <v>47</v>
      </c>
      <c r="N1876" s="23">
        <v>20</v>
      </c>
      <c r="O1876" s="23">
        <v>0</v>
      </c>
      <c r="P1876" s="23">
        <v>0</v>
      </c>
      <c r="Q1876" s="43">
        <v>0</v>
      </c>
      <c r="R1876" s="23">
        <v>0</v>
      </c>
      <c r="S1876" s="44">
        <v>0</v>
      </c>
      <c r="T1876" s="45">
        <v>0</v>
      </c>
      <c r="U1876" s="23">
        <v>0</v>
      </c>
      <c r="V1876" s="44">
        <v>0</v>
      </c>
      <c r="W1876" s="33">
        <v>0</v>
      </c>
      <c r="X1876" s="33">
        <v>0</v>
      </c>
      <c r="Y1876" s="34">
        <v>0</v>
      </c>
      <c r="Z1876" s="30">
        <f t="shared" si="29"/>
        <v>67</v>
      </c>
    </row>
    <row r="1877" spans="1:26" x14ac:dyDescent="0.2">
      <c r="A1877" s="22">
        <v>2226</v>
      </c>
      <c r="B1877" s="23" t="s">
        <v>2255</v>
      </c>
      <c r="C1877" s="23" t="s">
        <v>324</v>
      </c>
      <c r="D1877" s="23" t="s">
        <v>324</v>
      </c>
      <c r="E1877" s="23" t="s">
        <v>2164</v>
      </c>
      <c r="F1877" s="23" t="s">
        <v>2256</v>
      </c>
      <c r="G1877" s="41" t="s">
        <v>240</v>
      </c>
      <c r="H1877" s="25" t="s">
        <v>324</v>
      </c>
      <c r="I1877" s="46" t="s">
        <v>287</v>
      </c>
      <c r="J1877" s="27" t="s">
        <v>255</v>
      </c>
      <c r="K1877" s="27" t="s">
        <v>244</v>
      </c>
      <c r="L1877" s="27">
        <v>22604447</v>
      </c>
      <c r="M1877" s="23">
        <v>224</v>
      </c>
      <c r="N1877" s="23">
        <v>60</v>
      </c>
      <c r="O1877" s="23">
        <v>0</v>
      </c>
      <c r="P1877" s="23">
        <v>0</v>
      </c>
      <c r="Q1877" s="43">
        <v>0</v>
      </c>
      <c r="R1877" s="23">
        <v>0</v>
      </c>
      <c r="S1877" s="44">
        <v>0</v>
      </c>
      <c r="T1877" s="45">
        <v>0</v>
      </c>
      <c r="U1877" s="23">
        <v>0</v>
      </c>
      <c r="V1877" s="44">
        <v>0</v>
      </c>
      <c r="W1877" s="33">
        <v>0</v>
      </c>
      <c r="X1877" s="33">
        <v>0</v>
      </c>
      <c r="Y1877" s="34">
        <v>0</v>
      </c>
      <c r="Z1877" s="30">
        <f t="shared" si="29"/>
        <v>284</v>
      </c>
    </row>
    <row r="1878" spans="1:26" s="31" customFormat="1" x14ac:dyDescent="0.2">
      <c r="A1878" s="22">
        <v>2227</v>
      </c>
      <c r="B1878" s="23" t="s">
        <v>2257</v>
      </c>
      <c r="C1878" s="23" t="s">
        <v>324</v>
      </c>
      <c r="D1878" s="23" t="s">
        <v>1546</v>
      </c>
      <c r="E1878" s="23" t="s">
        <v>1082</v>
      </c>
      <c r="F1878" s="23" t="s">
        <v>1082</v>
      </c>
      <c r="G1878" s="41" t="s">
        <v>240</v>
      </c>
      <c r="H1878" s="25" t="s">
        <v>1546</v>
      </c>
      <c r="I1878" s="46" t="s">
        <v>249</v>
      </c>
      <c r="J1878" s="27" t="s">
        <v>255</v>
      </c>
      <c r="K1878" s="27" t="s">
        <v>332</v>
      </c>
      <c r="L1878" s="27">
        <v>27611409</v>
      </c>
      <c r="M1878" s="23">
        <v>412</v>
      </c>
      <c r="N1878" s="23">
        <v>127</v>
      </c>
      <c r="O1878" s="23">
        <v>0</v>
      </c>
      <c r="P1878" s="23">
        <v>0</v>
      </c>
      <c r="Q1878" s="43">
        <v>0</v>
      </c>
      <c r="R1878" s="23">
        <v>0</v>
      </c>
      <c r="S1878" s="44">
        <v>0</v>
      </c>
      <c r="T1878" s="45">
        <v>0</v>
      </c>
      <c r="U1878" s="23">
        <v>52</v>
      </c>
      <c r="V1878" s="44">
        <v>0</v>
      </c>
      <c r="W1878" s="33">
        <v>0</v>
      </c>
      <c r="X1878" s="33">
        <v>0</v>
      </c>
      <c r="Y1878" s="34">
        <v>0</v>
      </c>
      <c r="Z1878" s="30">
        <f t="shared" si="29"/>
        <v>591</v>
      </c>
    </row>
    <row r="1879" spans="1:26" s="31" customFormat="1" x14ac:dyDescent="0.2">
      <c r="A1879" s="22">
        <v>2228</v>
      </c>
      <c r="B1879" s="23" t="s">
        <v>2258</v>
      </c>
      <c r="C1879" s="23" t="s">
        <v>324</v>
      </c>
      <c r="D1879" s="23" t="s">
        <v>324</v>
      </c>
      <c r="E1879" s="23" t="s">
        <v>2224</v>
      </c>
      <c r="F1879" s="23" t="s">
        <v>2258</v>
      </c>
      <c r="G1879" s="41" t="s">
        <v>240</v>
      </c>
      <c r="H1879" s="25" t="s">
        <v>1546</v>
      </c>
      <c r="I1879" s="46" t="s">
        <v>249</v>
      </c>
      <c r="J1879" s="27" t="s">
        <v>255</v>
      </c>
      <c r="K1879" s="27" t="s">
        <v>332</v>
      </c>
      <c r="L1879" s="27">
        <v>83305422</v>
      </c>
      <c r="M1879" s="23">
        <v>6</v>
      </c>
      <c r="N1879" s="23">
        <v>0</v>
      </c>
      <c r="O1879" s="23">
        <v>0</v>
      </c>
      <c r="P1879" s="23">
        <v>0</v>
      </c>
      <c r="Q1879" s="43">
        <v>0</v>
      </c>
      <c r="R1879" s="23">
        <v>0</v>
      </c>
      <c r="S1879" s="44">
        <v>0</v>
      </c>
      <c r="T1879" s="45">
        <v>0</v>
      </c>
      <c r="U1879" s="23">
        <v>0</v>
      </c>
      <c r="V1879" s="44">
        <v>0</v>
      </c>
      <c r="W1879" s="33">
        <v>0</v>
      </c>
      <c r="X1879" s="33">
        <v>0</v>
      </c>
      <c r="Y1879" s="34">
        <v>0</v>
      </c>
      <c r="Z1879" s="30">
        <f t="shared" si="29"/>
        <v>6</v>
      </c>
    </row>
    <row r="1880" spans="1:26" s="31" customFormat="1" x14ac:dyDescent="0.2">
      <c r="A1880" s="22">
        <v>2229</v>
      </c>
      <c r="B1880" s="23" t="s">
        <v>2259</v>
      </c>
      <c r="C1880" s="23" t="s">
        <v>324</v>
      </c>
      <c r="D1880" s="23" t="s">
        <v>557</v>
      </c>
      <c r="E1880" s="23" t="s">
        <v>2085</v>
      </c>
      <c r="F1880" s="23" t="s">
        <v>2260</v>
      </c>
      <c r="G1880" s="41" t="s">
        <v>240</v>
      </c>
      <c r="H1880" s="25" t="s">
        <v>324</v>
      </c>
      <c r="I1880" s="46" t="s">
        <v>265</v>
      </c>
      <c r="J1880" s="27" t="s">
        <v>255</v>
      </c>
      <c r="K1880" s="27" t="s">
        <v>244</v>
      </c>
      <c r="L1880" s="27">
        <v>22699387</v>
      </c>
      <c r="M1880" s="23">
        <v>85</v>
      </c>
      <c r="N1880" s="23">
        <v>26</v>
      </c>
      <c r="O1880" s="23">
        <v>0</v>
      </c>
      <c r="P1880" s="23">
        <v>0</v>
      </c>
      <c r="Q1880" s="43">
        <v>0</v>
      </c>
      <c r="R1880" s="23">
        <v>0</v>
      </c>
      <c r="S1880" s="44">
        <v>0</v>
      </c>
      <c r="T1880" s="45">
        <v>0</v>
      </c>
      <c r="U1880" s="23">
        <v>0</v>
      </c>
      <c r="V1880" s="44">
        <v>0</v>
      </c>
      <c r="W1880" s="33">
        <v>0</v>
      </c>
      <c r="X1880" s="33">
        <v>0</v>
      </c>
      <c r="Y1880" s="34">
        <v>0</v>
      </c>
      <c r="Z1880" s="30">
        <f t="shared" si="29"/>
        <v>111</v>
      </c>
    </row>
    <row r="1881" spans="1:26" x14ac:dyDescent="0.2">
      <c r="A1881" s="22">
        <v>2230</v>
      </c>
      <c r="B1881" s="23" t="s">
        <v>2261</v>
      </c>
      <c r="C1881" s="23" t="s">
        <v>324</v>
      </c>
      <c r="D1881" s="23" t="s">
        <v>324</v>
      </c>
      <c r="E1881" s="23" t="s">
        <v>324</v>
      </c>
      <c r="F1881" s="23" t="s">
        <v>2262</v>
      </c>
      <c r="G1881" s="48" t="s">
        <v>252</v>
      </c>
      <c r="H1881" s="25" t="s">
        <v>324</v>
      </c>
      <c r="I1881" s="42" t="s">
        <v>249</v>
      </c>
      <c r="J1881" s="27" t="s">
        <v>255</v>
      </c>
      <c r="K1881" s="27" t="s">
        <v>244</v>
      </c>
      <c r="L1881" s="27">
        <v>22372313</v>
      </c>
      <c r="M1881" s="32">
        <v>0</v>
      </c>
      <c r="N1881" s="23">
        <v>231</v>
      </c>
      <c r="O1881" s="29">
        <v>0</v>
      </c>
      <c r="P1881" s="32">
        <v>0</v>
      </c>
      <c r="Q1881" s="43">
        <v>0</v>
      </c>
      <c r="R1881" s="33">
        <v>0</v>
      </c>
      <c r="S1881" s="44">
        <v>0</v>
      </c>
      <c r="T1881" s="45">
        <v>0</v>
      </c>
      <c r="U1881" s="33">
        <v>0</v>
      </c>
      <c r="V1881" s="44">
        <v>0</v>
      </c>
      <c r="W1881" s="33">
        <v>0</v>
      </c>
      <c r="X1881" s="33">
        <v>0</v>
      </c>
      <c r="Y1881" s="34">
        <v>0</v>
      </c>
      <c r="Z1881" s="30">
        <f t="shared" si="29"/>
        <v>231</v>
      </c>
    </row>
    <row r="1882" spans="1:26" x14ac:dyDescent="0.2">
      <c r="A1882" s="22">
        <v>2231</v>
      </c>
      <c r="B1882" s="23" t="s">
        <v>2263</v>
      </c>
      <c r="C1882" s="23" t="s">
        <v>324</v>
      </c>
      <c r="D1882" s="23" t="s">
        <v>1546</v>
      </c>
      <c r="E1882" s="23" t="s">
        <v>2087</v>
      </c>
      <c r="F1882" s="23" t="s">
        <v>2263</v>
      </c>
      <c r="G1882" s="41" t="s">
        <v>240</v>
      </c>
      <c r="H1882" s="25" t="s">
        <v>1546</v>
      </c>
      <c r="I1882" s="46" t="s">
        <v>287</v>
      </c>
      <c r="J1882" s="27" t="s">
        <v>255</v>
      </c>
      <c r="K1882" s="27" t="s">
        <v>332</v>
      </c>
      <c r="L1882" s="27">
        <v>27641374</v>
      </c>
      <c r="M1882" s="23">
        <v>34</v>
      </c>
      <c r="N1882" s="23">
        <v>7</v>
      </c>
      <c r="O1882" s="23">
        <v>0</v>
      </c>
      <c r="P1882" s="23">
        <v>0</v>
      </c>
      <c r="Q1882" s="43">
        <v>0</v>
      </c>
      <c r="R1882" s="23">
        <v>0</v>
      </c>
      <c r="S1882" s="44">
        <v>0</v>
      </c>
      <c r="T1882" s="45">
        <v>0</v>
      </c>
      <c r="U1882" s="23">
        <v>0</v>
      </c>
      <c r="V1882" s="44">
        <v>0</v>
      </c>
      <c r="W1882" s="33">
        <v>0</v>
      </c>
      <c r="X1882" s="33">
        <v>0</v>
      </c>
      <c r="Y1882" s="34">
        <v>0</v>
      </c>
      <c r="Z1882" s="30">
        <f t="shared" si="29"/>
        <v>41</v>
      </c>
    </row>
    <row r="1883" spans="1:26" x14ac:dyDescent="0.2">
      <c r="A1883" s="22">
        <v>2232</v>
      </c>
      <c r="B1883" s="23" t="s">
        <v>2264</v>
      </c>
      <c r="C1883" s="23" t="s">
        <v>324</v>
      </c>
      <c r="D1883" s="23" t="s">
        <v>1546</v>
      </c>
      <c r="E1883" s="23" t="s">
        <v>2087</v>
      </c>
      <c r="F1883" s="23" t="s">
        <v>2264</v>
      </c>
      <c r="G1883" s="41" t="s">
        <v>240</v>
      </c>
      <c r="H1883" s="25" t="s">
        <v>1546</v>
      </c>
      <c r="I1883" s="46" t="s">
        <v>287</v>
      </c>
      <c r="J1883" s="27" t="s">
        <v>255</v>
      </c>
      <c r="K1883" s="27" t="s">
        <v>332</v>
      </c>
      <c r="L1883" s="27">
        <v>27642316</v>
      </c>
      <c r="M1883" s="23">
        <v>34</v>
      </c>
      <c r="N1883" s="23">
        <v>8</v>
      </c>
      <c r="O1883" s="23">
        <v>0</v>
      </c>
      <c r="P1883" s="23">
        <v>0</v>
      </c>
      <c r="Q1883" s="43">
        <v>0</v>
      </c>
      <c r="R1883" s="23">
        <v>0</v>
      </c>
      <c r="S1883" s="44">
        <v>0</v>
      </c>
      <c r="T1883" s="45">
        <v>0</v>
      </c>
      <c r="U1883" s="23">
        <v>0</v>
      </c>
      <c r="V1883" s="44">
        <v>0</v>
      </c>
      <c r="W1883" s="33">
        <v>0</v>
      </c>
      <c r="X1883" s="33">
        <v>0</v>
      </c>
      <c r="Y1883" s="34">
        <v>0</v>
      </c>
      <c r="Z1883" s="30">
        <f t="shared" si="29"/>
        <v>42</v>
      </c>
    </row>
    <row r="1884" spans="1:26" x14ac:dyDescent="0.2">
      <c r="A1884" s="22">
        <v>2233</v>
      </c>
      <c r="B1884" s="23" t="s">
        <v>2169</v>
      </c>
      <c r="C1884" s="23" t="s">
        <v>324</v>
      </c>
      <c r="D1884" s="23" t="s">
        <v>1546</v>
      </c>
      <c r="E1884" s="23" t="s">
        <v>2087</v>
      </c>
      <c r="F1884" s="23" t="s">
        <v>2169</v>
      </c>
      <c r="G1884" s="41" t="s">
        <v>240</v>
      </c>
      <c r="H1884" s="25" t="s">
        <v>1546</v>
      </c>
      <c r="I1884" s="46" t="s">
        <v>287</v>
      </c>
      <c r="J1884" s="27" t="s">
        <v>255</v>
      </c>
      <c r="K1884" s="27" t="s">
        <v>332</v>
      </c>
      <c r="L1884" s="27">
        <v>27641893</v>
      </c>
      <c r="M1884" s="23">
        <v>98</v>
      </c>
      <c r="N1884" s="23">
        <v>28</v>
      </c>
      <c r="O1884" s="23">
        <v>0</v>
      </c>
      <c r="P1884" s="23">
        <v>0</v>
      </c>
      <c r="Q1884" s="43">
        <v>0</v>
      </c>
      <c r="R1884" s="23">
        <v>0</v>
      </c>
      <c r="S1884" s="44">
        <v>0</v>
      </c>
      <c r="T1884" s="45">
        <v>0</v>
      </c>
      <c r="U1884" s="23">
        <v>0</v>
      </c>
      <c r="V1884" s="44">
        <v>0</v>
      </c>
      <c r="W1884" s="33">
        <v>0</v>
      </c>
      <c r="X1884" s="33">
        <v>0</v>
      </c>
      <c r="Y1884" s="34">
        <v>0</v>
      </c>
      <c r="Z1884" s="30">
        <f t="shared" si="29"/>
        <v>126</v>
      </c>
    </row>
    <row r="1885" spans="1:26" x14ac:dyDescent="0.2">
      <c r="A1885" s="22">
        <v>2234</v>
      </c>
      <c r="B1885" s="23" t="s">
        <v>1005</v>
      </c>
      <c r="C1885" s="23" t="s">
        <v>324</v>
      </c>
      <c r="D1885" s="23" t="s">
        <v>1546</v>
      </c>
      <c r="E1885" s="23" t="s">
        <v>2093</v>
      </c>
      <c r="F1885" s="23" t="s">
        <v>1005</v>
      </c>
      <c r="G1885" s="41" t="s">
        <v>240</v>
      </c>
      <c r="H1885" s="25" t="s">
        <v>1546</v>
      </c>
      <c r="I1885" s="46" t="s">
        <v>249</v>
      </c>
      <c r="J1885" s="27" t="s">
        <v>255</v>
      </c>
      <c r="K1885" s="27" t="s">
        <v>332</v>
      </c>
      <c r="L1885" s="27">
        <v>27666148</v>
      </c>
      <c r="M1885" s="23">
        <v>384</v>
      </c>
      <c r="N1885" s="23">
        <v>112</v>
      </c>
      <c r="O1885" s="23">
        <v>0</v>
      </c>
      <c r="P1885" s="23">
        <v>0</v>
      </c>
      <c r="Q1885" s="43">
        <v>0</v>
      </c>
      <c r="R1885" s="23">
        <v>0</v>
      </c>
      <c r="S1885" s="44">
        <v>0</v>
      </c>
      <c r="T1885" s="45">
        <v>0</v>
      </c>
      <c r="U1885" s="23">
        <v>37</v>
      </c>
      <c r="V1885" s="44">
        <v>0</v>
      </c>
      <c r="W1885" s="33">
        <v>0</v>
      </c>
      <c r="X1885" s="33">
        <v>0</v>
      </c>
      <c r="Y1885" s="34">
        <v>0</v>
      </c>
      <c r="Z1885" s="30">
        <f t="shared" si="29"/>
        <v>533</v>
      </c>
    </row>
    <row r="1886" spans="1:26" x14ac:dyDescent="0.2">
      <c r="A1886" s="22">
        <v>2235</v>
      </c>
      <c r="B1886" s="23" t="s">
        <v>2265</v>
      </c>
      <c r="C1886" s="23" t="s">
        <v>324</v>
      </c>
      <c r="D1886" s="23" t="s">
        <v>324</v>
      </c>
      <c r="E1886" s="23" t="s">
        <v>324</v>
      </c>
      <c r="F1886" s="23" t="s">
        <v>2266</v>
      </c>
      <c r="G1886" s="41" t="s">
        <v>240</v>
      </c>
      <c r="H1886" s="25" t="s">
        <v>324</v>
      </c>
      <c r="I1886" s="46" t="s">
        <v>249</v>
      </c>
      <c r="J1886" s="27" t="s">
        <v>255</v>
      </c>
      <c r="K1886" s="27" t="s">
        <v>244</v>
      </c>
      <c r="L1886" s="27">
        <v>22382207</v>
      </c>
      <c r="M1886" s="23">
        <v>404</v>
      </c>
      <c r="N1886" s="23">
        <v>127</v>
      </c>
      <c r="O1886" s="23">
        <v>0</v>
      </c>
      <c r="P1886" s="23">
        <v>0</v>
      </c>
      <c r="Q1886" s="43">
        <v>0</v>
      </c>
      <c r="R1886" s="23">
        <v>3</v>
      </c>
      <c r="S1886" s="44">
        <v>0</v>
      </c>
      <c r="T1886" s="45">
        <v>0</v>
      </c>
      <c r="U1886" s="23">
        <v>0</v>
      </c>
      <c r="V1886" s="44">
        <v>0</v>
      </c>
      <c r="W1886" s="33">
        <v>0</v>
      </c>
      <c r="X1886" s="33">
        <v>0</v>
      </c>
      <c r="Y1886" s="34">
        <v>0</v>
      </c>
      <c r="Z1886" s="30">
        <f t="shared" si="29"/>
        <v>534</v>
      </c>
    </row>
    <row r="1887" spans="1:26" x14ac:dyDescent="0.2">
      <c r="A1887" s="22">
        <v>2236</v>
      </c>
      <c r="B1887" s="23" t="s">
        <v>2267</v>
      </c>
      <c r="C1887" s="23" t="s">
        <v>324</v>
      </c>
      <c r="D1887" s="23" t="s">
        <v>1546</v>
      </c>
      <c r="E1887" s="23" t="s">
        <v>2087</v>
      </c>
      <c r="F1887" s="23" t="s">
        <v>2267</v>
      </c>
      <c r="G1887" s="41" t="s">
        <v>240</v>
      </c>
      <c r="H1887" s="25" t="s">
        <v>1546</v>
      </c>
      <c r="I1887" s="46" t="s">
        <v>287</v>
      </c>
      <c r="J1887" s="27" t="s">
        <v>255</v>
      </c>
      <c r="K1887" s="27" t="s">
        <v>332</v>
      </c>
      <c r="L1887" s="27">
        <v>27644241</v>
      </c>
      <c r="M1887" s="23">
        <v>258</v>
      </c>
      <c r="N1887" s="23">
        <v>69</v>
      </c>
      <c r="O1887" s="23">
        <v>0</v>
      </c>
      <c r="P1887" s="23">
        <v>0</v>
      </c>
      <c r="Q1887" s="47">
        <v>0</v>
      </c>
      <c r="R1887" s="23">
        <v>15</v>
      </c>
      <c r="S1887" s="48">
        <v>0</v>
      </c>
      <c r="T1887" s="49">
        <v>0</v>
      </c>
      <c r="U1887" s="23">
        <v>16</v>
      </c>
      <c r="V1887" s="48">
        <v>0</v>
      </c>
      <c r="W1887" s="24">
        <v>0</v>
      </c>
      <c r="X1887" s="24">
        <v>0</v>
      </c>
      <c r="Y1887" s="25">
        <v>0</v>
      </c>
      <c r="Z1887" s="30">
        <f t="shared" si="29"/>
        <v>358</v>
      </c>
    </row>
    <row r="1888" spans="1:26" x14ac:dyDescent="0.2">
      <c r="A1888" s="22">
        <v>2237</v>
      </c>
      <c r="B1888" s="23" t="s">
        <v>2268</v>
      </c>
      <c r="C1888" s="23" t="s">
        <v>324</v>
      </c>
      <c r="D1888" s="23" t="s">
        <v>1546</v>
      </c>
      <c r="E1888" s="23" t="s">
        <v>2087</v>
      </c>
      <c r="F1888" s="23" t="s">
        <v>2268</v>
      </c>
      <c r="G1888" s="41" t="s">
        <v>240</v>
      </c>
      <c r="H1888" s="25" t="s">
        <v>1546</v>
      </c>
      <c r="I1888" s="46" t="s">
        <v>287</v>
      </c>
      <c r="J1888" s="27" t="s">
        <v>255</v>
      </c>
      <c r="K1888" s="27" t="s">
        <v>332</v>
      </c>
      <c r="L1888" s="27">
        <v>27643020</v>
      </c>
      <c r="M1888" s="23">
        <v>104</v>
      </c>
      <c r="N1888" s="23">
        <v>34</v>
      </c>
      <c r="O1888" s="23">
        <v>0</v>
      </c>
      <c r="P1888" s="23">
        <v>0</v>
      </c>
      <c r="Q1888" s="47">
        <v>0</v>
      </c>
      <c r="R1888" s="23">
        <v>0</v>
      </c>
      <c r="S1888" s="48">
        <v>0</v>
      </c>
      <c r="T1888" s="49">
        <v>0</v>
      </c>
      <c r="U1888" s="23">
        <v>21</v>
      </c>
      <c r="V1888" s="48">
        <v>0</v>
      </c>
      <c r="W1888" s="24">
        <v>0</v>
      </c>
      <c r="X1888" s="24">
        <v>0</v>
      </c>
      <c r="Y1888" s="25">
        <v>0</v>
      </c>
      <c r="Z1888" s="30">
        <f t="shared" si="29"/>
        <v>159</v>
      </c>
    </row>
    <row r="1889" spans="1:26" x14ac:dyDescent="0.2">
      <c r="A1889" s="22">
        <v>2238</v>
      </c>
      <c r="B1889" s="23" t="s">
        <v>2269</v>
      </c>
      <c r="C1889" s="23" t="s">
        <v>324</v>
      </c>
      <c r="D1889" s="23" t="s">
        <v>1546</v>
      </c>
      <c r="E1889" s="23" t="s">
        <v>2087</v>
      </c>
      <c r="F1889" s="23" t="s">
        <v>2269</v>
      </c>
      <c r="G1889" s="41" t="s">
        <v>240</v>
      </c>
      <c r="H1889" s="25" t="s">
        <v>1546</v>
      </c>
      <c r="I1889" s="46" t="s">
        <v>287</v>
      </c>
      <c r="J1889" s="27" t="s">
        <v>255</v>
      </c>
      <c r="K1889" s="27" t="s">
        <v>332</v>
      </c>
      <c r="L1889" s="27">
        <v>27645534</v>
      </c>
      <c r="M1889" s="23">
        <v>82</v>
      </c>
      <c r="N1889" s="23">
        <v>19</v>
      </c>
      <c r="O1889" s="23">
        <v>0</v>
      </c>
      <c r="P1889" s="23">
        <v>0</v>
      </c>
      <c r="Q1889" s="43">
        <v>0</v>
      </c>
      <c r="R1889" s="23">
        <v>0</v>
      </c>
      <c r="S1889" s="44">
        <v>0</v>
      </c>
      <c r="T1889" s="45">
        <v>0</v>
      </c>
      <c r="U1889" s="23">
        <v>0</v>
      </c>
      <c r="V1889" s="44">
        <v>0</v>
      </c>
      <c r="W1889" s="33">
        <v>0</v>
      </c>
      <c r="X1889" s="33">
        <v>0</v>
      </c>
      <c r="Y1889" s="34">
        <v>0</v>
      </c>
      <c r="Z1889" s="30">
        <f t="shared" si="29"/>
        <v>101</v>
      </c>
    </row>
    <row r="1890" spans="1:26" x14ac:dyDescent="0.2">
      <c r="A1890" s="22">
        <v>2239</v>
      </c>
      <c r="B1890" s="23" t="s">
        <v>2270</v>
      </c>
      <c r="C1890" s="23" t="s">
        <v>324</v>
      </c>
      <c r="D1890" s="23" t="s">
        <v>1546</v>
      </c>
      <c r="E1890" s="23" t="s">
        <v>2087</v>
      </c>
      <c r="F1890" s="23" t="s">
        <v>2270</v>
      </c>
      <c r="G1890" s="41" t="s">
        <v>240</v>
      </c>
      <c r="H1890" s="25" t="s">
        <v>1546</v>
      </c>
      <c r="I1890" s="46" t="s">
        <v>287</v>
      </c>
      <c r="J1890" s="27" t="s">
        <v>255</v>
      </c>
      <c r="K1890" s="27" t="s">
        <v>332</v>
      </c>
      <c r="L1890" s="27">
        <v>27644250</v>
      </c>
      <c r="M1890" s="23">
        <v>117</v>
      </c>
      <c r="N1890" s="23">
        <v>33</v>
      </c>
      <c r="O1890" s="23">
        <v>0</v>
      </c>
      <c r="P1890" s="23">
        <v>0</v>
      </c>
      <c r="Q1890" s="43">
        <v>0</v>
      </c>
      <c r="R1890" s="23">
        <v>0</v>
      </c>
      <c r="S1890" s="44">
        <v>0</v>
      </c>
      <c r="T1890" s="45">
        <v>0</v>
      </c>
      <c r="U1890" s="23">
        <v>15</v>
      </c>
      <c r="V1890" s="44">
        <v>0</v>
      </c>
      <c r="W1890" s="33">
        <v>0</v>
      </c>
      <c r="X1890" s="33">
        <v>0</v>
      </c>
      <c r="Y1890" s="34">
        <v>0</v>
      </c>
      <c r="Z1890" s="30">
        <f t="shared" si="29"/>
        <v>165</v>
      </c>
    </row>
    <row r="1891" spans="1:26" x14ac:dyDescent="0.2">
      <c r="A1891" s="22">
        <v>2240</v>
      </c>
      <c r="B1891" s="23" t="s">
        <v>1000</v>
      </c>
      <c r="C1891" s="23" t="s">
        <v>324</v>
      </c>
      <c r="D1891" s="23" t="s">
        <v>1546</v>
      </c>
      <c r="E1891" s="23" t="s">
        <v>2087</v>
      </c>
      <c r="F1891" s="23" t="s">
        <v>2271</v>
      </c>
      <c r="G1891" s="41" t="s">
        <v>240</v>
      </c>
      <c r="H1891" s="25" t="s">
        <v>1546</v>
      </c>
      <c r="I1891" s="46" t="s">
        <v>287</v>
      </c>
      <c r="J1891" s="27" t="s">
        <v>255</v>
      </c>
      <c r="K1891" s="27" t="s">
        <v>332</v>
      </c>
      <c r="L1891" s="27">
        <v>27641513</v>
      </c>
      <c r="M1891" s="23">
        <v>117</v>
      </c>
      <c r="N1891" s="23">
        <v>39</v>
      </c>
      <c r="O1891" s="23">
        <v>0</v>
      </c>
      <c r="P1891" s="23">
        <v>0</v>
      </c>
      <c r="Q1891" s="43">
        <v>0</v>
      </c>
      <c r="R1891" s="23">
        <v>0</v>
      </c>
      <c r="S1891" s="44">
        <v>0</v>
      </c>
      <c r="T1891" s="45">
        <v>0</v>
      </c>
      <c r="U1891" s="23">
        <v>0</v>
      </c>
      <c r="V1891" s="44">
        <v>0</v>
      </c>
      <c r="W1891" s="33">
        <v>0</v>
      </c>
      <c r="X1891" s="33">
        <v>0</v>
      </c>
      <c r="Y1891" s="34">
        <v>0</v>
      </c>
      <c r="Z1891" s="30">
        <f t="shared" si="29"/>
        <v>156</v>
      </c>
    </row>
    <row r="1892" spans="1:26" x14ac:dyDescent="0.2">
      <c r="A1892" s="22">
        <v>2241</v>
      </c>
      <c r="B1892" s="23" t="s">
        <v>2272</v>
      </c>
      <c r="C1892" s="23" t="s">
        <v>324</v>
      </c>
      <c r="D1892" s="23" t="s">
        <v>1546</v>
      </c>
      <c r="E1892" s="23" t="s">
        <v>2087</v>
      </c>
      <c r="F1892" s="23" t="s">
        <v>2272</v>
      </c>
      <c r="G1892" s="41" t="s">
        <v>240</v>
      </c>
      <c r="H1892" s="25" t="s">
        <v>1546</v>
      </c>
      <c r="I1892" s="46" t="s">
        <v>287</v>
      </c>
      <c r="J1892" s="27" t="s">
        <v>255</v>
      </c>
      <c r="K1892" s="27" t="s">
        <v>332</v>
      </c>
      <c r="L1892" s="27">
        <v>27643708</v>
      </c>
      <c r="M1892" s="23">
        <v>84</v>
      </c>
      <c r="N1892" s="23">
        <v>29</v>
      </c>
      <c r="O1892" s="23">
        <v>0</v>
      </c>
      <c r="P1892" s="23">
        <v>0</v>
      </c>
      <c r="Q1892" s="43">
        <v>0</v>
      </c>
      <c r="R1892" s="23">
        <v>0</v>
      </c>
      <c r="S1892" s="44">
        <v>0</v>
      </c>
      <c r="T1892" s="45">
        <v>0</v>
      </c>
      <c r="U1892" s="23">
        <v>0</v>
      </c>
      <c r="V1892" s="44">
        <v>0</v>
      </c>
      <c r="W1892" s="33">
        <v>0</v>
      </c>
      <c r="X1892" s="33">
        <v>0</v>
      </c>
      <c r="Y1892" s="34">
        <v>0</v>
      </c>
      <c r="Z1892" s="30">
        <f t="shared" si="29"/>
        <v>113</v>
      </c>
    </row>
    <row r="1893" spans="1:26" x14ac:dyDescent="0.2">
      <c r="A1893" s="22">
        <v>2242</v>
      </c>
      <c r="B1893" s="23" t="s">
        <v>2273</v>
      </c>
      <c r="C1893" s="23" t="s">
        <v>324</v>
      </c>
      <c r="D1893" s="23" t="s">
        <v>1546</v>
      </c>
      <c r="E1893" s="23" t="s">
        <v>2087</v>
      </c>
      <c r="F1893" s="23" t="s">
        <v>2273</v>
      </c>
      <c r="G1893" s="41" t="s">
        <v>240</v>
      </c>
      <c r="H1893" s="25" t="s">
        <v>1546</v>
      </c>
      <c r="I1893" s="46" t="s">
        <v>287</v>
      </c>
      <c r="J1893" s="27" t="s">
        <v>255</v>
      </c>
      <c r="K1893" s="27" t="s">
        <v>332</v>
      </c>
      <c r="L1893" s="27">
        <v>27643823</v>
      </c>
      <c r="M1893" s="23">
        <v>23</v>
      </c>
      <c r="N1893" s="23">
        <v>5</v>
      </c>
      <c r="O1893" s="23">
        <v>0</v>
      </c>
      <c r="P1893" s="23">
        <v>0</v>
      </c>
      <c r="Q1893" s="43">
        <v>0</v>
      </c>
      <c r="R1893" s="23">
        <v>0</v>
      </c>
      <c r="S1893" s="44">
        <v>0</v>
      </c>
      <c r="T1893" s="45">
        <v>0</v>
      </c>
      <c r="U1893" s="23">
        <v>0</v>
      </c>
      <c r="V1893" s="44">
        <v>0</v>
      </c>
      <c r="W1893" s="33">
        <v>0</v>
      </c>
      <c r="X1893" s="33">
        <v>0</v>
      </c>
      <c r="Y1893" s="34">
        <v>0</v>
      </c>
      <c r="Z1893" s="30">
        <f t="shared" si="29"/>
        <v>28</v>
      </c>
    </row>
    <row r="1894" spans="1:26" x14ac:dyDescent="0.2">
      <c r="A1894" s="22">
        <v>2243</v>
      </c>
      <c r="B1894" s="23" t="s">
        <v>2274</v>
      </c>
      <c r="C1894" s="23" t="s">
        <v>324</v>
      </c>
      <c r="D1894" s="23" t="s">
        <v>1546</v>
      </c>
      <c r="E1894" s="23" t="s">
        <v>2087</v>
      </c>
      <c r="F1894" s="23" t="s">
        <v>2274</v>
      </c>
      <c r="G1894" s="41" t="s">
        <v>240</v>
      </c>
      <c r="H1894" s="25" t="s">
        <v>1546</v>
      </c>
      <c r="I1894" s="46" t="s">
        <v>287</v>
      </c>
      <c r="J1894" s="27" t="s">
        <v>255</v>
      </c>
      <c r="K1894" s="27" t="s">
        <v>332</v>
      </c>
      <c r="L1894" s="27">
        <v>27644145</v>
      </c>
      <c r="M1894" s="23">
        <v>64</v>
      </c>
      <c r="N1894" s="23">
        <v>20</v>
      </c>
      <c r="O1894" s="23">
        <v>0</v>
      </c>
      <c r="P1894" s="23">
        <v>0</v>
      </c>
      <c r="Q1894" s="43">
        <v>0</v>
      </c>
      <c r="R1894" s="23">
        <v>0</v>
      </c>
      <c r="S1894" s="44">
        <v>0</v>
      </c>
      <c r="T1894" s="45">
        <v>0</v>
      </c>
      <c r="U1894" s="23">
        <v>18</v>
      </c>
      <c r="V1894" s="44">
        <v>0</v>
      </c>
      <c r="W1894" s="33">
        <v>0</v>
      </c>
      <c r="X1894" s="33">
        <v>0</v>
      </c>
      <c r="Y1894" s="34">
        <v>0</v>
      </c>
      <c r="Z1894" s="30">
        <f t="shared" si="29"/>
        <v>102</v>
      </c>
    </row>
    <row r="1895" spans="1:26" x14ac:dyDescent="0.2">
      <c r="A1895" s="22">
        <v>2244</v>
      </c>
      <c r="B1895" s="23" t="s">
        <v>2275</v>
      </c>
      <c r="C1895" s="23" t="s">
        <v>324</v>
      </c>
      <c r="D1895" s="23" t="s">
        <v>1546</v>
      </c>
      <c r="E1895" s="23" t="s">
        <v>2087</v>
      </c>
      <c r="F1895" s="23" t="s">
        <v>2275</v>
      </c>
      <c r="G1895" s="41" t="s">
        <v>240</v>
      </c>
      <c r="H1895" s="25" t="s">
        <v>1546</v>
      </c>
      <c r="I1895" s="46" t="s">
        <v>287</v>
      </c>
      <c r="J1895" s="27" t="s">
        <v>255</v>
      </c>
      <c r="K1895" s="27" t="s">
        <v>332</v>
      </c>
      <c r="L1895" s="27">
        <v>27641407</v>
      </c>
      <c r="M1895" s="23">
        <v>21</v>
      </c>
      <c r="N1895" s="23">
        <v>4</v>
      </c>
      <c r="O1895" s="23">
        <v>0</v>
      </c>
      <c r="P1895" s="23">
        <v>0</v>
      </c>
      <c r="Q1895" s="43">
        <v>0</v>
      </c>
      <c r="R1895" s="23">
        <v>0</v>
      </c>
      <c r="S1895" s="44">
        <v>0</v>
      </c>
      <c r="T1895" s="45">
        <v>0</v>
      </c>
      <c r="U1895" s="23">
        <v>0</v>
      </c>
      <c r="V1895" s="44">
        <v>0</v>
      </c>
      <c r="W1895" s="33">
        <v>0</v>
      </c>
      <c r="X1895" s="33">
        <v>0</v>
      </c>
      <c r="Y1895" s="34">
        <v>0</v>
      </c>
      <c r="Z1895" s="30">
        <f t="shared" si="29"/>
        <v>25</v>
      </c>
    </row>
    <row r="1896" spans="1:26" x14ac:dyDescent="0.2">
      <c r="A1896" s="22">
        <v>2245</v>
      </c>
      <c r="B1896" s="23" t="s">
        <v>2276</v>
      </c>
      <c r="C1896" s="23" t="s">
        <v>324</v>
      </c>
      <c r="D1896" s="23" t="s">
        <v>1546</v>
      </c>
      <c r="E1896" s="23" t="s">
        <v>2087</v>
      </c>
      <c r="F1896" s="23" t="s">
        <v>2276</v>
      </c>
      <c r="G1896" s="41" t="s">
        <v>240</v>
      </c>
      <c r="H1896" s="25" t="s">
        <v>1546</v>
      </c>
      <c r="I1896" s="46" t="s">
        <v>287</v>
      </c>
      <c r="J1896" s="27" t="s">
        <v>255</v>
      </c>
      <c r="K1896" s="27" t="s">
        <v>332</v>
      </c>
      <c r="L1896" s="27">
        <v>27644238</v>
      </c>
      <c r="M1896" s="23">
        <v>137</v>
      </c>
      <c r="N1896" s="23">
        <v>40</v>
      </c>
      <c r="O1896" s="23">
        <v>0</v>
      </c>
      <c r="P1896" s="23">
        <v>0</v>
      </c>
      <c r="Q1896" s="43">
        <v>0</v>
      </c>
      <c r="R1896" s="23">
        <v>0</v>
      </c>
      <c r="S1896" s="44">
        <v>0</v>
      </c>
      <c r="T1896" s="45">
        <v>0</v>
      </c>
      <c r="U1896" s="23">
        <v>22</v>
      </c>
      <c r="V1896" s="44">
        <v>0</v>
      </c>
      <c r="W1896" s="33">
        <v>0</v>
      </c>
      <c r="X1896" s="33">
        <v>0</v>
      </c>
      <c r="Y1896" s="34">
        <v>0</v>
      </c>
      <c r="Z1896" s="30">
        <f t="shared" si="29"/>
        <v>199</v>
      </c>
    </row>
    <row r="1897" spans="1:26" x14ac:dyDescent="0.2">
      <c r="A1897" s="22">
        <v>2246</v>
      </c>
      <c r="B1897" s="23" t="s">
        <v>2277</v>
      </c>
      <c r="C1897" s="23" t="s">
        <v>324</v>
      </c>
      <c r="D1897" s="23" t="s">
        <v>1546</v>
      </c>
      <c r="E1897" s="23" t="s">
        <v>2093</v>
      </c>
      <c r="F1897" s="23" t="s">
        <v>2278</v>
      </c>
      <c r="G1897" s="41" t="s">
        <v>240</v>
      </c>
      <c r="H1897" s="25" t="s">
        <v>1546</v>
      </c>
      <c r="I1897" s="46" t="s">
        <v>265</v>
      </c>
      <c r="J1897" s="27" t="s">
        <v>255</v>
      </c>
      <c r="K1897" s="27" t="s">
        <v>332</v>
      </c>
      <c r="L1897" s="27">
        <v>24762028</v>
      </c>
      <c r="M1897" s="23">
        <v>243</v>
      </c>
      <c r="N1897" s="23">
        <v>75</v>
      </c>
      <c r="O1897" s="23">
        <v>0</v>
      </c>
      <c r="P1897" s="23">
        <v>0</v>
      </c>
      <c r="Q1897" s="43">
        <v>0</v>
      </c>
      <c r="R1897" s="23">
        <v>0</v>
      </c>
      <c r="S1897" s="44">
        <v>0</v>
      </c>
      <c r="T1897" s="45">
        <v>0</v>
      </c>
      <c r="U1897" s="23">
        <v>32</v>
      </c>
      <c r="V1897" s="44">
        <v>0</v>
      </c>
      <c r="W1897" s="33">
        <v>0</v>
      </c>
      <c r="X1897" s="33">
        <v>0</v>
      </c>
      <c r="Y1897" s="34">
        <v>0</v>
      </c>
      <c r="Z1897" s="30">
        <f t="shared" si="29"/>
        <v>350</v>
      </c>
    </row>
    <row r="1898" spans="1:26" x14ac:dyDescent="0.2">
      <c r="A1898" s="22">
        <v>2247</v>
      </c>
      <c r="B1898" s="23" t="s">
        <v>2279</v>
      </c>
      <c r="C1898" s="23" t="s">
        <v>324</v>
      </c>
      <c r="D1898" s="23" t="s">
        <v>324</v>
      </c>
      <c r="E1898" s="23" t="s">
        <v>2164</v>
      </c>
      <c r="F1898" s="23" t="s">
        <v>2279</v>
      </c>
      <c r="G1898" s="41" t="s">
        <v>240</v>
      </c>
      <c r="H1898" s="25" t="s">
        <v>324</v>
      </c>
      <c r="I1898" s="46" t="s">
        <v>287</v>
      </c>
      <c r="J1898" s="27" t="s">
        <v>255</v>
      </c>
      <c r="K1898" s="27" t="s">
        <v>244</v>
      </c>
      <c r="L1898" s="27">
        <v>22619048</v>
      </c>
      <c r="M1898" s="23">
        <v>39</v>
      </c>
      <c r="N1898" s="23">
        <v>12</v>
      </c>
      <c r="O1898" s="23">
        <v>0</v>
      </c>
      <c r="P1898" s="23">
        <v>0</v>
      </c>
      <c r="Q1898" s="43">
        <v>0</v>
      </c>
      <c r="R1898" s="23">
        <v>0</v>
      </c>
      <c r="S1898" s="44">
        <v>0</v>
      </c>
      <c r="T1898" s="45">
        <v>0</v>
      </c>
      <c r="U1898" s="23">
        <v>0</v>
      </c>
      <c r="V1898" s="44">
        <v>0</v>
      </c>
      <c r="W1898" s="33">
        <v>0</v>
      </c>
      <c r="X1898" s="33">
        <v>0</v>
      </c>
      <c r="Y1898" s="34">
        <v>0</v>
      </c>
      <c r="Z1898" s="30">
        <f t="shared" si="29"/>
        <v>51</v>
      </c>
    </row>
    <row r="1899" spans="1:26" x14ac:dyDescent="0.2">
      <c r="A1899" s="22">
        <v>2248</v>
      </c>
      <c r="B1899" s="23" t="s">
        <v>713</v>
      </c>
      <c r="C1899" s="23" t="s">
        <v>324</v>
      </c>
      <c r="D1899" s="23" t="s">
        <v>324</v>
      </c>
      <c r="E1899" s="23" t="s">
        <v>272</v>
      </c>
      <c r="F1899" s="23" t="s">
        <v>713</v>
      </c>
      <c r="G1899" s="41" t="s">
        <v>240</v>
      </c>
      <c r="H1899" s="25" t="s">
        <v>324</v>
      </c>
      <c r="I1899" s="46" t="s">
        <v>287</v>
      </c>
      <c r="J1899" s="27" t="s">
        <v>255</v>
      </c>
      <c r="K1899" s="27" t="s">
        <v>244</v>
      </c>
      <c r="L1899" s="27">
        <v>22373751</v>
      </c>
      <c r="M1899" s="23">
        <v>309</v>
      </c>
      <c r="N1899" s="23">
        <v>96</v>
      </c>
      <c r="O1899" s="23">
        <v>0</v>
      </c>
      <c r="P1899" s="23">
        <v>0</v>
      </c>
      <c r="Q1899" s="43">
        <v>0</v>
      </c>
      <c r="R1899" s="23">
        <v>23</v>
      </c>
      <c r="S1899" s="44">
        <v>0</v>
      </c>
      <c r="T1899" s="45">
        <v>0</v>
      </c>
      <c r="U1899" s="23">
        <v>0</v>
      </c>
      <c r="V1899" s="44">
        <v>0</v>
      </c>
      <c r="W1899" s="33">
        <v>0</v>
      </c>
      <c r="X1899" s="33">
        <v>0</v>
      </c>
      <c r="Y1899" s="34">
        <v>0</v>
      </c>
      <c r="Z1899" s="30">
        <f t="shared" si="29"/>
        <v>428</v>
      </c>
    </row>
    <row r="1900" spans="1:26" x14ac:dyDescent="0.2">
      <c r="A1900" s="22">
        <v>2249</v>
      </c>
      <c r="B1900" s="23" t="s">
        <v>2280</v>
      </c>
      <c r="C1900" s="23" t="s">
        <v>324</v>
      </c>
      <c r="D1900" s="23" t="s">
        <v>269</v>
      </c>
      <c r="E1900" s="23" t="s">
        <v>1305</v>
      </c>
      <c r="F1900" s="23" t="s">
        <v>436</v>
      </c>
      <c r="G1900" s="41" t="s">
        <v>240</v>
      </c>
      <c r="H1900" s="25" t="s">
        <v>324</v>
      </c>
      <c r="I1900" s="46" t="s">
        <v>254</v>
      </c>
      <c r="J1900" s="27" t="s">
        <v>255</v>
      </c>
      <c r="K1900" s="27" t="s">
        <v>244</v>
      </c>
      <c r="L1900" s="27">
        <v>22381095</v>
      </c>
      <c r="M1900" s="23">
        <v>183</v>
      </c>
      <c r="N1900" s="23">
        <v>62</v>
      </c>
      <c r="O1900" s="23">
        <v>0</v>
      </c>
      <c r="P1900" s="23">
        <v>0</v>
      </c>
      <c r="Q1900" s="43">
        <v>0</v>
      </c>
      <c r="R1900" s="23">
        <v>0</v>
      </c>
      <c r="S1900" s="44">
        <v>0</v>
      </c>
      <c r="T1900" s="45">
        <v>0</v>
      </c>
      <c r="U1900" s="23">
        <v>0</v>
      </c>
      <c r="V1900" s="44">
        <v>0</v>
      </c>
      <c r="W1900" s="33">
        <v>0</v>
      </c>
      <c r="X1900" s="33">
        <v>0</v>
      </c>
      <c r="Y1900" s="34">
        <v>0</v>
      </c>
      <c r="Z1900" s="30">
        <f t="shared" si="29"/>
        <v>245</v>
      </c>
    </row>
    <row r="1901" spans="1:26" x14ac:dyDescent="0.2">
      <c r="A1901" s="22">
        <v>2250</v>
      </c>
      <c r="B1901" s="23" t="s">
        <v>2281</v>
      </c>
      <c r="C1901" s="23" t="s">
        <v>990</v>
      </c>
      <c r="D1901" s="23" t="s">
        <v>2282</v>
      </c>
      <c r="E1901" s="23" t="s">
        <v>2282</v>
      </c>
      <c r="F1901" s="23" t="s">
        <v>2283</v>
      </c>
      <c r="G1901" s="41" t="s">
        <v>240</v>
      </c>
      <c r="H1901" s="25" t="s">
        <v>2284</v>
      </c>
      <c r="I1901" s="46" t="s">
        <v>265</v>
      </c>
      <c r="J1901" s="27" t="s">
        <v>255</v>
      </c>
      <c r="K1901" s="27" t="s">
        <v>244</v>
      </c>
      <c r="L1901" s="27">
        <v>26711140</v>
      </c>
      <c r="M1901" s="23">
        <v>15</v>
      </c>
      <c r="N1901" s="23">
        <v>4</v>
      </c>
      <c r="O1901" s="23">
        <v>0</v>
      </c>
      <c r="P1901" s="23">
        <v>0</v>
      </c>
      <c r="Q1901" s="43">
        <v>0</v>
      </c>
      <c r="R1901" s="23">
        <v>0</v>
      </c>
      <c r="S1901" s="44">
        <v>0</v>
      </c>
      <c r="T1901" s="45">
        <v>0</v>
      </c>
      <c r="U1901" s="23">
        <v>0</v>
      </c>
      <c r="V1901" s="44">
        <v>0</v>
      </c>
      <c r="W1901" s="33">
        <v>0</v>
      </c>
      <c r="X1901" s="33">
        <v>0</v>
      </c>
      <c r="Y1901" s="34">
        <v>0</v>
      </c>
      <c r="Z1901" s="30">
        <f t="shared" si="29"/>
        <v>19</v>
      </c>
    </row>
    <row r="1902" spans="1:26" x14ac:dyDescent="0.2">
      <c r="A1902" s="22">
        <v>2251</v>
      </c>
      <c r="B1902" s="23" t="s">
        <v>1858</v>
      </c>
      <c r="C1902" s="23" t="s">
        <v>990</v>
      </c>
      <c r="D1902" s="23" t="s">
        <v>2282</v>
      </c>
      <c r="E1902" s="23" t="s">
        <v>2282</v>
      </c>
      <c r="F1902" s="23" t="s">
        <v>1858</v>
      </c>
      <c r="G1902" s="41" t="s">
        <v>240</v>
      </c>
      <c r="H1902" s="25" t="s">
        <v>2284</v>
      </c>
      <c r="I1902" s="46" t="s">
        <v>265</v>
      </c>
      <c r="J1902" s="27" t="s">
        <v>255</v>
      </c>
      <c r="K1902" s="27" t="s">
        <v>244</v>
      </c>
      <c r="L1902" s="27">
        <v>62106631</v>
      </c>
      <c r="M1902" s="23">
        <v>75</v>
      </c>
      <c r="N1902" s="23">
        <v>23</v>
      </c>
      <c r="O1902" s="23">
        <v>0</v>
      </c>
      <c r="P1902" s="23">
        <v>0</v>
      </c>
      <c r="Q1902" s="43">
        <v>0</v>
      </c>
      <c r="R1902" s="23">
        <v>0</v>
      </c>
      <c r="S1902" s="44">
        <v>0</v>
      </c>
      <c r="T1902" s="45">
        <v>0</v>
      </c>
      <c r="U1902" s="23">
        <v>19</v>
      </c>
      <c r="V1902" s="44">
        <v>0</v>
      </c>
      <c r="W1902" s="33">
        <v>0</v>
      </c>
      <c r="X1902" s="33">
        <v>0</v>
      </c>
      <c r="Y1902" s="34">
        <v>0</v>
      </c>
      <c r="Z1902" s="30">
        <f t="shared" si="29"/>
        <v>117</v>
      </c>
    </row>
    <row r="1903" spans="1:26" x14ac:dyDescent="0.2">
      <c r="A1903" s="22">
        <v>2252</v>
      </c>
      <c r="B1903" s="23" t="s">
        <v>2285</v>
      </c>
      <c r="C1903" s="23" t="s">
        <v>990</v>
      </c>
      <c r="D1903" s="23" t="s">
        <v>598</v>
      </c>
      <c r="E1903" s="23" t="s">
        <v>598</v>
      </c>
      <c r="F1903" s="23" t="s">
        <v>2285</v>
      </c>
      <c r="G1903" s="41" t="s">
        <v>240</v>
      </c>
      <c r="H1903" s="25" t="s">
        <v>2284</v>
      </c>
      <c r="I1903" s="46" t="s">
        <v>249</v>
      </c>
      <c r="J1903" s="27" t="s">
        <v>255</v>
      </c>
      <c r="K1903" s="27" t="s">
        <v>244</v>
      </c>
      <c r="L1903" s="27">
        <v>86761080</v>
      </c>
      <c r="M1903" s="23">
        <v>73</v>
      </c>
      <c r="N1903" s="23">
        <v>27</v>
      </c>
      <c r="O1903" s="23">
        <v>0</v>
      </c>
      <c r="P1903" s="23">
        <v>0</v>
      </c>
      <c r="Q1903" s="43">
        <v>0</v>
      </c>
      <c r="R1903" s="23">
        <v>0</v>
      </c>
      <c r="S1903" s="44">
        <v>0</v>
      </c>
      <c r="T1903" s="45">
        <v>0</v>
      </c>
      <c r="U1903" s="23">
        <v>0</v>
      </c>
      <c r="V1903" s="44">
        <v>0</v>
      </c>
      <c r="W1903" s="33">
        <v>0</v>
      </c>
      <c r="X1903" s="33">
        <v>0</v>
      </c>
      <c r="Y1903" s="34">
        <v>0</v>
      </c>
      <c r="Z1903" s="30">
        <f t="shared" si="29"/>
        <v>100</v>
      </c>
    </row>
    <row r="1904" spans="1:26" x14ac:dyDescent="0.2">
      <c r="A1904" s="22">
        <v>2253</v>
      </c>
      <c r="B1904" s="23" t="s">
        <v>842</v>
      </c>
      <c r="C1904" s="23" t="s">
        <v>990</v>
      </c>
      <c r="D1904" s="23" t="s">
        <v>2284</v>
      </c>
      <c r="E1904" s="23" t="s">
        <v>2284</v>
      </c>
      <c r="F1904" s="23" t="s">
        <v>842</v>
      </c>
      <c r="G1904" s="41" t="s">
        <v>240</v>
      </c>
      <c r="H1904" s="25" t="s">
        <v>2284</v>
      </c>
      <c r="I1904" s="46" t="s">
        <v>254</v>
      </c>
      <c r="J1904" s="27" t="s">
        <v>255</v>
      </c>
      <c r="K1904" s="27" t="s">
        <v>244</v>
      </c>
      <c r="L1904" s="27">
        <v>47020502</v>
      </c>
      <c r="M1904" s="23">
        <v>319</v>
      </c>
      <c r="N1904" s="23">
        <v>66</v>
      </c>
      <c r="O1904" s="23">
        <v>0</v>
      </c>
      <c r="P1904" s="23">
        <v>0</v>
      </c>
      <c r="Q1904" s="43">
        <v>0</v>
      </c>
      <c r="R1904" s="23">
        <v>0</v>
      </c>
      <c r="S1904" s="44">
        <v>0</v>
      </c>
      <c r="T1904" s="45">
        <v>0</v>
      </c>
      <c r="U1904" s="23">
        <v>112</v>
      </c>
      <c r="V1904" s="44">
        <v>0</v>
      </c>
      <c r="W1904" s="33">
        <v>0</v>
      </c>
      <c r="X1904" s="33">
        <v>0</v>
      </c>
      <c r="Y1904" s="34">
        <v>0</v>
      </c>
      <c r="Z1904" s="30">
        <f t="shared" si="29"/>
        <v>497</v>
      </c>
    </row>
    <row r="1905" spans="1:26" x14ac:dyDescent="0.2">
      <c r="A1905" s="22">
        <v>2254</v>
      </c>
      <c r="B1905" s="23" t="s">
        <v>2286</v>
      </c>
      <c r="C1905" s="23" t="s">
        <v>990</v>
      </c>
      <c r="D1905" s="23" t="s">
        <v>598</v>
      </c>
      <c r="E1905" s="23" t="s">
        <v>722</v>
      </c>
      <c r="F1905" s="23" t="s">
        <v>264</v>
      </c>
      <c r="G1905" s="41" t="s">
        <v>240</v>
      </c>
      <c r="H1905" s="25" t="s">
        <v>2284</v>
      </c>
      <c r="I1905" s="46" t="s">
        <v>242</v>
      </c>
      <c r="J1905" s="27" t="s">
        <v>255</v>
      </c>
      <c r="K1905" s="27" t="s">
        <v>332</v>
      </c>
      <c r="L1905" s="27" t="s">
        <v>711</v>
      </c>
      <c r="M1905" s="23">
        <v>67</v>
      </c>
      <c r="N1905" s="23">
        <v>16</v>
      </c>
      <c r="O1905" s="23">
        <v>0</v>
      </c>
      <c r="P1905" s="23">
        <v>0</v>
      </c>
      <c r="Q1905" s="43">
        <v>0</v>
      </c>
      <c r="R1905" s="23">
        <v>0</v>
      </c>
      <c r="S1905" s="44">
        <v>0</v>
      </c>
      <c r="T1905" s="45">
        <v>0</v>
      </c>
      <c r="U1905" s="23">
        <v>19</v>
      </c>
      <c r="V1905" s="44">
        <v>0</v>
      </c>
      <c r="W1905" s="33">
        <v>0</v>
      </c>
      <c r="X1905" s="33">
        <v>0</v>
      </c>
      <c r="Y1905" s="34">
        <v>0</v>
      </c>
      <c r="Z1905" s="30">
        <f t="shared" si="29"/>
        <v>102</v>
      </c>
    </row>
    <row r="1906" spans="1:26" x14ac:dyDescent="0.2">
      <c r="A1906" s="22">
        <v>2255</v>
      </c>
      <c r="B1906" s="23" t="s">
        <v>2287</v>
      </c>
      <c r="C1906" s="23" t="s">
        <v>990</v>
      </c>
      <c r="D1906" s="23" t="s">
        <v>2284</v>
      </c>
      <c r="E1906" s="23" t="s">
        <v>2284</v>
      </c>
      <c r="F1906" s="23" t="s">
        <v>1006</v>
      </c>
      <c r="G1906" s="41" t="s">
        <v>240</v>
      </c>
      <c r="H1906" s="25" t="s">
        <v>2284</v>
      </c>
      <c r="I1906" s="46" t="s">
        <v>287</v>
      </c>
      <c r="J1906" s="27" t="s">
        <v>255</v>
      </c>
      <c r="K1906" s="27" t="s">
        <v>244</v>
      </c>
      <c r="L1906" s="27">
        <v>26660083</v>
      </c>
      <c r="M1906" s="23">
        <v>1005</v>
      </c>
      <c r="N1906" s="23">
        <v>0</v>
      </c>
      <c r="O1906" s="23">
        <v>0</v>
      </c>
      <c r="P1906" s="23">
        <v>0</v>
      </c>
      <c r="Q1906" s="43">
        <v>0</v>
      </c>
      <c r="R1906" s="23">
        <v>0</v>
      </c>
      <c r="S1906" s="44">
        <v>0</v>
      </c>
      <c r="T1906" s="45">
        <v>0</v>
      </c>
      <c r="U1906" s="23">
        <v>204</v>
      </c>
      <c r="V1906" s="44">
        <v>0</v>
      </c>
      <c r="W1906" s="33">
        <v>0</v>
      </c>
      <c r="X1906" s="33">
        <v>0</v>
      </c>
      <c r="Y1906" s="34">
        <v>0</v>
      </c>
      <c r="Z1906" s="30">
        <f t="shared" si="29"/>
        <v>1209</v>
      </c>
    </row>
    <row r="1907" spans="1:26" x14ac:dyDescent="0.2">
      <c r="A1907" s="22">
        <v>2256</v>
      </c>
      <c r="B1907" s="23" t="s">
        <v>695</v>
      </c>
      <c r="C1907" s="23" t="s">
        <v>990</v>
      </c>
      <c r="D1907" s="23" t="s">
        <v>598</v>
      </c>
      <c r="E1907" s="23" t="s">
        <v>1325</v>
      </c>
      <c r="F1907" s="23" t="s">
        <v>695</v>
      </c>
      <c r="G1907" s="41" t="s">
        <v>240</v>
      </c>
      <c r="H1907" s="25" t="s">
        <v>2284</v>
      </c>
      <c r="I1907" s="46" t="s">
        <v>249</v>
      </c>
      <c r="J1907" s="27" t="s">
        <v>255</v>
      </c>
      <c r="K1907" s="27" t="s">
        <v>332</v>
      </c>
      <c r="L1907" s="27">
        <v>26799174</v>
      </c>
      <c r="M1907" s="23">
        <v>10</v>
      </c>
      <c r="N1907" s="23">
        <v>2</v>
      </c>
      <c r="O1907" s="23">
        <v>0</v>
      </c>
      <c r="P1907" s="23">
        <v>0</v>
      </c>
      <c r="Q1907" s="43">
        <v>0</v>
      </c>
      <c r="R1907" s="23">
        <v>0</v>
      </c>
      <c r="S1907" s="44">
        <v>0</v>
      </c>
      <c r="T1907" s="45">
        <v>0</v>
      </c>
      <c r="U1907" s="23">
        <v>0</v>
      </c>
      <c r="V1907" s="44">
        <v>0</v>
      </c>
      <c r="W1907" s="33">
        <v>0</v>
      </c>
      <c r="X1907" s="33">
        <v>0</v>
      </c>
      <c r="Y1907" s="34">
        <v>0</v>
      </c>
      <c r="Z1907" s="30">
        <f t="shared" si="29"/>
        <v>12</v>
      </c>
    </row>
    <row r="1908" spans="1:26" x14ac:dyDescent="0.2">
      <c r="A1908" s="22">
        <v>2257</v>
      </c>
      <c r="B1908" s="23" t="s">
        <v>2288</v>
      </c>
      <c r="C1908" s="23" t="s">
        <v>990</v>
      </c>
      <c r="D1908" s="23" t="s">
        <v>2282</v>
      </c>
      <c r="E1908" s="23" t="s">
        <v>2282</v>
      </c>
      <c r="F1908" s="23" t="s">
        <v>2289</v>
      </c>
      <c r="G1908" s="41" t="s">
        <v>240</v>
      </c>
      <c r="H1908" s="25" t="s">
        <v>2284</v>
      </c>
      <c r="I1908" s="46" t="s">
        <v>265</v>
      </c>
      <c r="J1908" s="27" t="s">
        <v>255</v>
      </c>
      <c r="K1908" s="27" t="s">
        <v>244</v>
      </c>
      <c r="L1908" s="27">
        <v>26711101</v>
      </c>
      <c r="M1908" s="23">
        <v>494</v>
      </c>
      <c r="N1908" s="23">
        <v>123</v>
      </c>
      <c r="O1908" s="23">
        <v>0</v>
      </c>
      <c r="P1908" s="23">
        <v>0</v>
      </c>
      <c r="Q1908" s="43">
        <v>0</v>
      </c>
      <c r="R1908" s="23">
        <v>0</v>
      </c>
      <c r="S1908" s="44">
        <v>0</v>
      </c>
      <c r="T1908" s="45">
        <v>0</v>
      </c>
      <c r="U1908" s="23">
        <v>52</v>
      </c>
      <c r="V1908" s="44">
        <v>0</v>
      </c>
      <c r="W1908" s="33">
        <v>0</v>
      </c>
      <c r="X1908" s="33">
        <v>0</v>
      </c>
      <c r="Y1908" s="34">
        <v>0</v>
      </c>
      <c r="Z1908" s="30">
        <f t="shared" si="29"/>
        <v>669</v>
      </c>
    </row>
    <row r="1909" spans="1:26" x14ac:dyDescent="0.2">
      <c r="A1909" s="22">
        <v>2258</v>
      </c>
      <c r="B1909" s="23" t="s">
        <v>1858</v>
      </c>
      <c r="C1909" s="23" t="s">
        <v>990</v>
      </c>
      <c r="D1909" s="23" t="s">
        <v>598</v>
      </c>
      <c r="E1909" s="23" t="s">
        <v>663</v>
      </c>
      <c r="F1909" s="23" t="s">
        <v>1858</v>
      </c>
      <c r="G1909" s="41" t="s">
        <v>240</v>
      </c>
      <c r="H1909" s="25" t="s">
        <v>2284</v>
      </c>
      <c r="I1909" s="46" t="s">
        <v>249</v>
      </c>
      <c r="J1909" s="27" t="s">
        <v>255</v>
      </c>
      <c r="K1909" s="27" t="s">
        <v>332</v>
      </c>
      <c r="L1909" s="27">
        <v>26799174</v>
      </c>
      <c r="M1909" s="23">
        <v>21</v>
      </c>
      <c r="N1909" s="23">
        <v>5</v>
      </c>
      <c r="O1909" s="23">
        <v>0</v>
      </c>
      <c r="P1909" s="23">
        <v>0</v>
      </c>
      <c r="Q1909" s="43">
        <v>0</v>
      </c>
      <c r="R1909" s="23">
        <v>0</v>
      </c>
      <c r="S1909" s="44">
        <v>0</v>
      </c>
      <c r="T1909" s="45">
        <v>0</v>
      </c>
      <c r="U1909" s="23">
        <v>35</v>
      </c>
      <c r="V1909" s="44">
        <v>0</v>
      </c>
      <c r="W1909" s="33">
        <v>0</v>
      </c>
      <c r="X1909" s="33">
        <v>0</v>
      </c>
      <c r="Y1909" s="34">
        <v>0</v>
      </c>
      <c r="Z1909" s="30">
        <f t="shared" si="29"/>
        <v>61</v>
      </c>
    </row>
    <row r="1910" spans="1:26" x14ac:dyDescent="0.2">
      <c r="A1910" s="22">
        <v>2259</v>
      </c>
      <c r="B1910" s="23" t="s">
        <v>2290</v>
      </c>
      <c r="C1910" s="23" t="s">
        <v>990</v>
      </c>
      <c r="D1910" s="23" t="s">
        <v>2284</v>
      </c>
      <c r="E1910" s="23" t="s">
        <v>2291</v>
      </c>
      <c r="F1910" s="23" t="s">
        <v>247</v>
      </c>
      <c r="G1910" s="41" t="s">
        <v>240</v>
      </c>
      <c r="H1910" s="25" t="s">
        <v>2284</v>
      </c>
      <c r="I1910" s="46" t="s">
        <v>254</v>
      </c>
      <c r="J1910" s="27" t="s">
        <v>255</v>
      </c>
      <c r="K1910" s="27" t="s">
        <v>332</v>
      </c>
      <c r="L1910" s="27">
        <v>26668851</v>
      </c>
      <c r="M1910" s="23">
        <v>135</v>
      </c>
      <c r="N1910" s="23">
        <v>35</v>
      </c>
      <c r="O1910" s="23">
        <v>0</v>
      </c>
      <c r="P1910" s="23">
        <v>0</v>
      </c>
      <c r="Q1910" s="43">
        <v>0</v>
      </c>
      <c r="R1910" s="23">
        <v>0</v>
      </c>
      <c r="S1910" s="44">
        <v>0</v>
      </c>
      <c r="T1910" s="45">
        <v>0</v>
      </c>
      <c r="U1910" s="23">
        <v>0</v>
      </c>
      <c r="V1910" s="44">
        <v>0</v>
      </c>
      <c r="W1910" s="33">
        <v>0</v>
      </c>
      <c r="X1910" s="33">
        <v>0</v>
      </c>
      <c r="Y1910" s="34">
        <v>0</v>
      </c>
      <c r="Z1910" s="30">
        <f t="shared" si="29"/>
        <v>170</v>
      </c>
    </row>
    <row r="1911" spans="1:26" x14ac:dyDescent="0.2">
      <c r="A1911" s="22">
        <v>2260</v>
      </c>
      <c r="B1911" s="23" t="s">
        <v>2262</v>
      </c>
      <c r="C1911" s="23" t="s">
        <v>990</v>
      </c>
      <c r="D1911" s="23" t="s">
        <v>2282</v>
      </c>
      <c r="E1911" s="23" t="s">
        <v>2282</v>
      </c>
      <c r="F1911" s="23" t="s">
        <v>2262</v>
      </c>
      <c r="G1911" s="41" t="s">
        <v>240</v>
      </c>
      <c r="H1911" s="25" t="s">
        <v>2284</v>
      </c>
      <c r="I1911" s="46" t="s">
        <v>265</v>
      </c>
      <c r="J1911" s="27" t="s">
        <v>255</v>
      </c>
      <c r="K1911" s="27" t="s">
        <v>244</v>
      </c>
      <c r="L1911" s="27">
        <v>26711936</v>
      </c>
      <c r="M1911" s="23">
        <v>178</v>
      </c>
      <c r="N1911" s="23">
        <v>44</v>
      </c>
      <c r="O1911" s="23">
        <v>0</v>
      </c>
      <c r="P1911" s="23">
        <v>0</v>
      </c>
      <c r="Q1911" s="43">
        <v>0</v>
      </c>
      <c r="R1911" s="23">
        <v>0</v>
      </c>
      <c r="S1911" s="44">
        <v>0</v>
      </c>
      <c r="T1911" s="45">
        <v>0</v>
      </c>
      <c r="U1911" s="23">
        <v>30</v>
      </c>
      <c r="V1911" s="44">
        <v>0</v>
      </c>
      <c r="W1911" s="33">
        <v>0</v>
      </c>
      <c r="X1911" s="33">
        <v>0</v>
      </c>
      <c r="Y1911" s="34">
        <v>0</v>
      </c>
      <c r="Z1911" s="30">
        <f t="shared" si="29"/>
        <v>252</v>
      </c>
    </row>
    <row r="1912" spans="1:26" x14ac:dyDescent="0.2">
      <c r="A1912" s="22">
        <v>2261</v>
      </c>
      <c r="B1912" s="23" t="s">
        <v>238</v>
      </c>
      <c r="C1912" s="23" t="s">
        <v>990</v>
      </c>
      <c r="D1912" s="23" t="s">
        <v>598</v>
      </c>
      <c r="E1912" s="23" t="s">
        <v>722</v>
      </c>
      <c r="F1912" s="23" t="s">
        <v>238</v>
      </c>
      <c r="G1912" s="41" t="s">
        <v>240</v>
      </c>
      <c r="H1912" s="25" t="s">
        <v>2284</v>
      </c>
      <c r="I1912" s="46" t="s">
        <v>242</v>
      </c>
      <c r="J1912" s="27" t="s">
        <v>255</v>
      </c>
      <c r="K1912" s="27" t="s">
        <v>332</v>
      </c>
      <c r="L1912" s="27">
        <v>86697906</v>
      </c>
      <c r="M1912" s="23">
        <v>26</v>
      </c>
      <c r="N1912" s="23">
        <v>8</v>
      </c>
      <c r="O1912" s="23">
        <v>0</v>
      </c>
      <c r="P1912" s="23">
        <v>0</v>
      </c>
      <c r="Q1912" s="43">
        <v>0</v>
      </c>
      <c r="R1912" s="23">
        <v>0</v>
      </c>
      <c r="S1912" s="44">
        <v>0</v>
      </c>
      <c r="T1912" s="45">
        <v>0</v>
      </c>
      <c r="U1912" s="23">
        <v>0</v>
      </c>
      <c r="V1912" s="44">
        <v>0</v>
      </c>
      <c r="W1912" s="33">
        <v>0</v>
      </c>
      <c r="X1912" s="33">
        <v>0</v>
      </c>
      <c r="Y1912" s="34">
        <v>0</v>
      </c>
      <c r="Z1912" s="30">
        <f t="shared" si="29"/>
        <v>34</v>
      </c>
    </row>
    <row r="1913" spans="1:26" x14ac:dyDescent="0.2">
      <c r="A1913" s="22">
        <v>2262</v>
      </c>
      <c r="B1913" s="23" t="s">
        <v>787</v>
      </c>
      <c r="C1913" s="23" t="s">
        <v>990</v>
      </c>
      <c r="D1913" s="23" t="s">
        <v>2284</v>
      </c>
      <c r="E1913" s="23" t="s">
        <v>2284</v>
      </c>
      <c r="F1913" s="23" t="s">
        <v>787</v>
      </c>
      <c r="G1913" s="41" t="s">
        <v>240</v>
      </c>
      <c r="H1913" s="25" t="s">
        <v>2284</v>
      </c>
      <c r="I1913" s="46" t="s">
        <v>254</v>
      </c>
      <c r="J1913" s="27" t="s">
        <v>255</v>
      </c>
      <c r="K1913" s="27" t="s">
        <v>244</v>
      </c>
      <c r="L1913" s="27">
        <v>87571015</v>
      </c>
      <c r="M1913" s="23">
        <v>22</v>
      </c>
      <c r="N1913" s="23">
        <v>4</v>
      </c>
      <c r="O1913" s="23">
        <v>0</v>
      </c>
      <c r="P1913" s="23">
        <v>0</v>
      </c>
      <c r="Q1913" s="43">
        <v>0</v>
      </c>
      <c r="R1913" s="23">
        <v>0</v>
      </c>
      <c r="S1913" s="44">
        <v>0</v>
      </c>
      <c r="T1913" s="45">
        <v>0</v>
      </c>
      <c r="U1913" s="23">
        <v>0</v>
      </c>
      <c r="V1913" s="44">
        <v>0</v>
      </c>
      <c r="W1913" s="33">
        <v>0</v>
      </c>
      <c r="X1913" s="33">
        <v>0</v>
      </c>
      <c r="Y1913" s="34">
        <v>0</v>
      </c>
      <c r="Z1913" s="30">
        <f t="shared" si="29"/>
        <v>26</v>
      </c>
    </row>
    <row r="1914" spans="1:26" x14ac:dyDescent="0.2">
      <c r="A1914" s="22">
        <v>2263</v>
      </c>
      <c r="B1914" s="23" t="s">
        <v>925</v>
      </c>
      <c r="C1914" s="23" t="s">
        <v>990</v>
      </c>
      <c r="D1914" s="23" t="s">
        <v>2284</v>
      </c>
      <c r="E1914" s="23" t="s">
        <v>2292</v>
      </c>
      <c r="F1914" s="23" t="s">
        <v>925</v>
      </c>
      <c r="G1914" s="41" t="s">
        <v>240</v>
      </c>
      <c r="H1914" s="25" t="s">
        <v>2284</v>
      </c>
      <c r="I1914" s="46" t="s">
        <v>254</v>
      </c>
      <c r="J1914" s="27" t="s">
        <v>255</v>
      </c>
      <c r="K1914" s="27" t="s">
        <v>332</v>
      </c>
      <c r="L1914" s="27">
        <v>26910216</v>
      </c>
      <c r="M1914" s="23">
        <v>93</v>
      </c>
      <c r="N1914" s="23">
        <v>33</v>
      </c>
      <c r="O1914" s="23">
        <v>0</v>
      </c>
      <c r="P1914" s="23">
        <v>0</v>
      </c>
      <c r="Q1914" s="43">
        <v>0</v>
      </c>
      <c r="R1914" s="23">
        <v>0</v>
      </c>
      <c r="S1914" s="44">
        <v>0</v>
      </c>
      <c r="T1914" s="45">
        <v>0</v>
      </c>
      <c r="U1914" s="23">
        <v>0</v>
      </c>
      <c r="V1914" s="44">
        <v>0</v>
      </c>
      <c r="W1914" s="33">
        <v>0</v>
      </c>
      <c r="X1914" s="33">
        <v>0</v>
      </c>
      <c r="Y1914" s="34">
        <v>0</v>
      </c>
      <c r="Z1914" s="30">
        <f t="shared" si="29"/>
        <v>126</v>
      </c>
    </row>
    <row r="1915" spans="1:26" x14ac:dyDescent="0.2">
      <c r="A1915" s="22">
        <v>2264</v>
      </c>
      <c r="B1915" s="23" t="s">
        <v>2293</v>
      </c>
      <c r="C1915" s="23" t="s">
        <v>990</v>
      </c>
      <c r="D1915" s="23" t="s">
        <v>598</v>
      </c>
      <c r="E1915" s="23" t="s">
        <v>598</v>
      </c>
      <c r="F1915" s="23" t="s">
        <v>2294</v>
      </c>
      <c r="G1915" s="41" t="s">
        <v>240</v>
      </c>
      <c r="H1915" s="25" t="s">
        <v>2284</v>
      </c>
      <c r="I1915" s="46" t="s">
        <v>249</v>
      </c>
      <c r="J1915" s="27" t="s">
        <v>255</v>
      </c>
      <c r="K1915" s="27" t="s">
        <v>244</v>
      </c>
      <c r="L1915" s="27">
        <v>26761025</v>
      </c>
      <c r="M1915" s="23">
        <v>140</v>
      </c>
      <c r="N1915" s="23">
        <v>57</v>
      </c>
      <c r="O1915" s="23">
        <v>0</v>
      </c>
      <c r="P1915" s="23">
        <v>0</v>
      </c>
      <c r="Q1915" s="43">
        <v>0</v>
      </c>
      <c r="R1915" s="23">
        <v>0</v>
      </c>
      <c r="S1915" s="44">
        <v>0</v>
      </c>
      <c r="T1915" s="45">
        <v>0</v>
      </c>
      <c r="U1915" s="23">
        <v>16</v>
      </c>
      <c r="V1915" s="44">
        <v>0</v>
      </c>
      <c r="W1915" s="33">
        <v>0</v>
      </c>
      <c r="X1915" s="33">
        <v>0</v>
      </c>
      <c r="Y1915" s="34">
        <v>0</v>
      </c>
      <c r="Z1915" s="30">
        <f t="shared" si="29"/>
        <v>213</v>
      </c>
    </row>
    <row r="1916" spans="1:26" x14ac:dyDescent="0.2">
      <c r="A1916" s="22">
        <v>2265</v>
      </c>
      <c r="B1916" s="23" t="s">
        <v>2292</v>
      </c>
      <c r="C1916" s="23" t="s">
        <v>990</v>
      </c>
      <c r="D1916" s="23" t="s">
        <v>2284</v>
      </c>
      <c r="E1916" s="23" t="s">
        <v>2292</v>
      </c>
      <c r="F1916" s="23" t="s">
        <v>2292</v>
      </c>
      <c r="G1916" s="41" t="s">
        <v>240</v>
      </c>
      <c r="H1916" s="25" t="s">
        <v>2284</v>
      </c>
      <c r="I1916" s="46" t="s">
        <v>254</v>
      </c>
      <c r="J1916" s="27" t="s">
        <v>255</v>
      </c>
      <c r="K1916" s="27" t="s">
        <v>332</v>
      </c>
      <c r="L1916" s="27">
        <v>26910525</v>
      </c>
      <c r="M1916" s="23">
        <v>161</v>
      </c>
      <c r="N1916" s="23">
        <v>42</v>
      </c>
      <c r="O1916" s="23">
        <v>0</v>
      </c>
      <c r="P1916" s="23">
        <v>0</v>
      </c>
      <c r="Q1916" s="43">
        <v>0</v>
      </c>
      <c r="R1916" s="23">
        <v>0</v>
      </c>
      <c r="S1916" s="44">
        <v>0</v>
      </c>
      <c r="T1916" s="45">
        <v>0</v>
      </c>
      <c r="U1916" s="23">
        <v>12</v>
      </c>
      <c r="V1916" s="44">
        <v>0</v>
      </c>
      <c r="W1916" s="33">
        <v>0</v>
      </c>
      <c r="X1916" s="33">
        <v>0</v>
      </c>
      <c r="Y1916" s="34">
        <v>0</v>
      </c>
      <c r="Z1916" s="30">
        <f t="shared" si="29"/>
        <v>215</v>
      </c>
    </row>
    <row r="1917" spans="1:26" x14ac:dyDescent="0.2">
      <c r="A1917" s="22">
        <v>2266</v>
      </c>
      <c r="B1917" s="23" t="s">
        <v>2295</v>
      </c>
      <c r="C1917" s="23" t="s">
        <v>990</v>
      </c>
      <c r="D1917" s="23" t="s">
        <v>2282</v>
      </c>
      <c r="E1917" s="23" t="s">
        <v>2282</v>
      </c>
      <c r="F1917" s="23" t="s">
        <v>2296</v>
      </c>
      <c r="G1917" s="41" t="s">
        <v>240</v>
      </c>
      <c r="H1917" s="25" t="s">
        <v>2284</v>
      </c>
      <c r="I1917" s="46" t="s">
        <v>265</v>
      </c>
      <c r="J1917" s="27" t="s">
        <v>255</v>
      </c>
      <c r="K1917" s="27" t="s">
        <v>244</v>
      </c>
      <c r="L1917" s="27">
        <v>84632540</v>
      </c>
      <c r="M1917" s="23">
        <v>15</v>
      </c>
      <c r="N1917" s="23">
        <v>5</v>
      </c>
      <c r="O1917" s="23">
        <v>0</v>
      </c>
      <c r="P1917" s="23">
        <v>0</v>
      </c>
      <c r="Q1917" s="43">
        <v>0</v>
      </c>
      <c r="R1917" s="23">
        <v>0</v>
      </c>
      <c r="S1917" s="44">
        <v>0</v>
      </c>
      <c r="T1917" s="45">
        <v>0</v>
      </c>
      <c r="U1917" s="23">
        <v>0</v>
      </c>
      <c r="V1917" s="44">
        <v>0</v>
      </c>
      <c r="W1917" s="33">
        <v>0</v>
      </c>
      <c r="X1917" s="33">
        <v>0</v>
      </c>
      <c r="Y1917" s="34">
        <v>0</v>
      </c>
      <c r="Z1917" s="30">
        <f t="shared" si="29"/>
        <v>20</v>
      </c>
    </row>
    <row r="1918" spans="1:26" x14ac:dyDescent="0.2">
      <c r="A1918" s="22">
        <v>2267</v>
      </c>
      <c r="B1918" s="23" t="s">
        <v>2297</v>
      </c>
      <c r="C1918" s="23" t="s">
        <v>990</v>
      </c>
      <c r="D1918" s="23" t="s">
        <v>2282</v>
      </c>
      <c r="E1918" s="23" t="s">
        <v>2282</v>
      </c>
      <c r="F1918" s="23" t="s">
        <v>2298</v>
      </c>
      <c r="G1918" s="41" t="s">
        <v>240</v>
      </c>
      <c r="H1918" s="25" t="s">
        <v>2284</v>
      </c>
      <c r="I1918" s="46" t="s">
        <v>265</v>
      </c>
      <c r="J1918" s="27" t="s">
        <v>255</v>
      </c>
      <c r="K1918" s="27" t="s">
        <v>244</v>
      </c>
      <c r="L1918" s="27">
        <v>26711140</v>
      </c>
      <c r="M1918" s="23">
        <v>5</v>
      </c>
      <c r="N1918" s="23">
        <v>0</v>
      </c>
      <c r="O1918" s="23">
        <v>0</v>
      </c>
      <c r="P1918" s="23">
        <v>0</v>
      </c>
      <c r="Q1918" s="43">
        <v>0</v>
      </c>
      <c r="R1918" s="23">
        <v>0</v>
      </c>
      <c r="S1918" s="44">
        <v>0</v>
      </c>
      <c r="T1918" s="45">
        <v>0</v>
      </c>
      <c r="U1918" s="23">
        <v>0</v>
      </c>
      <c r="V1918" s="44">
        <v>0</v>
      </c>
      <c r="W1918" s="33">
        <v>0</v>
      </c>
      <c r="X1918" s="33">
        <v>0</v>
      </c>
      <c r="Y1918" s="34">
        <v>0</v>
      </c>
      <c r="Z1918" s="30">
        <f t="shared" si="29"/>
        <v>5</v>
      </c>
    </row>
    <row r="1919" spans="1:26" x14ac:dyDescent="0.2">
      <c r="A1919" s="22">
        <v>2268</v>
      </c>
      <c r="B1919" s="23" t="s">
        <v>2299</v>
      </c>
      <c r="C1919" s="23" t="s">
        <v>990</v>
      </c>
      <c r="D1919" s="23" t="s">
        <v>2282</v>
      </c>
      <c r="E1919" s="23" t="s">
        <v>2282</v>
      </c>
      <c r="F1919" s="23" t="s">
        <v>2299</v>
      </c>
      <c r="G1919" s="41" t="s">
        <v>240</v>
      </c>
      <c r="H1919" s="25" t="s">
        <v>2284</v>
      </c>
      <c r="I1919" s="46" t="s">
        <v>265</v>
      </c>
      <c r="J1919" s="27" t="s">
        <v>255</v>
      </c>
      <c r="K1919" s="27" t="s">
        <v>244</v>
      </c>
      <c r="L1919" s="27">
        <v>26711001</v>
      </c>
      <c r="M1919" s="23">
        <v>86</v>
      </c>
      <c r="N1919" s="23">
        <v>25</v>
      </c>
      <c r="O1919" s="23">
        <v>0</v>
      </c>
      <c r="P1919" s="23">
        <v>0</v>
      </c>
      <c r="Q1919" s="43">
        <v>0</v>
      </c>
      <c r="R1919" s="23">
        <v>0</v>
      </c>
      <c r="S1919" s="44">
        <v>0</v>
      </c>
      <c r="T1919" s="45">
        <v>0</v>
      </c>
      <c r="U1919" s="23">
        <v>0</v>
      </c>
      <c r="V1919" s="44">
        <v>0</v>
      </c>
      <c r="W1919" s="33">
        <v>0</v>
      </c>
      <c r="X1919" s="33">
        <v>0</v>
      </c>
      <c r="Y1919" s="34">
        <v>0</v>
      </c>
      <c r="Z1919" s="30">
        <f t="shared" si="29"/>
        <v>111</v>
      </c>
    </row>
    <row r="1920" spans="1:26" x14ac:dyDescent="0.2">
      <c r="A1920" s="22">
        <v>2269</v>
      </c>
      <c r="B1920" s="23" t="s">
        <v>2300</v>
      </c>
      <c r="C1920" s="23" t="s">
        <v>990</v>
      </c>
      <c r="D1920" s="23" t="s">
        <v>2284</v>
      </c>
      <c r="E1920" s="23" t="s">
        <v>2291</v>
      </c>
      <c r="F1920" s="23" t="s">
        <v>2300</v>
      </c>
      <c r="G1920" s="41" t="s">
        <v>240</v>
      </c>
      <c r="H1920" s="25" t="s">
        <v>2284</v>
      </c>
      <c r="I1920" s="46" t="s">
        <v>254</v>
      </c>
      <c r="J1920" s="27" t="s">
        <v>255</v>
      </c>
      <c r="K1920" s="27" t="s">
        <v>332</v>
      </c>
      <c r="L1920" s="27">
        <v>60501644</v>
      </c>
      <c r="M1920" s="23">
        <v>20</v>
      </c>
      <c r="N1920" s="23">
        <v>9</v>
      </c>
      <c r="O1920" s="23">
        <v>0</v>
      </c>
      <c r="P1920" s="23">
        <v>0</v>
      </c>
      <c r="Q1920" s="43">
        <v>0</v>
      </c>
      <c r="R1920" s="23">
        <v>0</v>
      </c>
      <c r="S1920" s="44">
        <v>0</v>
      </c>
      <c r="T1920" s="45">
        <v>0</v>
      </c>
      <c r="U1920" s="23">
        <v>0</v>
      </c>
      <c r="V1920" s="44">
        <v>0</v>
      </c>
      <c r="W1920" s="33">
        <v>0</v>
      </c>
      <c r="X1920" s="33">
        <v>0</v>
      </c>
      <c r="Y1920" s="34">
        <v>0</v>
      </c>
      <c r="Z1920" s="30">
        <f t="shared" si="29"/>
        <v>29</v>
      </c>
    </row>
    <row r="1921" spans="1:26" x14ac:dyDescent="0.2">
      <c r="A1921" s="22">
        <v>2270</v>
      </c>
      <c r="B1921" s="23" t="s">
        <v>2301</v>
      </c>
      <c r="C1921" s="23" t="s">
        <v>990</v>
      </c>
      <c r="D1921" s="23" t="s">
        <v>2284</v>
      </c>
      <c r="E1921" s="23" t="s">
        <v>2284</v>
      </c>
      <c r="F1921" s="23" t="s">
        <v>1006</v>
      </c>
      <c r="G1921" s="48" t="s">
        <v>252</v>
      </c>
      <c r="H1921" s="25" t="s">
        <v>2284</v>
      </c>
      <c r="I1921" s="53" t="s">
        <v>287</v>
      </c>
      <c r="J1921" s="27" t="s">
        <v>255</v>
      </c>
      <c r="K1921" s="27" t="s">
        <v>244</v>
      </c>
      <c r="L1921" s="27">
        <v>26660797</v>
      </c>
      <c r="M1921" s="28">
        <v>0</v>
      </c>
      <c r="N1921" s="23">
        <v>396</v>
      </c>
      <c r="O1921" s="29">
        <v>0</v>
      </c>
      <c r="P1921" s="28">
        <v>0</v>
      </c>
      <c r="Q1921" s="47">
        <v>0</v>
      </c>
      <c r="R1921" s="24">
        <v>0</v>
      </c>
      <c r="S1921" s="48">
        <v>0</v>
      </c>
      <c r="T1921" s="49">
        <v>0</v>
      </c>
      <c r="U1921" s="24">
        <v>0</v>
      </c>
      <c r="V1921" s="48">
        <v>0</v>
      </c>
      <c r="W1921" s="24">
        <v>0</v>
      </c>
      <c r="X1921" s="24">
        <v>0</v>
      </c>
      <c r="Y1921" s="25">
        <v>0</v>
      </c>
      <c r="Z1921" s="30">
        <f t="shared" si="29"/>
        <v>396</v>
      </c>
    </row>
    <row r="1922" spans="1:26" x14ac:dyDescent="0.2">
      <c r="A1922" s="22">
        <v>2271</v>
      </c>
      <c r="B1922" s="23" t="s">
        <v>2302</v>
      </c>
      <c r="C1922" s="23" t="s">
        <v>990</v>
      </c>
      <c r="D1922" s="23" t="s">
        <v>2284</v>
      </c>
      <c r="E1922" s="23" t="s">
        <v>2291</v>
      </c>
      <c r="F1922" s="23" t="s">
        <v>2303</v>
      </c>
      <c r="G1922" s="41" t="s">
        <v>240</v>
      </c>
      <c r="H1922" s="25" t="s">
        <v>2284</v>
      </c>
      <c r="I1922" s="46" t="s">
        <v>254</v>
      </c>
      <c r="J1922" s="27" t="s">
        <v>255</v>
      </c>
      <c r="K1922" s="27" t="s">
        <v>332</v>
      </c>
      <c r="L1922" s="27">
        <v>26669538</v>
      </c>
      <c r="M1922" s="23">
        <v>59</v>
      </c>
      <c r="N1922" s="23">
        <v>24</v>
      </c>
      <c r="O1922" s="23">
        <v>0</v>
      </c>
      <c r="P1922" s="23">
        <v>0</v>
      </c>
      <c r="Q1922" s="43">
        <v>0</v>
      </c>
      <c r="R1922" s="23">
        <v>0</v>
      </c>
      <c r="S1922" s="44">
        <v>0</v>
      </c>
      <c r="T1922" s="45">
        <v>0</v>
      </c>
      <c r="U1922" s="23">
        <v>0</v>
      </c>
      <c r="V1922" s="44">
        <v>0</v>
      </c>
      <c r="W1922" s="33">
        <v>0</v>
      </c>
      <c r="X1922" s="33">
        <v>0</v>
      </c>
      <c r="Y1922" s="34">
        <v>0</v>
      </c>
      <c r="Z1922" s="30">
        <f t="shared" si="29"/>
        <v>83</v>
      </c>
    </row>
    <row r="1923" spans="1:26" x14ac:dyDescent="0.2">
      <c r="A1923" s="22">
        <v>2273</v>
      </c>
      <c r="B1923" s="23" t="s">
        <v>2304</v>
      </c>
      <c r="C1923" s="23" t="s">
        <v>990</v>
      </c>
      <c r="D1923" s="23" t="s">
        <v>598</v>
      </c>
      <c r="E1923" s="23" t="s">
        <v>598</v>
      </c>
      <c r="F1923" s="23" t="s">
        <v>2305</v>
      </c>
      <c r="G1923" s="41" t="s">
        <v>240</v>
      </c>
      <c r="H1923" s="25" t="s">
        <v>2284</v>
      </c>
      <c r="I1923" s="46" t="s">
        <v>249</v>
      </c>
      <c r="J1923" s="27" t="s">
        <v>255</v>
      </c>
      <c r="K1923" s="27" t="s">
        <v>244</v>
      </c>
      <c r="L1923" s="27">
        <v>26798069</v>
      </c>
      <c r="M1923" s="23">
        <v>310</v>
      </c>
      <c r="N1923" s="23">
        <v>89</v>
      </c>
      <c r="O1923" s="23">
        <v>0</v>
      </c>
      <c r="P1923" s="23">
        <v>0</v>
      </c>
      <c r="Q1923" s="43">
        <v>0</v>
      </c>
      <c r="R1923" s="23">
        <v>0</v>
      </c>
      <c r="S1923" s="44">
        <v>0</v>
      </c>
      <c r="T1923" s="45">
        <v>0</v>
      </c>
      <c r="U1923" s="23">
        <v>33</v>
      </c>
      <c r="V1923" s="44">
        <v>0</v>
      </c>
      <c r="W1923" s="33">
        <v>0</v>
      </c>
      <c r="X1923" s="33">
        <v>0</v>
      </c>
      <c r="Y1923" s="34">
        <v>0</v>
      </c>
      <c r="Z1923" s="30">
        <f t="shared" ref="Z1923:Z1986" si="30">SUM(M1923:Y1923)</f>
        <v>432</v>
      </c>
    </row>
    <row r="1924" spans="1:26" x14ac:dyDescent="0.2">
      <c r="A1924" s="22">
        <v>2274</v>
      </c>
      <c r="B1924" s="23" t="s">
        <v>2306</v>
      </c>
      <c r="C1924" s="23" t="s">
        <v>990</v>
      </c>
      <c r="D1924" s="23" t="s">
        <v>2284</v>
      </c>
      <c r="E1924" s="23" t="s">
        <v>2284</v>
      </c>
      <c r="F1924" s="23" t="s">
        <v>2307</v>
      </c>
      <c r="G1924" s="41" t="s">
        <v>240</v>
      </c>
      <c r="H1924" s="25" t="s">
        <v>2284</v>
      </c>
      <c r="I1924" s="46" t="s">
        <v>287</v>
      </c>
      <c r="J1924" s="27" t="s">
        <v>255</v>
      </c>
      <c r="K1924" s="27" t="s">
        <v>244</v>
      </c>
      <c r="L1924" s="27">
        <v>26664320</v>
      </c>
      <c r="M1924" s="23">
        <v>163</v>
      </c>
      <c r="N1924" s="23">
        <v>39</v>
      </c>
      <c r="O1924" s="23">
        <v>0</v>
      </c>
      <c r="P1924" s="23">
        <v>0</v>
      </c>
      <c r="Q1924" s="43">
        <v>0</v>
      </c>
      <c r="R1924" s="23">
        <v>0</v>
      </c>
      <c r="S1924" s="44">
        <v>0</v>
      </c>
      <c r="T1924" s="45">
        <v>0</v>
      </c>
      <c r="U1924" s="23">
        <v>15</v>
      </c>
      <c r="V1924" s="44">
        <v>0</v>
      </c>
      <c r="W1924" s="33">
        <v>0</v>
      </c>
      <c r="X1924" s="33">
        <v>0</v>
      </c>
      <c r="Y1924" s="34">
        <v>0</v>
      </c>
      <c r="Z1924" s="30">
        <f t="shared" si="30"/>
        <v>217</v>
      </c>
    </row>
    <row r="1925" spans="1:26" x14ac:dyDescent="0.2">
      <c r="A1925" s="22">
        <v>2275</v>
      </c>
      <c r="B1925" s="23" t="s">
        <v>2308</v>
      </c>
      <c r="C1925" s="23" t="s">
        <v>990</v>
      </c>
      <c r="D1925" s="23" t="s">
        <v>598</v>
      </c>
      <c r="E1925" s="23" t="s">
        <v>598</v>
      </c>
      <c r="F1925" s="23" t="s">
        <v>2308</v>
      </c>
      <c r="G1925" s="41" t="s">
        <v>240</v>
      </c>
      <c r="H1925" s="25" t="s">
        <v>2284</v>
      </c>
      <c r="I1925" s="46" t="s">
        <v>249</v>
      </c>
      <c r="J1925" s="27" t="s">
        <v>255</v>
      </c>
      <c r="K1925" s="27" t="s">
        <v>244</v>
      </c>
      <c r="L1925" s="27">
        <v>85159471</v>
      </c>
      <c r="M1925" s="23">
        <v>39</v>
      </c>
      <c r="N1925" s="23">
        <v>16</v>
      </c>
      <c r="O1925" s="23">
        <v>0</v>
      </c>
      <c r="P1925" s="23">
        <v>0</v>
      </c>
      <c r="Q1925" s="43">
        <v>0</v>
      </c>
      <c r="R1925" s="23">
        <v>0</v>
      </c>
      <c r="S1925" s="44">
        <v>0</v>
      </c>
      <c r="T1925" s="45">
        <v>0</v>
      </c>
      <c r="U1925" s="23">
        <v>0</v>
      </c>
      <c r="V1925" s="44">
        <v>0</v>
      </c>
      <c r="W1925" s="33">
        <v>0</v>
      </c>
      <c r="X1925" s="33">
        <v>0</v>
      </c>
      <c r="Y1925" s="34">
        <v>0</v>
      </c>
      <c r="Z1925" s="30">
        <f t="shared" si="30"/>
        <v>55</v>
      </c>
    </row>
    <row r="1926" spans="1:26" x14ac:dyDescent="0.2">
      <c r="A1926" s="22">
        <v>2276</v>
      </c>
      <c r="B1926" s="23" t="s">
        <v>1369</v>
      </c>
      <c r="C1926" s="23" t="s">
        <v>990</v>
      </c>
      <c r="D1926" s="23" t="s">
        <v>598</v>
      </c>
      <c r="E1926" s="23" t="s">
        <v>1325</v>
      </c>
      <c r="F1926" s="23" t="s">
        <v>1369</v>
      </c>
      <c r="G1926" s="41" t="s">
        <v>240</v>
      </c>
      <c r="H1926" s="25" t="s">
        <v>2284</v>
      </c>
      <c r="I1926" s="46" t="s">
        <v>249</v>
      </c>
      <c r="J1926" s="27" t="s">
        <v>255</v>
      </c>
      <c r="K1926" s="27" t="s">
        <v>332</v>
      </c>
      <c r="L1926" s="27">
        <v>26799174</v>
      </c>
      <c r="M1926" s="23">
        <v>25</v>
      </c>
      <c r="N1926" s="23">
        <v>6</v>
      </c>
      <c r="O1926" s="23">
        <v>0</v>
      </c>
      <c r="P1926" s="23">
        <v>0</v>
      </c>
      <c r="Q1926" s="43">
        <v>0</v>
      </c>
      <c r="R1926" s="23">
        <v>0</v>
      </c>
      <c r="S1926" s="44">
        <v>0</v>
      </c>
      <c r="T1926" s="45">
        <v>0</v>
      </c>
      <c r="U1926" s="23">
        <v>0</v>
      </c>
      <c r="V1926" s="44">
        <v>0</v>
      </c>
      <c r="W1926" s="33">
        <v>0</v>
      </c>
      <c r="X1926" s="33">
        <v>0</v>
      </c>
      <c r="Y1926" s="34">
        <v>0</v>
      </c>
      <c r="Z1926" s="30">
        <f t="shared" si="30"/>
        <v>31</v>
      </c>
    </row>
    <row r="1927" spans="1:26" x14ac:dyDescent="0.2">
      <c r="A1927" s="22">
        <v>2277</v>
      </c>
      <c r="B1927" s="23" t="s">
        <v>1845</v>
      </c>
      <c r="C1927" s="23" t="s">
        <v>990</v>
      </c>
      <c r="D1927" s="23" t="s">
        <v>598</v>
      </c>
      <c r="E1927" s="23" t="s">
        <v>598</v>
      </c>
      <c r="F1927" s="23" t="s">
        <v>1845</v>
      </c>
      <c r="G1927" s="41" t="s">
        <v>240</v>
      </c>
      <c r="H1927" s="25" t="s">
        <v>2284</v>
      </c>
      <c r="I1927" s="46" t="s">
        <v>249</v>
      </c>
      <c r="J1927" s="27" t="s">
        <v>255</v>
      </c>
      <c r="K1927" s="27" t="s">
        <v>244</v>
      </c>
      <c r="L1927" s="27">
        <v>26771107</v>
      </c>
      <c r="M1927" s="23">
        <v>17</v>
      </c>
      <c r="N1927" s="23">
        <v>4</v>
      </c>
      <c r="O1927" s="23">
        <v>0</v>
      </c>
      <c r="P1927" s="23">
        <v>0</v>
      </c>
      <c r="Q1927" s="43">
        <v>0</v>
      </c>
      <c r="R1927" s="23">
        <v>0</v>
      </c>
      <c r="S1927" s="44">
        <v>0</v>
      </c>
      <c r="T1927" s="45">
        <v>0</v>
      </c>
      <c r="U1927" s="23">
        <v>0</v>
      </c>
      <c r="V1927" s="44">
        <v>0</v>
      </c>
      <c r="W1927" s="33">
        <v>0</v>
      </c>
      <c r="X1927" s="33">
        <v>0</v>
      </c>
      <c r="Y1927" s="34">
        <v>0</v>
      </c>
      <c r="Z1927" s="30">
        <f t="shared" si="30"/>
        <v>21</v>
      </c>
    </row>
    <row r="1928" spans="1:26" x14ac:dyDescent="0.2">
      <c r="A1928" s="22">
        <v>2278</v>
      </c>
      <c r="B1928" s="23" t="s">
        <v>2309</v>
      </c>
      <c r="C1928" s="23" t="s">
        <v>990</v>
      </c>
      <c r="D1928" s="23" t="s">
        <v>598</v>
      </c>
      <c r="E1928" s="23" t="s">
        <v>663</v>
      </c>
      <c r="F1928" s="23" t="s">
        <v>2309</v>
      </c>
      <c r="G1928" s="41" t="s">
        <v>240</v>
      </c>
      <c r="H1928" s="25" t="s">
        <v>2284</v>
      </c>
      <c r="I1928" s="46" t="s">
        <v>249</v>
      </c>
      <c r="J1928" s="27" t="s">
        <v>255</v>
      </c>
      <c r="K1928" s="27" t="s">
        <v>332</v>
      </c>
      <c r="L1928" s="27">
        <v>26791016</v>
      </c>
      <c r="M1928" s="23">
        <v>235</v>
      </c>
      <c r="N1928" s="23">
        <v>81</v>
      </c>
      <c r="O1928" s="23">
        <v>0</v>
      </c>
      <c r="P1928" s="23">
        <v>0</v>
      </c>
      <c r="Q1928" s="43">
        <v>0</v>
      </c>
      <c r="R1928" s="23">
        <v>0</v>
      </c>
      <c r="S1928" s="44">
        <v>0</v>
      </c>
      <c r="T1928" s="45">
        <v>0</v>
      </c>
      <c r="U1928" s="23">
        <v>30</v>
      </c>
      <c r="V1928" s="44">
        <v>0</v>
      </c>
      <c r="W1928" s="33">
        <v>0</v>
      </c>
      <c r="X1928" s="33">
        <v>0</v>
      </c>
      <c r="Y1928" s="34">
        <v>0</v>
      </c>
      <c r="Z1928" s="30">
        <f t="shared" si="30"/>
        <v>346</v>
      </c>
    </row>
    <row r="1929" spans="1:26" x14ac:dyDescent="0.2">
      <c r="A1929" s="22">
        <v>2279</v>
      </c>
      <c r="B1929" s="23" t="s">
        <v>2310</v>
      </c>
      <c r="C1929" s="23" t="s">
        <v>990</v>
      </c>
      <c r="D1929" s="23" t="s">
        <v>2282</v>
      </c>
      <c r="E1929" s="23" t="s">
        <v>2311</v>
      </c>
      <c r="F1929" s="23" t="s">
        <v>2310</v>
      </c>
      <c r="G1929" s="41" t="s">
        <v>240</v>
      </c>
      <c r="H1929" s="25" t="s">
        <v>2284</v>
      </c>
      <c r="I1929" s="46" t="s">
        <v>265</v>
      </c>
      <c r="J1929" s="27" t="s">
        <v>255</v>
      </c>
      <c r="K1929" s="27" t="s">
        <v>332</v>
      </c>
      <c r="L1929" s="27">
        <v>87012854</v>
      </c>
      <c r="M1929" s="23">
        <v>4</v>
      </c>
      <c r="N1929" s="23">
        <v>1</v>
      </c>
      <c r="O1929" s="23">
        <v>0</v>
      </c>
      <c r="P1929" s="23">
        <v>0</v>
      </c>
      <c r="Q1929" s="43">
        <v>0</v>
      </c>
      <c r="R1929" s="23">
        <v>0</v>
      </c>
      <c r="S1929" s="44">
        <v>0</v>
      </c>
      <c r="T1929" s="45">
        <v>0</v>
      </c>
      <c r="U1929" s="23">
        <v>0</v>
      </c>
      <c r="V1929" s="44">
        <v>0</v>
      </c>
      <c r="W1929" s="33">
        <v>0</v>
      </c>
      <c r="X1929" s="33">
        <v>0</v>
      </c>
      <c r="Y1929" s="34">
        <v>0</v>
      </c>
      <c r="Z1929" s="30">
        <f t="shared" si="30"/>
        <v>5</v>
      </c>
    </row>
    <row r="1930" spans="1:26" x14ac:dyDescent="0.2">
      <c r="A1930" s="22">
        <v>2280</v>
      </c>
      <c r="B1930" s="23" t="s">
        <v>2291</v>
      </c>
      <c r="C1930" s="23" t="s">
        <v>990</v>
      </c>
      <c r="D1930" s="23" t="s">
        <v>2284</v>
      </c>
      <c r="E1930" s="23" t="s">
        <v>2291</v>
      </c>
      <c r="F1930" s="23" t="s">
        <v>2291</v>
      </c>
      <c r="G1930" s="41" t="s">
        <v>240</v>
      </c>
      <c r="H1930" s="25" t="s">
        <v>2284</v>
      </c>
      <c r="I1930" s="46" t="s">
        <v>254</v>
      </c>
      <c r="J1930" s="27" t="s">
        <v>255</v>
      </c>
      <c r="K1930" s="27" t="s">
        <v>332</v>
      </c>
      <c r="L1930" s="27">
        <v>26666959</v>
      </c>
      <c r="M1930" s="23">
        <v>101</v>
      </c>
      <c r="N1930" s="23">
        <v>27</v>
      </c>
      <c r="O1930" s="23">
        <v>0</v>
      </c>
      <c r="P1930" s="23">
        <v>0</v>
      </c>
      <c r="Q1930" s="43">
        <v>0</v>
      </c>
      <c r="R1930" s="23">
        <v>0</v>
      </c>
      <c r="S1930" s="44">
        <v>0</v>
      </c>
      <c r="T1930" s="45">
        <v>0</v>
      </c>
      <c r="U1930" s="23">
        <v>15</v>
      </c>
      <c r="V1930" s="44">
        <v>0</v>
      </c>
      <c r="W1930" s="33">
        <v>0</v>
      </c>
      <c r="X1930" s="33">
        <v>0</v>
      </c>
      <c r="Y1930" s="34">
        <v>0</v>
      </c>
      <c r="Z1930" s="30">
        <f t="shared" si="30"/>
        <v>143</v>
      </c>
    </row>
    <row r="1931" spans="1:26" x14ac:dyDescent="0.2">
      <c r="A1931" s="22">
        <v>2281</v>
      </c>
      <c r="B1931" s="23" t="s">
        <v>663</v>
      </c>
      <c r="C1931" s="23" t="s">
        <v>990</v>
      </c>
      <c r="D1931" s="23" t="s">
        <v>598</v>
      </c>
      <c r="E1931" s="23" t="s">
        <v>722</v>
      </c>
      <c r="F1931" s="23" t="s">
        <v>663</v>
      </c>
      <c r="G1931" s="41" t="s">
        <v>240</v>
      </c>
      <c r="H1931" s="25" t="s">
        <v>2284</v>
      </c>
      <c r="I1931" s="46" t="s">
        <v>242</v>
      </c>
      <c r="J1931" s="27" t="s">
        <v>255</v>
      </c>
      <c r="K1931" s="27" t="s">
        <v>332</v>
      </c>
      <c r="L1931" s="27">
        <v>26778247</v>
      </c>
      <c r="M1931" s="23">
        <v>104</v>
      </c>
      <c r="N1931" s="23">
        <v>24</v>
      </c>
      <c r="O1931" s="23">
        <v>0</v>
      </c>
      <c r="P1931" s="23">
        <v>0</v>
      </c>
      <c r="Q1931" s="43">
        <v>0</v>
      </c>
      <c r="R1931" s="23">
        <v>0</v>
      </c>
      <c r="S1931" s="44">
        <v>0</v>
      </c>
      <c r="T1931" s="45">
        <v>0</v>
      </c>
      <c r="U1931" s="23">
        <v>29</v>
      </c>
      <c r="V1931" s="44">
        <v>0</v>
      </c>
      <c r="W1931" s="33">
        <v>0</v>
      </c>
      <c r="X1931" s="33">
        <v>0</v>
      </c>
      <c r="Y1931" s="34">
        <v>0</v>
      </c>
      <c r="Z1931" s="30">
        <f t="shared" si="30"/>
        <v>157</v>
      </c>
    </row>
    <row r="1932" spans="1:26" x14ac:dyDescent="0.2">
      <c r="A1932" s="22">
        <v>2282</v>
      </c>
      <c r="B1932" s="23" t="s">
        <v>2312</v>
      </c>
      <c r="C1932" s="23" t="s">
        <v>990</v>
      </c>
      <c r="D1932" s="23" t="s">
        <v>2284</v>
      </c>
      <c r="E1932" s="23" t="s">
        <v>2313</v>
      </c>
      <c r="F1932" s="23" t="s">
        <v>2312</v>
      </c>
      <c r="G1932" s="41" t="s">
        <v>240</v>
      </c>
      <c r="H1932" s="25" t="s">
        <v>2284</v>
      </c>
      <c r="I1932" s="46" t="s">
        <v>287</v>
      </c>
      <c r="J1932" s="27" t="s">
        <v>255</v>
      </c>
      <c r="K1932" s="27" t="s">
        <v>244</v>
      </c>
      <c r="L1932" s="27">
        <v>26670044</v>
      </c>
      <c r="M1932" s="23">
        <v>326</v>
      </c>
      <c r="N1932" s="23">
        <v>111</v>
      </c>
      <c r="O1932" s="23">
        <v>0</v>
      </c>
      <c r="P1932" s="23">
        <v>0</v>
      </c>
      <c r="Q1932" s="43">
        <v>0</v>
      </c>
      <c r="R1932" s="23">
        <v>0</v>
      </c>
      <c r="S1932" s="44">
        <v>0</v>
      </c>
      <c r="T1932" s="45">
        <v>0</v>
      </c>
      <c r="U1932" s="23">
        <v>0</v>
      </c>
      <c r="V1932" s="44">
        <v>0</v>
      </c>
      <c r="W1932" s="33">
        <v>0</v>
      </c>
      <c r="X1932" s="33">
        <v>0</v>
      </c>
      <c r="Y1932" s="34">
        <v>0</v>
      </c>
      <c r="Z1932" s="30">
        <f t="shared" si="30"/>
        <v>437</v>
      </c>
    </row>
    <row r="1933" spans="1:26" x14ac:dyDescent="0.2">
      <c r="A1933" s="22">
        <v>2283</v>
      </c>
      <c r="B1933" s="23" t="s">
        <v>2314</v>
      </c>
      <c r="C1933" s="23" t="s">
        <v>990</v>
      </c>
      <c r="D1933" s="23" t="s">
        <v>2282</v>
      </c>
      <c r="E1933" s="23" t="s">
        <v>2282</v>
      </c>
      <c r="F1933" s="23" t="s">
        <v>2314</v>
      </c>
      <c r="G1933" s="41" t="s">
        <v>240</v>
      </c>
      <c r="H1933" s="25" t="s">
        <v>2284</v>
      </c>
      <c r="I1933" s="46" t="s">
        <v>265</v>
      </c>
      <c r="J1933" s="27" t="s">
        <v>255</v>
      </c>
      <c r="K1933" s="27" t="s">
        <v>244</v>
      </c>
      <c r="L1933" s="27">
        <v>26658598</v>
      </c>
      <c r="M1933" s="23">
        <v>297</v>
      </c>
      <c r="N1933" s="23">
        <v>110</v>
      </c>
      <c r="O1933" s="23">
        <v>0</v>
      </c>
      <c r="P1933" s="23">
        <v>0</v>
      </c>
      <c r="Q1933" s="43">
        <v>0</v>
      </c>
      <c r="R1933" s="23">
        <v>0</v>
      </c>
      <c r="S1933" s="44">
        <v>0</v>
      </c>
      <c r="T1933" s="45">
        <v>0</v>
      </c>
      <c r="U1933" s="23">
        <v>35</v>
      </c>
      <c r="V1933" s="44">
        <v>0</v>
      </c>
      <c r="W1933" s="33">
        <v>0</v>
      </c>
      <c r="X1933" s="33">
        <v>0</v>
      </c>
      <c r="Y1933" s="34">
        <v>0</v>
      </c>
      <c r="Z1933" s="30">
        <f t="shared" si="30"/>
        <v>442</v>
      </c>
    </row>
    <row r="1934" spans="1:26" x14ac:dyDescent="0.2">
      <c r="A1934" s="22">
        <v>2285</v>
      </c>
      <c r="B1934" s="23" t="s">
        <v>403</v>
      </c>
      <c r="C1934" s="23" t="s">
        <v>990</v>
      </c>
      <c r="D1934" s="23" t="s">
        <v>598</v>
      </c>
      <c r="E1934" s="23" t="s">
        <v>722</v>
      </c>
      <c r="F1934" s="23" t="s">
        <v>1006</v>
      </c>
      <c r="G1934" s="41" t="s">
        <v>240</v>
      </c>
      <c r="H1934" s="25" t="s">
        <v>2284</v>
      </c>
      <c r="I1934" s="46" t="s">
        <v>242</v>
      </c>
      <c r="J1934" s="27" t="s">
        <v>255</v>
      </c>
      <c r="K1934" s="27" t="s">
        <v>332</v>
      </c>
      <c r="L1934" s="27">
        <v>26777057</v>
      </c>
      <c r="M1934" s="23">
        <v>60</v>
      </c>
      <c r="N1934" s="23">
        <v>16</v>
      </c>
      <c r="O1934" s="23">
        <v>0</v>
      </c>
      <c r="P1934" s="23">
        <v>0</v>
      </c>
      <c r="Q1934" s="43">
        <v>0</v>
      </c>
      <c r="R1934" s="23">
        <v>0</v>
      </c>
      <c r="S1934" s="44">
        <v>0</v>
      </c>
      <c r="T1934" s="45">
        <v>0</v>
      </c>
      <c r="U1934" s="23">
        <v>0</v>
      </c>
      <c r="V1934" s="44">
        <v>0</v>
      </c>
      <c r="W1934" s="33">
        <v>0</v>
      </c>
      <c r="X1934" s="33">
        <v>0</v>
      </c>
      <c r="Y1934" s="34">
        <v>0</v>
      </c>
      <c r="Z1934" s="30">
        <f t="shared" si="30"/>
        <v>76</v>
      </c>
    </row>
    <row r="1935" spans="1:26" x14ac:dyDescent="0.2">
      <c r="A1935" s="22">
        <v>2286</v>
      </c>
      <c r="B1935" s="23" t="s">
        <v>1035</v>
      </c>
      <c r="C1935" s="23" t="s">
        <v>990</v>
      </c>
      <c r="D1935" s="23" t="s">
        <v>598</v>
      </c>
      <c r="E1935" s="23" t="s">
        <v>598</v>
      </c>
      <c r="F1935" s="23" t="s">
        <v>1035</v>
      </c>
      <c r="G1935" s="41" t="s">
        <v>240</v>
      </c>
      <c r="H1935" s="25" t="s">
        <v>2284</v>
      </c>
      <c r="I1935" s="46" t="s">
        <v>249</v>
      </c>
      <c r="J1935" s="27" t="s">
        <v>255</v>
      </c>
      <c r="K1935" s="27" t="s">
        <v>244</v>
      </c>
      <c r="L1935" s="27">
        <v>26770054</v>
      </c>
      <c r="M1935" s="23">
        <v>126</v>
      </c>
      <c r="N1935" s="23">
        <v>34</v>
      </c>
      <c r="O1935" s="23">
        <v>0</v>
      </c>
      <c r="P1935" s="23">
        <v>0</v>
      </c>
      <c r="Q1935" s="43">
        <v>0</v>
      </c>
      <c r="R1935" s="23">
        <v>0</v>
      </c>
      <c r="S1935" s="44">
        <v>0</v>
      </c>
      <c r="T1935" s="45">
        <v>0</v>
      </c>
      <c r="U1935" s="23">
        <v>18</v>
      </c>
      <c r="V1935" s="44">
        <v>0</v>
      </c>
      <c r="W1935" s="33">
        <v>0</v>
      </c>
      <c r="X1935" s="33">
        <v>0</v>
      </c>
      <c r="Y1935" s="34">
        <v>0</v>
      </c>
      <c r="Z1935" s="30">
        <f t="shared" si="30"/>
        <v>178</v>
      </c>
    </row>
    <row r="1936" spans="1:26" x14ac:dyDescent="0.2">
      <c r="A1936" s="22">
        <v>2287</v>
      </c>
      <c r="B1936" s="23" t="s">
        <v>2262</v>
      </c>
      <c r="C1936" s="23" t="s">
        <v>990</v>
      </c>
      <c r="D1936" s="23" t="s">
        <v>2284</v>
      </c>
      <c r="E1936" s="23" t="s">
        <v>2284</v>
      </c>
      <c r="F1936" s="23" t="s">
        <v>2262</v>
      </c>
      <c r="G1936" s="41" t="s">
        <v>240</v>
      </c>
      <c r="H1936" s="25" t="s">
        <v>2284</v>
      </c>
      <c r="I1936" s="46" t="s">
        <v>254</v>
      </c>
      <c r="J1936" s="27" t="s">
        <v>255</v>
      </c>
      <c r="K1936" s="27" t="s">
        <v>244</v>
      </c>
      <c r="L1936" s="27">
        <v>26664018</v>
      </c>
      <c r="M1936" s="23">
        <v>895</v>
      </c>
      <c r="N1936" s="23">
        <v>209</v>
      </c>
      <c r="O1936" s="23">
        <v>0</v>
      </c>
      <c r="P1936" s="23">
        <v>0</v>
      </c>
      <c r="Q1936" s="43">
        <v>0</v>
      </c>
      <c r="R1936" s="23">
        <v>2</v>
      </c>
      <c r="S1936" s="44">
        <v>0</v>
      </c>
      <c r="T1936" s="45">
        <v>0</v>
      </c>
      <c r="U1936" s="23">
        <v>284</v>
      </c>
      <c r="V1936" s="44">
        <v>0</v>
      </c>
      <c r="W1936" s="33">
        <v>0</v>
      </c>
      <c r="X1936" s="33">
        <v>0</v>
      </c>
      <c r="Y1936" s="34">
        <v>0</v>
      </c>
      <c r="Z1936" s="30">
        <f t="shared" si="30"/>
        <v>1390</v>
      </c>
    </row>
    <row r="1937" spans="1:26" s="31" customFormat="1" x14ac:dyDescent="0.2">
      <c r="A1937" s="22">
        <v>2288</v>
      </c>
      <c r="B1937" s="23" t="s">
        <v>2315</v>
      </c>
      <c r="C1937" s="23" t="s">
        <v>990</v>
      </c>
      <c r="D1937" s="23" t="s">
        <v>2284</v>
      </c>
      <c r="E1937" s="23" t="s">
        <v>2316</v>
      </c>
      <c r="F1937" s="23" t="s">
        <v>1588</v>
      </c>
      <c r="G1937" s="41" t="s">
        <v>240</v>
      </c>
      <c r="H1937" s="25" t="s">
        <v>2284</v>
      </c>
      <c r="I1937" s="46" t="s">
        <v>254</v>
      </c>
      <c r="J1937" s="27" t="s">
        <v>255</v>
      </c>
      <c r="K1937" s="27" t="s">
        <v>332</v>
      </c>
      <c r="L1937" s="27">
        <v>26918100</v>
      </c>
      <c r="M1937" s="23">
        <v>141</v>
      </c>
      <c r="N1937" s="23">
        <v>50</v>
      </c>
      <c r="O1937" s="23">
        <v>0</v>
      </c>
      <c r="P1937" s="23">
        <v>0</v>
      </c>
      <c r="Q1937" s="43">
        <v>0</v>
      </c>
      <c r="R1937" s="23">
        <v>0</v>
      </c>
      <c r="S1937" s="44">
        <v>0</v>
      </c>
      <c r="T1937" s="45">
        <v>0</v>
      </c>
      <c r="U1937" s="23">
        <v>0</v>
      </c>
      <c r="V1937" s="44">
        <v>0</v>
      </c>
      <c r="W1937" s="33">
        <v>0</v>
      </c>
      <c r="X1937" s="33">
        <v>0</v>
      </c>
      <c r="Y1937" s="34">
        <v>0</v>
      </c>
      <c r="Z1937" s="30">
        <f t="shared" si="30"/>
        <v>191</v>
      </c>
    </row>
    <row r="1938" spans="1:26" s="31" customFormat="1" x14ac:dyDescent="0.2">
      <c r="A1938" s="22">
        <v>2289</v>
      </c>
      <c r="B1938" s="23" t="s">
        <v>2317</v>
      </c>
      <c r="C1938" s="23" t="s">
        <v>990</v>
      </c>
      <c r="D1938" s="23" t="s">
        <v>2284</v>
      </c>
      <c r="E1938" s="23" t="s">
        <v>2316</v>
      </c>
      <c r="F1938" s="23" t="s">
        <v>2317</v>
      </c>
      <c r="G1938" s="41" t="s">
        <v>240</v>
      </c>
      <c r="H1938" s="25" t="s">
        <v>2284</v>
      </c>
      <c r="I1938" s="46" t="s">
        <v>254</v>
      </c>
      <c r="J1938" s="27" t="s">
        <v>255</v>
      </c>
      <c r="K1938" s="27" t="s">
        <v>332</v>
      </c>
      <c r="L1938" s="27">
        <v>26918155</v>
      </c>
      <c r="M1938" s="23">
        <v>59</v>
      </c>
      <c r="N1938" s="23">
        <v>21</v>
      </c>
      <c r="O1938" s="23">
        <v>0</v>
      </c>
      <c r="P1938" s="23">
        <v>0</v>
      </c>
      <c r="Q1938" s="43">
        <v>0</v>
      </c>
      <c r="R1938" s="23">
        <v>0</v>
      </c>
      <c r="S1938" s="44">
        <v>0</v>
      </c>
      <c r="T1938" s="45">
        <v>0</v>
      </c>
      <c r="U1938" s="23">
        <v>0</v>
      </c>
      <c r="V1938" s="44">
        <v>0</v>
      </c>
      <c r="W1938" s="33">
        <v>0</v>
      </c>
      <c r="X1938" s="33">
        <v>0</v>
      </c>
      <c r="Y1938" s="34">
        <v>0</v>
      </c>
      <c r="Z1938" s="30">
        <f t="shared" si="30"/>
        <v>80</v>
      </c>
    </row>
    <row r="1939" spans="1:26" x14ac:dyDescent="0.2">
      <c r="A1939" s="22">
        <v>2290</v>
      </c>
      <c r="B1939" s="23" t="s">
        <v>2318</v>
      </c>
      <c r="C1939" s="23" t="s">
        <v>990</v>
      </c>
      <c r="D1939" s="23" t="s">
        <v>598</v>
      </c>
      <c r="E1939" s="23" t="s">
        <v>1325</v>
      </c>
      <c r="F1939" s="23" t="s">
        <v>2318</v>
      </c>
      <c r="G1939" s="41" t="s">
        <v>240</v>
      </c>
      <c r="H1939" s="25" t="s">
        <v>2284</v>
      </c>
      <c r="I1939" s="46" t="s">
        <v>249</v>
      </c>
      <c r="J1939" s="27" t="s">
        <v>255</v>
      </c>
      <c r="K1939" s="27" t="s">
        <v>332</v>
      </c>
      <c r="L1939" s="27">
        <v>26798129</v>
      </c>
      <c r="M1939" s="23">
        <v>30</v>
      </c>
      <c r="N1939" s="23">
        <v>13</v>
      </c>
      <c r="O1939" s="23">
        <v>0</v>
      </c>
      <c r="P1939" s="23">
        <v>0</v>
      </c>
      <c r="Q1939" s="43">
        <v>0</v>
      </c>
      <c r="R1939" s="23">
        <v>0</v>
      </c>
      <c r="S1939" s="44">
        <v>0</v>
      </c>
      <c r="T1939" s="45">
        <v>0</v>
      </c>
      <c r="U1939" s="23">
        <v>0</v>
      </c>
      <c r="V1939" s="44">
        <v>0</v>
      </c>
      <c r="W1939" s="33">
        <v>0</v>
      </c>
      <c r="X1939" s="33">
        <v>0</v>
      </c>
      <c r="Y1939" s="34">
        <v>0</v>
      </c>
      <c r="Z1939" s="30">
        <f t="shared" si="30"/>
        <v>43</v>
      </c>
    </row>
    <row r="1940" spans="1:26" x14ac:dyDescent="0.2">
      <c r="A1940" s="22">
        <v>2291</v>
      </c>
      <c r="B1940" s="23" t="s">
        <v>2319</v>
      </c>
      <c r="C1940" s="23" t="s">
        <v>990</v>
      </c>
      <c r="D1940" s="23" t="s">
        <v>2282</v>
      </c>
      <c r="E1940" s="23" t="s">
        <v>2320</v>
      </c>
      <c r="F1940" s="23" t="s">
        <v>768</v>
      </c>
      <c r="G1940" s="41" t="s">
        <v>240</v>
      </c>
      <c r="H1940" s="25" t="s">
        <v>2284</v>
      </c>
      <c r="I1940" s="46" t="s">
        <v>265</v>
      </c>
      <c r="J1940" s="27" t="s">
        <v>255</v>
      </c>
      <c r="K1940" s="27" t="s">
        <v>332</v>
      </c>
      <c r="L1940" s="27">
        <v>26730247</v>
      </c>
      <c r="M1940" s="23">
        <v>289</v>
      </c>
      <c r="N1940" s="23">
        <v>92</v>
      </c>
      <c r="O1940" s="23">
        <v>0</v>
      </c>
      <c r="P1940" s="23">
        <v>0</v>
      </c>
      <c r="Q1940" s="43">
        <v>0</v>
      </c>
      <c r="R1940" s="23">
        <v>8</v>
      </c>
      <c r="S1940" s="44">
        <v>0</v>
      </c>
      <c r="T1940" s="45">
        <v>0</v>
      </c>
      <c r="U1940" s="23">
        <v>0</v>
      </c>
      <c r="V1940" s="44">
        <v>0</v>
      </c>
      <c r="W1940" s="33">
        <v>0</v>
      </c>
      <c r="X1940" s="33">
        <v>0</v>
      </c>
      <c r="Y1940" s="34">
        <v>0</v>
      </c>
      <c r="Z1940" s="30">
        <f t="shared" si="30"/>
        <v>389</v>
      </c>
    </row>
    <row r="1941" spans="1:26" x14ac:dyDescent="0.2">
      <c r="A1941" s="22">
        <v>2292</v>
      </c>
      <c r="B1941" s="23" t="s">
        <v>2321</v>
      </c>
      <c r="C1941" s="23" t="s">
        <v>990</v>
      </c>
      <c r="D1941" s="23" t="s">
        <v>2284</v>
      </c>
      <c r="E1941" s="23" t="s">
        <v>2292</v>
      </c>
      <c r="F1941" s="23" t="s">
        <v>2321</v>
      </c>
      <c r="G1941" s="41" t="s">
        <v>240</v>
      </c>
      <c r="H1941" s="25" t="s">
        <v>2284</v>
      </c>
      <c r="I1941" s="46" t="s">
        <v>254</v>
      </c>
      <c r="J1941" s="27" t="s">
        <v>255</v>
      </c>
      <c r="K1941" s="27" t="s">
        <v>332</v>
      </c>
      <c r="L1941" s="27">
        <v>26911920</v>
      </c>
      <c r="M1941" s="23">
        <v>53</v>
      </c>
      <c r="N1941" s="23">
        <v>22</v>
      </c>
      <c r="O1941" s="23">
        <v>0</v>
      </c>
      <c r="P1941" s="23">
        <v>0</v>
      </c>
      <c r="Q1941" s="43">
        <v>0</v>
      </c>
      <c r="R1941" s="23">
        <v>0</v>
      </c>
      <c r="S1941" s="44">
        <v>0</v>
      </c>
      <c r="T1941" s="45">
        <v>0</v>
      </c>
      <c r="U1941" s="23">
        <v>0</v>
      </c>
      <c r="V1941" s="44">
        <v>0</v>
      </c>
      <c r="W1941" s="33">
        <v>0</v>
      </c>
      <c r="X1941" s="33">
        <v>0</v>
      </c>
      <c r="Y1941" s="34">
        <v>0</v>
      </c>
      <c r="Z1941" s="30">
        <f t="shared" si="30"/>
        <v>75</v>
      </c>
    </row>
    <row r="1942" spans="1:26" x14ac:dyDescent="0.2">
      <c r="A1942" s="22">
        <v>2293</v>
      </c>
      <c r="B1942" s="23" t="s">
        <v>2322</v>
      </c>
      <c r="C1942" s="23" t="s">
        <v>990</v>
      </c>
      <c r="D1942" s="23" t="s">
        <v>598</v>
      </c>
      <c r="E1942" s="23" t="s">
        <v>598</v>
      </c>
      <c r="F1942" s="23" t="s">
        <v>2323</v>
      </c>
      <c r="G1942" s="41" t="s">
        <v>240</v>
      </c>
      <c r="H1942" s="25" t="s">
        <v>2284</v>
      </c>
      <c r="I1942" s="46" t="s">
        <v>249</v>
      </c>
      <c r="J1942" s="27" t="s">
        <v>255</v>
      </c>
      <c r="K1942" s="27" t="s">
        <v>244</v>
      </c>
      <c r="L1942" s="27">
        <v>26799147</v>
      </c>
      <c r="M1942" s="23">
        <v>503</v>
      </c>
      <c r="N1942" s="23">
        <v>166</v>
      </c>
      <c r="O1942" s="23">
        <v>0</v>
      </c>
      <c r="P1942" s="23">
        <v>0</v>
      </c>
      <c r="Q1942" s="47">
        <v>0</v>
      </c>
      <c r="R1942" s="23">
        <v>0</v>
      </c>
      <c r="S1942" s="48">
        <v>0</v>
      </c>
      <c r="T1942" s="49">
        <v>0</v>
      </c>
      <c r="U1942" s="23">
        <v>0</v>
      </c>
      <c r="V1942" s="48">
        <v>0</v>
      </c>
      <c r="W1942" s="24">
        <v>0</v>
      </c>
      <c r="X1942" s="24">
        <v>0</v>
      </c>
      <c r="Y1942" s="25">
        <v>0</v>
      </c>
      <c r="Z1942" s="30">
        <f t="shared" si="30"/>
        <v>669</v>
      </c>
    </row>
    <row r="1943" spans="1:26" x14ac:dyDescent="0.2">
      <c r="A1943" s="22">
        <v>2294</v>
      </c>
      <c r="B1943" s="23" t="s">
        <v>2324</v>
      </c>
      <c r="C1943" s="23" t="s">
        <v>990</v>
      </c>
      <c r="D1943" s="23" t="s">
        <v>2284</v>
      </c>
      <c r="E1943" s="23" t="s">
        <v>2284</v>
      </c>
      <c r="F1943" s="23" t="s">
        <v>1781</v>
      </c>
      <c r="G1943" s="41" t="s">
        <v>240</v>
      </c>
      <c r="H1943" s="25" t="s">
        <v>2284</v>
      </c>
      <c r="I1943" s="46" t="s">
        <v>254</v>
      </c>
      <c r="J1943" s="27" t="s">
        <v>255</v>
      </c>
      <c r="K1943" s="27" t="s">
        <v>244</v>
      </c>
      <c r="L1943" s="27">
        <v>26652614</v>
      </c>
      <c r="M1943" s="23">
        <v>10</v>
      </c>
      <c r="N1943" s="23">
        <v>2</v>
      </c>
      <c r="O1943" s="23">
        <v>0</v>
      </c>
      <c r="P1943" s="23">
        <v>0</v>
      </c>
      <c r="Q1943" s="43">
        <v>0</v>
      </c>
      <c r="R1943" s="23">
        <v>0</v>
      </c>
      <c r="S1943" s="44">
        <v>0</v>
      </c>
      <c r="T1943" s="45">
        <v>0</v>
      </c>
      <c r="U1943" s="23">
        <v>0</v>
      </c>
      <c r="V1943" s="44">
        <v>0</v>
      </c>
      <c r="W1943" s="33">
        <v>0</v>
      </c>
      <c r="X1943" s="33">
        <v>0</v>
      </c>
      <c r="Y1943" s="34">
        <v>0</v>
      </c>
      <c r="Z1943" s="30">
        <f t="shared" si="30"/>
        <v>12</v>
      </c>
    </row>
    <row r="1944" spans="1:26" x14ac:dyDescent="0.2">
      <c r="A1944" s="22">
        <v>2295</v>
      </c>
      <c r="B1944" s="23" t="s">
        <v>2325</v>
      </c>
      <c r="C1944" s="23" t="s">
        <v>990</v>
      </c>
      <c r="D1944" s="23" t="s">
        <v>2282</v>
      </c>
      <c r="E1944" s="23" t="s">
        <v>2282</v>
      </c>
      <c r="F1944" s="23" t="s">
        <v>2325</v>
      </c>
      <c r="G1944" s="41" t="s">
        <v>240</v>
      </c>
      <c r="H1944" s="25" t="s">
        <v>2284</v>
      </c>
      <c r="I1944" s="46" t="s">
        <v>265</v>
      </c>
      <c r="J1944" s="27" t="s">
        <v>255</v>
      </c>
      <c r="K1944" s="27" t="s">
        <v>244</v>
      </c>
      <c r="L1944" s="27">
        <v>61211114</v>
      </c>
      <c r="M1944" s="23">
        <v>20</v>
      </c>
      <c r="N1944" s="23">
        <v>12</v>
      </c>
      <c r="O1944" s="23">
        <v>0</v>
      </c>
      <c r="P1944" s="23">
        <v>0</v>
      </c>
      <c r="Q1944" s="43">
        <v>0</v>
      </c>
      <c r="R1944" s="23">
        <v>0</v>
      </c>
      <c r="S1944" s="44">
        <v>0</v>
      </c>
      <c r="T1944" s="45">
        <v>0</v>
      </c>
      <c r="U1944" s="23">
        <v>0</v>
      </c>
      <c r="V1944" s="44">
        <v>0</v>
      </c>
      <c r="W1944" s="33">
        <v>0</v>
      </c>
      <c r="X1944" s="33">
        <v>0</v>
      </c>
      <c r="Y1944" s="34">
        <v>0</v>
      </c>
      <c r="Z1944" s="30">
        <f t="shared" si="30"/>
        <v>32</v>
      </c>
    </row>
    <row r="1945" spans="1:26" x14ac:dyDescent="0.2">
      <c r="A1945" s="22">
        <v>2296</v>
      </c>
      <c r="B1945" s="23" t="s">
        <v>2326</v>
      </c>
      <c r="C1945" s="23" t="s">
        <v>990</v>
      </c>
      <c r="D1945" s="23" t="s">
        <v>2282</v>
      </c>
      <c r="E1945" s="23" t="s">
        <v>2311</v>
      </c>
      <c r="F1945" s="23" t="s">
        <v>2311</v>
      </c>
      <c r="G1945" s="41" t="s">
        <v>240</v>
      </c>
      <c r="H1945" s="25" t="s">
        <v>2284</v>
      </c>
      <c r="I1945" s="46" t="s">
        <v>265</v>
      </c>
      <c r="J1945" s="27" t="s">
        <v>255</v>
      </c>
      <c r="K1945" s="27" t="s">
        <v>332</v>
      </c>
      <c r="L1945" s="27">
        <v>26730119</v>
      </c>
      <c r="M1945" s="23">
        <v>200</v>
      </c>
      <c r="N1945" s="23">
        <v>58</v>
      </c>
      <c r="O1945" s="23">
        <v>0</v>
      </c>
      <c r="P1945" s="23">
        <v>0</v>
      </c>
      <c r="Q1945" s="43">
        <v>0</v>
      </c>
      <c r="R1945" s="23">
        <v>0</v>
      </c>
      <c r="S1945" s="44">
        <v>0</v>
      </c>
      <c r="T1945" s="45">
        <v>0</v>
      </c>
      <c r="U1945" s="23">
        <v>15</v>
      </c>
      <c r="V1945" s="44">
        <v>0</v>
      </c>
      <c r="W1945" s="33">
        <v>0</v>
      </c>
      <c r="X1945" s="33">
        <v>0</v>
      </c>
      <c r="Y1945" s="34">
        <v>0</v>
      </c>
      <c r="Z1945" s="30">
        <f t="shared" si="30"/>
        <v>273</v>
      </c>
    </row>
    <row r="1946" spans="1:26" x14ac:dyDescent="0.2">
      <c r="A1946" s="22">
        <v>2297</v>
      </c>
      <c r="B1946" s="23" t="s">
        <v>1325</v>
      </c>
      <c r="C1946" s="23" t="s">
        <v>990</v>
      </c>
      <c r="D1946" s="23" t="s">
        <v>598</v>
      </c>
      <c r="E1946" s="23" t="s">
        <v>1325</v>
      </c>
      <c r="F1946" s="23" t="s">
        <v>1325</v>
      </c>
      <c r="G1946" s="41" t="s">
        <v>240</v>
      </c>
      <c r="H1946" s="25" t="s">
        <v>2284</v>
      </c>
      <c r="I1946" s="46" t="s">
        <v>249</v>
      </c>
      <c r="J1946" s="27" t="s">
        <v>255</v>
      </c>
      <c r="K1946" s="27" t="s">
        <v>332</v>
      </c>
      <c r="L1946" s="27">
        <v>26797733</v>
      </c>
      <c r="M1946" s="23">
        <v>121</v>
      </c>
      <c r="N1946" s="23">
        <v>38</v>
      </c>
      <c r="O1946" s="23">
        <v>0</v>
      </c>
      <c r="P1946" s="23">
        <v>0</v>
      </c>
      <c r="Q1946" s="43">
        <v>0</v>
      </c>
      <c r="R1946" s="23">
        <v>0</v>
      </c>
      <c r="S1946" s="44">
        <v>0</v>
      </c>
      <c r="T1946" s="45">
        <v>0</v>
      </c>
      <c r="U1946" s="23">
        <v>49</v>
      </c>
      <c r="V1946" s="44">
        <v>0</v>
      </c>
      <c r="W1946" s="33">
        <v>0</v>
      </c>
      <c r="X1946" s="33">
        <v>0</v>
      </c>
      <c r="Y1946" s="34">
        <v>0</v>
      </c>
      <c r="Z1946" s="30">
        <f t="shared" si="30"/>
        <v>208</v>
      </c>
    </row>
    <row r="1947" spans="1:26" x14ac:dyDescent="0.2">
      <c r="A1947" s="22">
        <v>2298</v>
      </c>
      <c r="B1947" s="23" t="s">
        <v>1082</v>
      </c>
      <c r="C1947" s="23" t="s">
        <v>990</v>
      </c>
      <c r="D1947" s="23" t="s">
        <v>598</v>
      </c>
      <c r="E1947" s="23" t="s">
        <v>722</v>
      </c>
      <c r="F1947" s="23" t="s">
        <v>1082</v>
      </c>
      <c r="G1947" s="41" t="s">
        <v>240</v>
      </c>
      <c r="H1947" s="25" t="s">
        <v>2284</v>
      </c>
      <c r="I1947" s="46" t="s">
        <v>242</v>
      </c>
      <c r="J1947" s="27" t="s">
        <v>255</v>
      </c>
      <c r="K1947" s="27" t="s">
        <v>332</v>
      </c>
      <c r="L1947" s="27">
        <v>44108042</v>
      </c>
      <c r="M1947" s="23">
        <v>34</v>
      </c>
      <c r="N1947" s="23">
        <v>12</v>
      </c>
      <c r="O1947" s="23">
        <v>0</v>
      </c>
      <c r="P1947" s="23">
        <v>0</v>
      </c>
      <c r="Q1947" s="43">
        <v>0</v>
      </c>
      <c r="R1947" s="23">
        <v>0</v>
      </c>
      <c r="S1947" s="44">
        <v>0</v>
      </c>
      <c r="T1947" s="45">
        <v>0</v>
      </c>
      <c r="U1947" s="23">
        <v>19</v>
      </c>
      <c r="V1947" s="44">
        <v>0</v>
      </c>
      <c r="W1947" s="33">
        <v>0</v>
      </c>
      <c r="X1947" s="33">
        <v>0</v>
      </c>
      <c r="Y1947" s="34">
        <v>0</v>
      </c>
      <c r="Z1947" s="30">
        <f t="shared" si="30"/>
        <v>65</v>
      </c>
    </row>
    <row r="1948" spans="1:26" x14ac:dyDescent="0.2">
      <c r="A1948" s="22">
        <v>2299</v>
      </c>
      <c r="B1948" s="23" t="s">
        <v>2327</v>
      </c>
      <c r="C1948" s="23" t="s">
        <v>990</v>
      </c>
      <c r="D1948" s="23" t="s">
        <v>2284</v>
      </c>
      <c r="E1948" s="23" t="s">
        <v>2284</v>
      </c>
      <c r="F1948" s="23" t="s">
        <v>2306</v>
      </c>
      <c r="G1948" s="41" t="s">
        <v>240</v>
      </c>
      <c r="H1948" s="25" t="s">
        <v>2284</v>
      </c>
      <c r="I1948" s="46" t="s">
        <v>287</v>
      </c>
      <c r="J1948" s="27" t="s">
        <v>255</v>
      </c>
      <c r="K1948" s="27" t="s">
        <v>244</v>
      </c>
      <c r="L1948" s="27">
        <v>26660554</v>
      </c>
      <c r="M1948" s="23">
        <v>159</v>
      </c>
      <c r="N1948" s="23">
        <v>47</v>
      </c>
      <c r="O1948" s="23">
        <v>0</v>
      </c>
      <c r="P1948" s="23">
        <v>0</v>
      </c>
      <c r="Q1948" s="43">
        <v>0</v>
      </c>
      <c r="R1948" s="23">
        <v>0</v>
      </c>
      <c r="S1948" s="44">
        <v>0</v>
      </c>
      <c r="T1948" s="45">
        <v>0</v>
      </c>
      <c r="U1948" s="23">
        <v>0</v>
      </c>
      <c r="V1948" s="44">
        <v>0</v>
      </c>
      <c r="W1948" s="33">
        <v>0</v>
      </c>
      <c r="X1948" s="33">
        <v>0</v>
      </c>
      <c r="Y1948" s="34">
        <v>0</v>
      </c>
      <c r="Z1948" s="30">
        <f t="shared" si="30"/>
        <v>206</v>
      </c>
    </row>
    <row r="1949" spans="1:26" x14ac:dyDescent="0.2">
      <c r="A1949" s="22">
        <v>2300</v>
      </c>
      <c r="B1949" s="23" t="s">
        <v>321</v>
      </c>
      <c r="C1949" s="23" t="s">
        <v>990</v>
      </c>
      <c r="D1949" s="23" t="s">
        <v>598</v>
      </c>
      <c r="E1949" s="23" t="s">
        <v>1325</v>
      </c>
      <c r="F1949" s="23" t="s">
        <v>321</v>
      </c>
      <c r="G1949" s="41" t="s">
        <v>240</v>
      </c>
      <c r="H1949" s="25" t="s">
        <v>2284</v>
      </c>
      <c r="I1949" s="46" t="s">
        <v>249</v>
      </c>
      <c r="J1949" s="27" t="s">
        <v>255</v>
      </c>
      <c r="K1949" s="27" t="s">
        <v>332</v>
      </c>
      <c r="L1949" s="27">
        <v>87771463</v>
      </c>
      <c r="M1949" s="23">
        <v>44</v>
      </c>
      <c r="N1949" s="23">
        <v>14</v>
      </c>
      <c r="O1949" s="23">
        <v>0</v>
      </c>
      <c r="P1949" s="23">
        <v>0</v>
      </c>
      <c r="Q1949" s="43">
        <v>0</v>
      </c>
      <c r="R1949" s="23">
        <v>0</v>
      </c>
      <c r="S1949" s="44">
        <v>0</v>
      </c>
      <c r="T1949" s="45">
        <v>0</v>
      </c>
      <c r="U1949" s="23">
        <v>24</v>
      </c>
      <c r="V1949" s="44">
        <v>0</v>
      </c>
      <c r="W1949" s="33">
        <v>0</v>
      </c>
      <c r="X1949" s="33">
        <v>0</v>
      </c>
      <c r="Y1949" s="34">
        <v>0</v>
      </c>
      <c r="Z1949" s="30">
        <f t="shared" si="30"/>
        <v>82</v>
      </c>
    </row>
    <row r="1950" spans="1:26" x14ac:dyDescent="0.2">
      <c r="A1950" s="22">
        <v>2301</v>
      </c>
      <c r="B1950" s="23" t="s">
        <v>2328</v>
      </c>
      <c r="C1950" s="23" t="s">
        <v>990</v>
      </c>
      <c r="D1950" s="23" t="s">
        <v>2284</v>
      </c>
      <c r="E1950" s="23" t="s">
        <v>2292</v>
      </c>
      <c r="F1950" s="23" t="s">
        <v>2328</v>
      </c>
      <c r="G1950" s="41" t="s">
        <v>240</v>
      </c>
      <c r="H1950" s="25" t="s">
        <v>2284</v>
      </c>
      <c r="I1950" s="46" t="s">
        <v>254</v>
      </c>
      <c r="J1950" s="27" t="s">
        <v>255</v>
      </c>
      <c r="K1950" s="27" t="s">
        <v>332</v>
      </c>
      <c r="L1950" s="27" t="s">
        <v>711</v>
      </c>
      <c r="M1950" s="23">
        <v>21</v>
      </c>
      <c r="N1950" s="23">
        <v>11</v>
      </c>
      <c r="O1950" s="23">
        <v>0</v>
      </c>
      <c r="P1950" s="23">
        <v>0</v>
      </c>
      <c r="Q1950" s="43">
        <v>0</v>
      </c>
      <c r="R1950" s="23">
        <v>0</v>
      </c>
      <c r="S1950" s="44">
        <v>0</v>
      </c>
      <c r="T1950" s="45">
        <v>0</v>
      </c>
      <c r="U1950" s="23">
        <v>0</v>
      </c>
      <c r="V1950" s="44">
        <v>0</v>
      </c>
      <c r="W1950" s="33">
        <v>0</v>
      </c>
      <c r="X1950" s="33">
        <v>0</v>
      </c>
      <c r="Y1950" s="34">
        <v>0</v>
      </c>
      <c r="Z1950" s="30">
        <f t="shared" si="30"/>
        <v>32</v>
      </c>
    </row>
    <row r="1951" spans="1:26" x14ac:dyDescent="0.2">
      <c r="A1951" s="22">
        <v>2302</v>
      </c>
      <c r="B1951" s="23" t="s">
        <v>613</v>
      </c>
      <c r="C1951" s="23" t="s">
        <v>990</v>
      </c>
      <c r="D1951" s="23" t="s">
        <v>2282</v>
      </c>
      <c r="E1951" s="23" t="s">
        <v>2320</v>
      </c>
      <c r="F1951" s="23" t="s">
        <v>613</v>
      </c>
      <c r="G1951" s="41" t="s">
        <v>240</v>
      </c>
      <c r="H1951" s="25" t="s">
        <v>2284</v>
      </c>
      <c r="I1951" s="46" t="s">
        <v>265</v>
      </c>
      <c r="J1951" s="27" t="s">
        <v>255</v>
      </c>
      <c r="K1951" s="27" t="s">
        <v>332</v>
      </c>
      <c r="L1951" s="27">
        <v>26711140</v>
      </c>
      <c r="M1951" s="23">
        <v>12</v>
      </c>
      <c r="N1951" s="23">
        <v>5</v>
      </c>
      <c r="O1951" s="23">
        <v>0</v>
      </c>
      <c r="P1951" s="23">
        <v>0</v>
      </c>
      <c r="Q1951" s="43">
        <v>0</v>
      </c>
      <c r="R1951" s="23">
        <v>0</v>
      </c>
      <c r="S1951" s="44">
        <v>0</v>
      </c>
      <c r="T1951" s="45">
        <v>0</v>
      </c>
      <c r="U1951" s="23">
        <v>0</v>
      </c>
      <c r="V1951" s="44">
        <v>0</v>
      </c>
      <c r="W1951" s="33">
        <v>0</v>
      </c>
      <c r="X1951" s="33">
        <v>0</v>
      </c>
      <c r="Y1951" s="34">
        <v>0</v>
      </c>
      <c r="Z1951" s="30">
        <f t="shared" si="30"/>
        <v>17</v>
      </c>
    </row>
    <row r="1952" spans="1:26" x14ac:dyDescent="0.2">
      <c r="A1952" s="22">
        <v>2303</v>
      </c>
      <c r="B1952" s="23" t="s">
        <v>2329</v>
      </c>
      <c r="C1952" s="23" t="s">
        <v>990</v>
      </c>
      <c r="D1952" s="23" t="s">
        <v>598</v>
      </c>
      <c r="E1952" s="23" t="s">
        <v>1325</v>
      </c>
      <c r="F1952" s="23" t="s">
        <v>2329</v>
      </c>
      <c r="G1952" s="41" t="s">
        <v>240</v>
      </c>
      <c r="H1952" s="25" t="s">
        <v>2284</v>
      </c>
      <c r="I1952" s="46" t="s">
        <v>249</v>
      </c>
      <c r="J1952" s="27" t="s">
        <v>255</v>
      </c>
      <c r="K1952" s="27" t="s">
        <v>332</v>
      </c>
      <c r="L1952" s="27">
        <v>26799174</v>
      </c>
      <c r="M1952" s="23">
        <v>16</v>
      </c>
      <c r="N1952" s="23">
        <v>9</v>
      </c>
      <c r="O1952" s="23">
        <v>0</v>
      </c>
      <c r="P1952" s="23">
        <v>0</v>
      </c>
      <c r="Q1952" s="43">
        <v>0</v>
      </c>
      <c r="R1952" s="23">
        <v>0</v>
      </c>
      <c r="S1952" s="44">
        <v>0</v>
      </c>
      <c r="T1952" s="45">
        <v>0</v>
      </c>
      <c r="U1952" s="23">
        <v>0</v>
      </c>
      <c r="V1952" s="44">
        <v>0</v>
      </c>
      <c r="W1952" s="33">
        <v>0</v>
      </c>
      <c r="X1952" s="33">
        <v>0</v>
      </c>
      <c r="Y1952" s="34">
        <v>0</v>
      </c>
      <c r="Z1952" s="30">
        <f t="shared" si="30"/>
        <v>25</v>
      </c>
    </row>
    <row r="1953" spans="1:26" x14ac:dyDescent="0.2">
      <c r="A1953" s="22">
        <v>2304</v>
      </c>
      <c r="B1953" s="23" t="s">
        <v>2330</v>
      </c>
      <c r="C1953" s="23" t="s">
        <v>990</v>
      </c>
      <c r="D1953" s="23" t="s">
        <v>598</v>
      </c>
      <c r="E1953" s="23" t="s">
        <v>1325</v>
      </c>
      <c r="F1953" s="23" t="s">
        <v>2330</v>
      </c>
      <c r="G1953" s="41" t="s">
        <v>240</v>
      </c>
      <c r="H1953" s="25" t="s">
        <v>2284</v>
      </c>
      <c r="I1953" s="46" t="s">
        <v>242</v>
      </c>
      <c r="J1953" s="27" t="s">
        <v>255</v>
      </c>
      <c r="K1953" s="27" t="s">
        <v>332</v>
      </c>
      <c r="L1953" s="27">
        <v>26777025</v>
      </c>
      <c r="M1953" s="23">
        <v>5</v>
      </c>
      <c r="N1953" s="23">
        <v>2</v>
      </c>
      <c r="O1953" s="23">
        <v>0</v>
      </c>
      <c r="P1953" s="23">
        <v>0</v>
      </c>
      <c r="Q1953" s="43">
        <v>0</v>
      </c>
      <c r="R1953" s="23">
        <v>0</v>
      </c>
      <c r="S1953" s="44">
        <v>0</v>
      </c>
      <c r="T1953" s="45">
        <v>0</v>
      </c>
      <c r="U1953" s="23">
        <v>0</v>
      </c>
      <c r="V1953" s="44">
        <v>0</v>
      </c>
      <c r="W1953" s="33">
        <v>0</v>
      </c>
      <c r="X1953" s="33">
        <v>0</v>
      </c>
      <c r="Y1953" s="34">
        <v>0</v>
      </c>
      <c r="Z1953" s="30">
        <f t="shared" si="30"/>
        <v>7</v>
      </c>
    </row>
    <row r="1954" spans="1:26" x14ac:dyDescent="0.2">
      <c r="A1954" s="22">
        <v>2305</v>
      </c>
      <c r="B1954" s="23" t="s">
        <v>2331</v>
      </c>
      <c r="C1954" s="23" t="s">
        <v>990</v>
      </c>
      <c r="D1954" s="23" t="s">
        <v>2282</v>
      </c>
      <c r="E1954" s="23" t="s">
        <v>2282</v>
      </c>
      <c r="F1954" s="23" t="s">
        <v>2332</v>
      </c>
      <c r="G1954" s="41" t="s">
        <v>240</v>
      </c>
      <c r="H1954" s="25" t="s">
        <v>2284</v>
      </c>
      <c r="I1954" s="46" t="s">
        <v>265</v>
      </c>
      <c r="J1954" s="27" t="s">
        <v>255</v>
      </c>
      <c r="K1954" s="27" t="s">
        <v>244</v>
      </c>
      <c r="L1954" s="27">
        <v>26711140</v>
      </c>
      <c r="M1954" s="23">
        <v>30</v>
      </c>
      <c r="N1954" s="23">
        <v>13</v>
      </c>
      <c r="O1954" s="23">
        <v>0</v>
      </c>
      <c r="P1954" s="23">
        <v>0</v>
      </c>
      <c r="Q1954" s="43">
        <v>0</v>
      </c>
      <c r="R1954" s="23">
        <v>0</v>
      </c>
      <c r="S1954" s="44">
        <v>0</v>
      </c>
      <c r="T1954" s="45">
        <v>0</v>
      </c>
      <c r="U1954" s="23">
        <v>0</v>
      </c>
      <c r="V1954" s="44">
        <v>0</v>
      </c>
      <c r="W1954" s="33">
        <v>0</v>
      </c>
      <c r="X1954" s="33">
        <v>0</v>
      </c>
      <c r="Y1954" s="34">
        <v>0</v>
      </c>
      <c r="Z1954" s="30">
        <f t="shared" si="30"/>
        <v>43</v>
      </c>
    </row>
    <row r="1955" spans="1:26" x14ac:dyDescent="0.2">
      <c r="A1955" s="22">
        <v>2306</v>
      </c>
      <c r="B1955" s="23" t="s">
        <v>2333</v>
      </c>
      <c r="C1955" s="23" t="s">
        <v>990</v>
      </c>
      <c r="D1955" s="23" t="s">
        <v>2282</v>
      </c>
      <c r="E1955" s="23" t="s">
        <v>2282</v>
      </c>
      <c r="F1955" s="23" t="s">
        <v>2333</v>
      </c>
      <c r="G1955" s="41" t="s">
        <v>240</v>
      </c>
      <c r="H1955" s="25" t="s">
        <v>2284</v>
      </c>
      <c r="I1955" s="46" t="s">
        <v>265</v>
      </c>
      <c r="J1955" s="27" t="s">
        <v>255</v>
      </c>
      <c r="K1955" s="27" t="s">
        <v>244</v>
      </c>
      <c r="L1955" s="27">
        <v>26718028</v>
      </c>
      <c r="M1955" s="23">
        <v>111</v>
      </c>
      <c r="N1955" s="23">
        <v>38</v>
      </c>
      <c r="O1955" s="23">
        <v>0</v>
      </c>
      <c r="P1955" s="23">
        <v>0</v>
      </c>
      <c r="Q1955" s="43">
        <v>0</v>
      </c>
      <c r="R1955" s="23">
        <v>0</v>
      </c>
      <c r="S1955" s="44">
        <v>0</v>
      </c>
      <c r="T1955" s="45">
        <v>0</v>
      </c>
      <c r="U1955" s="23">
        <v>28</v>
      </c>
      <c r="V1955" s="44">
        <v>0</v>
      </c>
      <c r="W1955" s="33">
        <v>0</v>
      </c>
      <c r="X1955" s="33">
        <v>0</v>
      </c>
      <c r="Y1955" s="34">
        <v>0</v>
      </c>
      <c r="Z1955" s="30">
        <f t="shared" si="30"/>
        <v>177</v>
      </c>
    </row>
    <row r="1956" spans="1:26" x14ac:dyDescent="0.2">
      <c r="A1956" s="22">
        <v>2307</v>
      </c>
      <c r="B1956" s="23" t="s">
        <v>2334</v>
      </c>
      <c r="C1956" s="23" t="s">
        <v>990</v>
      </c>
      <c r="D1956" s="23" t="s">
        <v>2282</v>
      </c>
      <c r="E1956" s="23" t="s">
        <v>2282</v>
      </c>
      <c r="F1956" s="23" t="s">
        <v>2334</v>
      </c>
      <c r="G1956" s="41" t="s">
        <v>240</v>
      </c>
      <c r="H1956" s="25" t="s">
        <v>2284</v>
      </c>
      <c r="I1956" s="46" t="s">
        <v>265</v>
      </c>
      <c r="J1956" s="27" t="s">
        <v>255</v>
      </c>
      <c r="K1956" s="27" t="s">
        <v>244</v>
      </c>
      <c r="L1956" s="27" t="s">
        <v>711</v>
      </c>
      <c r="M1956" s="23">
        <v>58</v>
      </c>
      <c r="N1956" s="23">
        <v>26</v>
      </c>
      <c r="O1956" s="23">
        <v>0</v>
      </c>
      <c r="P1956" s="23">
        <v>0</v>
      </c>
      <c r="Q1956" s="43">
        <v>0</v>
      </c>
      <c r="R1956" s="23">
        <v>0</v>
      </c>
      <c r="S1956" s="44">
        <v>0</v>
      </c>
      <c r="T1956" s="45">
        <v>0</v>
      </c>
      <c r="U1956" s="23">
        <v>16</v>
      </c>
      <c r="V1956" s="44">
        <v>0</v>
      </c>
      <c r="W1956" s="33">
        <v>0</v>
      </c>
      <c r="X1956" s="33">
        <v>0</v>
      </c>
      <c r="Y1956" s="34">
        <v>0</v>
      </c>
      <c r="Z1956" s="30">
        <f t="shared" si="30"/>
        <v>100</v>
      </c>
    </row>
    <row r="1957" spans="1:26" x14ac:dyDescent="0.2">
      <c r="A1957" s="22">
        <v>2308</v>
      </c>
      <c r="B1957" s="23" t="s">
        <v>2335</v>
      </c>
      <c r="C1957" s="23" t="s">
        <v>990</v>
      </c>
      <c r="D1957" s="23" t="s">
        <v>2284</v>
      </c>
      <c r="E1957" s="23" t="s">
        <v>2284</v>
      </c>
      <c r="F1957" s="23" t="s">
        <v>2335</v>
      </c>
      <c r="G1957" s="41" t="s">
        <v>240</v>
      </c>
      <c r="H1957" s="25" t="s">
        <v>2284</v>
      </c>
      <c r="I1957" s="46" t="s">
        <v>254</v>
      </c>
      <c r="J1957" s="27" t="s">
        <v>255</v>
      </c>
      <c r="K1957" s="27" t="s">
        <v>244</v>
      </c>
      <c r="L1957" s="27">
        <v>26660257</v>
      </c>
      <c r="M1957" s="23">
        <v>743</v>
      </c>
      <c r="N1957" s="23">
        <v>196</v>
      </c>
      <c r="O1957" s="23">
        <v>0</v>
      </c>
      <c r="P1957" s="23">
        <v>0</v>
      </c>
      <c r="Q1957" s="43">
        <v>0</v>
      </c>
      <c r="R1957" s="23">
        <v>0</v>
      </c>
      <c r="S1957" s="44">
        <v>0</v>
      </c>
      <c r="T1957" s="45">
        <v>0</v>
      </c>
      <c r="U1957" s="23">
        <v>195</v>
      </c>
      <c r="V1957" s="44">
        <v>0</v>
      </c>
      <c r="W1957" s="33">
        <v>0</v>
      </c>
      <c r="X1957" s="33">
        <v>0</v>
      </c>
      <c r="Y1957" s="34">
        <v>0</v>
      </c>
      <c r="Z1957" s="30">
        <f t="shared" si="30"/>
        <v>1134</v>
      </c>
    </row>
    <row r="1958" spans="1:26" x14ac:dyDescent="0.2">
      <c r="A1958" s="22">
        <v>2309</v>
      </c>
      <c r="B1958" s="23" t="s">
        <v>1231</v>
      </c>
      <c r="C1958" s="23" t="s">
        <v>990</v>
      </c>
      <c r="D1958" s="23" t="s">
        <v>2284</v>
      </c>
      <c r="E1958" s="23" t="s">
        <v>2284</v>
      </c>
      <c r="F1958" s="23" t="s">
        <v>2336</v>
      </c>
      <c r="G1958" s="41" t="s">
        <v>240</v>
      </c>
      <c r="H1958" s="25" t="s">
        <v>2284</v>
      </c>
      <c r="I1958" s="46" t="s">
        <v>287</v>
      </c>
      <c r="J1958" s="27" t="s">
        <v>255</v>
      </c>
      <c r="K1958" s="27" t="s">
        <v>244</v>
      </c>
      <c r="L1958" s="27">
        <v>26660428</v>
      </c>
      <c r="M1958" s="23">
        <v>412</v>
      </c>
      <c r="N1958" s="23">
        <v>0</v>
      </c>
      <c r="O1958" s="23">
        <v>0</v>
      </c>
      <c r="P1958" s="23">
        <v>0</v>
      </c>
      <c r="Q1958" s="43">
        <v>0</v>
      </c>
      <c r="R1958" s="23">
        <v>0</v>
      </c>
      <c r="S1958" s="44">
        <v>0</v>
      </c>
      <c r="T1958" s="45">
        <v>0</v>
      </c>
      <c r="U1958" s="23">
        <v>0</v>
      </c>
      <c r="V1958" s="44">
        <v>0</v>
      </c>
      <c r="W1958" s="33">
        <v>0</v>
      </c>
      <c r="X1958" s="33">
        <v>0</v>
      </c>
      <c r="Y1958" s="34">
        <v>0</v>
      </c>
      <c r="Z1958" s="30">
        <f t="shared" si="30"/>
        <v>412</v>
      </c>
    </row>
    <row r="1959" spans="1:26" x14ac:dyDescent="0.2">
      <c r="A1959" s="22">
        <v>2310</v>
      </c>
      <c r="B1959" s="23" t="s">
        <v>842</v>
      </c>
      <c r="C1959" s="23" t="s">
        <v>990</v>
      </c>
      <c r="D1959" s="23" t="s">
        <v>2282</v>
      </c>
      <c r="E1959" s="23" t="s">
        <v>2320</v>
      </c>
      <c r="F1959" s="23" t="s">
        <v>842</v>
      </c>
      <c r="G1959" s="41" t="s">
        <v>240</v>
      </c>
      <c r="H1959" s="25" t="s">
        <v>2284</v>
      </c>
      <c r="I1959" s="46" t="s">
        <v>265</v>
      </c>
      <c r="J1959" s="27" t="s">
        <v>255</v>
      </c>
      <c r="K1959" s="27" t="s">
        <v>332</v>
      </c>
      <c r="L1959" s="27">
        <v>26731356</v>
      </c>
      <c r="M1959" s="23">
        <v>26</v>
      </c>
      <c r="N1959" s="23">
        <v>7</v>
      </c>
      <c r="O1959" s="23">
        <v>0</v>
      </c>
      <c r="P1959" s="23">
        <v>0</v>
      </c>
      <c r="Q1959" s="43">
        <v>0</v>
      </c>
      <c r="R1959" s="23">
        <v>0</v>
      </c>
      <c r="S1959" s="44">
        <v>0</v>
      </c>
      <c r="T1959" s="45">
        <v>0</v>
      </c>
      <c r="U1959" s="23">
        <v>0</v>
      </c>
      <c r="V1959" s="44">
        <v>0</v>
      </c>
      <c r="W1959" s="33">
        <v>0</v>
      </c>
      <c r="X1959" s="33">
        <v>0</v>
      </c>
      <c r="Y1959" s="34">
        <v>0</v>
      </c>
      <c r="Z1959" s="30">
        <f t="shared" si="30"/>
        <v>33</v>
      </c>
    </row>
    <row r="1960" spans="1:26" x14ac:dyDescent="0.2">
      <c r="A1960" s="22">
        <v>2311</v>
      </c>
      <c r="B1960" s="23" t="s">
        <v>2337</v>
      </c>
      <c r="C1960" s="23" t="s">
        <v>990</v>
      </c>
      <c r="D1960" s="23" t="s">
        <v>2282</v>
      </c>
      <c r="E1960" s="23" t="s">
        <v>2320</v>
      </c>
      <c r="F1960" s="23" t="s">
        <v>2338</v>
      </c>
      <c r="G1960" s="41" t="s">
        <v>240</v>
      </c>
      <c r="H1960" s="25" t="s">
        <v>2284</v>
      </c>
      <c r="I1960" s="46" t="s">
        <v>265</v>
      </c>
      <c r="J1960" s="27" t="s">
        <v>255</v>
      </c>
      <c r="K1960" s="27" t="s">
        <v>332</v>
      </c>
      <c r="L1960" s="27">
        <v>86795818</v>
      </c>
      <c r="M1960" s="23">
        <v>9</v>
      </c>
      <c r="N1960" s="23">
        <v>0</v>
      </c>
      <c r="O1960" s="23">
        <v>0</v>
      </c>
      <c r="P1960" s="23">
        <v>0</v>
      </c>
      <c r="Q1960" s="43">
        <v>0</v>
      </c>
      <c r="R1960" s="23">
        <v>0</v>
      </c>
      <c r="S1960" s="44">
        <v>0</v>
      </c>
      <c r="T1960" s="45">
        <v>0</v>
      </c>
      <c r="U1960" s="23">
        <v>0</v>
      </c>
      <c r="V1960" s="44">
        <v>0</v>
      </c>
      <c r="W1960" s="33">
        <v>0</v>
      </c>
      <c r="X1960" s="33">
        <v>0</v>
      </c>
      <c r="Y1960" s="34">
        <v>0</v>
      </c>
      <c r="Z1960" s="30">
        <f t="shared" si="30"/>
        <v>9</v>
      </c>
    </row>
    <row r="1961" spans="1:26" x14ac:dyDescent="0.2">
      <c r="A1961" s="22">
        <v>2312</v>
      </c>
      <c r="B1961" s="23" t="s">
        <v>1770</v>
      </c>
      <c r="C1961" s="23" t="s">
        <v>990</v>
      </c>
      <c r="D1961" s="23" t="s">
        <v>598</v>
      </c>
      <c r="E1961" s="23" t="s">
        <v>1325</v>
      </c>
      <c r="F1961" s="23" t="s">
        <v>1770</v>
      </c>
      <c r="G1961" s="41" t="s">
        <v>240</v>
      </c>
      <c r="H1961" s="25" t="s">
        <v>2284</v>
      </c>
      <c r="I1961" s="46" t="s">
        <v>249</v>
      </c>
      <c r="J1961" s="27" t="s">
        <v>255</v>
      </c>
      <c r="K1961" s="27" t="s">
        <v>332</v>
      </c>
      <c r="L1961" s="27">
        <v>26799174</v>
      </c>
      <c r="M1961" s="23">
        <v>16</v>
      </c>
      <c r="N1961" s="23">
        <v>8</v>
      </c>
      <c r="O1961" s="23">
        <v>0</v>
      </c>
      <c r="P1961" s="23">
        <v>0</v>
      </c>
      <c r="Q1961" s="43">
        <v>0</v>
      </c>
      <c r="R1961" s="23">
        <v>0</v>
      </c>
      <c r="S1961" s="44">
        <v>0</v>
      </c>
      <c r="T1961" s="45">
        <v>0</v>
      </c>
      <c r="U1961" s="23">
        <v>0</v>
      </c>
      <c r="V1961" s="44">
        <v>0</v>
      </c>
      <c r="W1961" s="33">
        <v>0</v>
      </c>
      <c r="X1961" s="33">
        <v>0</v>
      </c>
      <c r="Y1961" s="34">
        <v>0</v>
      </c>
      <c r="Z1961" s="30">
        <f t="shared" si="30"/>
        <v>24</v>
      </c>
    </row>
    <row r="1962" spans="1:26" x14ac:dyDescent="0.2">
      <c r="A1962" s="22">
        <v>2313</v>
      </c>
      <c r="B1962" s="23" t="s">
        <v>331</v>
      </c>
      <c r="C1962" s="23" t="s">
        <v>990</v>
      </c>
      <c r="D1962" s="23" t="s">
        <v>2282</v>
      </c>
      <c r="E1962" s="23" t="s">
        <v>2282</v>
      </c>
      <c r="F1962" s="23" t="s">
        <v>331</v>
      </c>
      <c r="G1962" s="41" t="s">
        <v>240</v>
      </c>
      <c r="H1962" s="25" t="s">
        <v>2284</v>
      </c>
      <c r="I1962" s="46" t="s">
        <v>265</v>
      </c>
      <c r="J1962" s="27" t="s">
        <v>255</v>
      </c>
      <c r="K1962" s="27" t="s">
        <v>244</v>
      </c>
      <c r="L1962" s="27">
        <v>89168156</v>
      </c>
      <c r="M1962" s="23">
        <v>28</v>
      </c>
      <c r="N1962" s="23">
        <v>9</v>
      </c>
      <c r="O1962" s="23">
        <v>0</v>
      </c>
      <c r="P1962" s="23">
        <v>0</v>
      </c>
      <c r="Q1962" s="43">
        <v>0</v>
      </c>
      <c r="R1962" s="23">
        <v>0</v>
      </c>
      <c r="S1962" s="44">
        <v>0</v>
      </c>
      <c r="T1962" s="45">
        <v>0</v>
      </c>
      <c r="U1962" s="23">
        <v>0</v>
      </c>
      <c r="V1962" s="44">
        <v>0</v>
      </c>
      <c r="W1962" s="33">
        <v>0</v>
      </c>
      <c r="X1962" s="33">
        <v>0</v>
      </c>
      <c r="Y1962" s="34">
        <v>0</v>
      </c>
      <c r="Z1962" s="30">
        <f t="shared" si="30"/>
        <v>37</v>
      </c>
    </row>
    <row r="1963" spans="1:26" x14ac:dyDescent="0.2">
      <c r="A1963" s="22">
        <v>2314</v>
      </c>
      <c r="B1963" s="23" t="s">
        <v>1803</v>
      </c>
      <c r="C1963" s="23" t="s">
        <v>990</v>
      </c>
      <c r="D1963" s="23" t="s">
        <v>2282</v>
      </c>
      <c r="E1963" s="23" t="s">
        <v>2311</v>
      </c>
      <c r="F1963" s="23" t="s">
        <v>1803</v>
      </c>
      <c r="G1963" s="41" t="s">
        <v>240</v>
      </c>
      <c r="H1963" s="25" t="s">
        <v>2284</v>
      </c>
      <c r="I1963" s="46" t="s">
        <v>265</v>
      </c>
      <c r="J1963" s="27" t="s">
        <v>255</v>
      </c>
      <c r="K1963" s="27" t="s">
        <v>332</v>
      </c>
      <c r="L1963" s="27">
        <v>26731246</v>
      </c>
      <c r="M1963" s="23">
        <v>46</v>
      </c>
      <c r="N1963" s="23">
        <v>14</v>
      </c>
      <c r="O1963" s="23">
        <v>0</v>
      </c>
      <c r="P1963" s="23">
        <v>0</v>
      </c>
      <c r="Q1963" s="43">
        <v>0</v>
      </c>
      <c r="R1963" s="23">
        <v>0</v>
      </c>
      <c r="S1963" s="44">
        <v>0</v>
      </c>
      <c r="T1963" s="45">
        <v>0</v>
      </c>
      <c r="U1963" s="23">
        <v>0</v>
      </c>
      <c r="V1963" s="44">
        <v>0</v>
      </c>
      <c r="W1963" s="33">
        <v>0</v>
      </c>
      <c r="X1963" s="33">
        <v>0</v>
      </c>
      <c r="Y1963" s="34">
        <v>0</v>
      </c>
      <c r="Z1963" s="30">
        <f t="shared" si="30"/>
        <v>60</v>
      </c>
    </row>
    <row r="1964" spans="1:26" x14ac:dyDescent="0.2">
      <c r="A1964" s="22">
        <v>2315</v>
      </c>
      <c r="B1964" s="23" t="s">
        <v>2339</v>
      </c>
      <c r="C1964" s="23" t="s">
        <v>990</v>
      </c>
      <c r="D1964" s="23" t="s">
        <v>598</v>
      </c>
      <c r="E1964" s="23" t="s">
        <v>598</v>
      </c>
      <c r="F1964" s="23" t="s">
        <v>2339</v>
      </c>
      <c r="G1964" s="41" t="s">
        <v>240</v>
      </c>
      <c r="H1964" s="25" t="s">
        <v>2284</v>
      </c>
      <c r="I1964" s="46" t="s">
        <v>249</v>
      </c>
      <c r="J1964" s="27" t="s">
        <v>255</v>
      </c>
      <c r="K1964" s="27" t="s">
        <v>244</v>
      </c>
      <c r="L1964" s="27">
        <v>26771079</v>
      </c>
      <c r="M1964" s="23">
        <v>85</v>
      </c>
      <c r="N1964" s="23">
        <v>30</v>
      </c>
      <c r="O1964" s="23">
        <v>0</v>
      </c>
      <c r="P1964" s="23">
        <v>0</v>
      </c>
      <c r="Q1964" s="43">
        <v>0</v>
      </c>
      <c r="R1964" s="23">
        <v>0</v>
      </c>
      <c r="S1964" s="44">
        <v>0</v>
      </c>
      <c r="T1964" s="45">
        <v>0</v>
      </c>
      <c r="U1964" s="23">
        <v>15</v>
      </c>
      <c r="V1964" s="44">
        <v>0</v>
      </c>
      <c r="W1964" s="33">
        <v>0</v>
      </c>
      <c r="X1964" s="33">
        <v>0</v>
      </c>
      <c r="Y1964" s="34">
        <v>0</v>
      </c>
      <c r="Z1964" s="30">
        <f t="shared" si="30"/>
        <v>130</v>
      </c>
    </row>
    <row r="1965" spans="1:26" x14ac:dyDescent="0.2">
      <c r="A1965" s="22">
        <v>2316</v>
      </c>
      <c r="B1965" s="23" t="s">
        <v>362</v>
      </c>
      <c r="C1965" s="23" t="s">
        <v>990</v>
      </c>
      <c r="D1965" s="23" t="s">
        <v>2282</v>
      </c>
      <c r="E1965" s="23" t="s">
        <v>2320</v>
      </c>
      <c r="F1965" s="23" t="s">
        <v>362</v>
      </c>
      <c r="G1965" s="41" t="s">
        <v>240</v>
      </c>
      <c r="H1965" s="25" t="s">
        <v>2284</v>
      </c>
      <c r="I1965" s="46" t="s">
        <v>265</v>
      </c>
      <c r="J1965" s="27" t="s">
        <v>255</v>
      </c>
      <c r="K1965" s="27" t="s">
        <v>332</v>
      </c>
      <c r="L1965" s="27">
        <v>84372137</v>
      </c>
      <c r="M1965" s="23">
        <v>7</v>
      </c>
      <c r="N1965" s="23">
        <v>6</v>
      </c>
      <c r="O1965" s="23">
        <v>0</v>
      </c>
      <c r="P1965" s="23">
        <v>0</v>
      </c>
      <c r="Q1965" s="43">
        <v>0</v>
      </c>
      <c r="R1965" s="23">
        <v>0</v>
      </c>
      <c r="S1965" s="44">
        <v>0</v>
      </c>
      <c r="T1965" s="45">
        <v>0</v>
      </c>
      <c r="U1965" s="23">
        <v>0</v>
      </c>
      <c r="V1965" s="44">
        <v>0</v>
      </c>
      <c r="W1965" s="33">
        <v>0</v>
      </c>
      <c r="X1965" s="33">
        <v>0</v>
      </c>
      <c r="Y1965" s="34">
        <v>0</v>
      </c>
      <c r="Z1965" s="30">
        <f t="shared" si="30"/>
        <v>13</v>
      </c>
    </row>
    <row r="1966" spans="1:26" x14ac:dyDescent="0.2">
      <c r="A1966" s="22">
        <v>2317</v>
      </c>
      <c r="B1966" s="23" t="s">
        <v>1382</v>
      </c>
      <c r="C1966" s="23" t="s">
        <v>990</v>
      </c>
      <c r="D1966" s="23" t="s">
        <v>2282</v>
      </c>
      <c r="E1966" s="23" t="s">
        <v>2320</v>
      </c>
      <c r="F1966" s="23" t="s">
        <v>1382</v>
      </c>
      <c r="G1966" s="41" t="s">
        <v>240</v>
      </c>
      <c r="H1966" s="25" t="s">
        <v>2284</v>
      </c>
      <c r="I1966" s="46" t="s">
        <v>254</v>
      </c>
      <c r="J1966" s="27" t="s">
        <v>255</v>
      </c>
      <c r="K1966" s="27" t="s">
        <v>332</v>
      </c>
      <c r="L1966" s="27">
        <v>26652614</v>
      </c>
      <c r="M1966" s="23">
        <v>8</v>
      </c>
      <c r="N1966" s="23">
        <v>1</v>
      </c>
      <c r="O1966" s="23">
        <v>0</v>
      </c>
      <c r="P1966" s="23">
        <v>0</v>
      </c>
      <c r="Q1966" s="43">
        <v>0</v>
      </c>
      <c r="R1966" s="23">
        <v>0</v>
      </c>
      <c r="S1966" s="44">
        <v>0</v>
      </c>
      <c r="T1966" s="45">
        <v>0</v>
      </c>
      <c r="U1966" s="23">
        <v>0</v>
      </c>
      <c r="V1966" s="44">
        <v>0</v>
      </c>
      <c r="W1966" s="33">
        <v>0</v>
      </c>
      <c r="X1966" s="33">
        <v>0</v>
      </c>
      <c r="Y1966" s="34">
        <v>0</v>
      </c>
      <c r="Z1966" s="30">
        <f t="shared" si="30"/>
        <v>9</v>
      </c>
    </row>
    <row r="1967" spans="1:26" s="31" customFormat="1" x14ac:dyDescent="0.2">
      <c r="A1967" s="22">
        <v>2318</v>
      </c>
      <c r="B1967" s="23" t="s">
        <v>2340</v>
      </c>
      <c r="C1967" s="23" t="s">
        <v>990</v>
      </c>
      <c r="D1967" s="23" t="s">
        <v>2282</v>
      </c>
      <c r="E1967" s="23" t="s">
        <v>2320</v>
      </c>
      <c r="F1967" s="23" t="s">
        <v>282</v>
      </c>
      <c r="G1967" s="41" t="s">
        <v>240</v>
      </c>
      <c r="H1967" s="25" t="s">
        <v>2284</v>
      </c>
      <c r="I1967" s="46" t="s">
        <v>265</v>
      </c>
      <c r="J1967" s="27" t="s">
        <v>255</v>
      </c>
      <c r="K1967" s="27" t="s">
        <v>332</v>
      </c>
      <c r="L1967" s="27">
        <v>89476428</v>
      </c>
      <c r="M1967" s="23">
        <v>7</v>
      </c>
      <c r="N1967" s="23">
        <v>2</v>
      </c>
      <c r="O1967" s="23">
        <v>0</v>
      </c>
      <c r="P1967" s="23">
        <v>0</v>
      </c>
      <c r="Q1967" s="43">
        <v>0</v>
      </c>
      <c r="R1967" s="23">
        <v>0</v>
      </c>
      <c r="S1967" s="44">
        <v>0</v>
      </c>
      <c r="T1967" s="45">
        <v>0</v>
      </c>
      <c r="U1967" s="23">
        <v>0</v>
      </c>
      <c r="V1967" s="44">
        <v>0</v>
      </c>
      <c r="W1967" s="33">
        <v>0</v>
      </c>
      <c r="X1967" s="33">
        <v>0</v>
      </c>
      <c r="Y1967" s="34">
        <v>0</v>
      </c>
      <c r="Z1967" s="30">
        <f t="shared" si="30"/>
        <v>9</v>
      </c>
    </row>
    <row r="1968" spans="1:26" s="31" customFormat="1" x14ac:dyDescent="0.2">
      <c r="A1968" s="22">
        <v>2319</v>
      </c>
      <c r="B1968" s="23" t="s">
        <v>2341</v>
      </c>
      <c r="C1968" s="23" t="s">
        <v>990</v>
      </c>
      <c r="D1968" s="23" t="s">
        <v>2284</v>
      </c>
      <c r="E1968" s="23" t="s">
        <v>2284</v>
      </c>
      <c r="F1968" s="23" t="s">
        <v>1188</v>
      </c>
      <c r="G1968" s="41" t="s">
        <v>240</v>
      </c>
      <c r="H1968" s="25" t="s">
        <v>2284</v>
      </c>
      <c r="I1968" s="46" t="s">
        <v>287</v>
      </c>
      <c r="J1968" s="27" t="s">
        <v>255</v>
      </c>
      <c r="K1968" s="27" t="s">
        <v>244</v>
      </c>
      <c r="L1968" s="27">
        <v>26661673</v>
      </c>
      <c r="M1968" s="23">
        <v>805</v>
      </c>
      <c r="N1968" s="23">
        <v>0</v>
      </c>
      <c r="O1968" s="23">
        <v>0</v>
      </c>
      <c r="P1968" s="23">
        <v>0</v>
      </c>
      <c r="Q1968" s="43">
        <v>0</v>
      </c>
      <c r="R1968" s="23">
        <v>0</v>
      </c>
      <c r="S1968" s="44">
        <v>0</v>
      </c>
      <c r="T1968" s="45">
        <v>0</v>
      </c>
      <c r="U1968" s="23">
        <v>53</v>
      </c>
      <c r="V1968" s="44">
        <v>0</v>
      </c>
      <c r="W1968" s="33">
        <v>0</v>
      </c>
      <c r="X1968" s="33">
        <v>0</v>
      </c>
      <c r="Y1968" s="34">
        <v>0</v>
      </c>
      <c r="Z1968" s="30">
        <f t="shared" si="30"/>
        <v>858</v>
      </c>
    </row>
    <row r="1969" spans="1:26" s="31" customFormat="1" x14ac:dyDescent="0.2">
      <c r="A1969" s="22">
        <v>2320</v>
      </c>
      <c r="B1969" s="23" t="s">
        <v>2342</v>
      </c>
      <c r="C1969" s="23" t="s">
        <v>990</v>
      </c>
      <c r="D1969" s="23" t="s">
        <v>2284</v>
      </c>
      <c r="E1969" s="23" t="s">
        <v>2284</v>
      </c>
      <c r="F1969" s="23" t="s">
        <v>1188</v>
      </c>
      <c r="G1969" s="48" t="s">
        <v>252</v>
      </c>
      <c r="H1969" s="25" t="s">
        <v>2284</v>
      </c>
      <c r="I1969" s="53" t="s">
        <v>287</v>
      </c>
      <c r="J1969" s="27" t="s">
        <v>255</v>
      </c>
      <c r="K1969" s="27" t="s">
        <v>244</v>
      </c>
      <c r="L1969" s="27">
        <v>26655044</v>
      </c>
      <c r="M1969" s="32">
        <v>0</v>
      </c>
      <c r="N1969" s="23">
        <v>270</v>
      </c>
      <c r="O1969" s="29">
        <v>0</v>
      </c>
      <c r="P1969" s="32">
        <v>0</v>
      </c>
      <c r="Q1969" s="43">
        <v>0</v>
      </c>
      <c r="R1969" s="33">
        <v>0</v>
      </c>
      <c r="S1969" s="44">
        <v>0</v>
      </c>
      <c r="T1969" s="45">
        <v>0</v>
      </c>
      <c r="U1969" s="33">
        <v>0</v>
      </c>
      <c r="V1969" s="44">
        <v>0</v>
      </c>
      <c r="W1969" s="33">
        <v>0</v>
      </c>
      <c r="X1969" s="33">
        <v>0</v>
      </c>
      <c r="Y1969" s="34">
        <v>0</v>
      </c>
      <c r="Z1969" s="30">
        <f t="shared" si="30"/>
        <v>270</v>
      </c>
    </row>
    <row r="1970" spans="1:26" s="31" customFormat="1" x14ac:dyDescent="0.2">
      <c r="A1970" s="22">
        <v>2321</v>
      </c>
      <c r="B1970" s="23" t="s">
        <v>722</v>
      </c>
      <c r="C1970" s="23" t="s">
        <v>990</v>
      </c>
      <c r="D1970" s="23" t="s">
        <v>598</v>
      </c>
      <c r="E1970" s="23" t="s">
        <v>722</v>
      </c>
      <c r="F1970" s="23" t="s">
        <v>722</v>
      </c>
      <c r="G1970" s="41" t="s">
        <v>240</v>
      </c>
      <c r="H1970" s="25" t="s">
        <v>2284</v>
      </c>
      <c r="I1970" s="46" t="s">
        <v>242</v>
      </c>
      <c r="J1970" s="27" t="s">
        <v>255</v>
      </c>
      <c r="K1970" s="27" t="s">
        <v>332</v>
      </c>
      <c r="L1970" s="27">
        <v>26778085</v>
      </c>
      <c r="M1970" s="23">
        <v>431</v>
      </c>
      <c r="N1970" s="23">
        <v>113</v>
      </c>
      <c r="O1970" s="23">
        <v>0</v>
      </c>
      <c r="P1970" s="23">
        <v>0</v>
      </c>
      <c r="Q1970" s="43">
        <v>0</v>
      </c>
      <c r="R1970" s="23">
        <v>0</v>
      </c>
      <c r="S1970" s="44">
        <v>0</v>
      </c>
      <c r="T1970" s="45">
        <v>0</v>
      </c>
      <c r="U1970" s="23">
        <v>85</v>
      </c>
      <c r="V1970" s="44">
        <v>0</v>
      </c>
      <c r="W1970" s="33">
        <v>0</v>
      </c>
      <c r="X1970" s="33">
        <v>0</v>
      </c>
      <c r="Y1970" s="34">
        <v>0</v>
      </c>
      <c r="Z1970" s="30">
        <f t="shared" si="30"/>
        <v>629</v>
      </c>
    </row>
    <row r="1971" spans="1:26" x14ac:dyDescent="0.2">
      <c r="A1971" s="22">
        <v>2322</v>
      </c>
      <c r="B1971" s="23" t="s">
        <v>1033</v>
      </c>
      <c r="C1971" s="23" t="s">
        <v>990</v>
      </c>
      <c r="D1971" s="23" t="s">
        <v>2282</v>
      </c>
      <c r="E1971" s="23" t="s">
        <v>2311</v>
      </c>
      <c r="F1971" s="23" t="s">
        <v>1033</v>
      </c>
      <c r="G1971" s="41" t="s">
        <v>240</v>
      </c>
      <c r="H1971" s="25" t="s">
        <v>2284</v>
      </c>
      <c r="I1971" s="46" t="s">
        <v>265</v>
      </c>
      <c r="J1971" s="27" t="s">
        <v>255</v>
      </c>
      <c r="K1971" s="27" t="s">
        <v>332</v>
      </c>
      <c r="L1971" s="27">
        <v>84392990</v>
      </c>
      <c r="M1971" s="23">
        <v>3</v>
      </c>
      <c r="N1971" s="23">
        <v>0</v>
      </c>
      <c r="O1971" s="23">
        <v>0</v>
      </c>
      <c r="P1971" s="23">
        <v>0</v>
      </c>
      <c r="Q1971" s="43">
        <v>0</v>
      </c>
      <c r="R1971" s="23">
        <v>0</v>
      </c>
      <c r="S1971" s="44">
        <v>0</v>
      </c>
      <c r="T1971" s="45">
        <v>0</v>
      </c>
      <c r="U1971" s="23">
        <v>0</v>
      </c>
      <c r="V1971" s="44">
        <v>0</v>
      </c>
      <c r="W1971" s="33">
        <v>0</v>
      </c>
      <c r="X1971" s="33">
        <v>0</v>
      </c>
      <c r="Y1971" s="34">
        <v>0</v>
      </c>
      <c r="Z1971" s="30">
        <f t="shared" si="30"/>
        <v>3</v>
      </c>
    </row>
    <row r="1972" spans="1:26" x14ac:dyDescent="0.2">
      <c r="A1972" s="22">
        <v>2323</v>
      </c>
      <c r="B1972" s="23" t="s">
        <v>2343</v>
      </c>
      <c r="C1972" s="23" t="s">
        <v>990</v>
      </c>
      <c r="D1972" s="23" t="s">
        <v>2284</v>
      </c>
      <c r="E1972" s="23" t="s">
        <v>2284</v>
      </c>
      <c r="F1972" s="23" t="s">
        <v>2344</v>
      </c>
      <c r="G1972" s="41" t="s">
        <v>240</v>
      </c>
      <c r="H1972" s="25" t="s">
        <v>2284</v>
      </c>
      <c r="I1972" s="46" t="s">
        <v>254</v>
      </c>
      <c r="J1972" s="27" t="s">
        <v>255</v>
      </c>
      <c r="K1972" s="27" t="s">
        <v>244</v>
      </c>
      <c r="L1972" s="27">
        <v>26652471</v>
      </c>
      <c r="M1972" s="23">
        <v>643</v>
      </c>
      <c r="N1972" s="23">
        <v>159</v>
      </c>
      <c r="O1972" s="23">
        <v>0</v>
      </c>
      <c r="P1972" s="23">
        <v>20</v>
      </c>
      <c r="Q1972" s="43">
        <v>0</v>
      </c>
      <c r="R1972" s="23">
        <v>0</v>
      </c>
      <c r="S1972" s="44">
        <v>0</v>
      </c>
      <c r="T1972" s="45">
        <v>0</v>
      </c>
      <c r="U1972" s="23">
        <v>174</v>
      </c>
      <c r="V1972" s="44">
        <v>0</v>
      </c>
      <c r="W1972" s="33">
        <v>0</v>
      </c>
      <c r="X1972" s="33">
        <v>0</v>
      </c>
      <c r="Y1972" s="34">
        <v>0</v>
      </c>
      <c r="Z1972" s="30">
        <f t="shared" si="30"/>
        <v>996</v>
      </c>
    </row>
    <row r="1973" spans="1:26" x14ac:dyDescent="0.2">
      <c r="A1973" s="22">
        <v>2324</v>
      </c>
      <c r="B1973" s="23" t="s">
        <v>2345</v>
      </c>
      <c r="C1973" s="23" t="s">
        <v>990</v>
      </c>
      <c r="D1973" s="23" t="s">
        <v>2284</v>
      </c>
      <c r="E1973" s="23" t="s">
        <v>2313</v>
      </c>
      <c r="F1973" s="23" t="s">
        <v>2345</v>
      </c>
      <c r="G1973" s="41" t="s">
        <v>240</v>
      </c>
      <c r="H1973" s="25" t="s">
        <v>2284</v>
      </c>
      <c r="I1973" s="46" t="s">
        <v>287</v>
      </c>
      <c r="J1973" s="27" t="s">
        <v>255</v>
      </c>
      <c r="K1973" s="27" t="s">
        <v>244</v>
      </c>
      <c r="L1973" s="27">
        <v>60723131</v>
      </c>
      <c r="M1973" s="23">
        <v>21</v>
      </c>
      <c r="N1973" s="23">
        <v>11</v>
      </c>
      <c r="O1973" s="23">
        <v>0</v>
      </c>
      <c r="P1973" s="23">
        <v>0</v>
      </c>
      <c r="Q1973" s="43">
        <v>0</v>
      </c>
      <c r="R1973" s="23">
        <v>0</v>
      </c>
      <c r="S1973" s="44">
        <v>0</v>
      </c>
      <c r="T1973" s="45">
        <v>0</v>
      </c>
      <c r="U1973" s="23">
        <v>0</v>
      </c>
      <c r="V1973" s="44">
        <v>0</v>
      </c>
      <c r="W1973" s="33">
        <v>0</v>
      </c>
      <c r="X1973" s="33">
        <v>0</v>
      </c>
      <c r="Y1973" s="34">
        <v>0</v>
      </c>
      <c r="Z1973" s="30">
        <f t="shared" si="30"/>
        <v>32</v>
      </c>
    </row>
    <row r="1974" spans="1:26" x14ac:dyDescent="0.2">
      <c r="A1974" s="22">
        <v>2325</v>
      </c>
      <c r="B1974" s="23" t="s">
        <v>268</v>
      </c>
      <c r="C1974" s="23" t="s">
        <v>990</v>
      </c>
      <c r="D1974" s="23" t="s">
        <v>598</v>
      </c>
      <c r="E1974" s="23" t="s">
        <v>598</v>
      </c>
      <c r="F1974" s="23" t="s">
        <v>268</v>
      </c>
      <c r="G1974" s="41" t="s">
        <v>240</v>
      </c>
      <c r="H1974" s="25" t="s">
        <v>2284</v>
      </c>
      <c r="I1974" s="46" t="s">
        <v>249</v>
      </c>
      <c r="J1974" s="27" t="s">
        <v>255</v>
      </c>
      <c r="K1974" s="27" t="s">
        <v>244</v>
      </c>
      <c r="L1974" s="27">
        <v>26799174</v>
      </c>
      <c r="M1974" s="23">
        <v>7</v>
      </c>
      <c r="N1974" s="23">
        <v>0</v>
      </c>
      <c r="O1974" s="23">
        <v>0</v>
      </c>
      <c r="P1974" s="23">
        <v>0</v>
      </c>
      <c r="Q1974" s="43">
        <v>0</v>
      </c>
      <c r="R1974" s="23">
        <v>0</v>
      </c>
      <c r="S1974" s="44">
        <v>0</v>
      </c>
      <c r="T1974" s="45">
        <v>0</v>
      </c>
      <c r="U1974" s="23">
        <v>0</v>
      </c>
      <c r="V1974" s="44">
        <v>0</v>
      </c>
      <c r="W1974" s="33">
        <v>0</v>
      </c>
      <c r="X1974" s="33">
        <v>0</v>
      </c>
      <c r="Y1974" s="34">
        <v>0</v>
      </c>
      <c r="Z1974" s="30">
        <f t="shared" si="30"/>
        <v>7</v>
      </c>
    </row>
    <row r="1975" spans="1:26" x14ac:dyDescent="0.2">
      <c r="A1975" s="22">
        <v>2326</v>
      </c>
      <c r="B1975" s="23" t="s">
        <v>2346</v>
      </c>
      <c r="C1975" s="23" t="s">
        <v>990</v>
      </c>
      <c r="D1975" s="23" t="s">
        <v>2282</v>
      </c>
      <c r="E1975" s="23" t="s">
        <v>2320</v>
      </c>
      <c r="F1975" s="23" t="s">
        <v>722</v>
      </c>
      <c r="G1975" s="41" t="s">
        <v>240</v>
      </c>
      <c r="H1975" s="25" t="s">
        <v>2284</v>
      </c>
      <c r="I1975" s="46" t="s">
        <v>265</v>
      </c>
      <c r="J1975" s="27" t="s">
        <v>255</v>
      </c>
      <c r="K1975" s="27" t="s">
        <v>332</v>
      </c>
      <c r="L1975" s="27">
        <v>26731394</v>
      </c>
      <c r="M1975" s="23">
        <v>20</v>
      </c>
      <c r="N1975" s="23">
        <v>8</v>
      </c>
      <c r="O1975" s="23">
        <v>0</v>
      </c>
      <c r="P1975" s="23">
        <v>0</v>
      </c>
      <c r="Q1975" s="43">
        <v>0</v>
      </c>
      <c r="R1975" s="23">
        <v>0</v>
      </c>
      <c r="S1975" s="44">
        <v>0</v>
      </c>
      <c r="T1975" s="45">
        <v>0</v>
      </c>
      <c r="U1975" s="23">
        <v>0</v>
      </c>
      <c r="V1975" s="44">
        <v>0</v>
      </c>
      <c r="W1975" s="33">
        <v>0</v>
      </c>
      <c r="X1975" s="33">
        <v>0</v>
      </c>
      <c r="Y1975" s="34">
        <v>0</v>
      </c>
      <c r="Z1975" s="30">
        <f t="shared" si="30"/>
        <v>28</v>
      </c>
    </row>
    <row r="1976" spans="1:26" x14ac:dyDescent="0.2">
      <c r="A1976" s="22">
        <v>2327</v>
      </c>
      <c r="B1976" s="23" t="s">
        <v>2347</v>
      </c>
      <c r="C1976" s="23" t="s">
        <v>990</v>
      </c>
      <c r="D1976" s="23" t="s">
        <v>598</v>
      </c>
      <c r="E1976" s="23" t="s">
        <v>598</v>
      </c>
      <c r="F1976" s="23" t="s">
        <v>2347</v>
      </c>
      <c r="G1976" s="41" t="s">
        <v>240</v>
      </c>
      <c r="H1976" s="25" t="s">
        <v>2284</v>
      </c>
      <c r="I1976" s="46" t="s">
        <v>249</v>
      </c>
      <c r="J1976" s="27" t="s">
        <v>255</v>
      </c>
      <c r="K1976" s="27" t="s">
        <v>244</v>
      </c>
      <c r="L1976" s="27">
        <v>26799174</v>
      </c>
      <c r="M1976" s="23">
        <v>31</v>
      </c>
      <c r="N1976" s="23">
        <v>9</v>
      </c>
      <c r="O1976" s="23">
        <v>0</v>
      </c>
      <c r="P1976" s="23">
        <v>0</v>
      </c>
      <c r="Q1976" s="43">
        <v>0</v>
      </c>
      <c r="R1976" s="23">
        <v>0</v>
      </c>
      <c r="S1976" s="44">
        <v>0</v>
      </c>
      <c r="T1976" s="45">
        <v>0</v>
      </c>
      <c r="U1976" s="23">
        <v>0</v>
      </c>
      <c r="V1976" s="44">
        <v>0</v>
      </c>
      <c r="W1976" s="33">
        <v>0</v>
      </c>
      <c r="X1976" s="33">
        <v>0</v>
      </c>
      <c r="Y1976" s="34">
        <v>0</v>
      </c>
      <c r="Z1976" s="30">
        <f t="shared" si="30"/>
        <v>40</v>
      </c>
    </row>
    <row r="1977" spans="1:26" x14ac:dyDescent="0.2">
      <c r="A1977" s="22">
        <v>2328</v>
      </c>
      <c r="B1977" s="23" t="s">
        <v>1658</v>
      </c>
      <c r="C1977" s="23" t="s">
        <v>990</v>
      </c>
      <c r="D1977" s="23" t="s">
        <v>2284</v>
      </c>
      <c r="E1977" s="23" t="s">
        <v>2284</v>
      </c>
      <c r="F1977" s="23" t="s">
        <v>2348</v>
      </c>
      <c r="G1977" s="41" t="s">
        <v>240</v>
      </c>
      <c r="H1977" s="25" t="s">
        <v>2284</v>
      </c>
      <c r="I1977" s="46" t="s">
        <v>287</v>
      </c>
      <c r="J1977" s="27" t="s">
        <v>255</v>
      </c>
      <c r="K1977" s="27" t="s">
        <v>244</v>
      </c>
      <c r="L1977" s="27">
        <v>26660982</v>
      </c>
      <c r="M1977" s="23">
        <v>432</v>
      </c>
      <c r="N1977" s="23">
        <v>110</v>
      </c>
      <c r="O1977" s="23">
        <v>0</v>
      </c>
      <c r="P1977" s="23">
        <v>0</v>
      </c>
      <c r="Q1977" s="43">
        <v>0</v>
      </c>
      <c r="R1977" s="23">
        <v>7</v>
      </c>
      <c r="S1977" s="44">
        <v>0</v>
      </c>
      <c r="T1977" s="45">
        <v>0</v>
      </c>
      <c r="U1977" s="23">
        <v>0</v>
      </c>
      <c r="V1977" s="44">
        <v>0</v>
      </c>
      <c r="W1977" s="33">
        <v>0</v>
      </c>
      <c r="X1977" s="33">
        <v>0</v>
      </c>
      <c r="Y1977" s="34">
        <v>0</v>
      </c>
      <c r="Z1977" s="30">
        <f t="shared" si="30"/>
        <v>549</v>
      </c>
    </row>
    <row r="1978" spans="1:26" x14ac:dyDescent="0.2">
      <c r="A1978" s="22">
        <v>2329</v>
      </c>
      <c r="B1978" s="23" t="s">
        <v>2349</v>
      </c>
      <c r="C1978" s="23" t="s">
        <v>990</v>
      </c>
      <c r="D1978" s="23" t="s">
        <v>2284</v>
      </c>
      <c r="E1978" s="23" t="s">
        <v>2284</v>
      </c>
      <c r="F1978" s="23" t="s">
        <v>2350</v>
      </c>
      <c r="G1978" s="41" t="s">
        <v>240</v>
      </c>
      <c r="H1978" s="25" t="s">
        <v>2284</v>
      </c>
      <c r="I1978" s="46" t="s">
        <v>287</v>
      </c>
      <c r="J1978" s="27" t="s">
        <v>255</v>
      </c>
      <c r="K1978" s="27" t="s">
        <v>244</v>
      </c>
      <c r="L1978" s="27">
        <v>26663063</v>
      </c>
      <c r="M1978" s="23">
        <v>258</v>
      </c>
      <c r="N1978" s="23">
        <v>72</v>
      </c>
      <c r="O1978" s="23">
        <v>0</v>
      </c>
      <c r="P1978" s="23">
        <v>0</v>
      </c>
      <c r="Q1978" s="43">
        <v>0</v>
      </c>
      <c r="R1978" s="23">
        <v>0</v>
      </c>
      <c r="S1978" s="44">
        <v>0</v>
      </c>
      <c r="T1978" s="45">
        <v>0</v>
      </c>
      <c r="U1978" s="23">
        <v>34</v>
      </c>
      <c r="V1978" s="44">
        <v>0</v>
      </c>
      <c r="W1978" s="33">
        <v>0</v>
      </c>
      <c r="X1978" s="33">
        <v>0</v>
      </c>
      <c r="Y1978" s="34">
        <v>0</v>
      </c>
      <c r="Z1978" s="30">
        <f t="shared" si="30"/>
        <v>364</v>
      </c>
    </row>
    <row r="1979" spans="1:26" x14ac:dyDescent="0.2">
      <c r="A1979" s="22">
        <v>2330</v>
      </c>
      <c r="B1979" s="23" t="s">
        <v>2351</v>
      </c>
      <c r="C1979" s="23" t="s">
        <v>990</v>
      </c>
      <c r="D1979" s="23" t="s">
        <v>2284</v>
      </c>
      <c r="E1979" s="23" t="s">
        <v>2284</v>
      </c>
      <c r="F1979" s="23" t="s">
        <v>2352</v>
      </c>
      <c r="G1979" s="41" t="s">
        <v>240</v>
      </c>
      <c r="H1979" s="25" t="s">
        <v>2284</v>
      </c>
      <c r="I1979" s="46" t="s">
        <v>287</v>
      </c>
      <c r="J1979" s="27" t="s">
        <v>255</v>
      </c>
      <c r="K1979" s="27" t="s">
        <v>244</v>
      </c>
      <c r="L1979" s="27">
        <v>26903000</v>
      </c>
      <c r="M1979" s="23">
        <v>15</v>
      </c>
      <c r="N1979" s="23">
        <v>6</v>
      </c>
      <c r="O1979" s="23">
        <v>0</v>
      </c>
      <c r="P1979" s="23">
        <v>0</v>
      </c>
      <c r="Q1979" s="43">
        <v>0</v>
      </c>
      <c r="R1979" s="23">
        <v>0</v>
      </c>
      <c r="S1979" s="44">
        <v>0</v>
      </c>
      <c r="T1979" s="45">
        <v>0</v>
      </c>
      <c r="U1979" s="23">
        <v>0</v>
      </c>
      <c r="V1979" s="44">
        <v>0</v>
      </c>
      <c r="W1979" s="33">
        <v>0</v>
      </c>
      <c r="X1979" s="33">
        <v>0</v>
      </c>
      <c r="Y1979" s="34">
        <v>0</v>
      </c>
      <c r="Z1979" s="30">
        <f t="shared" si="30"/>
        <v>21</v>
      </c>
    </row>
    <row r="1980" spans="1:26" x14ac:dyDescent="0.2">
      <c r="A1980" s="22">
        <v>2331</v>
      </c>
      <c r="B1980" s="23" t="s">
        <v>2353</v>
      </c>
      <c r="C1980" s="23" t="s">
        <v>990</v>
      </c>
      <c r="D1980" s="23" t="s">
        <v>2354</v>
      </c>
      <c r="E1980" s="23" t="s">
        <v>2355</v>
      </c>
      <c r="F1980" s="23" t="s">
        <v>2353</v>
      </c>
      <c r="G1980" s="41" t="s">
        <v>240</v>
      </c>
      <c r="H1980" s="25" t="s">
        <v>2354</v>
      </c>
      <c r="I1980" s="46" t="s">
        <v>265</v>
      </c>
      <c r="J1980" s="27" t="s">
        <v>255</v>
      </c>
      <c r="K1980" s="27" t="s">
        <v>332</v>
      </c>
      <c r="L1980" s="27">
        <v>26571105</v>
      </c>
      <c r="M1980" s="23">
        <v>33</v>
      </c>
      <c r="N1980" s="23">
        <v>12</v>
      </c>
      <c r="O1980" s="23">
        <v>0</v>
      </c>
      <c r="P1980" s="23">
        <v>0</v>
      </c>
      <c r="Q1980" s="43">
        <v>0</v>
      </c>
      <c r="R1980" s="23">
        <v>0</v>
      </c>
      <c r="S1980" s="44">
        <v>0</v>
      </c>
      <c r="T1980" s="45">
        <v>0</v>
      </c>
      <c r="U1980" s="23">
        <v>0</v>
      </c>
      <c r="V1980" s="44">
        <v>0</v>
      </c>
      <c r="W1980" s="33">
        <v>0</v>
      </c>
      <c r="X1980" s="33">
        <v>0</v>
      </c>
      <c r="Y1980" s="34">
        <v>0</v>
      </c>
      <c r="Z1980" s="30">
        <f t="shared" si="30"/>
        <v>45</v>
      </c>
    </row>
    <row r="1981" spans="1:26" x14ac:dyDescent="0.2">
      <c r="A1981" s="22">
        <v>2332</v>
      </c>
      <c r="B1981" s="23" t="s">
        <v>2356</v>
      </c>
      <c r="C1981" s="23" t="s">
        <v>990</v>
      </c>
      <c r="D1981" s="23" t="s">
        <v>2354</v>
      </c>
      <c r="E1981" s="23" t="s">
        <v>2355</v>
      </c>
      <c r="F1981" s="23" t="s">
        <v>2356</v>
      </c>
      <c r="G1981" s="41" t="s">
        <v>240</v>
      </c>
      <c r="H1981" s="25" t="s">
        <v>2354</v>
      </c>
      <c r="I1981" s="46" t="s">
        <v>265</v>
      </c>
      <c r="J1981" s="27" t="s">
        <v>255</v>
      </c>
      <c r="K1981" s="27" t="s">
        <v>332</v>
      </c>
      <c r="L1981" s="27">
        <v>26571212</v>
      </c>
      <c r="M1981" s="23">
        <v>19</v>
      </c>
      <c r="N1981" s="23">
        <v>0</v>
      </c>
      <c r="O1981" s="23">
        <v>0</v>
      </c>
      <c r="P1981" s="23">
        <v>0</v>
      </c>
      <c r="Q1981" s="43">
        <v>0</v>
      </c>
      <c r="R1981" s="23">
        <v>0</v>
      </c>
      <c r="S1981" s="44">
        <v>0</v>
      </c>
      <c r="T1981" s="45">
        <v>0</v>
      </c>
      <c r="U1981" s="23">
        <v>0</v>
      </c>
      <c r="V1981" s="44">
        <v>0</v>
      </c>
      <c r="W1981" s="33">
        <v>0</v>
      </c>
      <c r="X1981" s="33">
        <v>0</v>
      </c>
      <c r="Y1981" s="34">
        <v>0</v>
      </c>
      <c r="Z1981" s="30">
        <f t="shared" si="30"/>
        <v>19</v>
      </c>
    </row>
    <row r="1982" spans="1:26" x14ac:dyDescent="0.2">
      <c r="A1982" s="22">
        <v>2333</v>
      </c>
      <c r="B1982" s="23" t="s">
        <v>2357</v>
      </c>
      <c r="C1982" s="23" t="s">
        <v>990</v>
      </c>
      <c r="D1982" s="23" t="s">
        <v>2354</v>
      </c>
      <c r="E1982" s="23" t="s">
        <v>264</v>
      </c>
      <c r="F1982" s="23" t="s">
        <v>2357</v>
      </c>
      <c r="G1982" s="41" t="s">
        <v>240</v>
      </c>
      <c r="H1982" s="25" t="s">
        <v>2354</v>
      </c>
      <c r="I1982" s="46" t="s">
        <v>254</v>
      </c>
      <c r="J1982" s="27" t="s">
        <v>255</v>
      </c>
      <c r="K1982" s="27" t="s">
        <v>332</v>
      </c>
      <c r="L1982" s="27">
        <v>88326737</v>
      </c>
      <c r="M1982" s="23">
        <v>7</v>
      </c>
      <c r="N1982" s="23">
        <v>0</v>
      </c>
      <c r="O1982" s="23">
        <v>0</v>
      </c>
      <c r="P1982" s="23">
        <v>0</v>
      </c>
      <c r="Q1982" s="43">
        <v>0</v>
      </c>
      <c r="R1982" s="23">
        <v>0</v>
      </c>
      <c r="S1982" s="44">
        <v>0</v>
      </c>
      <c r="T1982" s="45">
        <v>0</v>
      </c>
      <c r="U1982" s="23">
        <v>0</v>
      </c>
      <c r="V1982" s="44">
        <v>0</v>
      </c>
      <c r="W1982" s="33">
        <v>0</v>
      </c>
      <c r="X1982" s="33">
        <v>0</v>
      </c>
      <c r="Y1982" s="34">
        <v>0</v>
      </c>
      <c r="Z1982" s="30">
        <f t="shared" si="30"/>
        <v>7</v>
      </c>
    </row>
    <row r="1983" spans="1:26" x14ac:dyDescent="0.2">
      <c r="A1983" s="22">
        <v>2335</v>
      </c>
      <c r="B1983" s="23" t="s">
        <v>1770</v>
      </c>
      <c r="C1983" s="23" t="s">
        <v>990</v>
      </c>
      <c r="D1983" s="23" t="s">
        <v>2354</v>
      </c>
      <c r="E1983" s="23" t="s">
        <v>2358</v>
      </c>
      <c r="F1983" s="23" t="s">
        <v>1770</v>
      </c>
      <c r="G1983" s="41" t="s">
        <v>240</v>
      </c>
      <c r="H1983" s="25" t="s">
        <v>2354</v>
      </c>
      <c r="I1983" s="46" t="s">
        <v>261</v>
      </c>
      <c r="J1983" s="27" t="s">
        <v>255</v>
      </c>
      <c r="K1983" s="27" t="s">
        <v>332</v>
      </c>
      <c r="L1983" s="27">
        <v>26560422</v>
      </c>
      <c r="M1983" s="23">
        <v>49</v>
      </c>
      <c r="N1983" s="23">
        <v>21</v>
      </c>
      <c r="O1983" s="23">
        <v>0</v>
      </c>
      <c r="P1983" s="23">
        <v>0</v>
      </c>
      <c r="Q1983" s="43">
        <v>0</v>
      </c>
      <c r="R1983" s="23">
        <v>0</v>
      </c>
      <c r="S1983" s="44">
        <v>0</v>
      </c>
      <c r="T1983" s="45">
        <v>0</v>
      </c>
      <c r="U1983" s="23">
        <v>0</v>
      </c>
      <c r="V1983" s="44">
        <v>0</v>
      </c>
      <c r="W1983" s="33">
        <v>0</v>
      </c>
      <c r="X1983" s="33">
        <v>0</v>
      </c>
      <c r="Y1983" s="34">
        <v>0</v>
      </c>
      <c r="Z1983" s="30">
        <f t="shared" si="30"/>
        <v>70</v>
      </c>
    </row>
    <row r="1984" spans="1:26" x14ac:dyDescent="0.2">
      <c r="A1984" s="22">
        <v>2336</v>
      </c>
      <c r="B1984" s="23" t="s">
        <v>2359</v>
      </c>
      <c r="C1984" s="23" t="s">
        <v>990</v>
      </c>
      <c r="D1984" s="23" t="s">
        <v>2360</v>
      </c>
      <c r="E1984" s="23" t="s">
        <v>2361</v>
      </c>
      <c r="F1984" s="23" t="s">
        <v>2359</v>
      </c>
      <c r="G1984" s="41" t="s">
        <v>240</v>
      </c>
      <c r="H1984" s="25" t="s">
        <v>2354</v>
      </c>
      <c r="I1984" s="46" t="s">
        <v>242</v>
      </c>
      <c r="J1984" s="27" t="s">
        <v>255</v>
      </c>
      <c r="K1984" s="27" t="s">
        <v>244</v>
      </c>
      <c r="L1984" s="27">
        <v>25140004</v>
      </c>
      <c r="M1984" s="23">
        <v>3</v>
      </c>
      <c r="N1984" s="23">
        <v>0</v>
      </c>
      <c r="O1984" s="23">
        <v>0</v>
      </c>
      <c r="P1984" s="23">
        <v>0</v>
      </c>
      <c r="Q1984" s="43">
        <v>0</v>
      </c>
      <c r="R1984" s="23">
        <v>0</v>
      </c>
      <c r="S1984" s="44">
        <v>0</v>
      </c>
      <c r="T1984" s="45">
        <v>0</v>
      </c>
      <c r="U1984" s="23">
        <v>0</v>
      </c>
      <c r="V1984" s="44">
        <v>0</v>
      </c>
      <c r="W1984" s="33">
        <v>0</v>
      </c>
      <c r="X1984" s="33">
        <v>0</v>
      </c>
      <c r="Y1984" s="34">
        <v>0</v>
      </c>
      <c r="Z1984" s="30">
        <f t="shared" si="30"/>
        <v>3</v>
      </c>
    </row>
    <row r="1985" spans="1:26" x14ac:dyDescent="0.2">
      <c r="A1985" s="22">
        <v>2337</v>
      </c>
      <c r="B1985" s="23" t="s">
        <v>2362</v>
      </c>
      <c r="C1985" s="23" t="s">
        <v>990</v>
      </c>
      <c r="D1985" s="23" t="s">
        <v>2354</v>
      </c>
      <c r="E1985" s="23" t="s">
        <v>2363</v>
      </c>
      <c r="F1985" s="23" t="s">
        <v>2362</v>
      </c>
      <c r="G1985" s="41" t="s">
        <v>240</v>
      </c>
      <c r="H1985" s="25" t="s">
        <v>2354</v>
      </c>
      <c r="I1985" s="46" t="s">
        <v>287</v>
      </c>
      <c r="J1985" s="27" t="s">
        <v>255</v>
      </c>
      <c r="K1985" s="27" t="s">
        <v>332</v>
      </c>
      <c r="L1985" s="27">
        <v>86498295</v>
      </c>
      <c r="M1985" s="23">
        <v>6</v>
      </c>
      <c r="N1985" s="23">
        <v>0</v>
      </c>
      <c r="O1985" s="23">
        <v>0</v>
      </c>
      <c r="P1985" s="23">
        <v>0</v>
      </c>
      <c r="Q1985" s="43">
        <v>0</v>
      </c>
      <c r="R1985" s="23">
        <v>0</v>
      </c>
      <c r="S1985" s="44">
        <v>0</v>
      </c>
      <c r="T1985" s="45">
        <v>0</v>
      </c>
      <c r="U1985" s="23">
        <v>0</v>
      </c>
      <c r="V1985" s="44">
        <v>0</v>
      </c>
      <c r="W1985" s="33">
        <v>0</v>
      </c>
      <c r="X1985" s="33">
        <v>0</v>
      </c>
      <c r="Y1985" s="34">
        <v>0</v>
      </c>
      <c r="Z1985" s="30">
        <f t="shared" si="30"/>
        <v>6</v>
      </c>
    </row>
    <row r="1986" spans="1:26" x14ac:dyDescent="0.2">
      <c r="A1986" s="22">
        <v>2338</v>
      </c>
      <c r="B1986" s="23" t="s">
        <v>2364</v>
      </c>
      <c r="C1986" s="23" t="s">
        <v>990</v>
      </c>
      <c r="D1986" s="23" t="s">
        <v>2354</v>
      </c>
      <c r="E1986" s="23" t="s">
        <v>2358</v>
      </c>
      <c r="F1986" s="23" t="s">
        <v>2364</v>
      </c>
      <c r="G1986" s="41" t="s">
        <v>240</v>
      </c>
      <c r="H1986" s="25" t="s">
        <v>2354</v>
      </c>
      <c r="I1986" s="46" t="s">
        <v>261</v>
      </c>
      <c r="J1986" s="27" t="s">
        <v>255</v>
      </c>
      <c r="K1986" s="27" t="s">
        <v>332</v>
      </c>
      <c r="L1986" s="27">
        <v>86690311</v>
      </c>
      <c r="M1986" s="23">
        <v>17</v>
      </c>
      <c r="N1986" s="23">
        <v>7</v>
      </c>
      <c r="O1986" s="23">
        <v>0</v>
      </c>
      <c r="P1986" s="23">
        <v>0</v>
      </c>
      <c r="Q1986" s="43">
        <v>0</v>
      </c>
      <c r="R1986" s="23">
        <v>0</v>
      </c>
      <c r="S1986" s="44">
        <v>0</v>
      </c>
      <c r="T1986" s="45">
        <v>0</v>
      </c>
      <c r="U1986" s="23">
        <v>0</v>
      </c>
      <c r="V1986" s="44">
        <v>0</v>
      </c>
      <c r="W1986" s="33">
        <v>0</v>
      </c>
      <c r="X1986" s="33">
        <v>0</v>
      </c>
      <c r="Y1986" s="34">
        <v>0</v>
      </c>
      <c r="Z1986" s="30">
        <f t="shared" si="30"/>
        <v>24</v>
      </c>
    </row>
    <row r="1987" spans="1:26" x14ac:dyDescent="0.2">
      <c r="A1987" s="22">
        <v>2339</v>
      </c>
      <c r="B1987" s="23" t="s">
        <v>2365</v>
      </c>
      <c r="C1987" s="23" t="s">
        <v>990</v>
      </c>
      <c r="D1987" s="23" t="s">
        <v>2354</v>
      </c>
      <c r="E1987" s="23" t="s">
        <v>635</v>
      </c>
      <c r="F1987" s="23" t="s">
        <v>2365</v>
      </c>
      <c r="G1987" s="41" t="s">
        <v>240</v>
      </c>
      <c r="H1987" s="25" t="s">
        <v>2354</v>
      </c>
      <c r="I1987" s="46" t="s">
        <v>265</v>
      </c>
      <c r="J1987" s="27" t="s">
        <v>255</v>
      </c>
      <c r="K1987" s="27" t="s">
        <v>332</v>
      </c>
      <c r="L1987" s="27">
        <v>22005575</v>
      </c>
      <c r="M1987" s="23">
        <v>5</v>
      </c>
      <c r="N1987" s="23">
        <v>0</v>
      </c>
      <c r="O1987" s="23">
        <v>0</v>
      </c>
      <c r="P1987" s="23">
        <v>0</v>
      </c>
      <c r="Q1987" s="43">
        <v>0</v>
      </c>
      <c r="R1987" s="23">
        <v>0</v>
      </c>
      <c r="S1987" s="44">
        <v>0</v>
      </c>
      <c r="T1987" s="45">
        <v>0</v>
      </c>
      <c r="U1987" s="23">
        <v>0</v>
      </c>
      <c r="V1987" s="44">
        <v>0</v>
      </c>
      <c r="W1987" s="33">
        <v>0</v>
      </c>
      <c r="X1987" s="33">
        <v>0</v>
      </c>
      <c r="Y1987" s="34">
        <v>0</v>
      </c>
      <c r="Z1987" s="30">
        <f t="shared" ref="Z1987:Z2050" si="31">SUM(M1987:Y1987)</f>
        <v>5</v>
      </c>
    </row>
    <row r="1988" spans="1:26" x14ac:dyDescent="0.2">
      <c r="A1988" s="22">
        <v>2340</v>
      </c>
      <c r="B1988" s="23" t="s">
        <v>2366</v>
      </c>
      <c r="C1988" s="23" t="s">
        <v>990</v>
      </c>
      <c r="D1988" s="23" t="s">
        <v>2360</v>
      </c>
      <c r="E1988" s="23" t="s">
        <v>2361</v>
      </c>
      <c r="F1988" s="23" t="s">
        <v>2366</v>
      </c>
      <c r="G1988" s="41" t="s">
        <v>240</v>
      </c>
      <c r="H1988" s="25" t="s">
        <v>2354</v>
      </c>
      <c r="I1988" s="46" t="s">
        <v>242</v>
      </c>
      <c r="J1988" s="27" t="s">
        <v>255</v>
      </c>
      <c r="K1988" s="27" t="s">
        <v>244</v>
      </c>
      <c r="L1988" s="27">
        <v>25140003</v>
      </c>
      <c r="M1988" s="23">
        <v>17</v>
      </c>
      <c r="N1988" s="23">
        <v>7</v>
      </c>
      <c r="O1988" s="23">
        <v>0</v>
      </c>
      <c r="P1988" s="23">
        <v>0</v>
      </c>
      <c r="Q1988" s="43">
        <v>0</v>
      </c>
      <c r="R1988" s="23">
        <v>0</v>
      </c>
      <c r="S1988" s="44">
        <v>0</v>
      </c>
      <c r="T1988" s="45">
        <v>0</v>
      </c>
      <c r="U1988" s="23">
        <v>0</v>
      </c>
      <c r="V1988" s="44">
        <v>0</v>
      </c>
      <c r="W1988" s="33">
        <v>0</v>
      </c>
      <c r="X1988" s="33">
        <v>0</v>
      </c>
      <c r="Y1988" s="34">
        <v>0</v>
      </c>
      <c r="Z1988" s="30">
        <f t="shared" si="31"/>
        <v>24</v>
      </c>
    </row>
    <row r="1989" spans="1:26" x14ac:dyDescent="0.2">
      <c r="A1989" s="22">
        <v>2341</v>
      </c>
      <c r="B1989" s="23" t="s">
        <v>2367</v>
      </c>
      <c r="C1989" s="23" t="s">
        <v>990</v>
      </c>
      <c r="D1989" s="23" t="s">
        <v>2354</v>
      </c>
      <c r="E1989" s="23" t="s">
        <v>2355</v>
      </c>
      <c r="F1989" s="23" t="s">
        <v>2368</v>
      </c>
      <c r="G1989" s="41" t="s">
        <v>240</v>
      </c>
      <c r="H1989" s="25" t="s">
        <v>2354</v>
      </c>
      <c r="I1989" s="46" t="s">
        <v>265</v>
      </c>
      <c r="J1989" s="27" t="s">
        <v>255</v>
      </c>
      <c r="K1989" s="27" t="s">
        <v>332</v>
      </c>
      <c r="L1989" s="27">
        <v>26591055</v>
      </c>
      <c r="M1989" s="23">
        <v>146</v>
      </c>
      <c r="N1989" s="23">
        <v>56</v>
      </c>
      <c r="O1989" s="23">
        <v>0</v>
      </c>
      <c r="P1989" s="23">
        <v>0</v>
      </c>
      <c r="Q1989" s="43">
        <v>0</v>
      </c>
      <c r="R1989" s="23">
        <v>0</v>
      </c>
      <c r="S1989" s="44">
        <v>0</v>
      </c>
      <c r="T1989" s="45">
        <v>0</v>
      </c>
      <c r="U1989" s="23">
        <v>0</v>
      </c>
      <c r="V1989" s="44">
        <v>0</v>
      </c>
      <c r="W1989" s="33">
        <v>0</v>
      </c>
      <c r="X1989" s="33">
        <v>0</v>
      </c>
      <c r="Y1989" s="34">
        <v>0</v>
      </c>
      <c r="Z1989" s="30">
        <f t="shared" si="31"/>
        <v>202</v>
      </c>
    </row>
    <row r="1990" spans="1:26" x14ac:dyDescent="0.2">
      <c r="A1990" s="22">
        <v>2342</v>
      </c>
      <c r="B1990" s="23" t="s">
        <v>2369</v>
      </c>
      <c r="C1990" s="23" t="s">
        <v>990</v>
      </c>
      <c r="D1990" s="23" t="s">
        <v>2360</v>
      </c>
      <c r="E1990" s="23" t="s">
        <v>2370</v>
      </c>
      <c r="F1990" s="23" t="s">
        <v>502</v>
      </c>
      <c r="G1990" s="41" t="s">
        <v>240</v>
      </c>
      <c r="H1990" s="25" t="s">
        <v>2354</v>
      </c>
      <c r="I1990" s="46" t="s">
        <v>242</v>
      </c>
      <c r="J1990" s="27" t="s">
        <v>255</v>
      </c>
      <c r="K1990" s="27" t="s">
        <v>332</v>
      </c>
      <c r="L1990" s="27">
        <v>26563097</v>
      </c>
      <c r="M1990" s="23">
        <v>14</v>
      </c>
      <c r="N1990" s="23">
        <v>0</v>
      </c>
      <c r="O1990" s="23">
        <v>0</v>
      </c>
      <c r="P1990" s="23">
        <v>0</v>
      </c>
      <c r="Q1990" s="43">
        <v>0</v>
      </c>
      <c r="R1990" s="23">
        <v>0</v>
      </c>
      <c r="S1990" s="44">
        <v>0</v>
      </c>
      <c r="T1990" s="45">
        <v>0</v>
      </c>
      <c r="U1990" s="23">
        <v>0</v>
      </c>
      <c r="V1990" s="44">
        <v>0</v>
      </c>
      <c r="W1990" s="33">
        <v>0</v>
      </c>
      <c r="X1990" s="33">
        <v>0</v>
      </c>
      <c r="Y1990" s="34">
        <v>0</v>
      </c>
      <c r="Z1990" s="30">
        <f t="shared" si="31"/>
        <v>14</v>
      </c>
    </row>
    <row r="1991" spans="1:26" x14ac:dyDescent="0.2">
      <c r="A1991" s="22">
        <v>2344</v>
      </c>
      <c r="B1991" s="23" t="s">
        <v>2371</v>
      </c>
      <c r="C1991" s="23" t="s">
        <v>990</v>
      </c>
      <c r="D1991" s="23" t="s">
        <v>2354</v>
      </c>
      <c r="E1991" s="23" t="s">
        <v>264</v>
      </c>
      <c r="F1991" s="23" t="s">
        <v>238</v>
      </c>
      <c r="G1991" s="41" t="s">
        <v>240</v>
      </c>
      <c r="H1991" s="25" t="s">
        <v>2354</v>
      </c>
      <c r="I1991" s="46" t="s">
        <v>254</v>
      </c>
      <c r="J1991" s="27" t="s">
        <v>255</v>
      </c>
      <c r="K1991" s="27" t="s">
        <v>332</v>
      </c>
      <c r="L1991" s="27">
        <v>26811247</v>
      </c>
      <c r="M1991" s="23">
        <v>50</v>
      </c>
      <c r="N1991" s="23">
        <v>20</v>
      </c>
      <c r="O1991" s="23">
        <v>0</v>
      </c>
      <c r="P1991" s="23">
        <v>0</v>
      </c>
      <c r="Q1991" s="43">
        <v>0</v>
      </c>
      <c r="R1991" s="23">
        <v>0</v>
      </c>
      <c r="S1991" s="44">
        <v>0</v>
      </c>
      <c r="T1991" s="45">
        <v>0</v>
      </c>
      <c r="U1991" s="23">
        <v>0</v>
      </c>
      <c r="V1991" s="44">
        <v>0</v>
      </c>
      <c r="W1991" s="33">
        <v>0</v>
      </c>
      <c r="X1991" s="33">
        <v>0</v>
      </c>
      <c r="Y1991" s="34">
        <v>0</v>
      </c>
      <c r="Z1991" s="30">
        <f t="shared" si="31"/>
        <v>70</v>
      </c>
    </row>
    <row r="1992" spans="1:26" x14ac:dyDescent="0.2">
      <c r="A1992" s="22">
        <v>2345</v>
      </c>
      <c r="B1992" s="23" t="s">
        <v>2372</v>
      </c>
      <c r="C1992" s="23" t="s">
        <v>990</v>
      </c>
      <c r="D1992" s="23" t="s">
        <v>2373</v>
      </c>
      <c r="E1992" s="23" t="s">
        <v>2374</v>
      </c>
      <c r="F1992" s="23" t="s">
        <v>2375</v>
      </c>
      <c r="G1992" s="41" t="s">
        <v>240</v>
      </c>
      <c r="H1992" s="25" t="s">
        <v>2354</v>
      </c>
      <c r="I1992" s="46" t="s">
        <v>861</v>
      </c>
      <c r="J1992" s="27" t="s">
        <v>255</v>
      </c>
      <c r="K1992" s="27" t="s">
        <v>332</v>
      </c>
      <c r="L1992" s="27">
        <v>26558109</v>
      </c>
      <c r="M1992" s="23">
        <v>30</v>
      </c>
      <c r="N1992" s="23">
        <v>17</v>
      </c>
      <c r="O1992" s="23">
        <v>0</v>
      </c>
      <c r="P1992" s="23">
        <v>0</v>
      </c>
      <c r="Q1992" s="43">
        <v>0</v>
      </c>
      <c r="R1992" s="23">
        <v>0</v>
      </c>
      <c r="S1992" s="44">
        <v>0</v>
      </c>
      <c r="T1992" s="45">
        <v>0</v>
      </c>
      <c r="U1992" s="23">
        <v>0</v>
      </c>
      <c r="V1992" s="44">
        <v>0</v>
      </c>
      <c r="W1992" s="33">
        <v>0</v>
      </c>
      <c r="X1992" s="33">
        <v>0</v>
      </c>
      <c r="Y1992" s="34">
        <v>0</v>
      </c>
      <c r="Z1992" s="30">
        <f t="shared" si="31"/>
        <v>47</v>
      </c>
    </row>
    <row r="1993" spans="1:26" x14ac:dyDescent="0.2">
      <c r="A1993" s="22">
        <v>2346</v>
      </c>
      <c r="B1993" s="23" t="s">
        <v>2376</v>
      </c>
      <c r="C1993" s="23" t="s">
        <v>990</v>
      </c>
      <c r="D1993" s="23" t="s">
        <v>2373</v>
      </c>
      <c r="E1993" s="23" t="s">
        <v>1257</v>
      </c>
      <c r="F1993" s="23" t="s">
        <v>2376</v>
      </c>
      <c r="G1993" s="41" t="s">
        <v>240</v>
      </c>
      <c r="H1993" s="25" t="s">
        <v>2354</v>
      </c>
      <c r="I1993" s="46" t="s">
        <v>536</v>
      </c>
      <c r="J1993" s="27" t="s">
        <v>255</v>
      </c>
      <c r="K1993" s="27" t="s">
        <v>332</v>
      </c>
      <c r="L1993" s="27">
        <v>85774346</v>
      </c>
      <c r="M1993" s="23">
        <v>4</v>
      </c>
      <c r="N1993" s="23">
        <v>0</v>
      </c>
      <c r="O1993" s="23">
        <v>0</v>
      </c>
      <c r="P1993" s="23">
        <v>0</v>
      </c>
      <c r="Q1993" s="43">
        <v>0</v>
      </c>
      <c r="R1993" s="23">
        <v>0</v>
      </c>
      <c r="S1993" s="44">
        <v>0</v>
      </c>
      <c r="T1993" s="45">
        <v>0</v>
      </c>
      <c r="U1993" s="23">
        <v>0</v>
      </c>
      <c r="V1993" s="44">
        <v>0</v>
      </c>
      <c r="W1993" s="33">
        <v>0</v>
      </c>
      <c r="X1993" s="33">
        <v>0</v>
      </c>
      <c r="Y1993" s="34">
        <v>0</v>
      </c>
      <c r="Z1993" s="30">
        <f t="shared" si="31"/>
        <v>4</v>
      </c>
    </row>
    <row r="1994" spans="1:26" x14ac:dyDescent="0.2">
      <c r="A1994" s="22">
        <v>2347</v>
      </c>
      <c r="B1994" s="23" t="s">
        <v>2377</v>
      </c>
      <c r="C1994" s="23" t="s">
        <v>990</v>
      </c>
      <c r="D1994" s="23" t="s">
        <v>2354</v>
      </c>
      <c r="E1994" s="23" t="s">
        <v>2358</v>
      </c>
      <c r="F1994" s="23" t="s">
        <v>2377</v>
      </c>
      <c r="G1994" s="41" t="s">
        <v>240</v>
      </c>
      <c r="H1994" s="25" t="s">
        <v>2354</v>
      </c>
      <c r="I1994" s="46" t="s">
        <v>261</v>
      </c>
      <c r="J1994" s="27" t="s">
        <v>255</v>
      </c>
      <c r="K1994" s="27" t="s">
        <v>332</v>
      </c>
      <c r="L1994" s="27">
        <v>26568133</v>
      </c>
      <c r="M1994" s="23">
        <v>42</v>
      </c>
      <c r="N1994" s="23">
        <v>17</v>
      </c>
      <c r="O1994" s="23">
        <v>0</v>
      </c>
      <c r="P1994" s="23">
        <v>0</v>
      </c>
      <c r="Q1994" s="43">
        <v>0</v>
      </c>
      <c r="R1994" s="23">
        <v>0</v>
      </c>
      <c r="S1994" s="44">
        <v>0</v>
      </c>
      <c r="T1994" s="45">
        <v>0</v>
      </c>
      <c r="U1994" s="23">
        <v>0</v>
      </c>
      <c r="V1994" s="44">
        <v>0</v>
      </c>
      <c r="W1994" s="33">
        <v>0</v>
      </c>
      <c r="X1994" s="33">
        <v>0</v>
      </c>
      <c r="Y1994" s="34">
        <v>0</v>
      </c>
      <c r="Z1994" s="30">
        <f t="shared" si="31"/>
        <v>59</v>
      </c>
    </row>
    <row r="1995" spans="1:26" x14ac:dyDescent="0.2">
      <c r="A1995" s="22">
        <v>2349</v>
      </c>
      <c r="B1995" s="23" t="s">
        <v>1101</v>
      </c>
      <c r="C1995" s="23" t="s">
        <v>990</v>
      </c>
      <c r="D1995" s="23" t="s">
        <v>2360</v>
      </c>
      <c r="E1995" s="23" t="s">
        <v>2360</v>
      </c>
      <c r="F1995" s="23" t="s">
        <v>1101</v>
      </c>
      <c r="G1995" s="41" t="s">
        <v>240</v>
      </c>
      <c r="H1995" s="25" t="s">
        <v>2354</v>
      </c>
      <c r="I1995" s="46" t="s">
        <v>242</v>
      </c>
      <c r="J1995" s="27" t="s">
        <v>255</v>
      </c>
      <c r="K1995" s="27" t="s">
        <v>332</v>
      </c>
      <c r="L1995" s="27">
        <v>83507020</v>
      </c>
      <c r="M1995" s="23">
        <v>3</v>
      </c>
      <c r="N1995" s="23">
        <v>0</v>
      </c>
      <c r="O1995" s="23">
        <v>0</v>
      </c>
      <c r="P1995" s="23">
        <v>0</v>
      </c>
      <c r="Q1995" s="43">
        <v>0</v>
      </c>
      <c r="R1995" s="23">
        <v>0</v>
      </c>
      <c r="S1995" s="44">
        <v>0</v>
      </c>
      <c r="T1995" s="45">
        <v>0</v>
      </c>
      <c r="U1995" s="23">
        <v>0</v>
      </c>
      <c r="V1995" s="44">
        <v>0</v>
      </c>
      <c r="W1995" s="33">
        <v>0</v>
      </c>
      <c r="X1995" s="33">
        <v>0</v>
      </c>
      <c r="Y1995" s="34">
        <v>0</v>
      </c>
      <c r="Z1995" s="30">
        <f t="shared" si="31"/>
        <v>3</v>
      </c>
    </row>
    <row r="1996" spans="1:26" x14ac:dyDescent="0.2">
      <c r="A1996" s="22">
        <v>2350</v>
      </c>
      <c r="B1996" s="23" t="s">
        <v>2374</v>
      </c>
      <c r="C1996" s="23" t="s">
        <v>990</v>
      </c>
      <c r="D1996" s="23" t="s">
        <v>2373</v>
      </c>
      <c r="E1996" s="23" t="s">
        <v>2374</v>
      </c>
      <c r="F1996" s="23" t="s">
        <v>2374</v>
      </c>
      <c r="G1996" s="41" t="s">
        <v>240</v>
      </c>
      <c r="H1996" s="25" t="s">
        <v>2354</v>
      </c>
      <c r="I1996" s="46" t="s">
        <v>861</v>
      </c>
      <c r="J1996" s="27" t="s">
        <v>255</v>
      </c>
      <c r="K1996" s="27" t="s">
        <v>332</v>
      </c>
      <c r="L1996" s="27">
        <v>26558002</v>
      </c>
      <c r="M1996" s="23">
        <v>17</v>
      </c>
      <c r="N1996" s="23">
        <v>0</v>
      </c>
      <c r="O1996" s="23">
        <v>0</v>
      </c>
      <c r="P1996" s="23">
        <v>0</v>
      </c>
      <c r="Q1996" s="43">
        <v>0</v>
      </c>
      <c r="R1996" s="23">
        <v>0</v>
      </c>
      <c r="S1996" s="44">
        <v>0</v>
      </c>
      <c r="T1996" s="45">
        <v>0</v>
      </c>
      <c r="U1996" s="23">
        <v>0</v>
      </c>
      <c r="V1996" s="44">
        <v>0</v>
      </c>
      <c r="W1996" s="33">
        <v>0</v>
      </c>
      <c r="X1996" s="33">
        <v>0</v>
      </c>
      <c r="Y1996" s="34">
        <v>0</v>
      </c>
      <c r="Z1996" s="30">
        <f t="shared" si="31"/>
        <v>17</v>
      </c>
    </row>
    <row r="1997" spans="1:26" x14ac:dyDescent="0.2">
      <c r="A1997" s="22">
        <v>2352</v>
      </c>
      <c r="B1997" s="23" t="s">
        <v>2108</v>
      </c>
      <c r="C1997" s="23" t="s">
        <v>990</v>
      </c>
      <c r="D1997" s="23" t="s">
        <v>2354</v>
      </c>
      <c r="E1997" s="23" t="s">
        <v>2363</v>
      </c>
      <c r="F1997" s="23" t="s">
        <v>2108</v>
      </c>
      <c r="G1997" s="41" t="s">
        <v>240</v>
      </c>
      <c r="H1997" s="25" t="s">
        <v>2354</v>
      </c>
      <c r="I1997" s="46" t="s">
        <v>287</v>
      </c>
      <c r="J1997" s="27" t="s">
        <v>255</v>
      </c>
      <c r="K1997" s="27" t="s">
        <v>332</v>
      </c>
      <c r="L1997" s="27">
        <v>26851474</v>
      </c>
      <c r="M1997" s="23">
        <v>63</v>
      </c>
      <c r="N1997" s="23">
        <v>20</v>
      </c>
      <c r="O1997" s="23">
        <v>0</v>
      </c>
      <c r="P1997" s="23">
        <v>0</v>
      </c>
      <c r="Q1997" s="43">
        <v>0</v>
      </c>
      <c r="R1997" s="23">
        <v>0</v>
      </c>
      <c r="S1997" s="44">
        <v>0</v>
      </c>
      <c r="T1997" s="45">
        <v>0</v>
      </c>
      <c r="U1997" s="23">
        <v>0</v>
      </c>
      <c r="V1997" s="44">
        <v>0</v>
      </c>
      <c r="W1997" s="33">
        <v>0</v>
      </c>
      <c r="X1997" s="33">
        <v>0</v>
      </c>
      <c r="Y1997" s="34">
        <v>0</v>
      </c>
      <c r="Z1997" s="30">
        <f t="shared" si="31"/>
        <v>83</v>
      </c>
    </row>
    <row r="1998" spans="1:26" x14ac:dyDescent="0.2">
      <c r="A1998" s="22">
        <v>2353</v>
      </c>
      <c r="B1998" s="23" t="s">
        <v>726</v>
      </c>
      <c r="C1998" s="23" t="s">
        <v>990</v>
      </c>
      <c r="D1998" s="23" t="s">
        <v>2373</v>
      </c>
      <c r="E1998" s="23" t="s">
        <v>1727</v>
      </c>
      <c r="F1998" s="23" t="s">
        <v>726</v>
      </c>
      <c r="G1998" s="41" t="s">
        <v>240</v>
      </c>
      <c r="H1998" s="25" t="s">
        <v>2354</v>
      </c>
      <c r="I1998" s="46" t="s">
        <v>861</v>
      </c>
      <c r="J1998" s="27" t="s">
        <v>255</v>
      </c>
      <c r="K1998" s="27" t="s">
        <v>332</v>
      </c>
      <c r="L1998" s="27">
        <v>22009594</v>
      </c>
      <c r="M1998" s="23">
        <v>14</v>
      </c>
      <c r="N1998" s="23">
        <v>0</v>
      </c>
      <c r="O1998" s="23">
        <v>0</v>
      </c>
      <c r="P1998" s="23">
        <v>0</v>
      </c>
      <c r="Q1998" s="43">
        <v>0</v>
      </c>
      <c r="R1998" s="23">
        <v>0</v>
      </c>
      <c r="S1998" s="44">
        <v>0</v>
      </c>
      <c r="T1998" s="45">
        <v>0</v>
      </c>
      <c r="U1998" s="23">
        <v>0</v>
      </c>
      <c r="V1998" s="44">
        <v>0</v>
      </c>
      <c r="W1998" s="33">
        <v>0</v>
      </c>
      <c r="X1998" s="33">
        <v>0</v>
      </c>
      <c r="Y1998" s="34">
        <v>0</v>
      </c>
      <c r="Z1998" s="30">
        <f t="shared" si="31"/>
        <v>14</v>
      </c>
    </row>
    <row r="1999" spans="1:26" s="31" customFormat="1" x14ac:dyDescent="0.2">
      <c r="A1999" s="22">
        <v>2354</v>
      </c>
      <c r="B1999" s="23" t="s">
        <v>2378</v>
      </c>
      <c r="C1999" s="23" t="s">
        <v>990</v>
      </c>
      <c r="D1999" s="23" t="s">
        <v>2373</v>
      </c>
      <c r="E1999" s="23" t="s">
        <v>864</v>
      </c>
      <c r="F1999" s="23" t="s">
        <v>2378</v>
      </c>
      <c r="G1999" s="41" t="s">
        <v>240</v>
      </c>
      <c r="H1999" s="25" t="s">
        <v>2354</v>
      </c>
      <c r="I1999" s="46" t="s">
        <v>536</v>
      </c>
      <c r="J1999" s="27" t="s">
        <v>255</v>
      </c>
      <c r="K1999" s="27" t="s">
        <v>332</v>
      </c>
      <c r="L1999" s="27">
        <v>26562345</v>
      </c>
      <c r="M1999" s="23">
        <v>10</v>
      </c>
      <c r="N1999" s="23">
        <v>0</v>
      </c>
      <c r="O1999" s="23">
        <v>0</v>
      </c>
      <c r="P1999" s="23">
        <v>0</v>
      </c>
      <c r="Q1999" s="43">
        <v>0</v>
      </c>
      <c r="R1999" s="23">
        <v>0</v>
      </c>
      <c r="S1999" s="44">
        <v>0</v>
      </c>
      <c r="T1999" s="45">
        <v>0</v>
      </c>
      <c r="U1999" s="23">
        <v>0</v>
      </c>
      <c r="V1999" s="44">
        <v>0</v>
      </c>
      <c r="W1999" s="33">
        <v>0</v>
      </c>
      <c r="X1999" s="33">
        <v>0</v>
      </c>
      <c r="Y1999" s="34">
        <v>0</v>
      </c>
      <c r="Z1999" s="30">
        <f t="shared" si="31"/>
        <v>10</v>
      </c>
    </row>
    <row r="2000" spans="1:26" x14ac:dyDescent="0.2">
      <c r="A2000" s="22">
        <v>2355</v>
      </c>
      <c r="B2000" s="23" t="s">
        <v>270</v>
      </c>
      <c r="C2000" s="23" t="s">
        <v>990</v>
      </c>
      <c r="D2000" s="23" t="s">
        <v>2360</v>
      </c>
      <c r="E2000" s="23" t="s">
        <v>2370</v>
      </c>
      <c r="F2000" s="23" t="s">
        <v>270</v>
      </c>
      <c r="G2000" s="41" t="s">
        <v>240</v>
      </c>
      <c r="H2000" s="25" t="s">
        <v>2354</v>
      </c>
      <c r="I2000" s="46" t="s">
        <v>242</v>
      </c>
      <c r="J2000" s="27" t="s">
        <v>255</v>
      </c>
      <c r="K2000" s="27" t="s">
        <v>332</v>
      </c>
      <c r="L2000" s="27">
        <v>84170609</v>
      </c>
      <c r="M2000" s="23">
        <v>20</v>
      </c>
      <c r="N2000" s="23">
        <v>0</v>
      </c>
      <c r="O2000" s="23">
        <v>0</v>
      </c>
      <c r="P2000" s="23">
        <v>0</v>
      </c>
      <c r="Q2000" s="43">
        <v>0</v>
      </c>
      <c r="R2000" s="23">
        <v>0</v>
      </c>
      <c r="S2000" s="44">
        <v>0</v>
      </c>
      <c r="T2000" s="45">
        <v>0</v>
      </c>
      <c r="U2000" s="23">
        <v>0</v>
      </c>
      <c r="V2000" s="44">
        <v>0</v>
      </c>
      <c r="W2000" s="33">
        <v>0</v>
      </c>
      <c r="X2000" s="33">
        <v>0</v>
      </c>
      <c r="Y2000" s="34">
        <v>0</v>
      </c>
      <c r="Z2000" s="30">
        <f t="shared" si="31"/>
        <v>20</v>
      </c>
    </row>
    <row r="2001" spans="1:26" x14ac:dyDescent="0.2">
      <c r="A2001" s="22">
        <v>2356</v>
      </c>
      <c r="B2001" s="23" t="s">
        <v>403</v>
      </c>
      <c r="C2001" s="23" t="s">
        <v>990</v>
      </c>
      <c r="D2001" s="23" t="s">
        <v>2354</v>
      </c>
      <c r="E2001" s="23" t="s">
        <v>2354</v>
      </c>
      <c r="F2001" s="23" t="s">
        <v>403</v>
      </c>
      <c r="G2001" s="41" t="s">
        <v>240</v>
      </c>
      <c r="H2001" s="25" t="s">
        <v>2354</v>
      </c>
      <c r="I2001" s="46" t="s">
        <v>249</v>
      </c>
      <c r="J2001" s="27" t="s">
        <v>255</v>
      </c>
      <c r="K2001" s="27" t="s">
        <v>244</v>
      </c>
      <c r="L2001" s="27">
        <v>26864255</v>
      </c>
      <c r="M2001" s="23">
        <v>127</v>
      </c>
      <c r="N2001" s="23">
        <v>44</v>
      </c>
      <c r="O2001" s="23">
        <v>0</v>
      </c>
      <c r="P2001" s="23">
        <v>0</v>
      </c>
      <c r="Q2001" s="43">
        <v>0</v>
      </c>
      <c r="R2001" s="23">
        <v>0</v>
      </c>
      <c r="S2001" s="44">
        <v>0</v>
      </c>
      <c r="T2001" s="45">
        <v>0</v>
      </c>
      <c r="U2001" s="23">
        <v>0</v>
      </c>
      <c r="V2001" s="44">
        <v>0</v>
      </c>
      <c r="W2001" s="33">
        <v>0</v>
      </c>
      <c r="X2001" s="33">
        <v>0</v>
      </c>
      <c r="Y2001" s="34">
        <v>0</v>
      </c>
      <c r="Z2001" s="30">
        <f t="shared" si="31"/>
        <v>171</v>
      </c>
    </row>
    <row r="2002" spans="1:26" x14ac:dyDescent="0.2">
      <c r="A2002" s="22">
        <v>2358</v>
      </c>
      <c r="B2002" s="23" t="s">
        <v>2379</v>
      </c>
      <c r="C2002" s="23" t="s">
        <v>990</v>
      </c>
      <c r="D2002" s="23" t="s">
        <v>2354</v>
      </c>
      <c r="E2002" s="23" t="s">
        <v>2380</v>
      </c>
      <c r="F2002" s="23" t="s">
        <v>2381</v>
      </c>
      <c r="G2002" s="41" t="s">
        <v>240</v>
      </c>
      <c r="H2002" s="25" t="s">
        <v>2354</v>
      </c>
      <c r="I2002" s="46" t="s">
        <v>261</v>
      </c>
      <c r="J2002" s="27" t="s">
        <v>255</v>
      </c>
      <c r="K2002" s="27" t="s">
        <v>332</v>
      </c>
      <c r="L2002" s="27">
        <v>25379272</v>
      </c>
      <c r="M2002" s="23">
        <v>333</v>
      </c>
      <c r="N2002" s="23">
        <v>98</v>
      </c>
      <c r="O2002" s="23">
        <v>0</v>
      </c>
      <c r="P2002" s="23">
        <v>0</v>
      </c>
      <c r="Q2002" s="43">
        <v>0</v>
      </c>
      <c r="R2002" s="23">
        <v>0</v>
      </c>
      <c r="S2002" s="44">
        <v>0</v>
      </c>
      <c r="T2002" s="45">
        <v>0</v>
      </c>
      <c r="U2002" s="23">
        <v>0</v>
      </c>
      <c r="V2002" s="44">
        <v>0</v>
      </c>
      <c r="W2002" s="33">
        <v>0</v>
      </c>
      <c r="X2002" s="33">
        <v>0</v>
      </c>
      <c r="Y2002" s="34">
        <v>0</v>
      </c>
      <c r="Z2002" s="30">
        <f t="shared" si="31"/>
        <v>431</v>
      </c>
    </row>
    <row r="2003" spans="1:26" x14ac:dyDescent="0.2">
      <c r="A2003" s="22">
        <v>2359</v>
      </c>
      <c r="B2003" s="23" t="s">
        <v>925</v>
      </c>
      <c r="C2003" s="23" t="s">
        <v>990</v>
      </c>
      <c r="D2003" s="23" t="s">
        <v>2354</v>
      </c>
      <c r="E2003" s="23" t="s">
        <v>2358</v>
      </c>
      <c r="F2003" s="23" t="s">
        <v>925</v>
      </c>
      <c r="G2003" s="41" t="s">
        <v>240</v>
      </c>
      <c r="H2003" s="25" t="s">
        <v>2354</v>
      </c>
      <c r="I2003" s="46" t="s">
        <v>261</v>
      </c>
      <c r="J2003" s="27" t="s">
        <v>255</v>
      </c>
      <c r="K2003" s="27" t="s">
        <v>332</v>
      </c>
      <c r="L2003" s="27">
        <v>83783310</v>
      </c>
      <c r="M2003" s="23">
        <v>8</v>
      </c>
      <c r="N2003" s="23">
        <v>0</v>
      </c>
      <c r="O2003" s="23">
        <v>0</v>
      </c>
      <c r="P2003" s="23">
        <v>0</v>
      </c>
      <c r="Q2003" s="43">
        <v>0</v>
      </c>
      <c r="R2003" s="23">
        <v>0</v>
      </c>
      <c r="S2003" s="44">
        <v>0</v>
      </c>
      <c r="T2003" s="45">
        <v>0</v>
      </c>
      <c r="U2003" s="23">
        <v>0</v>
      </c>
      <c r="V2003" s="44">
        <v>0</v>
      </c>
      <c r="W2003" s="33">
        <v>0</v>
      </c>
      <c r="X2003" s="33">
        <v>0</v>
      </c>
      <c r="Y2003" s="34">
        <v>0</v>
      </c>
      <c r="Z2003" s="30">
        <f t="shared" si="31"/>
        <v>8</v>
      </c>
    </row>
    <row r="2004" spans="1:26" x14ac:dyDescent="0.2">
      <c r="A2004" s="22">
        <v>2360</v>
      </c>
      <c r="B2004" s="23" t="s">
        <v>2382</v>
      </c>
      <c r="C2004" s="23" t="s">
        <v>990</v>
      </c>
      <c r="D2004" s="23" t="s">
        <v>2354</v>
      </c>
      <c r="E2004" s="23" t="s">
        <v>635</v>
      </c>
      <c r="F2004" s="23" t="s">
        <v>2383</v>
      </c>
      <c r="G2004" s="41" t="s">
        <v>240</v>
      </c>
      <c r="H2004" s="25" t="s">
        <v>2354</v>
      </c>
      <c r="I2004" s="46" t="s">
        <v>254</v>
      </c>
      <c r="J2004" s="27" t="s">
        <v>255</v>
      </c>
      <c r="K2004" s="27" t="s">
        <v>332</v>
      </c>
      <c r="L2004" s="27">
        <v>26878355</v>
      </c>
      <c r="M2004" s="23">
        <v>15</v>
      </c>
      <c r="N2004" s="23">
        <v>7</v>
      </c>
      <c r="O2004" s="23">
        <v>0</v>
      </c>
      <c r="P2004" s="23">
        <v>0</v>
      </c>
      <c r="Q2004" s="43">
        <v>0</v>
      </c>
      <c r="R2004" s="23">
        <v>0</v>
      </c>
      <c r="S2004" s="44">
        <v>0</v>
      </c>
      <c r="T2004" s="45">
        <v>0</v>
      </c>
      <c r="U2004" s="23">
        <v>0</v>
      </c>
      <c r="V2004" s="44">
        <v>0</v>
      </c>
      <c r="W2004" s="33">
        <v>0</v>
      </c>
      <c r="X2004" s="33">
        <v>0</v>
      </c>
      <c r="Y2004" s="34">
        <v>0</v>
      </c>
      <c r="Z2004" s="30">
        <f t="shared" si="31"/>
        <v>22</v>
      </c>
    </row>
    <row r="2005" spans="1:26" x14ac:dyDescent="0.2">
      <c r="A2005" s="22">
        <v>2361</v>
      </c>
      <c r="B2005" s="23" t="s">
        <v>1166</v>
      </c>
      <c r="C2005" s="23" t="s">
        <v>990</v>
      </c>
      <c r="D2005" s="23" t="s">
        <v>2373</v>
      </c>
      <c r="E2005" s="23" t="s">
        <v>1257</v>
      </c>
      <c r="F2005" s="23" t="s">
        <v>1166</v>
      </c>
      <c r="G2005" s="41" t="s">
        <v>240</v>
      </c>
      <c r="H2005" s="25" t="s">
        <v>2354</v>
      </c>
      <c r="I2005" s="46" t="s">
        <v>536</v>
      </c>
      <c r="J2005" s="27" t="s">
        <v>255</v>
      </c>
      <c r="K2005" s="27" t="s">
        <v>332</v>
      </c>
      <c r="L2005" s="27">
        <v>26575082</v>
      </c>
      <c r="M2005" s="23">
        <v>44</v>
      </c>
      <c r="N2005" s="23">
        <v>14</v>
      </c>
      <c r="O2005" s="23">
        <v>0</v>
      </c>
      <c r="P2005" s="23">
        <v>0</v>
      </c>
      <c r="Q2005" s="47">
        <v>0</v>
      </c>
      <c r="R2005" s="23">
        <v>0</v>
      </c>
      <c r="S2005" s="48">
        <v>0</v>
      </c>
      <c r="T2005" s="49">
        <v>0</v>
      </c>
      <c r="U2005" s="23">
        <v>0</v>
      </c>
      <c r="V2005" s="48">
        <v>0</v>
      </c>
      <c r="W2005" s="24">
        <v>0</v>
      </c>
      <c r="X2005" s="24">
        <v>0</v>
      </c>
      <c r="Y2005" s="25">
        <v>0</v>
      </c>
      <c r="Z2005" s="30">
        <f t="shared" si="31"/>
        <v>58</v>
      </c>
    </row>
    <row r="2006" spans="1:26" x14ac:dyDescent="0.2">
      <c r="A2006" s="22">
        <v>2362</v>
      </c>
      <c r="B2006" s="23" t="s">
        <v>2384</v>
      </c>
      <c r="C2006" s="23" t="s">
        <v>990</v>
      </c>
      <c r="D2006" s="23" t="s">
        <v>2354</v>
      </c>
      <c r="E2006" s="23" t="s">
        <v>2354</v>
      </c>
      <c r="F2006" s="23" t="s">
        <v>2385</v>
      </c>
      <c r="G2006" s="41" t="s">
        <v>240</v>
      </c>
      <c r="H2006" s="25" t="s">
        <v>2354</v>
      </c>
      <c r="I2006" s="46" t="s">
        <v>287</v>
      </c>
      <c r="J2006" s="27" t="s">
        <v>255</v>
      </c>
      <c r="K2006" s="27" t="s">
        <v>244</v>
      </c>
      <c r="L2006" s="27">
        <v>26851161</v>
      </c>
      <c r="M2006" s="23">
        <v>119</v>
      </c>
      <c r="N2006" s="23">
        <v>49</v>
      </c>
      <c r="O2006" s="23">
        <v>0</v>
      </c>
      <c r="P2006" s="23">
        <v>0</v>
      </c>
      <c r="Q2006" s="43">
        <v>0</v>
      </c>
      <c r="R2006" s="23">
        <v>0</v>
      </c>
      <c r="S2006" s="44">
        <v>0</v>
      </c>
      <c r="T2006" s="45">
        <v>0</v>
      </c>
      <c r="U2006" s="23">
        <v>0</v>
      </c>
      <c r="V2006" s="44">
        <v>0</v>
      </c>
      <c r="W2006" s="33">
        <v>0</v>
      </c>
      <c r="X2006" s="33">
        <v>0</v>
      </c>
      <c r="Y2006" s="34">
        <v>0</v>
      </c>
      <c r="Z2006" s="30">
        <f t="shared" si="31"/>
        <v>168</v>
      </c>
    </row>
    <row r="2007" spans="1:26" x14ac:dyDescent="0.2">
      <c r="A2007" s="22">
        <v>2363</v>
      </c>
      <c r="B2007" s="23" t="s">
        <v>2386</v>
      </c>
      <c r="C2007" s="23" t="s">
        <v>990</v>
      </c>
      <c r="D2007" s="23" t="s">
        <v>2354</v>
      </c>
      <c r="E2007" s="23" t="s">
        <v>635</v>
      </c>
      <c r="F2007" s="23" t="s">
        <v>2386</v>
      </c>
      <c r="G2007" s="41" t="s">
        <v>240</v>
      </c>
      <c r="H2007" s="25" t="s">
        <v>2354</v>
      </c>
      <c r="I2007" s="46" t="s">
        <v>265</v>
      </c>
      <c r="J2007" s="27" t="s">
        <v>255</v>
      </c>
      <c r="K2007" s="27" t="s">
        <v>332</v>
      </c>
      <c r="L2007" s="27">
        <v>26871055</v>
      </c>
      <c r="M2007" s="23">
        <v>12</v>
      </c>
      <c r="N2007" s="23">
        <v>4</v>
      </c>
      <c r="O2007" s="23">
        <v>0</v>
      </c>
      <c r="P2007" s="23">
        <v>0</v>
      </c>
      <c r="Q2007" s="43">
        <v>0</v>
      </c>
      <c r="R2007" s="23">
        <v>0</v>
      </c>
      <c r="S2007" s="44">
        <v>0</v>
      </c>
      <c r="T2007" s="45">
        <v>0</v>
      </c>
      <c r="U2007" s="23">
        <v>0</v>
      </c>
      <c r="V2007" s="44">
        <v>0</v>
      </c>
      <c r="W2007" s="33">
        <v>0</v>
      </c>
      <c r="X2007" s="33">
        <v>0</v>
      </c>
      <c r="Y2007" s="34">
        <v>0</v>
      </c>
      <c r="Z2007" s="30">
        <f t="shared" si="31"/>
        <v>16</v>
      </c>
    </row>
    <row r="2008" spans="1:26" x14ac:dyDescent="0.2">
      <c r="A2008" s="22">
        <v>2364</v>
      </c>
      <c r="B2008" s="23" t="s">
        <v>2387</v>
      </c>
      <c r="C2008" s="23" t="s">
        <v>990</v>
      </c>
      <c r="D2008" s="23" t="s">
        <v>2354</v>
      </c>
      <c r="E2008" s="23" t="s">
        <v>635</v>
      </c>
      <c r="F2008" s="23" t="s">
        <v>2388</v>
      </c>
      <c r="G2008" s="41" t="s">
        <v>240</v>
      </c>
      <c r="H2008" s="25" t="s">
        <v>2354</v>
      </c>
      <c r="I2008" s="46" t="s">
        <v>265</v>
      </c>
      <c r="J2008" s="27" t="s">
        <v>255</v>
      </c>
      <c r="K2008" s="27" t="s">
        <v>332</v>
      </c>
      <c r="L2008" s="27">
        <v>26870104</v>
      </c>
      <c r="M2008" s="23">
        <v>38</v>
      </c>
      <c r="N2008" s="23">
        <v>19</v>
      </c>
      <c r="O2008" s="23">
        <v>0</v>
      </c>
      <c r="P2008" s="23">
        <v>0</v>
      </c>
      <c r="Q2008" s="43">
        <v>0</v>
      </c>
      <c r="R2008" s="23">
        <v>0</v>
      </c>
      <c r="S2008" s="44">
        <v>0</v>
      </c>
      <c r="T2008" s="45">
        <v>0</v>
      </c>
      <c r="U2008" s="23">
        <v>0</v>
      </c>
      <c r="V2008" s="44">
        <v>0</v>
      </c>
      <c r="W2008" s="33">
        <v>0</v>
      </c>
      <c r="X2008" s="33">
        <v>0</v>
      </c>
      <c r="Y2008" s="34">
        <v>0</v>
      </c>
      <c r="Z2008" s="30">
        <f t="shared" si="31"/>
        <v>57</v>
      </c>
    </row>
    <row r="2009" spans="1:26" x14ac:dyDescent="0.2">
      <c r="A2009" s="22">
        <v>2365</v>
      </c>
      <c r="B2009" s="23" t="s">
        <v>2389</v>
      </c>
      <c r="C2009" s="23" t="s">
        <v>990</v>
      </c>
      <c r="D2009" s="23" t="s">
        <v>2354</v>
      </c>
      <c r="E2009" s="23" t="s">
        <v>2354</v>
      </c>
      <c r="F2009" s="23" t="s">
        <v>2389</v>
      </c>
      <c r="G2009" s="41" t="s">
        <v>240</v>
      </c>
      <c r="H2009" s="25" t="s">
        <v>2354</v>
      </c>
      <c r="I2009" s="46" t="s">
        <v>287</v>
      </c>
      <c r="J2009" s="27" t="s">
        <v>255</v>
      </c>
      <c r="K2009" s="27" t="s">
        <v>244</v>
      </c>
      <c r="L2009" s="27">
        <v>83213380</v>
      </c>
      <c r="M2009" s="23">
        <v>12</v>
      </c>
      <c r="N2009" s="23">
        <v>0</v>
      </c>
      <c r="O2009" s="23">
        <v>0</v>
      </c>
      <c r="P2009" s="23">
        <v>0</v>
      </c>
      <c r="Q2009" s="43">
        <v>0</v>
      </c>
      <c r="R2009" s="23">
        <v>0</v>
      </c>
      <c r="S2009" s="44">
        <v>0</v>
      </c>
      <c r="T2009" s="45">
        <v>0</v>
      </c>
      <c r="U2009" s="23">
        <v>0</v>
      </c>
      <c r="V2009" s="44">
        <v>0</v>
      </c>
      <c r="W2009" s="33">
        <v>0</v>
      </c>
      <c r="X2009" s="33">
        <v>0</v>
      </c>
      <c r="Y2009" s="34">
        <v>0</v>
      </c>
      <c r="Z2009" s="30">
        <f t="shared" si="31"/>
        <v>12</v>
      </c>
    </row>
    <row r="2010" spans="1:26" s="31" customFormat="1" x14ac:dyDescent="0.2">
      <c r="A2010" s="22">
        <v>2366</v>
      </c>
      <c r="B2010" s="23" t="s">
        <v>2390</v>
      </c>
      <c r="C2010" s="23" t="s">
        <v>990</v>
      </c>
      <c r="D2010" s="23" t="s">
        <v>2354</v>
      </c>
      <c r="E2010" s="23" t="s">
        <v>2380</v>
      </c>
      <c r="F2010" s="23" t="s">
        <v>685</v>
      </c>
      <c r="G2010" s="41" t="s">
        <v>240</v>
      </c>
      <c r="H2010" s="25" t="s">
        <v>2354</v>
      </c>
      <c r="I2010" s="46" t="s">
        <v>261</v>
      </c>
      <c r="J2010" s="27" t="s">
        <v>255</v>
      </c>
      <c r="K2010" s="27" t="s">
        <v>332</v>
      </c>
      <c r="L2010" s="27">
        <v>26820355</v>
      </c>
      <c r="M2010" s="23">
        <v>108</v>
      </c>
      <c r="N2010" s="23">
        <v>39</v>
      </c>
      <c r="O2010" s="23">
        <v>0</v>
      </c>
      <c r="P2010" s="23">
        <v>0</v>
      </c>
      <c r="Q2010" s="43">
        <v>0</v>
      </c>
      <c r="R2010" s="23">
        <v>0</v>
      </c>
      <c r="S2010" s="44">
        <v>0</v>
      </c>
      <c r="T2010" s="45">
        <v>0</v>
      </c>
      <c r="U2010" s="23">
        <v>0</v>
      </c>
      <c r="V2010" s="44">
        <v>0</v>
      </c>
      <c r="W2010" s="33">
        <v>0</v>
      </c>
      <c r="X2010" s="33">
        <v>0</v>
      </c>
      <c r="Y2010" s="34">
        <v>0</v>
      </c>
      <c r="Z2010" s="30">
        <f t="shared" si="31"/>
        <v>147</v>
      </c>
    </row>
    <row r="2011" spans="1:26" s="31" customFormat="1" x14ac:dyDescent="0.2">
      <c r="A2011" s="22">
        <v>2367</v>
      </c>
      <c r="B2011" s="23" t="s">
        <v>2391</v>
      </c>
      <c r="C2011" s="23" t="s">
        <v>990</v>
      </c>
      <c r="D2011" s="23" t="s">
        <v>2354</v>
      </c>
      <c r="E2011" s="23" t="s">
        <v>2354</v>
      </c>
      <c r="F2011" s="23" t="s">
        <v>2391</v>
      </c>
      <c r="G2011" s="41" t="s">
        <v>240</v>
      </c>
      <c r="H2011" s="25" t="s">
        <v>2354</v>
      </c>
      <c r="I2011" s="46" t="s">
        <v>249</v>
      </c>
      <c r="J2011" s="27" t="s">
        <v>255</v>
      </c>
      <c r="K2011" s="27" t="s">
        <v>244</v>
      </c>
      <c r="L2011" s="27">
        <v>88381496</v>
      </c>
      <c r="M2011" s="23">
        <v>5</v>
      </c>
      <c r="N2011" s="23">
        <v>5</v>
      </c>
      <c r="O2011" s="23">
        <v>0</v>
      </c>
      <c r="P2011" s="23">
        <v>0</v>
      </c>
      <c r="Q2011" s="43">
        <v>0</v>
      </c>
      <c r="R2011" s="23">
        <v>0</v>
      </c>
      <c r="S2011" s="44">
        <v>0</v>
      </c>
      <c r="T2011" s="45">
        <v>0</v>
      </c>
      <c r="U2011" s="23">
        <v>0</v>
      </c>
      <c r="V2011" s="44">
        <v>0</v>
      </c>
      <c r="W2011" s="33">
        <v>0</v>
      </c>
      <c r="X2011" s="33">
        <v>0</v>
      </c>
      <c r="Y2011" s="34">
        <v>0</v>
      </c>
      <c r="Z2011" s="30">
        <f t="shared" si="31"/>
        <v>10</v>
      </c>
    </row>
    <row r="2012" spans="1:26" s="31" customFormat="1" x14ac:dyDescent="0.2">
      <c r="A2012" s="22">
        <v>2368</v>
      </c>
      <c r="B2012" s="23" t="s">
        <v>2392</v>
      </c>
      <c r="C2012" s="23" t="s">
        <v>990</v>
      </c>
      <c r="D2012" s="23" t="s">
        <v>2373</v>
      </c>
      <c r="E2012" s="23" t="s">
        <v>2393</v>
      </c>
      <c r="F2012" s="23" t="s">
        <v>2394</v>
      </c>
      <c r="G2012" s="41" t="s">
        <v>240</v>
      </c>
      <c r="H2012" s="25" t="s">
        <v>2354</v>
      </c>
      <c r="I2012" s="46" t="s">
        <v>536</v>
      </c>
      <c r="J2012" s="27" t="s">
        <v>255</v>
      </c>
      <c r="K2012" s="27" t="s">
        <v>244</v>
      </c>
      <c r="L2012" s="27">
        <v>26577178</v>
      </c>
      <c r="M2012" s="23">
        <v>200</v>
      </c>
      <c r="N2012" s="23">
        <v>62</v>
      </c>
      <c r="O2012" s="23">
        <v>0</v>
      </c>
      <c r="P2012" s="23">
        <v>0</v>
      </c>
      <c r="Q2012" s="47">
        <v>0</v>
      </c>
      <c r="R2012" s="23">
        <v>1</v>
      </c>
      <c r="S2012" s="48">
        <v>0</v>
      </c>
      <c r="T2012" s="49">
        <v>0</v>
      </c>
      <c r="U2012" s="23">
        <v>0</v>
      </c>
      <c r="V2012" s="48">
        <v>0</v>
      </c>
      <c r="W2012" s="24">
        <v>0</v>
      </c>
      <c r="X2012" s="24">
        <v>0</v>
      </c>
      <c r="Y2012" s="25">
        <v>0</v>
      </c>
      <c r="Z2012" s="30">
        <f t="shared" si="31"/>
        <v>263</v>
      </c>
    </row>
    <row r="2013" spans="1:26" x14ac:dyDescent="0.2">
      <c r="A2013" s="22">
        <v>2369</v>
      </c>
      <c r="B2013" s="23" t="s">
        <v>2395</v>
      </c>
      <c r="C2013" s="23" t="s">
        <v>990</v>
      </c>
      <c r="D2013" s="23" t="s">
        <v>2360</v>
      </c>
      <c r="E2013" s="23" t="s">
        <v>2360</v>
      </c>
      <c r="F2013" s="23" t="s">
        <v>2396</v>
      </c>
      <c r="G2013" s="41" t="s">
        <v>240</v>
      </c>
      <c r="H2013" s="25" t="s">
        <v>2354</v>
      </c>
      <c r="I2013" s="46" t="s">
        <v>242</v>
      </c>
      <c r="J2013" s="27" t="s">
        <v>255</v>
      </c>
      <c r="K2013" s="27" t="s">
        <v>332</v>
      </c>
      <c r="L2013" s="27">
        <v>26598148</v>
      </c>
      <c r="M2013" s="23">
        <v>10</v>
      </c>
      <c r="N2013" s="23">
        <v>5</v>
      </c>
      <c r="O2013" s="23">
        <v>0</v>
      </c>
      <c r="P2013" s="23">
        <v>0</v>
      </c>
      <c r="Q2013" s="43">
        <v>0</v>
      </c>
      <c r="R2013" s="23">
        <v>0</v>
      </c>
      <c r="S2013" s="44">
        <v>0</v>
      </c>
      <c r="T2013" s="45">
        <v>0</v>
      </c>
      <c r="U2013" s="23">
        <v>0</v>
      </c>
      <c r="V2013" s="44">
        <v>0</v>
      </c>
      <c r="W2013" s="33">
        <v>0</v>
      </c>
      <c r="X2013" s="33">
        <v>0</v>
      </c>
      <c r="Y2013" s="34">
        <v>0</v>
      </c>
      <c r="Z2013" s="30">
        <f t="shared" si="31"/>
        <v>15</v>
      </c>
    </row>
    <row r="2014" spans="1:26" x14ac:dyDescent="0.2">
      <c r="A2014" s="22">
        <v>2370</v>
      </c>
      <c r="B2014" s="23" t="s">
        <v>258</v>
      </c>
      <c r="C2014" s="23" t="s">
        <v>990</v>
      </c>
      <c r="D2014" s="23" t="s">
        <v>2354</v>
      </c>
      <c r="E2014" s="23" t="s">
        <v>2358</v>
      </c>
      <c r="F2014" s="23" t="s">
        <v>1107</v>
      </c>
      <c r="G2014" s="41" t="s">
        <v>240</v>
      </c>
      <c r="H2014" s="25" t="s">
        <v>2354</v>
      </c>
      <c r="I2014" s="46" t="s">
        <v>261</v>
      </c>
      <c r="J2014" s="27" t="s">
        <v>255</v>
      </c>
      <c r="K2014" s="27" t="s">
        <v>332</v>
      </c>
      <c r="L2014" s="27">
        <v>87209470</v>
      </c>
      <c r="M2014" s="23">
        <v>5</v>
      </c>
      <c r="N2014" s="23">
        <v>0</v>
      </c>
      <c r="O2014" s="23">
        <v>0</v>
      </c>
      <c r="P2014" s="23">
        <v>0</v>
      </c>
      <c r="Q2014" s="43">
        <v>0</v>
      </c>
      <c r="R2014" s="23">
        <v>0</v>
      </c>
      <c r="S2014" s="44">
        <v>0</v>
      </c>
      <c r="T2014" s="45">
        <v>0</v>
      </c>
      <c r="U2014" s="23">
        <v>0</v>
      </c>
      <c r="V2014" s="44">
        <v>0</v>
      </c>
      <c r="W2014" s="33">
        <v>0</v>
      </c>
      <c r="X2014" s="33">
        <v>0</v>
      </c>
      <c r="Y2014" s="34">
        <v>0</v>
      </c>
      <c r="Z2014" s="30">
        <f t="shared" si="31"/>
        <v>5</v>
      </c>
    </row>
    <row r="2015" spans="1:26" x14ac:dyDescent="0.2">
      <c r="A2015" s="22">
        <v>2371</v>
      </c>
      <c r="B2015" s="23" t="s">
        <v>2397</v>
      </c>
      <c r="C2015" s="23" t="s">
        <v>990</v>
      </c>
      <c r="D2015" s="23" t="s">
        <v>2354</v>
      </c>
      <c r="E2015" s="23" t="s">
        <v>635</v>
      </c>
      <c r="F2015" s="23" t="s">
        <v>2398</v>
      </c>
      <c r="G2015" s="41" t="s">
        <v>240</v>
      </c>
      <c r="H2015" s="25" t="s">
        <v>2354</v>
      </c>
      <c r="I2015" s="46" t="s">
        <v>265</v>
      </c>
      <c r="J2015" s="27" t="s">
        <v>255</v>
      </c>
      <c r="K2015" s="27" t="s">
        <v>332</v>
      </c>
      <c r="L2015" s="27">
        <v>26871255</v>
      </c>
      <c r="M2015" s="23">
        <v>74</v>
      </c>
      <c r="N2015" s="23">
        <v>22</v>
      </c>
      <c r="O2015" s="23">
        <v>0</v>
      </c>
      <c r="P2015" s="23">
        <v>0</v>
      </c>
      <c r="Q2015" s="43">
        <v>0</v>
      </c>
      <c r="R2015" s="23">
        <v>0</v>
      </c>
      <c r="S2015" s="44">
        <v>0</v>
      </c>
      <c r="T2015" s="45">
        <v>0</v>
      </c>
      <c r="U2015" s="23">
        <v>0</v>
      </c>
      <c r="V2015" s="44">
        <v>0</v>
      </c>
      <c r="W2015" s="33">
        <v>0</v>
      </c>
      <c r="X2015" s="33">
        <v>0</v>
      </c>
      <c r="Y2015" s="34">
        <v>0</v>
      </c>
      <c r="Z2015" s="30">
        <f t="shared" si="31"/>
        <v>96</v>
      </c>
    </row>
    <row r="2016" spans="1:26" x14ac:dyDescent="0.2">
      <c r="A2016" s="22">
        <v>2372</v>
      </c>
      <c r="B2016" s="23" t="s">
        <v>2399</v>
      </c>
      <c r="C2016" s="23" t="s">
        <v>990</v>
      </c>
      <c r="D2016" s="23" t="s">
        <v>2373</v>
      </c>
      <c r="E2016" s="23" t="s">
        <v>2374</v>
      </c>
      <c r="F2016" s="23" t="s">
        <v>2399</v>
      </c>
      <c r="G2016" s="41" t="s">
        <v>240</v>
      </c>
      <c r="H2016" s="25" t="s">
        <v>2354</v>
      </c>
      <c r="I2016" s="46" t="s">
        <v>861</v>
      </c>
      <c r="J2016" s="27" t="s">
        <v>255</v>
      </c>
      <c r="K2016" s="27" t="s">
        <v>332</v>
      </c>
      <c r="L2016" s="27">
        <v>86508183</v>
      </c>
      <c r="M2016" s="23">
        <v>16</v>
      </c>
      <c r="N2016" s="23">
        <v>0</v>
      </c>
      <c r="O2016" s="23">
        <v>0</v>
      </c>
      <c r="P2016" s="23">
        <v>0</v>
      </c>
      <c r="Q2016" s="43">
        <v>0</v>
      </c>
      <c r="R2016" s="23">
        <v>0</v>
      </c>
      <c r="S2016" s="44">
        <v>0</v>
      </c>
      <c r="T2016" s="45">
        <v>0</v>
      </c>
      <c r="U2016" s="23">
        <v>0</v>
      </c>
      <c r="V2016" s="44">
        <v>0</v>
      </c>
      <c r="W2016" s="33">
        <v>0</v>
      </c>
      <c r="X2016" s="33">
        <v>0</v>
      </c>
      <c r="Y2016" s="34">
        <v>0</v>
      </c>
      <c r="Z2016" s="30">
        <f t="shared" si="31"/>
        <v>16</v>
      </c>
    </row>
    <row r="2017" spans="1:26" x14ac:dyDescent="0.2">
      <c r="A2017" s="22">
        <v>2373</v>
      </c>
      <c r="B2017" s="23" t="s">
        <v>2400</v>
      </c>
      <c r="C2017" s="23" t="s">
        <v>990</v>
      </c>
      <c r="D2017" s="23" t="s">
        <v>2354</v>
      </c>
      <c r="E2017" s="23" t="s">
        <v>264</v>
      </c>
      <c r="F2017" s="23" t="s">
        <v>2400</v>
      </c>
      <c r="G2017" s="41" t="s">
        <v>240</v>
      </c>
      <c r="H2017" s="25" t="s">
        <v>2354</v>
      </c>
      <c r="I2017" s="46" t="s">
        <v>254</v>
      </c>
      <c r="J2017" s="27" t="s">
        <v>255</v>
      </c>
      <c r="K2017" s="27" t="s">
        <v>332</v>
      </c>
      <c r="L2017" s="27">
        <v>88903167</v>
      </c>
      <c r="M2017" s="23">
        <v>9</v>
      </c>
      <c r="N2017" s="23">
        <v>0</v>
      </c>
      <c r="O2017" s="23">
        <v>0</v>
      </c>
      <c r="P2017" s="23">
        <v>0</v>
      </c>
      <c r="Q2017" s="43">
        <v>0</v>
      </c>
      <c r="R2017" s="23">
        <v>0</v>
      </c>
      <c r="S2017" s="44">
        <v>0</v>
      </c>
      <c r="T2017" s="45">
        <v>0</v>
      </c>
      <c r="U2017" s="23">
        <v>0</v>
      </c>
      <c r="V2017" s="44">
        <v>0</v>
      </c>
      <c r="W2017" s="33">
        <v>0</v>
      </c>
      <c r="X2017" s="33">
        <v>0</v>
      </c>
      <c r="Y2017" s="34">
        <v>0</v>
      </c>
      <c r="Z2017" s="30">
        <f t="shared" si="31"/>
        <v>9</v>
      </c>
    </row>
    <row r="2018" spans="1:26" x14ac:dyDescent="0.2">
      <c r="A2018" s="22">
        <v>2374</v>
      </c>
      <c r="B2018" s="23" t="s">
        <v>1235</v>
      </c>
      <c r="C2018" s="23" t="s">
        <v>990</v>
      </c>
      <c r="D2018" s="23" t="s">
        <v>2354</v>
      </c>
      <c r="E2018" s="23" t="s">
        <v>264</v>
      </c>
      <c r="F2018" s="23" t="s">
        <v>616</v>
      </c>
      <c r="G2018" s="41" t="s">
        <v>240</v>
      </c>
      <c r="H2018" s="25" t="s">
        <v>2354</v>
      </c>
      <c r="I2018" s="46" t="s">
        <v>254</v>
      </c>
      <c r="J2018" s="27" t="s">
        <v>255</v>
      </c>
      <c r="K2018" s="27" t="s">
        <v>332</v>
      </c>
      <c r="L2018" s="27">
        <v>26878101</v>
      </c>
      <c r="M2018" s="23">
        <v>124</v>
      </c>
      <c r="N2018" s="23">
        <v>42</v>
      </c>
      <c r="O2018" s="23">
        <v>0</v>
      </c>
      <c r="P2018" s="23">
        <v>0</v>
      </c>
      <c r="Q2018" s="43">
        <v>0</v>
      </c>
      <c r="R2018" s="23">
        <v>0</v>
      </c>
      <c r="S2018" s="44">
        <v>0</v>
      </c>
      <c r="T2018" s="45">
        <v>0</v>
      </c>
      <c r="U2018" s="23">
        <v>0</v>
      </c>
      <c r="V2018" s="44">
        <v>0</v>
      </c>
      <c r="W2018" s="33">
        <v>0</v>
      </c>
      <c r="X2018" s="33">
        <v>0</v>
      </c>
      <c r="Y2018" s="34">
        <v>0</v>
      </c>
      <c r="Z2018" s="30">
        <f t="shared" si="31"/>
        <v>166</v>
      </c>
    </row>
    <row r="2019" spans="1:26" x14ac:dyDescent="0.2">
      <c r="A2019" s="22">
        <v>2375</v>
      </c>
      <c r="B2019" s="23" t="s">
        <v>2309</v>
      </c>
      <c r="C2019" s="23" t="s">
        <v>990</v>
      </c>
      <c r="D2019" s="23" t="s">
        <v>2354</v>
      </c>
      <c r="E2019" s="23" t="s">
        <v>2363</v>
      </c>
      <c r="F2019" s="23" t="s">
        <v>2309</v>
      </c>
      <c r="G2019" s="41" t="s">
        <v>240</v>
      </c>
      <c r="H2019" s="25" t="s">
        <v>2354</v>
      </c>
      <c r="I2019" s="46" t="s">
        <v>287</v>
      </c>
      <c r="J2019" s="27" t="s">
        <v>255</v>
      </c>
      <c r="K2019" s="27" t="s">
        <v>332</v>
      </c>
      <c r="L2019" s="27">
        <v>26851250</v>
      </c>
      <c r="M2019" s="23">
        <v>13</v>
      </c>
      <c r="N2019" s="23">
        <v>7</v>
      </c>
      <c r="O2019" s="23">
        <v>0</v>
      </c>
      <c r="P2019" s="23">
        <v>0</v>
      </c>
      <c r="Q2019" s="43">
        <v>0</v>
      </c>
      <c r="R2019" s="23">
        <v>0</v>
      </c>
      <c r="S2019" s="44">
        <v>0</v>
      </c>
      <c r="T2019" s="45">
        <v>0</v>
      </c>
      <c r="U2019" s="23">
        <v>0</v>
      </c>
      <c r="V2019" s="44">
        <v>0</v>
      </c>
      <c r="W2019" s="33">
        <v>0</v>
      </c>
      <c r="X2019" s="33">
        <v>0</v>
      </c>
      <c r="Y2019" s="34">
        <v>0</v>
      </c>
      <c r="Z2019" s="30">
        <f t="shared" si="31"/>
        <v>20</v>
      </c>
    </row>
    <row r="2020" spans="1:26" x14ac:dyDescent="0.2">
      <c r="A2020" s="22">
        <v>2376</v>
      </c>
      <c r="B2020" s="23" t="s">
        <v>2401</v>
      </c>
      <c r="C2020" s="23" t="s">
        <v>990</v>
      </c>
      <c r="D2020" s="23" t="s">
        <v>2354</v>
      </c>
      <c r="E2020" s="23" t="s">
        <v>2363</v>
      </c>
      <c r="F2020" s="23" t="s">
        <v>2401</v>
      </c>
      <c r="G2020" s="41" t="s">
        <v>240</v>
      </c>
      <c r="H2020" s="25" t="s">
        <v>2354</v>
      </c>
      <c r="I2020" s="46" t="s">
        <v>287</v>
      </c>
      <c r="J2020" s="27" t="s">
        <v>255</v>
      </c>
      <c r="K2020" s="27" t="s">
        <v>332</v>
      </c>
      <c r="L2020" s="27">
        <v>26849098</v>
      </c>
      <c r="M2020" s="23">
        <v>25</v>
      </c>
      <c r="N2020" s="23">
        <v>8</v>
      </c>
      <c r="O2020" s="23">
        <v>0</v>
      </c>
      <c r="P2020" s="23">
        <v>0</v>
      </c>
      <c r="Q2020" s="43">
        <v>0</v>
      </c>
      <c r="R2020" s="23">
        <v>0</v>
      </c>
      <c r="S2020" s="44">
        <v>0</v>
      </c>
      <c r="T2020" s="45">
        <v>0</v>
      </c>
      <c r="U2020" s="23">
        <v>0</v>
      </c>
      <c r="V2020" s="44">
        <v>0</v>
      </c>
      <c r="W2020" s="33">
        <v>0</v>
      </c>
      <c r="X2020" s="33">
        <v>0</v>
      </c>
      <c r="Y2020" s="34">
        <v>0</v>
      </c>
      <c r="Z2020" s="30">
        <f t="shared" si="31"/>
        <v>33</v>
      </c>
    </row>
    <row r="2021" spans="1:26" x14ac:dyDescent="0.2">
      <c r="A2021" s="22">
        <v>2377</v>
      </c>
      <c r="B2021" s="23" t="s">
        <v>2402</v>
      </c>
      <c r="C2021" s="23" t="s">
        <v>990</v>
      </c>
      <c r="D2021" s="23" t="s">
        <v>2373</v>
      </c>
      <c r="E2021" s="23" t="s">
        <v>1727</v>
      </c>
      <c r="F2021" s="23" t="s">
        <v>1727</v>
      </c>
      <c r="G2021" s="41" t="s">
        <v>240</v>
      </c>
      <c r="H2021" s="25" t="s">
        <v>2354</v>
      </c>
      <c r="I2021" s="46" t="s">
        <v>861</v>
      </c>
      <c r="J2021" s="27" t="s">
        <v>255</v>
      </c>
      <c r="K2021" s="27" t="s">
        <v>332</v>
      </c>
      <c r="L2021" s="27">
        <v>22009497</v>
      </c>
      <c r="M2021" s="23">
        <v>12</v>
      </c>
      <c r="N2021" s="23">
        <v>4</v>
      </c>
      <c r="O2021" s="23">
        <v>0</v>
      </c>
      <c r="P2021" s="23">
        <v>0</v>
      </c>
      <c r="Q2021" s="47">
        <v>0</v>
      </c>
      <c r="R2021" s="23">
        <v>0</v>
      </c>
      <c r="S2021" s="48">
        <v>0</v>
      </c>
      <c r="T2021" s="49">
        <v>0</v>
      </c>
      <c r="U2021" s="23">
        <v>0</v>
      </c>
      <c r="V2021" s="48">
        <v>0</v>
      </c>
      <c r="W2021" s="24">
        <v>0</v>
      </c>
      <c r="X2021" s="24">
        <v>0</v>
      </c>
      <c r="Y2021" s="25">
        <v>0</v>
      </c>
      <c r="Z2021" s="30">
        <f t="shared" si="31"/>
        <v>16</v>
      </c>
    </row>
    <row r="2022" spans="1:26" x14ac:dyDescent="0.2">
      <c r="A2022" s="22">
        <v>2378</v>
      </c>
      <c r="B2022" s="23" t="s">
        <v>2403</v>
      </c>
      <c r="C2022" s="23" t="s">
        <v>839</v>
      </c>
      <c r="D2022" s="23" t="s">
        <v>839</v>
      </c>
      <c r="E2022" s="23" t="s">
        <v>2404</v>
      </c>
      <c r="F2022" s="23" t="s">
        <v>2403</v>
      </c>
      <c r="G2022" s="41" t="s">
        <v>240</v>
      </c>
      <c r="H2022" s="25" t="s">
        <v>2354</v>
      </c>
      <c r="I2022" s="46" t="s">
        <v>861</v>
      </c>
      <c r="J2022" s="27" t="s">
        <v>255</v>
      </c>
      <c r="K2022" s="27" t="s">
        <v>332</v>
      </c>
      <c r="L2022" s="27">
        <v>83574836</v>
      </c>
      <c r="M2022" s="23">
        <v>6</v>
      </c>
      <c r="N2022" s="23">
        <v>0</v>
      </c>
      <c r="O2022" s="23">
        <v>0</v>
      </c>
      <c r="P2022" s="23">
        <v>0</v>
      </c>
      <c r="Q2022" s="47">
        <v>0</v>
      </c>
      <c r="R2022" s="23">
        <v>0</v>
      </c>
      <c r="S2022" s="48">
        <v>0</v>
      </c>
      <c r="T2022" s="49">
        <v>0</v>
      </c>
      <c r="U2022" s="23">
        <v>0</v>
      </c>
      <c r="V2022" s="48">
        <v>0</v>
      </c>
      <c r="W2022" s="24">
        <v>0</v>
      </c>
      <c r="X2022" s="24">
        <v>0</v>
      </c>
      <c r="Y2022" s="25">
        <v>0</v>
      </c>
      <c r="Z2022" s="30">
        <f t="shared" si="31"/>
        <v>6</v>
      </c>
    </row>
    <row r="2023" spans="1:26" x14ac:dyDescent="0.2">
      <c r="A2023" s="22">
        <v>2379</v>
      </c>
      <c r="B2023" s="23" t="s">
        <v>2405</v>
      </c>
      <c r="C2023" s="23" t="s">
        <v>990</v>
      </c>
      <c r="D2023" s="23" t="s">
        <v>2354</v>
      </c>
      <c r="E2023" s="23" t="s">
        <v>2380</v>
      </c>
      <c r="F2023" s="23" t="s">
        <v>2405</v>
      </c>
      <c r="G2023" s="41" t="s">
        <v>240</v>
      </c>
      <c r="H2023" s="25" t="s">
        <v>2354</v>
      </c>
      <c r="I2023" s="46" t="s">
        <v>287</v>
      </c>
      <c r="J2023" s="27" t="s">
        <v>255</v>
      </c>
      <c r="K2023" s="27" t="s">
        <v>332</v>
      </c>
      <c r="L2023" s="27">
        <v>26849329</v>
      </c>
      <c r="M2023" s="23">
        <v>9</v>
      </c>
      <c r="N2023" s="23">
        <v>0</v>
      </c>
      <c r="O2023" s="23">
        <v>0</v>
      </c>
      <c r="P2023" s="23">
        <v>0</v>
      </c>
      <c r="Q2023" s="43">
        <v>0</v>
      </c>
      <c r="R2023" s="23">
        <v>0</v>
      </c>
      <c r="S2023" s="44">
        <v>0</v>
      </c>
      <c r="T2023" s="45">
        <v>0</v>
      </c>
      <c r="U2023" s="23">
        <v>0</v>
      </c>
      <c r="V2023" s="44">
        <v>0</v>
      </c>
      <c r="W2023" s="33">
        <v>0</v>
      </c>
      <c r="X2023" s="33">
        <v>0</v>
      </c>
      <c r="Y2023" s="34">
        <v>0</v>
      </c>
      <c r="Z2023" s="30">
        <f t="shared" si="31"/>
        <v>9</v>
      </c>
    </row>
    <row r="2024" spans="1:26" x14ac:dyDescent="0.2">
      <c r="A2024" s="22">
        <v>2380</v>
      </c>
      <c r="B2024" s="23" t="s">
        <v>2406</v>
      </c>
      <c r="C2024" s="23" t="s">
        <v>990</v>
      </c>
      <c r="D2024" s="23" t="s">
        <v>2373</v>
      </c>
      <c r="E2024" s="23" t="s">
        <v>864</v>
      </c>
      <c r="F2024" s="23" t="s">
        <v>264</v>
      </c>
      <c r="G2024" s="41" t="s">
        <v>240</v>
      </c>
      <c r="H2024" s="25" t="s">
        <v>2354</v>
      </c>
      <c r="I2024" s="46" t="s">
        <v>536</v>
      </c>
      <c r="J2024" s="27" t="s">
        <v>255</v>
      </c>
      <c r="K2024" s="27" t="s">
        <v>332</v>
      </c>
      <c r="L2024" s="27">
        <v>87220692</v>
      </c>
      <c r="M2024" s="23">
        <v>18</v>
      </c>
      <c r="N2024" s="23">
        <v>6</v>
      </c>
      <c r="O2024" s="23">
        <v>0</v>
      </c>
      <c r="P2024" s="23">
        <v>0</v>
      </c>
      <c r="Q2024" s="47">
        <v>0</v>
      </c>
      <c r="R2024" s="23">
        <v>0</v>
      </c>
      <c r="S2024" s="48">
        <v>0</v>
      </c>
      <c r="T2024" s="49">
        <v>0</v>
      </c>
      <c r="U2024" s="23">
        <v>0</v>
      </c>
      <c r="V2024" s="48">
        <v>0</v>
      </c>
      <c r="W2024" s="24">
        <v>0</v>
      </c>
      <c r="X2024" s="24">
        <v>0</v>
      </c>
      <c r="Y2024" s="25">
        <v>0</v>
      </c>
      <c r="Z2024" s="30">
        <f t="shared" si="31"/>
        <v>24</v>
      </c>
    </row>
    <row r="2025" spans="1:26" x14ac:dyDescent="0.2">
      <c r="A2025" s="22">
        <v>2381</v>
      </c>
      <c r="B2025" s="23" t="s">
        <v>2407</v>
      </c>
      <c r="C2025" s="23" t="s">
        <v>990</v>
      </c>
      <c r="D2025" s="23" t="s">
        <v>2354</v>
      </c>
      <c r="E2025" s="23" t="s">
        <v>2358</v>
      </c>
      <c r="F2025" s="23" t="s">
        <v>2407</v>
      </c>
      <c r="G2025" s="41" t="s">
        <v>240</v>
      </c>
      <c r="H2025" s="25" t="s">
        <v>2354</v>
      </c>
      <c r="I2025" s="46" t="s">
        <v>261</v>
      </c>
      <c r="J2025" s="27" t="s">
        <v>255</v>
      </c>
      <c r="K2025" s="27" t="s">
        <v>332</v>
      </c>
      <c r="L2025" s="27">
        <v>26568002</v>
      </c>
      <c r="M2025" s="23">
        <v>16</v>
      </c>
      <c r="N2025" s="23">
        <v>0</v>
      </c>
      <c r="O2025" s="23">
        <v>0</v>
      </c>
      <c r="P2025" s="23">
        <v>0</v>
      </c>
      <c r="Q2025" s="43">
        <v>0</v>
      </c>
      <c r="R2025" s="23">
        <v>0</v>
      </c>
      <c r="S2025" s="44">
        <v>0</v>
      </c>
      <c r="T2025" s="45">
        <v>0</v>
      </c>
      <c r="U2025" s="23">
        <v>0</v>
      </c>
      <c r="V2025" s="44">
        <v>0</v>
      </c>
      <c r="W2025" s="33">
        <v>0</v>
      </c>
      <c r="X2025" s="33">
        <v>0</v>
      </c>
      <c r="Y2025" s="34">
        <v>0</v>
      </c>
      <c r="Z2025" s="30">
        <f t="shared" si="31"/>
        <v>16</v>
      </c>
    </row>
    <row r="2026" spans="1:26" x14ac:dyDescent="0.2">
      <c r="A2026" s="22">
        <v>2382</v>
      </c>
      <c r="B2026" s="23" t="s">
        <v>2408</v>
      </c>
      <c r="C2026" s="23" t="s">
        <v>990</v>
      </c>
      <c r="D2026" s="23" t="s">
        <v>2354</v>
      </c>
      <c r="E2026" s="23" t="s">
        <v>264</v>
      </c>
      <c r="F2026" s="23" t="s">
        <v>2408</v>
      </c>
      <c r="G2026" s="41" t="s">
        <v>240</v>
      </c>
      <c r="H2026" s="25" t="s">
        <v>2354</v>
      </c>
      <c r="I2026" s="46" t="s">
        <v>254</v>
      </c>
      <c r="J2026" s="27" t="s">
        <v>255</v>
      </c>
      <c r="K2026" s="27" t="s">
        <v>332</v>
      </c>
      <c r="L2026" s="27">
        <v>26878255</v>
      </c>
      <c r="M2026" s="23">
        <v>17</v>
      </c>
      <c r="N2026" s="23">
        <v>8</v>
      </c>
      <c r="O2026" s="23">
        <v>0</v>
      </c>
      <c r="P2026" s="23">
        <v>0</v>
      </c>
      <c r="Q2026" s="43">
        <v>0</v>
      </c>
      <c r="R2026" s="23">
        <v>0</v>
      </c>
      <c r="S2026" s="44">
        <v>0</v>
      </c>
      <c r="T2026" s="45">
        <v>0</v>
      </c>
      <c r="U2026" s="23">
        <v>0</v>
      </c>
      <c r="V2026" s="44">
        <v>0</v>
      </c>
      <c r="W2026" s="33">
        <v>0</v>
      </c>
      <c r="X2026" s="33">
        <v>0</v>
      </c>
      <c r="Y2026" s="34">
        <v>0</v>
      </c>
      <c r="Z2026" s="30">
        <f t="shared" si="31"/>
        <v>25</v>
      </c>
    </row>
    <row r="2027" spans="1:26" x14ac:dyDescent="0.2">
      <c r="A2027" s="22">
        <v>2383</v>
      </c>
      <c r="B2027" s="23" t="s">
        <v>787</v>
      </c>
      <c r="C2027" s="23" t="s">
        <v>990</v>
      </c>
      <c r="D2027" s="23" t="s">
        <v>2354</v>
      </c>
      <c r="E2027" s="23" t="s">
        <v>2380</v>
      </c>
      <c r="F2027" s="23" t="s">
        <v>787</v>
      </c>
      <c r="G2027" s="41" t="s">
        <v>240</v>
      </c>
      <c r="H2027" s="25" t="s">
        <v>2354</v>
      </c>
      <c r="I2027" s="46" t="s">
        <v>261</v>
      </c>
      <c r="J2027" s="27" t="s">
        <v>255</v>
      </c>
      <c r="K2027" s="27" t="s">
        <v>332</v>
      </c>
      <c r="L2027" s="27">
        <v>26568361</v>
      </c>
      <c r="M2027" s="23">
        <v>40</v>
      </c>
      <c r="N2027" s="23">
        <v>12</v>
      </c>
      <c r="O2027" s="23">
        <v>0</v>
      </c>
      <c r="P2027" s="23">
        <v>0</v>
      </c>
      <c r="Q2027" s="43">
        <v>0</v>
      </c>
      <c r="R2027" s="23">
        <v>0</v>
      </c>
      <c r="S2027" s="44">
        <v>0</v>
      </c>
      <c r="T2027" s="45">
        <v>0</v>
      </c>
      <c r="U2027" s="23">
        <v>0</v>
      </c>
      <c r="V2027" s="44">
        <v>0</v>
      </c>
      <c r="W2027" s="33">
        <v>0</v>
      </c>
      <c r="X2027" s="33">
        <v>0</v>
      </c>
      <c r="Y2027" s="34">
        <v>0</v>
      </c>
      <c r="Z2027" s="30">
        <f t="shared" si="31"/>
        <v>52</v>
      </c>
    </row>
    <row r="2028" spans="1:26" x14ac:dyDescent="0.2">
      <c r="A2028" s="22">
        <v>2384</v>
      </c>
      <c r="B2028" s="23" t="s">
        <v>327</v>
      </c>
      <c r="C2028" s="23" t="s">
        <v>990</v>
      </c>
      <c r="D2028" s="23" t="s">
        <v>2354</v>
      </c>
      <c r="E2028" s="23" t="s">
        <v>2354</v>
      </c>
      <c r="F2028" s="23" t="s">
        <v>327</v>
      </c>
      <c r="G2028" s="41" t="s">
        <v>240</v>
      </c>
      <c r="H2028" s="25" t="s">
        <v>2354</v>
      </c>
      <c r="I2028" s="46" t="s">
        <v>287</v>
      </c>
      <c r="J2028" s="27" t="s">
        <v>255</v>
      </c>
      <c r="K2028" s="27" t="s">
        <v>244</v>
      </c>
      <c r="L2028" s="27">
        <v>26851343</v>
      </c>
      <c r="M2028" s="23">
        <v>41</v>
      </c>
      <c r="N2028" s="23">
        <v>18</v>
      </c>
      <c r="O2028" s="23">
        <v>0</v>
      </c>
      <c r="P2028" s="23">
        <v>0</v>
      </c>
      <c r="Q2028" s="43">
        <v>0</v>
      </c>
      <c r="R2028" s="23">
        <v>0</v>
      </c>
      <c r="S2028" s="44">
        <v>0</v>
      </c>
      <c r="T2028" s="45">
        <v>0</v>
      </c>
      <c r="U2028" s="23">
        <v>0</v>
      </c>
      <c r="V2028" s="44">
        <v>0</v>
      </c>
      <c r="W2028" s="33">
        <v>0</v>
      </c>
      <c r="X2028" s="33">
        <v>0</v>
      </c>
      <c r="Y2028" s="34">
        <v>0</v>
      </c>
      <c r="Z2028" s="30">
        <f t="shared" si="31"/>
        <v>59</v>
      </c>
    </row>
    <row r="2029" spans="1:26" x14ac:dyDescent="0.2">
      <c r="A2029" s="22">
        <v>2385</v>
      </c>
      <c r="B2029" s="23" t="s">
        <v>262</v>
      </c>
      <c r="C2029" s="23" t="s">
        <v>990</v>
      </c>
      <c r="D2029" s="23" t="s">
        <v>2373</v>
      </c>
      <c r="E2029" s="23" t="s">
        <v>864</v>
      </c>
      <c r="F2029" s="23" t="s">
        <v>262</v>
      </c>
      <c r="G2029" s="41" t="s">
        <v>240</v>
      </c>
      <c r="H2029" s="25" t="s">
        <v>2354</v>
      </c>
      <c r="I2029" s="46" t="s">
        <v>536</v>
      </c>
      <c r="J2029" s="27" t="s">
        <v>255</v>
      </c>
      <c r="K2029" s="27" t="s">
        <v>332</v>
      </c>
      <c r="L2029" s="27">
        <v>26562368</v>
      </c>
      <c r="M2029" s="23">
        <v>22</v>
      </c>
      <c r="N2029" s="23">
        <v>7</v>
      </c>
      <c r="O2029" s="23">
        <v>0</v>
      </c>
      <c r="P2029" s="23">
        <v>0</v>
      </c>
      <c r="Q2029" s="47">
        <v>0</v>
      </c>
      <c r="R2029" s="23">
        <v>0</v>
      </c>
      <c r="S2029" s="48">
        <v>0</v>
      </c>
      <c r="T2029" s="49">
        <v>0</v>
      </c>
      <c r="U2029" s="23">
        <v>0</v>
      </c>
      <c r="V2029" s="48">
        <v>0</v>
      </c>
      <c r="W2029" s="24">
        <v>0</v>
      </c>
      <c r="X2029" s="24">
        <v>0</v>
      </c>
      <c r="Y2029" s="25">
        <v>0</v>
      </c>
      <c r="Z2029" s="30">
        <f t="shared" si="31"/>
        <v>29</v>
      </c>
    </row>
    <row r="2030" spans="1:26" x14ac:dyDescent="0.2">
      <c r="A2030" s="22">
        <v>2386</v>
      </c>
      <c r="B2030" s="23" t="s">
        <v>2409</v>
      </c>
      <c r="C2030" s="23" t="s">
        <v>990</v>
      </c>
      <c r="D2030" s="23" t="s">
        <v>2354</v>
      </c>
      <c r="E2030" s="23" t="s">
        <v>264</v>
      </c>
      <c r="F2030" s="23" t="s">
        <v>2409</v>
      </c>
      <c r="G2030" s="41" t="s">
        <v>240</v>
      </c>
      <c r="H2030" s="25" t="s">
        <v>2354</v>
      </c>
      <c r="I2030" s="46" t="s">
        <v>254</v>
      </c>
      <c r="J2030" s="27" t="s">
        <v>255</v>
      </c>
      <c r="K2030" s="27" t="s">
        <v>332</v>
      </c>
      <c r="L2030" s="27">
        <v>26878524</v>
      </c>
      <c r="M2030" s="23">
        <v>6</v>
      </c>
      <c r="N2030" s="23">
        <v>0</v>
      </c>
      <c r="O2030" s="23">
        <v>0</v>
      </c>
      <c r="P2030" s="23">
        <v>0</v>
      </c>
      <c r="Q2030" s="43">
        <v>0</v>
      </c>
      <c r="R2030" s="23">
        <v>0</v>
      </c>
      <c r="S2030" s="44">
        <v>0</v>
      </c>
      <c r="T2030" s="45">
        <v>0</v>
      </c>
      <c r="U2030" s="23">
        <v>0</v>
      </c>
      <c r="V2030" s="44">
        <v>0</v>
      </c>
      <c r="W2030" s="33">
        <v>0</v>
      </c>
      <c r="X2030" s="33">
        <v>0</v>
      </c>
      <c r="Y2030" s="34">
        <v>0</v>
      </c>
      <c r="Z2030" s="30">
        <f t="shared" si="31"/>
        <v>6</v>
      </c>
    </row>
    <row r="2031" spans="1:26" x14ac:dyDescent="0.2">
      <c r="A2031" s="22">
        <v>2387</v>
      </c>
      <c r="B2031" s="23" t="s">
        <v>2410</v>
      </c>
      <c r="C2031" s="23" t="s">
        <v>990</v>
      </c>
      <c r="D2031" s="23" t="s">
        <v>2354</v>
      </c>
      <c r="E2031" s="23" t="s">
        <v>2354</v>
      </c>
      <c r="F2031" s="23" t="s">
        <v>1660</v>
      </c>
      <c r="G2031" s="41" t="s">
        <v>240</v>
      </c>
      <c r="H2031" s="25" t="s">
        <v>2354</v>
      </c>
      <c r="I2031" s="46" t="s">
        <v>249</v>
      </c>
      <c r="J2031" s="27" t="s">
        <v>255</v>
      </c>
      <c r="K2031" s="27" t="s">
        <v>244</v>
      </c>
      <c r="L2031" s="27">
        <v>85344578</v>
      </c>
      <c r="M2031" s="23">
        <v>24</v>
      </c>
      <c r="N2031" s="23">
        <v>0</v>
      </c>
      <c r="O2031" s="23">
        <v>0</v>
      </c>
      <c r="P2031" s="23">
        <v>0</v>
      </c>
      <c r="Q2031" s="43">
        <v>0</v>
      </c>
      <c r="R2031" s="23">
        <v>0</v>
      </c>
      <c r="S2031" s="44">
        <v>0</v>
      </c>
      <c r="T2031" s="45">
        <v>0</v>
      </c>
      <c r="U2031" s="23">
        <v>0</v>
      </c>
      <c r="V2031" s="44">
        <v>0</v>
      </c>
      <c r="W2031" s="33">
        <v>0</v>
      </c>
      <c r="X2031" s="33">
        <v>0</v>
      </c>
      <c r="Y2031" s="34">
        <v>0</v>
      </c>
      <c r="Z2031" s="30">
        <f t="shared" si="31"/>
        <v>24</v>
      </c>
    </row>
    <row r="2032" spans="1:26" x14ac:dyDescent="0.2">
      <c r="A2032" s="22">
        <v>2388</v>
      </c>
      <c r="B2032" s="23" t="s">
        <v>2411</v>
      </c>
      <c r="C2032" s="23" t="s">
        <v>990</v>
      </c>
      <c r="D2032" s="23" t="s">
        <v>2373</v>
      </c>
      <c r="E2032" s="23" t="s">
        <v>2374</v>
      </c>
      <c r="F2032" s="23" t="s">
        <v>2345</v>
      </c>
      <c r="G2032" s="41" t="s">
        <v>240</v>
      </c>
      <c r="H2032" s="25" t="s">
        <v>2354</v>
      </c>
      <c r="I2032" s="46" t="s">
        <v>861</v>
      </c>
      <c r="J2032" s="27" t="s">
        <v>255</v>
      </c>
      <c r="K2032" s="27" t="s">
        <v>332</v>
      </c>
      <c r="L2032" s="27">
        <v>84437989</v>
      </c>
      <c r="M2032" s="23">
        <v>4</v>
      </c>
      <c r="N2032" s="23">
        <v>0</v>
      </c>
      <c r="O2032" s="23">
        <v>0</v>
      </c>
      <c r="P2032" s="23">
        <v>0</v>
      </c>
      <c r="Q2032" s="47">
        <v>0</v>
      </c>
      <c r="R2032" s="23">
        <v>0</v>
      </c>
      <c r="S2032" s="48">
        <v>0</v>
      </c>
      <c r="T2032" s="49">
        <v>0</v>
      </c>
      <c r="U2032" s="23">
        <v>0</v>
      </c>
      <c r="V2032" s="48">
        <v>0</v>
      </c>
      <c r="W2032" s="24">
        <v>0</v>
      </c>
      <c r="X2032" s="24">
        <v>0</v>
      </c>
      <c r="Y2032" s="25">
        <v>0</v>
      </c>
      <c r="Z2032" s="30">
        <f t="shared" si="31"/>
        <v>4</v>
      </c>
    </row>
    <row r="2033" spans="1:26" x14ac:dyDescent="0.2">
      <c r="A2033" s="22">
        <v>2389</v>
      </c>
      <c r="B2033" s="23" t="s">
        <v>1141</v>
      </c>
      <c r="C2033" s="23" t="s">
        <v>990</v>
      </c>
      <c r="D2033" s="23" t="s">
        <v>2373</v>
      </c>
      <c r="E2033" s="23" t="s">
        <v>2374</v>
      </c>
      <c r="F2033" s="23" t="s">
        <v>1141</v>
      </c>
      <c r="G2033" s="41" t="s">
        <v>240</v>
      </c>
      <c r="H2033" s="25" t="s">
        <v>2354</v>
      </c>
      <c r="I2033" s="46" t="s">
        <v>861</v>
      </c>
      <c r="J2033" s="27" t="s">
        <v>255</v>
      </c>
      <c r="K2033" s="27" t="s">
        <v>332</v>
      </c>
      <c r="L2033" s="27">
        <v>22064392</v>
      </c>
      <c r="M2033" s="23">
        <v>9</v>
      </c>
      <c r="N2033" s="23">
        <v>9</v>
      </c>
      <c r="O2033" s="23">
        <v>0</v>
      </c>
      <c r="P2033" s="23">
        <v>0</v>
      </c>
      <c r="Q2033" s="43">
        <v>0</v>
      </c>
      <c r="R2033" s="23">
        <v>0</v>
      </c>
      <c r="S2033" s="44">
        <v>0</v>
      </c>
      <c r="T2033" s="45">
        <v>0</v>
      </c>
      <c r="U2033" s="23">
        <v>0</v>
      </c>
      <c r="V2033" s="44">
        <v>0</v>
      </c>
      <c r="W2033" s="33">
        <v>0</v>
      </c>
      <c r="X2033" s="33">
        <v>0</v>
      </c>
      <c r="Y2033" s="34">
        <v>0</v>
      </c>
      <c r="Z2033" s="30">
        <f t="shared" si="31"/>
        <v>18</v>
      </c>
    </row>
    <row r="2034" spans="1:26" s="31" customFormat="1" x14ac:dyDescent="0.2">
      <c r="A2034" s="22">
        <v>2390</v>
      </c>
      <c r="B2034" s="23" t="s">
        <v>2412</v>
      </c>
      <c r="C2034" s="23" t="s">
        <v>990</v>
      </c>
      <c r="D2034" s="23" t="s">
        <v>2360</v>
      </c>
      <c r="E2034" s="23" t="s">
        <v>2370</v>
      </c>
      <c r="F2034" s="23" t="s">
        <v>2413</v>
      </c>
      <c r="G2034" s="41" t="s">
        <v>240</v>
      </c>
      <c r="H2034" s="25" t="s">
        <v>2354</v>
      </c>
      <c r="I2034" s="46" t="s">
        <v>242</v>
      </c>
      <c r="J2034" s="27" t="s">
        <v>255</v>
      </c>
      <c r="K2034" s="27" t="s">
        <v>332</v>
      </c>
      <c r="L2034" s="27">
        <v>26560255</v>
      </c>
      <c r="M2034" s="23">
        <v>55</v>
      </c>
      <c r="N2034" s="23">
        <v>13</v>
      </c>
      <c r="O2034" s="23">
        <v>0</v>
      </c>
      <c r="P2034" s="23">
        <v>0</v>
      </c>
      <c r="Q2034" s="43">
        <v>0</v>
      </c>
      <c r="R2034" s="23">
        <v>0</v>
      </c>
      <c r="S2034" s="44">
        <v>0</v>
      </c>
      <c r="T2034" s="45">
        <v>0</v>
      </c>
      <c r="U2034" s="23">
        <v>0</v>
      </c>
      <c r="V2034" s="44">
        <v>0</v>
      </c>
      <c r="W2034" s="33">
        <v>0</v>
      </c>
      <c r="X2034" s="33">
        <v>0</v>
      </c>
      <c r="Y2034" s="34">
        <v>0</v>
      </c>
      <c r="Z2034" s="30">
        <f t="shared" si="31"/>
        <v>68</v>
      </c>
    </row>
    <row r="2035" spans="1:26" s="31" customFormat="1" x14ac:dyDescent="0.2">
      <c r="A2035" s="22">
        <v>2391</v>
      </c>
      <c r="B2035" s="23" t="s">
        <v>2414</v>
      </c>
      <c r="C2035" s="23" t="s">
        <v>990</v>
      </c>
      <c r="D2035" s="23" t="s">
        <v>2354</v>
      </c>
      <c r="E2035" s="23" t="s">
        <v>2354</v>
      </c>
      <c r="F2035" s="23" t="s">
        <v>2414</v>
      </c>
      <c r="G2035" s="41" t="s">
        <v>240</v>
      </c>
      <c r="H2035" s="25" t="s">
        <v>2354</v>
      </c>
      <c r="I2035" s="46" t="s">
        <v>249</v>
      </c>
      <c r="J2035" s="27" t="s">
        <v>255</v>
      </c>
      <c r="K2035" s="27" t="s">
        <v>244</v>
      </c>
      <c r="L2035" s="27">
        <v>25140507</v>
      </c>
      <c r="M2035" s="23">
        <v>5</v>
      </c>
      <c r="N2035" s="23">
        <v>0</v>
      </c>
      <c r="O2035" s="23">
        <v>0</v>
      </c>
      <c r="P2035" s="23">
        <v>0</v>
      </c>
      <c r="Q2035" s="43">
        <v>0</v>
      </c>
      <c r="R2035" s="23">
        <v>0</v>
      </c>
      <c r="S2035" s="44">
        <v>0</v>
      </c>
      <c r="T2035" s="45">
        <v>0</v>
      </c>
      <c r="U2035" s="23">
        <v>0</v>
      </c>
      <c r="V2035" s="44">
        <v>0</v>
      </c>
      <c r="W2035" s="33">
        <v>0</v>
      </c>
      <c r="X2035" s="33">
        <v>0</v>
      </c>
      <c r="Y2035" s="34">
        <v>0</v>
      </c>
      <c r="Z2035" s="30">
        <f t="shared" si="31"/>
        <v>5</v>
      </c>
    </row>
    <row r="2036" spans="1:26" x14ac:dyDescent="0.2">
      <c r="A2036" s="22">
        <v>2392</v>
      </c>
      <c r="B2036" s="23" t="s">
        <v>2415</v>
      </c>
      <c r="C2036" s="23" t="s">
        <v>990</v>
      </c>
      <c r="D2036" s="23" t="s">
        <v>2354</v>
      </c>
      <c r="E2036" s="23" t="s">
        <v>2380</v>
      </c>
      <c r="F2036" s="23" t="s">
        <v>2415</v>
      </c>
      <c r="G2036" s="41" t="s">
        <v>240</v>
      </c>
      <c r="H2036" s="25" t="s">
        <v>2354</v>
      </c>
      <c r="I2036" s="46" t="s">
        <v>261</v>
      </c>
      <c r="J2036" s="27" t="s">
        <v>255</v>
      </c>
      <c r="K2036" s="27" t="s">
        <v>332</v>
      </c>
      <c r="L2036" s="27">
        <v>26568155</v>
      </c>
      <c r="M2036" s="23">
        <v>53</v>
      </c>
      <c r="N2036" s="23">
        <v>17</v>
      </c>
      <c r="O2036" s="23">
        <v>0</v>
      </c>
      <c r="P2036" s="23">
        <v>0</v>
      </c>
      <c r="Q2036" s="43">
        <v>0</v>
      </c>
      <c r="R2036" s="23">
        <v>0</v>
      </c>
      <c r="S2036" s="44">
        <v>0</v>
      </c>
      <c r="T2036" s="45">
        <v>0</v>
      </c>
      <c r="U2036" s="23">
        <v>0</v>
      </c>
      <c r="V2036" s="44">
        <v>0</v>
      </c>
      <c r="W2036" s="33">
        <v>0</v>
      </c>
      <c r="X2036" s="33">
        <v>0</v>
      </c>
      <c r="Y2036" s="34">
        <v>0</v>
      </c>
      <c r="Z2036" s="30">
        <f t="shared" si="31"/>
        <v>70</v>
      </c>
    </row>
    <row r="2037" spans="1:26" x14ac:dyDescent="0.2">
      <c r="A2037" s="22">
        <v>2393</v>
      </c>
      <c r="B2037" s="23" t="s">
        <v>2416</v>
      </c>
      <c r="C2037" s="23" t="s">
        <v>990</v>
      </c>
      <c r="D2037" s="23" t="s">
        <v>2354</v>
      </c>
      <c r="E2037" s="23" t="s">
        <v>2354</v>
      </c>
      <c r="F2037" s="23" t="s">
        <v>2416</v>
      </c>
      <c r="G2037" s="41" t="s">
        <v>240</v>
      </c>
      <c r="H2037" s="25" t="s">
        <v>2354</v>
      </c>
      <c r="I2037" s="46" t="s">
        <v>287</v>
      </c>
      <c r="J2037" s="27" t="s">
        <v>255</v>
      </c>
      <c r="K2037" s="27" t="s">
        <v>244</v>
      </c>
      <c r="L2037" s="27">
        <v>26851055</v>
      </c>
      <c r="M2037" s="23">
        <v>58</v>
      </c>
      <c r="N2037" s="23">
        <v>12</v>
      </c>
      <c r="O2037" s="23">
        <v>0</v>
      </c>
      <c r="P2037" s="23">
        <v>0</v>
      </c>
      <c r="Q2037" s="43">
        <v>0</v>
      </c>
      <c r="R2037" s="23">
        <v>0</v>
      </c>
      <c r="S2037" s="44">
        <v>0</v>
      </c>
      <c r="T2037" s="45">
        <v>0</v>
      </c>
      <c r="U2037" s="23">
        <v>0</v>
      </c>
      <c r="V2037" s="44">
        <v>0</v>
      </c>
      <c r="W2037" s="33">
        <v>0</v>
      </c>
      <c r="X2037" s="33">
        <v>0</v>
      </c>
      <c r="Y2037" s="34">
        <v>0</v>
      </c>
      <c r="Z2037" s="30">
        <f t="shared" si="31"/>
        <v>70</v>
      </c>
    </row>
    <row r="2038" spans="1:26" x14ac:dyDescent="0.2">
      <c r="A2038" s="22">
        <v>2394</v>
      </c>
      <c r="B2038" s="23" t="s">
        <v>2417</v>
      </c>
      <c r="C2038" s="23" t="s">
        <v>990</v>
      </c>
      <c r="D2038" s="23" t="s">
        <v>2354</v>
      </c>
      <c r="E2038" s="23" t="s">
        <v>2355</v>
      </c>
      <c r="F2038" s="23" t="s">
        <v>2417</v>
      </c>
      <c r="G2038" s="41" t="s">
        <v>240</v>
      </c>
      <c r="H2038" s="25" t="s">
        <v>2354</v>
      </c>
      <c r="I2038" s="46" t="s">
        <v>265</v>
      </c>
      <c r="J2038" s="27" t="s">
        <v>255</v>
      </c>
      <c r="K2038" s="27" t="s">
        <v>332</v>
      </c>
      <c r="L2038" s="27">
        <v>85663488</v>
      </c>
      <c r="M2038" s="23">
        <v>8</v>
      </c>
      <c r="N2038" s="23">
        <v>0</v>
      </c>
      <c r="O2038" s="23">
        <v>0</v>
      </c>
      <c r="P2038" s="23">
        <v>0</v>
      </c>
      <c r="Q2038" s="43">
        <v>0</v>
      </c>
      <c r="R2038" s="23">
        <v>0</v>
      </c>
      <c r="S2038" s="44">
        <v>0</v>
      </c>
      <c r="T2038" s="45">
        <v>0</v>
      </c>
      <c r="U2038" s="23">
        <v>0</v>
      </c>
      <c r="V2038" s="44">
        <v>0</v>
      </c>
      <c r="W2038" s="33">
        <v>0</v>
      </c>
      <c r="X2038" s="33">
        <v>0</v>
      </c>
      <c r="Y2038" s="34">
        <v>0</v>
      </c>
      <c r="Z2038" s="30">
        <f t="shared" si="31"/>
        <v>8</v>
      </c>
    </row>
    <row r="2039" spans="1:26" x14ac:dyDescent="0.2">
      <c r="A2039" s="22">
        <v>2395</v>
      </c>
      <c r="B2039" s="23" t="s">
        <v>2418</v>
      </c>
      <c r="C2039" s="23" t="s">
        <v>990</v>
      </c>
      <c r="D2039" s="23" t="s">
        <v>2373</v>
      </c>
      <c r="E2039" s="23" t="s">
        <v>2374</v>
      </c>
      <c r="F2039" s="23" t="s">
        <v>2418</v>
      </c>
      <c r="G2039" s="41" t="s">
        <v>240</v>
      </c>
      <c r="H2039" s="25" t="s">
        <v>2354</v>
      </c>
      <c r="I2039" s="46" t="s">
        <v>861</v>
      </c>
      <c r="J2039" s="27" t="s">
        <v>255</v>
      </c>
      <c r="K2039" s="27" t="s">
        <v>332</v>
      </c>
      <c r="L2039" s="27">
        <v>22019233</v>
      </c>
      <c r="M2039" s="23">
        <v>19</v>
      </c>
      <c r="N2039" s="23">
        <v>10</v>
      </c>
      <c r="O2039" s="23">
        <v>0</v>
      </c>
      <c r="P2039" s="23">
        <v>0</v>
      </c>
      <c r="Q2039" s="43">
        <v>0</v>
      </c>
      <c r="R2039" s="23">
        <v>0</v>
      </c>
      <c r="S2039" s="44">
        <v>0</v>
      </c>
      <c r="T2039" s="45">
        <v>0</v>
      </c>
      <c r="U2039" s="23">
        <v>0</v>
      </c>
      <c r="V2039" s="44">
        <v>0</v>
      </c>
      <c r="W2039" s="33">
        <v>0</v>
      </c>
      <c r="X2039" s="33">
        <v>0</v>
      </c>
      <c r="Y2039" s="34">
        <v>0</v>
      </c>
      <c r="Z2039" s="30">
        <f t="shared" si="31"/>
        <v>29</v>
      </c>
    </row>
    <row r="2040" spans="1:26" x14ac:dyDescent="0.2">
      <c r="A2040" s="22">
        <v>2396</v>
      </c>
      <c r="B2040" s="23" t="s">
        <v>2041</v>
      </c>
      <c r="C2040" s="23" t="s">
        <v>990</v>
      </c>
      <c r="D2040" s="23" t="s">
        <v>2373</v>
      </c>
      <c r="E2040" s="23" t="s">
        <v>2374</v>
      </c>
      <c r="F2040" s="23" t="s">
        <v>2041</v>
      </c>
      <c r="G2040" s="41" t="s">
        <v>240</v>
      </c>
      <c r="H2040" s="25" t="s">
        <v>2354</v>
      </c>
      <c r="I2040" s="46" t="s">
        <v>861</v>
      </c>
      <c r="J2040" s="27" t="s">
        <v>255</v>
      </c>
      <c r="K2040" s="27" t="s">
        <v>332</v>
      </c>
      <c r="L2040" s="27">
        <v>26551122</v>
      </c>
      <c r="M2040" s="23">
        <v>27</v>
      </c>
      <c r="N2040" s="23">
        <v>6</v>
      </c>
      <c r="O2040" s="23">
        <v>0</v>
      </c>
      <c r="P2040" s="23">
        <v>0</v>
      </c>
      <c r="Q2040" s="43">
        <v>0</v>
      </c>
      <c r="R2040" s="23">
        <v>0</v>
      </c>
      <c r="S2040" s="44">
        <v>0</v>
      </c>
      <c r="T2040" s="45">
        <v>0</v>
      </c>
      <c r="U2040" s="23">
        <v>0</v>
      </c>
      <c r="V2040" s="44">
        <v>0</v>
      </c>
      <c r="W2040" s="33">
        <v>0</v>
      </c>
      <c r="X2040" s="33">
        <v>0</v>
      </c>
      <c r="Y2040" s="34">
        <v>0</v>
      </c>
      <c r="Z2040" s="30">
        <f t="shared" si="31"/>
        <v>33</v>
      </c>
    </row>
    <row r="2041" spans="1:26" x14ac:dyDescent="0.2">
      <c r="A2041" s="22">
        <v>2397</v>
      </c>
      <c r="B2041" s="23" t="s">
        <v>2419</v>
      </c>
      <c r="C2041" s="23" t="s">
        <v>990</v>
      </c>
      <c r="D2041" s="23" t="s">
        <v>2354</v>
      </c>
      <c r="E2041" s="23" t="s">
        <v>2354</v>
      </c>
      <c r="F2041" s="23" t="s">
        <v>2419</v>
      </c>
      <c r="G2041" s="41" t="s">
        <v>240</v>
      </c>
      <c r="H2041" s="25" t="s">
        <v>2354</v>
      </c>
      <c r="I2041" s="46" t="s">
        <v>249</v>
      </c>
      <c r="J2041" s="27" t="s">
        <v>255</v>
      </c>
      <c r="K2041" s="27" t="s">
        <v>244</v>
      </c>
      <c r="L2041" s="27">
        <v>22065023</v>
      </c>
      <c r="M2041" s="23">
        <v>32</v>
      </c>
      <c r="N2041" s="23">
        <v>17</v>
      </c>
      <c r="O2041" s="23">
        <v>0</v>
      </c>
      <c r="P2041" s="23">
        <v>0</v>
      </c>
      <c r="Q2041" s="43">
        <v>0</v>
      </c>
      <c r="R2041" s="23">
        <v>0</v>
      </c>
      <c r="S2041" s="44">
        <v>0</v>
      </c>
      <c r="T2041" s="45">
        <v>0</v>
      </c>
      <c r="U2041" s="23">
        <v>0</v>
      </c>
      <c r="V2041" s="44">
        <v>0</v>
      </c>
      <c r="W2041" s="33">
        <v>0</v>
      </c>
      <c r="X2041" s="33">
        <v>0</v>
      </c>
      <c r="Y2041" s="34">
        <v>0</v>
      </c>
      <c r="Z2041" s="30">
        <f t="shared" si="31"/>
        <v>49</v>
      </c>
    </row>
    <row r="2042" spans="1:26" x14ac:dyDescent="0.2">
      <c r="A2042" s="22">
        <v>2398</v>
      </c>
      <c r="B2042" s="23" t="s">
        <v>2420</v>
      </c>
      <c r="C2042" s="23" t="s">
        <v>990</v>
      </c>
      <c r="D2042" s="23" t="s">
        <v>2354</v>
      </c>
      <c r="E2042" s="23" t="s">
        <v>2363</v>
      </c>
      <c r="F2042" s="23" t="s">
        <v>2420</v>
      </c>
      <c r="G2042" s="41" t="s">
        <v>240</v>
      </c>
      <c r="H2042" s="25" t="s">
        <v>2354</v>
      </c>
      <c r="I2042" s="46" t="s">
        <v>287</v>
      </c>
      <c r="J2042" s="27" t="s">
        <v>255</v>
      </c>
      <c r="K2042" s="27" t="s">
        <v>332</v>
      </c>
      <c r="L2042" s="27">
        <v>26854961</v>
      </c>
      <c r="M2042" s="23">
        <v>7</v>
      </c>
      <c r="N2042" s="23">
        <v>0</v>
      </c>
      <c r="O2042" s="23">
        <v>0</v>
      </c>
      <c r="P2042" s="23">
        <v>0</v>
      </c>
      <c r="Q2042" s="43">
        <v>0</v>
      </c>
      <c r="R2042" s="23">
        <v>0</v>
      </c>
      <c r="S2042" s="44">
        <v>0</v>
      </c>
      <c r="T2042" s="45">
        <v>0</v>
      </c>
      <c r="U2042" s="23">
        <v>0</v>
      </c>
      <c r="V2042" s="44">
        <v>0</v>
      </c>
      <c r="W2042" s="33">
        <v>0</v>
      </c>
      <c r="X2042" s="33">
        <v>0</v>
      </c>
      <c r="Y2042" s="34">
        <v>0</v>
      </c>
      <c r="Z2042" s="30">
        <f t="shared" si="31"/>
        <v>7</v>
      </c>
    </row>
    <row r="2043" spans="1:26" x14ac:dyDescent="0.2">
      <c r="A2043" s="22">
        <v>2399</v>
      </c>
      <c r="B2043" s="23" t="s">
        <v>2421</v>
      </c>
      <c r="C2043" s="23" t="s">
        <v>990</v>
      </c>
      <c r="D2043" s="23" t="s">
        <v>2354</v>
      </c>
      <c r="E2043" s="23" t="s">
        <v>264</v>
      </c>
      <c r="F2043" s="23" t="s">
        <v>2422</v>
      </c>
      <c r="G2043" s="41" t="s">
        <v>240</v>
      </c>
      <c r="H2043" s="25" t="s">
        <v>2354</v>
      </c>
      <c r="I2043" s="46" t="s">
        <v>254</v>
      </c>
      <c r="J2043" s="27" t="s">
        <v>255</v>
      </c>
      <c r="K2043" s="27" t="s">
        <v>332</v>
      </c>
      <c r="L2043" s="27">
        <v>26891187</v>
      </c>
      <c r="M2043" s="23">
        <v>50</v>
      </c>
      <c r="N2043" s="23">
        <v>16</v>
      </c>
      <c r="O2043" s="23">
        <v>0</v>
      </c>
      <c r="P2043" s="23">
        <v>0</v>
      </c>
      <c r="Q2043" s="43">
        <v>0</v>
      </c>
      <c r="R2043" s="23">
        <v>0</v>
      </c>
      <c r="S2043" s="44">
        <v>0</v>
      </c>
      <c r="T2043" s="45">
        <v>0</v>
      </c>
      <c r="U2043" s="23">
        <v>0</v>
      </c>
      <c r="V2043" s="44">
        <v>0</v>
      </c>
      <c r="W2043" s="33">
        <v>0</v>
      </c>
      <c r="X2043" s="33">
        <v>0</v>
      </c>
      <c r="Y2043" s="34">
        <v>0</v>
      </c>
      <c r="Z2043" s="30">
        <f t="shared" si="31"/>
        <v>66</v>
      </c>
    </row>
    <row r="2044" spans="1:26" x14ac:dyDescent="0.2">
      <c r="A2044" s="22">
        <v>2400</v>
      </c>
      <c r="B2044" s="23" t="s">
        <v>2423</v>
      </c>
      <c r="C2044" s="23" t="s">
        <v>990</v>
      </c>
      <c r="D2044" s="23" t="s">
        <v>2354</v>
      </c>
      <c r="E2044" s="23" t="s">
        <v>2355</v>
      </c>
      <c r="F2044" s="23" t="s">
        <v>2423</v>
      </c>
      <c r="G2044" s="41" t="s">
        <v>240</v>
      </c>
      <c r="H2044" s="25" t="s">
        <v>2354</v>
      </c>
      <c r="I2044" s="46" t="s">
        <v>265</v>
      </c>
      <c r="J2044" s="27" t="s">
        <v>255</v>
      </c>
      <c r="K2044" s="27" t="s">
        <v>332</v>
      </c>
      <c r="L2044" s="27">
        <v>21008683</v>
      </c>
      <c r="M2044" s="23">
        <v>20</v>
      </c>
      <c r="N2044" s="23">
        <v>13</v>
      </c>
      <c r="O2044" s="23">
        <v>0</v>
      </c>
      <c r="P2044" s="23">
        <v>0</v>
      </c>
      <c r="Q2044" s="43">
        <v>0</v>
      </c>
      <c r="R2044" s="23">
        <v>0</v>
      </c>
      <c r="S2044" s="44">
        <v>0</v>
      </c>
      <c r="T2044" s="45">
        <v>0</v>
      </c>
      <c r="U2044" s="23">
        <v>0</v>
      </c>
      <c r="V2044" s="44">
        <v>0</v>
      </c>
      <c r="W2044" s="33">
        <v>0</v>
      </c>
      <c r="X2044" s="33">
        <v>0</v>
      </c>
      <c r="Y2044" s="34">
        <v>0</v>
      </c>
      <c r="Z2044" s="30">
        <f t="shared" si="31"/>
        <v>33</v>
      </c>
    </row>
    <row r="2045" spans="1:26" x14ac:dyDescent="0.2">
      <c r="A2045" s="22">
        <v>2401</v>
      </c>
      <c r="B2045" s="23" t="s">
        <v>2424</v>
      </c>
      <c r="C2045" s="23" t="s">
        <v>990</v>
      </c>
      <c r="D2045" s="23" t="s">
        <v>2373</v>
      </c>
      <c r="E2045" s="23" t="s">
        <v>2374</v>
      </c>
      <c r="F2045" s="23" t="s">
        <v>2424</v>
      </c>
      <c r="G2045" s="41" t="s">
        <v>240</v>
      </c>
      <c r="H2045" s="25" t="s">
        <v>2354</v>
      </c>
      <c r="I2045" s="46" t="s">
        <v>861</v>
      </c>
      <c r="J2045" s="27" t="s">
        <v>255</v>
      </c>
      <c r="K2045" s="27" t="s">
        <v>332</v>
      </c>
      <c r="L2045" s="27">
        <v>26558179</v>
      </c>
      <c r="M2045" s="23">
        <v>15</v>
      </c>
      <c r="N2045" s="23">
        <v>0</v>
      </c>
      <c r="O2045" s="23">
        <v>0</v>
      </c>
      <c r="P2045" s="23">
        <v>0</v>
      </c>
      <c r="Q2045" s="43">
        <v>0</v>
      </c>
      <c r="R2045" s="23">
        <v>0</v>
      </c>
      <c r="S2045" s="44">
        <v>0</v>
      </c>
      <c r="T2045" s="45">
        <v>0</v>
      </c>
      <c r="U2045" s="23">
        <v>0</v>
      </c>
      <c r="V2045" s="44">
        <v>0</v>
      </c>
      <c r="W2045" s="33">
        <v>0</v>
      </c>
      <c r="X2045" s="33">
        <v>0</v>
      </c>
      <c r="Y2045" s="34">
        <v>0</v>
      </c>
      <c r="Z2045" s="30">
        <f t="shared" si="31"/>
        <v>15</v>
      </c>
    </row>
    <row r="2046" spans="1:26" x14ac:dyDescent="0.2">
      <c r="A2046" s="22">
        <v>2402</v>
      </c>
      <c r="B2046" s="23" t="s">
        <v>1369</v>
      </c>
      <c r="C2046" s="23" t="s">
        <v>990</v>
      </c>
      <c r="D2046" s="23" t="s">
        <v>2360</v>
      </c>
      <c r="E2046" s="23" t="s">
        <v>2360</v>
      </c>
      <c r="F2046" s="23" t="s">
        <v>1369</v>
      </c>
      <c r="G2046" s="41" t="s">
        <v>240</v>
      </c>
      <c r="H2046" s="25" t="s">
        <v>2354</v>
      </c>
      <c r="I2046" s="46" t="s">
        <v>242</v>
      </c>
      <c r="J2046" s="27" t="s">
        <v>255</v>
      </c>
      <c r="K2046" s="27" t="s">
        <v>332</v>
      </c>
      <c r="L2046" s="27">
        <v>26599633</v>
      </c>
      <c r="M2046" s="23">
        <v>26</v>
      </c>
      <c r="N2046" s="23">
        <v>0</v>
      </c>
      <c r="O2046" s="23">
        <v>0</v>
      </c>
      <c r="P2046" s="23">
        <v>0</v>
      </c>
      <c r="Q2046" s="43">
        <v>0</v>
      </c>
      <c r="R2046" s="23">
        <v>0</v>
      </c>
      <c r="S2046" s="44">
        <v>0</v>
      </c>
      <c r="T2046" s="45">
        <v>0</v>
      </c>
      <c r="U2046" s="23">
        <v>0</v>
      </c>
      <c r="V2046" s="44">
        <v>0</v>
      </c>
      <c r="W2046" s="33">
        <v>0</v>
      </c>
      <c r="X2046" s="33">
        <v>0</v>
      </c>
      <c r="Y2046" s="34">
        <v>0</v>
      </c>
      <c r="Z2046" s="30">
        <f t="shared" si="31"/>
        <v>26</v>
      </c>
    </row>
    <row r="2047" spans="1:26" x14ac:dyDescent="0.2">
      <c r="A2047" s="22">
        <v>2403</v>
      </c>
      <c r="B2047" s="23" t="s">
        <v>2425</v>
      </c>
      <c r="C2047" s="23" t="s">
        <v>990</v>
      </c>
      <c r="D2047" s="23" t="s">
        <v>2354</v>
      </c>
      <c r="E2047" s="23" t="s">
        <v>264</v>
      </c>
      <c r="F2047" s="23" t="s">
        <v>2425</v>
      </c>
      <c r="G2047" s="41" t="s">
        <v>240</v>
      </c>
      <c r="H2047" s="25" t="s">
        <v>2354</v>
      </c>
      <c r="I2047" s="46" t="s">
        <v>254</v>
      </c>
      <c r="J2047" s="27" t="s">
        <v>255</v>
      </c>
      <c r="K2047" s="27" t="s">
        <v>332</v>
      </c>
      <c r="L2047" s="27">
        <v>26891136</v>
      </c>
      <c r="M2047" s="23">
        <v>9</v>
      </c>
      <c r="N2047" s="23">
        <v>0</v>
      </c>
      <c r="O2047" s="23">
        <v>0</v>
      </c>
      <c r="P2047" s="23">
        <v>0</v>
      </c>
      <c r="Q2047" s="43">
        <v>0</v>
      </c>
      <c r="R2047" s="23">
        <v>0</v>
      </c>
      <c r="S2047" s="44">
        <v>0</v>
      </c>
      <c r="T2047" s="45">
        <v>0</v>
      </c>
      <c r="U2047" s="23">
        <v>0</v>
      </c>
      <c r="V2047" s="44">
        <v>0</v>
      </c>
      <c r="W2047" s="33">
        <v>0</v>
      </c>
      <c r="X2047" s="33">
        <v>0</v>
      </c>
      <c r="Y2047" s="34">
        <v>0</v>
      </c>
      <c r="Z2047" s="30">
        <f t="shared" si="31"/>
        <v>9</v>
      </c>
    </row>
    <row r="2048" spans="1:26" x14ac:dyDescent="0.2">
      <c r="A2048" s="22">
        <v>2405</v>
      </c>
      <c r="B2048" s="23" t="s">
        <v>2426</v>
      </c>
      <c r="C2048" s="23" t="s">
        <v>990</v>
      </c>
      <c r="D2048" s="23" t="s">
        <v>2354</v>
      </c>
      <c r="E2048" s="23" t="s">
        <v>2354</v>
      </c>
      <c r="F2048" s="23" t="s">
        <v>2427</v>
      </c>
      <c r="G2048" s="41" t="s">
        <v>240</v>
      </c>
      <c r="H2048" s="25" t="s">
        <v>2354</v>
      </c>
      <c r="I2048" s="46" t="s">
        <v>287</v>
      </c>
      <c r="J2048" s="27" t="s">
        <v>255</v>
      </c>
      <c r="K2048" s="27" t="s">
        <v>244</v>
      </c>
      <c r="L2048" s="27">
        <v>26849363</v>
      </c>
      <c r="M2048" s="23">
        <v>45</v>
      </c>
      <c r="N2048" s="23">
        <v>16</v>
      </c>
      <c r="O2048" s="23">
        <v>0</v>
      </c>
      <c r="P2048" s="23">
        <v>0</v>
      </c>
      <c r="Q2048" s="43">
        <v>0</v>
      </c>
      <c r="R2048" s="23">
        <v>0</v>
      </c>
      <c r="S2048" s="44">
        <v>0</v>
      </c>
      <c r="T2048" s="45">
        <v>0</v>
      </c>
      <c r="U2048" s="23">
        <v>0</v>
      </c>
      <c r="V2048" s="44">
        <v>0</v>
      </c>
      <c r="W2048" s="33">
        <v>0</v>
      </c>
      <c r="X2048" s="33">
        <v>0</v>
      </c>
      <c r="Y2048" s="34">
        <v>0</v>
      </c>
      <c r="Z2048" s="30">
        <f t="shared" si="31"/>
        <v>61</v>
      </c>
    </row>
    <row r="2049" spans="1:26" x14ac:dyDescent="0.2">
      <c r="A2049" s="22">
        <v>2406</v>
      </c>
      <c r="B2049" s="23" t="s">
        <v>2428</v>
      </c>
      <c r="C2049" s="23" t="s">
        <v>990</v>
      </c>
      <c r="D2049" s="23" t="s">
        <v>2360</v>
      </c>
      <c r="E2049" s="23" t="s">
        <v>2370</v>
      </c>
      <c r="F2049" s="23" t="s">
        <v>2428</v>
      </c>
      <c r="G2049" s="41" t="s">
        <v>240</v>
      </c>
      <c r="H2049" s="25" t="s">
        <v>2354</v>
      </c>
      <c r="I2049" s="46" t="s">
        <v>242</v>
      </c>
      <c r="J2049" s="27" t="s">
        <v>255</v>
      </c>
      <c r="K2049" s="27" t="s">
        <v>332</v>
      </c>
      <c r="L2049" s="27">
        <v>83474145</v>
      </c>
      <c r="M2049" s="23">
        <v>6</v>
      </c>
      <c r="N2049" s="23">
        <v>0</v>
      </c>
      <c r="O2049" s="23">
        <v>0</v>
      </c>
      <c r="P2049" s="23">
        <v>0</v>
      </c>
      <c r="Q2049" s="43">
        <v>0</v>
      </c>
      <c r="R2049" s="23">
        <v>0</v>
      </c>
      <c r="S2049" s="44">
        <v>0</v>
      </c>
      <c r="T2049" s="45">
        <v>0</v>
      </c>
      <c r="U2049" s="23">
        <v>0</v>
      </c>
      <c r="V2049" s="44">
        <v>0</v>
      </c>
      <c r="W2049" s="33">
        <v>0</v>
      </c>
      <c r="X2049" s="33">
        <v>0</v>
      </c>
      <c r="Y2049" s="34">
        <v>0</v>
      </c>
      <c r="Z2049" s="30">
        <f t="shared" si="31"/>
        <v>6</v>
      </c>
    </row>
    <row r="2050" spans="1:26" x14ac:dyDescent="0.2">
      <c r="A2050" s="22">
        <v>2407</v>
      </c>
      <c r="B2050" s="23" t="s">
        <v>2429</v>
      </c>
      <c r="C2050" s="23" t="s">
        <v>990</v>
      </c>
      <c r="D2050" s="23" t="s">
        <v>2354</v>
      </c>
      <c r="E2050" s="23" t="s">
        <v>2354</v>
      </c>
      <c r="F2050" s="23" t="s">
        <v>2429</v>
      </c>
      <c r="G2050" s="41" t="s">
        <v>240</v>
      </c>
      <c r="H2050" s="25" t="s">
        <v>2354</v>
      </c>
      <c r="I2050" s="46" t="s">
        <v>287</v>
      </c>
      <c r="J2050" s="27" t="s">
        <v>255</v>
      </c>
      <c r="K2050" s="27" t="s">
        <v>244</v>
      </c>
      <c r="L2050" s="27">
        <v>84735781</v>
      </c>
      <c r="M2050" s="23">
        <v>1</v>
      </c>
      <c r="N2050" s="23">
        <v>0</v>
      </c>
      <c r="O2050" s="23">
        <v>0</v>
      </c>
      <c r="P2050" s="23">
        <v>0</v>
      </c>
      <c r="Q2050" s="43">
        <v>0</v>
      </c>
      <c r="R2050" s="23">
        <v>0</v>
      </c>
      <c r="S2050" s="44">
        <v>0</v>
      </c>
      <c r="T2050" s="45">
        <v>0</v>
      </c>
      <c r="U2050" s="23">
        <v>0</v>
      </c>
      <c r="V2050" s="44">
        <v>0</v>
      </c>
      <c r="W2050" s="33">
        <v>0</v>
      </c>
      <c r="X2050" s="33">
        <v>0</v>
      </c>
      <c r="Y2050" s="34">
        <v>0</v>
      </c>
      <c r="Z2050" s="30">
        <f t="shared" si="31"/>
        <v>1</v>
      </c>
    </row>
    <row r="2051" spans="1:26" x14ac:dyDescent="0.2">
      <c r="A2051" s="22">
        <v>2408</v>
      </c>
      <c r="B2051" s="23" t="s">
        <v>2430</v>
      </c>
      <c r="C2051" s="23" t="s">
        <v>990</v>
      </c>
      <c r="D2051" s="23" t="s">
        <v>2354</v>
      </c>
      <c r="E2051" s="23" t="s">
        <v>2354</v>
      </c>
      <c r="F2051" s="23" t="s">
        <v>2431</v>
      </c>
      <c r="G2051" s="41" t="s">
        <v>240</v>
      </c>
      <c r="H2051" s="25" t="s">
        <v>2354</v>
      </c>
      <c r="I2051" s="46" t="s">
        <v>249</v>
      </c>
      <c r="J2051" s="27" t="s">
        <v>255</v>
      </c>
      <c r="K2051" s="27" t="s">
        <v>244</v>
      </c>
      <c r="L2051" s="27">
        <v>26867655</v>
      </c>
      <c r="M2051" s="23">
        <v>53</v>
      </c>
      <c r="N2051" s="23">
        <v>23</v>
      </c>
      <c r="O2051" s="23">
        <v>0</v>
      </c>
      <c r="P2051" s="23">
        <v>0</v>
      </c>
      <c r="Q2051" s="43">
        <v>0</v>
      </c>
      <c r="R2051" s="23">
        <v>0</v>
      </c>
      <c r="S2051" s="44">
        <v>0</v>
      </c>
      <c r="T2051" s="45">
        <v>0</v>
      </c>
      <c r="U2051" s="23">
        <v>0</v>
      </c>
      <c r="V2051" s="44">
        <v>0</v>
      </c>
      <c r="W2051" s="33">
        <v>0</v>
      </c>
      <c r="X2051" s="33">
        <v>0</v>
      </c>
      <c r="Y2051" s="34">
        <v>0</v>
      </c>
      <c r="Z2051" s="30">
        <f t="shared" ref="Z2051:Z2114" si="32">SUM(M2051:Y2051)</f>
        <v>76</v>
      </c>
    </row>
    <row r="2052" spans="1:26" x14ac:dyDescent="0.2">
      <c r="A2052" s="22">
        <v>2409</v>
      </c>
      <c r="B2052" s="23" t="s">
        <v>2432</v>
      </c>
      <c r="C2052" s="23" t="s">
        <v>990</v>
      </c>
      <c r="D2052" s="23" t="s">
        <v>2373</v>
      </c>
      <c r="E2052" s="23" t="s">
        <v>2374</v>
      </c>
      <c r="F2052" s="23" t="s">
        <v>2432</v>
      </c>
      <c r="G2052" s="41" t="s">
        <v>240</v>
      </c>
      <c r="H2052" s="25" t="s">
        <v>2354</v>
      </c>
      <c r="I2052" s="46" t="s">
        <v>861</v>
      </c>
      <c r="J2052" s="27" t="s">
        <v>255</v>
      </c>
      <c r="K2052" s="27" t="s">
        <v>332</v>
      </c>
      <c r="L2052" s="27">
        <v>83770478</v>
      </c>
      <c r="M2052" s="23">
        <v>6</v>
      </c>
      <c r="N2052" s="23">
        <v>0</v>
      </c>
      <c r="O2052" s="23">
        <v>0</v>
      </c>
      <c r="P2052" s="23">
        <v>0</v>
      </c>
      <c r="Q2052" s="47">
        <v>0</v>
      </c>
      <c r="R2052" s="23">
        <v>0</v>
      </c>
      <c r="S2052" s="48">
        <v>0</v>
      </c>
      <c r="T2052" s="49">
        <v>0</v>
      </c>
      <c r="U2052" s="23">
        <v>0</v>
      </c>
      <c r="V2052" s="48">
        <v>0</v>
      </c>
      <c r="W2052" s="24">
        <v>0</v>
      </c>
      <c r="X2052" s="24">
        <v>0</v>
      </c>
      <c r="Y2052" s="25">
        <v>0</v>
      </c>
      <c r="Z2052" s="30">
        <f t="shared" si="32"/>
        <v>6</v>
      </c>
    </row>
    <row r="2053" spans="1:26" x14ac:dyDescent="0.2">
      <c r="A2053" s="22">
        <v>2410</v>
      </c>
      <c r="B2053" s="23" t="s">
        <v>2433</v>
      </c>
      <c r="C2053" s="23" t="s">
        <v>990</v>
      </c>
      <c r="D2053" s="23" t="s">
        <v>2354</v>
      </c>
      <c r="E2053" s="23" t="s">
        <v>2354</v>
      </c>
      <c r="F2053" s="23" t="s">
        <v>2434</v>
      </c>
      <c r="G2053" s="41" t="s">
        <v>240</v>
      </c>
      <c r="H2053" s="25" t="s">
        <v>2354</v>
      </c>
      <c r="I2053" s="46" t="s">
        <v>249</v>
      </c>
      <c r="J2053" s="27" t="s">
        <v>255</v>
      </c>
      <c r="K2053" s="27" t="s">
        <v>244</v>
      </c>
      <c r="L2053" s="27">
        <v>26855329</v>
      </c>
      <c r="M2053" s="23">
        <v>690</v>
      </c>
      <c r="N2053" s="23">
        <v>184</v>
      </c>
      <c r="O2053" s="23">
        <v>0</v>
      </c>
      <c r="P2053" s="23">
        <v>0</v>
      </c>
      <c r="Q2053" s="43">
        <v>0</v>
      </c>
      <c r="R2053" s="23">
        <v>46</v>
      </c>
      <c r="S2053" s="44">
        <v>0</v>
      </c>
      <c r="T2053" s="45">
        <v>0</v>
      </c>
      <c r="U2053" s="23">
        <v>15</v>
      </c>
      <c r="V2053" s="44">
        <v>0</v>
      </c>
      <c r="W2053" s="33">
        <v>0</v>
      </c>
      <c r="X2053" s="33">
        <v>0</v>
      </c>
      <c r="Y2053" s="34">
        <v>0</v>
      </c>
      <c r="Z2053" s="30">
        <f t="shared" si="32"/>
        <v>935</v>
      </c>
    </row>
    <row r="2054" spans="1:26" x14ac:dyDescent="0.2">
      <c r="A2054" s="22">
        <v>2411</v>
      </c>
      <c r="B2054" s="23" t="s">
        <v>2435</v>
      </c>
      <c r="C2054" s="23" t="s">
        <v>990</v>
      </c>
      <c r="D2054" s="23" t="s">
        <v>2354</v>
      </c>
      <c r="E2054" s="23" t="s">
        <v>635</v>
      </c>
      <c r="F2054" s="23" t="s">
        <v>294</v>
      </c>
      <c r="G2054" s="41" t="s">
        <v>240</v>
      </c>
      <c r="H2054" s="25" t="s">
        <v>2354</v>
      </c>
      <c r="I2054" s="46" t="s">
        <v>265</v>
      </c>
      <c r="J2054" s="27" t="s">
        <v>255</v>
      </c>
      <c r="K2054" s="27" t="s">
        <v>332</v>
      </c>
      <c r="L2054" s="27">
        <v>26871033</v>
      </c>
      <c r="M2054" s="23">
        <v>5</v>
      </c>
      <c r="N2054" s="23">
        <v>2</v>
      </c>
      <c r="O2054" s="23">
        <v>0</v>
      </c>
      <c r="P2054" s="23">
        <v>0</v>
      </c>
      <c r="Q2054" s="43">
        <v>0</v>
      </c>
      <c r="R2054" s="23">
        <v>0</v>
      </c>
      <c r="S2054" s="44">
        <v>0</v>
      </c>
      <c r="T2054" s="45">
        <v>0</v>
      </c>
      <c r="U2054" s="23">
        <v>0</v>
      </c>
      <c r="V2054" s="44">
        <v>0</v>
      </c>
      <c r="W2054" s="33">
        <v>0</v>
      </c>
      <c r="X2054" s="33">
        <v>0</v>
      </c>
      <c r="Y2054" s="34">
        <v>0</v>
      </c>
      <c r="Z2054" s="30">
        <f t="shared" si="32"/>
        <v>7</v>
      </c>
    </row>
    <row r="2055" spans="1:26" x14ac:dyDescent="0.2">
      <c r="A2055" s="22">
        <v>2412</v>
      </c>
      <c r="B2055" s="23" t="s">
        <v>403</v>
      </c>
      <c r="C2055" s="23" t="s">
        <v>990</v>
      </c>
      <c r="D2055" s="23" t="s">
        <v>2373</v>
      </c>
      <c r="E2055" s="23" t="s">
        <v>1727</v>
      </c>
      <c r="F2055" s="23" t="s">
        <v>403</v>
      </c>
      <c r="G2055" s="41" t="s">
        <v>240</v>
      </c>
      <c r="H2055" s="25" t="s">
        <v>2354</v>
      </c>
      <c r="I2055" s="46" t="s">
        <v>861</v>
      </c>
      <c r="J2055" s="27" t="s">
        <v>255</v>
      </c>
      <c r="K2055" s="27" t="s">
        <v>332</v>
      </c>
      <c r="L2055" s="27">
        <v>22009122</v>
      </c>
      <c r="M2055" s="23">
        <v>21</v>
      </c>
      <c r="N2055" s="23">
        <v>8</v>
      </c>
      <c r="O2055" s="23">
        <v>0</v>
      </c>
      <c r="P2055" s="23">
        <v>0</v>
      </c>
      <c r="Q2055" s="47">
        <v>0</v>
      </c>
      <c r="R2055" s="23">
        <v>0</v>
      </c>
      <c r="S2055" s="48">
        <v>0</v>
      </c>
      <c r="T2055" s="49">
        <v>0</v>
      </c>
      <c r="U2055" s="23">
        <v>0</v>
      </c>
      <c r="V2055" s="48">
        <v>0</v>
      </c>
      <c r="W2055" s="24">
        <v>0</v>
      </c>
      <c r="X2055" s="24">
        <v>0</v>
      </c>
      <c r="Y2055" s="25">
        <v>0</v>
      </c>
      <c r="Z2055" s="30">
        <f t="shared" si="32"/>
        <v>29</v>
      </c>
    </row>
    <row r="2056" spans="1:26" x14ac:dyDescent="0.2">
      <c r="A2056" s="22">
        <v>2413</v>
      </c>
      <c r="B2056" s="23" t="s">
        <v>2436</v>
      </c>
      <c r="C2056" s="23" t="s">
        <v>990</v>
      </c>
      <c r="D2056" s="23" t="s">
        <v>2373</v>
      </c>
      <c r="E2056" s="23" t="s">
        <v>795</v>
      </c>
      <c r="F2056" s="23" t="s">
        <v>2436</v>
      </c>
      <c r="G2056" s="41" t="s">
        <v>240</v>
      </c>
      <c r="H2056" s="25" t="s">
        <v>2354</v>
      </c>
      <c r="I2056" s="46" t="s">
        <v>536</v>
      </c>
      <c r="J2056" s="27" t="s">
        <v>255</v>
      </c>
      <c r="K2056" s="27" t="s">
        <v>332</v>
      </c>
      <c r="L2056" s="27">
        <v>26576199</v>
      </c>
      <c r="M2056" s="23">
        <v>9</v>
      </c>
      <c r="N2056" s="23">
        <v>0</v>
      </c>
      <c r="O2056" s="23">
        <v>0</v>
      </c>
      <c r="P2056" s="23">
        <v>0</v>
      </c>
      <c r="Q2056" s="43">
        <v>0</v>
      </c>
      <c r="R2056" s="23">
        <v>0</v>
      </c>
      <c r="S2056" s="44">
        <v>0</v>
      </c>
      <c r="T2056" s="45">
        <v>0</v>
      </c>
      <c r="U2056" s="23">
        <v>0</v>
      </c>
      <c r="V2056" s="44">
        <v>0</v>
      </c>
      <c r="W2056" s="33">
        <v>0</v>
      </c>
      <c r="X2056" s="33">
        <v>0</v>
      </c>
      <c r="Y2056" s="34">
        <v>0</v>
      </c>
      <c r="Z2056" s="30">
        <f t="shared" si="32"/>
        <v>9</v>
      </c>
    </row>
    <row r="2057" spans="1:26" x14ac:dyDescent="0.2">
      <c r="A2057" s="22">
        <v>2414</v>
      </c>
      <c r="B2057" s="23" t="s">
        <v>403</v>
      </c>
      <c r="C2057" s="23" t="s">
        <v>990</v>
      </c>
      <c r="D2057" s="23" t="s">
        <v>2360</v>
      </c>
      <c r="E2057" s="23" t="s">
        <v>2360</v>
      </c>
      <c r="F2057" s="23" t="s">
        <v>403</v>
      </c>
      <c r="G2057" s="41" t="s">
        <v>240</v>
      </c>
      <c r="H2057" s="25" t="s">
        <v>2354</v>
      </c>
      <c r="I2057" s="46" t="s">
        <v>242</v>
      </c>
      <c r="J2057" s="27" t="s">
        <v>255</v>
      </c>
      <c r="K2057" s="27" t="s">
        <v>332</v>
      </c>
      <c r="L2057" s="27">
        <v>89382773</v>
      </c>
      <c r="M2057" s="23">
        <v>7</v>
      </c>
      <c r="N2057" s="23">
        <v>0</v>
      </c>
      <c r="O2057" s="23">
        <v>0</v>
      </c>
      <c r="P2057" s="23">
        <v>0</v>
      </c>
      <c r="Q2057" s="43">
        <v>0</v>
      </c>
      <c r="R2057" s="23">
        <v>0</v>
      </c>
      <c r="S2057" s="44">
        <v>0</v>
      </c>
      <c r="T2057" s="45">
        <v>0</v>
      </c>
      <c r="U2057" s="23">
        <v>0</v>
      </c>
      <c r="V2057" s="44">
        <v>0</v>
      </c>
      <c r="W2057" s="33">
        <v>0</v>
      </c>
      <c r="X2057" s="33">
        <v>0</v>
      </c>
      <c r="Y2057" s="34">
        <v>0</v>
      </c>
      <c r="Z2057" s="30">
        <f t="shared" si="32"/>
        <v>7</v>
      </c>
    </row>
    <row r="2058" spans="1:26" x14ac:dyDescent="0.2">
      <c r="A2058" s="22">
        <v>2415</v>
      </c>
      <c r="B2058" s="23" t="s">
        <v>2437</v>
      </c>
      <c r="C2058" s="23" t="s">
        <v>990</v>
      </c>
      <c r="D2058" s="23" t="s">
        <v>2360</v>
      </c>
      <c r="E2058" s="23" t="s">
        <v>2360</v>
      </c>
      <c r="F2058" s="23" t="s">
        <v>2437</v>
      </c>
      <c r="G2058" s="41" t="s">
        <v>240</v>
      </c>
      <c r="H2058" s="25" t="s">
        <v>2354</v>
      </c>
      <c r="I2058" s="46" t="s">
        <v>242</v>
      </c>
      <c r="J2058" s="27" t="s">
        <v>255</v>
      </c>
      <c r="K2058" s="27" t="s">
        <v>332</v>
      </c>
      <c r="L2058" s="27">
        <v>26598283</v>
      </c>
      <c r="M2058" s="23">
        <v>7</v>
      </c>
      <c r="N2058" s="23">
        <v>0</v>
      </c>
      <c r="O2058" s="23">
        <v>0</v>
      </c>
      <c r="P2058" s="23">
        <v>0</v>
      </c>
      <c r="Q2058" s="43">
        <v>0</v>
      </c>
      <c r="R2058" s="23">
        <v>0</v>
      </c>
      <c r="S2058" s="44">
        <v>0</v>
      </c>
      <c r="T2058" s="45">
        <v>0</v>
      </c>
      <c r="U2058" s="23">
        <v>0</v>
      </c>
      <c r="V2058" s="44">
        <v>0</v>
      </c>
      <c r="W2058" s="33">
        <v>0</v>
      </c>
      <c r="X2058" s="33">
        <v>0</v>
      </c>
      <c r="Y2058" s="34">
        <v>0</v>
      </c>
      <c r="Z2058" s="30">
        <f t="shared" si="32"/>
        <v>7</v>
      </c>
    </row>
    <row r="2059" spans="1:26" s="31" customFormat="1" x14ac:dyDescent="0.2">
      <c r="A2059" s="22">
        <v>2416</v>
      </c>
      <c r="B2059" s="23" t="s">
        <v>2438</v>
      </c>
      <c r="C2059" s="23" t="s">
        <v>990</v>
      </c>
      <c r="D2059" s="23" t="s">
        <v>2360</v>
      </c>
      <c r="E2059" s="23" t="s">
        <v>2439</v>
      </c>
      <c r="F2059" s="23" t="s">
        <v>2439</v>
      </c>
      <c r="G2059" s="41" t="s">
        <v>240</v>
      </c>
      <c r="H2059" s="25" t="s">
        <v>2354</v>
      </c>
      <c r="I2059" s="46" t="s">
        <v>242</v>
      </c>
      <c r="J2059" s="27" t="s">
        <v>255</v>
      </c>
      <c r="K2059" s="27" t="s">
        <v>332</v>
      </c>
      <c r="L2059" s="27">
        <v>26599329</v>
      </c>
      <c r="M2059" s="23">
        <v>86</v>
      </c>
      <c r="N2059" s="23">
        <v>37</v>
      </c>
      <c r="O2059" s="23">
        <v>0</v>
      </c>
      <c r="P2059" s="23">
        <v>0</v>
      </c>
      <c r="Q2059" s="43">
        <v>0</v>
      </c>
      <c r="R2059" s="23">
        <v>0</v>
      </c>
      <c r="S2059" s="44">
        <v>0</v>
      </c>
      <c r="T2059" s="45">
        <v>0</v>
      </c>
      <c r="U2059" s="23">
        <v>0</v>
      </c>
      <c r="V2059" s="44">
        <v>0</v>
      </c>
      <c r="W2059" s="33">
        <v>0</v>
      </c>
      <c r="X2059" s="33">
        <v>0</v>
      </c>
      <c r="Y2059" s="34">
        <v>0</v>
      </c>
      <c r="Z2059" s="30">
        <f t="shared" si="32"/>
        <v>123</v>
      </c>
    </row>
    <row r="2060" spans="1:26" x14ac:dyDescent="0.2">
      <c r="A2060" s="22">
        <v>2417</v>
      </c>
      <c r="B2060" s="23" t="s">
        <v>2440</v>
      </c>
      <c r="C2060" s="23" t="s">
        <v>990</v>
      </c>
      <c r="D2060" s="23" t="s">
        <v>2354</v>
      </c>
      <c r="E2060" s="23" t="s">
        <v>2355</v>
      </c>
      <c r="F2060" s="23" t="s">
        <v>2440</v>
      </c>
      <c r="G2060" s="41" t="s">
        <v>240</v>
      </c>
      <c r="H2060" s="25" t="s">
        <v>2354</v>
      </c>
      <c r="I2060" s="46" t="s">
        <v>265</v>
      </c>
      <c r="J2060" s="27" t="s">
        <v>255</v>
      </c>
      <c r="K2060" s="27" t="s">
        <v>332</v>
      </c>
      <c r="L2060" s="27">
        <v>89733368</v>
      </c>
      <c r="M2060" s="23">
        <v>30</v>
      </c>
      <c r="N2060" s="23">
        <v>6</v>
      </c>
      <c r="O2060" s="23">
        <v>0</v>
      </c>
      <c r="P2060" s="23">
        <v>0</v>
      </c>
      <c r="Q2060" s="43">
        <v>0</v>
      </c>
      <c r="R2060" s="23">
        <v>0</v>
      </c>
      <c r="S2060" s="44">
        <v>0</v>
      </c>
      <c r="T2060" s="45">
        <v>0</v>
      </c>
      <c r="U2060" s="23">
        <v>0</v>
      </c>
      <c r="V2060" s="44">
        <v>0</v>
      </c>
      <c r="W2060" s="33">
        <v>0</v>
      </c>
      <c r="X2060" s="33">
        <v>0</v>
      </c>
      <c r="Y2060" s="34">
        <v>0</v>
      </c>
      <c r="Z2060" s="30">
        <f t="shared" si="32"/>
        <v>36</v>
      </c>
    </row>
    <row r="2061" spans="1:26" x14ac:dyDescent="0.2">
      <c r="A2061" s="22">
        <v>2420</v>
      </c>
      <c r="B2061" s="23" t="s">
        <v>2441</v>
      </c>
      <c r="C2061" s="23" t="s">
        <v>990</v>
      </c>
      <c r="D2061" s="23" t="s">
        <v>2354</v>
      </c>
      <c r="E2061" s="23" t="s">
        <v>2354</v>
      </c>
      <c r="F2061" s="23" t="s">
        <v>2441</v>
      </c>
      <c r="G2061" s="41" t="s">
        <v>240</v>
      </c>
      <c r="H2061" s="25" t="s">
        <v>2354</v>
      </c>
      <c r="I2061" s="46" t="s">
        <v>287</v>
      </c>
      <c r="J2061" s="27" t="s">
        <v>255</v>
      </c>
      <c r="K2061" s="27" t="s">
        <v>244</v>
      </c>
      <c r="L2061" s="27">
        <v>88410949</v>
      </c>
      <c r="M2061" s="23">
        <v>5</v>
      </c>
      <c r="N2061" s="23">
        <v>0</v>
      </c>
      <c r="O2061" s="23">
        <v>0</v>
      </c>
      <c r="P2061" s="23">
        <v>0</v>
      </c>
      <c r="Q2061" s="43">
        <v>0</v>
      </c>
      <c r="R2061" s="23">
        <v>0</v>
      </c>
      <c r="S2061" s="44">
        <v>0</v>
      </c>
      <c r="T2061" s="45">
        <v>0</v>
      </c>
      <c r="U2061" s="23">
        <v>0</v>
      </c>
      <c r="V2061" s="44">
        <v>0</v>
      </c>
      <c r="W2061" s="33">
        <v>0</v>
      </c>
      <c r="X2061" s="33">
        <v>0</v>
      </c>
      <c r="Y2061" s="34">
        <v>0</v>
      </c>
      <c r="Z2061" s="30">
        <f t="shared" si="32"/>
        <v>5</v>
      </c>
    </row>
    <row r="2062" spans="1:26" x14ac:dyDescent="0.2">
      <c r="A2062" s="22">
        <v>2421</v>
      </c>
      <c r="B2062" s="23" t="s">
        <v>2442</v>
      </c>
      <c r="C2062" s="23" t="s">
        <v>990</v>
      </c>
      <c r="D2062" s="23" t="s">
        <v>2354</v>
      </c>
      <c r="E2062" s="23" t="s">
        <v>264</v>
      </c>
      <c r="F2062" s="23" t="s">
        <v>2442</v>
      </c>
      <c r="G2062" s="41" t="s">
        <v>240</v>
      </c>
      <c r="H2062" s="25" t="s">
        <v>2354</v>
      </c>
      <c r="I2062" s="46" t="s">
        <v>254</v>
      </c>
      <c r="J2062" s="27" t="s">
        <v>255</v>
      </c>
      <c r="K2062" s="27" t="s">
        <v>332</v>
      </c>
      <c r="L2062" s="27">
        <v>83202549</v>
      </c>
      <c r="M2062" s="23">
        <v>13</v>
      </c>
      <c r="N2062" s="23">
        <v>0</v>
      </c>
      <c r="O2062" s="23">
        <v>0</v>
      </c>
      <c r="P2062" s="23">
        <v>0</v>
      </c>
      <c r="Q2062" s="43">
        <v>0</v>
      </c>
      <c r="R2062" s="23">
        <v>0</v>
      </c>
      <c r="S2062" s="44">
        <v>0</v>
      </c>
      <c r="T2062" s="45">
        <v>0</v>
      </c>
      <c r="U2062" s="23">
        <v>0</v>
      </c>
      <c r="V2062" s="44">
        <v>0</v>
      </c>
      <c r="W2062" s="33">
        <v>0</v>
      </c>
      <c r="X2062" s="33">
        <v>0</v>
      </c>
      <c r="Y2062" s="34">
        <v>0</v>
      </c>
      <c r="Z2062" s="30">
        <f t="shared" si="32"/>
        <v>13</v>
      </c>
    </row>
    <row r="2063" spans="1:26" x14ac:dyDescent="0.2">
      <c r="A2063" s="22">
        <v>2422</v>
      </c>
      <c r="B2063" s="23" t="s">
        <v>2443</v>
      </c>
      <c r="C2063" s="23" t="s">
        <v>990</v>
      </c>
      <c r="D2063" s="23" t="s">
        <v>2354</v>
      </c>
      <c r="E2063" s="23" t="s">
        <v>264</v>
      </c>
      <c r="F2063" s="23" t="s">
        <v>2335</v>
      </c>
      <c r="G2063" s="41" t="s">
        <v>240</v>
      </c>
      <c r="H2063" s="25" t="s">
        <v>2354</v>
      </c>
      <c r="I2063" s="46" t="s">
        <v>254</v>
      </c>
      <c r="J2063" s="27" t="s">
        <v>255</v>
      </c>
      <c r="K2063" s="27" t="s">
        <v>332</v>
      </c>
      <c r="L2063" s="27">
        <v>26878001</v>
      </c>
      <c r="M2063" s="23">
        <v>100</v>
      </c>
      <c r="N2063" s="23">
        <v>31</v>
      </c>
      <c r="O2063" s="23">
        <v>0</v>
      </c>
      <c r="P2063" s="23">
        <v>0</v>
      </c>
      <c r="Q2063" s="43">
        <v>0</v>
      </c>
      <c r="R2063" s="23">
        <v>0</v>
      </c>
      <c r="S2063" s="44">
        <v>0</v>
      </c>
      <c r="T2063" s="45">
        <v>0</v>
      </c>
      <c r="U2063" s="23">
        <v>0</v>
      </c>
      <c r="V2063" s="44">
        <v>0</v>
      </c>
      <c r="W2063" s="33">
        <v>0</v>
      </c>
      <c r="X2063" s="33">
        <v>0</v>
      </c>
      <c r="Y2063" s="34">
        <v>0</v>
      </c>
      <c r="Z2063" s="30">
        <f t="shared" si="32"/>
        <v>131</v>
      </c>
    </row>
    <row r="2064" spans="1:26" x14ac:dyDescent="0.2">
      <c r="A2064" s="22">
        <v>2423</v>
      </c>
      <c r="B2064" s="23" t="s">
        <v>2444</v>
      </c>
      <c r="C2064" s="23" t="s">
        <v>990</v>
      </c>
      <c r="D2064" s="23" t="s">
        <v>2354</v>
      </c>
      <c r="E2064" s="23" t="s">
        <v>2355</v>
      </c>
      <c r="F2064" s="23" t="s">
        <v>2445</v>
      </c>
      <c r="G2064" s="41" t="s">
        <v>240</v>
      </c>
      <c r="H2064" s="25" t="s">
        <v>2354</v>
      </c>
      <c r="I2064" s="46" t="s">
        <v>265</v>
      </c>
      <c r="J2064" s="27" t="s">
        <v>255</v>
      </c>
      <c r="K2064" s="27" t="s">
        <v>332</v>
      </c>
      <c r="L2064" s="27">
        <v>26591515</v>
      </c>
      <c r="M2064" s="23">
        <v>40</v>
      </c>
      <c r="N2064" s="23">
        <v>12</v>
      </c>
      <c r="O2064" s="23">
        <v>0</v>
      </c>
      <c r="P2064" s="23">
        <v>0</v>
      </c>
      <c r="Q2064" s="43">
        <v>0</v>
      </c>
      <c r="R2064" s="23">
        <v>0</v>
      </c>
      <c r="S2064" s="44">
        <v>0</v>
      </c>
      <c r="T2064" s="45">
        <v>0</v>
      </c>
      <c r="U2064" s="23">
        <v>0</v>
      </c>
      <c r="V2064" s="44">
        <v>0</v>
      </c>
      <c r="W2064" s="33">
        <v>0</v>
      </c>
      <c r="X2064" s="33">
        <v>0</v>
      </c>
      <c r="Y2064" s="34">
        <v>0</v>
      </c>
      <c r="Z2064" s="30">
        <f t="shared" si="32"/>
        <v>52</v>
      </c>
    </row>
    <row r="2065" spans="1:26" x14ac:dyDescent="0.2">
      <c r="A2065" s="22">
        <v>2424</v>
      </c>
      <c r="B2065" s="23" t="s">
        <v>2446</v>
      </c>
      <c r="C2065" s="23" t="s">
        <v>990</v>
      </c>
      <c r="D2065" s="23" t="s">
        <v>2354</v>
      </c>
      <c r="E2065" s="23" t="s">
        <v>2354</v>
      </c>
      <c r="F2065" s="23" t="s">
        <v>2447</v>
      </c>
      <c r="G2065" s="41" t="s">
        <v>240</v>
      </c>
      <c r="H2065" s="25" t="s">
        <v>2354</v>
      </c>
      <c r="I2065" s="46" t="s">
        <v>249</v>
      </c>
      <c r="J2065" s="27" t="s">
        <v>255</v>
      </c>
      <c r="K2065" s="27" t="s">
        <v>244</v>
      </c>
      <c r="L2065" s="27">
        <v>26860055</v>
      </c>
      <c r="M2065" s="23">
        <v>124</v>
      </c>
      <c r="N2065" s="23">
        <v>37</v>
      </c>
      <c r="O2065" s="23">
        <v>0</v>
      </c>
      <c r="P2065" s="23">
        <v>0</v>
      </c>
      <c r="Q2065" s="43">
        <v>0</v>
      </c>
      <c r="R2065" s="23">
        <v>0</v>
      </c>
      <c r="S2065" s="44">
        <v>0</v>
      </c>
      <c r="T2065" s="45">
        <v>0</v>
      </c>
      <c r="U2065" s="23">
        <v>0</v>
      </c>
      <c r="V2065" s="44">
        <v>0</v>
      </c>
      <c r="W2065" s="33">
        <v>0</v>
      </c>
      <c r="X2065" s="33">
        <v>0</v>
      </c>
      <c r="Y2065" s="34">
        <v>0</v>
      </c>
      <c r="Z2065" s="30">
        <f t="shared" si="32"/>
        <v>161</v>
      </c>
    </row>
    <row r="2066" spans="1:26" x14ac:dyDescent="0.2">
      <c r="A2066" s="22">
        <v>2425</v>
      </c>
      <c r="B2066" s="23" t="s">
        <v>621</v>
      </c>
      <c r="C2066" s="23" t="s">
        <v>990</v>
      </c>
      <c r="D2066" s="23" t="s">
        <v>2354</v>
      </c>
      <c r="E2066" s="23" t="s">
        <v>2363</v>
      </c>
      <c r="F2066" s="23" t="s">
        <v>621</v>
      </c>
      <c r="G2066" s="41" t="s">
        <v>240</v>
      </c>
      <c r="H2066" s="25" t="s">
        <v>2354</v>
      </c>
      <c r="I2066" s="46" t="s">
        <v>287</v>
      </c>
      <c r="J2066" s="27" t="s">
        <v>255</v>
      </c>
      <c r="K2066" s="27" t="s">
        <v>332</v>
      </c>
      <c r="L2066" s="27">
        <v>22065493</v>
      </c>
      <c r="M2066" s="23">
        <v>14</v>
      </c>
      <c r="N2066" s="23">
        <v>7</v>
      </c>
      <c r="O2066" s="23">
        <v>0</v>
      </c>
      <c r="P2066" s="23">
        <v>0</v>
      </c>
      <c r="Q2066" s="43">
        <v>0</v>
      </c>
      <c r="R2066" s="23">
        <v>0</v>
      </c>
      <c r="S2066" s="44">
        <v>0</v>
      </c>
      <c r="T2066" s="45">
        <v>0</v>
      </c>
      <c r="U2066" s="23">
        <v>0</v>
      </c>
      <c r="V2066" s="44">
        <v>0</v>
      </c>
      <c r="W2066" s="33">
        <v>0</v>
      </c>
      <c r="X2066" s="33">
        <v>0</v>
      </c>
      <c r="Y2066" s="34">
        <v>0</v>
      </c>
      <c r="Z2066" s="30">
        <f t="shared" si="32"/>
        <v>21</v>
      </c>
    </row>
    <row r="2067" spans="1:26" x14ac:dyDescent="0.2">
      <c r="A2067" s="22">
        <v>2426</v>
      </c>
      <c r="B2067" s="23" t="s">
        <v>2448</v>
      </c>
      <c r="C2067" s="23" t="s">
        <v>990</v>
      </c>
      <c r="D2067" s="23" t="s">
        <v>2354</v>
      </c>
      <c r="E2067" s="23" t="s">
        <v>2363</v>
      </c>
      <c r="F2067" s="23" t="s">
        <v>2448</v>
      </c>
      <c r="G2067" s="41" t="s">
        <v>240</v>
      </c>
      <c r="H2067" s="25" t="s">
        <v>2354</v>
      </c>
      <c r="I2067" s="46" t="s">
        <v>287</v>
      </c>
      <c r="J2067" s="27" t="s">
        <v>255</v>
      </c>
      <c r="K2067" s="27" t="s">
        <v>332</v>
      </c>
      <c r="L2067" s="27">
        <v>88704034</v>
      </c>
      <c r="M2067" s="23">
        <v>1</v>
      </c>
      <c r="N2067" s="23">
        <v>0</v>
      </c>
      <c r="O2067" s="23">
        <v>0</v>
      </c>
      <c r="P2067" s="23">
        <v>0</v>
      </c>
      <c r="Q2067" s="43">
        <v>0</v>
      </c>
      <c r="R2067" s="23">
        <v>0</v>
      </c>
      <c r="S2067" s="44">
        <v>0</v>
      </c>
      <c r="T2067" s="45">
        <v>0</v>
      </c>
      <c r="U2067" s="23">
        <v>0</v>
      </c>
      <c r="V2067" s="44">
        <v>0</v>
      </c>
      <c r="W2067" s="33">
        <v>0</v>
      </c>
      <c r="X2067" s="33">
        <v>0</v>
      </c>
      <c r="Y2067" s="34">
        <v>0</v>
      </c>
      <c r="Z2067" s="30">
        <f t="shared" si="32"/>
        <v>1</v>
      </c>
    </row>
    <row r="2068" spans="1:26" x14ac:dyDescent="0.2">
      <c r="A2068" s="22">
        <v>2427</v>
      </c>
      <c r="B2068" s="23" t="s">
        <v>2449</v>
      </c>
      <c r="C2068" s="23" t="s">
        <v>990</v>
      </c>
      <c r="D2068" s="23" t="s">
        <v>2360</v>
      </c>
      <c r="E2068" s="23" t="s">
        <v>2360</v>
      </c>
      <c r="F2068" s="23" t="s">
        <v>2360</v>
      </c>
      <c r="G2068" s="41" t="s">
        <v>240</v>
      </c>
      <c r="H2068" s="25" t="s">
        <v>2354</v>
      </c>
      <c r="I2068" s="46" t="s">
        <v>242</v>
      </c>
      <c r="J2068" s="27" t="s">
        <v>255</v>
      </c>
      <c r="K2068" s="27" t="s">
        <v>332</v>
      </c>
      <c r="L2068" s="27">
        <v>26599155</v>
      </c>
      <c r="M2068" s="23">
        <v>253</v>
      </c>
      <c r="N2068" s="23">
        <v>93</v>
      </c>
      <c r="O2068" s="23">
        <v>0</v>
      </c>
      <c r="P2068" s="23">
        <v>0</v>
      </c>
      <c r="Q2068" s="43">
        <v>0</v>
      </c>
      <c r="R2068" s="23">
        <v>0</v>
      </c>
      <c r="S2068" s="44">
        <v>0</v>
      </c>
      <c r="T2068" s="45">
        <v>0</v>
      </c>
      <c r="U2068" s="23">
        <v>0</v>
      </c>
      <c r="V2068" s="44">
        <v>0</v>
      </c>
      <c r="W2068" s="33">
        <v>0</v>
      </c>
      <c r="X2068" s="33">
        <v>0</v>
      </c>
      <c r="Y2068" s="34">
        <v>0</v>
      </c>
      <c r="Z2068" s="30">
        <f t="shared" si="32"/>
        <v>346</v>
      </c>
    </row>
    <row r="2069" spans="1:26" x14ac:dyDescent="0.2">
      <c r="A2069" s="22">
        <v>2428</v>
      </c>
      <c r="B2069" s="23" t="s">
        <v>2065</v>
      </c>
      <c r="C2069" s="23" t="s">
        <v>990</v>
      </c>
      <c r="D2069" s="23" t="s">
        <v>2354</v>
      </c>
      <c r="E2069" s="23" t="s">
        <v>2354</v>
      </c>
      <c r="F2069" s="23" t="s">
        <v>2065</v>
      </c>
      <c r="G2069" s="41" t="s">
        <v>240</v>
      </c>
      <c r="H2069" s="25" t="s">
        <v>2354</v>
      </c>
      <c r="I2069" s="46" t="s">
        <v>249</v>
      </c>
      <c r="J2069" s="27" t="s">
        <v>255</v>
      </c>
      <c r="K2069" s="27" t="s">
        <v>244</v>
      </c>
      <c r="L2069" s="27">
        <v>83274832</v>
      </c>
      <c r="M2069" s="23">
        <v>5</v>
      </c>
      <c r="N2069" s="23">
        <v>0</v>
      </c>
      <c r="O2069" s="23">
        <v>0</v>
      </c>
      <c r="P2069" s="23">
        <v>0</v>
      </c>
      <c r="Q2069" s="43">
        <v>0</v>
      </c>
      <c r="R2069" s="23">
        <v>0</v>
      </c>
      <c r="S2069" s="44">
        <v>0</v>
      </c>
      <c r="T2069" s="45">
        <v>0</v>
      </c>
      <c r="U2069" s="23">
        <v>0</v>
      </c>
      <c r="V2069" s="44">
        <v>0</v>
      </c>
      <c r="W2069" s="33">
        <v>0</v>
      </c>
      <c r="X2069" s="33">
        <v>0</v>
      </c>
      <c r="Y2069" s="34">
        <v>0</v>
      </c>
      <c r="Z2069" s="30">
        <f t="shared" si="32"/>
        <v>5</v>
      </c>
    </row>
    <row r="2070" spans="1:26" x14ac:dyDescent="0.2">
      <c r="A2070" s="22">
        <v>2429</v>
      </c>
      <c r="B2070" s="23" t="s">
        <v>1068</v>
      </c>
      <c r="C2070" s="23" t="s">
        <v>990</v>
      </c>
      <c r="D2070" s="23" t="s">
        <v>2373</v>
      </c>
      <c r="E2070" s="23" t="s">
        <v>795</v>
      </c>
      <c r="F2070" s="23" t="s">
        <v>1068</v>
      </c>
      <c r="G2070" s="41" t="s">
        <v>240</v>
      </c>
      <c r="H2070" s="25" t="s">
        <v>2354</v>
      </c>
      <c r="I2070" s="46" t="s">
        <v>536</v>
      </c>
      <c r="J2070" s="27" t="s">
        <v>255</v>
      </c>
      <c r="K2070" s="27" t="s">
        <v>332</v>
      </c>
      <c r="L2070" s="27">
        <v>26501631</v>
      </c>
      <c r="M2070" s="23">
        <v>29</v>
      </c>
      <c r="N2070" s="23">
        <v>12</v>
      </c>
      <c r="O2070" s="23">
        <v>0</v>
      </c>
      <c r="P2070" s="23">
        <v>0</v>
      </c>
      <c r="Q2070" s="43">
        <v>0</v>
      </c>
      <c r="R2070" s="23">
        <v>0</v>
      </c>
      <c r="S2070" s="44">
        <v>0</v>
      </c>
      <c r="T2070" s="45">
        <v>0</v>
      </c>
      <c r="U2070" s="23">
        <v>0</v>
      </c>
      <c r="V2070" s="44">
        <v>0</v>
      </c>
      <c r="W2070" s="33">
        <v>0</v>
      </c>
      <c r="X2070" s="33">
        <v>0</v>
      </c>
      <c r="Y2070" s="34">
        <v>0</v>
      </c>
      <c r="Z2070" s="30">
        <f t="shared" si="32"/>
        <v>41</v>
      </c>
    </row>
    <row r="2071" spans="1:26" x14ac:dyDescent="0.2">
      <c r="A2071" s="22">
        <v>2430</v>
      </c>
      <c r="B2071" s="23" t="s">
        <v>2450</v>
      </c>
      <c r="C2071" s="23" t="s">
        <v>990</v>
      </c>
      <c r="D2071" s="23" t="s">
        <v>2354</v>
      </c>
      <c r="E2071" s="23" t="s">
        <v>2354</v>
      </c>
      <c r="F2071" s="23" t="s">
        <v>1084</v>
      </c>
      <c r="G2071" s="41" t="s">
        <v>240</v>
      </c>
      <c r="H2071" s="25" t="s">
        <v>2354</v>
      </c>
      <c r="I2071" s="46" t="s">
        <v>249</v>
      </c>
      <c r="J2071" s="27" t="s">
        <v>255</v>
      </c>
      <c r="K2071" s="27" t="s">
        <v>244</v>
      </c>
      <c r="L2071" s="27">
        <v>26867955</v>
      </c>
      <c r="M2071" s="23">
        <v>38</v>
      </c>
      <c r="N2071" s="23">
        <v>14</v>
      </c>
      <c r="O2071" s="23">
        <v>0</v>
      </c>
      <c r="P2071" s="23">
        <v>0</v>
      </c>
      <c r="Q2071" s="43">
        <v>0</v>
      </c>
      <c r="R2071" s="23">
        <v>0</v>
      </c>
      <c r="S2071" s="44">
        <v>0</v>
      </c>
      <c r="T2071" s="45">
        <v>0</v>
      </c>
      <c r="U2071" s="23">
        <v>0</v>
      </c>
      <c r="V2071" s="44">
        <v>0</v>
      </c>
      <c r="W2071" s="33">
        <v>0</v>
      </c>
      <c r="X2071" s="33">
        <v>0</v>
      </c>
      <c r="Y2071" s="34">
        <v>0</v>
      </c>
      <c r="Z2071" s="30">
        <f t="shared" si="32"/>
        <v>52</v>
      </c>
    </row>
    <row r="2072" spans="1:26" x14ac:dyDescent="0.2">
      <c r="A2072" s="22">
        <v>2431</v>
      </c>
      <c r="B2072" s="23" t="s">
        <v>2451</v>
      </c>
      <c r="C2072" s="23" t="s">
        <v>990</v>
      </c>
      <c r="D2072" s="23" t="s">
        <v>2360</v>
      </c>
      <c r="E2072" s="23" t="s">
        <v>2360</v>
      </c>
      <c r="F2072" s="23" t="s">
        <v>2451</v>
      </c>
      <c r="G2072" s="41" t="s">
        <v>240</v>
      </c>
      <c r="H2072" s="25" t="s">
        <v>2354</v>
      </c>
      <c r="I2072" s="46" t="s">
        <v>242</v>
      </c>
      <c r="J2072" s="27" t="s">
        <v>255</v>
      </c>
      <c r="K2072" s="27" t="s">
        <v>332</v>
      </c>
      <c r="L2072" s="27">
        <v>26599585</v>
      </c>
      <c r="M2072" s="23">
        <v>18</v>
      </c>
      <c r="N2072" s="23">
        <v>5</v>
      </c>
      <c r="O2072" s="23">
        <v>0</v>
      </c>
      <c r="P2072" s="23">
        <v>0</v>
      </c>
      <c r="Q2072" s="43">
        <v>0</v>
      </c>
      <c r="R2072" s="23">
        <v>0</v>
      </c>
      <c r="S2072" s="44">
        <v>0</v>
      </c>
      <c r="T2072" s="45">
        <v>0</v>
      </c>
      <c r="U2072" s="23">
        <v>0</v>
      </c>
      <c r="V2072" s="44">
        <v>0</v>
      </c>
      <c r="W2072" s="33">
        <v>0</v>
      </c>
      <c r="X2072" s="33">
        <v>0</v>
      </c>
      <c r="Y2072" s="34">
        <v>0</v>
      </c>
      <c r="Z2072" s="30">
        <f t="shared" si="32"/>
        <v>23</v>
      </c>
    </row>
    <row r="2073" spans="1:26" x14ac:dyDescent="0.2">
      <c r="A2073" s="22">
        <v>2432</v>
      </c>
      <c r="B2073" s="23" t="s">
        <v>2452</v>
      </c>
      <c r="C2073" s="23" t="s">
        <v>990</v>
      </c>
      <c r="D2073" s="23" t="s">
        <v>2354</v>
      </c>
      <c r="E2073" s="23" t="s">
        <v>2354</v>
      </c>
      <c r="F2073" s="23" t="s">
        <v>2452</v>
      </c>
      <c r="G2073" s="41" t="s">
        <v>240</v>
      </c>
      <c r="H2073" s="25" t="s">
        <v>2354</v>
      </c>
      <c r="I2073" s="46" t="s">
        <v>287</v>
      </c>
      <c r="J2073" s="27" t="s">
        <v>255</v>
      </c>
      <c r="K2073" s="27" t="s">
        <v>244</v>
      </c>
      <c r="L2073" s="27">
        <v>85790992</v>
      </c>
      <c r="M2073" s="23">
        <v>8</v>
      </c>
      <c r="N2073" s="23">
        <v>0</v>
      </c>
      <c r="O2073" s="23">
        <v>0</v>
      </c>
      <c r="P2073" s="23">
        <v>0</v>
      </c>
      <c r="Q2073" s="43">
        <v>0</v>
      </c>
      <c r="R2073" s="23">
        <v>0</v>
      </c>
      <c r="S2073" s="44">
        <v>0</v>
      </c>
      <c r="T2073" s="45">
        <v>0</v>
      </c>
      <c r="U2073" s="23">
        <v>0</v>
      </c>
      <c r="V2073" s="44">
        <v>0</v>
      </c>
      <c r="W2073" s="33">
        <v>0</v>
      </c>
      <c r="X2073" s="33">
        <v>0</v>
      </c>
      <c r="Y2073" s="34">
        <v>0</v>
      </c>
      <c r="Z2073" s="30">
        <f t="shared" si="32"/>
        <v>8</v>
      </c>
    </row>
    <row r="2074" spans="1:26" s="31" customFormat="1" x14ac:dyDescent="0.2">
      <c r="A2074" s="22">
        <v>2433</v>
      </c>
      <c r="B2074" s="23" t="s">
        <v>2453</v>
      </c>
      <c r="C2074" s="23" t="s">
        <v>990</v>
      </c>
      <c r="D2074" s="23" t="s">
        <v>2373</v>
      </c>
      <c r="E2074" s="23" t="s">
        <v>2374</v>
      </c>
      <c r="F2074" s="23" t="s">
        <v>877</v>
      </c>
      <c r="G2074" s="41" t="s">
        <v>240</v>
      </c>
      <c r="H2074" s="25" t="s">
        <v>2354</v>
      </c>
      <c r="I2074" s="46" t="s">
        <v>861</v>
      </c>
      <c r="J2074" s="27" t="s">
        <v>255</v>
      </c>
      <c r="K2074" s="27" t="s">
        <v>332</v>
      </c>
      <c r="L2074" s="27">
        <v>26558024</v>
      </c>
      <c r="M2074" s="23">
        <v>21</v>
      </c>
      <c r="N2074" s="23">
        <v>6</v>
      </c>
      <c r="O2074" s="23">
        <v>0</v>
      </c>
      <c r="P2074" s="23">
        <v>0</v>
      </c>
      <c r="Q2074" s="47">
        <v>0</v>
      </c>
      <c r="R2074" s="23">
        <v>0</v>
      </c>
      <c r="S2074" s="48">
        <v>0</v>
      </c>
      <c r="T2074" s="49">
        <v>0</v>
      </c>
      <c r="U2074" s="23">
        <v>0</v>
      </c>
      <c r="V2074" s="48">
        <v>0</v>
      </c>
      <c r="W2074" s="24">
        <v>0</v>
      </c>
      <c r="X2074" s="24">
        <v>0</v>
      </c>
      <c r="Y2074" s="25">
        <v>0</v>
      </c>
      <c r="Z2074" s="30">
        <f t="shared" si="32"/>
        <v>27</v>
      </c>
    </row>
    <row r="2075" spans="1:26" s="31" customFormat="1" x14ac:dyDescent="0.2">
      <c r="A2075" s="22">
        <v>2434</v>
      </c>
      <c r="B2075" s="23" t="s">
        <v>2454</v>
      </c>
      <c r="C2075" s="23" t="s">
        <v>990</v>
      </c>
      <c r="D2075" s="23" t="s">
        <v>2373</v>
      </c>
      <c r="E2075" s="23" t="s">
        <v>795</v>
      </c>
      <c r="F2075" s="23" t="s">
        <v>2455</v>
      </c>
      <c r="G2075" s="41" t="s">
        <v>240</v>
      </c>
      <c r="H2075" s="25" t="s">
        <v>2354</v>
      </c>
      <c r="I2075" s="46" t="s">
        <v>536</v>
      </c>
      <c r="J2075" s="27" t="s">
        <v>255</v>
      </c>
      <c r="K2075" s="27" t="s">
        <v>332</v>
      </c>
      <c r="L2075" s="27">
        <v>26501631</v>
      </c>
      <c r="M2075" s="23">
        <v>37</v>
      </c>
      <c r="N2075" s="23">
        <v>11</v>
      </c>
      <c r="O2075" s="23">
        <v>0</v>
      </c>
      <c r="P2075" s="23">
        <v>0</v>
      </c>
      <c r="Q2075" s="43">
        <v>0</v>
      </c>
      <c r="R2075" s="23">
        <v>0</v>
      </c>
      <c r="S2075" s="44">
        <v>0</v>
      </c>
      <c r="T2075" s="45">
        <v>0</v>
      </c>
      <c r="U2075" s="23">
        <v>0</v>
      </c>
      <c r="V2075" s="44">
        <v>0</v>
      </c>
      <c r="W2075" s="33">
        <v>0</v>
      </c>
      <c r="X2075" s="33">
        <v>0</v>
      </c>
      <c r="Y2075" s="34">
        <v>0</v>
      </c>
      <c r="Z2075" s="30">
        <f t="shared" si="32"/>
        <v>48</v>
      </c>
    </row>
    <row r="2076" spans="1:26" x14ac:dyDescent="0.2">
      <c r="A2076" s="22">
        <v>2435</v>
      </c>
      <c r="B2076" s="23" t="s">
        <v>2456</v>
      </c>
      <c r="C2076" s="23" t="s">
        <v>990</v>
      </c>
      <c r="D2076" s="23" t="s">
        <v>2360</v>
      </c>
      <c r="E2076" s="23" t="s">
        <v>2457</v>
      </c>
      <c r="F2076" s="23" t="s">
        <v>2456</v>
      </c>
      <c r="G2076" s="41" t="s">
        <v>240</v>
      </c>
      <c r="H2076" s="25" t="s">
        <v>2354</v>
      </c>
      <c r="I2076" s="46" t="s">
        <v>242</v>
      </c>
      <c r="J2076" s="27" t="s">
        <v>255</v>
      </c>
      <c r="K2076" s="27" t="s">
        <v>332</v>
      </c>
      <c r="L2076" s="27">
        <v>25140009</v>
      </c>
      <c r="M2076" s="23">
        <v>15</v>
      </c>
      <c r="N2076" s="23">
        <v>0</v>
      </c>
      <c r="O2076" s="23">
        <v>0</v>
      </c>
      <c r="P2076" s="23">
        <v>0</v>
      </c>
      <c r="Q2076" s="43">
        <v>0</v>
      </c>
      <c r="R2076" s="23">
        <v>0</v>
      </c>
      <c r="S2076" s="44">
        <v>0</v>
      </c>
      <c r="T2076" s="45">
        <v>0</v>
      </c>
      <c r="U2076" s="23">
        <v>0</v>
      </c>
      <c r="V2076" s="44">
        <v>0</v>
      </c>
      <c r="W2076" s="33">
        <v>0</v>
      </c>
      <c r="X2076" s="33">
        <v>0</v>
      </c>
      <c r="Y2076" s="34">
        <v>0</v>
      </c>
      <c r="Z2076" s="30">
        <f t="shared" si="32"/>
        <v>15</v>
      </c>
    </row>
    <row r="2077" spans="1:26" x14ac:dyDescent="0.2">
      <c r="A2077" s="22">
        <v>2436</v>
      </c>
      <c r="B2077" s="23" t="s">
        <v>2458</v>
      </c>
      <c r="C2077" s="23" t="s">
        <v>990</v>
      </c>
      <c r="D2077" s="23" t="s">
        <v>2354</v>
      </c>
      <c r="E2077" s="23" t="s">
        <v>2355</v>
      </c>
      <c r="F2077" s="23" t="s">
        <v>2458</v>
      </c>
      <c r="G2077" s="41" t="s">
        <v>240</v>
      </c>
      <c r="H2077" s="25" t="s">
        <v>2354</v>
      </c>
      <c r="I2077" s="46" t="s">
        <v>265</v>
      </c>
      <c r="J2077" s="27" t="s">
        <v>255</v>
      </c>
      <c r="K2077" s="27" t="s">
        <v>332</v>
      </c>
      <c r="L2077" s="27">
        <v>26591990</v>
      </c>
      <c r="M2077" s="23">
        <v>10</v>
      </c>
      <c r="N2077" s="23">
        <v>0</v>
      </c>
      <c r="O2077" s="23">
        <v>0</v>
      </c>
      <c r="P2077" s="23">
        <v>0</v>
      </c>
      <c r="Q2077" s="43">
        <v>0</v>
      </c>
      <c r="R2077" s="23">
        <v>0</v>
      </c>
      <c r="S2077" s="44">
        <v>0</v>
      </c>
      <c r="T2077" s="45">
        <v>0</v>
      </c>
      <c r="U2077" s="23">
        <v>0</v>
      </c>
      <c r="V2077" s="44">
        <v>0</v>
      </c>
      <c r="W2077" s="33">
        <v>0</v>
      </c>
      <c r="X2077" s="33">
        <v>0</v>
      </c>
      <c r="Y2077" s="34">
        <v>0</v>
      </c>
      <c r="Z2077" s="30">
        <f t="shared" si="32"/>
        <v>10</v>
      </c>
    </row>
    <row r="2078" spans="1:26" x14ac:dyDescent="0.2">
      <c r="A2078" s="22">
        <v>2437</v>
      </c>
      <c r="B2078" s="23" t="s">
        <v>2459</v>
      </c>
      <c r="C2078" s="23" t="s">
        <v>990</v>
      </c>
      <c r="D2078" s="23" t="s">
        <v>2354</v>
      </c>
      <c r="E2078" s="23" t="s">
        <v>2354</v>
      </c>
      <c r="F2078" s="23" t="s">
        <v>2460</v>
      </c>
      <c r="G2078" s="41" t="s">
        <v>240</v>
      </c>
      <c r="H2078" s="25" t="s">
        <v>2354</v>
      </c>
      <c r="I2078" s="46" t="s">
        <v>261</v>
      </c>
      <c r="J2078" s="27" t="s">
        <v>255</v>
      </c>
      <c r="K2078" s="27" t="s">
        <v>244</v>
      </c>
      <c r="L2078" s="27">
        <v>88143334</v>
      </c>
      <c r="M2078" s="23">
        <v>9</v>
      </c>
      <c r="N2078" s="23">
        <v>0</v>
      </c>
      <c r="O2078" s="23">
        <v>0</v>
      </c>
      <c r="P2078" s="23">
        <v>0</v>
      </c>
      <c r="Q2078" s="43">
        <v>0</v>
      </c>
      <c r="R2078" s="23">
        <v>0</v>
      </c>
      <c r="S2078" s="44">
        <v>0</v>
      </c>
      <c r="T2078" s="45">
        <v>0</v>
      </c>
      <c r="U2078" s="23">
        <v>0</v>
      </c>
      <c r="V2078" s="44">
        <v>0</v>
      </c>
      <c r="W2078" s="33">
        <v>0</v>
      </c>
      <c r="X2078" s="33">
        <v>0</v>
      </c>
      <c r="Y2078" s="34">
        <v>0</v>
      </c>
      <c r="Z2078" s="30">
        <f t="shared" si="32"/>
        <v>9</v>
      </c>
    </row>
    <row r="2079" spans="1:26" x14ac:dyDescent="0.2">
      <c r="A2079" s="22">
        <v>2438</v>
      </c>
      <c r="B2079" s="23" t="s">
        <v>2461</v>
      </c>
      <c r="C2079" s="23" t="s">
        <v>990</v>
      </c>
      <c r="D2079" s="23" t="s">
        <v>2354</v>
      </c>
      <c r="E2079" s="23" t="s">
        <v>264</v>
      </c>
      <c r="F2079" s="23" t="s">
        <v>2461</v>
      </c>
      <c r="G2079" s="41" t="s">
        <v>240</v>
      </c>
      <c r="H2079" s="25" t="s">
        <v>2354</v>
      </c>
      <c r="I2079" s="46" t="s">
        <v>254</v>
      </c>
      <c r="J2079" s="27" t="s">
        <v>255</v>
      </c>
      <c r="K2079" s="27" t="s">
        <v>332</v>
      </c>
      <c r="L2079" s="27">
        <v>26981212</v>
      </c>
      <c r="M2079" s="23">
        <v>45</v>
      </c>
      <c r="N2079" s="23">
        <v>13</v>
      </c>
      <c r="O2079" s="23">
        <v>0</v>
      </c>
      <c r="P2079" s="23">
        <v>0</v>
      </c>
      <c r="Q2079" s="43">
        <v>0</v>
      </c>
      <c r="R2079" s="23">
        <v>0</v>
      </c>
      <c r="S2079" s="44">
        <v>0</v>
      </c>
      <c r="T2079" s="45">
        <v>0</v>
      </c>
      <c r="U2079" s="23">
        <v>0</v>
      </c>
      <c r="V2079" s="44">
        <v>0</v>
      </c>
      <c r="W2079" s="33">
        <v>0</v>
      </c>
      <c r="X2079" s="33">
        <v>0</v>
      </c>
      <c r="Y2079" s="34">
        <v>0</v>
      </c>
      <c r="Z2079" s="30">
        <f t="shared" si="32"/>
        <v>58</v>
      </c>
    </row>
    <row r="2080" spans="1:26" x14ac:dyDescent="0.2">
      <c r="A2080" s="22">
        <v>2439</v>
      </c>
      <c r="B2080" s="23" t="s">
        <v>842</v>
      </c>
      <c r="C2080" s="23" t="s">
        <v>990</v>
      </c>
      <c r="D2080" s="23" t="s">
        <v>2373</v>
      </c>
      <c r="E2080" s="23" t="s">
        <v>2374</v>
      </c>
      <c r="F2080" s="23" t="s">
        <v>842</v>
      </c>
      <c r="G2080" s="41" t="s">
        <v>240</v>
      </c>
      <c r="H2080" s="25" t="s">
        <v>2354</v>
      </c>
      <c r="I2080" s="46" t="s">
        <v>861</v>
      </c>
      <c r="J2080" s="27" t="s">
        <v>255</v>
      </c>
      <c r="K2080" s="27" t="s">
        <v>332</v>
      </c>
      <c r="L2080" s="27">
        <v>26558263</v>
      </c>
      <c r="M2080" s="23">
        <v>26</v>
      </c>
      <c r="N2080" s="23">
        <v>6</v>
      </c>
      <c r="O2080" s="23">
        <v>0</v>
      </c>
      <c r="P2080" s="23">
        <v>0</v>
      </c>
      <c r="Q2080" s="43">
        <v>0</v>
      </c>
      <c r="R2080" s="23">
        <v>0</v>
      </c>
      <c r="S2080" s="44">
        <v>0</v>
      </c>
      <c r="T2080" s="45">
        <v>0</v>
      </c>
      <c r="U2080" s="23">
        <v>0</v>
      </c>
      <c r="V2080" s="44">
        <v>0</v>
      </c>
      <c r="W2080" s="33">
        <v>0</v>
      </c>
      <c r="X2080" s="33">
        <v>0</v>
      </c>
      <c r="Y2080" s="34">
        <v>0</v>
      </c>
      <c r="Z2080" s="30">
        <f t="shared" si="32"/>
        <v>32</v>
      </c>
    </row>
    <row r="2081" spans="1:26" x14ac:dyDescent="0.2">
      <c r="A2081" s="22">
        <v>2440</v>
      </c>
      <c r="B2081" s="23" t="s">
        <v>842</v>
      </c>
      <c r="C2081" s="23" t="s">
        <v>990</v>
      </c>
      <c r="D2081" s="23" t="s">
        <v>2354</v>
      </c>
      <c r="E2081" s="23" t="s">
        <v>2358</v>
      </c>
      <c r="F2081" s="23" t="s">
        <v>842</v>
      </c>
      <c r="G2081" s="41" t="s">
        <v>240</v>
      </c>
      <c r="H2081" s="25" t="s">
        <v>2354</v>
      </c>
      <c r="I2081" s="46" t="s">
        <v>261</v>
      </c>
      <c r="J2081" s="27" t="s">
        <v>255</v>
      </c>
      <c r="K2081" s="27" t="s">
        <v>332</v>
      </c>
      <c r="L2081" s="27">
        <v>88673675</v>
      </c>
      <c r="M2081" s="23">
        <v>4</v>
      </c>
      <c r="N2081" s="23">
        <v>0</v>
      </c>
      <c r="O2081" s="23">
        <v>0</v>
      </c>
      <c r="P2081" s="23">
        <v>0</v>
      </c>
      <c r="Q2081" s="43">
        <v>0</v>
      </c>
      <c r="R2081" s="23">
        <v>0</v>
      </c>
      <c r="S2081" s="44">
        <v>0</v>
      </c>
      <c r="T2081" s="45">
        <v>0</v>
      </c>
      <c r="U2081" s="23">
        <v>0</v>
      </c>
      <c r="V2081" s="44">
        <v>0</v>
      </c>
      <c r="W2081" s="33">
        <v>0</v>
      </c>
      <c r="X2081" s="33">
        <v>0</v>
      </c>
      <c r="Y2081" s="34">
        <v>0</v>
      </c>
      <c r="Z2081" s="30">
        <f t="shared" si="32"/>
        <v>4</v>
      </c>
    </row>
    <row r="2082" spans="1:26" x14ac:dyDescent="0.2">
      <c r="A2082" s="22">
        <v>2441</v>
      </c>
      <c r="B2082" s="23" t="s">
        <v>2462</v>
      </c>
      <c r="C2082" s="23" t="s">
        <v>990</v>
      </c>
      <c r="D2082" s="23" t="s">
        <v>2354</v>
      </c>
      <c r="E2082" s="23" t="s">
        <v>2355</v>
      </c>
      <c r="F2082" s="23" t="s">
        <v>1732</v>
      </c>
      <c r="G2082" s="41" t="s">
        <v>240</v>
      </c>
      <c r="H2082" s="25" t="s">
        <v>2354</v>
      </c>
      <c r="I2082" s="46" t="s">
        <v>265</v>
      </c>
      <c r="J2082" s="27" t="s">
        <v>255</v>
      </c>
      <c r="K2082" s="27" t="s">
        <v>332</v>
      </c>
      <c r="L2082" s="27">
        <v>26591419</v>
      </c>
      <c r="M2082" s="23">
        <v>27</v>
      </c>
      <c r="N2082" s="23">
        <v>8</v>
      </c>
      <c r="O2082" s="23">
        <v>0</v>
      </c>
      <c r="P2082" s="23">
        <v>0</v>
      </c>
      <c r="Q2082" s="43">
        <v>0</v>
      </c>
      <c r="R2082" s="23">
        <v>0</v>
      </c>
      <c r="S2082" s="44">
        <v>0</v>
      </c>
      <c r="T2082" s="45">
        <v>0</v>
      </c>
      <c r="U2082" s="23">
        <v>0</v>
      </c>
      <c r="V2082" s="44">
        <v>0</v>
      </c>
      <c r="W2082" s="33">
        <v>0</v>
      </c>
      <c r="X2082" s="33">
        <v>0</v>
      </c>
      <c r="Y2082" s="34">
        <v>0</v>
      </c>
      <c r="Z2082" s="30">
        <f t="shared" si="32"/>
        <v>35</v>
      </c>
    </row>
    <row r="2083" spans="1:26" x14ac:dyDescent="0.2">
      <c r="A2083" s="22">
        <v>2442</v>
      </c>
      <c r="B2083" s="23" t="s">
        <v>2463</v>
      </c>
      <c r="C2083" s="23" t="s">
        <v>990</v>
      </c>
      <c r="D2083" s="23" t="s">
        <v>2354</v>
      </c>
      <c r="E2083" s="23" t="s">
        <v>264</v>
      </c>
      <c r="F2083" s="23" t="s">
        <v>2463</v>
      </c>
      <c r="G2083" s="41" t="s">
        <v>240</v>
      </c>
      <c r="H2083" s="25" t="s">
        <v>2354</v>
      </c>
      <c r="I2083" s="46" t="s">
        <v>254</v>
      </c>
      <c r="J2083" s="27" t="s">
        <v>255</v>
      </c>
      <c r="K2083" s="27" t="s">
        <v>332</v>
      </c>
      <c r="L2083" s="27">
        <v>26981039</v>
      </c>
      <c r="M2083" s="23">
        <v>11</v>
      </c>
      <c r="N2083" s="23">
        <v>0</v>
      </c>
      <c r="O2083" s="23">
        <v>0</v>
      </c>
      <c r="P2083" s="23">
        <v>0</v>
      </c>
      <c r="Q2083" s="43">
        <v>0</v>
      </c>
      <c r="R2083" s="23">
        <v>0</v>
      </c>
      <c r="S2083" s="44">
        <v>0</v>
      </c>
      <c r="T2083" s="45">
        <v>0</v>
      </c>
      <c r="U2083" s="23">
        <v>0</v>
      </c>
      <c r="V2083" s="44">
        <v>0</v>
      </c>
      <c r="W2083" s="33">
        <v>0</v>
      </c>
      <c r="X2083" s="33">
        <v>0</v>
      </c>
      <c r="Y2083" s="34">
        <v>0</v>
      </c>
      <c r="Z2083" s="30">
        <f t="shared" si="32"/>
        <v>11</v>
      </c>
    </row>
    <row r="2084" spans="1:26" x14ac:dyDescent="0.2">
      <c r="A2084" s="22">
        <v>2443</v>
      </c>
      <c r="B2084" s="23" t="s">
        <v>2464</v>
      </c>
      <c r="C2084" s="23" t="s">
        <v>990</v>
      </c>
      <c r="D2084" s="23" t="s">
        <v>2373</v>
      </c>
      <c r="E2084" s="23" t="s">
        <v>795</v>
      </c>
      <c r="F2084" s="23" t="s">
        <v>2464</v>
      </c>
      <c r="G2084" s="41" t="s">
        <v>240</v>
      </c>
      <c r="H2084" s="25" t="s">
        <v>2354</v>
      </c>
      <c r="I2084" s="46" t="s">
        <v>536</v>
      </c>
      <c r="J2084" s="27" t="s">
        <v>255</v>
      </c>
      <c r="K2084" s="27" t="s">
        <v>332</v>
      </c>
      <c r="L2084" s="27">
        <v>26576034</v>
      </c>
      <c r="M2084" s="23">
        <v>17</v>
      </c>
      <c r="N2084" s="23">
        <v>7</v>
      </c>
      <c r="O2084" s="23">
        <v>0</v>
      </c>
      <c r="P2084" s="23">
        <v>0</v>
      </c>
      <c r="Q2084" s="47">
        <v>0</v>
      </c>
      <c r="R2084" s="23">
        <v>0</v>
      </c>
      <c r="S2084" s="48">
        <v>0</v>
      </c>
      <c r="T2084" s="49">
        <v>0</v>
      </c>
      <c r="U2084" s="23">
        <v>0</v>
      </c>
      <c r="V2084" s="48">
        <v>0</v>
      </c>
      <c r="W2084" s="24">
        <v>0</v>
      </c>
      <c r="X2084" s="24">
        <v>0</v>
      </c>
      <c r="Y2084" s="25">
        <v>0</v>
      </c>
      <c r="Z2084" s="30">
        <f t="shared" si="32"/>
        <v>24</v>
      </c>
    </row>
    <row r="2085" spans="1:26" x14ac:dyDescent="0.2">
      <c r="A2085" s="22">
        <v>2444</v>
      </c>
      <c r="B2085" s="23" t="s">
        <v>1159</v>
      </c>
      <c r="C2085" s="23" t="s">
        <v>990</v>
      </c>
      <c r="D2085" s="23" t="s">
        <v>2354</v>
      </c>
      <c r="E2085" s="23" t="s">
        <v>2363</v>
      </c>
      <c r="F2085" s="23" t="s">
        <v>1159</v>
      </c>
      <c r="G2085" s="41" t="s">
        <v>240</v>
      </c>
      <c r="H2085" s="25" t="s">
        <v>2354</v>
      </c>
      <c r="I2085" s="46" t="s">
        <v>287</v>
      </c>
      <c r="J2085" s="27" t="s">
        <v>255</v>
      </c>
      <c r="K2085" s="27" t="s">
        <v>332</v>
      </c>
      <c r="L2085" s="27">
        <v>89937765</v>
      </c>
      <c r="M2085" s="23">
        <v>13</v>
      </c>
      <c r="N2085" s="23">
        <v>0</v>
      </c>
      <c r="O2085" s="23">
        <v>0</v>
      </c>
      <c r="P2085" s="23">
        <v>0</v>
      </c>
      <c r="Q2085" s="43">
        <v>0</v>
      </c>
      <c r="R2085" s="23">
        <v>0</v>
      </c>
      <c r="S2085" s="44">
        <v>0</v>
      </c>
      <c r="T2085" s="45">
        <v>0</v>
      </c>
      <c r="U2085" s="23">
        <v>0</v>
      </c>
      <c r="V2085" s="44">
        <v>0</v>
      </c>
      <c r="W2085" s="33">
        <v>0</v>
      </c>
      <c r="X2085" s="33">
        <v>0</v>
      </c>
      <c r="Y2085" s="34">
        <v>0</v>
      </c>
      <c r="Z2085" s="30">
        <f t="shared" si="32"/>
        <v>13</v>
      </c>
    </row>
    <row r="2086" spans="1:26" x14ac:dyDescent="0.2">
      <c r="A2086" s="22">
        <v>2445</v>
      </c>
      <c r="B2086" s="23" t="s">
        <v>2465</v>
      </c>
      <c r="C2086" s="23" t="s">
        <v>990</v>
      </c>
      <c r="D2086" s="23" t="s">
        <v>2373</v>
      </c>
      <c r="E2086" s="23" t="s">
        <v>2374</v>
      </c>
      <c r="F2086" s="23" t="s">
        <v>2465</v>
      </c>
      <c r="G2086" s="41" t="s">
        <v>240</v>
      </c>
      <c r="H2086" s="25" t="s">
        <v>2354</v>
      </c>
      <c r="I2086" s="46" t="s">
        <v>861</v>
      </c>
      <c r="J2086" s="27" t="s">
        <v>255</v>
      </c>
      <c r="K2086" s="27" t="s">
        <v>332</v>
      </c>
      <c r="L2086" s="27">
        <v>26551060</v>
      </c>
      <c r="M2086" s="23">
        <v>17</v>
      </c>
      <c r="N2086" s="23">
        <v>0</v>
      </c>
      <c r="O2086" s="23">
        <v>0</v>
      </c>
      <c r="P2086" s="23">
        <v>0</v>
      </c>
      <c r="Q2086" s="43">
        <v>0</v>
      </c>
      <c r="R2086" s="23">
        <v>0</v>
      </c>
      <c r="S2086" s="44">
        <v>0</v>
      </c>
      <c r="T2086" s="45">
        <v>0</v>
      </c>
      <c r="U2086" s="23">
        <v>0</v>
      </c>
      <c r="V2086" s="44">
        <v>0</v>
      </c>
      <c r="W2086" s="33">
        <v>0</v>
      </c>
      <c r="X2086" s="33">
        <v>0</v>
      </c>
      <c r="Y2086" s="34">
        <v>0</v>
      </c>
      <c r="Z2086" s="30">
        <f t="shared" si="32"/>
        <v>17</v>
      </c>
    </row>
    <row r="2087" spans="1:26" x14ac:dyDescent="0.2">
      <c r="A2087" s="22">
        <v>2446</v>
      </c>
      <c r="B2087" s="23" t="s">
        <v>1588</v>
      </c>
      <c r="C2087" s="23" t="s">
        <v>990</v>
      </c>
      <c r="D2087" s="23" t="s">
        <v>2373</v>
      </c>
      <c r="E2087" s="23" t="s">
        <v>1727</v>
      </c>
      <c r="F2087" s="23" t="s">
        <v>1588</v>
      </c>
      <c r="G2087" s="41" t="s">
        <v>240</v>
      </c>
      <c r="H2087" s="25" t="s">
        <v>2354</v>
      </c>
      <c r="I2087" s="46" t="s">
        <v>861</v>
      </c>
      <c r="J2087" s="27" t="s">
        <v>255</v>
      </c>
      <c r="K2087" s="27" t="s">
        <v>332</v>
      </c>
      <c r="L2087" s="27">
        <v>88801834</v>
      </c>
      <c r="M2087" s="23">
        <v>2</v>
      </c>
      <c r="N2087" s="23">
        <v>0</v>
      </c>
      <c r="O2087" s="23">
        <v>0</v>
      </c>
      <c r="P2087" s="23">
        <v>0</v>
      </c>
      <c r="Q2087" s="47">
        <v>0</v>
      </c>
      <c r="R2087" s="23">
        <v>0</v>
      </c>
      <c r="S2087" s="48">
        <v>0</v>
      </c>
      <c r="T2087" s="49">
        <v>0</v>
      </c>
      <c r="U2087" s="23">
        <v>0</v>
      </c>
      <c r="V2087" s="48">
        <v>0</v>
      </c>
      <c r="W2087" s="24">
        <v>0</v>
      </c>
      <c r="X2087" s="24">
        <v>0</v>
      </c>
      <c r="Y2087" s="25">
        <v>0</v>
      </c>
      <c r="Z2087" s="30">
        <f t="shared" si="32"/>
        <v>2</v>
      </c>
    </row>
    <row r="2088" spans="1:26" x14ac:dyDescent="0.2">
      <c r="A2088" s="22">
        <v>2447</v>
      </c>
      <c r="B2088" s="23" t="s">
        <v>2466</v>
      </c>
      <c r="C2088" s="23" t="s">
        <v>990</v>
      </c>
      <c r="D2088" s="23" t="s">
        <v>2354</v>
      </c>
      <c r="E2088" s="23" t="s">
        <v>635</v>
      </c>
      <c r="F2088" s="23" t="s">
        <v>635</v>
      </c>
      <c r="G2088" s="41" t="s">
        <v>240</v>
      </c>
      <c r="H2088" s="25" t="s">
        <v>2354</v>
      </c>
      <c r="I2088" s="46" t="s">
        <v>265</v>
      </c>
      <c r="J2088" s="27" t="s">
        <v>255</v>
      </c>
      <c r="K2088" s="27" t="s">
        <v>332</v>
      </c>
      <c r="L2088" s="27">
        <v>26870164</v>
      </c>
      <c r="M2088" s="23">
        <v>31</v>
      </c>
      <c r="N2088" s="23">
        <v>11</v>
      </c>
      <c r="O2088" s="23">
        <v>0</v>
      </c>
      <c r="P2088" s="23">
        <v>0</v>
      </c>
      <c r="Q2088" s="43">
        <v>0</v>
      </c>
      <c r="R2088" s="23">
        <v>0</v>
      </c>
      <c r="S2088" s="44">
        <v>0</v>
      </c>
      <c r="T2088" s="45">
        <v>0</v>
      </c>
      <c r="U2088" s="23">
        <v>0</v>
      </c>
      <c r="V2088" s="44">
        <v>0</v>
      </c>
      <c r="W2088" s="33">
        <v>0</v>
      </c>
      <c r="X2088" s="33">
        <v>0</v>
      </c>
      <c r="Y2088" s="34">
        <v>0</v>
      </c>
      <c r="Z2088" s="30">
        <f t="shared" si="32"/>
        <v>42</v>
      </c>
    </row>
    <row r="2089" spans="1:26" x14ac:dyDescent="0.2">
      <c r="A2089" s="22">
        <v>2448</v>
      </c>
      <c r="B2089" s="23" t="s">
        <v>2467</v>
      </c>
      <c r="C2089" s="23" t="s">
        <v>990</v>
      </c>
      <c r="D2089" s="23" t="s">
        <v>2354</v>
      </c>
      <c r="E2089" s="23" t="s">
        <v>2354</v>
      </c>
      <c r="F2089" s="23" t="s">
        <v>2468</v>
      </c>
      <c r="G2089" s="41" t="s">
        <v>240</v>
      </c>
      <c r="H2089" s="25" t="s">
        <v>2354</v>
      </c>
      <c r="I2089" s="46" t="s">
        <v>249</v>
      </c>
      <c r="J2089" s="27" t="s">
        <v>255</v>
      </c>
      <c r="K2089" s="27" t="s">
        <v>244</v>
      </c>
      <c r="L2089" s="27">
        <v>84399313</v>
      </c>
      <c r="M2089" s="23">
        <v>45</v>
      </c>
      <c r="N2089" s="23">
        <v>16</v>
      </c>
      <c r="O2089" s="23">
        <v>0</v>
      </c>
      <c r="P2089" s="23">
        <v>0</v>
      </c>
      <c r="Q2089" s="43">
        <v>0</v>
      </c>
      <c r="R2089" s="23">
        <v>0</v>
      </c>
      <c r="S2089" s="44">
        <v>0</v>
      </c>
      <c r="T2089" s="45">
        <v>0</v>
      </c>
      <c r="U2089" s="23">
        <v>0</v>
      </c>
      <c r="V2089" s="44">
        <v>0</v>
      </c>
      <c r="W2089" s="33">
        <v>0</v>
      </c>
      <c r="X2089" s="33">
        <v>0</v>
      </c>
      <c r="Y2089" s="34">
        <v>0</v>
      </c>
      <c r="Z2089" s="30">
        <f t="shared" si="32"/>
        <v>61</v>
      </c>
    </row>
    <row r="2090" spans="1:26" x14ac:dyDescent="0.2">
      <c r="A2090" s="22">
        <v>2449</v>
      </c>
      <c r="B2090" s="23" t="s">
        <v>2469</v>
      </c>
      <c r="C2090" s="23" t="s">
        <v>990</v>
      </c>
      <c r="D2090" s="23" t="s">
        <v>2373</v>
      </c>
      <c r="E2090" s="23" t="s">
        <v>795</v>
      </c>
      <c r="F2090" s="23" t="s">
        <v>2469</v>
      </c>
      <c r="G2090" s="41" t="s">
        <v>240</v>
      </c>
      <c r="H2090" s="25" t="s">
        <v>2354</v>
      </c>
      <c r="I2090" s="46" t="s">
        <v>536</v>
      </c>
      <c r="J2090" s="27" t="s">
        <v>255</v>
      </c>
      <c r="K2090" s="27" t="s">
        <v>332</v>
      </c>
      <c r="L2090" s="27">
        <v>26502999</v>
      </c>
      <c r="M2090" s="23">
        <v>3</v>
      </c>
      <c r="N2090" s="23">
        <v>0</v>
      </c>
      <c r="O2090" s="23">
        <v>0</v>
      </c>
      <c r="P2090" s="23">
        <v>0</v>
      </c>
      <c r="Q2090" s="47">
        <v>0</v>
      </c>
      <c r="R2090" s="23">
        <v>0</v>
      </c>
      <c r="S2090" s="48">
        <v>0</v>
      </c>
      <c r="T2090" s="49">
        <v>0</v>
      </c>
      <c r="U2090" s="23">
        <v>0</v>
      </c>
      <c r="V2090" s="48">
        <v>0</v>
      </c>
      <c r="W2090" s="24">
        <v>0</v>
      </c>
      <c r="X2090" s="24">
        <v>0</v>
      </c>
      <c r="Y2090" s="25">
        <v>0</v>
      </c>
      <c r="Z2090" s="30">
        <f t="shared" si="32"/>
        <v>3</v>
      </c>
    </row>
    <row r="2091" spans="1:26" x14ac:dyDescent="0.2">
      <c r="A2091" s="22">
        <v>2450</v>
      </c>
      <c r="B2091" s="23" t="s">
        <v>2470</v>
      </c>
      <c r="C2091" s="23" t="s">
        <v>990</v>
      </c>
      <c r="D2091" s="23" t="s">
        <v>2354</v>
      </c>
      <c r="E2091" s="23" t="s">
        <v>2354</v>
      </c>
      <c r="F2091" s="23" t="s">
        <v>2470</v>
      </c>
      <c r="G2091" s="41" t="s">
        <v>240</v>
      </c>
      <c r="H2091" s="25" t="s">
        <v>2354</v>
      </c>
      <c r="I2091" s="46" t="s">
        <v>287</v>
      </c>
      <c r="J2091" s="27" t="s">
        <v>255</v>
      </c>
      <c r="K2091" s="27" t="s">
        <v>244</v>
      </c>
      <c r="L2091" s="27">
        <v>83949651</v>
      </c>
      <c r="M2091" s="23">
        <v>9</v>
      </c>
      <c r="N2091" s="23">
        <v>0</v>
      </c>
      <c r="O2091" s="23">
        <v>0</v>
      </c>
      <c r="P2091" s="23">
        <v>0</v>
      </c>
      <c r="Q2091" s="43">
        <v>0</v>
      </c>
      <c r="R2091" s="23">
        <v>0</v>
      </c>
      <c r="S2091" s="44">
        <v>0</v>
      </c>
      <c r="T2091" s="45">
        <v>0</v>
      </c>
      <c r="U2091" s="23">
        <v>0</v>
      </c>
      <c r="V2091" s="44">
        <v>0</v>
      </c>
      <c r="W2091" s="33">
        <v>0</v>
      </c>
      <c r="X2091" s="33">
        <v>0</v>
      </c>
      <c r="Y2091" s="34">
        <v>0</v>
      </c>
      <c r="Z2091" s="30">
        <f t="shared" si="32"/>
        <v>9</v>
      </c>
    </row>
    <row r="2092" spans="1:26" x14ac:dyDescent="0.2">
      <c r="A2092" s="22">
        <v>2451</v>
      </c>
      <c r="B2092" s="23" t="s">
        <v>2471</v>
      </c>
      <c r="C2092" s="23" t="s">
        <v>990</v>
      </c>
      <c r="D2092" s="23" t="s">
        <v>2373</v>
      </c>
      <c r="E2092" s="23" t="s">
        <v>864</v>
      </c>
      <c r="F2092" s="23" t="s">
        <v>2471</v>
      </c>
      <c r="G2092" s="41" t="s">
        <v>240</v>
      </c>
      <c r="H2092" s="25" t="s">
        <v>2354</v>
      </c>
      <c r="I2092" s="46" t="s">
        <v>536</v>
      </c>
      <c r="J2092" s="27" t="s">
        <v>255</v>
      </c>
      <c r="K2092" s="27" t="s">
        <v>332</v>
      </c>
      <c r="L2092" s="27">
        <v>26563083</v>
      </c>
      <c r="M2092" s="23">
        <v>18</v>
      </c>
      <c r="N2092" s="23">
        <v>3</v>
      </c>
      <c r="O2092" s="23">
        <v>0</v>
      </c>
      <c r="P2092" s="23">
        <v>0</v>
      </c>
      <c r="Q2092" s="47">
        <v>0</v>
      </c>
      <c r="R2092" s="23">
        <v>0</v>
      </c>
      <c r="S2092" s="48">
        <v>0</v>
      </c>
      <c r="T2092" s="49">
        <v>0</v>
      </c>
      <c r="U2092" s="23">
        <v>0</v>
      </c>
      <c r="V2092" s="48">
        <v>0</v>
      </c>
      <c r="W2092" s="24">
        <v>0</v>
      </c>
      <c r="X2092" s="24">
        <v>0</v>
      </c>
      <c r="Y2092" s="25">
        <v>0</v>
      </c>
      <c r="Z2092" s="30">
        <f t="shared" si="32"/>
        <v>21</v>
      </c>
    </row>
    <row r="2093" spans="1:26" x14ac:dyDescent="0.2">
      <c r="A2093" s="22">
        <v>2452</v>
      </c>
      <c r="B2093" s="23" t="s">
        <v>2472</v>
      </c>
      <c r="C2093" s="23" t="s">
        <v>990</v>
      </c>
      <c r="D2093" s="23" t="s">
        <v>2354</v>
      </c>
      <c r="E2093" s="23" t="s">
        <v>635</v>
      </c>
      <c r="F2093" s="23" t="s">
        <v>2473</v>
      </c>
      <c r="G2093" s="41" t="s">
        <v>240</v>
      </c>
      <c r="H2093" s="25" t="s">
        <v>2354</v>
      </c>
      <c r="I2093" s="46" t="s">
        <v>265</v>
      </c>
      <c r="J2093" s="27" t="s">
        <v>255</v>
      </c>
      <c r="K2093" s="27" t="s">
        <v>332</v>
      </c>
      <c r="L2093" s="27">
        <v>21002872</v>
      </c>
      <c r="M2093" s="23">
        <v>12</v>
      </c>
      <c r="N2093" s="23">
        <v>0</v>
      </c>
      <c r="O2093" s="23">
        <v>0</v>
      </c>
      <c r="P2093" s="23">
        <v>0</v>
      </c>
      <c r="Q2093" s="43">
        <v>0</v>
      </c>
      <c r="R2093" s="23">
        <v>0</v>
      </c>
      <c r="S2093" s="44">
        <v>0</v>
      </c>
      <c r="T2093" s="45">
        <v>0</v>
      </c>
      <c r="U2093" s="23">
        <v>0</v>
      </c>
      <c r="V2093" s="44">
        <v>0</v>
      </c>
      <c r="W2093" s="33">
        <v>0</v>
      </c>
      <c r="X2093" s="33">
        <v>0</v>
      </c>
      <c r="Y2093" s="34">
        <v>0</v>
      </c>
      <c r="Z2093" s="30">
        <f t="shared" si="32"/>
        <v>12</v>
      </c>
    </row>
    <row r="2094" spans="1:26" x14ac:dyDescent="0.2">
      <c r="A2094" s="22">
        <v>2453</v>
      </c>
      <c r="B2094" s="23" t="s">
        <v>586</v>
      </c>
      <c r="C2094" s="23" t="s">
        <v>990</v>
      </c>
      <c r="D2094" s="23" t="s">
        <v>2354</v>
      </c>
      <c r="E2094" s="23" t="s">
        <v>264</v>
      </c>
      <c r="F2094" s="23" t="s">
        <v>586</v>
      </c>
      <c r="G2094" s="41" t="s">
        <v>240</v>
      </c>
      <c r="H2094" s="25" t="s">
        <v>2354</v>
      </c>
      <c r="I2094" s="46" t="s">
        <v>254</v>
      </c>
      <c r="J2094" s="27" t="s">
        <v>255</v>
      </c>
      <c r="K2094" s="27" t="s">
        <v>332</v>
      </c>
      <c r="L2094" s="27">
        <v>83475492</v>
      </c>
      <c r="M2094" s="23">
        <v>19</v>
      </c>
      <c r="N2094" s="23">
        <v>0</v>
      </c>
      <c r="O2094" s="23">
        <v>0</v>
      </c>
      <c r="P2094" s="23">
        <v>0</v>
      </c>
      <c r="Q2094" s="43">
        <v>0</v>
      </c>
      <c r="R2094" s="23">
        <v>0</v>
      </c>
      <c r="S2094" s="44">
        <v>0</v>
      </c>
      <c r="T2094" s="45">
        <v>0</v>
      </c>
      <c r="U2094" s="23">
        <v>0</v>
      </c>
      <c r="V2094" s="44">
        <v>0</v>
      </c>
      <c r="W2094" s="33">
        <v>0</v>
      </c>
      <c r="X2094" s="33">
        <v>0</v>
      </c>
      <c r="Y2094" s="34">
        <v>0</v>
      </c>
      <c r="Z2094" s="30">
        <f t="shared" si="32"/>
        <v>19</v>
      </c>
    </row>
    <row r="2095" spans="1:26" x14ac:dyDescent="0.2">
      <c r="A2095" s="22">
        <v>2454</v>
      </c>
      <c r="B2095" s="23" t="s">
        <v>2474</v>
      </c>
      <c r="C2095" s="23" t="s">
        <v>990</v>
      </c>
      <c r="D2095" s="23" t="s">
        <v>2354</v>
      </c>
      <c r="E2095" s="23" t="s">
        <v>2354</v>
      </c>
      <c r="F2095" s="23" t="s">
        <v>1853</v>
      </c>
      <c r="G2095" s="41" t="s">
        <v>240</v>
      </c>
      <c r="H2095" s="25" t="s">
        <v>2354</v>
      </c>
      <c r="I2095" s="46" t="s">
        <v>249</v>
      </c>
      <c r="J2095" s="27" t="s">
        <v>255</v>
      </c>
      <c r="K2095" s="27" t="s">
        <v>244</v>
      </c>
      <c r="L2095" s="27">
        <v>26867979</v>
      </c>
      <c r="M2095" s="23">
        <v>37</v>
      </c>
      <c r="N2095" s="23">
        <v>15</v>
      </c>
      <c r="O2095" s="23">
        <v>0</v>
      </c>
      <c r="P2095" s="23">
        <v>0</v>
      </c>
      <c r="Q2095" s="43">
        <v>0</v>
      </c>
      <c r="R2095" s="23">
        <v>0</v>
      </c>
      <c r="S2095" s="44">
        <v>0</v>
      </c>
      <c r="T2095" s="45">
        <v>0</v>
      </c>
      <c r="U2095" s="23">
        <v>0</v>
      </c>
      <c r="V2095" s="44">
        <v>0</v>
      </c>
      <c r="W2095" s="33">
        <v>0</v>
      </c>
      <c r="X2095" s="33">
        <v>0</v>
      </c>
      <c r="Y2095" s="34">
        <v>0</v>
      </c>
      <c r="Z2095" s="30">
        <f t="shared" si="32"/>
        <v>52</v>
      </c>
    </row>
    <row r="2096" spans="1:26" x14ac:dyDescent="0.2">
      <c r="A2096" s="22">
        <v>2455</v>
      </c>
      <c r="B2096" s="23" t="s">
        <v>2358</v>
      </c>
      <c r="C2096" s="23" t="s">
        <v>990</v>
      </c>
      <c r="D2096" s="23" t="s">
        <v>2354</v>
      </c>
      <c r="E2096" s="23" t="s">
        <v>2358</v>
      </c>
      <c r="F2096" s="23" t="s">
        <v>2358</v>
      </c>
      <c r="G2096" s="41" t="s">
        <v>240</v>
      </c>
      <c r="H2096" s="25" t="s">
        <v>2354</v>
      </c>
      <c r="I2096" s="46" t="s">
        <v>261</v>
      </c>
      <c r="J2096" s="27" t="s">
        <v>255</v>
      </c>
      <c r="K2096" s="27" t="s">
        <v>332</v>
      </c>
      <c r="L2096" s="27">
        <v>26560155</v>
      </c>
      <c r="M2096" s="23">
        <v>82</v>
      </c>
      <c r="N2096" s="23">
        <v>26</v>
      </c>
      <c r="O2096" s="23">
        <v>0</v>
      </c>
      <c r="P2096" s="23">
        <v>0</v>
      </c>
      <c r="Q2096" s="43">
        <v>0</v>
      </c>
      <c r="R2096" s="23">
        <v>1</v>
      </c>
      <c r="S2096" s="44">
        <v>0</v>
      </c>
      <c r="T2096" s="45">
        <v>0</v>
      </c>
      <c r="U2096" s="23">
        <v>0</v>
      </c>
      <c r="V2096" s="44">
        <v>0</v>
      </c>
      <c r="W2096" s="33">
        <v>0</v>
      </c>
      <c r="X2096" s="33">
        <v>0</v>
      </c>
      <c r="Y2096" s="34">
        <v>0</v>
      </c>
      <c r="Z2096" s="30">
        <f t="shared" si="32"/>
        <v>109</v>
      </c>
    </row>
    <row r="2097" spans="1:26" x14ac:dyDescent="0.2">
      <c r="A2097" s="22">
        <v>2456</v>
      </c>
      <c r="B2097" s="23" t="s">
        <v>2475</v>
      </c>
      <c r="C2097" s="23" t="s">
        <v>990</v>
      </c>
      <c r="D2097" s="23" t="s">
        <v>2354</v>
      </c>
      <c r="E2097" s="23" t="s">
        <v>264</v>
      </c>
      <c r="F2097" s="23" t="s">
        <v>264</v>
      </c>
      <c r="G2097" s="41" t="s">
        <v>240</v>
      </c>
      <c r="H2097" s="25" t="s">
        <v>2354</v>
      </c>
      <c r="I2097" s="46" t="s">
        <v>254</v>
      </c>
      <c r="J2097" s="27" t="s">
        <v>255</v>
      </c>
      <c r="K2097" s="27" t="s">
        <v>332</v>
      </c>
      <c r="L2097" s="27">
        <v>26891346</v>
      </c>
      <c r="M2097" s="23">
        <v>66</v>
      </c>
      <c r="N2097" s="23">
        <v>21</v>
      </c>
      <c r="O2097" s="23">
        <v>0</v>
      </c>
      <c r="P2097" s="23">
        <v>0</v>
      </c>
      <c r="Q2097" s="43">
        <v>0</v>
      </c>
      <c r="R2097" s="23">
        <v>0</v>
      </c>
      <c r="S2097" s="44">
        <v>0</v>
      </c>
      <c r="T2097" s="45">
        <v>0</v>
      </c>
      <c r="U2097" s="23">
        <v>0</v>
      </c>
      <c r="V2097" s="44">
        <v>0</v>
      </c>
      <c r="W2097" s="33">
        <v>0</v>
      </c>
      <c r="X2097" s="33">
        <v>0</v>
      </c>
      <c r="Y2097" s="34">
        <v>0</v>
      </c>
      <c r="Z2097" s="30">
        <f t="shared" si="32"/>
        <v>87</v>
      </c>
    </row>
    <row r="2098" spans="1:26" x14ac:dyDescent="0.2">
      <c r="A2098" s="22">
        <v>2457</v>
      </c>
      <c r="B2098" s="23" t="s">
        <v>341</v>
      </c>
      <c r="C2098" s="23" t="s">
        <v>990</v>
      </c>
      <c r="D2098" s="23" t="s">
        <v>2373</v>
      </c>
      <c r="E2098" s="23" t="s">
        <v>2374</v>
      </c>
      <c r="F2098" s="23" t="s">
        <v>2476</v>
      </c>
      <c r="G2098" s="41" t="s">
        <v>240</v>
      </c>
      <c r="H2098" s="25" t="s">
        <v>2354</v>
      </c>
      <c r="I2098" s="46" t="s">
        <v>861</v>
      </c>
      <c r="J2098" s="27" t="s">
        <v>255</v>
      </c>
      <c r="K2098" s="27" t="s">
        <v>332</v>
      </c>
      <c r="L2098" s="27">
        <v>26551041</v>
      </c>
      <c r="M2098" s="23">
        <v>53</v>
      </c>
      <c r="N2098" s="23">
        <v>13</v>
      </c>
      <c r="O2098" s="23">
        <v>0</v>
      </c>
      <c r="P2098" s="23">
        <v>0</v>
      </c>
      <c r="Q2098" s="47">
        <v>0</v>
      </c>
      <c r="R2098" s="23">
        <v>0</v>
      </c>
      <c r="S2098" s="48">
        <v>0</v>
      </c>
      <c r="T2098" s="49">
        <v>0</v>
      </c>
      <c r="U2098" s="23">
        <v>0</v>
      </c>
      <c r="V2098" s="48">
        <v>0</v>
      </c>
      <c r="W2098" s="24">
        <v>0</v>
      </c>
      <c r="X2098" s="24">
        <v>0</v>
      </c>
      <c r="Y2098" s="25">
        <v>0</v>
      </c>
      <c r="Z2098" s="30">
        <f t="shared" si="32"/>
        <v>66</v>
      </c>
    </row>
    <row r="2099" spans="1:26" x14ac:dyDescent="0.2">
      <c r="A2099" s="22">
        <v>2458</v>
      </c>
      <c r="B2099" s="23" t="s">
        <v>576</v>
      </c>
      <c r="C2099" s="23" t="s">
        <v>990</v>
      </c>
      <c r="D2099" s="23" t="s">
        <v>2373</v>
      </c>
      <c r="E2099" s="23" t="s">
        <v>2374</v>
      </c>
      <c r="F2099" s="23" t="s">
        <v>576</v>
      </c>
      <c r="G2099" s="41" t="s">
        <v>240</v>
      </c>
      <c r="H2099" s="25" t="s">
        <v>2354</v>
      </c>
      <c r="I2099" s="46" t="s">
        <v>861</v>
      </c>
      <c r="J2099" s="27" t="s">
        <v>255</v>
      </c>
      <c r="K2099" s="27" t="s">
        <v>332</v>
      </c>
      <c r="L2099" s="27">
        <v>26558003</v>
      </c>
      <c r="M2099" s="23">
        <v>8</v>
      </c>
      <c r="N2099" s="23">
        <v>0</v>
      </c>
      <c r="O2099" s="23">
        <v>0</v>
      </c>
      <c r="P2099" s="23">
        <v>0</v>
      </c>
      <c r="Q2099" s="43">
        <v>0</v>
      </c>
      <c r="R2099" s="23">
        <v>0</v>
      </c>
      <c r="S2099" s="44">
        <v>0</v>
      </c>
      <c r="T2099" s="45">
        <v>0</v>
      </c>
      <c r="U2099" s="23">
        <v>0</v>
      </c>
      <c r="V2099" s="44">
        <v>0</v>
      </c>
      <c r="W2099" s="33">
        <v>0</v>
      </c>
      <c r="X2099" s="33">
        <v>0</v>
      </c>
      <c r="Y2099" s="34">
        <v>0</v>
      </c>
      <c r="Z2099" s="30">
        <f t="shared" si="32"/>
        <v>8</v>
      </c>
    </row>
    <row r="2100" spans="1:26" x14ac:dyDescent="0.2">
      <c r="A2100" s="22">
        <v>2459</v>
      </c>
      <c r="B2100" s="23" t="s">
        <v>348</v>
      </c>
      <c r="C2100" s="23" t="s">
        <v>990</v>
      </c>
      <c r="D2100" s="23" t="s">
        <v>2373</v>
      </c>
      <c r="E2100" s="23" t="s">
        <v>1727</v>
      </c>
      <c r="F2100" s="23" t="s">
        <v>348</v>
      </c>
      <c r="G2100" s="41" t="s">
        <v>240</v>
      </c>
      <c r="H2100" s="25" t="s">
        <v>2354</v>
      </c>
      <c r="I2100" s="46" t="s">
        <v>861</v>
      </c>
      <c r="J2100" s="27" t="s">
        <v>255</v>
      </c>
      <c r="K2100" s="27" t="s">
        <v>332</v>
      </c>
      <c r="L2100" s="27">
        <v>22009172</v>
      </c>
      <c r="M2100" s="23">
        <v>8</v>
      </c>
      <c r="N2100" s="23">
        <v>0</v>
      </c>
      <c r="O2100" s="23">
        <v>0</v>
      </c>
      <c r="P2100" s="23">
        <v>0</v>
      </c>
      <c r="Q2100" s="43">
        <v>0</v>
      </c>
      <c r="R2100" s="23">
        <v>0</v>
      </c>
      <c r="S2100" s="44">
        <v>0</v>
      </c>
      <c r="T2100" s="45">
        <v>0</v>
      </c>
      <c r="U2100" s="23">
        <v>0</v>
      </c>
      <c r="V2100" s="44">
        <v>0</v>
      </c>
      <c r="W2100" s="33">
        <v>0</v>
      </c>
      <c r="X2100" s="33">
        <v>0</v>
      </c>
      <c r="Y2100" s="34">
        <v>0</v>
      </c>
      <c r="Z2100" s="30">
        <f t="shared" si="32"/>
        <v>8</v>
      </c>
    </row>
    <row r="2101" spans="1:26" x14ac:dyDescent="0.2">
      <c r="A2101" s="22">
        <v>2460</v>
      </c>
      <c r="B2101" s="23" t="s">
        <v>294</v>
      </c>
      <c r="C2101" s="23" t="s">
        <v>990</v>
      </c>
      <c r="D2101" s="23" t="s">
        <v>2373</v>
      </c>
      <c r="E2101" s="23" t="s">
        <v>2374</v>
      </c>
      <c r="F2101" s="23" t="s">
        <v>2477</v>
      </c>
      <c r="G2101" s="41" t="s">
        <v>240</v>
      </c>
      <c r="H2101" s="25" t="s">
        <v>2354</v>
      </c>
      <c r="I2101" s="46" t="s">
        <v>861</v>
      </c>
      <c r="J2101" s="27" t="s">
        <v>255</v>
      </c>
      <c r="K2101" s="27" t="s">
        <v>332</v>
      </c>
      <c r="L2101" s="27">
        <v>26551049</v>
      </c>
      <c r="M2101" s="23">
        <v>12</v>
      </c>
      <c r="N2101" s="23">
        <v>0</v>
      </c>
      <c r="O2101" s="23">
        <v>0</v>
      </c>
      <c r="P2101" s="23">
        <v>0</v>
      </c>
      <c r="Q2101" s="47">
        <v>0</v>
      </c>
      <c r="R2101" s="23">
        <v>0</v>
      </c>
      <c r="S2101" s="48">
        <v>0</v>
      </c>
      <c r="T2101" s="49">
        <v>0</v>
      </c>
      <c r="U2101" s="23">
        <v>0</v>
      </c>
      <c r="V2101" s="48">
        <v>0</v>
      </c>
      <c r="W2101" s="24">
        <v>0</v>
      </c>
      <c r="X2101" s="24">
        <v>0</v>
      </c>
      <c r="Y2101" s="25">
        <v>0</v>
      </c>
      <c r="Z2101" s="30">
        <f t="shared" si="32"/>
        <v>12</v>
      </c>
    </row>
    <row r="2102" spans="1:26" x14ac:dyDescent="0.2">
      <c r="A2102" s="22">
        <v>2461</v>
      </c>
      <c r="B2102" s="23" t="s">
        <v>2478</v>
      </c>
      <c r="C2102" s="23" t="s">
        <v>990</v>
      </c>
      <c r="D2102" s="23" t="s">
        <v>2354</v>
      </c>
      <c r="E2102" s="23" t="s">
        <v>264</v>
      </c>
      <c r="F2102" s="23" t="s">
        <v>2479</v>
      </c>
      <c r="G2102" s="41" t="s">
        <v>240</v>
      </c>
      <c r="H2102" s="25" t="s">
        <v>2354</v>
      </c>
      <c r="I2102" s="46" t="s">
        <v>254</v>
      </c>
      <c r="J2102" s="27" t="s">
        <v>255</v>
      </c>
      <c r="K2102" s="27" t="s">
        <v>332</v>
      </c>
      <c r="L2102" s="27">
        <v>26898061</v>
      </c>
      <c r="M2102" s="23">
        <v>38</v>
      </c>
      <c r="N2102" s="23">
        <v>13</v>
      </c>
      <c r="O2102" s="23">
        <v>0</v>
      </c>
      <c r="P2102" s="23">
        <v>0</v>
      </c>
      <c r="Q2102" s="43">
        <v>0</v>
      </c>
      <c r="R2102" s="23">
        <v>0</v>
      </c>
      <c r="S2102" s="44">
        <v>0</v>
      </c>
      <c r="T2102" s="45">
        <v>0</v>
      </c>
      <c r="U2102" s="23">
        <v>0</v>
      </c>
      <c r="V2102" s="44">
        <v>0</v>
      </c>
      <c r="W2102" s="33">
        <v>0</v>
      </c>
      <c r="X2102" s="33">
        <v>0</v>
      </c>
      <c r="Y2102" s="34">
        <v>0</v>
      </c>
      <c r="Z2102" s="30">
        <f t="shared" si="32"/>
        <v>51</v>
      </c>
    </row>
    <row r="2103" spans="1:26" x14ac:dyDescent="0.2">
      <c r="A2103" s="22">
        <v>2462</v>
      </c>
      <c r="B2103" s="23" t="s">
        <v>829</v>
      </c>
      <c r="C2103" s="23" t="s">
        <v>990</v>
      </c>
      <c r="D2103" s="23" t="s">
        <v>2354</v>
      </c>
      <c r="E2103" s="23" t="s">
        <v>2354</v>
      </c>
      <c r="F2103" s="23" t="s">
        <v>829</v>
      </c>
      <c r="G2103" s="41" t="s">
        <v>240</v>
      </c>
      <c r="H2103" s="25" t="s">
        <v>2354</v>
      </c>
      <c r="I2103" s="46" t="s">
        <v>249</v>
      </c>
      <c r="J2103" s="27" t="s">
        <v>255</v>
      </c>
      <c r="K2103" s="27" t="s">
        <v>244</v>
      </c>
      <c r="L2103" s="27">
        <v>26866214</v>
      </c>
      <c r="M2103" s="23">
        <v>488</v>
      </c>
      <c r="N2103" s="23">
        <v>151</v>
      </c>
      <c r="O2103" s="23">
        <v>0</v>
      </c>
      <c r="P2103" s="23">
        <v>0</v>
      </c>
      <c r="Q2103" s="43">
        <v>0</v>
      </c>
      <c r="R2103" s="23">
        <v>0</v>
      </c>
      <c r="S2103" s="44">
        <v>0</v>
      </c>
      <c r="T2103" s="45">
        <v>0</v>
      </c>
      <c r="U2103" s="23">
        <v>0</v>
      </c>
      <c r="V2103" s="44">
        <v>0</v>
      </c>
      <c r="W2103" s="33">
        <v>0</v>
      </c>
      <c r="X2103" s="33">
        <v>0</v>
      </c>
      <c r="Y2103" s="34">
        <v>0</v>
      </c>
      <c r="Z2103" s="30">
        <f t="shared" si="32"/>
        <v>639</v>
      </c>
    </row>
    <row r="2104" spans="1:26" x14ac:dyDescent="0.2">
      <c r="A2104" s="22">
        <v>2463</v>
      </c>
      <c r="B2104" s="23" t="s">
        <v>829</v>
      </c>
      <c r="C2104" s="23" t="s">
        <v>990</v>
      </c>
      <c r="D2104" s="23" t="s">
        <v>2373</v>
      </c>
      <c r="E2104" s="23" t="s">
        <v>864</v>
      </c>
      <c r="F2104" s="23" t="s">
        <v>829</v>
      </c>
      <c r="G2104" s="41" t="s">
        <v>240</v>
      </c>
      <c r="H2104" s="25" t="s">
        <v>2354</v>
      </c>
      <c r="I2104" s="46" t="s">
        <v>536</v>
      </c>
      <c r="J2104" s="27" t="s">
        <v>255</v>
      </c>
      <c r="K2104" s="27" t="s">
        <v>332</v>
      </c>
      <c r="L2104" s="27">
        <v>26563094</v>
      </c>
      <c r="M2104" s="23">
        <v>7</v>
      </c>
      <c r="N2104" s="23">
        <v>0</v>
      </c>
      <c r="O2104" s="23">
        <v>0</v>
      </c>
      <c r="P2104" s="23">
        <v>0</v>
      </c>
      <c r="Q2104" s="47">
        <v>0</v>
      </c>
      <c r="R2104" s="23">
        <v>0</v>
      </c>
      <c r="S2104" s="48">
        <v>0</v>
      </c>
      <c r="T2104" s="49">
        <v>0</v>
      </c>
      <c r="U2104" s="23">
        <v>0</v>
      </c>
      <c r="V2104" s="48">
        <v>0</v>
      </c>
      <c r="W2104" s="24">
        <v>0</v>
      </c>
      <c r="X2104" s="24">
        <v>0</v>
      </c>
      <c r="Y2104" s="25">
        <v>0</v>
      </c>
      <c r="Z2104" s="30">
        <f t="shared" si="32"/>
        <v>7</v>
      </c>
    </row>
    <row r="2105" spans="1:26" x14ac:dyDescent="0.2">
      <c r="A2105" s="22">
        <v>2464</v>
      </c>
      <c r="B2105" s="23" t="s">
        <v>436</v>
      </c>
      <c r="C2105" s="23" t="s">
        <v>990</v>
      </c>
      <c r="D2105" s="23" t="s">
        <v>2360</v>
      </c>
      <c r="E2105" s="23" t="s">
        <v>2370</v>
      </c>
      <c r="F2105" s="23" t="s">
        <v>436</v>
      </c>
      <c r="G2105" s="41" t="s">
        <v>240</v>
      </c>
      <c r="H2105" s="25" t="s">
        <v>2354</v>
      </c>
      <c r="I2105" s="46" t="s">
        <v>242</v>
      </c>
      <c r="J2105" s="27" t="s">
        <v>255</v>
      </c>
      <c r="K2105" s="27" t="s">
        <v>332</v>
      </c>
      <c r="L2105" s="27">
        <v>84287814</v>
      </c>
      <c r="M2105" s="23">
        <v>17</v>
      </c>
      <c r="N2105" s="23">
        <v>0</v>
      </c>
      <c r="O2105" s="23">
        <v>0</v>
      </c>
      <c r="P2105" s="23">
        <v>0</v>
      </c>
      <c r="Q2105" s="43">
        <v>0</v>
      </c>
      <c r="R2105" s="23">
        <v>0</v>
      </c>
      <c r="S2105" s="44">
        <v>0</v>
      </c>
      <c r="T2105" s="45">
        <v>0</v>
      </c>
      <c r="U2105" s="23">
        <v>0</v>
      </c>
      <c r="V2105" s="44">
        <v>0</v>
      </c>
      <c r="W2105" s="33">
        <v>0</v>
      </c>
      <c r="X2105" s="33">
        <v>0</v>
      </c>
      <c r="Y2105" s="34">
        <v>0</v>
      </c>
      <c r="Z2105" s="30">
        <f t="shared" si="32"/>
        <v>17</v>
      </c>
    </row>
    <row r="2106" spans="1:26" x14ac:dyDescent="0.2">
      <c r="A2106" s="22">
        <v>2465</v>
      </c>
      <c r="B2106" s="23" t="s">
        <v>2373</v>
      </c>
      <c r="C2106" s="23" t="s">
        <v>990</v>
      </c>
      <c r="D2106" s="23" t="s">
        <v>2373</v>
      </c>
      <c r="E2106" s="23" t="s">
        <v>795</v>
      </c>
      <c r="F2106" s="23" t="s">
        <v>795</v>
      </c>
      <c r="G2106" s="41" t="s">
        <v>240</v>
      </c>
      <c r="H2106" s="25" t="s">
        <v>2354</v>
      </c>
      <c r="I2106" s="46" t="s">
        <v>536</v>
      </c>
      <c r="J2106" s="27" t="s">
        <v>255</v>
      </c>
      <c r="K2106" s="27" t="s">
        <v>332</v>
      </c>
      <c r="L2106" s="27">
        <v>26575028</v>
      </c>
      <c r="M2106" s="23">
        <v>151</v>
      </c>
      <c r="N2106" s="23">
        <v>49</v>
      </c>
      <c r="O2106" s="23">
        <v>0</v>
      </c>
      <c r="P2106" s="23">
        <v>0</v>
      </c>
      <c r="Q2106" s="43">
        <v>0</v>
      </c>
      <c r="R2106" s="23">
        <v>0</v>
      </c>
      <c r="S2106" s="44">
        <v>0</v>
      </c>
      <c r="T2106" s="45">
        <v>0</v>
      </c>
      <c r="U2106" s="23">
        <v>0</v>
      </c>
      <c r="V2106" s="44">
        <v>0</v>
      </c>
      <c r="W2106" s="33">
        <v>0</v>
      </c>
      <c r="X2106" s="33">
        <v>0</v>
      </c>
      <c r="Y2106" s="34">
        <v>0</v>
      </c>
      <c r="Z2106" s="30">
        <f t="shared" si="32"/>
        <v>200</v>
      </c>
    </row>
    <row r="2107" spans="1:26" x14ac:dyDescent="0.2">
      <c r="A2107" s="22">
        <v>2466</v>
      </c>
      <c r="B2107" s="23" t="s">
        <v>282</v>
      </c>
      <c r="C2107" s="23" t="s">
        <v>990</v>
      </c>
      <c r="D2107" s="23" t="s">
        <v>2373</v>
      </c>
      <c r="E2107" s="23" t="s">
        <v>864</v>
      </c>
      <c r="F2107" s="23" t="s">
        <v>282</v>
      </c>
      <c r="G2107" s="41" t="s">
        <v>240</v>
      </c>
      <c r="H2107" s="25" t="s">
        <v>2354</v>
      </c>
      <c r="I2107" s="46" t="s">
        <v>536</v>
      </c>
      <c r="J2107" s="27" t="s">
        <v>255</v>
      </c>
      <c r="K2107" s="27" t="s">
        <v>332</v>
      </c>
      <c r="L2107" s="27">
        <v>26563080</v>
      </c>
      <c r="M2107" s="23">
        <v>12</v>
      </c>
      <c r="N2107" s="23">
        <v>2</v>
      </c>
      <c r="O2107" s="23">
        <v>0</v>
      </c>
      <c r="P2107" s="23">
        <v>0</v>
      </c>
      <c r="Q2107" s="43">
        <v>0</v>
      </c>
      <c r="R2107" s="23">
        <v>0</v>
      </c>
      <c r="S2107" s="44">
        <v>0</v>
      </c>
      <c r="T2107" s="45">
        <v>0</v>
      </c>
      <c r="U2107" s="23">
        <v>0</v>
      </c>
      <c r="V2107" s="44">
        <v>0</v>
      </c>
      <c r="W2107" s="33">
        <v>0</v>
      </c>
      <c r="X2107" s="33">
        <v>0</v>
      </c>
      <c r="Y2107" s="34">
        <v>0</v>
      </c>
      <c r="Z2107" s="30">
        <f t="shared" si="32"/>
        <v>14</v>
      </c>
    </row>
    <row r="2108" spans="1:26" x14ac:dyDescent="0.2">
      <c r="A2108" s="22">
        <v>2468</v>
      </c>
      <c r="B2108" s="23" t="s">
        <v>269</v>
      </c>
      <c r="C2108" s="23" t="s">
        <v>990</v>
      </c>
      <c r="D2108" s="23" t="s">
        <v>2360</v>
      </c>
      <c r="E2108" s="23" t="s">
        <v>2360</v>
      </c>
      <c r="F2108" s="23" t="s">
        <v>269</v>
      </c>
      <c r="G2108" s="41" t="s">
        <v>240</v>
      </c>
      <c r="H2108" s="25" t="s">
        <v>2354</v>
      </c>
      <c r="I2108" s="46" t="s">
        <v>242</v>
      </c>
      <c r="J2108" s="27" t="s">
        <v>255</v>
      </c>
      <c r="K2108" s="27" t="s">
        <v>332</v>
      </c>
      <c r="L2108" s="27">
        <v>26599300</v>
      </c>
      <c r="M2108" s="23">
        <v>13</v>
      </c>
      <c r="N2108" s="23">
        <v>0</v>
      </c>
      <c r="O2108" s="23">
        <v>0</v>
      </c>
      <c r="P2108" s="23">
        <v>0</v>
      </c>
      <c r="Q2108" s="43">
        <v>0</v>
      </c>
      <c r="R2108" s="23">
        <v>0</v>
      </c>
      <c r="S2108" s="44">
        <v>0</v>
      </c>
      <c r="T2108" s="45">
        <v>0</v>
      </c>
      <c r="U2108" s="23">
        <v>0</v>
      </c>
      <c r="V2108" s="44">
        <v>0</v>
      </c>
      <c r="W2108" s="33">
        <v>0</v>
      </c>
      <c r="X2108" s="33">
        <v>0</v>
      </c>
      <c r="Y2108" s="34">
        <v>0</v>
      </c>
      <c r="Z2108" s="30">
        <f t="shared" si="32"/>
        <v>13</v>
      </c>
    </row>
    <row r="2109" spans="1:26" x14ac:dyDescent="0.2">
      <c r="A2109" s="22">
        <v>2469</v>
      </c>
      <c r="B2109" s="23" t="s">
        <v>1375</v>
      </c>
      <c r="C2109" s="23" t="s">
        <v>990</v>
      </c>
      <c r="D2109" s="23" t="s">
        <v>2354</v>
      </c>
      <c r="E2109" s="23" t="s">
        <v>2363</v>
      </c>
      <c r="F2109" s="23" t="s">
        <v>2480</v>
      </c>
      <c r="G2109" s="41" t="s">
        <v>240</v>
      </c>
      <c r="H2109" s="25" t="s">
        <v>2354</v>
      </c>
      <c r="I2109" s="46" t="s">
        <v>261</v>
      </c>
      <c r="J2109" s="27" t="s">
        <v>255</v>
      </c>
      <c r="K2109" s="27" t="s">
        <v>332</v>
      </c>
      <c r="L2109" s="27">
        <v>87592508</v>
      </c>
      <c r="M2109" s="23">
        <v>13</v>
      </c>
      <c r="N2109" s="23">
        <v>4</v>
      </c>
      <c r="O2109" s="23">
        <v>0</v>
      </c>
      <c r="P2109" s="23">
        <v>0</v>
      </c>
      <c r="Q2109" s="43">
        <v>0</v>
      </c>
      <c r="R2109" s="23">
        <v>0</v>
      </c>
      <c r="S2109" s="44">
        <v>0</v>
      </c>
      <c r="T2109" s="45">
        <v>0</v>
      </c>
      <c r="U2109" s="23">
        <v>0</v>
      </c>
      <c r="V2109" s="44">
        <v>0</v>
      </c>
      <c r="W2109" s="33">
        <v>0</v>
      </c>
      <c r="X2109" s="33">
        <v>0</v>
      </c>
      <c r="Y2109" s="34">
        <v>0</v>
      </c>
      <c r="Z2109" s="30">
        <f t="shared" si="32"/>
        <v>17</v>
      </c>
    </row>
    <row r="2110" spans="1:26" x14ac:dyDescent="0.2">
      <c r="A2110" s="22">
        <v>2470</v>
      </c>
      <c r="B2110" s="23" t="s">
        <v>1499</v>
      </c>
      <c r="C2110" s="23" t="s">
        <v>990</v>
      </c>
      <c r="D2110" s="23" t="s">
        <v>2354</v>
      </c>
      <c r="E2110" s="23" t="s">
        <v>264</v>
      </c>
      <c r="F2110" s="23" t="s">
        <v>2481</v>
      </c>
      <c r="G2110" s="41" t="s">
        <v>240</v>
      </c>
      <c r="H2110" s="25" t="s">
        <v>2354</v>
      </c>
      <c r="I2110" s="46" t="s">
        <v>254</v>
      </c>
      <c r="J2110" s="27" t="s">
        <v>255</v>
      </c>
      <c r="K2110" s="27" t="s">
        <v>332</v>
      </c>
      <c r="L2110" s="27">
        <v>26898022</v>
      </c>
      <c r="M2110" s="23">
        <v>14</v>
      </c>
      <c r="N2110" s="23">
        <v>5</v>
      </c>
      <c r="O2110" s="23">
        <v>0</v>
      </c>
      <c r="P2110" s="23">
        <v>0</v>
      </c>
      <c r="Q2110" s="43">
        <v>0</v>
      </c>
      <c r="R2110" s="23">
        <v>0</v>
      </c>
      <c r="S2110" s="44">
        <v>0</v>
      </c>
      <c r="T2110" s="45">
        <v>0</v>
      </c>
      <c r="U2110" s="23">
        <v>0</v>
      </c>
      <c r="V2110" s="44">
        <v>0</v>
      </c>
      <c r="W2110" s="33">
        <v>0</v>
      </c>
      <c r="X2110" s="33">
        <v>0</v>
      </c>
      <c r="Y2110" s="34">
        <v>0</v>
      </c>
      <c r="Z2110" s="30">
        <f t="shared" si="32"/>
        <v>19</v>
      </c>
    </row>
    <row r="2111" spans="1:26" x14ac:dyDescent="0.2">
      <c r="A2111" s="22">
        <v>2471</v>
      </c>
      <c r="B2111" s="23" t="s">
        <v>423</v>
      </c>
      <c r="C2111" s="23" t="s">
        <v>990</v>
      </c>
      <c r="D2111" s="23" t="s">
        <v>2354</v>
      </c>
      <c r="E2111" s="23" t="s">
        <v>2354</v>
      </c>
      <c r="F2111" s="23" t="s">
        <v>251</v>
      </c>
      <c r="G2111" s="41" t="s">
        <v>240</v>
      </c>
      <c r="H2111" s="25" t="s">
        <v>2354</v>
      </c>
      <c r="I2111" s="46" t="s">
        <v>254</v>
      </c>
      <c r="J2111" s="27" t="s">
        <v>255</v>
      </c>
      <c r="K2111" s="27" t="s">
        <v>244</v>
      </c>
      <c r="L2111" s="27">
        <v>26591433</v>
      </c>
      <c r="M2111" s="23">
        <v>103</v>
      </c>
      <c r="N2111" s="23">
        <v>23</v>
      </c>
      <c r="O2111" s="23">
        <v>0</v>
      </c>
      <c r="P2111" s="23">
        <v>0</v>
      </c>
      <c r="Q2111" s="43">
        <v>0</v>
      </c>
      <c r="R2111" s="23">
        <v>0</v>
      </c>
      <c r="S2111" s="44">
        <v>0</v>
      </c>
      <c r="T2111" s="45">
        <v>0</v>
      </c>
      <c r="U2111" s="23">
        <v>0</v>
      </c>
      <c r="V2111" s="44">
        <v>0</v>
      </c>
      <c r="W2111" s="33">
        <v>0</v>
      </c>
      <c r="X2111" s="33">
        <v>0</v>
      </c>
      <c r="Y2111" s="34">
        <v>0</v>
      </c>
      <c r="Z2111" s="30">
        <f t="shared" si="32"/>
        <v>126</v>
      </c>
    </row>
    <row r="2112" spans="1:26" x14ac:dyDescent="0.2">
      <c r="A2112" s="22">
        <v>2472</v>
      </c>
      <c r="B2112" s="23" t="s">
        <v>663</v>
      </c>
      <c r="C2112" s="23" t="s">
        <v>990</v>
      </c>
      <c r="D2112" s="23" t="s">
        <v>2354</v>
      </c>
      <c r="E2112" s="23" t="s">
        <v>2363</v>
      </c>
      <c r="F2112" s="23" t="s">
        <v>663</v>
      </c>
      <c r="G2112" s="41" t="s">
        <v>240</v>
      </c>
      <c r="H2112" s="25" t="s">
        <v>2354</v>
      </c>
      <c r="I2112" s="46" t="s">
        <v>287</v>
      </c>
      <c r="J2112" s="27" t="s">
        <v>255</v>
      </c>
      <c r="K2112" s="27" t="s">
        <v>332</v>
      </c>
      <c r="L2112" s="27">
        <v>88704034</v>
      </c>
      <c r="M2112" s="23">
        <v>22</v>
      </c>
      <c r="N2112" s="23">
        <v>6</v>
      </c>
      <c r="O2112" s="23">
        <v>0</v>
      </c>
      <c r="P2112" s="23">
        <v>0</v>
      </c>
      <c r="Q2112" s="43">
        <v>0</v>
      </c>
      <c r="R2112" s="23">
        <v>0</v>
      </c>
      <c r="S2112" s="44">
        <v>0</v>
      </c>
      <c r="T2112" s="45">
        <v>0</v>
      </c>
      <c r="U2112" s="23">
        <v>0</v>
      </c>
      <c r="V2112" s="44">
        <v>0</v>
      </c>
      <c r="W2112" s="33">
        <v>0</v>
      </c>
      <c r="X2112" s="33">
        <v>0</v>
      </c>
      <c r="Y2112" s="34">
        <v>0</v>
      </c>
      <c r="Z2112" s="30">
        <f t="shared" si="32"/>
        <v>28</v>
      </c>
    </row>
    <row r="2113" spans="1:26" x14ac:dyDescent="0.2">
      <c r="A2113" s="22">
        <v>2473</v>
      </c>
      <c r="B2113" s="23" t="s">
        <v>2482</v>
      </c>
      <c r="C2113" s="23" t="s">
        <v>990</v>
      </c>
      <c r="D2113" s="23" t="s">
        <v>2373</v>
      </c>
      <c r="E2113" s="23" t="s">
        <v>1257</v>
      </c>
      <c r="F2113" s="23" t="s">
        <v>1257</v>
      </c>
      <c r="G2113" s="41" t="s">
        <v>240</v>
      </c>
      <c r="H2113" s="25" t="s">
        <v>2354</v>
      </c>
      <c r="I2113" s="46" t="s">
        <v>536</v>
      </c>
      <c r="J2113" s="27" t="s">
        <v>255</v>
      </c>
      <c r="K2113" s="27" t="s">
        <v>332</v>
      </c>
      <c r="L2113" s="27">
        <v>26575401</v>
      </c>
      <c r="M2113" s="23">
        <v>93</v>
      </c>
      <c r="N2113" s="23">
        <v>20</v>
      </c>
      <c r="O2113" s="23">
        <v>0</v>
      </c>
      <c r="P2113" s="23">
        <v>0</v>
      </c>
      <c r="Q2113" s="47">
        <v>0</v>
      </c>
      <c r="R2113" s="23">
        <v>0</v>
      </c>
      <c r="S2113" s="48">
        <v>0</v>
      </c>
      <c r="T2113" s="49">
        <v>0</v>
      </c>
      <c r="U2113" s="23">
        <v>0</v>
      </c>
      <c r="V2113" s="48">
        <v>0</v>
      </c>
      <c r="W2113" s="24">
        <v>0</v>
      </c>
      <c r="X2113" s="24">
        <v>0</v>
      </c>
      <c r="Y2113" s="25">
        <v>0</v>
      </c>
      <c r="Z2113" s="30">
        <f t="shared" si="32"/>
        <v>113</v>
      </c>
    </row>
    <row r="2114" spans="1:26" x14ac:dyDescent="0.2">
      <c r="A2114" s="22">
        <v>2474</v>
      </c>
      <c r="B2114" s="23" t="s">
        <v>325</v>
      </c>
      <c r="C2114" s="23" t="s">
        <v>990</v>
      </c>
      <c r="D2114" s="23" t="s">
        <v>2354</v>
      </c>
      <c r="E2114" s="23" t="s">
        <v>2358</v>
      </c>
      <c r="F2114" s="23" t="s">
        <v>325</v>
      </c>
      <c r="G2114" s="41" t="s">
        <v>240</v>
      </c>
      <c r="H2114" s="25" t="s">
        <v>2354</v>
      </c>
      <c r="I2114" s="46" t="s">
        <v>261</v>
      </c>
      <c r="J2114" s="27" t="s">
        <v>255</v>
      </c>
      <c r="K2114" s="27" t="s">
        <v>332</v>
      </c>
      <c r="L2114" s="27">
        <v>26560500</v>
      </c>
      <c r="M2114" s="23">
        <v>14</v>
      </c>
      <c r="N2114" s="23">
        <v>0</v>
      </c>
      <c r="O2114" s="23">
        <v>0</v>
      </c>
      <c r="P2114" s="23">
        <v>0</v>
      </c>
      <c r="Q2114" s="43">
        <v>0</v>
      </c>
      <c r="R2114" s="23">
        <v>0</v>
      </c>
      <c r="S2114" s="44">
        <v>0</v>
      </c>
      <c r="T2114" s="45">
        <v>0</v>
      </c>
      <c r="U2114" s="23">
        <v>0</v>
      </c>
      <c r="V2114" s="44">
        <v>0</v>
      </c>
      <c r="W2114" s="33">
        <v>0</v>
      </c>
      <c r="X2114" s="33">
        <v>0</v>
      </c>
      <c r="Y2114" s="34">
        <v>0</v>
      </c>
      <c r="Z2114" s="30">
        <f t="shared" si="32"/>
        <v>14</v>
      </c>
    </row>
    <row r="2115" spans="1:26" x14ac:dyDescent="0.2">
      <c r="A2115" s="22">
        <v>2475</v>
      </c>
      <c r="B2115" s="23" t="s">
        <v>337</v>
      </c>
      <c r="C2115" s="23" t="s">
        <v>990</v>
      </c>
      <c r="D2115" s="23" t="s">
        <v>2373</v>
      </c>
      <c r="E2115" s="23" t="s">
        <v>864</v>
      </c>
      <c r="F2115" s="23" t="s">
        <v>337</v>
      </c>
      <c r="G2115" s="41" t="s">
        <v>240</v>
      </c>
      <c r="H2115" s="25" t="s">
        <v>2354</v>
      </c>
      <c r="I2115" s="46" t="s">
        <v>536</v>
      </c>
      <c r="J2115" s="27" t="s">
        <v>255</v>
      </c>
      <c r="K2115" s="27" t="s">
        <v>332</v>
      </c>
      <c r="L2115" s="27">
        <v>83160469</v>
      </c>
      <c r="M2115" s="23">
        <v>8</v>
      </c>
      <c r="N2115" s="23">
        <v>0</v>
      </c>
      <c r="O2115" s="23">
        <v>0</v>
      </c>
      <c r="P2115" s="23">
        <v>0</v>
      </c>
      <c r="Q2115" s="47">
        <v>0</v>
      </c>
      <c r="R2115" s="23">
        <v>0</v>
      </c>
      <c r="S2115" s="48">
        <v>0</v>
      </c>
      <c r="T2115" s="49">
        <v>0</v>
      </c>
      <c r="U2115" s="23">
        <v>0</v>
      </c>
      <c r="V2115" s="48">
        <v>0</v>
      </c>
      <c r="W2115" s="24">
        <v>0</v>
      </c>
      <c r="X2115" s="24">
        <v>0</v>
      </c>
      <c r="Y2115" s="25">
        <v>0</v>
      </c>
      <c r="Z2115" s="30">
        <f t="shared" ref="Z2115:Z2178" si="33">SUM(M2115:Y2115)</f>
        <v>8</v>
      </c>
    </row>
    <row r="2116" spans="1:26" x14ac:dyDescent="0.2">
      <c r="A2116" s="22">
        <v>2476</v>
      </c>
      <c r="B2116" s="23" t="s">
        <v>2483</v>
      </c>
      <c r="C2116" s="23" t="s">
        <v>990</v>
      </c>
      <c r="D2116" s="23" t="s">
        <v>2373</v>
      </c>
      <c r="E2116" s="23" t="s">
        <v>1257</v>
      </c>
      <c r="F2116" s="23" t="s">
        <v>2483</v>
      </c>
      <c r="G2116" s="41" t="s">
        <v>240</v>
      </c>
      <c r="H2116" s="25" t="s">
        <v>2354</v>
      </c>
      <c r="I2116" s="46" t="s">
        <v>536</v>
      </c>
      <c r="J2116" s="27" t="s">
        <v>255</v>
      </c>
      <c r="K2116" s="27" t="s">
        <v>332</v>
      </c>
      <c r="L2116" s="27">
        <v>88495890</v>
      </c>
      <c r="M2116" s="23">
        <v>6</v>
      </c>
      <c r="N2116" s="23">
        <v>0</v>
      </c>
      <c r="O2116" s="23">
        <v>0</v>
      </c>
      <c r="P2116" s="23">
        <v>0</v>
      </c>
      <c r="Q2116" s="47">
        <v>0</v>
      </c>
      <c r="R2116" s="23">
        <v>0</v>
      </c>
      <c r="S2116" s="48">
        <v>0</v>
      </c>
      <c r="T2116" s="49">
        <v>0</v>
      </c>
      <c r="U2116" s="23">
        <v>0</v>
      </c>
      <c r="V2116" s="48">
        <v>0</v>
      </c>
      <c r="W2116" s="24">
        <v>0</v>
      </c>
      <c r="X2116" s="24">
        <v>0</v>
      </c>
      <c r="Y2116" s="25">
        <v>0</v>
      </c>
      <c r="Z2116" s="30">
        <f t="shared" si="33"/>
        <v>6</v>
      </c>
    </row>
    <row r="2117" spans="1:26" x14ac:dyDescent="0.2">
      <c r="A2117" s="22">
        <v>2477</v>
      </c>
      <c r="B2117" s="23" t="s">
        <v>2484</v>
      </c>
      <c r="C2117" s="23" t="s">
        <v>990</v>
      </c>
      <c r="D2117" s="23" t="s">
        <v>2354</v>
      </c>
      <c r="E2117" s="23" t="s">
        <v>264</v>
      </c>
      <c r="F2117" s="23" t="s">
        <v>2484</v>
      </c>
      <c r="G2117" s="41" t="s">
        <v>240</v>
      </c>
      <c r="H2117" s="25" t="s">
        <v>2354</v>
      </c>
      <c r="I2117" s="46" t="s">
        <v>254</v>
      </c>
      <c r="J2117" s="27" t="s">
        <v>255</v>
      </c>
      <c r="K2117" s="27" t="s">
        <v>332</v>
      </c>
      <c r="L2117" s="27">
        <v>26518083</v>
      </c>
      <c r="M2117" s="23">
        <v>37</v>
      </c>
      <c r="N2117" s="23">
        <v>15</v>
      </c>
      <c r="O2117" s="23">
        <v>0</v>
      </c>
      <c r="P2117" s="23">
        <v>0</v>
      </c>
      <c r="Q2117" s="43">
        <v>0</v>
      </c>
      <c r="R2117" s="23">
        <v>0</v>
      </c>
      <c r="S2117" s="44">
        <v>0</v>
      </c>
      <c r="T2117" s="45">
        <v>0</v>
      </c>
      <c r="U2117" s="23">
        <v>0</v>
      </c>
      <c r="V2117" s="44">
        <v>0</v>
      </c>
      <c r="W2117" s="33">
        <v>0</v>
      </c>
      <c r="X2117" s="33">
        <v>0</v>
      </c>
      <c r="Y2117" s="34">
        <v>0</v>
      </c>
      <c r="Z2117" s="30">
        <f t="shared" si="33"/>
        <v>52</v>
      </c>
    </row>
    <row r="2118" spans="1:26" x14ac:dyDescent="0.2">
      <c r="A2118" s="22">
        <v>2478</v>
      </c>
      <c r="B2118" s="23" t="s">
        <v>2485</v>
      </c>
      <c r="C2118" s="23" t="s">
        <v>990</v>
      </c>
      <c r="D2118" s="23" t="s">
        <v>2354</v>
      </c>
      <c r="E2118" s="23" t="s">
        <v>2358</v>
      </c>
      <c r="F2118" s="23" t="s">
        <v>2485</v>
      </c>
      <c r="G2118" s="41" t="s">
        <v>240</v>
      </c>
      <c r="H2118" s="25" t="s">
        <v>2354</v>
      </c>
      <c r="I2118" s="46" t="s">
        <v>261</v>
      </c>
      <c r="J2118" s="27" t="s">
        <v>255</v>
      </c>
      <c r="K2118" s="27" t="s">
        <v>332</v>
      </c>
      <c r="L2118" s="27">
        <v>26560304</v>
      </c>
      <c r="M2118" s="23">
        <v>29</v>
      </c>
      <c r="N2118" s="23">
        <v>8</v>
      </c>
      <c r="O2118" s="23">
        <v>0</v>
      </c>
      <c r="P2118" s="23">
        <v>0</v>
      </c>
      <c r="Q2118" s="43">
        <v>0</v>
      </c>
      <c r="R2118" s="23">
        <v>0</v>
      </c>
      <c r="S2118" s="44">
        <v>0</v>
      </c>
      <c r="T2118" s="45">
        <v>0</v>
      </c>
      <c r="U2118" s="23">
        <v>0</v>
      </c>
      <c r="V2118" s="44">
        <v>0</v>
      </c>
      <c r="W2118" s="33">
        <v>0</v>
      </c>
      <c r="X2118" s="33">
        <v>0</v>
      </c>
      <c r="Y2118" s="34">
        <v>0</v>
      </c>
      <c r="Z2118" s="30">
        <f t="shared" si="33"/>
        <v>37</v>
      </c>
    </row>
    <row r="2119" spans="1:26" x14ac:dyDescent="0.2">
      <c r="A2119" s="22">
        <v>2479</v>
      </c>
      <c r="B2119" s="23" t="s">
        <v>2486</v>
      </c>
      <c r="C2119" s="23" t="s">
        <v>990</v>
      </c>
      <c r="D2119" s="23" t="s">
        <v>2354</v>
      </c>
      <c r="E2119" s="23" t="s">
        <v>2354</v>
      </c>
      <c r="F2119" s="23" t="s">
        <v>2487</v>
      </c>
      <c r="G2119" s="41" t="s">
        <v>240</v>
      </c>
      <c r="H2119" s="25" t="s">
        <v>2354</v>
      </c>
      <c r="I2119" s="46" t="s">
        <v>287</v>
      </c>
      <c r="J2119" s="27" t="s">
        <v>255</v>
      </c>
      <c r="K2119" s="27" t="s">
        <v>244</v>
      </c>
      <c r="L2119" s="27">
        <v>26867055</v>
      </c>
      <c r="M2119" s="23">
        <v>96</v>
      </c>
      <c r="N2119" s="23">
        <v>32</v>
      </c>
      <c r="O2119" s="23">
        <v>0</v>
      </c>
      <c r="P2119" s="23">
        <v>0</v>
      </c>
      <c r="Q2119" s="43">
        <v>0</v>
      </c>
      <c r="R2119" s="23">
        <v>0</v>
      </c>
      <c r="S2119" s="44">
        <v>0</v>
      </c>
      <c r="T2119" s="45">
        <v>0</v>
      </c>
      <c r="U2119" s="23">
        <v>0</v>
      </c>
      <c r="V2119" s="44">
        <v>0</v>
      </c>
      <c r="W2119" s="33">
        <v>0</v>
      </c>
      <c r="X2119" s="33">
        <v>0</v>
      </c>
      <c r="Y2119" s="34">
        <v>0</v>
      </c>
      <c r="Z2119" s="30">
        <f t="shared" si="33"/>
        <v>128</v>
      </c>
    </row>
    <row r="2120" spans="1:26" x14ac:dyDescent="0.2">
      <c r="A2120" s="22">
        <v>2480</v>
      </c>
      <c r="B2120" s="23" t="s">
        <v>2488</v>
      </c>
      <c r="C2120" s="23" t="s">
        <v>990</v>
      </c>
      <c r="D2120" s="23" t="s">
        <v>2354</v>
      </c>
      <c r="E2120" s="23" t="s">
        <v>2355</v>
      </c>
      <c r="F2120" s="23" t="s">
        <v>2489</v>
      </c>
      <c r="G2120" s="41" t="s">
        <v>240</v>
      </c>
      <c r="H2120" s="25" t="s">
        <v>2354</v>
      </c>
      <c r="I2120" s="46" t="s">
        <v>265</v>
      </c>
      <c r="J2120" s="27" t="s">
        <v>255</v>
      </c>
      <c r="K2120" s="27" t="s">
        <v>332</v>
      </c>
      <c r="L2120" s="27">
        <v>26571259</v>
      </c>
      <c r="M2120" s="23">
        <v>47</v>
      </c>
      <c r="N2120" s="23">
        <v>22</v>
      </c>
      <c r="O2120" s="23">
        <v>0</v>
      </c>
      <c r="P2120" s="23">
        <v>0</v>
      </c>
      <c r="Q2120" s="43">
        <v>0</v>
      </c>
      <c r="R2120" s="23">
        <v>0</v>
      </c>
      <c r="S2120" s="44">
        <v>0</v>
      </c>
      <c r="T2120" s="45">
        <v>0</v>
      </c>
      <c r="U2120" s="23">
        <v>0</v>
      </c>
      <c r="V2120" s="44">
        <v>0</v>
      </c>
      <c r="W2120" s="33">
        <v>0</v>
      </c>
      <c r="X2120" s="33">
        <v>0</v>
      </c>
      <c r="Y2120" s="34">
        <v>0</v>
      </c>
      <c r="Z2120" s="30">
        <f t="shared" si="33"/>
        <v>69</v>
      </c>
    </row>
    <row r="2121" spans="1:26" x14ac:dyDescent="0.2">
      <c r="A2121" s="22">
        <v>2481</v>
      </c>
      <c r="B2121" s="23" t="s">
        <v>824</v>
      </c>
      <c r="C2121" s="23" t="s">
        <v>990</v>
      </c>
      <c r="D2121" s="23" t="s">
        <v>2373</v>
      </c>
      <c r="E2121" s="23" t="s">
        <v>2393</v>
      </c>
      <c r="F2121" s="23" t="s">
        <v>824</v>
      </c>
      <c r="G2121" s="41" t="s">
        <v>240</v>
      </c>
      <c r="H2121" s="25" t="s">
        <v>2354</v>
      </c>
      <c r="I2121" s="46" t="s">
        <v>536</v>
      </c>
      <c r="J2121" s="27" t="s">
        <v>255</v>
      </c>
      <c r="K2121" s="27" t="s">
        <v>244</v>
      </c>
      <c r="L2121" s="27">
        <v>85003653</v>
      </c>
      <c r="M2121" s="23">
        <v>5</v>
      </c>
      <c r="N2121" s="23">
        <v>0</v>
      </c>
      <c r="O2121" s="23">
        <v>0</v>
      </c>
      <c r="P2121" s="23">
        <v>0</v>
      </c>
      <c r="Q2121" s="47">
        <v>0</v>
      </c>
      <c r="R2121" s="23">
        <v>0</v>
      </c>
      <c r="S2121" s="48">
        <v>0</v>
      </c>
      <c r="T2121" s="49">
        <v>0</v>
      </c>
      <c r="U2121" s="23">
        <v>0</v>
      </c>
      <c r="V2121" s="48">
        <v>0</v>
      </c>
      <c r="W2121" s="24">
        <v>0</v>
      </c>
      <c r="X2121" s="24">
        <v>0</v>
      </c>
      <c r="Y2121" s="25">
        <v>0</v>
      </c>
      <c r="Z2121" s="30">
        <f t="shared" si="33"/>
        <v>5</v>
      </c>
    </row>
    <row r="2122" spans="1:26" x14ac:dyDescent="0.2">
      <c r="A2122" s="22">
        <v>2482</v>
      </c>
      <c r="B2122" s="23" t="s">
        <v>2490</v>
      </c>
      <c r="C2122" s="23" t="s">
        <v>990</v>
      </c>
      <c r="D2122" s="23" t="s">
        <v>2354</v>
      </c>
      <c r="E2122" s="23" t="s">
        <v>2355</v>
      </c>
      <c r="F2122" s="23" t="s">
        <v>1767</v>
      </c>
      <c r="G2122" s="41" t="s">
        <v>240</v>
      </c>
      <c r="H2122" s="25" t="s">
        <v>2354</v>
      </c>
      <c r="I2122" s="46" t="s">
        <v>265</v>
      </c>
      <c r="J2122" s="27" t="s">
        <v>255</v>
      </c>
      <c r="K2122" s="27" t="s">
        <v>332</v>
      </c>
      <c r="L2122" s="27">
        <v>26571222</v>
      </c>
      <c r="M2122" s="23">
        <v>94</v>
      </c>
      <c r="N2122" s="23">
        <v>26</v>
      </c>
      <c r="O2122" s="23">
        <v>0</v>
      </c>
      <c r="P2122" s="23">
        <v>0</v>
      </c>
      <c r="Q2122" s="43">
        <v>0</v>
      </c>
      <c r="R2122" s="23">
        <v>0</v>
      </c>
      <c r="S2122" s="44">
        <v>0</v>
      </c>
      <c r="T2122" s="45">
        <v>0</v>
      </c>
      <c r="U2122" s="23">
        <v>0</v>
      </c>
      <c r="V2122" s="44">
        <v>0</v>
      </c>
      <c r="W2122" s="33">
        <v>0</v>
      </c>
      <c r="X2122" s="33">
        <v>0</v>
      </c>
      <c r="Y2122" s="34">
        <v>0</v>
      </c>
      <c r="Z2122" s="30">
        <f t="shared" si="33"/>
        <v>120</v>
      </c>
    </row>
    <row r="2123" spans="1:26" x14ac:dyDescent="0.2">
      <c r="A2123" s="22">
        <v>2483</v>
      </c>
      <c r="B2123" s="23" t="s">
        <v>289</v>
      </c>
      <c r="C2123" s="23" t="s">
        <v>990</v>
      </c>
      <c r="D2123" s="23" t="s">
        <v>2354</v>
      </c>
      <c r="E2123" s="23" t="s">
        <v>264</v>
      </c>
      <c r="F2123" s="23" t="s">
        <v>289</v>
      </c>
      <c r="G2123" s="41" t="s">
        <v>240</v>
      </c>
      <c r="H2123" s="25" t="s">
        <v>2354</v>
      </c>
      <c r="I2123" s="46" t="s">
        <v>254</v>
      </c>
      <c r="J2123" s="27" t="s">
        <v>255</v>
      </c>
      <c r="K2123" s="27" t="s">
        <v>332</v>
      </c>
      <c r="L2123" s="27">
        <v>21009256</v>
      </c>
      <c r="M2123" s="23">
        <v>18</v>
      </c>
      <c r="N2123" s="23">
        <v>0</v>
      </c>
      <c r="O2123" s="23">
        <v>0</v>
      </c>
      <c r="P2123" s="23">
        <v>0</v>
      </c>
      <c r="Q2123" s="43">
        <v>0</v>
      </c>
      <c r="R2123" s="23">
        <v>0</v>
      </c>
      <c r="S2123" s="44">
        <v>0</v>
      </c>
      <c r="T2123" s="45">
        <v>0</v>
      </c>
      <c r="U2123" s="23">
        <v>0</v>
      </c>
      <c r="V2123" s="44">
        <v>0</v>
      </c>
      <c r="W2123" s="33">
        <v>0</v>
      </c>
      <c r="X2123" s="33">
        <v>0</v>
      </c>
      <c r="Y2123" s="34">
        <v>0</v>
      </c>
      <c r="Z2123" s="30">
        <f t="shared" si="33"/>
        <v>18</v>
      </c>
    </row>
    <row r="2124" spans="1:26" x14ac:dyDescent="0.2">
      <c r="A2124" s="22">
        <v>2484</v>
      </c>
      <c r="B2124" s="23" t="s">
        <v>956</v>
      </c>
      <c r="C2124" s="23" t="s">
        <v>990</v>
      </c>
      <c r="D2124" s="23" t="s">
        <v>2354</v>
      </c>
      <c r="E2124" s="23" t="s">
        <v>2363</v>
      </c>
      <c r="F2124" s="23" t="s">
        <v>956</v>
      </c>
      <c r="G2124" s="41" t="s">
        <v>240</v>
      </c>
      <c r="H2124" s="25" t="s">
        <v>2354</v>
      </c>
      <c r="I2124" s="46" t="s">
        <v>287</v>
      </c>
      <c r="J2124" s="27" t="s">
        <v>255</v>
      </c>
      <c r="K2124" s="27" t="s">
        <v>332</v>
      </c>
      <c r="L2124" s="27">
        <v>83239710</v>
      </c>
      <c r="M2124" s="23">
        <v>16</v>
      </c>
      <c r="N2124" s="23">
        <v>0</v>
      </c>
      <c r="O2124" s="23">
        <v>0</v>
      </c>
      <c r="P2124" s="23">
        <v>0</v>
      </c>
      <c r="Q2124" s="43">
        <v>0</v>
      </c>
      <c r="R2124" s="23">
        <v>0</v>
      </c>
      <c r="S2124" s="44">
        <v>0</v>
      </c>
      <c r="T2124" s="45">
        <v>0</v>
      </c>
      <c r="U2124" s="23">
        <v>0</v>
      </c>
      <c r="V2124" s="44">
        <v>0</v>
      </c>
      <c r="W2124" s="33">
        <v>0</v>
      </c>
      <c r="X2124" s="33">
        <v>0</v>
      </c>
      <c r="Y2124" s="34">
        <v>0</v>
      </c>
      <c r="Z2124" s="30">
        <f t="shared" si="33"/>
        <v>16</v>
      </c>
    </row>
    <row r="2125" spans="1:26" x14ac:dyDescent="0.2">
      <c r="A2125" s="22">
        <v>2485</v>
      </c>
      <c r="B2125" s="23" t="s">
        <v>2491</v>
      </c>
      <c r="C2125" s="23" t="s">
        <v>990</v>
      </c>
      <c r="D2125" s="23" t="s">
        <v>2373</v>
      </c>
      <c r="E2125" s="23" t="s">
        <v>1727</v>
      </c>
      <c r="F2125" s="23" t="s">
        <v>785</v>
      </c>
      <c r="G2125" s="41" t="s">
        <v>240</v>
      </c>
      <c r="H2125" s="25" t="s">
        <v>2354</v>
      </c>
      <c r="I2125" s="46" t="s">
        <v>861</v>
      </c>
      <c r="J2125" s="27" t="s">
        <v>255</v>
      </c>
      <c r="K2125" s="27" t="s">
        <v>332</v>
      </c>
      <c r="L2125" s="27">
        <v>83892415</v>
      </c>
      <c r="M2125" s="23">
        <v>10</v>
      </c>
      <c r="N2125" s="23">
        <v>0</v>
      </c>
      <c r="O2125" s="23">
        <v>0</v>
      </c>
      <c r="P2125" s="23">
        <v>0</v>
      </c>
      <c r="Q2125" s="47">
        <v>0</v>
      </c>
      <c r="R2125" s="23">
        <v>0</v>
      </c>
      <c r="S2125" s="48">
        <v>0</v>
      </c>
      <c r="T2125" s="49">
        <v>0</v>
      </c>
      <c r="U2125" s="23">
        <v>0</v>
      </c>
      <c r="V2125" s="48">
        <v>0</v>
      </c>
      <c r="W2125" s="24">
        <v>0</v>
      </c>
      <c r="X2125" s="24">
        <v>0</v>
      </c>
      <c r="Y2125" s="25">
        <v>0</v>
      </c>
      <c r="Z2125" s="30">
        <f t="shared" si="33"/>
        <v>10</v>
      </c>
    </row>
    <row r="2126" spans="1:26" x14ac:dyDescent="0.2">
      <c r="A2126" s="22">
        <v>2486</v>
      </c>
      <c r="B2126" s="23" t="s">
        <v>1382</v>
      </c>
      <c r="C2126" s="23" t="s">
        <v>990</v>
      </c>
      <c r="D2126" s="23" t="s">
        <v>2373</v>
      </c>
      <c r="E2126" s="23" t="s">
        <v>2374</v>
      </c>
      <c r="F2126" s="23" t="s">
        <v>1382</v>
      </c>
      <c r="G2126" s="41" t="s">
        <v>240</v>
      </c>
      <c r="H2126" s="25" t="s">
        <v>2354</v>
      </c>
      <c r="I2126" s="46" t="s">
        <v>861</v>
      </c>
      <c r="J2126" s="27" t="s">
        <v>255</v>
      </c>
      <c r="K2126" s="27" t="s">
        <v>332</v>
      </c>
      <c r="L2126" s="27">
        <v>26551045</v>
      </c>
      <c r="M2126" s="23">
        <v>7</v>
      </c>
      <c r="N2126" s="23">
        <v>0</v>
      </c>
      <c r="O2126" s="23">
        <v>0</v>
      </c>
      <c r="P2126" s="23">
        <v>0</v>
      </c>
      <c r="Q2126" s="47">
        <v>0</v>
      </c>
      <c r="R2126" s="23">
        <v>0</v>
      </c>
      <c r="S2126" s="48">
        <v>0</v>
      </c>
      <c r="T2126" s="49">
        <v>0</v>
      </c>
      <c r="U2126" s="23">
        <v>0</v>
      </c>
      <c r="V2126" s="48">
        <v>0</v>
      </c>
      <c r="W2126" s="24">
        <v>0</v>
      </c>
      <c r="X2126" s="24">
        <v>0</v>
      </c>
      <c r="Y2126" s="25">
        <v>0</v>
      </c>
      <c r="Z2126" s="30">
        <f t="shared" si="33"/>
        <v>7</v>
      </c>
    </row>
    <row r="2127" spans="1:26" x14ac:dyDescent="0.2">
      <c r="A2127" s="22">
        <v>2487</v>
      </c>
      <c r="B2127" s="23" t="s">
        <v>502</v>
      </c>
      <c r="C2127" s="23" t="s">
        <v>990</v>
      </c>
      <c r="D2127" s="23" t="s">
        <v>2354</v>
      </c>
      <c r="E2127" s="23" t="s">
        <v>2380</v>
      </c>
      <c r="F2127" s="23" t="s">
        <v>502</v>
      </c>
      <c r="G2127" s="41" t="s">
        <v>240</v>
      </c>
      <c r="H2127" s="25" t="s">
        <v>2354</v>
      </c>
      <c r="I2127" s="46" t="s">
        <v>261</v>
      </c>
      <c r="J2127" s="27" t="s">
        <v>255</v>
      </c>
      <c r="K2127" s="27" t="s">
        <v>332</v>
      </c>
      <c r="L2127" s="27">
        <v>26820455</v>
      </c>
      <c r="M2127" s="23">
        <v>125</v>
      </c>
      <c r="N2127" s="23">
        <v>35</v>
      </c>
      <c r="O2127" s="23">
        <v>0</v>
      </c>
      <c r="P2127" s="23">
        <v>0</v>
      </c>
      <c r="Q2127" s="47">
        <v>0</v>
      </c>
      <c r="R2127" s="23">
        <v>0</v>
      </c>
      <c r="S2127" s="48">
        <v>0</v>
      </c>
      <c r="T2127" s="49">
        <v>0</v>
      </c>
      <c r="U2127" s="23">
        <v>0</v>
      </c>
      <c r="V2127" s="48">
        <v>0</v>
      </c>
      <c r="W2127" s="24">
        <v>0</v>
      </c>
      <c r="X2127" s="24">
        <v>0</v>
      </c>
      <c r="Y2127" s="25">
        <v>0</v>
      </c>
      <c r="Z2127" s="30">
        <f t="shared" si="33"/>
        <v>160</v>
      </c>
    </row>
    <row r="2128" spans="1:26" x14ac:dyDescent="0.2">
      <c r="A2128" s="22">
        <v>2488</v>
      </c>
      <c r="B2128" s="23" t="s">
        <v>1665</v>
      </c>
      <c r="C2128" s="23" t="s">
        <v>990</v>
      </c>
      <c r="D2128" s="23" t="s">
        <v>2354</v>
      </c>
      <c r="E2128" s="23" t="s">
        <v>2358</v>
      </c>
      <c r="F2128" s="23" t="s">
        <v>1665</v>
      </c>
      <c r="G2128" s="41" t="s">
        <v>240</v>
      </c>
      <c r="H2128" s="25" t="s">
        <v>2354</v>
      </c>
      <c r="I2128" s="46" t="s">
        <v>261</v>
      </c>
      <c r="J2128" s="27" t="s">
        <v>255</v>
      </c>
      <c r="K2128" s="27" t="s">
        <v>332</v>
      </c>
      <c r="L2128" s="27">
        <v>84202177</v>
      </c>
      <c r="M2128" s="23">
        <v>10</v>
      </c>
      <c r="N2128" s="23">
        <v>8</v>
      </c>
      <c r="O2128" s="23">
        <v>0</v>
      </c>
      <c r="P2128" s="23">
        <v>0</v>
      </c>
      <c r="Q2128" s="47">
        <v>0</v>
      </c>
      <c r="R2128" s="23">
        <v>0</v>
      </c>
      <c r="S2128" s="48">
        <v>0</v>
      </c>
      <c r="T2128" s="49">
        <v>0</v>
      </c>
      <c r="U2128" s="23">
        <v>0</v>
      </c>
      <c r="V2128" s="48">
        <v>0</v>
      </c>
      <c r="W2128" s="24">
        <v>0</v>
      </c>
      <c r="X2128" s="24">
        <v>0</v>
      </c>
      <c r="Y2128" s="25">
        <v>0</v>
      </c>
      <c r="Z2128" s="30">
        <f t="shared" si="33"/>
        <v>18</v>
      </c>
    </row>
    <row r="2129" spans="1:26" x14ac:dyDescent="0.2">
      <c r="A2129" s="22">
        <v>2489</v>
      </c>
      <c r="B2129" s="23" t="s">
        <v>2492</v>
      </c>
      <c r="C2129" s="23" t="s">
        <v>990</v>
      </c>
      <c r="D2129" s="23" t="s">
        <v>2373</v>
      </c>
      <c r="E2129" s="23" t="s">
        <v>864</v>
      </c>
      <c r="F2129" s="23" t="s">
        <v>2492</v>
      </c>
      <c r="G2129" s="41" t="s">
        <v>240</v>
      </c>
      <c r="H2129" s="25" t="s">
        <v>2354</v>
      </c>
      <c r="I2129" s="46" t="s">
        <v>242</v>
      </c>
      <c r="J2129" s="27" t="s">
        <v>255</v>
      </c>
      <c r="K2129" s="27" t="s">
        <v>332</v>
      </c>
      <c r="L2129" s="27">
        <v>26596235</v>
      </c>
      <c r="M2129" s="23">
        <v>9</v>
      </c>
      <c r="N2129" s="23">
        <v>0</v>
      </c>
      <c r="O2129" s="23">
        <v>0</v>
      </c>
      <c r="P2129" s="23">
        <v>0</v>
      </c>
      <c r="Q2129" s="43">
        <v>0</v>
      </c>
      <c r="R2129" s="23">
        <v>0</v>
      </c>
      <c r="S2129" s="44">
        <v>0</v>
      </c>
      <c r="T2129" s="45">
        <v>0</v>
      </c>
      <c r="U2129" s="23">
        <v>0</v>
      </c>
      <c r="V2129" s="44">
        <v>0</v>
      </c>
      <c r="W2129" s="33">
        <v>0</v>
      </c>
      <c r="X2129" s="33">
        <v>0</v>
      </c>
      <c r="Y2129" s="34">
        <v>0</v>
      </c>
      <c r="Z2129" s="30">
        <f t="shared" si="33"/>
        <v>9</v>
      </c>
    </row>
    <row r="2130" spans="1:26" x14ac:dyDescent="0.2">
      <c r="A2130" s="22">
        <v>2490</v>
      </c>
      <c r="B2130" s="23" t="s">
        <v>341</v>
      </c>
      <c r="C2130" s="23" t="s">
        <v>990</v>
      </c>
      <c r="D2130" s="23" t="s">
        <v>2354</v>
      </c>
      <c r="E2130" s="23" t="s">
        <v>2358</v>
      </c>
      <c r="F2130" s="23" t="s">
        <v>341</v>
      </c>
      <c r="G2130" s="41" t="s">
        <v>240</v>
      </c>
      <c r="H2130" s="25" t="s">
        <v>2354</v>
      </c>
      <c r="I2130" s="46" t="s">
        <v>261</v>
      </c>
      <c r="J2130" s="27" t="s">
        <v>255</v>
      </c>
      <c r="K2130" s="27" t="s">
        <v>332</v>
      </c>
      <c r="L2130" s="27">
        <v>62435155</v>
      </c>
      <c r="M2130" s="23">
        <v>4</v>
      </c>
      <c r="N2130" s="23">
        <v>0</v>
      </c>
      <c r="O2130" s="23">
        <v>0</v>
      </c>
      <c r="P2130" s="23">
        <v>0</v>
      </c>
      <c r="Q2130" s="43">
        <v>0</v>
      </c>
      <c r="R2130" s="23">
        <v>0</v>
      </c>
      <c r="S2130" s="44">
        <v>0</v>
      </c>
      <c r="T2130" s="45">
        <v>0</v>
      </c>
      <c r="U2130" s="23">
        <v>0</v>
      </c>
      <c r="V2130" s="44">
        <v>0</v>
      </c>
      <c r="W2130" s="33">
        <v>0</v>
      </c>
      <c r="X2130" s="33">
        <v>0</v>
      </c>
      <c r="Y2130" s="34">
        <v>0</v>
      </c>
      <c r="Z2130" s="30">
        <f t="shared" si="33"/>
        <v>4</v>
      </c>
    </row>
    <row r="2131" spans="1:26" x14ac:dyDescent="0.2">
      <c r="A2131" s="22">
        <v>2491</v>
      </c>
      <c r="B2131" s="23" t="s">
        <v>913</v>
      </c>
      <c r="C2131" s="23" t="s">
        <v>990</v>
      </c>
      <c r="D2131" s="23" t="s">
        <v>2354</v>
      </c>
      <c r="E2131" s="23" t="s">
        <v>2358</v>
      </c>
      <c r="F2131" s="23" t="s">
        <v>913</v>
      </c>
      <c r="G2131" s="41" t="s">
        <v>240</v>
      </c>
      <c r="H2131" s="25" t="s">
        <v>2354</v>
      </c>
      <c r="I2131" s="46" t="s">
        <v>261</v>
      </c>
      <c r="J2131" s="27" t="s">
        <v>255</v>
      </c>
      <c r="K2131" s="27" t="s">
        <v>332</v>
      </c>
      <c r="L2131" s="27">
        <v>26560455</v>
      </c>
      <c r="M2131" s="23">
        <v>105</v>
      </c>
      <c r="N2131" s="23">
        <v>26</v>
      </c>
      <c r="O2131" s="23">
        <v>0</v>
      </c>
      <c r="P2131" s="23">
        <v>0</v>
      </c>
      <c r="Q2131" s="43">
        <v>0</v>
      </c>
      <c r="R2131" s="23">
        <v>0</v>
      </c>
      <c r="S2131" s="44">
        <v>0</v>
      </c>
      <c r="T2131" s="45">
        <v>0</v>
      </c>
      <c r="U2131" s="23">
        <v>0</v>
      </c>
      <c r="V2131" s="44">
        <v>0</v>
      </c>
      <c r="W2131" s="33">
        <v>0</v>
      </c>
      <c r="X2131" s="33">
        <v>0</v>
      </c>
      <c r="Y2131" s="34">
        <v>0</v>
      </c>
      <c r="Z2131" s="30">
        <f t="shared" si="33"/>
        <v>131</v>
      </c>
    </row>
    <row r="2132" spans="1:26" x14ac:dyDescent="0.2">
      <c r="A2132" s="22">
        <v>2492</v>
      </c>
      <c r="B2132" s="23" t="s">
        <v>2493</v>
      </c>
      <c r="C2132" s="23" t="s">
        <v>990</v>
      </c>
      <c r="D2132" s="23" t="s">
        <v>2354</v>
      </c>
      <c r="E2132" s="23" t="s">
        <v>2354</v>
      </c>
      <c r="F2132" s="23" t="s">
        <v>262</v>
      </c>
      <c r="G2132" s="41" t="s">
        <v>240</v>
      </c>
      <c r="H2132" s="25" t="s">
        <v>2354</v>
      </c>
      <c r="I2132" s="46" t="s">
        <v>249</v>
      </c>
      <c r="J2132" s="27" t="s">
        <v>255</v>
      </c>
      <c r="K2132" s="27" t="s">
        <v>244</v>
      </c>
      <c r="L2132" s="27">
        <v>26864933</v>
      </c>
      <c r="M2132" s="23">
        <v>197</v>
      </c>
      <c r="N2132" s="23">
        <v>47</v>
      </c>
      <c r="O2132" s="23">
        <v>0</v>
      </c>
      <c r="P2132" s="23">
        <v>0</v>
      </c>
      <c r="Q2132" s="43">
        <v>0</v>
      </c>
      <c r="R2132" s="23">
        <v>0</v>
      </c>
      <c r="S2132" s="44">
        <v>0</v>
      </c>
      <c r="T2132" s="45">
        <v>0</v>
      </c>
      <c r="U2132" s="23">
        <v>0</v>
      </c>
      <c r="V2132" s="44">
        <v>0</v>
      </c>
      <c r="W2132" s="33">
        <v>0</v>
      </c>
      <c r="X2132" s="33">
        <v>0</v>
      </c>
      <c r="Y2132" s="34">
        <v>0</v>
      </c>
      <c r="Z2132" s="30">
        <f t="shared" si="33"/>
        <v>244</v>
      </c>
    </row>
    <row r="2133" spans="1:26" x14ac:dyDescent="0.2">
      <c r="A2133" s="22">
        <v>2493</v>
      </c>
      <c r="B2133" s="23" t="s">
        <v>2494</v>
      </c>
      <c r="C2133" s="23" t="s">
        <v>990</v>
      </c>
      <c r="D2133" s="23" t="s">
        <v>2373</v>
      </c>
      <c r="E2133" s="23" t="s">
        <v>2374</v>
      </c>
      <c r="F2133" s="23" t="s">
        <v>2494</v>
      </c>
      <c r="G2133" s="41" t="s">
        <v>240</v>
      </c>
      <c r="H2133" s="25" t="s">
        <v>2354</v>
      </c>
      <c r="I2133" s="46" t="s">
        <v>861</v>
      </c>
      <c r="J2133" s="27" t="s">
        <v>255</v>
      </c>
      <c r="K2133" s="27" t="s">
        <v>332</v>
      </c>
      <c r="L2133" s="27">
        <v>26551028</v>
      </c>
      <c r="M2133" s="23">
        <v>10</v>
      </c>
      <c r="N2133" s="23">
        <v>0</v>
      </c>
      <c r="O2133" s="23">
        <v>0</v>
      </c>
      <c r="P2133" s="23">
        <v>0</v>
      </c>
      <c r="Q2133" s="47">
        <v>0</v>
      </c>
      <c r="R2133" s="23">
        <v>0</v>
      </c>
      <c r="S2133" s="48">
        <v>0</v>
      </c>
      <c r="T2133" s="49">
        <v>0</v>
      </c>
      <c r="U2133" s="23">
        <v>0</v>
      </c>
      <c r="V2133" s="48">
        <v>0</v>
      </c>
      <c r="W2133" s="24">
        <v>0</v>
      </c>
      <c r="X2133" s="24">
        <v>0</v>
      </c>
      <c r="Y2133" s="25">
        <v>0</v>
      </c>
      <c r="Z2133" s="30">
        <f t="shared" si="33"/>
        <v>10</v>
      </c>
    </row>
    <row r="2134" spans="1:26" x14ac:dyDescent="0.2">
      <c r="A2134" s="22">
        <v>2494</v>
      </c>
      <c r="B2134" s="23" t="s">
        <v>2495</v>
      </c>
      <c r="C2134" s="23" t="s">
        <v>990</v>
      </c>
      <c r="D2134" s="23" t="s">
        <v>2354</v>
      </c>
      <c r="E2134" s="23" t="s">
        <v>635</v>
      </c>
      <c r="F2134" s="23" t="s">
        <v>2495</v>
      </c>
      <c r="G2134" s="41" t="s">
        <v>240</v>
      </c>
      <c r="H2134" s="25" t="s">
        <v>2354</v>
      </c>
      <c r="I2134" s="46" t="s">
        <v>265</v>
      </c>
      <c r="J2134" s="27" t="s">
        <v>255</v>
      </c>
      <c r="K2134" s="27" t="s">
        <v>332</v>
      </c>
      <c r="L2134" s="27">
        <v>26871091</v>
      </c>
      <c r="M2134" s="23">
        <v>24</v>
      </c>
      <c r="N2134" s="23">
        <v>5</v>
      </c>
      <c r="O2134" s="23">
        <v>0</v>
      </c>
      <c r="P2134" s="23">
        <v>0</v>
      </c>
      <c r="Q2134" s="43">
        <v>0</v>
      </c>
      <c r="R2134" s="23">
        <v>0</v>
      </c>
      <c r="S2134" s="44">
        <v>0</v>
      </c>
      <c r="T2134" s="45">
        <v>0</v>
      </c>
      <c r="U2134" s="23">
        <v>0</v>
      </c>
      <c r="V2134" s="44">
        <v>0</v>
      </c>
      <c r="W2134" s="33">
        <v>0</v>
      </c>
      <c r="X2134" s="33">
        <v>0</v>
      </c>
      <c r="Y2134" s="34">
        <v>0</v>
      </c>
      <c r="Z2134" s="30">
        <f t="shared" si="33"/>
        <v>29</v>
      </c>
    </row>
    <row r="2135" spans="1:26" x14ac:dyDescent="0.2">
      <c r="A2135" s="22">
        <v>2496</v>
      </c>
      <c r="B2135" s="23" t="s">
        <v>2496</v>
      </c>
      <c r="C2135" s="23" t="s">
        <v>990</v>
      </c>
      <c r="D2135" s="23" t="s">
        <v>603</v>
      </c>
      <c r="E2135" s="23" t="s">
        <v>2309</v>
      </c>
      <c r="F2135" s="23" t="s">
        <v>2496</v>
      </c>
      <c r="G2135" s="41" t="s">
        <v>240</v>
      </c>
      <c r="H2135" s="25" t="s">
        <v>603</v>
      </c>
      <c r="I2135" s="46" t="s">
        <v>254</v>
      </c>
      <c r="J2135" s="27" t="s">
        <v>255</v>
      </c>
      <c r="K2135" s="27" t="s">
        <v>332</v>
      </c>
      <c r="L2135" s="27" t="s">
        <v>711</v>
      </c>
      <c r="M2135" s="23">
        <v>2</v>
      </c>
      <c r="N2135" s="23">
        <v>0</v>
      </c>
      <c r="O2135" s="23">
        <v>0</v>
      </c>
      <c r="P2135" s="23">
        <v>0</v>
      </c>
      <c r="Q2135" s="47">
        <v>0</v>
      </c>
      <c r="R2135" s="23">
        <v>0</v>
      </c>
      <c r="S2135" s="48">
        <v>0</v>
      </c>
      <c r="T2135" s="49">
        <v>0</v>
      </c>
      <c r="U2135" s="23">
        <v>0</v>
      </c>
      <c r="V2135" s="48">
        <v>0</v>
      </c>
      <c r="W2135" s="24">
        <v>0</v>
      </c>
      <c r="X2135" s="24">
        <v>0</v>
      </c>
      <c r="Y2135" s="25">
        <v>0</v>
      </c>
      <c r="Z2135" s="30">
        <f t="shared" si="33"/>
        <v>2</v>
      </c>
    </row>
    <row r="2136" spans="1:26" s="31" customFormat="1" x14ac:dyDescent="0.2">
      <c r="A2136" s="22">
        <v>2497</v>
      </c>
      <c r="B2136" s="23" t="s">
        <v>2428</v>
      </c>
      <c r="C2136" s="23" t="s">
        <v>990</v>
      </c>
      <c r="D2136" s="23" t="s">
        <v>603</v>
      </c>
      <c r="E2136" s="23" t="s">
        <v>603</v>
      </c>
      <c r="F2136" s="23" t="s">
        <v>2497</v>
      </c>
      <c r="G2136" s="41" t="s">
        <v>240</v>
      </c>
      <c r="H2136" s="25" t="s">
        <v>603</v>
      </c>
      <c r="I2136" s="46" t="s">
        <v>249</v>
      </c>
      <c r="J2136" s="27" t="s">
        <v>255</v>
      </c>
      <c r="K2136" s="27" t="s">
        <v>244</v>
      </c>
      <c r="L2136" s="27">
        <v>26801695</v>
      </c>
      <c r="M2136" s="23">
        <v>329</v>
      </c>
      <c r="N2136" s="23">
        <v>115</v>
      </c>
      <c r="O2136" s="23">
        <v>0</v>
      </c>
      <c r="P2136" s="23">
        <v>0</v>
      </c>
      <c r="Q2136" s="47">
        <v>0</v>
      </c>
      <c r="R2136" s="23">
        <v>0</v>
      </c>
      <c r="S2136" s="48">
        <v>0</v>
      </c>
      <c r="T2136" s="49">
        <v>0</v>
      </c>
      <c r="U2136" s="23">
        <v>0</v>
      </c>
      <c r="V2136" s="48">
        <v>0</v>
      </c>
      <c r="W2136" s="24">
        <v>0</v>
      </c>
      <c r="X2136" s="24">
        <v>0</v>
      </c>
      <c r="Y2136" s="25">
        <v>0</v>
      </c>
      <c r="Z2136" s="30">
        <f t="shared" si="33"/>
        <v>444</v>
      </c>
    </row>
    <row r="2137" spans="1:26" s="31" customFormat="1" x14ac:dyDescent="0.2">
      <c r="A2137" s="22">
        <v>2498</v>
      </c>
      <c r="B2137" s="23" t="s">
        <v>2498</v>
      </c>
      <c r="C2137" s="23" t="s">
        <v>990</v>
      </c>
      <c r="D2137" s="23" t="s">
        <v>2499</v>
      </c>
      <c r="E2137" s="23" t="s">
        <v>2500</v>
      </c>
      <c r="F2137" s="23" t="s">
        <v>2498</v>
      </c>
      <c r="G2137" s="41" t="s">
        <v>240</v>
      </c>
      <c r="H2137" s="25" t="s">
        <v>603</v>
      </c>
      <c r="I2137" s="46" t="s">
        <v>261</v>
      </c>
      <c r="J2137" s="27" t="s">
        <v>255</v>
      </c>
      <c r="K2137" s="27" t="s">
        <v>244</v>
      </c>
      <c r="L2137" s="27">
        <v>26970238</v>
      </c>
      <c r="M2137" s="23">
        <v>120</v>
      </c>
      <c r="N2137" s="23">
        <v>45</v>
      </c>
      <c r="O2137" s="23">
        <v>0</v>
      </c>
      <c r="P2137" s="23">
        <v>0</v>
      </c>
      <c r="Q2137" s="47">
        <v>0</v>
      </c>
      <c r="R2137" s="23">
        <v>0</v>
      </c>
      <c r="S2137" s="48">
        <v>0</v>
      </c>
      <c r="T2137" s="49">
        <v>0</v>
      </c>
      <c r="U2137" s="23">
        <v>0</v>
      </c>
      <c r="V2137" s="48">
        <v>0</v>
      </c>
      <c r="W2137" s="24">
        <v>0</v>
      </c>
      <c r="X2137" s="24">
        <v>0</v>
      </c>
      <c r="Y2137" s="25">
        <v>0</v>
      </c>
      <c r="Z2137" s="30">
        <f t="shared" si="33"/>
        <v>165</v>
      </c>
    </row>
    <row r="2138" spans="1:26" s="31" customFormat="1" x14ac:dyDescent="0.2">
      <c r="A2138" s="22">
        <v>2499</v>
      </c>
      <c r="B2138" s="23" t="s">
        <v>896</v>
      </c>
      <c r="C2138" s="23" t="s">
        <v>990</v>
      </c>
      <c r="D2138" s="23" t="s">
        <v>2499</v>
      </c>
      <c r="E2138" s="23" t="s">
        <v>2500</v>
      </c>
      <c r="F2138" s="23" t="s">
        <v>896</v>
      </c>
      <c r="G2138" s="41" t="s">
        <v>240</v>
      </c>
      <c r="H2138" s="25" t="s">
        <v>603</v>
      </c>
      <c r="I2138" s="46" t="s">
        <v>261</v>
      </c>
      <c r="J2138" s="27" t="s">
        <v>255</v>
      </c>
      <c r="K2138" s="27" t="s">
        <v>244</v>
      </c>
      <c r="L2138" s="27">
        <v>26720169</v>
      </c>
      <c r="M2138" s="23">
        <v>63</v>
      </c>
      <c r="N2138" s="23">
        <v>23</v>
      </c>
      <c r="O2138" s="23">
        <v>0</v>
      </c>
      <c r="P2138" s="23">
        <v>0</v>
      </c>
      <c r="Q2138" s="43">
        <v>0</v>
      </c>
      <c r="R2138" s="23">
        <v>0</v>
      </c>
      <c r="S2138" s="44">
        <v>0</v>
      </c>
      <c r="T2138" s="45">
        <v>0</v>
      </c>
      <c r="U2138" s="23">
        <v>0</v>
      </c>
      <c r="V2138" s="44">
        <v>0</v>
      </c>
      <c r="W2138" s="33">
        <v>0</v>
      </c>
      <c r="X2138" s="33">
        <v>0</v>
      </c>
      <c r="Y2138" s="34">
        <v>0</v>
      </c>
      <c r="Z2138" s="30">
        <f t="shared" si="33"/>
        <v>86</v>
      </c>
    </row>
    <row r="2139" spans="1:26" x14ac:dyDescent="0.2">
      <c r="A2139" s="22">
        <v>2500</v>
      </c>
      <c r="B2139" s="23" t="s">
        <v>2374</v>
      </c>
      <c r="C2139" s="23" t="s">
        <v>990</v>
      </c>
      <c r="D2139" s="23" t="s">
        <v>603</v>
      </c>
      <c r="E2139" s="23" t="s">
        <v>2501</v>
      </c>
      <c r="F2139" s="23" t="s">
        <v>2374</v>
      </c>
      <c r="G2139" s="41" t="s">
        <v>240</v>
      </c>
      <c r="H2139" s="25" t="s">
        <v>603</v>
      </c>
      <c r="I2139" s="46" t="s">
        <v>265</v>
      </c>
      <c r="J2139" s="27" t="s">
        <v>255</v>
      </c>
      <c r="K2139" s="27" t="s">
        <v>244</v>
      </c>
      <c r="L2139" s="27">
        <v>88285492</v>
      </c>
      <c r="M2139" s="23">
        <v>12</v>
      </c>
      <c r="N2139" s="23">
        <v>0</v>
      </c>
      <c r="O2139" s="23">
        <v>0</v>
      </c>
      <c r="P2139" s="23">
        <v>0</v>
      </c>
      <c r="Q2139" s="43">
        <v>0</v>
      </c>
      <c r="R2139" s="23">
        <v>0</v>
      </c>
      <c r="S2139" s="44">
        <v>0</v>
      </c>
      <c r="T2139" s="45">
        <v>0</v>
      </c>
      <c r="U2139" s="23">
        <v>0</v>
      </c>
      <c r="V2139" s="44">
        <v>0</v>
      </c>
      <c r="W2139" s="33">
        <v>0</v>
      </c>
      <c r="X2139" s="33">
        <v>0</v>
      </c>
      <c r="Y2139" s="34">
        <v>0</v>
      </c>
      <c r="Z2139" s="30">
        <f t="shared" si="33"/>
        <v>12</v>
      </c>
    </row>
    <row r="2140" spans="1:26" x14ac:dyDescent="0.2">
      <c r="A2140" s="22">
        <v>2501</v>
      </c>
      <c r="B2140" s="23" t="s">
        <v>2502</v>
      </c>
      <c r="C2140" s="23" t="s">
        <v>990</v>
      </c>
      <c r="D2140" s="23" t="s">
        <v>603</v>
      </c>
      <c r="E2140" s="23" t="s">
        <v>2503</v>
      </c>
      <c r="F2140" s="23" t="s">
        <v>2502</v>
      </c>
      <c r="G2140" s="41" t="s">
        <v>240</v>
      </c>
      <c r="H2140" s="25" t="s">
        <v>603</v>
      </c>
      <c r="I2140" s="46" t="s">
        <v>287</v>
      </c>
      <c r="J2140" s="27" t="s">
        <v>255</v>
      </c>
      <c r="K2140" s="27" t="s">
        <v>332</v>
      </c>
      <c r="L2140" s="27">
        <v>83523067</v>
      </c>
      <c r="M2140" s="23">
        <v>19</v>
      </c>
      <c r="N2140" s="23">
        <v>6</v>
      </c>
      <c r="O2140" s="23">
        <v>0</v>
      </c>
      <c r="P2140" s="23">
        <v>0</v>
      </c>
      <c r="Q2140" s="43">
        <v>0</v>
      </c>
      <c r="R2140" s="23">
        <v>0</v>
      </c>
      <c r="S2140" s="44">
        <v>0</v>
      </c>
      <c r="T2140" s="45">
        <v>0</v>
      </c>
      <c r="U2140" s="23">
        <v>0</v>
      </c>
      <c r="V2140" s="44">
        <v>0</v>
      </c>
      <c r="W2140" s="33">
        <v>0</v>
      </c>
      <c r="X2140" s="33">
        <v>0</v>
      </c>
      <c r="Y2140" s="34">
        <v>0</v>
      </c>
      <c r="Z2140" s="30">
        <f t="shared" si="33"/>
        <v>25</v>
      </c>
    </row>
    <row r="2141" spans="1:26" x14ac:dyDescent="0.2">
      <c r="A2141" s="22">
        <v>2502</v>
      </c>
      <c r="B2141" s="23" t="s">
        <v>2504</v>
      </c>
      <c r="C2141" s="23" t="s">
        <v>990</v>
      </c>
      <c r="D2141" s="23" t="s">
        <v>603</v>
      </c>
      <c r="E2141" s="23" t="s">
        <v>603</v>
      </c>
      <c r="F2141" s="23" t="s">
        <v>2504</v>
      </c>
      <c r="G2141" s="41" t="s">
        <v>240</v>
      </c>
      <c r="H2141" s="25" t="s">
        <v>603</v>
      </c>
      <c r="I2141" s="46" t="s">
        <v>249</v>
      </c>
      <c r="J2141" s="27" t="s">
        <v>255</v>
      </c>
      <c r="K2141" s="27" t="s">
        <v>244</v>
      </c>
      <c r="L2141" s="27" t="s">
        <v>711</v>
      </c>
      <c r="M2141" s="23">
        <v>4</v>
      </c>
      <c r="N2141" s="23">
        <v>0</v>
      </c>
      <c r="O2141" s="23">
        <v>0</v>
      </c>
      <c r="P2141" s="23">
        <v>0</v>
      </c>
      <c r="Q2141" s="47">
        <v>0</v>
      </c>
      <c r="R2141" s="23">
        <v>0</v>
      </c>
      <c r="S2141" s="48">
        <v>0</v>
      </c>
      <c r="T2141" s="49">
        <v>0</v>
      </c>
      <c r="U2141" s="23">
        <v>0</v>
      </c>
      <c r="V2141" s="48">
        <v>0</v>
      </c>
      <c r="W2141" s="24">
        <v>0</v>
      </c>
      <c r="X2141" s="24">
        <v>0</v>
      </c>
      <c r="Y2141" s="25">
        <v>0</v>
      </c>
      <c r="Z2141" s="30">
        <f t="shared" si="33"/>
        <v>4</v>
      </c>
    </row>
    <row r="2142" spans="1:26" x14ac:dyDescent="0.2">
      <c r="A2142" s="22">
        <v>2503</v>
      </c>
      <c r="B2142" s="23" t="s">
        <v>2505</v>
      </c>
      <c r="C2142" s="23" t="s">
        <v>990</v>
      </c>
      <c r="D2142" s="23" t="s">
        <v>2499</v>
      </c>
      <c r="E2142" s="23" t="s">
        <v>2500</v>
      </c>
      <c r="F2142" s="23" t="s">
        <v>2505</v>
      </c>
      <c r="G2142" s="41" t="s">
        <v>240</v>
      </c>
      <c r="H2142" s="25" t="s">
        <v>603</v>
      </c>
      <c r="I2142" s="46" t="s">
        <v>261</v>
      </c>
      <c r="J2142" s="27" t="s">
        <v>255</v>
      </c>
      <c r="K2142" s="27" t="s">
        <v>244</v>
      </c>
      <c r="L2142" s="27">
        <v>71776013</v>
      </c>
      <c r="M2142" s="23">
        <v>27</v>
      </c>
      <c r="N2142" s="23">
        <v>8</v>
      </c>
      <c r="O2142" s="23">
        <v>0</v>
      </c>
      <c r="P2142" s="23">
        <v>0</v>
      </c>
      <c r="Q2142" s="43">
        <v>0</v>
      </c>
      <c r="R2142" s="23">
        <v>0</v>
      </c>
      <c r="S2142" s="44">
        <v>0</v>
      </c>
      <c r="T2142" s="45">
        <v>0</v>
      </c>
      <c r="U2142" s="23">
        <v>0</v>
      </c>
      <c r="V2142" s="44">
        <v>0</v>
      </c>
      <c r="W2142" s="33">
        <v>0</v>
      </c>
      <c r="X2142" s="33">
        <v>0</v>
      </c>
      <c r="Y2142" s="34">
        <v>0</v>
      </c>
      <c r="Z2142" s="30">
        <f t="shared" si="33"/>
        <v>35</v>
      </c>
    </row>
    <row r="2143" spans="1:26" x14ac:dyDescent="0.2">
      <c r="A2143" s="22">
        <v>2504</v>
      </c>
      <c r="B2143" s="23" t="s">
        <v>2506</v>
      </c>
      <c r="C2143" s="23" t="s">
        <v>990</v>
      </c>
      <c r="D2143" s="23" t="s">
        <v>603</v>
      </c>
      <c r="E2143" s="23" t="s">
        <v>2507</v>
      </c>
      <c r="F2143" s="23" t="s">
        <v>1244</v>
      </c>
      <c r="G2143" s="41" t="s">
        <v>240</v>
      </c>
      <c r="H2143" s="25" t="s">
        <v>603</v>
      </c>
      <c r="I2143" s="46" t="s">
        <v>287</v>
      </c>
      <c r="J2143" s="27" t="s">
        <v>255</v>
      </c>
      <c r="K2143" s="27" t="s">
        <v>332</v>
      </c>
      <c r="L2143" s="27">
        <v>26529106</v>
      </c>
      <c r="M2143" s="23">
        <v>21</v>
      </c>
      <c r="N2143" s="23">
        <v>6</v>
      </c>
      <c r="O2143" s="23">
        <v>0</v>
      </c>
      <c r="P2143" s="23">
        <v>0</v>
      </c>
      <c r="Q2143" s="43">
        <v>0</v>
      </c>
      <c r="R2143" s="23">
        <v>0</v>
      </c>
      <c r="S2143" s="44">
        <v>0</v>
      </c>
      <c r="T2143" s="45">
        <v>0</v>
      </c>
      <c r="U2143" s="23">
        <v>0</v>
      </c>
      <c r="V2143" s="44">
        <v>0</v>
      </c>
      <c r="W2143" s="33">
        <v>0</v>
      </c>
      <c r="X2143" s="33">
        <v>0</v>
      </c>
      <c r="Y2143" s="34">
        <v>0</v>
      </c>
      <c r="Z2143" s="30">
        <f t="shared" si="33"/>
        <v>27</v>
      </c>
    </row>
    <row r="2144" spans="1:26" x14ac:dyDescent="0.2">
      <c r="A2144" s="22">
        <v>2505</v>
      </c>
      <c r="B2144" s="23" t="s">
        <v>2508</v>
      </c>
      <c r="C2144" s="23" t="s">
        <v>990</v>
      </c>
      <c r="D2144" s="23" t="s">
        <v>2499</v>
      </c>
      <c r="E2144" s="23" t="s">
        <v>2500</v>
      </c>
      <c r="F2144" s="23" t="s">
        <v>2509</v>
      </c>
      <c r="G2144" s="41" t="s">
        <v>240</v>
      </c>
      <c r="H2144" s="25" t="s">
        <v>603</v>
      </c>
      <c r="I2144" s="46" t="s">
        <v>261</v>
      </c>
      <c r="J2144" s="27" t="s">
        <v>255</v>
      </c>
      <c r="K2144" s="27" t="s">
        <v>244</v>
      </c>
      <c r="L2144" s="27">
        <v>26721112</v>
      </c>
      <c r="M2144" s="23">
        <v>40</v>
      </c>
      <c r="N2144" s="23">
        <v>11</v>
      </c>
      <c r="O2144" s="23">
        <v>0</v>
      </c>
      <c r="P2144" s="23">
        <v>0</v>
      </c>
      <c r="Q2144" s="47">
        <v>0</v>
      </c>
      <c r="R2144" s="23">
        <v>0</v>
      </c>
      <c r="S2144" s="48">
        <v>0</v>
      </c>
      <c r="T2144" s="49">
        <v>0</v>
      </c>
      <c r="U2144" s="23">
        <v>0</v>
      </c>
      <c r="V2144" s="48">
        <v>0</v>
      </c>
      <c r="W2144" s="24">
        <v>0</v>
      </c>
      <c r="X2144" s="24">
        <v>0</v>
      </c>
      <c r="Y2144" s="25">
        <v>0</v>
      </c>
      <c r="Z2144" s="30">
        <f t="shared" si="33"/>
        <v>51</v>
      </c>
    </row>
    <row r="2145" spans="1:26" x14ac:dyDescent="0.2">
      <c r="A2145" s="22">
        <v>2506</v>
      </c>
      <c r="B2145" s="23" t="s">
        <v>2510</v>
      </c>
      <c r="C2145" s="23" t="s">
        <v>990</v>
      </c>
      <c r="D2145" s="23" t="s">
        <v>2499</v>
      </c>
      <c r="E2145" s="23" t="s">
        <v>2108</v>
      </c>
      <c r="F2145" s="23" t="s">
        <v>2510</v>
      </c>
      <c r="G2145" s="41" t="s">
        <v>240</v>
      </c>
      <c r="H2145" s="25" t="s">
        <v>603</v>
      </c>
      <c r="I2145" s="46" t="s">
        <v>242</v>
      </c>
      <c r="J2145" s="27" t="s">
        <v>255</v>
      </c>
      <c r="K2145" s="27" t="s">
        <v>244</v>
      </c>
      <c r="L2145" s="27">
        <v>26512358</v>
      </c>
      <c r="M2145" s="23">
        <v>24</v>
      </c>
      <c r="N2145" s="23">
        <v>11</v>
      </c>
      <c r="O2145" s="23">
        <v>0</v>
      </c>
      <c r="P2145" s="23">
        <v>0</v>
      </c>
      <c r="Q2145" s="43">
        <v>0</v>
      </c>
      <c r="R2145" s="23">
        <v>0</v>
      </c>
      <c r="S2145" s="44">
        <v>0</v>
      </c>
      <c r="T2145" s="45">
        <v>0</v>
      </c>
      <c r="U2145" s="23">
        <v>0</v>
      </c>
      <c r="V2145" s="44">
        <v>0</v>
      </c>
      <c r="W2145" s="33">
        <v>0</v>
      </c>
      <c r="X2145" s="33">
        <v>0</v>
      </c>
      <c r="Y2145" s="34">
        <v>0</v>
      </c>
      <c r="Z2145" s="30">
        <f t="shared" si="33"/>
        <v>35</v>
      </c>
    </row>
    <row r="2146" spans="1:26" x14ac:dyDescent="0.2">
      <c r="A2146" s="22">
        <v>2507</v>
      </c>
      <c r="B2146" s="23" t="s">
        <v>2511</v>
      </c>
      <c r="C2146" s="23" t="s">
        <v>990</v>
      </c>
      <c r="D2146" s="23" t="s">
        <v>2499</v>
      </c>
      <c r="E2146" s="23" t="s">
        <v>1176</v>
      </c>
      <c r="F2146" s="23" t="s">
        <v>2512</v>
      </c>
      <c r="G2146" s="41" t="s">
        <v>240</v>
      </c>
      <c r="H2146" s="25" t="s">
        <v>603</v>
      </c>
      <c r="I2146" s="46" t="s">
        <v>261</v>
      </c>
      <c r="J2146" s="27" t="s">
        <v>255</v>
      </c>
      <c r="K2146" s="27" t="s">
        <v>244</v>
      </c>
      <c r="L2146" s="27">
        <v>26670254</v>
      </c>
      <c r="M2146" s="23">
        <v>225</v>
      </c>
      <c r="N2146" s="23">
        <v>61</v>
      </c>
      <c r="O2146" s="23">
        <v>0</v>
      </c>
      <c r="P2146" s="23">
        <v>0</v>
      </c>
      <c r="Q2146" s="47">
        <v>0</v>
      </c>
      <c r="R2146" s="23">
        <v>0</v>
      </c>
      <c r="S2146" s="48">
        <v>0</v>
      </c>
      <c r="T2146" s="49">
        <v>0</v>
      </c>
      <c r="U2146" s="23">
        <v>0</v>
      </c>
      <c r="V2146" s="48">
        <v>0</v>
      </c>
      <c r="W2146" s="24">
        <v>0</v>
      </c>
      <c r="X2146" s="24">
        <v>0</v>
      </c>
      <c r="Y2146" s="25">
        <v>0</v>
      </c>
      <c r="Z2146" s="30">
        <f t="shared" si="33"/>
        <v>286</v>
      </c>
    </row>
    <row r="2147" spans="1:26" x14ac:dyDescent="0.2">
      <c r="A2147" s="22">
        <v>2508</v>
      </c>
      <c r="B2147" s="23" t="s">
        <v>2513</v>
      </c>
      <c r="C2147" s="23" t="s">
        <v>990</v>
      </c>
      <c r="D2147" s="23" t="s">
        <v>2499</v>
      </c>
      <c r="E2147" s="23" t="s">
        <v>2108</v>
      </c>
      <c r="F2147" s="23" t="s">
        <v>2513</v>
      </c>
      <c r="G2147" s="41" t="s">
        <v>240</v>
      </c>
      <c r="H2147" s="25" t="s">
        <v>603</v>
      </c>
      <c r="I2147" s="46" t="s">
        <v>265</v>
      </c>
      <c r="J2147" s="27" t="s">
        <v>255</v>
      </c>
      <c r="K2147" s="27" t="s">
        <v>244</v>
      </c>
      <c r="L2147" s="27">
        <v>26750301</v>
      </c>
      <c r="M2147" s="23">
        <v>44</v>
      </c>
      <c r="N2147" s="23">
        <v>19</v>
      </c>
      <c r="O2147" s="23">
        <v>0</v>
      </c>
      <c r="P2147" s="23">
        <v>0</v>
      </c>
      <c r="Q2147" s="47">
        <v>0</v>
      </c>
      <c r="R2147" s="23">
        <v>0</v>
      </c>
      <c r="S2147" s="48">
        <v>0</v>
      </c>
      <c r="T2147" s="49">
        <v>0</v>
      </c>
      <c r="U2147" s="23">
        <v>0</v>
      </c>
      <c r="V2147" s="48">
        <v>0</v>
      </c>
      <c r="W2147" s="24">
        <v>0</v>
      </c>
      <c r="X2147" s="24">
        <v>0</v>
      </c>
      <c r="Y2147" s="25">
        <v>0</v>
      </c>
      <c r="Z2147" s="30">
        <f t="shared" si="33"/>
        <v>63</v>
      </c>
    </row>
    <row r="2148" spans="1:26" x14ac:dyDescent="0.2">
      <c r="A2148" s="22">
        <v>2509</v>
      </c>
      <c r="B2148" s="23" t="s">
        <v>2514</v>
      </c>
      <c r="C2148" s="23" t="s">
        <v>990</v>
      </c>
      <c r="D2148" s="23" t="s">
        <v>603</v>
      </c>
      <c r="E2148" s="23" t="s">
        <v>603</v>
      </c>
      <c r="F2148" s="23" t="s">
        <v>2514</v>
      </c>
      <c r="G2148" s="41" t="s">
        <v>240</v>
      </c>
      <c r="H2148" s="25" t="s">
        <v>603</v>
      </c>
      <c r="I2148" s="46" t="s">
        <v>249</v>
      </c>
      <c r="J2148" s="27" t="s">
        <v>255</v>
      </c>
      <c r="K2148" s="27" t="s">
        <v>244</v>
      </c>
      <c r="L2148" s="27">
        <v>26805307</v>
      </c>
      <c r="M2148" s="23">
        <v>77</v>
      </c>
      <c r="N2148" s="23">
        <v>17</v>
      </c>
      <c r="O2148" s="23">
        <v>0</v>
      </c>
      <c r="P2148" s="23">
        <v>0</v>
      </c>
      <c r="Q2148" s="47">
        <v>0</v>
      </c>
      <c r="R2148" s="23">
        <v>0</v>
      </c>
      <c r="S2148" s="48">
        <v>0</v>
      </c>
      <c r="T2148" s="49">
        <v>0</v>
      </c>
      <c r="U2148" s="23">
        <v>0</v>
      </c>
      <c r="V2148" s="48">
        <v>0</v>
      </c>
      <c r="W2148" s="24">
        <v>0</v>
      </c>
      <c r="X2148" s="24">
        <v>0</v>
      </c>
      <c r="Y2148" s="25">
        <v>0</v>
      </c>
      <c r="Z2148" s="30">
        <f t="shared" si="33"/>
        <v>94</v>
      </c>
    </row>
    <row r="2149" spans="1:26" x14ac:dyDescent="0.2">
      <c r="A2149" s="22">
        <v>2510</v>
      </c>
      <c r="B2149" s="23" t="s">
        <v>2515</v>
      </c>
      <c r="C2149" s="23" t="s">
        <v>990</v>
      </c>
      <c r="D2149" s="23" t="s">
        <v>603</v>
      </c>
      <c r="E2149" s="23" t="s">
        <v>603</v>
      </c>
      <c r="F2149" s="23" t="s">
        <v>2516</v>
      </c>
      <c r="G2149" s="41" t="s">
        <v>240</v>
      </c>
      <c r="H2149" s="25" t="s">
        <v>603</v>
      </c>
      <c r="I2149" s="46" t="s">
        <v>249</v>
      </c>
      <c r="J2149" s="27" t="s">
        <v>255</v>
      </c>
      <c r="K2149" s="27" t="s">
        <v>244</v>
      </c>
      <c r="L2149" s="27">
        <v>26802985</v>
      </c>
      <c r="M2149" s="23">
        <v>82</v>
      </c>
      <c r="N2149" s="23">
        <v>29</v>
      </c>
      <c r="O2149" s="23">
        <v>0</v>
      </c>
      <c r="P2149" s="23">
        <v>0</v>
      </c>
      <c r="Q2149" s="43">
        <v>0</v>
      </c>
      <c r="R2149" s="23">
        <v>0</v>
      </c>
      <c r="S2149" s="44">
        <v>0</v>
      </c>
      <c r="T2149" s="45">
        <v>0</v>
      </c>
      <c r="U2149" s="23">
        <v>0</v>
      </c>
      <c r="V2149" s="44">
        <v>0</v>
      </c>
      <c r="W2149" s="33">
        <v>0</v>
      </c>
      <c r="X2149" s="33">
        <v>0</v>
      </c>
      <c r="Y2149" s="34">
        <v>0</v>
      </c>
      <c r="Z2149" s="30">
        <f t="shared" si="33"/>
        <v>111</v>
      </c>
    </row>
    <row r="2150" spans="1:26" x14ac:dyDescent="0.2">
      <c r="A2150" s="22">
        <v>2511</v>
      </c>
      <c r="B2150" s="23" t="s">
        <v>2517</v>
      </c>
      <c r="C2150" s="23" t="s">
        <v>990</v>
      </c>
      <c r="D2150" s="23" t="s">
        <v>603</v>
      </c>
      <c r="E2150" s="23" t="s">
        <v>2517</v>
      </c>
      <c r="F2150" s="23" t="s">
        <v>2517</v>
      </c>
      <c r="G2150" s="41" t="s">
        <v>240</v>
      </c>
      <c r="H2150" s="25" t="s">
        <v>603</v>
      </c>
      <c r="I2150" s="46" t="s">
        <v>265</v>
      </c>
      <c r="J2150" s="27" t="s">
        <v>255</v>
      </c>
      <c r="K2150" s="27" t="s">
        <v>244</v>
      </c>
      <c r="L2150" s="27">
        <v>26750080</v>
      </c>
      <c r="M2150" s="23">
        <v>344</v>
      </c>
      <c r="N2150" s="23">
        <v>110</v>
      </c>
      <c r="O2150" s="23">
        <v>0</v>
      </c>
      <c r="P2150" s="23">
        <v>0</v>
      </c>
      <c r="Q2150" s="47">
        <v>0</v>
      </c>
      <c r="R2150" s="23">
        <v>5</v>
      </c>
      <c r="S2150" s="48">
        <v>0</v>
      </c>
      <c r="T2150" s="49">
        <v>0</v>
      </c>
      <c r="U2150" s="23">
        <v>0</v>
      </c>
      <c r="V2150" s="48">
        <v>0</v>
      </c>
      <c r="W2150" s="24">
        <v>0</v>
      </c>
      <c r="X2150" s="24">
        <v>0</v>
      </c>
      <c r="Y2150" s="25">
        <v>0</v>
      </c>
      <c r="Z2150" s="30">
        <f t="shared" si="33"/>
        <v>459</v>
      </c>
    </row>
    <row r="2151" spans="1:26" x14ac:dyDescent="0.2">
      <c r="A2151" s="22">
        <v>2512</v>
      </c>
      <c r="B2151" s="23" t="s">
        <v>2108</v>
      </c>
      <c r="C2151" s="23" t="s">
        <v>990</v>
      </c>
      <c r="D2151" s="23" t="s">
        <v>2499</v>
      </c>
      <c r="E2151" s="23" t="s">
        <v>2108</v>
      </c>
      <c r="F2151" s="23" t="s">
        <v>2108</v>
      </c>
      <c r="G2151" s="41" t="s">
        <v>240</v>
      </c>
      <c r="H2151" s="25" t="s">
        <v>603</v>
      </c>
      <c r="I2151" s="46" t="s">
        <v>242</v>
      </c>
      <c r="J2151" s="27" t="s">
        <v>255</v>
      </c>
      <c r="K2151" s="27" t="s">
        <v>244</v>
      </c>
      <c r="L2151" s="27">
        <v>26511232</v>
      </c>
      <c r="M2151" s="23">
        <v>447</v>
      </c>
      <c r="N2151" s="23">
        <v>133</v>
      </c>
      <c r="O2151" s="23">
        <v>0</v>
      </c>
      <c r="P2151" s="23">
        <v>0</v>
      </c>
      <c r="Q2151" s="43">
        <v>0</v>
      </c>
      <c r="R2151" s="23">
        <v>2</v>
      </c>
      <c r="S2151" s="44">
        <v>0</v>
      </c>
      <c r="T2151" s="45">
        <v>0</v>
      </c>
      <c r="U2151" s="23">
        <v>0</v>
      </c>
      <c r="V2151" s="44">
        <v>0</v>
      </c>
      <c r="W2151" s="33">
        <v>0</v>
      </c>
      <c r="X2151" s="33">
        <v>0</v>
      </c>
      <c r="Y2151" s="34">
        <v>0</v>
      </c>
      <c r="Z2151" s="30">
        <f t="shared" si="33"/>
        <v>582</v>
      </c>
    </row>
    <row r="2152" spans="1:26" x14ac:dyDescent="0.2">
      <c r="A2152" s="22">
        <v>2513</v>
      </c>
      <c r="B2152" s="23" t="s">
        <v>2518</v>
      </c>
      <c r="C2152" s="23" t="s">
        <v>990</v>
      </c>
      <c r="D2152" s="23" t="s">
        <v>2499</v>
      </c>
      <c r="E2152" s="23" t="s">
        <v>2108</v>
      </c>
      <c r="F2152" s="23" t="s">
        <v>2518</v>
      </c>
      <c r="G2152" s="41" t="s">
        <v>240</v>
      </c>
      <c r="H2152" s="25" t="s">
        <v>603</v>
      </c>
      <c r="I2152" s="46" t="s">
        <v>242</v>
      </c>
      <c r="J2152" s="27" t="s">
        <v>255</v>
      </c>
      <c r="K2152" s="27" t="s">
        <v>244</v>
      </c>
      <c r="L2152" s="27">
        <v>26512183</v>
      </c>
      <c r="M2152" s="23">
        <v>93</v>
      </c>
      <c r="N2152" s="23">
        <v>37</v>
      </c>
      <c r="O2152" s="23">
        <v>0</v>
      </c>
      <c r="P2152" s="23">
        <v>0</v>
      </c>
      <c r="Q2152" s="47">
        <v>0</v>
      </c>
      <c r="R2152" s="23">
        <v>0</v>
      </c>
      <c r="S2152" s="48">
        <v>0</v>
      </c>
      <c r="T2152" s="49">
        <v>0</v>
      </c>
      <c r="U2152" s="23">
        <v>28</v>
      </c>
      <c r="V2152" s="48">
        <v>0</v>
      </c>
      <c r="W2152" s="24">
        <v>0</v>
      </c>
      <c r="X2152" s="24">
        <v>0</v>
      </c>
      <c r="Y2152" s="25">
        <v>0</v>
      </c>
      <c r="Z2152" s="30">
        <f t="shared" si="33"/>
        <v>158</v>
      </c>
    </row>
    <row r="2153" spans="1:26" x14ac:dyDescent="0.2">
      <c r="A2153" s="22">
        <v>2514</v>
      </c>
      <c r="B2153" s="23" t="s">
        <v>2519</v>
      </c>
      <c r="C2153" s="23" t="s">
        <v>990</v>
      </c>
      <c r="D2153" s="23" t="s">
        <v>603</v>
      </c>
      <c r="E2153" s="23" t="s">
        <v>603</v>
      </c>
      <c r="F2153" s="23" t="s">
        <v>2520</v>
      </c>
      <c r="G2153" s="41" t="s">
        <v>240</v>
      </c>
      <c r="H2153" s="25" t="s">
        <v>603</v>
      </c>
      <c r="I2153" s="46" t="s">
        <v>536</v>
      </c>
      <c r="J2153" s="27" t="s">
        <v>255</v>
      </c>
      <c r="K2153" s="27" t="s">
        <v>244</v>
      </c>
      <c r="L2153" s="27">
        <v>26802595</v>
      </c>
      <c r="M2153" s="23">
        <v>31</v>
      </c>
      <c r="N2153" s="23">
        <v>6</v>
      </c>
      <c r="O2153" s="23">
        <v>0</v>
      </c>
      <c r="P2153" s="23">
        <v>0</v>
      </c>
      <c r="Q2153" s="47">
        <v>0</v>
      </c>
      <c r="R2153" s="23">
        <v>0</v>
      </c>
      <c r="S2153" s="48">
        <v>0</v>
      </c>
      <c r="T2153" s="49">
        <v>0</v>
      </c>
      <c r="U2153" s="23">
        <v>0</v>
      </c>
      <c r="V2153" s="48">
        <v>0</v>
      </c>
      <c r="W2153" s="24">
        <v>0</v>
      </c>
      <c r="X2153" s="24">
        <v>0</v>
      </c>
      <c r="Y2153" s="25">
        <v>0</v>
      </c>
      <c r="Z2153" s="30">
        <f t="shared" si="33"/>
        <v>37</v>
      </c>
    </row>
    <row r="2154" spans="1:26" x14ac:dyDescent="0.2">
      <c r="A2154" s="22">
        <v>2515</v>
      </c>
      <c r="B2154" s="23" t="s">
        <v>2521</v>
      </c>
      <c r="C2154" s="23" t="s">
        <v>990</v>
      </c>
      <c r="D2154" s="23" t="s">
        <v>603</v>
      </c>
      <c r="E2154" s="23" t="s">
        <v>2521</v>
      </c>
      <c r="F2154" s="23" t="s">
        <v>2521</v>
      </c>
      <c r="G2154" s="41" t="s">
        <v>240</v>
      </c>
      <c r="H2154" s="25" t="s">
        <v>603</v>
      </c>
      <c r="I2154" s="46" t="s">
        <v>536</v>
      </c>
      <c r="J2154" s="27" t="s">
        <v>255</v>
      </c>
      <c r="K2154" s="27" t="s">
        <v>332</v>
      </c>
      <c r="L2154" s="27">
        <v>26518135</v>
      </c>
      <c r="M2154" s="23">
        <v>38</v>
      </c>
      <c r="N2154" s="23">
        <v>12</v>
      </c>
      <c r="O2154" s="23">
        <v>0</v>
      </c>
      <c r="P2154" s="23">
        <v>0</v>
      </c>
      <c r="Q2154" s="47">
        <v>0</v>
      </c>
      <c r="R2154" s="23">
        <v>0</v>
      </c>
      <c r="S2154" s="48">
        <v>0</v>
      </c>
      <c r="T2154" s="49">
        <v>0</v>
      </c>
      <c r="U2154" s="23">
        <v>25</v>
      </c>
      <c r="V2154" s="48">
        <v>0</v>
      </c>
      <c r="W2154" s="24">
        <v>0</v>
      </c>
      <c r="X2154" s="24">
        <v>0</v>
      </c>
      <c r="Y2154" s="25">
        <v>0</v>
      </c>
      <c r="Z2154" s="30">
        <f t="shared" si="33"/>
        <v>75</v>
      </c>
    </row>
    <row r="2155" spans="1:26" x14ac:dyDescent="0.2">
      <c r="A2155" s="22">
        <v>2516</v>
      </c>
      <c r="B2155" s="23" t="s">
        <v>2522</v>
      </c>
      <c r="C2155" s="23" t="s">
        <v>990</v>
      </c>
      <c r="D2155" s="23" t="s">
        <v>603</v>
      </c>
      <c r="E2155" s="23" t="s">
        <v>2523</v>
      </c>
      <c r="F2155" s="23" t="s">
        <v>2522</v>
      </c>
      <c r="G2155" s="41" t="s">
        <v>240</v>
      </c>
      <c r="H2155" s="25" t="s">
        <v>603</v>
      </c>
      <c r="I2155" s="46" t="s">
        <v>265</v>
      </c>
      <c r="J2155" s="27" t="s">
        <v>255</v>
      </c>
      <c r="K2155" s="27" t="s">
        <v>332</v>
      </c>
      <c r="L2155" s="27">
        <v>26544531</v>
      </c>
      <c r="M2155" s="23">
        <v>148</v>
      </c>
      <c r="N2155" s="23">
        <v>46</v>
      </c>
      <c r="O2155" s="23">
        <v>0</v>
      </c>
      <c r="P2155" s="23">
        <v>0</v>
      </c>
      <c r="Q2155" s="47">
        <v>0</v>
      </c>
      <c r="R2155" s="23">
        <v>0</v>
      </c>
      <c r="S2155" s="48">
        <v>0</v>
      </c>
      <c r="T2155" s="49">
        <v>0</v>
      </c>
      <c r="U2155" s="23">
        <v>0</v>
      </c>
      <c r="V2155" s="48">
        <v>0</v>
      </c>
      <c r="W2155" s="24">
        <v>0</v>
      </c>
      <c r="X2155" s="24">
        <v>0</v>
      </c>
      <c r="Y2155" s="25">
        <v>0</v>
      </c>
      <c r="Z2155" s="30">
        <f t="shared" si="33"/>
        <v>194</v>
      </c>
    </row>
    <row r="2156" spans="1:26" x14ac:dyDescent="0.2">
      <c r="A2156" s="22">
        <v>2517</v>
      </c>
      <c r="B2156" s="23" t="s">
        <v>2524</v>
      </c>
      <c r="C2156" s="23" t="s">
        <v>990</v>
      </c>
      <c r="D2156" s="23" t="s">
        <v>603</v>
      </c>
      <c r="E2156" s="23" t="s">
        <v>2503</v>
      </c>
      <c r="F2156" s="23" t="s">
        <v>1030</v>
      </c>
      <c r="G2156" s="41" t="s">
        <v>240</v>
      </c>
      <c r="H2156" s="25" t="s">
        <v>603</v>
      </c>
      <c r="I2156" s="46" t="s">
        <v>287</v>
      </c>
      <c r="J2156" s="27" t="s">
        <v>255</v>
      </c>
      <c r="K2156" s="27" t="s">
        <v>332</v>
      </c>
      <c r="L2156" s="27" t="s">
        <v>711</v>
      </c>
      <c r="M2156" s="23">
        <v>3</v>
      </c>
      <c r="N2156" s="23">
        <v>3</v>
      </c>
      <c r="O2156" s="23">
        <v>0</v>
      </c>
      <c r="P2156" s="23">
        <v>0</v>
      </c>
      <c r="Q2156" s="43">
        <v>0</v>
      </c>
      <c r="R2156" s="23">
        <v>0</v>
      </c>
      <c r="S2156" s="44">
        <v>0</v>
      </c>
      <c r="T2156" s="45">
        <v>0</v>
      </c>
      <c r="U2156" s="23">
        <v>0</v>
      </c>
      <c r="V2156" s="44">
        <v>0</v>
      </c>
      <c r="W2156" s="33">
        <v>0</v>
      </c>
      <c r="X2156" s="33">
        <v>0</v>
      </c>
      <c r="Y2156" s="34">
        <v>0</v>
      </c>
      <c r="Z2156" s="30">
        <f t="shared" si="33"/>
        <v>6</v>
      </c>
    </row>
    <row r="2157" spans="1:26" x14ac:dyDescent="0.2">
      <c r="A2157" s="22">
        <v>2518</v>
      </c>
      <c r="B2157" s="23" t="s">
        <v>2525</v>
      </c>
      <c r="C2157" s="23" t="s">
        <v>990</v>
      </c>
      <c r="D2157" s="23" t="s">
        <v>603</v>
      </c>
      <c r="E2157" s="23" t="s">
        <v>603</v>
      </c>
      <c r="F2157" s="23" t="s">
        <v>1165</v>
      </c>
      <c r="G2157" s="41" t="s">
        <v>240</v>
      </c>
      <c r="H2157" s="25" t="s">
        <v>603</v>
      </c>
      <c r="I2157" s="46" t="s">
        <v>536</v>
      </c>
      <c r="J2157" s="27" t="s">
        <v>255</v>
      </c>
      <c r="K2157" s="27" t="s">
        <v>244</v>
      </c>
      <c r="L2157" s="27">
        <v>26805170</v>
      </c>
      <c r="M2157" s="23">
        <v>97</v>
      </c>
      <c r="N2157" s="23">
        <v>38</v>
      </c>
      <c r="O2157" s="23">
        <v>0</v>
      </c>
      <c r="P2157" s="23">
        <v>0</v>
      </c>
      <c r="Q2157" s="47">
        <v>0</v>
      </c>
      <c r="R2157" s="23">
        <v>0</v>
      </c>
      <c r="S2157" s="48">
        <v>0</v>
      </c>
      <c r="T2157" s="49">
        <v>0</v>
      </c>
      <c r="U2157" s="23">
        <v>0</v>
      </c>
      <c r="V2157" s="48">
        <v>0</v>
      </c>
      <c r="W2157" s="24">
        <v>0</v>
      </c>
      <c r="X2157" s="24">
        <v>0</v>
      </c>
      <c r="Y2157" s="25">
        <v>0</v>
      </c>
      <c r="Z2157" s="30">
        <f t="shared" si="33"/>
        <v>135</v>
      </c>
    </row>
    <row r="2158" spans="1:26" x14ac:dyDescent="0.2">
      <c r="A2158" s="22">
        <v>2519</v>
      </c>
      <c r="B2158" s="23" t="s">
        <v>2526</v>
      </c>
      <c r="C2158" s="23" t="s">
        <v>990</v>
      </c>
      <c r="D2158" s="23" t="s">
        <v>2499</v>
      </c>
      <c r="E2158" s="23" t="s">
        <v>991</v>
      </c>
      <c r="F2158" s="23" t="s">
        <v>2526</v>
      </c>
      <c r="G2158" s="41" t="s">
        <v>240</v>
      </c>
      <c r="H2158" s="25" t="s">
        <v>603</v>
      </c>
      <c r="I2158" s="46" t="s">
        <v>242</v>
      </c>
      <c r="J2158" s="27" t="s">
        <v>255</v>
      </c>
      <c r="K2158" s="27" t="s">
        <v>244</v>
      </c>
      <c r="L2158" s="27">
        <v>26888675</v>
      </c>
      <c r="M2158" s="23">
        <v>136</v>
      </c>
      <c r="N2158" s="23">
        <v>38</v>
      </c>
      <c r="O2158" s="23">
        <v>0</v>
      </c>
      <c r="P2158" s="23">
        <v>0</v>
      </c>
      <c r="Q2158" s="43">
        <v>0</v>
      </c>
      <c r="R2158" s="23">
        <v>0</v>
      </c>
      <c r="S2158" s="44">
        <v>0</v>
      </c>
      <c r="T2158" s="45">
        <v>0</v>
      </c>
      <c r="U2158" s="23">
        <v>0</v>
      </c>
      <c r="V2158" s="44">
        <v>0</v>
      </c>
      <c r="W2158" s="33">
        <v>0</v>
      </c>
      <c r="X2158" s="33">
        <v>0</v>
      </c>
      <c r="Y2158" s="34">
        <v>0</v>
      </c>
      <c r="Z2158" s="30">
        <f t="shared" si="33"/>
        <v>174</v>
      </c>
    </row>
    <row r="2159" spans="1:26" x14ac:dyDescent="0.2">
      <c r="A2159" s="22">
        <v>2520</v>
      </c>
      <c r="B2159" s="23" t="s">
        <v>2527</v>
      </c>
      <c r="C2159" s="23" t="s">
        <v>990</v>
      </c>
      <c r="D2159" s="23" t="s">
        <v>603</v>
      </c>
      <c r="E2159" s="23" t="s">
        <v>2527</v>
      </c>
      <c r="F2159" s="23" t="s">
        <v>2527</v>
      </c>
      <c r="G2159" s="41" t="s">
        <v>240</v>
      </c>
      <c r="H2159" s="25" t="s">
        <v>603</v>
      </c>
      <c r="I2159" s="46" t="s">
        <v>536</v>
      </c>
      <c r="J2159" s="27" t="s">
        <v>255</v>
      </c>
      <c r="K2159" s="27" t="s">
        <v>244</v>
      </c>
      <c r="L2159" s="27">
        <v>26818070</v>
      </c>
      <c r="M2159" s="23">
        <v>25</v>
      </c>
      <c r="N2159" s="23">
        <v>11</v>
      </c>
      <c r="O2159" s="23">
        <v>0</v>
      </c>
      <c r="P2159" s="23">
        <v>0</v>
      </c>
      <c r="Q2159" s="47">
        <v>0</v>
      </c>
      <c r="R2159" s="23">
        <v>0</v>
      </c>
      <c r="S2159" s="48">
        <v>0</v>
      </c>
      <c r="T2159" s="49">
        <v>0</v>
      </c>
      <c r="U2159" s="23">
        <v>0</v>
      </c>
      <c r="V2159" s="48">
        <v>0</v>
      </c>
      <c r="W2159" s="24">
        <v>0</v>
      </c>
      <c r="X2159" s="24">
        <v>0</v>
      </c>
      <c r="Y2159" s="25">
        <v>0</v>
      </c>
      <c r="Z2159" s="30">
        <f t="shared" si="33"/>
        <v>36</v>
      </c>
    </row>
    <row r="2160" spans="1:26" x14ac:dyDescent="0.2">
      <c r="A2160" s="22">
        <v>2521</v>
      </c>
      <c r="B2160" s="23" t="s">
        <v>991</v>
      </c>
      <c r="C2160" s="23" t="s">
        <v>990</v>
      </c>
      <c r="D2160" s="23" t="s">
        <v>2499</v>
      </c>
      <c r="E2160" s="23" t="s">
        <v>991</v>
      </c>
      <c r="F2160" s="23" t="s">
        <v>991</v>
      </c>
      <c r="G2160" s="41" t="s">
        <v>240</v>
      </c>
      <c r="H2160" s="25" t="s">
        <v>603</v>
      </c>
      <c r="I2160" s="46" t="s">
        <v>242</v>
      </c>
      <c r="J2160" s="27" t="s">
        <v>255</v>
      </c>
      <c r="K2160" s="27" t="s">
        <v>244</v>
      </c>
      <c r="L2160" s="27">
        <v>26888243</v>
      </c>
      <c r="M2160" s="23">
        <v>616</v>
      </c>
      <c r="N2160" s="23">
        <v>0</v>
      </c>
      <c r="O2160" s="23">
        <v>0</v>
      </c>
      <c r="P2160" s="23">
        <v>0</v>
      </c>
      <c r="Q2160" s="43">
        <v>0</v>
      </c>
      <c r="R2160" s="23">
        <v>13</v>
      </c>
      <c r="S2160" s="44">
        <v>0</v>
      </c>
      <c r="T2160" s="45">
        <v>0</v>
      </c>
      <c r="U2160" s="23">
        <v>152</v>
      </c>
      <c r="V2160" s="44">
        <v>0</v>
      </c>
      <c r="W2160" s="33">
        <v>0</v>
      </c>
      <c r="X2160" s="33">
        <v>0</v>
      </c>
      <c r="Y2160" s="34">
        <v>0</v>
      </c>
      <c r="Z2160" s="30">
        <f t="shared" si="33"/>
        <v>781</v>
      </c>
    </row>
    <row r="2161" spans="1:26" x14ac:dyDescent="0.2">
      <c r="A2161" s="22">
        <v>2522</v>
      </c>
      <c r="B2161" s="23" t="s">
        <v>2528</v>
      </c>
      <c r="C2161" s="23" t="s">
        <v>990</v>
      </c>
      <c r="D2161" s="23" t="s">
        <v>2499</v>
      </c>
      <c r="E2161" s="23" t="s">
        <v>991</v>
      </c>
      <c r="F2161" s="23" t="s">
        <v>991</v>
      </c>
      <c r="G2161" s="48" t="s">
        <v>252</v>
      </c>
      <c r="H2161" s="25" t="s">
        <v>603</v>
      </c>
      <c r="I2161" s="42" t="s">
        <v>242</v>
      </c>
      <c r="J2161" s="27" t="s">
        <v>255</v>
      </c>
      <c r="K2161" s="27" t="s">
        <v>244</v>
      </c>
      <c r="L2161" s="27">
        <v>26889522</v>
      </c>
      <c r="M2161" s="32">
        <v>0</v>
      </c>
      <c r="N2161" s="23">
        <v>175</v>
      </c>
      <c r="O2161" s="29">
        <v>0</v>
      </c>
      <c r="P2161" s="32">
        <v>0</v>
      </c>
      <c r="Q2161" s="43">
        <v>0</v>
      </c>
      <c r="R2161" s="33">
        <v>0</v>
      </c>
      <c r="S2161" s="44">
        <v>0</v>
      </c>
      <c r="T2161" s="45">
        <v>0</v>
      </c>
      <c r="U2161" s="33">
        <v>0</v>
      </c>
      <c r="V2161" s="44">
        <v>0</v>
      </c>
      <c r="W2161" s="33">
        <v>0</v>
      </c>
      <c r="X2161" s="33">
        <v>0</v>
      </c>
      <c r="Y2161" s="34">
        <v>0</v>
      </c>
      <c r="Z2161" s="30">
        <f t="shared" si="33"/>
        <v>175</v>
      </c>
    </row>
    <row r="2162" spans="1:26" x14ac:dyDescent="0.2">
      <c r="A2162" s="22">
        <v>2523</v>
      </c>
      <c r="B2162" s="23" t="s">
        <v>2422</v>
      </c>
      <c r="C2162" s="23" t="s">
        <v>990</v>
      </c>
      <c r="D2162" s="23" t="s">
        <v>603</v>
      </c>
      <c r="E2162" s="23" t="s">
        <v>2503</v>
      </c>
      <c r="F2162" s="23" t="s">
        <v>2422</v>
      </c>
      <c r="G2162" s="41" t="s">
        <v>240</v>
      </c>
      <c r="H2162" s="25" t="s">
        <v>603</v>
      </c>
      <c r="I2162" s="46" t="s">
        <v>287</v>
      </c>
      <c r="J2162" s="27" t="s">
        <v>255</v>
      </c>
      <c r="K2162" s="27" t="s">
        <v>332</v>
      </c>
      <c r="L2162" s="27" t="s">
        <v>711</v>
      </c>
      <c r="M2162" s="23">
        <v>43</v>
      </c>
      <c r="N2162" s="23">
        <v>14</v>
      </c>
      <c r="O2162" s="23">
        <v>0</v>
      </c>
      <c r="P2162" s="23">
        <v>0</v>
      </c>
      <c r="Q2162" s="47">
        <v>0</v>
      </c>
      <c r="R2162" s="23">
        <v>0</v>
      </c>
      <c r="S2162" s="48">
        <v>0</v>
      </c>
      <c r="T2162" s="49">
        <v>0</v>
      </c>
      <c r="U2162" s="23">
        <v>0</v>
      </c>
      <c r="V2162" s="48">
        <v>0</v>
      </c>
      <c r="W2162" s="24">
        <v>0</v>
      </c>
      <c r="X2162" s="24">
        <v>0</v>
      </c>
      <c r="Y2162" s="25">
        <v>0</v>
      </c>
      <c r="Z2162" s="30">
        <f t="shared" si="33"/>
        <v>57</v>
      </c>
    </row>
    <row r="2163" spans="1:26" x14ac:dyDescent="0.2">
      <c r="A2163" s="22">
        <v>2524</v>
      </c>
      <c r="B2163" s="23" t="s">
        <v>2457</v>
      </c>
      <c r="C2163" s="23" t="s">
        <v>990</v>
      </c>
      <c r="D2163" s="23" t="s">
        <v>603</v>
      </c>
      <c r="E2163" s="23" t="s">
        <v>2501</v>
      </c>
      <c r="F2163" s="23" t="s">
        <v>2457</v>
      </c>
      <c r="G2163" s="41" t="s">
        <v>240</v>
      </c>
      <c r="H2163" s="25" t="s">
        <v>603</v>
      </c>
      <c r="I2163" s="46" t="s">
        <v>265</v>
      </c>
      <c r="J2163" s="27" t="s">
        <v>255</v>
      </c>
      <c r="K2163" s="27" t="s">
        <v>244</v>
      </c>
      <c r="L2163" s="27">
        <v>26538453</v>
      </c>
      <c r="M2163" s="23">
        <v>215</v>
      </c>
      <c r="N2163" s="23">
        <v>50</v>
      </c>
      <c r="O2163" s="23">
        <v>25</v>
      </c>
      <c r="P2163" s="23">
        <v>0</v>
      </c>
      <c r="Q2163" s="43">
        <v>0</v>
      </c>
      <c r="R2163" s="23">
        <v>0</v>
      </c>
      <c r="S2163" s="44">
        <v>0</v>
      </c>
      <c r="T2163" s="45">
        <v>0</v>
      </c>
      <c r="U2163" s="23">
        <v>0</v>
      </c>
      <c r="V2163" s="44">
        <v>0</v>
      </c>
      <c r="W2163" s="33">
        <v>0</v>
      </c>
      <c r="X2163" s="33">
        <v>0</v>
      </c>
      <c r="Y2163" s="34">
        <v>0</v>
      </c>
      <c r="Z2163" s="30">
        <f t="shared" si="33"/>
        <v>290</v>
      </c>
    </row>
    <row r="2164" spans="1:26" x14ac:dyDescent="0.2">
      <c r="A2164" s="22">
        <v>2525</v>
      </c>
      <c r="B2164" s="23" t="s">
        <v>2529</v>
      </c>
      <c r="C2164" s="23" t="s">
        <v>990</v>
      </c>
      <c r="D2164" s="23" t="s">
        <v>603</v>
      </c>
      <c r="E2164" s="23" t="s">
        <v>2507</v>
      </c>
      <c r="F2164" s="23" t="s">
        <v>2529</v>
      </c>
      <c r="G2164" s="41" t="s">
        <v>240</v>
      </c>
      <c r="H2164" s="25" t="s">
        <v>603</v>
      </c>
      <c r="I2164" s="46" t="s">
        <v>287</v>
      </c>
      <c r="J2164" s="27" t="s">
        <v>255</v>
      </c>
      <c r="K2164" s="27" t="s">
        <v>332</v>
      </c>
      <c r="L2164" s="27" t="s">
        <v>711</v>
      </c>
      <c r="M2164" s="23">
        <v>20</v>
      </c>
      <c r="N2164" s="23">
        <v>7</v>
      </c>
      <c r="O2164" s="23">
        <v>0</v>
      </c>
      <c r="P2164" s="23">
        <v>0</v>
      </c>
      <c r="Q2164" s="47">
        <v>0</v>
      </c>
      <c r="R2164" s="23">
        <v>0</v>
      </c>
      <c r="S2164" s="48">
        <v>0</v>
      </c>
      <c r="T2164" s="49">
        <v>0</v>
      </c>
      <c r="U2164" s="23">
        <v>0</v>
      </c>
      <c r="V2164" s="48">
        <v>0</v>
      </c>
      <c r="W2164" s="24">
        <v>0</v>
      </c>
      <c r="X2164" s="24">
        <v>0</v>
      </c>
      <c r="Y2164" s="25">
        <v>0</v>
      </c>
      <c r="Z2164" s="30">
        <f t="shared" si="33"/>
        <v>27</v>
      </c>
    </row>
    <row r="2165" spans="1:26" x14ac:dyDescent="0.2">
      <c r="A2165" s="22">
        <v>2526</v>
      </c>
      <c r="B2165" s="23" t="s">
        <v>2530</v>
      </c>
      <c r="C2165" s="23" t="s">
        <v>990</v>
      </c>
      <c r="D2165" s="23" t="s">
        <v>603</v>
      </c>
      <c r="E2165" s="23" t="s">
        <v>2521</v>
      </c>
      <c r="F2165" s="23" t="s">
        <v>2531</v>
      </c>
      <c r="G2165" s="41" t="s">
        <v>240</v>
      </c>
      <c r="H2165" s="25" t="s">
        <v>603</v>
      </c>
      <c r="I2165" s="46" t="s">
        <v>536</v>
      </c>
      <c r="J2165" s="27" t="s">
        <v>255</v>
      </c>
      <c r="K2165" s="27" t="s">
        <v>332</v>
      </c>
      <c r="L2165" s="27">
        <v>26518037</v>
      </c>
      <c r="M2165" s="23">
        <v>116</v>
      </c>
      <c r="N2165" s="23">
        <v>34</v>
      </c>
      <c r="O2165" s="23">
        <v>0</v>
      </c>
      <c r="P2165" s="23">
        <v>0</v>
      </c>
      <c r="Q2165" s="47">
        <v>0</v>
      </c>
      <c r="R2165" s="23">
        <v>0</v>
      </c>
      <c r="S2165" s="48">
        <v>0</v>
      </c>
      <c r="T2165" s="49">
        <v>0</v>
      </c>
      <c r="U2165" s="23">
        <v>0</v>
      </c>
      <c r="V2165" s="48">
        <v>0</v>
      </c>
      <c r="W2165" s="24">
        <v>0</v>
      </c>
      <c r="X2165" s="24">
        <v>0</v>
      </c>
      <c r="Y2165" s="25">
        <v>0</v>
      </c>
      <c r="Z2165" s="30">
        <f t="shared" si="33"/>
        <v>150</v>
      </c>
    </row>
    <row r="2166" spans="1:26" x14ac:dyDescent="0.2">
      <c r="A2166" s="22">
        <v>2527</v>
      </c>
      <c r="B2166" s="23" t="s">
        <v>1176</v>
      </c>
      <c r="C2166" s="23" t="s">
        <v>990</v>
      </c>
      <c r="D2166" s="23" t="s">
        <v>2499</v>
      </c>
      <c r="E2166" s="23" t="s">
        <v>1176</v>
      </c>
      <c r="F2166" s="23" t="s">
        <v>1176</v>
      </c>
      <c r="G2166" s="41" t="s">
        <v>240</v>
      </c>
      <c r="H2166" s="25" t="s">
        <v>603</v>
      </c>
      <c r="I2166" s="46" t="s">
        <v>261</v>
      </c>
      <c r="J2166" s="27" t="s">
        <v>255</v>
      </c>
      <c r="K2166" s="27" t="s">
        <v>244</v>
      </c>
      <c r="L2166" s="27">
        <v>26678269</v>
      </c>
      <c r="M2166" s="23">
        <v>236</v>
      </c>
      <c r="N2166" s="23">
        <v>59</v>
      </c>
      <c r="O2166" s="23">
        <v>0</v>
      </c>
      <c r="P2166" s="23">
        <v>0</v>
      </c>
      <c r="Q2166" s="47">
        <v>0</v>
      </c>
      <c r="R2166" s="23">
        <v>0</v>
      </c>
      <c r="S2166" s="48">
        <v>0</v>
      </c>
      <c r="T2166" s="49">
        <v>0</v>
      </c>
      <c r="U2166" s="23">
        <v>0</v>
      </c>
      <c r="V2166" s="48">
        <v>0</v>
      </c>
      <c r="W2166" s="24">
        <v>0</v>
      </c>
      <c r="X2166" s="24">
        <v>0</v>
      </c>
      <c r="Y2166" s="25">
        <v>0</v>
      </c>
      <c r="Z2166" s="30">
        <f t="shared" si="33"/>
        <v>295</v>
      </c>
    </row>
    <row r="2167" spans="1:26" x14ac:dyDescent="0.2">
      <c r="A2167" s="22">
        <v>2528</v>
      </c>
      <c r="B2167" s="23" t="s">
        <v>1067</v>
      </c>
      <c r="C2167" s="23" t="s">
        <v>990</v>
      </c>
      <c r="D2167" s="23" t="s">
        <v>603</v>
      </c>
      <c r="E2167" s="23" t="s">
        <v>2503</v>
      </c>
      <c r="F2167" s="23" t="s">
        <v>1067</v>
      </c>
      <c r="G2167" s="41" t="s">
        <v>240</v>
      </c>
      <c r="H2167" s="25" t="s">
        <v>603</v>
      </c>
      <c r="I2167" s="46" t="s">
        <v>287</v>
      </c>
      <c r="J2167" s="27" t="s">
        <v>255</v>
      </c>
      <c r="K2167" s="27" t="s">
        <v>332</v>
      </c>
      <c r="L2167" s="27">
        <v>26587269</v>
      </c>
      <c r="M2167" s="23">
        <v>106</v>
      </c>
      <c r="N2167" s="23">
        <v>24</v>
      </c>
      <c r="O2167" s="23">
        <v>0</v>
      </c>
      <c r="P2167" s="23">
        <v>0</v>
      </c>
      <c r="Q2167" s="47">
        <v>0</v>
      </c>
      <c r="R2167" s="23">
        <v>0</v>
      </c>
      <c r="S2167" s="48">
        <v>0</v>
      </c>
      <c r="T2167" s="49">
        <v>0</v>
      </c>
      <c r="U2167" s="23">
        <v>0</v>
      </c>
      <c r="V2167" s="48">
        <v>0</v>
      </c>
      <c r="W2167" s="24">
        <v>0</v>
      </c>
      <c r="X2167" s="24">
        <v>0</v>
      </c>
      <c r="Y2167" s="25">
        <v>0</v>
      </c>
      <c r="Z2167" s="30">
        <f t="shared" si="33"/>
        <v>130</v>
      </c>
    </row>
    <row r="2168" spans="1:26" x14ac:dyDescent="0.2">
      <c r="A2168" s="22">
        <v>2529</v>
      </c>
      <c r="B2168" s="23" t="s">
        <v>2532</v>
      </c>
      <c r="C2168" s="23" t="s">
        <v>990</v>
      </c>
      <c r="D2168" s="23" t="s">
        <v>603</v>
      </c>
      <c r="E2168" s="23" t="s">
        <v>2503</v>
      </c>
      <c r="F2168" s="23" t="s">
        <v>2532</v>
      </c>
      <c r="G2168" s="41" t="s">
        <v>240</v>
      </c>
      <c r="H2168" s="25" t="s">
        <v>603</v>
      </c>
      <c r="I2168" s="46" t="s">
        <v>287</v>
      </c>
      <c r="J2168" s="27" t="s">
        <v>255</v>
      </c>
      <c r="K2168" s="27" t="s">
        <v>332</v>
      </c>
      <c r="L2168" s="27">
        <v>26587108</v>
      </c>
      <c r="M2168" s="23">
        <v>10</v>
      </c>
      <c r="N2168" s="23">
        <v>4</v>
      </c>
      <c r="O2168" s="23">
        <v>0</v>
      </c>
      <c r="P2168" s="23">
        <v>0</v>
      </c>
      <c r="Q2168" s="47">
        <v>0</v>
      </c>
      <c r="R2168" s="23">
        <v>0</v>
      </c>
      <c r="S2168" s="48">
        <v>0</v>
      </c>
      <c r="T2168" s="49">
        <v>0</v>
      </c>
      <c r="U2168" s="23">
        <v>0</v>
      </c>
      <c r="V2168" s="48">
        <v>0</v>
      </c>
      <c r="W2168" s="24">
        <v>0</v>
      </c>
      <c r="X2168" s="24">
        <v>0</v>
      </c>
      <c r="Y2168" s="25">
        <v>0</v>
      </c>
      <c r="Z2168" s="30">
        <f t="shared" si="33"/>
        <v>14</v>
      </c>
    </row>
    <row r="2169" spans="1:26" x14ac:dyDescent="0.2">
      <c r="A2169" s="22">
        <v>2530</v>
      </c>
      <c r="B2169" s="23" t="s">
        <v>2533</v>
      </c>
      <c r="C2169" s="23" t="s">
        <v>990</v>
      </c>
      <c r="D2169" s="23" t="s">
        <v>603</v>
      </c>
      <c r="E2169" s="23" t="s">
        <v>2501</v>
      </c>
      <c r="F2169" s="23" t="s">
        <v>2533</v>
      </c>
      <c r="G2169" s="41" t="s">
        <v>240</v>
      </c>
      <c r="H2169" s="25" t="s">
        <v>603</v>
      </c>
      <c r="I2169" s="46" t="s">
        <v>265</v>
      </c>
      <c r="J2169" s="27" t="s">
        <v>255</v>
      </c>
      <c r="K2169" s="27" t="s">
        <v>244</v>
      </c>
      <c r="L2169" s="27">
        <v>26538509</v>
      </c>
      <c r="M2169" s="23">
        <v>160</v>
      </c>
      <c r="N2169" s="23">
        <v>53</v>
      </c>
      <c r="O2169" s="23">
        <v>0</v>
      </c>
      <c r="P2169" s="23">
        <v>0</v>
      </c>
      <c r="Q2169" s="43">
        <v>0</v>
      </c>
      <c r="R2169" s="23">
        <v>0</v>
      </c>
      <c r="S2169" s="44">
        <v>0</v>
      </c>
      <c r="T2169" s="45">
        <v>0</v>
      </c>
      <c r="U2169" s="23">
        <v>0</v>
      </c>
      <c r="V2169" s="44">
        <v>0</v>
      </c>
      <c r="W2169" s="33">
        <v>0</v>
      </c>
      <c r="X2169" s="33">
        <v>0</v>
      </c>
      <c r="Y2169" s="34">
        <v>0</v>
      </c>
      <c r="Z2169" s="30">
        <f t="shared" si="33"/>
        <v>213</v>
      </c>
    </row>
    <row r="2170" spans="1:26" x14ac:dyDescent="0.2">
      <c r="A2170" s="22">
        <v>2531</v>
      </c>
      <c r="B2170" s="23" t="s">
        <v>2534</v>
      </c>
      <c r="C2170" s="23" t="s">
        <v>990</v>
      </c>
      <c r="D2170" s="23" t="s">
        <v>603</v>
      </c>
      <c r="E2170" s="23" t="s">
        <v>2501</v>
      </c>
      <c r="F2170" s="23" t="s">
        <v>2534</v>
      </c>
      <c r="G2170" s="41" t="s">
        <v>240</v>
      </c>
      <c r="H2170" s="25" t="s">
        <v>603</v>
      </c>
      <c r="I2170" s="46" t="s">
        <v>265</v>
      </c>
      <c r="J2170" s="27" t="s">
        <v>255</v>
      </c>
      <c r="K2170" s="27" t="s">
        <v>244</v>
      </c>
      <c r="L2170" s="27">
        <v>26545075</v>
      </c>
      <c r="M2170" s="23">
        <v>140</v>
      </c>
      <c r="N2170" s="23">
        <v>43</v>
      </c>
      <c r="O2170" s="23">
        <v>0</v>
      </c>
      <c r="P2170" s="23">
        <v>0</v>
      </c>
      <c r="Q2170" s="43">
        <v>0</v>
      </c>
      <c r="R2170" s="23">
        <v>0</v>
      </c>
      <c r="S2170" s="44">
        <v>0</v>
      </c>
      <c r="T2170" s="45">
        <v>0</v>
      </c>
      <c r="U2170" s="23">
        <v>0</v>
      </c>
      <c r="V2170" s="44">
        <v>0</v>
      </c>
      <c r="W2170" s="33">
        <v>0</v>
      </c>
      <c r="X2170" s="33">
        <v>0</v>
      </c>
      <c r="Y2170" s="34">
        <v>0</v>
      </c>
      <c r="Z2170" s="30">
        <f t="shared" si="33"/>
        <v>183</v>
      </c>
    </row>
    <row r="2171" spans="1:26" x14ac:dyDescent="0.2">
      <c r="A2171" s="22">
        <v>2532</v>
      </c>
      <c r="B2171" s="23" t="s">
        <v>2535</v>
      </c>
      <c r="C2171" s="23" t="s">
        <v>990</v>
      </c>
      <c r="D2171" s="23" t="s">
        <v>603</v>
      </c>
      <c r="E2171" s="23" t="s">
        <v>2503</v>
      </c>
      <c r="F2171" s="23" t="s">
        <v>2535</v>
      </c>
      <c r="G2171" s="41" t="s">
        <v>240</v>
      </c>
      <c r="H2171" s="25" t="s">
        <v>603</v>
      </c>
      <c r="I2171" s="46" t="s">
        <v>287</v>
      </c>
      <c r="J2171" s="27" t="s">
        <v>255</v>
      </c>
      <c r="K2171" s="27" t="s">
        <v>332</v>
      </c>
      <c r="L2171" s="27">
        <v>26588262</v>
      </c>
      <c r="M2171" s="23">
        <v>57</v>
      </c>
      <c r="N2171" s="23">
        <v>15</v>
      </c>
      <c r="O2171" s="23">
        <v>0</v>
      </c>
      <c r="P2171" s="23">
        <v>0</v>
      </c>
      <c r="Q2171" s="43">
        <v>0</v>
      </c>
      <c r="R2171" s="23">
        <v>0</v>
      </c>
      <c r="S2171" s="44">
        <v>0</v>
      </c>
      <c r="T2171" s="45">
        <v>0</v>
      </c>
      <c r="U2171" s="23">
        <v>0</v>
      </c>
      <c r="V2171" s="44">
        <v>0</v>
      </c>
      <c r="W2171" s="33">
        <v>0</v>
      </c>
      <c r="X2171" s="33">
        <v>0</v>
      </c>
      <c r="Y2171" s="34">
        <v>0</v>
      </c>
      <c r="Z2171" s="30">
        <f t="shared" si="33"/>
        <v>72</v>
      </c>
    </row>
    <row r="2172" spans="1:26" x14ac:dyDescent="0.2">
      <c r="A2172" s="22">
        <v>2533</v>
      </c>
      <c r="B2172" s="23" t="s">
        <v>2536</v>
      </c>
      <c r="C2172" s="23" t="s">
        <v>990</v>
      </c>
      <c r="D2172" s="23" t="s">
        <v>603</v>
      </c>
      <c r="E2172" s="23" t="s">
        <v>2503</v>
      </c>
      <c r="F2172" s="23" t="s">
        <v>2537</v>
      </c>
      <c r="G2172" s="41" t="s">
        <v>240</v>
      </c>
      <c r="H2172" s="25" t="s">
        <v>603</v>
      </c>
      <c r="I2172" s="46" t="s">
        <v>287</v>
      </c>
      <c r="J2172" s="27" t="s">
        <v>255</v>
      </c>
      <c r="K2172" s="27" t="s">
        <v>332</v>
      </c>
      <c r="L2172" s="27">
        <v>72528022</v>
      </c>
      <c r="M2172" s="23">
        <v>7</v>
      </c>
      <c r="N2172" s="23">
        <v>0</v>
      </c>
      <c r="O2172" s="23">
        <v>0</v>
      </c>
      <c r="P2172" s="23">
        <v>0</v>
      </c>
      <c r="Q2172" s="43">
        <v>0</v>
      </c>
      <c r="R2172" s="23">
        <v>0</v>
      </c>
      <c r="S2172" s="44">
        <v>0</v>
      </c>
      <c r="T2172" s="45">
        <v>0</v>
      </c>
      <c r="U2172" s="23">
        <v>0</v>
      </c>
      <c r="V2172" s="44">
        <v>0</v>
      </c>
      <c r="W2172" s="33">
        <v>0</v>
      </c>
      <c r="X2172" s="33">
        <v>0</v>
      </c>
      <c r="Y2172" s="34">
        <v>0</v>
      </c>
      <c r="Z2172" s="30">
        <f t="shared" si="33"/>
        <v>7</v>
      </c>
    </row>
    <row r="2173" spans="1:26" x14ac:dyDescent="0.2">
      <c r="A2173" s="22">
        <v>2534</v>
      </c>
      <c r="B2173" s="23" t="s">
        <v>2538</v>
      </c>
      <c r="C2173" s="23" t="s">
        <v>990</v>
      </c>
      <c r="D2173" s="23" t="s">
        <v>603</v>
      </c>
      <c r="E2173" s="23" t="s">
        <v>2527</v>
      </c>
      <c r="F2173" s="23" t="s">
        <v>557</v>
      </c>
      <c r="G2173" s="41" t="s">
        <v>240</v>
      </c>
      <c r="H2173" s="25" t="s">
        <v>603</v>
      </c>
      <c r="I2173" s="46" t="s">
        <v>536</v>
      </c>
      <c r="J2173" s="27" t="s">
        <v>255</v>
      </c>
      <c r="K2173" s="27" t="s">
        <v>244</v>
      </c>
      <c r="L2173" s="27">
        <v>26801368</v>
      </c>
      <c r="M2173" s="23">
        <v>177</v>
      </c>
      <c r="N2173" s="23">
        <v>78</v>
      </c>
      <c r="O2173" s="23">
        <v>0</v>
      </c>
      <c r="P2173" s="23">
        <v>0</v>
      </c>
      <c r="Q2173" s="47">
        <v>0</v>
      </c>
      <c r="R2173" s="23">
        <v>0</v>
      </c>
      <c r="S2173" s="48">
        <v>0</v>
      </c>
      <c r="T2173" s="49">
        <v>0</v>
      </c>
      <c r="U2173" s="23">
        <v>15</v>
      </c>
      <c r="V2173" s="48">
        <v>0</v>
      </c>
      <c r="W2173" s="24">
        <v>0</v>
      </c>
      <c r="X2173" s="24">
        <v>0</v>
      </c>
      <c r="Y2173" s="25">
        <v>0</v>
      </c>
      <c r="Z2173" s="30">
        <f t="shared" si="33"/>
        <v>270</v>
      </c>
    </row>
    <row r="2174" spans="1:26" x14ac:dyDescent="0.2">
      <c r="A2174" s="22">
        <v>2535</v>
      </c>
      <c r="B2174" s="23" t="s">
        <v>1122</v>
      </c>
      <c r="C2174" s="23" t="s">
        <v>990</v>
      </c>
      <c r="D2174" s="23" t="s">
        <v>603</v>
      </c>
      <c r="E2174" s="23" t="s">
        <v>2507</v>
      </c>
      <c r="F2174" s="23" t="s">
        <v>1122</v>
      </c>
      <c r="G2174" s="41" t="s">
        <v>240</v>
      </c>
      <c r="H2174" s="25" t="s">
        <v>603</v>
      </c>
      <c r="I2174" s="46" t="s">
        <v>265</v>
      </c>
      <c r="J2174" s="27" t="s">
        <v>255</v>
      </c>
      <c r="K2174" s="27" t="s">
        <v>332</v>
      </c>
      <c r="L2174" s="27">
        <v>26529149</v>
      </c>
      <c r="M2174" s="23">
        <v>123</v>
      </c>
      <c r="N2174" s="23">
        <v>47</v>
      </c>
      <c r="O2174" s="23">
        <v>0</v>
      </c>
      <c r="P2174" s="23">
        <v>0</v>
      </c>
      <c r="Q2174" s="47">
        <v>0</v>
      </c>
      <c r="R2174" s="23">
        <v>0</v>
      </c>
      <c r="S2174" s="48">
        <v>0</v>
      </c>
      <c r="T2174" s="49">
        <v>0</v>
      </c>
      <c r="U2174" s="23">
        <v>0</v>
      </c>
      <c r="V2174" s="48">
        <v>0</v>
      </c>
      <c r="W2174" s="24">
        <v>0</v>
      </c>
      <c r="X2174" s="24">
        <v>0</v>
      </c>
      <c r="Y2174" s="25">
        <v>0</v>
      </c>
      <c r="Z2174" s="30">
        <f t="shared" si="33"/>
        <v>170</v>
      </c>
    </row>
    <row r="2175" spans="1:26" x14ac:dyDescent="0.2">
      <c r="A2175" s="22">
        <v>2536</v>
      </c>
      <c r="B2175" s="23" t="s">
        <v>2539</v>
      </c>
      <c r="C2175" s="23" t="s">
        <v>990</v>
      </c>
      <c r="D2175" s="23" t="s">
        <v>603</v>
      </c>
      <c r="E2175" s="23" t="s">
        <v>2501</v>
      </c>
      <c r="F2175" s="23" t="s">
        <v>2501</v>
      </c>
      <c r="G2175" s="41" t="s">
        <v>240</v>
      </c>
      <c r="H2175" s="25" t="s">
        <v>603</v>
      </c>
      <c r="I2175" s="46" t="s">
        <v>265</v>
      </c>
      <c r="J2175" s="27" t="s">
        <v>255</v>
      </c>
      <c r="K2175" s="27" t="s">
        <v>244</v>
      </c>
      <c r="L2175" s="27">
        <v>26751024</v>
      </c>
      <c r="M2175" s="23">
        <v>58</v>
      </c>
      <c r="N2175" s="23">
        <v>13</v>
      </c>
      <c r="O2175" s="23">
        <v>0</v>
      </c>
      <c r="P2175" s="23">
        <v>0</v>
      </c>
      <c r="Q2175" s="47">
        <v>0</v>
      </c>
      <c r="R2175" s="23">
        <v>0</v>
      </c>
      <c r="S2175" s="48">
        <v>0</v>
      </c>
      <c r="T2175" s="49">
        <v>0</v>
      </c>
      <c r="U2175" s="23">
        <v>0</v>
      </c>
      <c r="V2175" s="48">
        <v>0</v>
      </c>
      <c r="W2175" s="24">
        <v>0</v>
      </c>
      <c r="X2175" s="24">
        <v>0</v>
      </c>
      <c r="Y2175" s="25">
        <v>0</v>
      </c>
      <c r="Z2175" s="30">
        <f t="shared" si="33"/>
        <v>71</v>
      </c>
    </row>
    <row r="2176" spans="1:26" x14ac:dyDescent="0.2">
      <c r="A2176" s="22">
        <v>2537</v>
      </c>
      <c r="B2176" s="23" t="s">
        <v>1133</v>
      </c>
      <c r="C2176" s="23" t="s">
        <v>990</v>
      </c>
      <c r="D2176" s="23" t="s">
        <v>603</v>
      </c>
      <c r="E2176" s="23" t="s">
        <v>2309</v>
      </c>
      <c r="F2176" s="23" t="s">
        <v>1133</v>
      </c>
      <c r="G2176" s="41" t="s">
        <v>240</v>
      </c>
      <c r="H2176" s="25" t="s">
        <v>603</v>
      </c>
      <c r="I2176" s="46" t="s">
        <v>254</v>
      </c>
      <c r="J2176" s="27" t="s">
        <v>255</v>
      </c>
      <c r="K2176" s="27" t="s">
        <v>332</v>
      </c>
      <c r="L2176" s="27" t="s">
        <v>711</v>
      </c>
      <c r="M2176" s="23">
        <v>8</v>
      </c>
      <c r="N2176" s="23">
        <v>5</v>
      </c>
      <c r="O2176" s="23">
        <v>0</v>
      </c>
      <c r="P2176" s="23">
        <v>0</v>
      </c>
      <c r="Q2176" s="43">
        <v>0</v>
      </c>
      <c r="R2176" s="23">
        <v>0</v>
      </c>
      <c r="S2176" s="44">
        <v>0</v>
      </c>
      <c r="T2176" s="45">
        <v>0</v>
      </c>
      <c r="U2176" s="23">
        <v>0</v>
      </c>
      <c r="V2176" s="44">
        <v>0</v>
      </c>
      <c r="W2176" s="33">
        <v>0</v>
      </c>
      <c r="X2176" s="33">
        <v>0</v>
      </c>
      <c r="Y2176" s="34">
        <v>0</v>
      </c>
      <c r="Z2176" s="30">
        <f t="shared" si="33"/>
        <v>13</v>
      </c>
    </row>
    <row r="2177" spans="1:26" x14ac:dyDescent="0.2">
      <c r="A2177" s="22">
        <v>2538</v>
      </c>
      <c r="B2177" s="23" t="s">
        <v>2540</v>
      </c>
      <c r="C2177" s="23" t="s">
        <v>990</v>
      </c>
      <c r="D2177" s="23" t="s">
        <v>603</v>
      </c>
      <c r="E2177" s="23" t="s">
        <v>2507</v>
      </c>
      <c r="F2177" s="23" t="s">
        <v>2540</v>
      </c>
      <c r="G2177" s="41" t="s">
        <v>240</v>
      </c>
      <c r="H2177" s="25" t="s">
        <v>603</v>
      </c>
      <c r="I2177" s="46" t="s">
        <v>265</v>
      </c>
      <c r="J2177" s="27" t="s">
        <v>255</v>
      </c>
      <c r="K2177" s="27" t="s">
        <v>332</v>
      </c>
      <c r="L2177" s="27">
        <v>26529228</v>
      </c>
      <c r="M2177" s="23">
        <v>415</v>
      </c>
      <c r="N2177" s="23">
        <v>108</v>
      </c>
      <c r="O2177" s="23">
        <v>0</v>
      </c>
      <c r="P2177" s="23">
        <v>0</v>
      </c>
      <c r="Q2177" s="47">
        <v>0</v>
      </c>
      <c r="R2177" s="23">
        <v>0</v>
      </c>
      <c r="S2177" s="48">
        <v>0</v>
      </c>
      <c r="T2177" s="49">
        <v>0</v>
      </c>
      <c r="U2177" s="23">
        <v>0</v>
      </c>
      <c r="V2177" s="48">
        <v>0</v>
      </c>
      <c r="W2177" s="24">
        <v>0</v>
      </c>
      <c r="X2177" s="24">
        <v>0</v>
      </c>
      <c r="Y2177" s="25">
        <v>0</v>
      </c>
      <c r="Z2177" s="30">
        <f t="shared" si="33"/>
        <v>523</v>
      </c>
    </row>
    <row r="2178" spans="1:26" x14ac:dyDescent="0.2">
      <c r="A2178" s="22">
        <v>2539</v>
      </c>
      <c r="B2178" s="23" t="s">
        <v>329</v>
      </c>
      <c r="C2178" s="23" t="s">
        <v>990</v>
      </c>
      <c r="D2178" s="23" t="s">
        <v>603</v>
      </c>
      <c r="E2178" s="23" t="s">
        <v>2501</v>
      </c>
      <c r="F2178" s="23" t="s">
        <v>329</v>
      </c>
      <c r="G2178" s="41" t="s">
        <v>240</v>
      </c>
      <c r="H2178" s="25" t="s">
        <v>603</v>
      </c>
      <c r="I2178" s="46" t="s">
        <v>265</v>
      </c>
      <c r="J2178" s="27" t="s">
        <v>255</v>
      </c>
      <c r="K2178" s="27" t="s">
        <v>244</v>
      </c>
      <c r="L2178" s="27">
        <v>26536479</v>
      </c>
      <c r="M2178" s="23">
        <v>182</v>
      </c>
      <c r="N2178" s="23">
        <v>59</v>
      </c>
      <c r="O2178" s="23">
        <v>0</v>
      </c>
      <c r="P2178" s="23">
        <v>0</v>
      </c>
      <c r="Q2178" s="43">
        <v>0</v>
      </c>
      <c r="R2178" s="23">
        <v>0</v>
      </c>
      <c r="S2178" s="44">
        <v>0</v>
      </c>
      <c r="T2178" s="45">
        <v>0</v>
      </c>
      <c r="U2178" s="23">
        <v>0</v>
      </c>
      <c r="V2178" s="44">
        <v>0</v>
      </c>
      <c r="W2178" s="33">
        <v>0</v>
      </c>
      <c r="X2178" s="33">
        <v>0</v>
      </c>
      <c r="Y2178" s="34">
        <v>0</v>
      </c>
      <c r="Z2178" s="30">
        <f t="shared" si="33"/>
        <v>241</v>
      </c>
    </row>
    <row r="2179" spans="1:26" x14ac:dyDescent="0.2">
      <c r="A2179" s="22">
        <v>2540</v>
      </c>
      <c r="B2179" s="23" t="s">
        <v>2541</v>
      </c>
      <c r="C2179" s="23" t="s">
        <v>990</v>
      </c>
      <c r="D2179" s="23" t="s">
        <v>603</v>
      </c>
      <c r="E2179" s="23" t="s">
        <v>2503</v>
      </c>
      <c r="F2179" s="23" t="s">
        <v>2541</v>
      </c>
      <c r="G2179" s="41" t="s">
        <v>240</v>
      </c>
      <c r="H2179" s="25" t="s">
        <v>603</v>
      </c>
      <c r="I2179" s="46" t="s">
        <v>287</v>
      </c>
      <c r="J2179" s="27" t="s">
        <v>255</v>
      </c>
      <c r="K2179" s="27" t="s">
        <v>332</v>
      </c>
      <c r="L2179" s="27">
        <v>26580734</v>
      </c>
      <c r="M2179" s="23">
        <v>54</v>
      </c>
      <c r="N2179" s="23">
        <v>25</v>
      </c>
      <c r="O2179" s="23">
        <v>0</v>
      </c>
      <c r="P2179" s="23">
        <v>0</v>
      </c>
      <c r="Q2179" s="43">
        <v>0</v>
      </c>
      <c r="R2179" s="23">
        <v>0</v>
      </c>
      <c r="S2179" s="44">
        <v>0</v>
      </c>
      <c r="T2179" s="45">
        <v>0</v>
      </c>
      <c r="U2179" s="23">
        <v>0</v>
      </c>
      <c r="V2179" s="44">
        <v>0</v>
      </c>
      <c r="W2179" s="33">
        <v>0</v>
      </c>
      <c r="X2179" s="33">
        <v>0</v>
      </c>
      <c r="Y2179" s="34">
        <v>0</v>
      </c>
      <c r="Z2179" s="30">
        <f t="shared" ref="Z2179:Z2242" si="34">SUM(M2179:Y2179)</f>
        <v>79</v>
      </c>
    </row>
    <row r="2180" spans="1:26" x14ac:dyDescent="0.2">
      <c r="A2180" s="22">
        <v>2541</v>
      </c>
      <c r="B2180" s="23" t="s">
        <v>859</v>
      </c>
      <c r="C2180" s="23" t="s">
        <v>990</v>
      </c>
      <c r="D2180" s="23" t="s">
        <v>603</v>
      </c>
      <c r="E2180" s="23" t="s">
        <v>2309</v>
      </c>
      <c r="F2180" s="23" t="s">
        <v>859</v>
      </c>
      <c r="G2180" s="41" t="s">
        <v>240</v>
      </c>
      <c r="H2180" s="25" t="s">
        <v>603</v>
      </c>
      <c r="I2180" s="46" t="s">
        <v>254</v>
      </c>
      <c r="J2180" s="27" t="s">
        <v>255</v>
      </c>
      <c r="K2180" s="27" t="s">
        <v>332</v>
      </c>
      <c r="L2180" s="27">
        <v>86694107</v>
      </c>
      <c r="M2180" s="23">
        <v>4</v>
      </c>
      <c r="N2180" s="23">
        <v>0</v>
      </c>
      <c r="O2180" s="23">
        <v>0</v>
      </c>
      <c r="P2180" s="23">
        <v>0</v>
      </c>
      <c r="Q2180" s="43">
        <v>0</v>
      </c>
      <c r="R2180" s="23">
        <v>0</v>
      </c>
      <c r="S2180" s="44">
        <v>0</v>
      </c>
      <c r="T2180" s="45">
        <v>0</v>
      </c>
      <c r="U2180" s="23">
        <v>0</v>
      </c>
      <c r="V2180" s="44">
        <v>0</v>
      </c>
      <c r="W2180" s="33">
        <v>0</v>
      </c>
      <c r="X2180" s="33">
        <v>0</v>
      </c>
      <c r="Y2180" s="34">
        <v>0</v>
      </c>
      <c r="Z2180" s="30">
        <f t="shared" si="34"/>
        <v>4</v>
      </c>
    </row>
    <row r="2181" spans="1:26" x14ac:dyDescent="0.2">
      <c r="A2181" s="22">
        <v>2542</v>
      </c>
      <c r="B2181" s="23" t="s">
        <v>2542</v>
      </c>
      <c r="C2181" s="23" t="s">
        <v>990</v>
      </c>
      <c r="D2181" s="23" t="s">
        <v>603</v>
      </c>
      <c r="E2181" s="23" t="s">
        <v>2309</v>
      </c>
      <c r="F2181" s="23" t="s">
        <v>2542</v>
      </c>
      <c r="G2181" s="41" t="s">
        <v>240</v>
      </c>
      <c r="H2181" s="25" t="s">
        <v>603</v>
      </c>
      <c r="I2181" s="46" t="s">
        <v>254</v>
      </c>
      <c r="J2181" s="27" t="s">
        <v>255</v>
      </c>
      <c r="K2181" s="27" t="s">
        <v>332</v>
      </c>
      <c r="L2181" s="27" t="s">
        <v>711</v>
      </c>
      <c r="M2181" s="23">
        <v>5</v>
      </c>
      <c r="N2181" s="23">
        <v>0</v>
      </c>
      <c r="O2181" s="23">
        <v>0</v>
      </c>
      <c r="P2181" s="23">
        <v>0</v>
      </c>
      <c r="Q2181" s="47">
        <v>0</v>
      </c>
      <c r="R2181" s="23">
        <v>0</v>
      </c>
      <c r="S2181" s="48">
        <v>0</v>
      </c>
      <c r="T2181" s="49">
        <v>0</v>
      </c>
      <c r="U2181" s="23">
        <v>0</v>
      </c>
      <c r="V2181" s="48">
        <v>0</v>
      </c>
      <c r="W2181" s="24">
        <v>0</v>
      </c>
      <c r="X2181" s="24">
        <v>0</v>
      </c>
      <c r="Y2181" s="25">
        <v>0</v>
      </c>
      <c r="Z2181" s="30">
        <f t="shared" si="34"/>
        <v>5</v>
      </c>
    </row>
    <row r="2182" spans="1:26" x14ac:dyDescent="0.2">
      <c r="A2182" s="22">
        <v>2543</v>
      </c>
      <c r="B2182" s="23" t="s">
        <v>989</v>
      </c>
      <c r="C2182" s="23" t="s">
        <v>990</v>
      </c>
      <c r="D2182" s="23" t="s">
        <v>603</v>
      </c>
      <c r="E2182" s="23" t="s">
        <v>2309</v>
      </c>
      <c r="F2182" s="23" t="s">
        <v>989</v>
      </c>
      <c r="G2182" s="41" t="s">
        <v>240</v>
      </c>
      <c r="H2182" s="25" t="s">
        <v>603</v>
      </c>
      <c r="I2182" s="46" t="s">
        <v>254</v>
      </c>
      <c r="J2182" s="27" t="s">
        <v>255</v>
      </c>
      <c r="K2182" s="27" t="s">
        <v>332</v>
      </c>
      <c r="L2182" s="27" t="s">
        <v>711</v>
      </c>
      <c r="M2182" s="23">
        <v>6</v>
      </c>
      <c r="N2182" s="23">
        <v>0</v>
      </c>
      <c r="O2182" s="23">
        <v>0</v>
      </c>
      <c r="P2182" s="23">
        <v>0</v>
      </c>
      <c r="Q2182" s="47">
        <v>0</v>
      </c>
      <c r="R2182" s="23">
        <v>0</v>
      </c>
      <c r="S2182" s="48">
        <v>0</v>
      </c>
      <c r="T2182" s="49">
        <v>0</v>
      </c>
      <c r="U2182" s="23">
        <v>0</v>
      </c>
      <c r="V2182" s="48">
        <v>0</v>
      </c>
      <c r="W2182" s="24">
        <v>0</v>
      </c>
      <c r="X2182" s="24">
        <v>0</v>
      </c>
      <c r="Y2182" s="25">
        <v>0</v>
      </c>
      <c r="Z2182" s="30">
        <f t="shared" si="34"/>
        <v>6</v>
      </c>
    </row>
    <row r="2183" spans="1:26" x14ac:dyDescent="0.2">
      <c r="A2183" s="22">
        <v>2544</v>
      </c>
      <c r="B2183" s="23" t="s">
        <v>540</v>
      </c>
      <c r="C2183" s="23" t="s">
        <v>990</v>
      </c>
      <c r="D2183" s="23" t="s">
        <v>603</v>
      </c>
      <c r="E2183" s="23" t="s">
        <v>2527</v>
      </c>
      <c r="F2183" s="23" t="s">
        <v>540</v>
      </c>
      <c r="G2183" s="41" t="s">
        <v>240</v>
      </c>
      <c r="H2183" s="25" t="s">
        <v>603</v>
      </c>
      <c r="I2183" s="46" t="s">
        <v>536</v>
      </c>
      <c r="J2183" s="27" t="s">
        <v>255</v>
      </c>
      <c r="K2183" s="27" t="s">
        <v>244</v>
      </c>
      <c r="L2183" s="27">
        <v>26811869</v>
      </c>
      <c r="M2183" s="23">
        <v>75</v>
      </c>
      <c r="N2183" s="23">
        <v>22</v>
      </c>
      <c r="O2183" s="23">
        <v>0</v>
      </c>
      <c r="P2183" s="23">
        <v>0</v>
      </c>
      <c r="Q2183" s="47">
        <v>0</v>
      </c>
      <c r="R2183" s="23">
        <v>0</v>
      </c>
      <c r="S2183" s="48">
        <v>0</v>
      </c>
      <c r="T2183" s="49">
        <v>0</v>
      </c>
      <c r="U2183" s="23">
        <v>0</v>
      </c>
      <c r="V2183" s="48">
        <v>0</v>
      </c>
      <c r="W2183" s="24">
        <v>0</v>
      </c>
      <c r="X2183" s="24">
        <v>0</v>
      </c>
      <c r="Y2183" s="25">
        <v>0</v>
      </c>
      <c r="Z2183" s="30">
        <f t="shared" si="34"/>
        <v>97</v>
      </c>
    </row>
    <row r="2184" spans="1:26" x14ac:dyDescent="0.2">
      <c r="A2184" s="22">
        <v>2545</v>
      </c>
      <c r="B2184" s="23" t="s">
        <v>298</v>
      </c>
      <c r="C2184" s="23" t="s">
        <v>990</v>
      </c>
      <c r="D2184" s="23" t="s">
        <v>603</v>
      </c>
      <c r="E2184" s="23" t="s">
        <v>2503</v>
      </c>
      <c r="F2184" s="23" t="s">
        <v>298</v>
      </c>
      <c r="G2184" s="41" t="s">
        <v>240</v>
      </c>
      <c r="H2184" s="25" t="s">
        <v>603</v>
      </c>
      <c r="I2184" s="46" t="s">
        <v>265</v>
      </c>
      <c r="J2184" s="27" t="s">
        <v>255</v>
      </c>
      <c r="K2184" s="27" t="s">
        <v>332</v>
      </c>
      <c r="L2184" s="27">
        <v>84373810</v>
      </c>
      <c r="M2184" s="23">
        <v>65</v>
      </c>
      <c r="N2184" s="23">
        <v>26</v>
      </c>
      <c r="O2184" s="23">
        <v>0</v>
      </c>
      <c r="P2184" s="23">
        <v>0</v>
      </c>
      <c r="Q2184" s="43">
        <v>0</v>
      </c>
      <c r="R2184" s="23">
        <v>0</v>
      </c>
      <c r="S2184" s="44">
        <v>0</v>
      </c>
      <c r="T2184" s="45">
        <v>0</v>
      </c>
      <c r="U2184" s="23">
        <v>0</v>
      </c>
      <c r="V2184" s="44">
        <v>0</v>
      </c>
      <c r="W2184" s="33">
        <v>0</v>
      </c>
      <c r="X2184" s="33">
        <v>0</v>
      </c>
      <c r="Y2184" s="34">
        <v>0</v>
      </c>
      <c r="Z2184" s="30">
        <f t="shared" si="34"/>
        <v>91</v>
      </c>
    </row>
    <row r="2185" spans="1:26" x14ac:dyDescent="0.2">
      <c r="A2185" s="22">
        <v>2546</v>
      </c>
      <c r="B2185" s="23" t="s">
        <v>2543</v>
      </c>
      <c r="C2185" s="23" t="s">
        <v>990</v>
      </c>
      <c r="D2185" s="23" t="s">
        <v>603</v>
      </c>
      <c r="E2185" s="23" t="s">
        <v>2309</v>
      </c>
      <c r="F2185" s="23" t="s">
        <v>2543</v>
      </c>
      <c r="G2185" s="41" t="s">
        <v>240</v>
      </c>
      <c r="H2185" s="25" t="s">
        <v>603</v>
      </c>
      <c r="I2185" s="46" t="s">
        <v>254</v>
      </c>
      <c r="J2185" s="27" t="s">
        <v>255</v>
      </c>
      <c r="K2185" s="27" t="s">
        <v>332</v>
      </c>
      <c r="L2185" s="27">
        <v>83140890</v>
      </c>
      <c r="M2185" s="23">
        <v>3</v>
      </c>
      <c r="N2185" s="23">
        <v>0</v>
      </c>
      <c r="O2185" s="23">
        <v>0</v>
      </c>
      <c r="P2185" s="23">
        <v>0</v>
      </c>
      <c r="Q2185" s="47">
        <v>0</v>
      </c>
      <c r="R2185" s="23">
        <v>0</v>
      </c>
      <c r="S2185" s="48">
        <v>0</v>
      </c>
      <c r="T2185" s="49">
        <v>0</v>
      </c>
      <c r="U2185" s="23">
        <v>0</v>
      </c>
      <c r="V2185" s="48">
        <v>0</v>
      </c>
      <c r="W2185" s="24">
        <v>0</v>
      </c>
      <c r="X2185" s="24">
        <v>0</v>
      </c>
      <c r="Y2185" s="25">
        <v>0</v>
      </c>
      <c r="Z2185" s="30">
        <f t="shared" si="34"/>
        <v>3</v>
      </c>
    </row>
    <row r="2186" spans="1:26" x14ac:dyDescent="0.2">
      <c r="A2186" s="22">
        <v>2547</v>
      </c>
      <c r="B2186" s="23" t="s">
        <v>685</v>
      </c>
      <c r="C2186" s="23" t="s">
        <v>990</v>
      </c>
      <c r="D2186" s="23" t="s">
        <v>2354</v>
      </c>
      <c r="E2186" s="23" t="s">
        <v>2354</v>
      </c>
      <c r="F2186" s="23" t="s">
        <v>685</v>
      </c>
      <c r="G2186" s="41" t="s">
        <v>240</v>
      </c>
      <c r="H2186" s="25" t="s">
        <v>603</v>
      </c>
      <c r="I2186" s="46" t="s">
        <v>249</v>
      </c>
      <c r="J2186" s="27" t="s">
        <v>255</v>
      </c>
      <c r="K2186" s="27" t="s">
        <v>244</v>
      </c>
      <c r="L2186" s="27">
        <v>84517124</v>
      </c>
      <c r="M2186" s="23">
        <v>36</v>
      </c>
      <c r="N2186" s="23">
        <v>6</v>
      </c>
      <c r="O2186" s="23">
        <v>0</v>
      </c>
      <c r="P2186" s="23">
        <v>0</v>
      </c>
      <c r="Q2186" s="43">
        <v>0</v>
      </c>
      <c r="R2186" s="23">
        <v>0</v>
      </c>
      <c r="S2186" s="44">
        <v>0</v>
      </c>
      <c r="T2186" s="45">
        <v>0</v>
      </c>
      <c r="U2186" s="23">
        <v>0</v>
      </c>
      <c r="V2186" s="44">
        <v>0</v>
      </c>
      <c r="W2186" s="33">
        <v>0</v>
      </c>
      <c r="X2186" s="33">
        <v>0</v>
      </c>
      <c r="Y2186" s="34">
        <v>0</v>
      </c>
      <c r="Z2186" s="30">
        <f t="shared" si="34"/>
        <v>42</v>
      </c>
    </row>
    <row r="2187" spans="1:26" x14ac:dyDescent="0.2">
      <c r="A2187" s="22">
        <v>2548</v>
      </c>
      <c r="B2187" s="23" t="s">
        <v>1572</v>
      </c>
      <c r="C2187" s="23" t="s">
        <v>990</v>
      </c>
      <c r="D2187" s="23" t="s">
        <v>603</v>
      </c>
      <c r="E2187" s="23" t="s">
        <v>2507</v>
      </c>
      <c r="F2187" s="23" t="s">
        <v>2544</v>
      </c>
      <c r="G2187" s="41" t="s">
        <v>240</v>
      </c>
      <c r="H2187" s="25" t="s">
        <v>603</v>
      </c>
      <c r="I2187" s="46" t="s">
        <v>265</v>
      </c>
      <c r="J2187" s="27" t="s">
        <v>255</v>
      </c>
      <c r="K2187" s="27" t="s">
        <v>332</v>
      </c>
      <c r="L2187" s="27">
        <v>26534332</v>
      </c>
      <c r="M2187" s="23">
        <v>20</v>
      </c>
      <c r="N2187" s="23">
        <v>8</v>
      </c>
      <c r="O2187" s="23">
        <v>0</v>
      </c>
      <c r="P2187" s="23">
        <v>0</v>
      </c>
      <c r="Q2187" s="43">
        <v>0</v>
      </c>
      <c r="R2187" s="23">
        <v>0</v>
      </c>
      <c r="S2187" s="44">
        <v>0</v>
      </c>
      <c r="T2187" s="45">
        <v>0</v>
      </c>
      <c r="U2187" s="23">
        <v>0</v>
      </c>
      <c r="V2187" s="44">
        <v>0</v>
      </c>
      <c r="W2187" s="33">
        <v>0</v>
      </c>
      <c r="X2187" s="33">
        <v>0</v>
      </c>
      <c r="Y2187" s="34">
        <v>0</v>
      </c>
      <c r="Z2187" s="30">
        <f t="shared" si="34"/>
        <v>28</v>
      </c>
    </row>
    <row r="2188" spans="1:26" x14ac:dyDescent="0.2">
      <c r="A2188" s="22">
        <v>2549</v>
      </c>
      <c r="B2188" s="23" t="s">
        <v>2545</v>
      </c>
      <c r="C2188" s="23" t="s">
        <v>990</v>
      </c>
      <c r="D2188" s="23" t="s">
        <v>603</v>
      </c>
      <c r="E2188" s="23" t="s">
        <v>2507</v>
      </c>
      <c r="F2188" s="23" t="s">
        <v>1325</v>
      </c>
      <c r="G2188" s="41" t="s">
        <v>240</v>
      </c>
      <c r="H2188" s="25" t="s">
        <v>603</v>
      </c>
      <c r="I2188" s="46" t="s">
        <v>265</v>
      </c>
      <c r="J2188" s="27" t="s">
        <v>255</v>
      </c>
      <c r="K2188" s="27" t="s">
        <v>332</v>
      </c>
      <c r="L2188" s="27">
        <v>26538775</v>
      </c>
      <c r="M2188" s="23">
        <v>90</v>
      </c>
      <c r="N2188" s="23">
        <v>23</v>
      </c>
      <c r="O2188" s="23">
        <v>0</v>
      </c>
      <c r="P2188" s="23">
        <v>0</v>
      </c>
      <c r="Q2188" s="47">
        <v>0</v>
      </c>
      <c r="R2188" s="23">
        <v>0</v>
      </c>
      <c r="S2188" s="48">
        <v>0</v>
      </c>
      <c r="T2188" s="49">
        <v>0</v>
      </c>
      <c r="U2188" s="23">
        <v>0</v>
      </c>
      <c r="V2188" s="48">
        <v>0</v>
      </c>
      <c r="W2188" s="24">
        <v>0</v>
      </c>
      <c r="X2188" s="24">
        <v>0</v>
      </c>
      <c r="Y2188" s="25">
        <v>0</v>
      </c>
      <c r="Z2188" s="30">
        <f t="shared" si="34"/>
        <v>113</v>
      </c>
    </row>
    <row r="2189" spans="1:26" x14ac:dyDescent="0.2">
      <c r="A2189" s="22">
        <v>2550</v>
      </c>
      <c r="B2189" s="23" t="s">
        <v>2546</v>
      </c>
      <c r="C2189" s="23" t="s">
        <v>990</v>
      </c>
      <c r="D2189" s="23" t="s">
        <v>603</v>
      </c>
      <c r="E2189" s="23" t="s">
        <v>2523</v>
      </c>
      <c r="F2189" s="23" t="s">
        <v>2547</v>
      </c>
      <c r="G2189" s="41" t="s">
        <v>240</v>
      </c>
      <c r="H2189" s="25" t="s">
        <v>603</v>
      </c>
      <c r="I2189" s="46" t="s">
        <v>265</v>
      </c>
      <c r="J2189" s="27" t="s">
        <v>255</v>
      </c>
      <c r="K2189" s="27" t="s">
        <v>332</v>
      </c>
      <c r="L2189" s="27">
        <v>26536468</v>
      </c>
      <c r="M2189" s="23">
        <v>52</v>
      </c>
      <c r="N2189" s="23">
        <v>16</v>
      </c>
      <c r="O2189" s="23">
        <v>0</v>
      </c>
      <c r="P2189" s="23">
        <v>0</v>
      </c>
      <c r="Q2189" s="47">
        <v>0</v>
      </c>
      <c r="R2189" s="23">
        <v>0</v>
      </c>
      <c r="S2189" s="48">
        <v>0</v>
      </c>
      <c r="T2189" s="49">
        <v>0</v>
      </c>
      <c r="U2189" s="23">
        <v>0</v>
      </c>
      <c r="V2189" s="48">
        <v>0</v>
      </c>
      <c r="W2189" s="24">
        <v>0</v>
      </c>
      <c r="X2189" s="24">
        <v>0</v>
      </c>
      <c r="Y2189" s="25">
        <v>0</v>
      </c>
      <c r="Z2189" s="30">
        <f t="shared" si="34"/>
        <v>68</v>
      </c>
    </row>
    <row r="2190" spans="1:26" x14ac:dyDescent="0.2">
      <c r="A2190" s="22">
        <v>2551</v>
      </c>
      <c r="B2190" s="23" t="s">
        <v>2548</v>
      </c>
      <c r="C2190" s="23" t="s">
        <v>990</v>
      </c>
      <c r="D2190" s="23" t="s">
        <v>2499</v>
      </c>
      <c r="E2190" s="23" t="s">
        <v>991</v>
      </c>
      <c r="F2190" s="23" t="s">
        <v>2548</v>
      </c>
      <c r="G2190" s="41" t="s">
        <v>240</v>
      </c>
      <c r="H2190" s="25" t="s">
        <v>603</v>
      </c>
      <c r="I2190" s="46" t="s">
        <v>242</v>
      </c>
      <c r="J2190" s="27" t="s">
        <v>255</v>
      </c>
      <c r="K2190" s="27" t="s">
        <v>244</v>
      </c>
      <c r="L2190" s="27">
        <v>26887343</v>
      </c>
      <c r="M2190" s="23">
        <v>30</v>
      </c>
      <c r="N2190" s="23">
        <v>7</v>
      </c>
      <c r="O2190" s="23">
        <v>0</v>
      </c>
      <c r="P2190" s="23">
        <v>0</v>
      </c>
      <c r="Q2190" s="43">
        <v>0</v>
      </c>
      <c r="R2190" s="23">
        <v>0</v>
      </c>
      <c r="S2190" s="44">
        <v>0</v>
      </c>
      <c r="T2190" s="45">
        <v>0</v>
      </c>
      <c r="U2190" s="23">
        <v>0</v>
      </c>
      <c r="V2190" s="44">
        <v>0</v>
      </c>
      <c r="W2190" s="33">
        <v>0</v>
      </c>
      <c r="X2190" s="33">
        <v>0</v>
      </c>
      <c r="Y2190" s="34">
        <v>0</v>
      </c>
      <c r="Z2190" s="30">
        <f t="shared" si="34"/>
        <v>37</v>
      </c>
    </row>
    <row r="2191" spans="1:26" x14ac:dyDescent="0.2">
      <c r="A2191" s="22">
        <v>2552</v>
      </c>
      <c r="B2191" s="23" t="s">
        <v>1369</v>
      </c>
      <c r="C2191" s="23" t="s">
        <v>990</v>
      </c>
      <c r="D2191" s="23" t="s">
        <v>2499</v>
      </c>
      <c r="E2191" s="23" t="s">
        <v>2500</v>
      </c>
      <c r="F2191" s="23" t="s">
        <v>1369</v>
      </c>
      <c r="G2191" s="41" t="s">
        <v>240</v>
      </c>
      <c r="H2191" s="25" t="s">
        <v>603</v>
      </c>
      <c r="I2191" s="46" t="s">
        <v>261</v>
      </c>
      <c r="J2191" s="27" t="s">
        <v>255</v>
      </c>
      <c r="K2191" s="27" t="s">
        <v>244</v>
      </c>
      <c r="L2191" s="27">
        <v>26971226</v>
      </c>
      <c r="M2191" s="23">
        <v>41</v>
      </c>
      <c r="N2191" s="23">
        <v>18</v>
      </c>
      <c r="O2191" s="23">
        <v>0</v>
      </c>
      <c r="P2191" s="23">
        <v>0</v>
      </c>
      <c r="Q2191" s="47">
        <v>0</v>
      </c>
      <c r="R2191" s="23">
        <v>0</v>
      </c>
      <c r="S2191" s="48">
        <v>0</v>
      </c>
      <c r="T2191" s="49">
        <v>0</v>
      </c>
      <c r="U2191" s="23">
        <v>0</v>
      </c>
      <c r="V2191" s="48">
        <v>0</v>
      </c>
      <c r="W2191" s="24">
        <v>0</v>
      </c>
      <c r="X2191" s="24">
        <v>0</v>
      </c>
      <c r="Y2191" s="25">
        <v>0</v>
      </c>
      <c r="Z2191" s="30">
        <f t="shared" si="34"/>
        <v>59</v>
      </c>
    </row>
    <row r="2192" spans="1:26" x14ac:dyDescent="0.2">
      <c r="A2192" s="22">
        <v>2553</v>
      </c>
      <c r="B2192" s="23" t="s">
        <v>528</v>
      </c>
      <c r="C2192" s="23" t="s">
        <v>990</v>
      </c>
      <c r="D2192" s="23" t="s">
        <v>603</v>
      </c>
      <c r="E2192" s="23" t="s">
        <v>2309</v>
      </c>
      <c r="F2192" s="23" t="s">
        <v>528</v>
      </c>
      <c r="G2192" s="41" t="s">
        <v>240</v>
      </c>
      <c r="H2192" s="25" t="s">
        <v>603</v>
      </c>
      <c r="I2192" s="46" t="s">
        <v>254</v>
      </c>
      <c r="J2192" s="27" t="s">
        <v>255</v>
      </c>
      <c r="K2192" s="27" t="s">
        <v>332</v>
      </c>
      <c r="L2192" s="27" t="s">
        <v>711</v>
      </c>
      <c r="M2192" s="23">
        <v>5</v>
      </c>
      <c r="N2192" s="23">
        <v>0</v>
      </c>
      <c r="O2192" s="23">
        <v>0</v>
      </c>
      <c r="P2192" s="23">
        <v>0</v>
      </c>
      <c r="Q2192" s="47">
        <v>0</v>
      </c>
      <c r="R2192" s="23">
        <v>0</v>
      </c>
      <c r="S2192" s="48">
        <v>0</v>
      </c>
      <c r="T2192" s="49">
        <v>0</v>
      </c>
      <c r="U2192" s="23">
        <v>0</v>
      </c>
      <c r="V2192" s="48">
        <v>0</v>
      </c>
      <c r="W2192" s="24">
        <v>0</v>
      </c>
      <c r="X2192" s="24">
        <v>0</v>
      </c>
      <c r="Y2192" s="25">
        <v>0</v>
      </c>
      <c r="Z2192" s="30">
        <f t="shared" si="34"/>
        <v>5</v>
      </c>
    </row>
    <row r="2193" spans="1:26" x14ac:dyDescent="0.2">
      <c r="A2193" s="22">
        <v>2554</v>
      </c>
      <c r="B2193" s="23" t="s">
        <v>1022</v>
      </c>
      <c r="C2193" s="23" t="s">
        <v>990</v>
      </c>
      <c r="D2193" s="23" t="s">
        <v>603</v>
      </c>
      <c r="E2193" s="23" t="s">
        <v>2309</v>
      </c>
      <c r="F2193" s="23" t="s">
        <v>1022</v>
      </c>
      <c r="G2193" s="41" t="s">
        <v>240</v>
      </c>
      <c r="H2193" s="25" t="s">
        <v>603</v>
      </c>
      <c r="I2193" s="46" t="s">
        <v>254</v>
      </c>
      <c r="J2193" s="27" t="s">
        <v>255</v>
      </c>
      <c r="K2193" s="27" t="s">
        <v>332</v>
      </c>
      <c r="L2193" s="27">
        <v>86135622</v>
      </c>
      <c r="M2193" s="23">
        <v>6</v>
      </c>
      <c r="N2193" s="23">
        <v>0</v>
      </c>
      <c r="O2193" s="23">
        <v>0</v>
      </c>
      <c r="P2193" s="23">
        <v>0</v>
      </c>
      <c r="Q2193" s="47">
        <v>0</v>
      </c>
      <c r="R2193" s="23">
        <v>0</v>
      </c>
      <c r="S2193" s="48">
        <v>0</v>
      </c>
      <c r="T2193" s="49">
        <v>0</v>
      </c>
      <c r="U2193" s="23">
        <v>0</v>
      </c>
      <c r="V2193" s="48">
        <v>0</v>
      </c>
      <c r="W2193" s="24">
        <v>0</v>
      </c>
      <c r="X2193" s="24">
        <v>0</v>
      </c>
      <c r="Y2193" s="25">
        <v>0</v>
      </c>
      <c r="Z2193" s="30">
        <f t="shared" si="34"/>
        <v>6</v>
      </c>
    </row>
    <row r="2194" spans="1:26" x14ac:dyDescent="0.2">
      <c r="A2194" s="22">
        <v>2555</v>
      </c>
      <c r="B2194" s="23" t="s">
        <v>2549</v>
      </c>
      <c r="C2194" s="23" t="s">
        <v>990</v>
      </c>
      <c r="D2194" s="23" t="s">
        <v>603</v>
      </c>
      <c r="E2194" s="23" t="s">
        <v>603</v>
      </c>
      <c r="F2194" s="23" t="s">
        <v>2256</v>
      </c>
      <c r="G2194" s="41" t="s">
        <v>240</v>
      </c>
      <c r="H2194" s="25" t="s">
        <v>603</v>
      </c>
      <c r="I2194" s="46" t="s">
        <v>249</v>
      </c>
      <c r="J2194" s="27" t="s">
        <v>255</v>
      </c>
      <c r="K2194" s="27" t="s">
        <v>244</v>
      </c>
      <c r="L2194" s="27">
        <v>26801400</v>
      </c>
      <c r="M2194" s="23">
        <v>137</v>
      </c>
      <c r="N2194" s="23">
        <v>46</v>
      </c>
      <c r="O2194" s="23">
        <v>0</v>
      </c>
      <c r="P2194" s="23">
        <v>0</v>
      </c>
      <c r="Q2194" s="43">
        <v>0</v>
      </c>
      <c r="R2194" s="23">
        <v>0</v>
      </c>
      <c r="S2194" s="44">
        <v>0</v>
      </c>
      <c r="T2194" s="45">
        <v>0</v>
      </c>
      <c r="U2194" s="23">
        <v>0</v>
      </c>
      <c r="V2194" s="44">
        <v>0</v>
      </c>
      <c r="W2194" s="33">
        <v>0</v>
      </c>
      <c r="X2194" s="33">
        <v>0</v>
      </c>
      <c r="Y2194" s="34">
        <v>0</v>
      </c>
      <c r="Z2194" s="30">
        <f t="shared" si="34"/>
        <v>183</v>
      </c>
    </row>
    <row r="2195" spans="1:26" x14ac:dyDescent="0.2">
      <c r="A2195" s="22">
        <v>2556</v>
      </c>
      <c r="B2195" s="23" t="s">
        <v>2550</v>
      </c>
      <c r="C2195" s="23" t="s">
        <v>990</v>
      </c>
      <c r="D2195" s="23" t="s">
        <v>2499</v>
      </c>
      <c r="E2195" s="23" t="s">
        <v>2108</v>
      </c>
      <c r="F2195" s="23" t="s">
        <v>2550</v>
      </c>
      <c r="G2195" s="41" t="s">
        <v>240</v>
      </c>
      <c r="H2195" s="25" t="s">
        <v>603</v>
      </c>
      <c r="I2195" s="46" t="s">
        <v>242</v>
      </c>
      <c r="J2195" s="27" t="s">
        <v>255</v>
      </c>
      <c r="K2195" s="27" t="s">
        <v>244</v>
      </c>
      <c r="L2195" s="27" t="s">
        <v>711</v>
      </c>
      <c r="M2195" s="23">
        <v>91</v>
      </c>
      <c r="N2195" s="23">
        <v>17</v>
      </c>
      <c r="O2195" s="23">
        <v>0</v>
      </c>
      <c r="P2195" s="23">
        <v>0</v>
      </c>
      <c r="Q2195" s="43">
        <v>0</v>
      </c>
      <c r="R2195" s="23">
        <v>0</v>
      </c>
      <c r="S2195" s="44">
        <v>0</v>
      </c>
      <c r="T2195" s="45">
        <v>0</v>
      </c>
      <c r="U2195" s="23">
        <v>0</v>
      </c>
      <c r="V2195" s="44">
        <v>0</v>
      </c>
      <c r="W2195" s="33">
        <v>0</v>
      </c>
      <c r="X2195" s="33">
        <v>0</v>
      </c>
      <c r="Y2195" s="34">
        <v>0</v>
      </c>
      <c r="Z2195" s="30">
        <f t="shared" si="34"/>
        <v>108</v>
      </c>
    </row>
    <row r="2196" spans="1:26" x14ac:dyDescent="0.2">
      <c r="A2196" s="22">
        <v>2557</v>
      </c>
      <c r="B2196" s="23" t="s">
        <v>2551</v>
      </c>
      <c r="C2196" s="23" t="s">
        <v>990</v>
      </c>
      <c r="D2196" s="23" t="s">
        <v>603</v>
      </c>
      <c r="E2196" s="23" t="s">
        <v>603</v>
      </c>
      <c r="F2196" s="23" t="s">
        <v>2551</v>
      </c>
      <c r="G2196" s="41" t="s">
        <v>240</v>
      </c>
      <c r="H2196" s="25" t="s">
        <v>603</v>
      </c>
      <c r="I2196" s="46" t="s">
        <v>536</v>
      </c>
      <c r="J2196" s="27" t="s">
        <v>255</v>
      </c>
      <c r="K2196" s="27" t="s">
        <v>244</v>
      </c>
      <c r="L2196" s="27">
        <v>26511962</v>
      </c>
      <c r="M2196" s="23">
        <v>15</v>
      </c>
      <c r="N2196" s="23">
        <v>0</v>
      </c>
      <c r="O2196" s="23">
        <v>0</v>
      </c>
      <c r="P2196" s="23">
        <v>0</v>
      </c>
      <c r="Q2196" s="47">
        <v>0</v>
      </c>
      <c r="R2196" s="23">
        <v>0</v>
      </c>
      <c r="S2196" s="48">
        <v>0</v>
      </c>
      <c r="T2196" s="49">
        <v>0</v>
      </c>
      <c r="U2196" s="23">
        <v>0</v>
      </c>
      <c r="V2196" s="48">
        <v>0</v>
      </c>
      <c r="W2196" s="24">
        <v>0</v>
      </c>
      <c r="X2196" s="24">
        <v>0</v>
      </c>
      <c r="Y2196" s="25">
        <v>0</v>
      </c>
      <c r="Z2196" s="30">
        <f t="shared" si="34"/>
        <v>15</v>
      </c>
    </row>
    <row r="2197" spans="1:26" x14ac:dyDescent="0.2">
      <c r="A2197" s="22">
        <v>2558</v>
      </c>
      <c r="B2197" s="23" t="s">
        <v>787</v>
      </c>
      <c r="C2197" s="23" t="s">
        <v>990</v>
      </c>
      <c r="D2197" s="23" t="s">
        <v>603</v>
      </c>
      <c r="E2197" s="23" t="s">
        <v>2503</v>
      </c>
      <c r="F2197" s="23" t="s">
        <v>787</v>
      </c>
      <c r="G2197" s="41" t="s">
        <v>240</v>
      </c>
      <c r="H2197" s="25" t="s">
        <v>603</v>
      </c>
      <c r="I2197" s="46" t="s">
        <v>287</v>
      </c>
      <c r="J2197" s="27" t="s">
        <v>255</v>
      </c>
      <c r="K2197" s="27" t="s">
        <v>332</v>
      </c>
      <c r="L2197" s="27">
        <v>26580831</v>
      </c>
      <c r="M2197" s="23">
        <v>41</v>
      </c>
      <c r="N2197" s="23">
        <v>12</v>
      </c>
      <c r="O2197" s="23">
        <v>0</v>
      </c>
      <c r="P2197" s="23">
        <v>0</v>
      </c>
      <c r="Q2197" s="47">
        <v>0</v>
      </c>
      <c r="R2197" s="23">
        <v>0</v>
      </c>
      <c r="S2197" s="48">
        <v>0</v>
      </c>
      <c r="T2197" s="49">
        <v>0</v>
      </c>
      <c r="U2197" s="23">
        <v>0</v>
      </c>
      <c r="V2197" s="48">
        <v>0</v>
      </c>
      <c r="W2197" s="24">
        <v>0</v>
      </c>
      <c r="X2197" s="24">
        <v>0</v>
      </c>
      <c r="Y2197" s="25">
        <v>0</v>
      </c>
      <c r="Z2197" s="30">
        <f t="shared" si="34"/>
        <v>53</v>
      </c>
    </row>
    <row r="2198" spans="1:26" x14ac:dyDescent="0.2">
      <c r="A2198" s="22">
        <v>2559</v>
      </c>
      <c r="B2198" s="23" t="s">
        <v>2552</v>
      </c>
      <c r="C2198" s="23" t="s">
        <v>990</v>
      </c>
      <c r="D2198" s="23" t="s">
        <v>603</v>
      </c>
      <c r="E2198" s="23" t="s">
        <v>2517</v>
      </c>
      <c r="F2198" s="23" t="s">
        <v>2552</v>
      </c>
      <c r="G2198" s="41" t="s">
        <v>240</v>
      </c>
      <c r="H2198" s="25" t="s">
        <v>603</v>
      </c>
      <c r="I2198" s="46" t="s">
        <v>265</v>
      </c>
      <c r="J2198" s="27" t="s">
        <v>255</v>
      </c>
      <c r="K2198" s="27" t="s">
        <v>244</v>
      </c>
      <c r="L2198" s="27">
        <v>26750139</v>
      </c>
      <c r="M2198" s="23">
        <v>53</v>
      </c>
      <c r="N2198" s="23">
        <v>19</v>
      </c>
      <c r="O2198" s="23">
        <v>0</v>
      </c>
      <c r="P2198" s="23">
        <v>0</v>
      </c>
      <c r="Q2198" s="43">
        <v>0</v>
      </c>
      <c r="R2198" s="23">
        <v>0</v>
      </c>
      <c r="S2198" s="44">
        <v>0</v>
      </c>
      <c r="T2198" s="45">
        <v>0</v>
      </c>
      <c r="U2198" s="23">
        <v>0</v>
      </c>
      <c r="V2198" s="44">
        <v>0</v>
      </c>
      <c r="W2198" s="33">
        <v>0</v>
      </c>
      <c r="X2198" s="33">
        <v>0</v>
      </c>
      <c r="Y2198" s="34">
        <v>0</v>
      </c>
      <c r="Z2198" s="30">
        <f t="shared" si="34"/>
        <v>72</v>
      </c>
    </row>
    <row r="2199" spans="1:26" x14ac:dyDescent="0.2">
      <c r="A2199" s="22">
        <v>2563</v>
      </c>
      <c r="B2199" s="23" t="s">
        <v>2553</v>
      </c>
      <c r="C2199" s="23" t="s">
        <v>990</v>
      </c>
      <c r="D2199" s="23" t="s">
        <v>2499</v>
      </c>
      <c r="E2199" s="23" t="s">
        <v>991</v>
      </c>
      <c r="F2199" s="23" t="s">
        <v>2553</v>
      </c>
      <c r="G2199" s="41" t="s">
        <v>240</v>
      </c>
      <c r="H2199" s="25" t="s">
        <v>603</v>
      </c>
      <c r="I2199" s="46" t="s">
        <v>242</v>
      </c>
      <c r="J2199" s="27" t="s">
        <v>255</v>
      </c>
      <c r="K2199" s="27" t="s">
        <v>244</v>
      </c>
      <c r="L2199" s="27">
        <v>26886050</v>
      </c>
      <c r="M2199" s="23">
        <v>44</v>
      </c>
      <c r="N2199" s="23">
        <v>11</v>
      </c>
      <c r="O2199" s="23">
        <v>0</v>
      </c>
      <c r="P2199" s="23">
        <v>0</v>
      </c>
      <c r="Q2199" s="47">
        <v>0</v>
      </c>
      <c r="R2199" s="23">
        <v>0</v>
      </c>
      <c r="S2199" s="48">
        <v>0</v>
      </c>
      <c r="T2199" s="49">
        <v>0</v>
      </c>
      <c r="U2199" s="23">
        <v>0</v>
      </c>
      <c r="V2199" s="48">
        <v>0</v>
      </c>
      <c r="W2199" s="24">
        <v>0</v>
      </c>
      <c r="X2199" s="24">
        <v>0</v>
      </c>
      <c r="Y2199" s="25">
        <v>0</v>
      </c>
      <c r="Z2199" s="30">
        <f t="shared" si="34"/>
        <v>55</v>
      </c>
    </row>
    <row r="2200" spans="1:26" s="31" customFormat="1" x14ac:dyDescent="0.2">
      <c r="A2200" s="22">
        <v>2564</v>
      </c>
      <c r="B2200" s="23" t="s">
        <v>2554</v>
      </c>
      <c r="C2200" s="23" t="s">
        <v>990</v>
      </c>
      <c r="D2200" s="23" t="s">
        <v>2499</v>
      </c>
      <c r="E2200" s="23" t="s">
        <v>2108</v>
      </c>
      <c r="F2200" s="23" t="s">
        <v>2554</v>
      </c>
      <c r="G2200" s="41" t="s">
        <v>240</v>
      </c>
      <c r="H2200" s="25" t="s">
        <v>603</v>
      </c>
      <c r="I2200" s="46" t="s">
        <v>242</v>
      </c>
      <c r="J2200" s="27" t="s">
        <v>255</v>
      </c>
      <c r="K2200" s="27" t="s">
        <v>244</v>
      </c>
      <c r="L2200" s="27">
        <v>26511909</v>
      </c>
      <c r="M2200" s="23">
        <v>37</v>
      </c>
      <c r="N2200" s="23">
        <v>16</v>
      </c>
      <c r="O2200" s="23">
        <v>0</v>
      </c>
      <c r="P2200" s="23">
        <v>0</v>
      </c>
      <c r="Q2200" s="47">
        <v>0</v>
      </c>
      <c r="R2200" s="23">
        <v>0</v>
      </c>
      <c r="S2200" s="48">
        <v>0</v>
      </c>
      <c r="T2200" s="49">
        <v>0</v>
      </c>
      <c r="U2200" s="23">
        <v>0</v>
      </c>
      <c r="V2200" s="48">
        <v>0</v>
      </c>
      <c r="W2200" s="24">
        <v>0</v>
      </c>
      <c r="X2200" s="24">
        <v>0</v>
      </c>
      <c r="Y2200" s="25">
        <v>0</v>
      </c>
      <c r="Z2200" s="30">
        <f t="shared" si="34"/>
        <v>53</v>
      </c>
    </row>
    <row r="2201" spans="1:26" x14ac:dyDescent="0.2">
      <c r="A2201" s="22">
        <v>2565</v>
      </c>
      <c r="B2201" s="23" t="s">
        <v>2555</v>
      </c>
      <c r="C2201" s="23" t="s">
        <v>990</v>
      </c>
      <c r="D2201" s="23" t="s">
        <v>603</v>
      </c>
      <c r="E2201" s="23" t="s">
        <v>2309</v>
      </c>
      <c r="F2201" s="23" t="s">
        <v>2555</v>
      </c>
      <c r="G2201" s="41" t="s">
        <v>240</v>
      </c>
      <c r="H2201" s="25" t="s">
        <v>603</v>
      </c>
      <c r="I2201" s="46" t="s">
        <v>254</v>
      </c>
      <c r="J2201" s="27" t="s">
        <v>255</v>
      </c>
      <c r="K2201" s="27" t="s">
        <v>332</v>
      </c>
      <c r="L2201" s="27">
        <v>26828126</v>
      </c>
      <c r="M2201" s="23">
        <v>50</v>
      </c>
      <c r="N2201" s="23">
        <v>15</v>
      </c>
      <c r="O2201" s="23">
        <v>0</v>
      </c>
      <c r="P2201" s="23">
        <v>0</v>
      </c>
      <c r="Q2201" s="43">
        <v>0</v>
      </c>
      <c r="R2201" s="23">
        <v>0</v>
      </c>
      <c r="S2201" s="44">
        <v>0</v>
      </c>
      <c r="T2201" s="45">
        <v>0</v>
      </c>
      <c r="U2201" s="23">
        <v>0</v>
      </c>
      <c r="V2201" s="44">
        <v>0</v>
      </c>
      <c r="W2201" s="33">
        <v>0</v>
      </c>
      <c r="X2201" s="33">
        <v>0</v>
      </c>
      <c r="Y2201" s="34">
        <v>0</v>
      </c>
      <c r="Z2201" s="30">
        <f t="shared" si="34"/>
        <v>65</v>
      </c>
    </row>
    <row r="2202" spans="1:26" x14ac:dyDescent="0.2">
      <c r="A2202" s="22">
        <v>2566</v>
      </c>
      <c r="B2202" s="23" t="s">
        <v>2556</v>
      </c>
      <c r="C2202" s="23" t="s">
        <v>990</v>
      </c>
      <c r="D2202" s="23" t="s">
        <v>603</v>
      </c>
      <c r="E2202" s="23" t="s">
        <v>2523</v>
      </c>
      <c r="F2202" s="23" t="s">
        <v>2556</v>
      </c>
      <c r="G2202" s="41" t="s">
        <v>240</v>
      </c>
      <c r="H2202" s="25" t="s">
        <v>603</v>
      </c>
      <c r="I2202" s="46" t="s">
        <v>265</v>
      </c>
      <c r="J2202" s="27" t="s">
        <v>255</v>
      </c>
      <c r="K2202" s="27" t="s">
        <v>332</v>
      </c>
      <c r="L2202" s="27">
        <v>26538238</v>
      </c>
      <c r="M2202" s="23">
        <v>170</v>
      </c>
      <c r="N2202" s="23">
        <v>55</v>
      </c>
      <c r="O2202" s="23">
        <v>0</v>
      </c>
      <c r="P2202" s="23">
        <v>0</v>
      </c>
      <c r="Q2202" s="43">
        <v>0</v>
      </c>
      <c r="R2202" s="23">
        <v>0</v>
      </c>
      <c r="S2202" s="44">
        <v>0</v>
      </c>
      <c r="T2202" s="45">
        <v>0</v>
      </c>
      <c r="U2202" s="23">
        <v>0</v>
      </c>
      <c r="V2202" s="44">
        <v>0</v>
      </c>
      <c r="W2202" s="33">
        <v>0</v>
      </c>
      <c r="X2202" s="33">
        <v>0</v>
      </c>
      <c r="Y2202" s="34">
        <v>0</v>
      </c>
      <c r="Z2202" s="30">
        <f t="shared" si="34"/>
        <v>225</v>
      </c>
    </row>
    <row r="2203" spans="1:26" x14ac:dyDescent="0.2">
      <c r="A2203" s="22">
        <v>2567</v>
      </c>
      <c r="B2203" s="23" t="s">
        <v>2557</v>
      </c>
      <c r="C2203" s="23" t="s">
        <v>990</v>
      </c>
      <c r="D2203" s="23" t="s">
        <v>603</v>
      </c>
      <c r="E2203" s="23" t="s">
        <v>603</v>
      </c>
      <c r="F2203" s="23" t="s">
        <v>2558</v>
      </c>
      <c r="G2203" s="41" t="s">
        <v>240</v>
      </c>
      <c r="H2203" s="25" t="s">
        <v>603</v>
      </c>
      <c r="I2203" s="46" t="s">
        <v>249</v>
      </c>
      <c r="J2203" s="27" t="s">
        <v>255</v>
      </c>
      <c r="K2203" s="27" t="s">
        <v>244</v>
      </c>
      <c r="L2203" s="27">
        <v>26800086</v>
      </c>
      <c r="M2203" s="23">
        <v>341</v>
      </c>
      <c r="N2203" s="23">
        <v>90</v>
      </c>
      <c r="O2203" s="23">
        <v>0</v>
      </c>
      <c r="P2203" s="23">
        <v>0</v>
      </c>
      <c r="Q2203" s="43">
        <v>0</v>
      </c>
      <c r="R2203" s="23">
        <v>0</v>
      </c>
      <c r="S2203" s="44">
        <v>0</v>
      </c>
      <c r="T2203" s="45">
        <v>0</v>
      </c>
      <c r="U2203" s="23">
        <v>0</v>
      </c>
      <c r="V2203" s="44">
        <v>0</v>
      </c>
      <c r="W2203" s="33">
        <v>0</v>
      </c>
      <c r="X2203" s="33">
        <v>0</v>
      </c>
      <c r="Y2203" s="34">
        <v>0</v>
      </c>
      <c r="Z2203" s="30">
        <f t="shared" si="34"/>
        <v>431</v>
      </c>
    </row>
    <row r="2204" spans="1:26" x14ac:dyDescent="0.2">
      <c r="A2204" s="22">
        <v>2568</v>
      </c>
      <c r="B2204" s="23" t="s">
        <v>2559</v>
      </c>
      <c r="C2204" s="23" t="s">
        <v>990</v>
      </c>
      <c r="D2204" s="23" t="s">
        <v>603</v>
      </c>
      <c r="E2204" s="23" t="s">
        <v>603</v>
      </c>
      <c r="F2204" s="23" t="s">
        <v>2559</v>
      </c>
      <c r="G2204" s="41" t="s">
        <v>240</v>
      </c>
      <c r="H2204" s="25" t="s">
        <v>603</v>
      </c>
      <c r="I2204" s="46" t="s">
        <v>536</v>
      </c>
      <c r="J2204" s="27" t="s">
        <v>255</v>
      </c>
      <c r="K2204" s="27" t="s">
        <v>244</v>
      </c>
      <c r="L2204" s="27">
        <v>26803366</v>
      </c>
      <c r="M2204" s="23">
        <v>212</v>
      </c>
      <c r="N2204" s="23">
        <v>55</v>
      </c>
      <c r="O2204" s="23">
        <v>0</v>
      </c>
      <c r="P2204" s="23">
        <v>0</v>
      </c>
      <c r="Q2204" s="47">
        <v>0</v>
      </c>
      <c r="R2204" s="23">
        <v>0</v>
      </c>
      <c r="S2204" s="48">
        <v>0</v>
      </c>
      <c r="T2204" s="49">
        <v>0</v>
      </c>
      <c r="U2204" s="23">
        <v>0</v>
      </c>
      <c r="V2204" s="48">
        <v>0</v>
      </c>
      <c r="W2204" s="24">
        <v>0</v>
      </c>
      <c r="X2204" s="24">
        <v>0</v>
      </c>
      <c r="Y2204" s="25">
        <v>0</v>
      </c>
      <c r="Z2204" s="30">
        <f t="shared" si="34"/>
        <v>267</v>
      </c>
    </row>
    <row r="2205" spans="1:26" x14ac:dyDescent="0.2">
      <c r="A2205" s="22">
        <v>2569</v>
      </c>
      <c r="B2205" s="23" t="s">
        <v>2560</v>
      </c>
      <c r="C2205" s="23" t="s">
        <v>990</v>
      </c>
      <c r="D2205" s="23" t="s">
        <v>2499</v>
      </c>
      <c r="E2205" s="23" t="s">
        <v>2500</v>
      </c>
      <c r="F2205" s="23" t="s">
        <v>2561</v>
      </c>
      <c r="G2205" s="41" t="s">
        <v>240</v>
      </c>
      <c r="H2205" s="25" t="s">
        <v>603</v>
      </c>
      <c r="I2205" s="46" t="s">
        <v>261</v>
      </c>
      <c r="J2205" s="27" t="s">
        <v>255</v>
      </c>
      <c r="K2205" s="27" t="s">
        <v>244</v>
      </c>
      <c r="L2205" s="27">
        <v>26971168</v>
      </c>
      <c r="M2205" s="23">
        <v>38</v>
      </c>
      <c r="N2205" s="23">
        <v>17</v>
      </c>
      <c r="O2205" s="23">
        <v>0</v>
      </c>
      <c r="P2205" s="23">
        <v>0</v>
      </c>
      <c r="Q2205" s="47">
        <v>0</v>
      </c>
      <c r="R2205" s="23">
        <v>0</v>
      </c>
      <c r="S2205" s="48">
        <v>0</v>
      </c>
      <c r="T2205" s="49">
        <v>0</v>
      </c>
      <c r="U2205" s="23">
        <v>0</v>
      </c>
      <c r="V2205" s="48">
        <v>0</v>
      </c>
      <c r="W2205" s="24">
        <v>0</v>
      </c>
      <c r="X2205" s="24">
        <v>0</v>
      </c>
      <c r="Y2205" s="25">
        <v>0</v>
      </c>
      <c r="Z2205" s="30">
        <f t="shared" si="34"/>
        <v>55</v>
      </c>
    </row>
    <row r="2206" spans="1:26" x14ac:dyDescent="0.2">
      <c r="A2206" s="22">
        <v>2570</v>
      </c>
      <c r="B2206" s="23" t="s">
        <v>2562</v>
      </c>
      <c r="C2206" s="23" t="s">
        <v>990</v>
      </c>
      <c r="D2206" s="23" t="s">
        <v>603</v>
      </c>
      <c r="E2206" s="23" t="s">
        <v>2309</v>
      </c>
      <c r="F2206" s="23" t="s">
        <v>2562</v>
      </c>
      <c r="G2206" s="41" t="s">
        <v>240</v>
      </c>
      <c r="H2206" s="25" t="s">
        <v>603</v>
      </c>
      <c r="I2206" s="46" t="s">
        <v>254</v>
      </c>
      <c r="J2206" s="27" t="s">
        <v>255</v>
      </c>
      <c r="K2206" s="27" t="s">
        <v>332</v>
      </c>
      <c r="L2206" s="27">
        <v>25379652</v>
      </c>
      <c r="M2206" s="23">
        <v>73</v>
      </c>
      <c r="N2206" s="23">
        <v>16</v>
      </c>
      <c r="O2206" s="23">
        <v>0</v>
      </c>
      <c r="P2206" s="23">
        <v>0</v>
      </c>
      <c r="Q2206" s="47">
        <v>0</v>
      </c>
      <c r="R2206" s="23">
        <v>0</v>
      </c>
      <c r="S2206" s="48">
        <v>0</v>
      </c>
      <c r="T2206" s="49">
        <v>0</v>
      </c>
      <c r="U2206" s="23">
        <v>0</v>
      </c>
      <c r="V2206" s="48">
        <v>0</v>
      </c>
      <c r="W2206" s="24">
        <v>0</v>
      </c>
      <c r="X2206" s="24">
        <v>0</v>
      </c>
      <c r="Y2206" s="25">
        <v>0</v>
      </c>
      <c r="Z2206" s="30">
        <f t="shared" si="34"/>
        <v>89</v>
      </c>
    </row>
    <row r="2207" spans="1:26" x14ac:dyDescent="0.2">
      <c r="A2207" s="22">
        <v>2571</v>
      </c>
      <c r="B2207" s="23" t="s">
        <v>2563</v>
      </c>
      <c r="C2207" s="23" t="s">
        <v>990</v>
      </c>
      <c r="D2207" s="23" t="s">
        <v>2499</v>
      </c>
      <c r="E2207" s="23" t="s">
        <v>2108</v>
      </c>
      <c r="F2207" s="23" t="s">
        <v>2563</v>
      </c>
      <c r="G2207" s="41" t="s">
        <v>240</v>
      </c>
      <c r="H2207" s="25" t="s">
        <v>603</v>
      </c>
      <c r="I2207" s="46" t="s">
        <v>242</v>
      </c>
      <c r="J2207" s="27" t="s">
        <v>255</v>
      </c>
      <c r="K2207" s="27" t="s">
        <v>244</v>
      </c>
      <c r="L2207" s="27">
        <v>26511898</v>
      </c>
      <c r="M2207" s="23">
        <v>36</v>
      </c>
      <c r="N2207" s="23">
        <v>13</v>
      </c>
      <c r="O2207" s="23">
        <v>0</v>
      </c>
      <c r="P2207" s="23">
        <v>0</v>
      </c>
      <c r="Q2207" s="47">
        <v>0</v>
      </c>
      <c r="R2207" s="23">
        <v>0</v>
      </c>
      <c r="S2207" s="48">
        <v>0</v>
      </c>
      <c r="T2207" s="49">
        <v>0</v>
      </c>
      <c r="U2207" s="23">
        <v>0</v>
      </c>
      <c r="V2207" s="48">
        <v>0</v>
      </c>
      <c r="W2207" s="24">
        <v>0</v>
      </c>
      <c r="X2207" s="24">
        <v>0</v>
      </c>
      <c r="Y2207" s="25">
        <v>0</v>
      </c>
      <c r="Z2207" s="30">
        <f t="shared" si="34"/>
        <v>49</v>
      </c>
    </row>
    <row r="2208" spans="1:26" x14ac:dyDescent="0.2">
      <c r="A2208" s="22">
        <v>2572</v>
      </c>
      <c r="B2208" s="23" t="s">
        <v>2564</v>
      </c>
      <c r="C2208" s="23" t="s">
        <v>990</v>
      </c>
      <c r="D2208" s="23" t="s">
        <v>2499</v>
      </c>
      <c r="E2208" s="23" t="s">
        <v>1176</v>
      </c>
      <c r="F2208" s="23" t="s">
        <v>2564</v>
      </c>
      <c r="G2208" s="41" t="s">
        <v>240</v>
      </c>
      <c r="H2208" s="25" t="s">
        <v>603</v>
      </c>
      <c r="I2208" s="46" t="s">
        <v>261</v>
      </c>
      <c r="J2208" s="27" t="s">
        <v>255</v>
      </c>
      <c r="K2208" s="27" t="s">
        <v>244</v>
      </c>
      <c r="L2208" s="27">
        <v>26678230</v>
      </c>
      <c r="M2208" s="23">
        <v>76</v>
      </c>
      <c r="N2208" s="23">
        <v>30</v>
      </c>
      <c r="O2208" s="23">
        <v>0</v>
      </c>
      <c r="P2208" s="23">
        <v>0</v>
      </c>
      <c r="Q2208" s="43">
        <v>0</v>
      </c>
      <c r="R2208" s="23">
        <v>0</v>
      </c>
      <c r="S2208" s="44">
        <v>0</v>
      </c>
      <c r="T2208" s="45">
        <v>0</v>
      </c>
      <c r="U2208" s="23">
        <v>0</v>
      </c>
      <c r="V2208" s="44">
        <v>0</v>
      </c>
      <c r="W2208" s="33">
        <v>0</v>
      </c>
      <c r="X2208" s="33">
        <v>0</v>
      </c>
      <c r="Y2208" s="34">
        <v>0</v>
      </c>
      <c r="Z2208" s="30">
        <f t="shared" si="34"/>
        <v>106</v>
      </c>
    </row>
    <row r="2209" spans="1:26" x14ac:dyDescent="0.2">
      <c r="A2209" s="22">
        <v>2573</v>
      </c>
      <c r="B2209" s="23" t="s">
        <v>1269</v>
      </c>
      <c r="C2209" s="23" t="s">
        <v>990</v>
      </c>
      <c r="D2209" s="23" t="s">
        <v>2499</v>
      </c>
      <c r="E2209" s="23" t="s">
        <v>2500</v>
      </c>
      <c r="F2209" s="23" t="s">
        <v>2565</v>
      </c>
      <c r="G2209" s="41" t="s">
        <v>240</v>
      </c>
      <c r="H2209" s="25" t="s">
        <v>603</v>
      </c>
      <c r="I2209" s="46" t="s">
        <v>261</v>
      </c>
      <c r="J2209" s="27" t="s">
        <v>255</v>
      </c>
      <c r="K2209" s="27" t="s">
        <v>244</v>
      </c>
      <c r="L2209" s="27">
        <v>26700491</v>
      </c>
      <c r="M2209" s="23">
        <v>608</v>
      </c>
      <c r="N2209" s="23">
        <v>194</v>
      </c>
      <c r="O2209" s="23">
        <v>0</v>
      </c>
      <c r="P2209" s="23">
        <v>0</v>
      </c>
      <c r="Q2209" s="43">
        <v>0</v>
      </c>
      <c r="R2209" s="23">
        <v>0</v>
      </c>
      <c r="S2209" s="44">
        <v>0</v>
      </c>
      <c r="T2209" s="45">
        <v>0</v>
      </c>
      <c r="U2209" s="23">
        <v>71</v>
      </c>
      <c r="V2209" s="44">
        <v>0</v>
      </c>
      <c r="W2209" s="33">
        <v>0</v>
      </c>
      <c r="X2209" s="33">
        <v>0</v>
      </c>
      <c r="Y2209" s="34">
        <v>0</v>
      </c>
      <c r="Z2209" s="30">
        <f t="shared" si="34"/>
        <v>873</v>
      </c>
    </row>
    <row r="2210" spans="1:26" x14ac:dyDescent="0.2">
      <c r="A2210" s="22">
        <v>2574</v>
      </c>
      <c r="B2210" s="23" t="s">
        <v>2566</v>
      </c>
      <c r="C2210" s="23" t="s">
        <v>990</v>
      </c>
      <c r="D2210" s="23" t="s">
        <v>2499</v>
      </c>
      <c r="E2210" s="23" t="s">
        <v>2500</v>
      </c>
      <c r="F2210" s="23" t="s">
        <v>239</v>
      </c>
      <c r="G2210" s="41" t="s">
        <v>240</v>
      </c>
      <c r="H2210" s="25" t="s">
        <v>603</v>
      </c>
      <c r="I2210" s="46" t="s">
        <v>261</v>
      </c>
      <c r="J2210" s="27" t="s">
        <v>255</v>
      </c>
      <c r="K2210" s="27" t="s">
        <v>244</v>
      </c>
      <c r="L2210" s="27">
        <v>26970987</v>
      </c>
      <c r="M2210" s="23">
        <v>133</v>
      </c>
      <c r="N2210" s="23">
        <v>32</v>
      </c>
      <c r="O2210" s="23">
        <v>0</v>
      </c>
      <c r="P2210" s="23">
        <v>0</v>
      </c>
      <c r="Q2210" s="47">
        <v>0</v>
      </c>
      <c r="R2210" s="23">
        <v>0</v>
      </c>
      <c r="S2210" s="48">
        <v>0</v>
      </c>
      <c r="T2210" s="49">
        <v>0</v>
      </c>
      <c r="U2210" s="23">
        <v>0</v>
      </c>
      <c r="V2210" s="48">
        <v>0</v>
      </c>
      <c r="W2210" s="24">
        <v>0</v>
      </c>
      <c r="X2210" s="24">
        <v>0</v>
      </c>
      <c r="Y2210" s="25">
        <v>0</v>
      </c>
      <c r="Z2210" s="30">
        <f t="shared" si="34"/>
        <v>165</v>
      </c>
    </row>
    <row r="2211" spans="1:26" x14ac:dyDescent="0.2">
      <c r="A2211" s="22">
        <v>2575</v>
      </c>
      <c r="B2211" s="23" t="s">
        <v>341</v>
      </c>
      <c r="C2211" s="23" t="s">
        <v>990</v>
      </c>
      <c r="D2211" s="23" t="s">
        <v>603</v>
      </c>
      <c r="E2211" s="23" t="s">
        <v>2503</v>
      </c>
      <c r="F2211" s="23" t="s">
        <v>341</v>
      </c>
      <c r="G2211" s="41" t="s">
        <v>240</v>
      </c>
      <c r="H2211" s="25" t="s">
        <v>603</v>
      </c>
      <c r="I2211" s="46" t="s">
        <v>287</v>
      </c>
      <c r="J2211" s="27" t="s">
        <v>255</v>
      </c>
      <c r="K2211" s="27" t="s">
        <v>332</v>
      </c>
      <c r="L2211" s="27">
        <v>26580951</v>
      </c>
      <c r="M2211" s="23">
        <v>40</v>
      </c>
      <c r="N2211" s="23">
        <v>12</v>
      </c>
      <c r="O2211" s="23">
        <v>0</v>
      </c>
      <c r="P2211" s="23">
        <v>0</v>
      </c>
      <c r="Q2211" s="47">
        <v>0</v>
      </c>
      <c r="R2211" s="23">
        <v>0</v>
      </c>
      <c r="S2211" s="48">
        <v>0</v>
      </c>
      <c r="T2211" s="49">
        <v>0</v>
      </c>
      <c r="U2211" s="23">
        <v>0</v>
      </c>
      <c r="V2211" s="48">
        <v>0</v>
      </c>
      <c r="W2211" s="24">
        <v>0</v>
      </c>
      <c r="X2211" s="24">
        <v>0</v>
      </c>
      <c r="Y2211" s="25">
        <v>0</v>
      </c>
      <c r="Z2211" s="30">
        <f t="shared" si="34"/>
        <v>52</v>
      </c>
    </row>
    <row r="2212" spans="1:26" x14ac:dyDescent="0.2">
      <c r="A2212" s="22">
        <v>2576</v>
      </c>
      <c r="B2212" s="23" t="s">
        <v>1656</v>
      </c>
      <c r="C2212" s="23" t="s">
        <v>990</v>
      </c>
      <c r="D2212" s="23" t="s">
        <v>603</v>
      </c>
      <c r="E2212" s="23" t="s">
        <v>2503</v>
      </c>
      <c r="F2212" s="23" t="s">
        <v>1657</v>
      </c>
      <c r="G2212" s="41" t="s">
        <v>240</v>
      </c>
      <c r="H2212" s="25" t="s">
        <v>603</v>
      </c>
      <c r="I2212" s="46" t="s">
        <v>287</v>
      </c>
      <c r="J2212" s="27" t="s">
        <v>255</v>
      </c>
      <c r="K2212" s="27" t="s">
        <v>332</v>
      </c>
      <c r="L2212" s="27">
        <v>85760738</v>
      </c>
      <c r="M2212" s="23">
        <v>10</v>
      </c>
      <c r="N2212" s="23">
        <v>0</v>
      </c>
      <c r="O2212" s="23">
        <v>0</v>
      </c>
      <c r="P2212" s="23">
        <v>0</v>
      </c>
      <c r="Q2212" s="47">
        <v>0</v>
      </c>
      <c r="R2212" s="23">
        <v>0</v>
      </c>
      <c r="S2212" s="48">
        <v>0</v>
      </c>
      <c r="T2212" s="49">
        <v>0</v>
      </c>
      <c r="U2212" s="23">
        <v>0</v>
      </c>
      <c r="V2212" s="48">
        <v>0</v>
      </c>
      <c r="W2212" s="24">
        <v>0</v>
      </c>
      <c r="X2212" s="24">
        <v>0</v>
      </c>
      <c r="Y2212" s="25">
        <v>0</v>
      </c>
      <c r="Z2212" s="30">
        <f t="shared" si="34"/>
        <v>10</v>
      </c>
    </row>
    <row r="2213" spans="1:26" s="31" customFormat="1" x14ac:dyDescent="0.2">
      <c r="A2213" s="22">
        <v>2577</v>
      </c>
      <c r="B2213" s="23" t="s">
        <v>2567</v>
      </c>
      <c r="C2213" s="23" t="s">
        <v>990</v>
      </c>
      <c r="D2213" s="23" t="s">
        <v>603</v>
      </c>
      <c r="E2213" s="23" t="s">
        <v>2507</v>
      </c>
      <c r="F2213" s="23" t="s">
        <v>2568</v>
      </c>
      <c r="G2213" s="41" t="s">
        <v>240</v>
      </c>
      <c r="H2213" s="25" t="s">
        <v>603</v>
      </c>
      <c r="I2213" s="46" t="s">
        <v>265</v>
      </c>
      <c r="J2213" s="27" t="s">
        <v>255</v>
      </c>
      <c r="K2213" s="27" t="s">
        <v>332</v>
      </c>
      <c r="L2213" s="27">
        <v>26534181</v>
      </c>
      <c r="M2213" s="23">
        <v>57</v>
      </c>
      <c r="N2213" s="23">
        <v>16</v>
      </c>
      <c r="O2213" s="23">
        <v>0</v>
      </c>
      <c r="P2213" s="23">
        <v>0</v>
      </c>
      <c r="Q2213" s="47">
        <v>0</v>
      </c>
      <c r="R2213" s="23">
        <v>0</v>
      </c>
      <c r="S2213" s="48">
        <v>0</v>
      </c>
      <c r="T2213" s="49">
        <v>0</v>
      </c>
      <c r="U2213" s="23">
        <v>0</v>
      </c>
      <c r="V2213" s="48">
        <v>0</v>
      </c>
      <c r="W2213" s="24">
        <v>0</v>
      </c>
      <c r="X2213" s="24">
        <v>0</v>
      </c>
      <c r="Y2213" s="25">
        <v>0</v>
      </c>
      <c r="Z2213" s="30">
        <f t="shared" si="34"/>
        <v>73</v>
      </c>
    </row>
    <row r="2214" spans="1:26" s="31" customFormat="1" x14ac:dyDescent="0.2">
      <c r="A2214" s="22">
        <v>2578</v>
      </c>
      <c r="B2214" s="23" t="s">
        <v>294</v>
      </c>
      <c r="C2214" s="23" t="s">
        <v>990</v>
      </c>
      <c r="D2214" s="23" t="s">
        <v>603</v>
      </c>
      <c r="E2214" s="23" t="s">
        <v>603</v>
      </c>
      <c r="F2214" s="23" t="s">
        <v>294</v>
      </c>
      <c r="G2214" s="41" t="s">
        <v>240</v>
      </c>
      <c r="H2214" s="25" t="s">
        <v>603</v>
      </c>
      <c r="I2214" s="46" t="s">
        <v>249</v>
      </c>
      <c r="J2214" s="27" t="s">
        <v>255</v>
      </c>
      <c r="K2214" s="27" t="s">
        <v>244</v>
      </c>
      <c r="L2214" s="27">
        <v>26818156</v>
      </c>
      <c r="M2214" s="23">
        <v>85</v>
      </c>
      <c r="N2214" s="23">
        <v>23</v>
      </c>
      <c r="O2214" s="23">
        <v>0</v>
      </c>
      <c r="P2214" s="23">
        <v>0</v>
      </c>
      <c r="Q2214" s="47">
        <v>0</v>
      </c>
      <c r="R2214" s="23">
        <v>0</v>
      </c>
      <c r="S2214" s="48">
        <v>0</v>
      </c>
      <c r="T2214" s="49">
        <v>0</v>
      </c>
      <c r="U2214" s="23">
        <v>0</v>
      </c>
      <c r="V2214" s="48">
        <v>0</v>
      </c>
      <c r="W2214" s="24">
        <v>0</v>
      </c>
      <c r="X2214" s="24">
        <v>0</v>
      </c>
      <c r="Y2214" s="25">
        <v>0</v>
      </c>
      <c r="Z2214" s="30">
        <f t="shared" si="34"/>
        <v>108</v>
      </c>
    </row>
    <row r="2215" spans="1:26" s="31" customFormat="1" x14ac:dyDescent="0.2">
      <c r="A2215" s="22">
        <v>2579</v>
      </c>
      <c r="B2215" s="23" t="s">
        <v>1509</v>
      </c>
      <c r="C2215" s="23" t="s">
        <v>990</v>
      </c>
      <c r="D2215" s="23" t="s">
        <v>603</v>
      </c>
      <c r="E2215" s="23" t="s">
        <v>2309</v>
      </c>
      <c r="F2215" s="23" t="s">
        <v>1509</v>
      </c>
      <c r="G2215" s="41" t="s">
        <v>240</v>
      </c>
      <c r="H2215" s="25" t="s">
        <v>603</v>
      </c>
      <c r="I2215" s="46" t="s">
        <v>254</v>
      </c>
      <c r="J2215" s="27" t="s">
        <v>255</v>
      </c>
      <c r="K2215" s="27" t="s">
        <v>332</v>
      </c>
      <c r="L2215" s="27">
        <v>26825037</v>
      </c>
      <c r="M2215" s="23">
        <v>30</v>
      </c>
      <c r="N2215" s="23">
        <v>12</v>
      </c>
      <c r="O2215" s="23">
        <v>0</v>
      </c>
      <c r="P2215" s="23">
        <v>0</v>
      </c>
      <c r="Q2215" s="47">
        <v>0</v>
      </c>
      <c r="R2215" s="23">
        <v>0</v>
      </c>
      <c r="S2215" s="48">
        <v>0</v>
      </c>
      <c r="T2215" s="49">
        <v>0</v>
      </c>
      <c r="U2215" s="23">
        <v>0</v>
      </c>
      <c r="V2215" s="48">
        <v>0</v>
      </c>
      <c r="W2215" s="24">
        <v>0</v>
      </c>
      <c r="X2215" s="24">
        <v>0</v>
      </c>
      <c r="Y2215" s="25">
        <v>0</v>
      </c>
      <c r="Z2215" s="30">
        <f t="shared" si="34"/>
        <v>42</v>
      </c>
    </row>
    <row r="2216" spans="1:26" x14ac:dyDescent="0.2">
      <c r="A2216" s="22">
        <v>2580</v>
      </c>
      <c r="B2216" s="23" t="s">
        <v>282</v>
      </c>
      <c r="C2216" s="23" t="s">
        <v>990</v>
      </c>
      <c r="D2216" s="23" t="s">
        <v>603</v>
      </c>
      <c r="E2216" s="23" t="s">
        <v>603</v>
      </c>
      <c r="F2216" s="23" t="s">
        <v>282</v>
      </c>
      <c r="G2216" s="41" t="s">
        <v>240</v>
      </c>
      <c r="H2216" s="25" t="s">
        <v>603</v>
      </c>
      <c r="I2216" s="46" t="s">
        <v>249</v>
      </c>
      <c r="J2216" s="27" t="s">
        <v>255</v>
      </c>
      <c r="K2216" s="27" t="s">
        <v>244</v>
      </c>
      <c r="L2216" s="27">
        <v>21019725</v>
      </c>
      <c r="M2216" s="23">
        <v>36</v>
      </c>
      <c r="N2216" s="23">
        <v>23</v>
      </c>
      <c r="O2216" s="23">
        <v>0</v>
      </c>
      <c r="P2216" s="23">
        <v>0</v>
      </c>
      <c r="Q2216" s="47">
        <v>0</v>
      </c>
      <c r="R2216" s="23">
        <v>0</v>
      </c>
      <c r="S2216" s="48">
        <v>0</v>
      </c>
      <c r="T2216" s="49">
        <v>0</v>
      </c>
      <c r="U2216" s="23">
        <v>0</v>
      </c>
      <c r="V2216" s="48">
        <v>0</v>
      </c>
      <c r="W2216" s="24">
        <v>0</v>
      </c>
      <c r="X2216" s="24">
        <v>0</v>
      </c>
      <c r="Y2216" s="25">
        <v>0</v>
      </c>
      <c r="Z2216" s="30">
        <f t="shared" si="34"/>
        <v>59</v>
      </c>
    </row>
    <row r="2217" spans="1:26" x14ac:dyDescent="0.2">
      <c r="A2217" s="22">
        <v>2581</v>
      </c>
      <c r="B2217" s="23" t="s">
        <v>423</v>
      </c>
      <c r="C2217" s="23" t="s">
        <v>990</v>
      </c>
      <c r="D2217" s="23" t="s">
        <v>2499</v>
      </c>
      <c r="E2217" s="23" t="s">
        <v>2108</v>
      </c>
      <c r="F2217" s="23" t="s">
        <v>251</v>
      </c>
      <c r="G2217" s="41" t="s">
        <v>240</v>
      </c>
      <c r="H2217" s="25" t="s">
        <v>603</v>
      </c>
      <c r="I2217" s="46" t="s">
        <v>242</v>
      </c>
      <c r="J2217" s="27" t="s">
        <v>255</v>
      </c>
      <c r="K2217" s="27" t="s">
        <v>244</v>
      </c>
      <c r="L2217" s="27">
        <v>26511256</v>
      </c>
      <c r="M2217" s="23">
        <v>143</v>
      </c>
      <c r="N2217" s="23">
        <v>56</v>
      </c>
      <c r="O2217" s="23">
        <v>0</v>
      </c>
      <c r="P2217" s="23">
        <v>0</v>
      </c>
      <c r="Q2217" s="47">
        <v>0</v>
      </c>
      <c r="R2217" s="23">
        <v>0</v>
      </c>
      <c r="S2217" s="48">
        <v>0</v>
      </c>
      <c r="T2217" s="49">
        <v>0</v>
      </c>
      <c r="U2217" s="23">
        <v>0</v>
      </c>
      <c r="V2217" s="48">
        <v>0</v>
      </c>
      <c r="W2217" s="24">
        <v>0</v>
      </c>
      <c r="X2217" s="24">
        <v>0</v>
      </c>
      <c r="Y2217" s="25">
        <v>0</v>
      </c>
      <c r="Z2217" s="30">
        <f t="shared" si="34"/>
        <v>199</v>
      </c>
    </row>
    <row r="2218" spans="1:26" x14ac:dyDescent="0.2">
      <c r="A2218" s="22">
        <v>2582</v>
      </c>
      <c r="B2218" s="23" t="s">
        <v>325</v>
      </c>
      <c r="C2218" s="23" t="s">
        <v>990</v>
      </c>
      <c r="D2218" s="23" t="s">
        <v>2499</v>
      </c>
      <c r="E2218" s="23" t="s">
        <v>2108</v>
      </c>
      <c r="F2218" s="23" t="s">
        <v>325</v>
      </c>
      <c r="G2218" s="41" t="s">
        <v>240</v>
      </c>
      <c r="H2218" s="25" t="s">
        <v>603</v>
      </c>
      <c r="I2218" s="46" t="s">
        <v>242</v>
      </c>
      <c r="J2218" s="27" t="s">
        <v>255</v>
      </c>
      <c r="K2218" s="27" t="s">
        <v>244</v>
      </c>
      <c r="L2218" s="27">
        <v>26511000</v>
      </c>
      <c r="M2218" s="23">
        <v>98</v>
      </c>
      <c r="N2218" s="23">
        <v>18</v>
      </c>
      <c r="O2218" s="23">
        <v>0</v>
      </c>
      <c r="P2218" s="23">
        <v>0</v>
      </c>
      <c r="Q2218" s="47">
        <v>0</v>
      </c>
      <c r="R2218" s="23">
        <v>0</v>
      </c>
      <c r="S2218" s="48">
        <v>0</v>
      </c>
      <c r="T2218" s="49">
        <v>0</v>
      </c>
      <c r="U2218" s="23">
        <v>0</v>
      </c>
      <c r="V2218" s="48">
        <v>0</v>
      </c>
      <c r="W2218" s="24">
        <v>0</v>
      </c>
      <c r="X2218" s="24">
        <v>0</v>
      </c>
      <c r="Y2218" s="25">
        <v>0</v>
      </c>
      <c r="Z2218" s="30">
        <f t="shared" si="34"/>
        <v>116</v>
      </c>
    </row>
    <row r="2219" spans="1:26" x14ac:dyDescent="0.2">
      <c r="A2219" s="22">
        <v>2583</v>
      </c>
      <c r="B2219" s="23" t="s">
        <v>2569</v>
      </c>
      <c r="C2219" s="23" t="s">
        <v>990</v>
      </c>
      <c r="D2219" s="23" t="s">
        <v>2499</v>
      </c>
      <c r="E2219" s="23" t="s">
        <v>2500</v>
      </c>
      <c r="F2219" s="23" t="s">
        <v>2500</v>
      </c>
      <c r="G2219" s="41" t="s">
        <v>240</v>
      </c>
      <c r="H2219" s="25" t="s">
        <v>603</v>
      </c>
      <c r="I2219" s="46" t="s">
        <v>261</v>
      </c>
      <c r="J2219" s="27" t="s">
        <v>255</v>
      </c>
      <c r="K2219" s="27" t="s">
        <v>244</v>
      </c>
      <c r="L2219" s="27">
        <v>26970116</v>
      </c>
      <c r="M2219" s="23">
        <v>549</v>
      </c>
      <c r="N2219" s="23">
        <v>156</v>
      </c>
      <c r="O2219" s="23">
        <v>0</v>
      </c>
      <c r="P2219" s="23">
        <v>0</v>
      </c>
      <c r="Q2219" s="43">
        <v>0</v>
      </c>
      <c r="R2219" s="23">
        <v>3</v>
      </c>
      <c r="S2219" s="44">
        <v>0</v>
      </c>
      <c r="T2219" s="45">
        <v>0</v>
      </c>
      <c r="U2219" s="23">
        <v>18</v>
      </c>
      <c r="V2219" s="44">
        <v>0</v>
      </c>
      <c r="W2219" s="33">
        <v>0</v>
      </c>
      <c r="X2219" s="33">
        <v>0</v>
      </c>
      <c r="Y2219" s="34">
        <v>0</v>
      </c>
      <c r="Z2219" s="30">
        <f t="shared" si="34"/>
        <v>726</v>
      </c>
    </row>
    <row r="2220" spans="1:26" x14ac:dyDescent="0.2">
      <c r="A2220" s="22">
        <v>2584</v>
      </c>
      <c r="B2220" s="23" t="s">
        <v>2570</v>
      </c>
      <c r="C2220" s="23" t="s">
        <v>990</v>
      </c>
      <c r="D2220" s="23" t="s">
        <v>2499</v>
      </c>
      <c r="E2220" s="23" t="s">
        <v>2500</v>
      </c>
      <c r="F2220" s="23" t="s">
        <v>2570</v>
      </c>
      <c r="G2220" s="41" t="s">
        <v>240</v>
      </c>
      <c r="H2220" s="25" t="s">
        <v>603</v>
      </c>
      <c r="I2220" s="46" t="s">
        <v>261</v>
      </c>
      <c r="J2220" s="27" t="s">
        <v>255</v>
      </c>
      <c r="K2220" s="27" t="s">
        <v>244</v>
      </c>
      <c r="L2220" s="27">
        <v>26971302</v>
      </c>
      <c r="M2220" s="23">
        <v>96</v>
      </c>
      <c r="N2220" s="23">
        <v>28</v>
      </c>
      <c r="O2220" s="23">
        <v>0</v>
      </c>
      <c r="P2220" s="23">
        <v>0</v>
      </c>
      <c r="Q2220" s="47">
        <v>0</v>
      </c>
      <c r="R2220" s="23">
        <v>0</v>
      </c>
      <c r="S2220" s="48">
        <v>0</v>
      </c>
      <c r="T2220" s="49">
        <v>0</v>
      </c>
      <c r="U2220" s="23">
        <v>13</v>
      </c>
      <c r="V2220" s="48">
        <v>0</v>
      </c>
      <c r="W2220" s="24">
        <v>0</v>
      </c>
      <c r="X2220" s="24">
        <v>0</v>
      </c>
      <c r="Y2220" s="25">
        <v>0</v>
      </c>
      <c r="Z2220" s="30">
        <f t="shared" si="34"/>
        <v>137</v>
      </c>
    </row>
    <row r="2221" spans="1:26" x14ac:dyDescent="0.2">
      <c r="A2221" s="22">
        <v>2585</v>
      </c>
      <c r="B2221" s="23" t="s">
        <v>2571</v>
      </c>
      <c r="C2221" s="23" t="s">
        <v>990</v>
      </c>
      <c r="D2221" s="23" t="s">
        <v>603</v>
      </c>
      <c r="E2221" s="23" t="s">
        <v>603</v>
      </c>
      <c r="F2221" s="23" t="s">
        <v>1461</v>
      </c>
      <c r="G2221" s="41" t="s">
        <v>240</v>
      </c>
      <c r="H2221" s="25" t="s">
        <v>603</v>
      </c>
      <c r="I2221" s="46" t="s">
        <v>249</v>
      </c>
      <c r="J2221" s="27" t="s">
        <v>255</v>
      </c>
      <c r="K2221" s="27" t="s">
        <v>244</v>
      </c>
      <c r="L2221" s="27">
        <v>26800025</v>
      </c>
      <c r="M2221" s="23">
        <v>655</v>
      </c>
      <c r="N2221" s="23">
        <v>0</v>
      </c>
      <c r="O2221" s="23">
        <v>0</v>
      </c>
      <c r="P2221" s="23">
        <v>0</v>
      </c>
      <c r="Q2221" s="47">
        <v>0</v>
      </c>
      <c r="R2221" s="23">
        <v>24</v>
      </c>
      <c r="S2221" s="48">
        <v>0</v>
      </c>
      <c r="T2221" s="49">
        <v>0</v>
      </c>
      <c r="U2221" s="23">
        <v>0</v>
      </c>
      <c r="V2221" s="48">
        <v>0</v>
      </c>
      <c r="W2221" s="24">
        <v>0</v>
      </c>
      <c r="X2221" s="24">
        <v>0</v>
      </c>
      <c r="Y2221" s="25">
        <v>0</v>
      </c>
      <c r="Z2221" s="30">
        <f t="shared" si="34"/>
        <v>679</v>
      </c>
    </row>
    <row r="2222" spans="1:26" x14ac:dyDescent="0.2">
      <c r="A2222" s="22">
        <v>2586</v>
      </c>
      <c r="B2222" s="23" t="s">
        <v>2572</v>
      </c>
      <c r="C2222" s="23" t="s">
        <v>990</v>
      </c>
      <c r="D2222" s="23" t="s">
        <v>603</v>
      </c>
      <c r="E2222" s="23" t="s">
        <v>2527</v>
      </c>
      <c r="F2222" s="23" t="s">
        <v>2572</v>
      </c>
      <c r="G2222" s="41" t="s">
        <v>240</v>
      </c>
      <c r="H2222" s="25" t="s">
        <v>603</v>
      </c>
      <c r="I2222" s="46" t="s">
        <v>536</v>
      </c>
      <c r="J2222" s="27" t="s">
        <v>255</v>
      </c>
      <c r="K2222" s="27" t="s">
        <v>244</v>
      </c>
      <c r="L2222" s="27">
        <v>26811436</v>
      </c>
      <c r="M2222" s="23">
        <v>31</v>
      </c>
      <c r="N2222" s="23">
        <v>15</v>
      </c>
      <c r="O2222" s="23">
        <v>0</v>
      </c>
      <c r="P2222" s="23">
        <v>0</v>
      </c>
      <c r="Q2222" s="47">
        <v>0</v>
      </c>
      <c r="R2222" s="23">
        <v>0</v>
      </c>
      <c r="S2222" s="48">
        <v>0</v>
      </c>
      <c r="T2222" s="49">
        <v>0</v>
      </c>
      <c r="U2222" s="23">
        <v>0</v>
      </c>
      <c r="V2222" s="48">
        <v>0</v>
      </c>
      <c r="W2222" s="24">
        <v>0</v>
      </c>
      <c r="X2222" s="24">
        <v>0</v>
      </c>
      <c r="Y2222" s="25">
        <v>0</v>
      </c>
      <c r="Z2222" s="30">
        <f t="shared" si="34"/>
        <v>46</v>
      </c>
    </row>
    <row r="2223" spans="1:26" x14ac:dyDescent="0.2">
      <c r="A2223" s="22">
        <v>2587</v>
      </c>
      <c r="B2223" s="23" t="s">
        <v>1558</v>
      </c>
      <c r="C2223" s="23" t="s">
        <v>990</v>
      </c>
      <c r="D2223" s="23" t="s">
        <v>603</v>
      </c>
      <c r="E2223" s="23" t="s">
        <v>2503</v>
      </c>
      <c r="F2223" s="23" t="s">
        <v>1558</v>
      </c>
      <c r="G2223" s="41" t="s">
        <v>240</v>
      </c>
      <c r="H2223" s="25" t="s">
        <v>603</v>
      </c>
      <c r="I2223" s="46" t="s">
        <v>254</v>
      </c>
      <c r="J2223" s="27" t="s">
        <v>255</v>
      </c>
      <c r="K2223" s="27" t="s">
        <v>332</v>
      </c>
      <c r="L2223" s="27">
        <v>26529029</v>
      </c>
      <c r="M2223" s="23">
        <v>51</v>
      </c>
      <c r="N2223" s="23">
        <v>22</v>
      </c>
      <c r="O2223" s="23">
        <v>0</v>
      </c>
      <c r="P2223" s="23">
        <v>0</v>
      </c>
      <c r="Q2223" s="43">
        <v>0</v>
      </c>
      <c r="R2223" s="23">
        <v>0</v>
      </c>
      <c r="S2223" s="44">
        <v>0</v>
      </c>
      <c r="T2223" s="45">
        <v>0</v>
      </c>
      <c r="U2223" s="23">
        <v>0</v>
      </c>
      <c r="V2223" s="44">
        <v>0</v>
      </c>
      <c r="W2223" s="33">
        <v>0</v>
      </c>
      <c r="X2223" s="33">
        <v>0</v>
      </c>
      <c r="Y2223" s="34">
        <v>0</v>
      </c>
      <c r="Z2223" s="30">
        <f t="shared" si="34"/>
        <v>73</v>
      </c>
    </row>
    <row r="2224" spans="1:26" x14ac:dyDescent="0.2">
      <c r="A2224" s="22">
        <v>2588</v>
      </c>
      <c r="B2224" s="23" t="s">
        <v>2573</v>
      </c>
      <c r="C2224" s="23" t="s">
        <v>990</v>
      </c>
      <c r="D2224" s="23" t="s">
        <v>603</v>
      </c>
      <c r="E2224" s="23" t="s">
        <v>2503</v>
      </c>
      <c r="F2224" s="23" t="s">
        <v>2573</v>
      </c>
      <c r="G2224" s="41" t="s">
        <v>240</v>
      </c>
      <c r="H2224" s="25" t="s">
        <v>603</v>
      </c>
      <c r="I2224" s="46" t="s">
        <v>287</v>
      </c>
      <c r="J2224" s="27" t="s">
        <v>255</v>
      </c>
      <c r="K2224" s="27" t="s">
        <v>332</v>
      </c>
      <c r="L2224" s="27">
        <v>26580935</v>
      </c>
      <c r="M2224" s="23">
        <v>155</v>
      </c>
      <c r="N2224" s="23">
        <v>48</v>
      </c>
      <c r="O2224" s="23">
        <v>0</v>
      </c>
      <c r="P2224" s="23">
        <v>0</v>
      </c>
      <c r="Q2224" s="47">
        <v>0</v>
      </c>
      <c r="R2224" s="23">
        <v>0</v>
      </c>
      <c r="S2224" s="48">
        <v>0</v>
      </c>
      <c r="T2224" s="49">
        <v>0</v>
      </c>
      <c r="U2224" s="23">
        <v>0</v>
      </c>
      <c r="V2224" s="48">
        <v>0</v>
      </c>
      <c r="W2224" s="24">
        <v>0</v>
      </c>
      <c r="X2224" s="24">
        <v>0</v>
      </c>
      <c r="Y2224" s="25">
        <v>0</v>
      </c>
      <c r="Z2224" s="30">
        <f t="shared" si="34"/>
        <v>203</v>
      </c>
    </row>
    <row r="2225" spans="1:26" x14ac:dyDescent="0.2">
      <c r="A2225" s="22">
        <v>2589</v>
      </c>
      <c r="B2225" s="23" t="s">
        <v>2574</v>
      </c>
      <c r="C2225" s="23" t="s">
        <v>990</v>
      </c>
      <c r="D2225" s="23" t="s">
        <v>603</v>
      </c>
      <c r="E2225" s="23" t="s">
        <v>2503</v>
      </c>
      <c r="F2225" s="23" t="s">
        <v>2574</v>
      </c>
      <c r="G2225" s="41" t="s">
        <v>240</v>
      </c>
      <c r="H2225" s="25" t="s">
        <v>603</v>
      </c>
      <c r="I2225" s="46" t="s">
        <v>287</v>
      </c>
      <c r="J2225" s="27" t="s">
        <v>255</v>
      </c>
      <c r="K2225" s="27" t="s">
        <v>332</v>
      </c>
      <c r="L2225" s="27">
        <v>26534315</v>
      </c>
      <c r="M2225" s="23">
        <v>29</v>
      </c>
      <c r="N2225" s="23">
        <v>12</v>
      </c>
      <c r="O2225" s="23">
        <v>0</v>
      </c>
      <c r="P2225" s="23">
        <v>0</v>
      </c>
      <c r="Q2225" s="43">
        <v>0</v>
      </c>
      <c r="R2225" s="23">
        <v>0</v>
      </c>
      <c r="S2225" s="44">
        <v>0</v>
      </c>
      <c r="T2225" s="45">
        <v>0</v>
      </c>
      <c r="U2225" s="23">
        <v>0</v>
      </c>
      <c r="V2225" s="44">
        <v>0</v>
      </c>
      <c r="W2225" s="33">
        <v>0</v>
      </c>
      <c r="X2225" s="33">
        <v>0</v>
      </c>
      <c r="Y2225" s="34">
        <v>0</v>
      </c>
      <c r="Z2225" s="30">
        <f t="shared" si="34"/>
        <v>41</v>
      </c>
    </row>
    <row r="2226" spans="1:26" x14ac:dyDescent="0.2">
      <c r="A2226" s="22">
        <v>2590</v>
      </c>
      <c r="B2226" s="23" t="s">
        <v>1838</v>
      </c>
      <c r="C2226" s="23" t="s">
        <v>990</v>
      </c>
      <c r="D2226" s="23" t="s">
        <v>603</v>
      </c>
      <c r="E2226" s="23" t="s">
        <v>603</v>
      </c>
      <c r="F2226" s="23" t="s">
        <v>1838</v>
      </c>
      <c r="G2226" s="41" t="s">
        <v>240</v>
      </c>
      <c r="H2226" s="25" t="s">
        <v>603</v>
      </c>
      <c r="I2226" s="46" t="s">
        <v>249</v>
      </c>
      <c r="J2226" s="27" t="s">
        <v>255</v>
      </c>
      <c r="K2226" s="27" t="s">
        <v>244</v>
      </c>
      <c r="L2226" s="27">
        <v>26804790</v>
      </c>
      <c r="M2226" s="23">
        <v>124</v>
      </c>
      <c r="N2226" s="23">
        <v>36</v>
      </c>
      <c r="O2226" s="23">
        <v>0</v>
      </c>
      <c r="P2226" s="23">
        <v>0</v>
      </c>
      <c r="Q2226" s="47">
        <v>0</v>
      </c>
      <c r="R2226" s="23">
        <v>0</v>
      </c>
      <c r="S2226" s="48">
        <v>0</v>
      </c>
      <c r="T2226" s="49">
        <v>0</v>
      </c>
      <c r="U2226" s="23">
        <v>25</v>
      </c>
      <c r="V2226" s="48">
        <v>0</v>
      </c>
      <c r="W2226" s="24">
        <v>0</v>
      </c>
      <c r="X2226" s="24">
        <v>0</v>
      </c>
      <c r="Y2226" s="25">
        <v>0</v>
      </c>
      <c r="Z2226" s="30">
        <f t="shared" si="34"/>
        <v>185</v>
      </c>
    </row>
    <row r="2227" spans="1:26" x14ac:dyDescent="0.2">
      <c r="A2227" s="22">
        <v>2591</v>
      </c>
      <c r="B2227" s="23" t="s">
        <v>1257</v>
      </c>
      <c r="C2227" s="23" t="s">
        <v>990</v>
      </c>
      <c r="D2227" s="23" t="s">
        <v>2499</v>
      </c>
      <c r="E2227" s="23" t="s">
        <v>2500</v>
      </c>
      <c r="F2227" s="23" t="s">
        <v>1257</v>
      </c>
      <c r="G2227" s="41" t="s">
        <v>240</v>
      </c>
      <c r="H2227" s="25" t="s">
        <v>603</v>
      </c>
      <c r="I2227" s="46" t="s">
        <v>261</v>
      </c>
      <c r="J2227" s="27" t="s">
        <v>255</v>
      </c>
      <c r="K2227" s="27" t="s">
        <v>244</v>
      </c>
      <c r="L2227" s="27">
        <v>26970114</v>
      </c>
      <c r="M2227" s="23">
        <v>134</v>
      </c>
      <c r="N2227" s="23">
        <v>38</v>
      </c>
      <c r="O2227" s="23">
        <v>0</v>
      </c>
      <c r="P2227" s="23">
        <v>0</v>
      </c>
      <c r="Q2227" s="47">
        <v>0</v>
      </c>
      <c r="R2227" s="23">
        <v>0</v>
      </c>
      <c r="S2227" s="48">
        <v>0</v>
      </c>
      <c r="T2227" s="49">
        <v>0</v>
      </c>
      <c r="U2227" s="23">
        <v>0</v>
      </c>
      <c r="V2227" s="48">
        <v>0</v>
      </c>
      <c r="W2227" s="24">
        <v>0</v>
      </c>
      <c r="X2227" s="24">
        <v>0</v>
      </c>
      <c r="Y2227" s="25">
        <v>0</v>
      </c>
      <c r="Z2227" s="30">
        <f t="shared" si="34"/>
        <v>172</v>
      </c>
    </row>
    <row r="2228" spans="1:26" s="31" customFormat="1" x14ac:dyDescent="0.2">
      <c r="A2228" s="22">
        <v>2592</v>
      </c>
      <c r="B2228" s="23" t="s">
        <v>2575</v>
      </c>
      <c r="C2228" s="23" t="s">
        <v>990</v>
      </c>
      <c r="D2228" s="23" t="s">
        <v>603</v>
      </c>
      <c r="E2228" s="23" t="s">
        <v>2503</v>
      </c>
      <c r="F2228" s="23" t="s">
        <v>2575</v>
      </c>
      <c r="G2228" s="41" t="s">
        <v>240</v>
      </c>
      <c r="H2228" s="25" t="s">
        <v>603</v>
      </c>
      <c r="I2228" s="46" t="s">
        <v>287</v>
      </c>
      <c r="J2228" s="27" t="s">
        <v>255</v>
      </c>
      <c r="K2228" s="27" t="s">
        <v>332</v>
      </c>
      <c r="L2228" s="27" t="s">
        <v>711</v>
      </c>
      <c r="M2228" s="23">
        <v>26</v>
      </c>
      <c r="N2228" s="23">
        <v>7</v>
      </c>
      <c r="O2228" s="23">
        <v>0</v>
      </c>
      <c r="P2228" s="23">
        <v>0</v>
      </c>
      <c r="Q2228" s="47">
        <v>0</v>
      </c>
      <c r="R2228" s="23">
        <v>0</v>
      </c>
      <c r="S2228" s="48">
        <v>0</v>
      </c>
      <c r="T2228" s="49">
        <v>0</v>
      </c>
      <c r="U2228" s="23">
        <v>0</v>
      </c>
      <c r="V2228" s="48">
        <v>0</v>
      </c>
      <c r="W2228" s="24">
        <v>0</v>
      </c>
      <c r="X2228" s="24">
        <v>0</v>
      </c>
      <c r="Y2228" s="25">
        <v>0</v>
      </c>
      <c r="Z2228" s="30">
        <f t="shared" si="34"/>
        <v>33</v>
      </c>
    </row>
    <row r="2229" spans="1:26" s="31" customFormat="1" x14ac:dyDescent="0.2">
      <c r="A2229" s="22">
        <v>2593</v>
      </c>
      <c r="B2229" s="23" t="s">
        <v>2576</v>
      </c>
      <c r="C2229" s="23" t="s">
        <v>990</v>
      </c>
      <c r="D2229" s="23" t="s">
        <v>603</v>
      </c>
      <c r="E2229" s="23" t="s">
        <v>603</v>
      </c>
      <c r="F2229" s="23" t="s">
        <v>2576</v>
      </c>
      <c r="G2229" s="41" t="s">
        <v>240</v>
      </c>
      <c r="H2229" s="25" t="s">
        <v>603</v>
      </c>
      <c r="I2229" s="46" t="s">
        <v>249</v>
      </c>
      <c r="J2229" s="27" t="s">
        <v>255</v>
      </c>
      <c r="K2229" s="27" t="s">
        <v>244</v>
      </c>
      <c r="L2229" s="27">
        <v>26803307</v>
      </c>
      <c r="M2229" s="23">
        <v>53</v>
      </c>
      <c r="N2229" s="23">
        <v>19</v>
      </c>
      <c r="O2229" s="23">
        <v>0</v>
      </c>
      <c r="P2229" s="23">
        <v>0</v>
      </c>
      <c r="Q2229" s="43">
        <v>0</v>
      </c>
      <c r="R2229" s="23">
        <v>0</v>
      </c>
      <c r="S2229" s="44">
        <v>0</v>
      </c>
      <c r="T2229" s="45">
        <v>0</v>
      </c>
      <c r="U2229" s="23">
        <v>0</v>
      </c>
      <c r="V2229" s="44">
        <v>0</v>
      </c>
      <c r="W2229" s="33">
        <v>0</v>
      </c>
      <c r="X2229" s="33">
        <v>0</v>
      </c>
      <c r="Y2229" s="34">
        <v>0</v>
      </c>
      <c r="Z2229" s="30">
        <f t="shared" si="34"/>
        <v>72</v>
      </c>
    </row>
    <row r="2230" spans="1:26" s="31" customFormat="1" x14ac:dyDescent="0.2">
      <c r="A2230" s="22">
        <v>2594</v>
      </c>
      <c r="B2230" s="23" t="s">
        <v>1858</v>
      </c>
      <c r="C2230" s="23" t="s">
        <v>990</v>
      </c>
      <c r="D2230" s="23" t="s">
        <v>919</v>
      </c>
      <c r="E2230" s="23" t="s">
        <v>1176</v>
      </c>
      <c r="F2230" s="23" t="s">
        <v>1858</v>
      </c>
      <c r="G2230" s="41" t="s">
        <v>240</v>
      </c>
      <c r="H2230" s="25" t="s">
        <v>919</v>
      </c>
      <c r="I2230" s="46" t="s">
        <v>249</v>
      </c>
      <c r="J2230" s="27" t="s">
        <v>255</v>
      </c>
      <c r="K2230" s="27" t="s">
        <v>332</v>
      </c>
      <c r="L2230" s="27">
        <v>88135564</v>
      </c>
      <c r="M2230" s="23">
        <v>6</v>
      </c>
      <c r="N2230" s="23">
        <v>0</v>
      </c>
      <c r="O2230" s="23">
        <v>0</v>
      </c>
      <c r="P2230" s="23">
        <v>0</v>
      </c>
      <c r="Q2230" s="47">
        <v>0</v>
      </c>
      <c r="R2230" s="23">
        <v>0</v>
      </c>
      <c r="S2230" s="48">
        <v>0</v>
      </c>
      <c r="T2230" s="49">
        <v>0</v>
      </c>
      <c r="U2230" s="23">
        <v>0</v>
      </c>
      <c r="V2230" s="48">
        <v>0</v>
      </c>
      <c r="W2230" s="24">
        <v>0</v>
      </c>
      <c r="X2230" s="24">
        <v>0</v>
      </c>
      <c r="Y2230" s="25">
        <v>0</v>
      </c>
      <c r="Z2230" s="30">
        <f t="shared" si="34"/>
        <v>6</v>
      </c>
    </row>
    <row r="2231" spans="1:26" s="31" customFormat="1" x14ac:dyDescent="0.2">
      <c r="A2231" s="22">
        <v>2595</v>
      </c>
      <c r="B2231" s="23" t="s">
        <v>2556</v>
      </c>
      <c r="C2231" s="23" t="s">
        <v>990</v>
      </c>
      <c r="D2231" s="23" t="s">
        <v>2577</v>
      </c>
      <c r="E2231" s="23" t="s">
        <v>1089</v>
      </c>
      <c r="F2231" s="23" t="s">
        <v>2556</v>
      </c>
      <c r="G2231" s="41" t="s">
        <v>240</v>
      </c>
      <c r="H2231" s="25" t="s">
        <v>919</v>
      </c>
      <c r="I2231" s="46" t="s">
        <v>287</v>
      </c>
      <c r="J2231" s="27" t="s">
        <v>255</v>
      </c>
      <c r="K2231" s="27" t="s">
        <v>332</v>
      </c>
      <c r="L2231" s="27">
        <v>26628155</v>
      </c>
      <c r="M2231" s="23">
        <v>136</v>
      </c>
      <c r="N2231" s="23">
        <v>44</v>
      </c>
      <c r="O2231" s="23">
        <v>0</v>
      </c>
      <c r="P2231" s="23">
        <v>0</v>
      </c>
      <c r="Q2231" s="43">
        <v>0</v>
      </c>
      <c r="R2231" s="23">
        <v>0</v>
      </c>
      <c r="S2231" s="44">
        <v>0</v>
      </c>
      <c r="T2231" s="45">
        <v>0</v>
      </c>
      <c r="U2231" s="23">
        <v>0</v>
      </c>
      <c r="V2231" s="44">
        <v>0</v>
      </c>
      <c r="W2231" s="33">
        <v>0</v>
      </c>
      <c r="X2231" s="33">
        <v>0</v>
      </c>
      <c r="Y2231" s="34">
        <v>0</v>
      </c>
      <c r="Z2231" s="30">
        <f t="shared" si="34"/>
        <v>180</v>
      </c>
    </row>
    <row r="2232" spans="1:26" x14ac:dyDescent="0.2">
      <c r="A2232" s="22">
        <v>2596</v>
      </c>
      <c r="B2232" s="23" t="s">
        <v>2578</v>
      </c>
      <c r="C2232" s="23" t="s">
        <v>990</v>
      </c>
      <c r="D2232" s="23" t="s">
        <v>2577</v>
      </c>
      <c r="E2232" s="23" t="s">
        <v>1089</v>
      </c>
      <c r="F2232" s="23" t="s">
        <v>2578</v>
      </c>
      <c r="G2232" s="41" t="s">
        <v>240</v>
      </c>
      <c r="H2232" s="25" t="s">
        <v>919</v>
      </c>
      <c r="I2232" s="46" t="s">
        <v>287</v>
      </c>
      <c r="J2232" s="27" t="s">
        <v>255</v>
      </c>
      <c r="K2232" s="27" t="s">
        <v>332</v>
      </c>
      <c r="L2232" s="27">
        <v>26621350</v>
      </c>
      <c r="M2232" s="23">
        <v>81</v>
      </c>
      <c r="N2232" s="23">
        <v>30</v>
      </c>
      <c r="O2232" s="23">
        <v>0</v>
      </c>
      <c r="P2232" s="23">
        <v>0</v>
      </c>
      <c r="Q2232" s="43">
        <v>0</v>
      </c>
      <c r="R2232" s="23">
        <v>0</v>
      </c>
      <c r="S2232" s="44">
        <v>0</v>
      </c>
      <c r="T2232" s="45">
        <v>0</v>
      </c>
      <c r="U2232" s="23">
        <v>0</v>
      </c>
      <c r="V2232" s="44">
        <v>0</v>
      </c>
      <c r="W2232" s="33">
        <v>0</v>
      </c>
      <c r="X2232" s="33">
        <v>0</v>
      </c>
      <c r="Y2232" s="34">
        <v>0</v>
      </c>
      <c r="Z2232" s="30">
        <f t="shared" si="34"/>
        <v>111</v>
      </c>
    </row>
    <row r="2233" spans="1:26" x14ac:dyDescent="0.2">
      <c r="A2233" s="22">
        <v>2597</v>
      </c>
      <c r="B2233" s="23" t="s">
        <v>2579</v>
      </c>
      <c r="C2233" s="23" t="s">
        <v>990</v>
      </c>
      <c r="D2233" s="23" t="s">
        <v>919</v>
      </c>
      <c r="E2233" s="23" t="s">
        <v>919</v>
      </c>
      <c r="F2233" s="23" t="s">
        <v>2579</v>
      </c>
      <c r="G2233" s="41" t="s">
        <v>240</v>
      </c>
      <c r="H2233" s="25" t="s">
        <v>919</v>
      </c>
      <c r="I2233" s="46" t="s">
        <v>249</v>
      </c>
      <c r="J2233" s="27" t="s">
        <v>255</v>
      </c>
      <c r="K2233" s="27" t="s">
        <v>244</v>
      </c>
      <c r="L2233" s="27">
        <v>89294000</v>
      </c>
      <c r="M2233" s="23">
        <v>28</v>
      </c>
      <c r="N2233" s="23">
        <v>8</v>
      </c>
      <c r="O2233" s="23">
        <v>0</v>
      </c>
      <c r="P2233" s="23">
        <v>0</v>
      </c>
      <c r="Q2233" s="43">
        <v>0</v>
      </c>
      <c r="R2233" s="23">
        <v>0</v>
      </c>
      <c r="S2233" s="44">
        <v>0</v>
      </c>
      <c r="T2233" s="45">
        <v>0</v>
      </c>
      <c r="U2233" s="23">
        <v>0</v>
      </c>
      <c r="V2233" s="44">
        <v>0</v>
      </c>
      <c r="W2233" s="33">
        <v>0</v>
      </c>
      <c r="X2233" s="33">
        <v>0</v>
      </c>
      <c r="Y2233" s="34">
        <v>0</v>
      </c>
      <c r="Z2233" s="30">
        <f t="shared" si="34"/>
        <v>36</v>
      </c>
    </row>
    <row r="2234" spans="1:26" x14ac:dyDescent="0.2">
      <c r="A2234" s="22">
        <v>2598</v>
      </c>
      <c r="B2234" s="23" t="s">
        <v>866</v>
      </c>
      <c r="C2234" s="23" t="s">
        <v>990</v>
      </c>
      <c r="D2234" s="23" t="s">
        <v>2577</v>
      </c>
      <c r="E2234" s="23" t="s">
        <v>1089</v>
      </c>
      <c r="F2234" s="23" t="s">
        <v>866</v>
      </c>
      <c r="G2234" s="41" t="s">
        <v>240</v>
      </c>
      <c r="H2234" s="25" t="s">
        <v>919</v>
      </c>
      <c r="I2234" s="46" t="s">
        <v>287</v>
      </c>
      <c r="J2234" s="27" t="s">
        <v>255</v>
      </c>
      <c r="K2234" s="27" t="s">
        <v>332</v>
      </c>
      <c r="L2234" s="27">
        <v>26620643</v>
      </c>
      <c r="M2234" s="23">
        <v>10</v>
      </c>
      <c r="N2234" s="23">
        <v>0</v>
      </c>
      <c r="O2234" s="23">
        <v>0</v>
      </c>
      <c r="P2234" s="23">
        <v>0</v>
      </c>
      <c r="Q2234" s="43">
        <v>0</v>
      </c>
      <c r="R2234" s="23">
        <v>0</v>
      </c>
      <c r="S2234" s="44">
        <v>0</v>
      </c>
      <c r="T2234" s="45">
        <v>0</v>
      </c>
      <c r="U2234" s="23">
        <v>0</v>
      </c>
      <c r="V2234" s="44">
        <v>0</v>
      </c>
      <c r="W2234" s="33">
        <v>0</v>
      </c>
      <c r="X2234" s="33">
        <v>0</v>
      </c>
      <c r="Y2234" s="34">
        <v>0</v>
      </c>
      <c r="Z2234" s="30">
        <f t="shared" si="34"/>
        <v>10</v>
      </c>
    </row>
    <row r="2235" spans="1:26" x14ac:dyDescent="0.2">
      <c r="A2235" s="22">
        <v>2599</v>
      </c>
      <c r="B2235" s="23" t="s">
        <v>828</v>
      </c>
      <c r="C2235" s="23" t="s">
        <v>990</v>
      </c>
      <c r="D2235" s="23" t="s">
        <v>2580</v>
      </c>
      <c r="E2235" s="23" t="s">
        <v>828</v>
      </c>
      <c r="F2235" s="23" t="s">
        <v>828</v>
      </c>
      <c r="G2235" s="41" t="s">
        <v>240</v>
      </c>
      <c r="H2235" s="25" t="s">
        <v>919</v>
      </c>
      <c r="I2235" s="46" t="s">
        <v>265</v>
      </c>
      <c r="J2235" s="27" t="s">
        <v>255</v>
      </c>
      <c r="K2235" s="27" t="s">
        <v>332</v>
      </c>
      <c r="L2235" s="27">
        <v>26944000</v>
      </c>
      <c r="M2235" s="23">
        <v>145</v>
      </c>
      <c r="N2235" s="23">
        <v>41</v>
      </c>
      <c r="O2235" s="23">
        <v>8</v>
      </c>
      <c r="P2235" s="23">
        <v>0</v>
      </c>
      <c r="Q2235" s="43">
        <v>0</v>
      </c>
      <c r="R2235" s="23">
        <v>5</v>
      </c>
      <c r="S2235" s="44">
        <v>0</v>
      </c>
      <c r="T2235" s="45">
        <v>0</v>
      </c>
      <c r="U2235" s="23">
        <v>0</v>
      </c>
      <c r="V2235" s="44">
        <v>0</v>
      </c>
      <c r="W2235" s="33">
        <v>0</v>
      </c>
      <c r="X2235" s="33">
        <v>0</v>
      </c>
      <c r="Y2235" s="34">
        <v>0</v>
      </c>
      <c r="Z2235" s="30">
        <f t="shared" si="34"/>
        <v>199</v>
      </c>
    </row>
    <row r="2236" spans="1:26" x14ac:dyDescent="0.2">
      <c r="A2236" s="22">
        <v>2600</v>
      </c>
      <c r="B2236" s="23" t="s">
        <v>949</v>
      </c>
      <c r="C2236" s="23" t="s">
        <v>990</v>
      </c>
      <c r="D2236" s="23" t="s">
        <v>2577</v>
      </c>
      <c r="E2236" s="23" t="s">
        <v>294</v>
      </c>
      <c r="F2236" s="23" t="s">
        <v>949</v>
      </c>
      <c r="G2236" s="41" t="s">
        <v>240</v>
      </c>
      <c r="H2236" s="25" t="s">
        <v>919</v>
      </c>
      <c r="I2236" s="46" t="s">
        <v>287</v>
      </c>
      <c r="J2236" s="27" t="s">
        <v>255</v>
      </c>
      <c r="K2236" s="27" t="s">
        <v>332</v>
      </c>
      <c r="L2236" s="27">
        <v>26381304</v>
      </c>
      <c r="M2236" s="23">
        <v>14</v>
      </c>
      <c r="N2236" s="23">
        <v>6</v>
      </c>
      <c r="O2236" s="23">
        <v>0</v>
      </c>
      <c r="P2236" s="23">
        <v>0</v>
      </c>
      <c r="Q2236" s="43">
        <v>0</v>
      </c>
      <c r="R2236" s="23">
        <v>0</v>
      </c>
      <c r="S2236" s="44">
        <v>0</v>
      </c>
      <c r="T2236" s="45">
        <v>0</v>
      </c>
      <c r="U2236" s="23">
        <v>19</v>
      </c>
      <c r="V2236" s="44">
        <v>0</v>
      </c>
      <c r="W2236" s="33">
        <v>0</v>
      </c>
      <c r="X2236" s="33">
        <v>0</v>
      </c>
      <c r="Y2236" s="34">
        <v>0</v>
      </c>
      <c r="Z2236" s="30">
        <f t="shared" si="34"/>
        <v>39</v>
      </c>
    </row>
    <row r="2237" spans="1:26" x14ac:dyDescent="0.2">
      <c r="A2237" s="22">
        <v>2601</v>
      </c>
      <c r="B2237" s="23" t="s">
        <v>1169</v>
      </c>
      <c r="C2237" s="23" t="s">
        <v>990</v>
      </c>
      <c r="D2237" s="23" t="s">
        <v>919</v>
      </c>
      <c r="E2237" s="23" t="s">
        <v>919</v>
      </c>
      <c r="F2237" s="23" t="s">
        <v>1169</v>
      </c>
      <c r="G2237" s="41" t="s">
        <v>240</v>
      </c>
      <c r="H2237" s="25" t="s">
        <v>919</v>
      </c>
      <c r="I2237" s="46" t="s">
        <v>249</v>
      </c>
      <c r="J2237" s="27" t="s">
        <v>255</v>
      </c>
      <c r="K2237" s="27" t="s">
        <v>244</v>
      </c>
      <c r="L2237" s="27">
        <v>26692695</v>
      </c>
      <c r="M2237" s="23">
        <v>200</v>
      </c>
      <c r="N2237" s="23">
        <v>43</v>
      </c>
      <c r="O2237" s="23">
        <v>0</v>
      </c>
      <c r="P2237" s="23">
        <v>0</v>
      </c>
      <c r="Q2237" s="43">
        <v>0</v>
      </c>
      <c r="R2237" s="23">
        <v>0</v>
      </c>
      <c r="S2237" s="44">
        <v>0</v>
      </c>
      <c r="T2237" s="45">
        <v>0</v>
      </c>
      <c r="U2237" s="23">
        <v>0</v>
      </c>
      <c r="V2237" s="44">
        <v>0</v>
      </c>
      <c r="W2237" s="33">
        <v>0</v>
      </c>
      <c r="X2237" s="33">
        <v>0</v>
      </c>
      <c r="Y2237" s="34">
        <v>0</v>
      </c>
      <c r="Z2237" s="30">
        <f t="shared" si="34"/>
        <v>243</v>
      </c>
    </row>
    <row r="2238" spans="1:26" x14ac:dyDescent="0.2">
      <c r="A2238" s="22">
        <v>2602</v>
      </c>
      <c r="B2238" s="23" t="s">
        <v>2581</v>
      </c>
      <c r="C2238" s="23" t="s">
        <v>990</v>
      </c>
      <c r="D2238" s="23" t="s">
        <v>2577</v>
      </c>
      <c r="E2238" s="23" t="s">
        <v>2582</v>
      </c>
      <c r="F2238" s="23" t="s">
        <v>2581</v>
      </c>
      <c r="G2238" s="41" t="s">
        <v>240</v>
      </c>
      <c r="H2238" s="25" t="s">
        <v>919</v>
      </c>
      <c r="I2238" s="46" t="s">
        <v>242</v>
      </c>
      <c r="J2238" s="27" t="s">
        <v>255</v>
      </c>
      <c r="K2238" s="27" t="s">
        <v>332</v>
      </c>
      <c r="L2238" s="27">
        <v>26457352</v>
      </c>
      <c r="M2238" s="23">
        <v>12</v>
      </c>
      <c r="N2238" s="23">
        <v>0</v>
      </c>
      <c r="O2238" s="23">
        <v>0</v>
      </c>
      <c r="P2238" s="23">
        <v>0</v>
      </c>
      <c r="Q2238" s="43">
        <v>0</v>
      </c>
      <c r="R2238" s="23">
        <v>0</v>
      </c>
      <c r="S2238" s="44">
        <v>0</v>
      </c>
      <c r="T2238" s="45">
        <v>0</v>
      </c>
      <c r="U2238" s="23">
        <v>0</v>
      </c>
      <c r="V2238" s="44">
        <v>0</v>
      </c>
      <c r="W2238" s="33">
        <v>0</v>
      </c>
      <c r="X2238" s="33">
        <v>0</v>
      </c>
      <c r="Y2238" s="34">
        <v>0</v>
      </c>
      <c r="Z2238" s="30">
        <f t="shared" si="34"/>
        <v>12</v>
      </c>
    </row>
    <row r="2239" spans="1:26" x14ac:dyDescent="0.2">
      <c r="A2239" s="22">
        <v>2603</v>
      </c>
      <c r="B2239" s="23" t="s">
        <v>341</v>
      </c>
      <c r="C2239" s="23" t="s">
        <v>990</v>
      </c>
      <c r="D2239" s="23" t="s">
        <v>2577</v>
      </c>
      <c r="E2239" s="23" t="s">
        <v>1089</v>
      </c>
      <c r="F2239" s="23" t="s">
        <v>341</v>
      </c>
      <c r="G2239" s="41" t="s">
        <v>240</v>
      </c>
      <c r="H2239" s="25" t="s">
        <v>919</v>
      </c>
      <c r="I2239" s="46" t="s">
        <v>287</v>
      </c>
      <c r="J2239" s="27" t="s">
        <v>255</v>
      </c>
      <c r="K2239" s="27" t="s">
        <v>332</v>
      </c>
      <c r="L2239" s="27">
        <v>26620062</v>
      </c>
      <c r="M2239" s="23">
        <v>106</v>
      </c>
      <c r="N2239" s="23">
        <v>29</v>
      </c>
      <c r="O2239" s="23">
        <v>0</v>
      </c>
      <c r="P2239" s="23">
        <v>0</v>
      </c>
      <c r="Q2239" s="43">
        <v>0</v>
      </c>
      <c r="R2239" s="23">
        <v>0</v>
      </c>
      <c r="S2239" s="44">
        <v>0</v>
      </c>
      <c r="T2239" s="45">
        <v>0</v>
      </c>
      <c r="U2239" s="23">
        <v>0</v>
      </c>
      <c r="V2239" s="44">
        <v>0</v>
      </c>
      <c r="W2239" s="33">
        <v>0</v>
      </c>
      <c r="X2239" s="33">
        <v>0</v>
      </c>
      <c r="Y2239" s="34">
        <v>0</v>
      </c>
      <c r="Z2239" s="30">
        <f t="shared" si="34"/>
        <v>135</v>
      </c>
    </row>
    <row r="2240" spans="1:26" x14ac:dyDescent="0.2">
      <c r="A2240" s="22">
        <v>2604</v>
      </c>
      <c r="B2240" s="23" t="s">
        <v>2583</v>
      </c>
      <c r="C2240" s="23" t="s">
        <v>990</v>
      </c>
      <c r="D2240" s="23" t="s">
        <v>919</v>
      </c>
      <c r="E2240" s="23" t="s">
        <v>919</v>
      </c>
      <c r="F2240" s="23" t="s">
        <v>829</v>
      </c>
      <c r="G2240" s="41" t="s">
        <v>240</v>
      </c>
      <c r="H2240" s="25" t="s">
        <v>919</v>
      </c>
      <c r="I2240" s="46" t="s">
        <v>249</v>
      </c>
      <c r="J2240" s="27" t="s">
        <v>255</v>
      </c>
      <c r="K2240" s="27" t="s">
        <v>244</v>
      </c>
      <c r="L2240" s="27">
        <v>26693627</v>
      </c>
      <c r="M2240" s="23">
        <v>599</v>
      </c>
      <c r="N2240" s="23">
        <v>161</v>
      </c>
      <c r="O2240" s="23">
        <v>0</v>
      </c>
      <c r="P2240" s="23">
        <v>0</v>
      </c>
      <c r="Q2240" s="47">
        <v>0</v>
      </c>
      <c r="R2240" s="23">
        <v>0</v>
      </c>
      <c r="S2240" s="48">
        <v>0</v>
      </c>
      <c r="T2240" s="49">
        <v>0</v>
      </c>
      <c r="U2240" s="23">
        <v>0</v>
      </c>
      <c r="V2240" s="48">
        <v>0</v>
      </c>
      <c r="W2240" s="24">
        <v>0</v>
      </c>
      <c r="X2240" s="24">
        <v>0</v>
      </c>
      <c r="Y2240" s="25">
        <v>0</v>
      </c>
      <c r="Z2240" s="30">
        <f t="shared" si="34"/>
        <v>760</v>
      </c>
    </row>
    <row r="2241" spans="1:26" x14ac:dyDescent="0.2">
      <c r="A2241" s="22">
        <v>2605</v>
      </c>
      <c r="B2241" s="23" t="s">
        <v>262</v>
      </c>
      <c r="C2241" s="23" t="s">
        <v>990</v>
      </c>
      <c r="D2241" s="23" t="s">
        <v>2580</v>
      </c>
      <c r="E2241" s="23" t="s">
        <v>2580</v>
      </c>
      <c r="F2241" s="23" t="s">
        <v>262</v>
      </c>
      <c r="G2241" s="41" t="s">
        <v>240</v>
      </c>
      <c r="H2241" s="25" t="s">
        <v>919</v>
      </c>
      <c r="I2241" s="46" t="s">
        <v>265</v>
      </c>
      <c r="J2241" s="27" t="s">
        <v>255</v>
      </c>
      <c r="K2241" s="27" t="s">
        <v>244</v>
      </c>
      <c r="L2241" s="27">
        <v>26956889</v>
      </c>
      <c r="M2241" s="23">
        <v>320</v>
      </c>
      <c r="N2241" s="23">
        <v>73</v>
      </c>
      <c r="O2241" s="23">
        <v>40</v>
      </c>
      <c r="P2241" s="23">
        <v>0</v>
      </c>
      <c r="Q2241" s="43">
        <v>0</v>
      </c>
      <c r="R2241" s="23">
        <v>0</v>
      </c>
      <c r="S2241" s="44">
        <v>0</v>
      </c>
      <c r="T2241" s="45">
        <v>0</v>
      </c>
      <c r="U2241" s="23">
        <v>20</v>
      </c>
      <c r="V2241" s="44">
        <v>0</v>
      </c>
      <c r="W2241" s="33">
        <v>0</v>
      </c>
      <c r="X2241" s="33">
        <v>0</v>
      </c>
      <c r="Y2241" s="34">
        <v>0</v>
      </c>
      <c r="Z2241" s="30">
        <f t="shared" si="34"/>
        <v>453</v>
      </c>
    </row>
    <row r="2242" spans="1:26" x14ac:dyDescent="0.2">
      <c r="A2242" s="22">
        <v>2606</v>
      </c>
      <c r="B2242" s="23" t="s">
        <v>267</v>
      </c>
      <c r="C2242" s="23" t="s">
        <v>990</v>
      </c>
      <c r="D2242" s="23" t="s">
        <v>919</v>
      </c>
      <c r="E2242" s="23" t="s">
        <v>267</v>
      </c>
      <c r="F2242" s="23" t="s">
        <v>267</v>
      </c>
      <c r="G2242" s="41" t="s">
        <v>240</v>
      </c>
      <c r="H2242" s="25" t="s">
        <v>919</v>
      </c>
      <c r="I2242" s="46" t="s">
        <v>249</v>
      </c>
      <c r="J2242" s="27" t="s">
        <v>255</v>
      </c>
      <c r="K2242" s="27" t="s">
        <v>244</v>
      </c>
      <c r="L2242" s="27">
        <v>26740462</v>
      </c>
      <c r="M2242" s="23">
        <v>269</v>
      </c>
      <c r="N2242" s="23">
        <v>76</v>
      </c>
      <c r="O2242" s="23">
        <v>0</v>
      </c>
      <c r="P2242" s="23">
        <v>0</v>
      </c>
      <c r="Q2242" s="43">
        <v>0</v>
      </c>
      <c r="R2242" s="23">
        <v>0</v>
      </c>
      <c r="S2242" s="44">
        <v>0</v>
      </c>
      <c r="T2242" s="45">
        <v>0</v>
      </c>
      <c r="U2242" s="23">
        <v>0</v>
      </c>
      <c r="V2242" s="44">
        <v>0</v>
      </c>
      <c r="W2242" s="33">
        <v>0</v>
      </c>
      <c r="X2242" s="33">
        <v>0</v>
      </c>
      <c r="Y2242" s="34">
        <v>0</v>
      </c>
      <c r="Z2242" s="30">
        <f t="shared" si="34"/>
        <v>345</v>
      </c>
    </row>
    <row r="2243" spans="1:26" x14ac:dyDescent="0.2">
      <c r="A2243" s="22">
        <v>2607</v>
      </c>
      <c r="B2243" s="23" t="s">
        <v>2584</v>
      </c>
      <c r="C2243" s="23" t="s">
        <v>990</v>
      </c>
      <c r="D2243" s="23" t="s">
        <v>2580</v>
      </c>
      <c r="E2243" s="23" t="s">
        <v>2585</v>
      </c>
      <c r="F2243" s="23" t="s">
        <v>2584</v>
      </c>
      <c r="G2243" s="41" t="s">
        <v>240</v>
      </c>
      <c r="H2243" s="25" t="s">
        <v>919</v>
      </c>
      <c r="I2243" s="46" t="s">
        <v>265</v>
      </c>
      <c r="J2243" s="27" t="s">
        <v>255</v>
      </c>
      <c r="K2243" s="27" t="s">
        <v>332</v>
      </c>
      <c r="L2243" s="27">
        <v>26957186</v>
      </c>
      <c r="M2243" s="23">
        <v>13</v>
      </c>
      <c r="N2243" s="23">
        <v>0</v>
      </c>
      <c r="O2243" s="23">
        <v>0</v>
      </c>
      <c r="P2243" s="23">
        <v>0</v>
      </c>
      <c r="Q2243" s="43">
        <v>0</v>
      </c>
      <c r="R2243" s="23">
        <v>0</v>
      </c>
      <c r="S2243" s="44">
        <v>0</v>
      </c>
      <c r="T2243" s="45">
        <v>0</v>
      </c>
      <c r="U2243" s="23">
        <v>0</v>
      </c>
      <c r="V2243" s="44">
        <v>0</v>
      </c>
      <c r="W2243" s="33">
        <v>0</v>
      </c>
      <c r="X2243" s="33">
        <v>0</v>
      </c>
      <c r="Y2243" s="34">
        <v>0</v>
      </c>
      <c r="Z2243" s="30">
        <f t="shared" ref="Z2243:Z2306" si="35">SUM(M2243:Y2243)</f>
        <v>13</v>
      </c>
    </row>
    <row r="2244" spans="1:26" s="31" customFormat="1" x14ac:dyDescent="0.2">
      <c r="A2244" s="22">
        <v>2608</v>
      </c>
      <c r="B2244" s="23" t="s">
        <v>2586</v>
      </c>
      <c r="C2244" s="23" t="s">
        <v>990</v>
      </c>
      <c r="D2244" s="23" t="s">
        <v>2580</v>
      </c>
      <c r="E2244" s="23" t="s">
        <v>2580</v>
      </c>
      <c r="F2244" s="23" t="s">
        <v>2587</v>
      </c>
      <c r="G2244" s="41" t="s">
        <v>240</v>
      </c>
      <c r="H2244" s="25" t="s">
        <v>919</v>
      </c>
      <c r="I2244" s="46" t="s">
        <v>265</v>
      </c>
      <c r="J2244" s="27" t="s">
        <v>255</v>
      </c>
      <c r="K2244" s="27" t="s">
        <v>244</v>
      </c>
      <c r="L2244" s="27">
        <v>26956640</v>
      </c>
      <c r="M2244" s="23">
        <v>39</v>
      </c>
      <c r="N2244" s="23">
        <v>8</v>
      </c>
      <c r="O2244" s="23">
        <v>0</v>
      </c>
      <c r="P2244" s="23">
        <v>0</v>
      </c>
      <c r="Q2244" s="43">
        <v>0</v>
      </c>
      <c r="R2244" s="23">
        <v>0</v>
      </c>
      <c r="S2244" s="44">
        <v>0</v>
      </c>
      <c r="T2244" s="45">
        <v>0</v>
      </c>
      <c r="U2244" s="23">
        <v>0</v>
      </c>
      <c r="V2244" s="44">
        <v>0</v>
      </c>
      <c r="W2244" s="33">
        <v>0</v>
      </c>
      <c r="X2244" s="33">
        <v>0</v>
      </c>
      <c r="Y2244" s="34">
        <v>0</v>
      </c>
      <c r="Z2244" s="30">
        <f t="shared" si="35"/>
        <v>47</v>
      </c>
    </row>
    <row r="2245" spans="1:26" x14ac:dyDescent="0.2">
      <c r="A2245" s="22">
        <v>2609</v>
      </c>
      <c r="B2245" s="23" t="s">
        <v>2588</v>
      </c>
      <c r="C2245" s="23" t="s">
        <v>990</v>
      </c>
      <c r="D2245" s="23" t="s">
        <v>919</v>
      </c>
      <c r="E2245" s="23" t="s">
        <v>919</v>
      </c>
      <c r="F2245" s="23" t="s">
        <v>494</v>
      </c>
      <c r="G2245" s="41" t="s">
        <v>240</v>
      </c>
      <c r="H2245" s="25" t="s">
        <v>919</v>
      </c>
      <c r="I2245" s="46" t="s">
        <v>249</v>
      </c>
      <c r="J2245" s="27" t="s">
        <v>255</v>
      </c>
      <c r="K2245" s="27" t="s">
        <v>244</v>
      </c>
      <c r="L2245" s="27">
        <v>26686310</v>
      </c>
      <c r="M2245" s="23">
        <v>16</v>
      </c>
      <c r="N2245" s="23">
        <v>8</v>
      </c>
      <c r="O2245" s="23">
        <v>0</v>
      </c>
      <c r="P2245" s="23">
        <v>0</v>
      </c>
      <c r="Q2245" s="47">
        <v>0</v>
      </c>
      <c r="R2245" s="23">
        <v>0</v>
      </c>
      <c r="S2245" s="48">
        <v>0</v>
      </c>
      <c r="T2245" s="49">
        <v>0</v>
      </c>
      <c r="U2245" s="23">
        <v>0</v>
      </c>
      <c r="V2245" s="48">
        <v>0</v>
      </c>
      <c r="W2245" s="24">
        <v>0</v>
      </c>
      <c r="X2245" s="24">
        <v>0</v>
      </c>
      <c r="Y2245" s="25">
        <v>0</v>
      </c>
      <c r="Z2245" s="30">
        <f t="shared" si="35"/>
        <v>24</v>
      </c>
    </row>
    <row r="2246" spans="1:26" x14ac:dyDescent="0.2">
      <c r="A2246" s="22">
        <v>2610</v>
      </c>
      <c r="B2246" s="23" t="s">
        <v>2589</v>
      </c>
      <c r="C2246" s="23" t="s">
        <v>990</v>
      </c>
      <c r="D2246" s="23" t="s">
        <v>2580</v>
      </c>
      <c r="E2246" s="23" t="s">
        <v>828</v>
      </c>
      <c r="F2246" s="23" t="s">
        <v>2590</v>
      </c>
      <c r="G2246" s="41" t="s">
        <v>240</v>
      </c>
      <c r="H2246" s="25" t="s">
        <v>919</v>
      </c>
      <c r="I2246" s="46" t="s">
        <v>265</v>
      </c>
      <c r="J2246" s="27" t="s">
        <v>255</v>
      </c>
      <c r="K2246" s="27" t="s">
        <v>332</v>
      </c>
      <c r="L2246" s="27" t="s">
        <v>711</v>
      </c>
      <c r="M2246" s="23">
        <v>14</v>
      </c>
      <c r="N2246" s="23">
        <v>0</v>
      </c>
      <c r="O2246" s="23">
        <v>0</v>
      </c>
      <c r="P2246" s="23">
        <v>0</v>
      </c>
      <c r="Q2246" s="43">
        <v>0</v>
      </c>
      <c r="R2246" s="23">
        <v>0</v>
      </c>
      <c r="S2246" s="44">
        <v>0</v>
      </c>
      <c r="T2246" s="45">
        <v>0</v>
      </c>
      <c r="U2246" s="23">
        <v>0</v>
      </c>
      <c r="V2246" s="44">
        <v>0</v>
      </c>
      <c r="W2246" s="33">
        <v>0</v>
      </c>
      <c r="X2246" s="33">
        <v>0</v>
      </c>
      <c r="Y2246" s="34">
        <v>0</v>
      </c>
      <c r="Z2246" s="30">
        <f t="shared" si="35"/>
        <v>14</v>
      </c>
    </row>
    <row r="2247" spans="1:26" x14ac:dyDescent="0.2">
      <c r="A2247" s="22">
        <v>2611</v>
      </c>
      <c r="B2247" s="23" t="s">
        <v>2591</v>
      </c>
      <c r="C2247" s="23" t="s">
        <v>990</v>
      </c>
      <c r="D2247" s="23" t="s">
        <v>2580</v>
      </c>
      <c r="E2247" s="23" t="s">
        <v>1588</v>
      </c>
      <c r="F2247" s="23" t="s">
        <v>2591</v>
      </c>
      <c r="G2247" s="41" t="s">
        <v>240</v>
      </c>
      <c r="H2247" s="25" t="s">
        <v>919</v>
      </c>
      <c r="I2247" s="46" t="s">
        <v>242</v>
      </c>
      <c r="J2247" s="27" t="s">
        <v>255</v>
      </c>
      <c r="K2247" s="27" t="s">
        <v>332</v>
      </c>
      <c r="L2247" s="27">
        <v>26456452</v>
      </c>
      <c r="M2247" s="23">
        <v>17</v>
      </c>
      <c r="N2247" s="23">
        <v>9</v>
      </c>
      <c r="O2247" s="23">
        <v>0</v>
      </c>
      <c r="P2247" s="23">
        <v>0</v>
      </c>
      <c r="Q2247" s="43">
        <v>0</v>
      </c>
      <c r="R2247" s="23">
        <v>0</v>
      </c>
      <c r="S2247" s="44">
        <v>0</v>
      </c>
      <c r="T2247" s="45">
        <v>0</v>
      </c>
      <c r="U2247" s="23">
        <v>0</v>
      </c>
      <c r="V2247" s="44">
        <v>0</v>
      </c>
      <c r="W2247" s="33">
        <v>0</v>
      </c>
      <c r="X2247" s="33">
        <v>0</v>
      </c>
      <c r="Y2247" s="34">
        <v>0</v>
      </c>
      <c r="Z2247" s="30">
        <f t="shared" si="35"/>
        <v>26</v>
      </c>
    </row>
    <row r="2248" spans="1:26" x14ac:dyDescent="0.2">
      <c r="A2248" s="22">
        <v>2612</v>
      </c>
      <c r="B2248" s="23" t="s">
        <v>1069</v>
      </c>
      <c r="C2248" s="23" t="s">
        <v>990</v>
      </c>
      <c r="D2248" s="23" t="s">
        <v>2577</v>
      </c>
      <c r="E2248" s="23" t="s">
        <v>951</v>
      </c>
      <c r="F2248" s="23" t="s">
        <v>1069</v>
      </c>
      <c r="G2248" s="41" t="s">
        <v>240</v>
      </c>
      <c r="H2248" s="25" t="s">
        <v>919</v>
      </c>
      <c r="I2248" s="46" t="s">
        <v>254</v>
      </c>
      <c r="J2248" s="27" t="s">
        <v>255</v>
      </c>
      <c r="K2248" s="27" t="s">
        <v>332</v>
      </c>
      <c r="L2248" s="27">
        <v>26687990</v>
      </c>
      <c r="M2248" s="23">
        <v>43</v>
      </c>
      <c r="N2248" s="23">
        <v>13</v>
      </c>
      <c r="O2248" s="23">
        <v>0</v>
      </c>
      <c r="P2248" s="23">
        <v>0</v>
      </c>
      <c r="Q2248" s="43">
        <v>0</v>
      </c>
      <c r="R2248" s="23">
        <v>0</v>
      </c>
      <c r="S2248" s="44">
        <v>0</v>
      </c>
      <c r="T2248" s="45">
        <v>0</v>
      </c>
      <c r="U2248" s="23">
        <v>0</v>
      </c>
      <c r="V2248" s="44">
        <v>0</v>
      </c>
      <c r="W2248" s="33">
        <v>0</v>
      </c>
      <c r="X2248" s="33">
        <v>0</v>
      </c>
      <c r="Y2248" s="34">
        <v>0</v>
      </c>
      <c r="Z2248" s="30">
        <f t="shared" si="35"/>
        <v>56</v>
      </c>
    </row>
    <row r="2249" spans="1:26" x14ac:dyDescent="0.2">
      <c r="A2249" s="22">
        <v>2613</v>
      </c>
      <c r="B2249" s="23" t="s">
        <v>2592</v>
      </c>
      <c r="C2249" s="23" t="s">
        <v>990</v>
      </c>
      <c r="D2249" s="23" t="s">
        <v>919</v>
      </c>
      <c r="E2249" s="23" t="s">
        <v>919</v>
      </c>
      <c r="F2249" s="23" t="s">
        <v>919</v>
      </c>
      <c r="G2249" s="41" t="s">
        <v>240</v>
      </c>
      <c r="H2249" s="25" t="s">
        <v>919</v>
      </c>
      <c r="I2249" s="46" t="s">
        <v>249</v>
      </c>
      <c r="J2249" s="27" t="s">
        <v>255</v>
      </c>
      <c r="K2249" s="27" t="s">
        <v>244</v>
      </c>
      <c r="L2249" s="27">
        <v>26690008</v>
      </c>
      <c r="M2249" s="23">
        <v>594</v>
      </c>
      <c r="N2249" s="23">
        <v>0</v>
      </c>
      <c r="O2249" s="23">
        <v>0</v>
      </c>
      <c r="P2249" s="23">
        <v>0</v>
      </c>
      <c r="Q2249" s="43">
        <v>0</v>
      </c>
      <c r="R2249" s="23">
        <v>21</v>
      </c>
      <c r="S2249" s="44">
        <v>0</v>
      </c>
      <c r="T2249" s="45">
        <v>0</v>
      </c>
      <c r="U2249" s="23">
        <v>0</v>
      </c>
      <c r="V2249" s="44">
        <v>0</v>
      </c>
      <c r="W2249" s="33">
        <v>0</v>
      </c>
      <c r="X2249" s="33">
        <v>0</v>
      </c>
      <c r="Y2249" s="34">
        <v>0</v>
      </c>
      <c r="Z2249" s="30">
        <f t="shared" si="35"/>
        <v>615</v>
      </c>
    </row>
    <row r="2250" spans="1:26" x14ac:dyDescent="0.2">
      <c r="A2250" s="22">
        <v>2614</v>
      </c>
      <c r="B2250" s="23" t="s">
        <v>842</v>
      </c>
      <c r="C2250" s="23" t="s">
        <v>990</v>
      </c>
      <c r="D2250" s="23" t="s">
        <v>2580</v>
      </c>
      <c r="E2250" s="23" t="s">
        <v>1588</v>
      </c>
      <c r="F2250" s="23" t="s">
        <v>842</v>
      </c>
      <c r="G2250" s="41" t="s">
        <v>240</v>
      </c>
      <c r="H2250" s="25" t="s">
        <v>919</v>
      </c>
      <c r="I2250" s="46" t="s">
        <v>242</v>
      </c>
      <c r="J2250" s="27" t="s">
        <v>255</v>
      </c>
      <c r="K2250" s="27" t="s">
        <v>332</v>
      </c>
      <c r="L2250" s="27">
        <v>26952149</v>
      </c>
      <c r="M2250" s="23">
        <v>6</v>
      </c>
      <c r="N2250" s="23">
        <v>0</v>
      </c>
      <c r="O2250" s="23">
        <v>0</v>
      </c>
      <c r="P2250" s="23">
        <v>0</v>
      </c>
      <c r="Q2250" s="43">
        <v>0</v>
      </c>
      <c r="R2250" s="23">
        <v>0</v>
      </c>
      <c r="S2250" s="44">
        <v>0</v>
      </c>
      <c r="T2250" s="45">
        <v>0</v>
      </c>
      <c r="U2250" s="23">
        <v>0</v>
      </c>
      <c r="V2250" s="44">
        <v>0</v>
      </c>
      <c r="W2250" s="33">
        <v>0</v>
      </c>
      <c r="X2250" s="33">
        <v>0</v>
      </c>
      <c r="Y2250" s="34">
        <v>0</v>
      </c>
      <c r="Z2250" s="30">
        <f t="shared" si="35"/>
        <v>6</v>
      </c>
    </row>
    <row r="2251" spans="1:26" x14ac:dyDescent="0.2">
      <c r="A2251" s="22">
        <v>2615</v>
      </c>
      <c r="B2251" s="23" t="s">
        <v>2593</v>
      </c>
      <c r="C2251" s="23" t="s">
        <v>990</v>
      </c>
      <c r="D2251" s="23" t="s">
        <v>2580</v>
      </c>
      <c r="E2251" s="23" t="s">
        <v>1588</v>
      </c>
      <c r="F2251" s="23" t="s">
        <v>2593</v>
      </c>
      <c r="G2251" s="41" t="s">
        <v>240</v>
      </c>
      <c r="H2251" s="25" t="s">
        <v>919</v>
      </c>
      <c r="I2251" s="46" t="s">
        <v>242</v>
      </c>
      <c r="J2251" s="27" t="s">
        <v>255</v>
      </c>
      <c r="K2251" s="27" t="s">
        <v>332</v>
      </c>
      <c r="L2251" s="27">
        <v>26938072</v>
      </c>
      <c r="M2251" s="23">
        <v>79</v>
      </c>
      <c r="N2251" s="23">
        <v>40</v>
      </c>
      <c r="O2251" s="23">
        <v>0</v>
      </c>
      <c r="P2251" s="23">
        <v>0</v>
      </c>
      <c r="Q2251" s="43">
        <v>0</v>
      </c>
      <c r="R2251" s="23">
        <v>0</v>
      </c>
      <c r="S2251" s="44">
        <v>0</v>
      </c>
      <c r="T2251" s="45">
        <v>0</v>
      </c>
      <c r="U2251" s="23">
        <v>0</v>
      </c>
      <c r="V2251" s="44">
        <v>0</v>
      </c>
      <c r="W2251" s="33">
        <v>0</v>
      </c>
      <c r="X2251" s="33">
        <v>0</v>
      </c>
      <c r="Y2251" s="34">
        <v>0</v>
      </c>
      <c r="Z2251" s="30">
        <f t="shared" si="35"/>
        <v>119</v>
      </c>
    </row>
    <row r="2252" spans="1:26" x14ac:dyDescent="0.2">
      <c r="A2252" s="22">
        <v>2616</v>
      </c>
      <c r="B2252" s="23" t="s">
        <v>2594</v>
      </c>
      <c r="C2252" s="23" t="s">
        <v>990</v>
      </c>
      <c r="D2252" s="23" t="s">
        <v>2577</v>
      </c>
      <c r="E2252" s="23" t="s">
        <v>2582</v>
      </c>
      <c r="F2252" s="23" t="s">
        <v>2594</v>
      </c>
      <c r="G2252" s="41" t="s">
        <v>240</v>
      </c>
      <c r="H2252" s="25" t="s">
        <v>919</v>
      </c>
      <c r="I2252" s="46" t="s">
        <v>242</v>
      </c>
      <c r="J2252" s="27" t="s">
        <v>255</v>
      </c>
      <c r="K2252" s="27" t="s">
        <v>332</v>
      </c>
      <c r="L2252" s="27">
        <v>26938047</v>
      </c>
      <c r="M2252" s="23">
        <v>32</v>
      </c>
      <c r="N2252" s="23">
        <v>10</v>
      </c>
      <c r="O2252" s="23">
        <v>0</v>
      </c>
      <c r="P2252" s="23">
        <v>0</v>
      </c>
      <c r="Q2252" s="43">
        <v>0</v>
      </c>
      <c r="R2252" s="23">
        <v>0</v>
      </c>
      <c r="S2252" s="44">
        <v>0</v>
      </c>
      <c r="T2252" s="45">
        <v>0</v>
      </c>
      <c r="U2252" s="23">
        <v>0</v>
      </c>
      <c r="V2252" s="44">
        <v>0</v>
      </c>
      <c r="W2252" s="33">
        <v>0</v>
      </c>
      <c r="X2252" s="33">
        <v>0</v>
      </c>
      <c r="Y2252" s="34">
        <v>0</v>
      </c>
      <c r="Z2252" s="30">
        <f t="shared" si="35"/>
        <v>42</v>
      </c>
    </row>
    <row r="2253" spans="1:26" x14ac:dyDescent="0.2">
      <c r="A2253" s="22">
        <v>2617</v>
      </c>
      <c r="B2253" s="23" t="s">
        <v>2595</v>
      </c>
      <c r="C2253" s="23" t="s">
        <v>990</v>
      </c>
      <c r="D2253" s="23" t="s">
        <v>919</v>
      </c>
      <c r="E2253" s="23" t="s">
        <v>2596</v>
      </c>
      <c r="F2253" s="23" t="s">
        <v>2597</v>
      </c>
      <c r="G2253" s="41" t="s">
        <v>240</v>
      </c>
      <c r="H2253" s="25" t="s">
        <v>919</v>
      </c>
      <c r="I2253" s="46" t="s">
        <v>254</v>
      </c>
      <c r="J2253" s="27" t="s">
        <v>255</v>
      </c>
      <c r="K2253" s="27" t="s">
        <v>332</v>
      </c>
      <c r="L2253" s="27" t="s">
        <v>711</v>
      </c>
      <c r="M2253" s="23">
        <v>14</v>
      </c>
      <c r="N2253" s="23">
        <v>7</v>
      </c>
      <c r="O2253" s="23">
        <v>0</v>
      </c>
      <c r="P2253" s="23">
        <v>0</v>
      </c>
      <c r="Q2253" s="43">
        <v>0</v>
      </c>
      <c r="R2253" s="23">
        <v>0</v>
      </c>
      <c r="S2253" s="44">
        <v>0</v>
      </c>
      <c r="T2253" s="45">
        <v>0</v>
      </c>
      <c r="U2253" s="23">
        <v>0</v>
      </c>
      <c r="V2253" s="44">
        <v>0</v>
      </c>
      <c r="W2253" s="33">
        <v>0</v>
      </c>
      <c r="X2253" s="33">
        <v>0</v>
      </c>
      <c r="Y2253" s="34">
        <v>0</v>
      </c>
      <c r="Z2253" s="30">
        <f t="shared" si="35"/>
        <v>21</v>
      </c>
    </row>
    <row r="2254" spans="1:26" x14ac:dyDescent="0.2">
      <c r="A2254" s="22">
        <v>2618</v>
      </c>
      <c r="B2254" s="23" t="s">
        <v>2598</v>
      </c>
      <c r="C2254" s="23" t="s">
        <v>990</v>
      </c>
      <c r="D2254" s="23" t="s">
        <v>919</v>
      </c>
      <c r="E2254" s="23" t="s">
        <v>919</v>
      </c>
      <c r="F2254" s="23" t="s">
        <v>1369</v>
      </c>
      <c r="G2254" s="41" t="s">
        <v>240</v>
      </c>
      <c r="H2254" s="25" t="s">
        <v>919</v>
      </c>
      <c r="I2254" s="46" t="s">
        <v>249</v>
      </c>
      <c r="J2254" s="27" t="s">
        <v>255</v>
      </c>
      <c r="K2254" s="27" t="s">
        <v>244</v>
      </c>
      <c r="L2254" s="27">
        <v>84280909</v>
      </c>
      <c r="M2254" s="23">
        <v>41</v>
      </c>
      <c r="N2254" s="23">
        <v>16</v>
      </c>
      <c r="O2254" s="23">
        <v>0</v>
      </c>
      <c r="P2254" s="23">
        <v>0</v>
      </c>
      <c r="Q2254" s="43">
        <v>0</v>
      </c>
      <c r="R2254" s="23">
        <v>0</v>
      </c>
      <c r="S2254" s="44">
        <v>0</v>
      </c>
      <c r="T2254" s="45">
        <v>0</v>
      </c>
      <c r="U2254" s="23">
        <v>0</v>
      </c>
      <c r="V2254" s="44">
        <v>0</v>
      </c>
      <c r="W2254" s="33">
        <v>0</v>
      </c>
      <c r="X2254" s="33">
        <v>0</v>
      </c>
      <c r="Y2254" s="34">
        <v>0</v>
      </c>
      <c r="Z2254" s="30">
        <f t="shared" si="35"/>
        <v>57</v>
      </c>
    </row>
    <row r="2255" spans="1:26" x14ac:dyDescent="0.2">
      <c r="A2255" s="22">
        <v>2619</v>
      </c>
      <c r="B2255" s="23" t="s">
        <v>2599</v>
      </c>
      <c r="C2255" s="23" t="s">
        <v>990</v>
      </c>
      <c r="D2255" s="23" t="s">
        <v>919</v>
      </c>
      <c r="E2255" s="23" t="s">
        <v>919</v>
      </c>
      <c r="F2255" s="23" t="s">
        <v>2599</v>
      </c>
      <c r="G2255" s="41" t="s">
        <v>240</v>
      </c>
      <c r="H2255" s="25" t="s">
        <v>919</v>
      </c>
      <c r="I2255" s="46" t="s">
        <v>249</v>
      </c>
      <c r="J2255" s="27" t="s">
        <v>255</v>
      </c>
      <c r="K2255" s="27" t="s">
        <v>244</v>
      </c>
      <c r="L2255" s="27">
        <v>87660520</v>
      </c>
      <c r="M2255" s="23">
        <v>27</v>
      </c>
      <c r="N2255" s="23">
        <v>8</v>
      </c>
      <c r="O2255" s="23">
        <v>0</v>
      </c>
      <c r="P2255" s="23">
        <v>0</v>
      </c>
      <c r="Q2255" s="47">
        <v>0</v>
      </c>
      <c r="R2255" s="23">
        <v>0</v>
      </c>
      <c r="S2255" s="48">
        <v>0</v>
      </c>
      <c r="T2255" s="49">
        <v>0</v>
      </c>
      <c r="U2255" s="23">
        <v>16</v>
      </c>
      <c r="V2255" s="48">
        <v>0</v>
      </c>
      <c r="W2255" s="24">
        <v>0</v>
      </c>
      <c r="X2255" s="24">
        <v>0</v>
      </c>
      <c r="Y2255" s="25">
        <v>0</v>
      </c>
      <c r="Z2255" s="30">
        <f t="shared" si="35"/>
        <v>51</v>
      </c>
    </row>
    <row r="2256" spans="1:26" x14ac:dyDescent="0.2">
      <c r="A2256" s="22">
        <v>2620</v>
      </c>
      <c r="B2256" s="23" t="s">
        <v>951</v>
      </c>
      <c r="C2256" s="23" t="s">
        <v>990</v>
      </c>
      <c r="D2256" s="23" t="s">
        <v>2577</v>
      </c>
      <c r="E2256" s="23" t="s">
        <v>951</v>
      </c>
      <c r="F2256" s="23" t="s">
        <v>951</v>
      </c>
      <c r="G2256" s="41" t="s">
        <v>240</v>
      </c>
      <c r="H2256" s="25" t="s">
        <v>919</v>
      </c>
      <c r="I2256" s="46" t="s">
        <v>254</v>
      </c>
      <c r="J2256" s="27" t="s">
        <v>255</v>
      </c>
      <c r="K2256" s="27" t="s">
        <v>332</v>
      </c>
      <c r="L2256" s="27">
        <v>26780028</v>
      </c>
      <c r="M2256" s="23">
        <v>199</v>
      </c>
      <c r="N2256" s="23">
        <v>56</v>
      </c>
      <c r="O2256" s="23">
        <v>0</v>
      </c>
      <c r="P2256" s="23">
        <v>0</v>
      </c>
      <c r="Q2256" s="43">
        <v>0</v>
      </c>
      <c r="R2256" s="23">
        <v>0</v>
      </c>
      <c r="S2256" s="44">
        <v>0</v>
      </c>
      <c r="T2256" s="45">
        <v>0</v>
      </c>
      <c r="U2256" s="23">
        <v>0</v>
      </c>
      <c r="V2256" s="44">
        <v>0</v>
      </c>
      <c r="W2256" s="33">
        <v>0</v>
      </c>
      <c r="X2256" s="33">
        <v>0</v>
      </c>
      <c r="Y2256" s="34">
        <v>0</v>
      </c>
      <c r="Z2256" s="30">
        <f t="shared" si="35"/>
        <v>255</v>
      </c>
    </row>
    <row r="2257" spans="1:26" x14ac:dyDescent="0.2">
      <c r="A2257" s="22">
        <v>2621</v>
      </c>
      <c r="B2257" s="23" t="s">
        <v>258</v>
      </c>
      <c r="C2257" s="23" t="s">
        <v>990</v>
      </c>
      <c r="D2257" s="23" t="s">
        <v>2577</v>
      </c>
      <c r="E2257" s="23" t="s">
        <v>1089</v>
      </c>
      <c r="F2257" s="23" t="s">
        <v>258</v>
      </c>
      <c r="G2257" s="41" t="s">
        <v>240</v>
      </c>
      <c r="H2257" s="25" t="s">
        <v>919</v>
      </c>
      <c r="I2257" s="46" t="s">
        <v>287</v>
      </c>
      <c r="J2257" s="27" t="s">
        <v>255</v>
      </c>
      <c r="K2257" s="27" t="s">
        <v>332</v>
      </c>
      <c r="L2257" s="27">
        <v>26620197</v>
      </c>
      <c r="M2257" s="23">
        <v>17</v>
      </c>
      <c r="N2257" s="23">
        <v>7</v>
      </c>
      <c r="O2257" s="23">
        <v>0</v>
      </c>
      <c r="P2257" s="23">
        <v>0</v>
      </c>
      <c r="Q2257" s="43">
        <v>0</v>
      </c>
      <c r="R2257" s="23">
        <v>0</v>
      </c>
      <c r="S2257" s="44">
        <v>0</v>
      </c>
      <c r="T2257" s="45">
        <v>0</v>
      </c>
      <c r="U2257" s="23">
        <v>0</v>
      </c>
      <c r="V2257" s="44">
        <v>0</v>
      </c>
      <c r="W2257" s="33">
        <v>0</v>
      </c>
      <c r="X2257" s="33">
        <v>0</v>
      </c>
      <c r="Y2257" s="34">
        <v>0</v>
      </c>
      <c r="Z2257" s="30">
        <f t="shared" si="35"/>
        <v>24</v>
      </c>
    </row>
    <row r="2258" spans="1:26" x14ac:dyDescent="0.2">
      <c r="A2258" s="22">
        <v>2622</v>
      </c>
      <c r="B2258" s="23" t="s">
        <v>258</v>
      </c>
      <c r="C2258" s="23" t="s">
        <v>990</v>
      </c>
      <c r="D2258" s="23" t="s">
        <v>2577</v>
      </c>
      <c r="E2258" s="23" t="s">
        <v>951</v>
      </c>
      <c r="F2258" s="23" t="s">
        <v>2600</v>
      </c>
      <c r="G2258" s="41" t="s">
        <v>240</v>
      </c>
      <c r="H2258" s="25" t="s">
        <v>919</v>
      </c>
      <c r="I2258" s="46" t="s">
        <v>254</v>
      </c>
      <c r="J2258" s="27" t="s">
        <v>255</v>
      </c>
      <c r="K2258" s="27" t="s">
        <v>332</v>
      </c>
      <c r="L2258" s="27" t="s">
        <v>711</v>
      </c>
      <c r="M2258" s="23">
        <v>24</v>
      </c>
      <c r="N2258" s="23">
        <v>7</v>
      </c>
      <c r="O2258" s="23">
        <v>0</v>
      </c>
      <c r="P2258" s="23">
        <v>0</v>
      </c>
      <c r="Q2258" s="43">
        <v>0</v>
      </c>
      <c r="R2258" s="23">
        <v>0</v>
      </c>
      <c r="S2258" s="44">
        <v>0</v>
      </c>
      <c r="T2258" s="45">
        <v>0</v>
      </c>
      <c r="U2258" s="23">
        <v>0</v>
      </c>
      <c r="V2258" s="44">
        <v>0</v>
      </c>
      <c r="W2258" s="33">
        <v>0</v>
      </c>
      <c r="X2258" s="33">
        <v>0</v>
      </c>
      <c r="Y2258" s="34">
        <v>0</v>
      </c>
      <c r="Z2258" s="30">
        <f t="shared" si="35"/>
        <v>31</v>
      </c>
    </row>
    <row r="2259" spans="1:26" x14ac:dyDescent="0.2">
      <c r="A2259" s="22">
        <v>2623</v>
      </c>
      <c r="B2259" s="23" t="s">
        <v>2601</v>
      </c>
      <c r="C2259" s="23" t="s">
        <v>990</v>
      </c>
      <c r="D2259" s="23" t="s">
        <v>919</v>
      </c>
      <c r="E2259" s="23" t="s">
        <v>1176</v>
      </c>
      <c r="F2259" s="23" t="s">
        <v>1176</v>
      </c>
      <c r="G2259" s="41" t="s">
        <v>240</v>
      </c>
      <c r="H2259" s="25" t="s">
        <v>919</v>
      </c>
      <c r="I2259" s="46" t="s">
        <v>249</v>
      </c>
      <c r="J2259" s="27" t="s">
        <v>255</v>
      </c>
      <c r="K2259" s="27" t="s">
        <v>332</v>
      </c>
      <c r="L2259" s="27" t="s">
        <v>711</v>
      </c>
      <c r="M2259" s="23">
        <v>51</v>
      </c>
      <c r="N2259" s="23">
        <v>18</v>
      </c>
      <c r="O2259" s="23">
        <v>0</v>
      </c>
      <c r="P2259" s="23">
        <v>0</v>
      </c>
      <c r="Q2259" s="47">
        <v>0</v>
      </c>
      <c r="R2259" s="23">
        <v>0</v>
      </c>
      <c r="S2259" s="48">
        <v>0</v>
      </c>
      <c r="T2259" s="49">
        <v>0</v>
      </c>
      <c r="U2259" s="23">
        <v>0</v>
      </c>
      <c r="V2259" s="48">
        <v>0</v>
      </c>
      <c r="W2259" s="24">
        <v>0</v>
      </c>
      <c r="X2259" s="24">
        <v>0</v>
      </c>
      <c r="Y2259" s="25">
        <v>0</v>
      </c>
      <c r="Z2259" s="30">
        <f t="shared" si="35"/>
        <v>69</v>
      </c>
    </row>
    <row r="2260" spans="1:26" x14ac:dyDescent="0.2">
      <c r="A2260" s="22">
        <v>2624</v>
      </c>
      <c r="B2260" s="23" t="s">
        <v>2513</v>
      </c>
      <c r="C2260" s="23" t="s">
        <v>990</v>
      </c>
      <c r="D2260" s="23" t="s">
        <v>2577</v>
      </c>
      <c r="E2260" s="23" t="s">
        <v>1089</v>
      </c>
      <c r="F2260" s="23" t="s">
        <v>2513</v>
      </c>
      <c r="G2260" s="41" t="s">
        <v>240</v>
      </c>
      <c r="H2260" s="25" t="s">
        <v>919</v>
      </c>
      <c r="I2260" s="46" t="s">
        <v>287</v>
      </c>
      <c r="J2260" s="27" t="s">
        <v>255</v>
      </c>
      <c r="K2260" s="27" t="s">
        <v>332</v>
      </c>
      <c r="L2260" s="27">
        <v>89195855</v>
      </c>
      <c r="M2260" s="23">
        <v>5</v>
      </c>
      <c r="N2260" s="23">
        <v>0</v>
      </c>
      <c r="O2260" s="23">
        <v>0</v>
      </c>
      <c r="P2260" s="23">
        <v>0</v>
      </c>
      <c r="Q2260" s="43">
        <v>0</v>
      </c>
      <c r="R2260" s="23">
        <v>0</v>
      </c>
      <c r="S2260" s="44">
        <v>0</v>
      </c>
      <c r="T2260" s="45">
        <v>0</v>
      </c>
      <c r="U2260" s="23">
        <v>0</v>
      </c>
      <c r="V2260" s="44">
        <v>0</v>
      </c>
      <c r="W2260" s="33">
        <v>0</v>
      </c>
      <c r="X2260" s="33">
        <v>0</v>
      </c>
      <c r="Y2260" s="34">
        <v>0</v>
      </c>
      <c r="Z2260" s="30">
        <f t="shared" si="35"/>
        <v>5</v>
      </c>
    </row>
    <row r="2261" spans="1:26" x14ac:dyDescent="0.2">
      <c r="A2261" s="22">
        <v>2625</v>
      </c>
      <c r="B2261" s="23" t="s">
        <v>1367</v>
      </c>
      <c r="C2261" s="23" t="s">
        <v>990</v>
      </c>
      <c r="D2261" s="23" t="s">
        <v>919</v>
      </c>
      <c r="E2261" s="23" t="s">
        <v>919</v>
      </c>
      <c r="F2261" s="23" t="s">
        <v>2602</v>
      </c>
      <c r="G2261" s="41" t="s">
        <v>240</v>
      </c>
      <c r="H2261" s="25" t="s">
        <v>919</v>
      </c>
      <c r="I2261" s="46" t="s">
        <v>249</v>
      </c>
      <c r="J2261" s="27" t="s">
        <v>255</v>
      </c>
      <c r="K2261" s="27" t="s">
        <v>244</v>
      </c>
      <c r="L2261" s="27">
        <v>26692308</v>
      </c>
      <c r="M2261" s="23">
        <v>258</v>
      </c>
      <c r="N2261" s="23">
        <v>66</v>
      </c>
      <c r="O2261" s="23">
        <v>0</v>
      </c>
      <c r="P2261" s="23">
        <v>0</v>
      </c>
      <c r="Q2261" s="47">
        <v>0</v>
      </c>
      <c r="R2261" s="23">
        <v>0</v>
      </c>
      <c r="S2261" s="48">
        <v>0</v>
      </c>
      <c r="T2261" s="49">
        <v>0</v>
      </c>
      <c r="U2261" s="23">
        <v>179</v>
      </c>
      <c r="V2261" s="48">
        <v>0</v>
      </c>
      <c r="W2261" s="24">
        <v>0</v>
      </c>
      <c r="X2261" s="24">
        <v>0</v>
      </c>
      <c r="Y2261" s="25">
        <v>0</v>
      </c>
      <c r="Z2261" s="30">
        <f t="shared" si="35"/>
        <v>503</v>
      </c>
    </row>
    <row r="2262" spans="1:26" x14ac:dyDescent="0.2">
      <c r="A2262" s="22">
        <v>2626</v>
      </c>
      <c r="B2262" s="23" t="s">
        <v>2603</v>
      </c>
      <c r="C2262" s="23" t="s">
        <v>990</v>
      </c>
      <c r="D2262" s="23" t="s">
        <v>2577</v>
      </c>
      <c r="E2262" s="23" t="s">
        <v>1089</v>
      </c>
      <c r="F2262" s="23" t="s">
        <v>2603</v>
      </c>
      <c r="G2262" s="41" t="s">
        <v>240</v>
      </c>
      <c r="H2262" s="25" t="s">
        <v>919</v>
      </c>
      <c r="I2262" s="46" t="s">
        <v>254</v>
      </c>
      <c r="J2262" s="27" t="s">
        <v>255</v>
      </c>
      <c r="K2262" s="27" t="s">
        <v>332</v>
      </c>
      <c r="L2262" s="27">
        <v>88329242</v>
      </c>
      <c r="M2262" s="23">
        <v>7</v>
      </c>
      <c r="N2262" s="23">
        <v>0</v>
      </c>
      <c r="O2262" s="23">
        <v>0</v>
      </c>
      <c r="P2262" s="23">
        <v>0</v>
      </c>
      <c r="Q2262" s="43">
        <v>0</v>
      </c>
      <c r="R2262" s="23">
        <v>0</v>
      </c>
      <c r="S2262" s="44">
        <v>0</v>
      </c>
      <c r="T2262" s="45">
        <v>0</v>
      </c>
      <c r="U2262" s="23">
        <v>0</v>
      </c>
      <c r="V2262" s="44">
        <v>0</v>
      </c>
      <c r="W2262" s="33">
        <v>0</v>
      </c>
      <c r="X2262" s="33">
        <v>0</v>
      </c>
      <c r="Y2262" s="34">
        <v>0</v>
      </c>
      <c r="Z2262" s="30">
        <f t="shared" si="35"/>
        <v>7</v>
      </c>
    </row>
    <row r="2263" spans="1:26" x14ac:dyDescent="0.2">
      <c r="A2263" s="22">
        <v>2627</v>
      </c>
      <c r="B2263" s="23" t="s">
        <v>608</v>
      </c>
      <c r="C2263" s="23" t="s">
        <v>990</v>
      </c>
      <c r="D2263" s="23" t="s">
        <v>2580</v>
      </c>
      <c r="E2263" s="23" t="s">
        <v>1122</v>
      </c>
      <c r="F2263" s="23" t="s">
        <v>608</v>
      </c>
      <c r="G2263" s="41" t="s">
        <v>240</v>
      </c>
      <c r="H2263" s="25" t="s">
        <v>919</v>
      </c>
      <c r="I2263" s="46" t="s">
        <v>265</v>
      </c>
      <c r="J2263" s="27" t="s">
        <v>255</v>
      </c>
      <c r="K2263" s="27" t="s">
        <v>332</v>
      </c>
      <c r="L2263" s="27">
        <v>84171436</v>
      </c>
      <c r="M2263" s="23">
        <v>9</v>
      </c>
      <c r="N2263" s="23">
        <v>0</v>
      </c>
      <c r="O2263" s="23">
        <v>0</v>
      </c>
      <c r="P2263" s="23">
        <v>0</v>
      </c>
      <c r="Q2263" s="43">
        <v>0</v>
      </c>
      <c r="R2263" s="23">
        <v>0</v>
      </c>
      <c r="S2263" s="44">
        <v>0</v>
      </c>
      <c r="T2263" s="45">
        <v>0</v>
      </c>
      <c r="U2263" s="23">
        <v>0</v>
      </c>
      <c r="V2263" s="44">
        <v>0</v>
      </c>
      <c r="W2263" s="33">
        <v>0</v>
      </c>
      <c r="X2263" s="33">
        <v>0</v>
      </c>
      <c r="Y2263" s="34">
        <v>0</v>
      </c>
      <c r="Z2263" s="30">
        <f t="shared" si="35"/>
        <v>9</v>
      </c>
    </row>
    <row r="2264" spans="1:26" x14ac:dyDescent="0.2">
      <c r="A2264" s="22">
        <v>2628</v>
      </c>
      <c r="B2264" s="23" t="s">
        <v>403</v>
      </c>
      <c r="C2264" s="23" t="s">
        <v>990</v>
      </c>
      <c r="D2264" s="23" t="s">
        <v>2577</v>
      </c>
      <c r="E2264" s="23" t="s">
        <v>294</v>
      </c>
      <c r="F2264" s="23" t="s">
        <v>403</v>
      </c>
      <c r="G2264" s="41" t="s">
        <v>240</v>
      </c>
      <c r="H2264" s="25" t="s">
        <v>919</v>
      </c>
      <c r="I2264" s="46" t="s">
        <v>287</v>
      </c>
      <c r="J2264" s="27" t="s">
        <v>255</v>
      </c>
      <c r="K2264" s="27" t="s">
        <v>332</v>
      </c>
      <c r="L2264" s="27" t="s">
        <v>711</v>
      </c>
      <c r="M2264" s="23">
        <v>7</v>
      </c>
      <c r="N2264" s="23">
        <v>0</v>
      </c>
      <c r="O2264" s="23">
        <v>0</v>
      </c>
      <c r="P2264" s="23">
        <v>0</v>
      </c>
      <c r="Q2264" s="43">
        <v>0</v>
      </c>
      <c r="R2264" s="23">
        <v>0</v>
      </c>
      <c r="S2264" s="44">
        <v>0</v>
      </c>
      <c r="T2264" s="45">
        <v>0</v>
      </c>
      <c r="U2264" s="23">
        <v>0</v>
      </c>
      <c r="V2264" s="44">
        <v>0</v>
      </c>
      <c r="W2264" s="33">
        <v>0</v>
      </c>
      <c r="X2264" s="33">
        <v>0</v>
      </c>
      <c r="Y2264" s="34">
        <v>0</v>
      </c>
      <c r="Z2264" s="30">
        <f t="shared" si="35"/>
        <v>7</v>
      </c>
    </row>
    <row r="2265" spans="1:26" x14ac:dyDescent="0.2">
      <c r="A2265" s="22">
        <v>2629</v>
      </c>
      <c r="B2265" s="23" t="s">
        <v>1067</v>
      </c>
      <c r="C2265" s="23" t="s">
        <v>990</v>
      </c>
      <c r="D2265" s="23" t="s">
        <v>2580</v>
      </c>
      <c r="E2265" s="23" t="s">
        <v>1162</v>
      </c>
      <c r="F2265" s="23" t="s">
        <v>1067</v>
      </c>
      <c r="G2265" s="41" t="s">
        <v>240</v>
      </c>
      <c r="H2265" s="25" t="s">
        <v>919</v>
      </c>
      <c r="I2265" s="46" t="s">
        <v>265</v>
      </c>
      <c r="J2265" s="27" t="s">
        <v>255</v>
      </c>
      <c r="K2265" s="27" t="s">
        <v>332</v>
      </c>
      <c r="L2265" s="27">
        <v>87681234</v>
      </c>
      <c r="M2265" s="23">
        <v>12</v>
      </c>
      <c r="N2265" s="23">
        <v>0</v>
      </c>
      <c r="O2265" s="23">
        <v>0</v>
      </c>
      <c r="P2265" s="23">
        <v>0</v>
      </c>
      <c r="Q2265" s="43">
        <v>0</v>
      </c>
      <c r="R2265" s="23">
        <v>0</v>
      </c>
      <c r="S2265" s="44">
        <v>0</v>
      </c>
      <c r="T2265" s="45">
        <v>0</v>
      </c>
      <c r="U2265" s="23">
        <v>0</v>
      </c>
      <c r="V2265" s="44">
        <v>0</v>
      </c>
      <c r="W2265" s="33">
        <v>0</v>
      </c>
      <c r="X2265" s="33">
        <v>0</v>
      </c>
      <c r="Y2265" s="34">
        <v>0</v>
      </c>
      <c r="Z2265" s="30">
        <f t="shared" si="35"/>
        <v>12</v>
      </c>
    </row>
    <row r="2266" spans="1:26" x14ac:dyDescent="0.2">
      <c r="A2266" s="22">
        <v>2630</v>
      </c>
      <c r="B2266" s="23" t="s">
        <v>2604</v>
      </c>
      <c r="C2266" s="23" t="s">
        <v>990</v>
      </c>
      <c r="D2266" s="23" t="s">
        <v>2282</v>
      </c>
      <c r="E2266" s="23" t="s">
        <v>2605</v>
      </c>
      <c r="F2266" s="23" t="s">
        <v>2604</v>
      </c>
      <c r="G2266" s="41" t="s">
        <v>240</v>
      </c>
      <c r="H2266" s="25" t="s">
        <v>1576</v>
      </c>
      <c r="I2266" s="46" t="s">
        <v>254</v>
      </c>
      <c r="J2266" s="27" t="s">
        <v>255</v>
      </c>
      <c r="K2266" s="27" t="s">
        <v>332</v>
      </c>
      <c r="L2266" s="27">
        <v>24665067</v>
      </c>
      <c r="M2266" s="23">
        <v>8</v>
      </c>
      <c r="N2266" s="23">
        <v>6</v>
      </c>
      <c r="O2266" s="23">
        <v>0</v>
      </c>
      <c r="P2266" s="23">
        <v>0</v>
      </c>
      <c r="Q2266" s="43">
        <v>0</v>
      </c>
      <c r="R2266" s="23">
        <v>0</v>
      </c>
      <c r="S2266" s="44">
        <v>0</v>
      </c>
      <c r="T2266" s="45">
        <v>0</v>
      </c>
      <c r="U2266" s="23">
        <v>0</v>
      </c>
      <c r="V2266" s="44">
        <v>0</v>
      </c>
      <c r="W2266" s="33">
        <v>0</v>
      </c>
      <c r="X2266" s="33">
        <v>0</v>
      </c>
      <c r="Y2266" s="34">
        <v>0</v>
      </c>
      <c r="Z2266" s="30">
        <f t="shared" si="35"/>
        <v>14</v>
      </c>
    </row>
    <row r="2267" spans="1:26" x14ac:dyDescent="0.2">
      <c r="A2267" s="22">
        <v>2631</v>
      </c>
      <c r="B2267" s="23" t="s">
        <v>652</v>
      </c>
      <c r="C2267" s="23" t="s">
        <v>990</v>
      </c>
      <c r="D2267" s="23" t="s">
        <v>2580</v>
      </c>
      <c r="E2267" s="23" t="s">
        <v>2580</v>
      </c>
      <c r="F2267" s="23" t="s">
        <v>652</v>
      </c>
      <c r="G2267" s="41" t="s">
        <v>240</v>
      </c>
      <c r="H2267" s="25" t="s">
        <v>919</v>
      </c>
      <c r="I2267" s="46" t="s">
        <v>265</v>
      </c>
      <c r="J2267" s="27" t="s">
        <v>255</v>
      </c>
      <c r="K2267" s="27" t="s">
        <v>244</v>
      </c>
      <c r="L2267" s="27">
        <v>26953283</v>
      </c>
      <c r="M2267" s="23">
        <v>53</v>
      </c>
      <c r="N2267" s="23">
        <v>14</v>
      </c>
      <c r="O2267" s="23">
        <v>0</v>
      </c>
      <c r="P2267" s="23">
        <v>0</v>
      </c>
      <c r="Q2267" s="43">
        <v>0</v>
      </c>
      <c r="R2267" s="23">
        <v>0</v>
      </c>
      <c r="S2267" s="44">
        <v>0</v>
      </c>
      <c r="T2267" s="45">
        <v>0</v>
      </c>
      <c r="U2267" s="23">
        <v>0</v>
      </c>
      <c r="V2267" s="44">
        <v>0</v>
      </c>
      <c r="W2267" s="33">
        <v>0</v>
      </c>
      <c r="X2267" s="33">
        <v>0</v>
      </c>
      <c r="Y2267" s="34">
        <v>0</v>
      </c>
      <c r="Z2267" s="30">
        <f t="shared" si="35"/>
        <v>67</v>
      </c>
    </row>
    <row r="2268" spans="1:26" x14ac:dyDescent="0.2">
      <c r="A2268" s="22">
        <v>2632</v>
      </c>
      <c r="B2268" s="23" t="s">
        <v>2606</v>
      </c>
      <c r="C2268" s="23" t="s">
        <v>990</v>
      </c>
      <c r="D2268" s="23" t="s">
        <v>2577</v>
      </c>
      <c r="E2268" s="23" t="s">
        <v>951</v>
      </c>
      <c r="F2268" s="23" t="s">
        <v>2606</v>
      </c>
      <c r="G2268" s="41" t="s">
        <v>240</v>
      </c>
      <c r="H2268" s="25" t="s">
        <v>919</v>
      </c>
      <c r="I2268" s="46" t="s">
        <v>254</v>
      </c>
      <c r="J2268" s="27" t="s">
        <v>255</v>
      </c>
      <c r="K2268" s="27" t="s">
        <v>332</v>
      </c>
      <c r="L2268" s="27">
        <v>26780447</v>
      </c>
      <c r="M2268" s="23">
        <v>14</v>
      </c>
      <c r="N2268" s="23">
        <v>7</v>
      </c>
      <c r="O2268" s="23">
        <v>0</v>
      </c>
      <c r="P2268" s="23">
        <v>0</v>
      </c>
      <c r="Q2268" s="43">
        <v>0</v>
      </c>
      <c r="R2268" s="23">
        <v>0</v>
      </c>
      <c r="S2268" s="44">
        <v>0</v>
      </c>
      <c r="T2268" s="45">
        <v>0</v>
      </c>
      <c r="U2268" s="23">
        <v>0</v>
      </c>
      <c r="V2268" s="44">
        <v>0</v>
      </c>
      <c r="W2268" s="33">
        <v>0</v>
      </c>
      <c r="X2268" s="33">
        <v>0</v>
      </c>
      <c r="Y2268" s="34">
        <v>0</v>
      </c>
      <c r="Z2268" s="30">
        <f t="shared" si="35"/>
        <v>21</v>
      </c>
    </row>
    <row r="2269" spans="1:26" x14ac:dyDescent="0.2">
      <c r="A2269" s="22">
        <v>2633</v>
      </c>
      <c r="B2269" s="23" t="s">
        <v>2607</v>
      </c>
      <c r="C2269" s="23" t="s">
        <v>990</v>
      </c>
      <c r="D2269" s="23" t="s">
        <v>2580</v>
      </c>
      <c r="E2269" s="23" t="s">
        <v>1162</v>
      </c>
      <c r="F2269" s="23" t="s">
        <v>2607</v>
      </c>
      <c r="G2269" s="41" t="s">
        <v>240</v>
      </c>
      <c r="H2269" s="25" t="s">
        <v>919</v>
      </c>
      <c r="I2269" s="46" t="s">
        <v>265</v>
      </c>
      <c r="J2269" s="27" t="s">
        <v>255</v>
      </c>
      <c r="K2269" s="27" t="s">
        <v>332</v>
      </c>
      <c r="L2269" s="27">
        <v>85253515</v>
      </c>
      <c r="M2269" s="23">
        <v>31</v>
      </c>
      <c r="N2269" s="23">
        <v>9</v>
      </c>
      <c r="O2269" s="23">
        <v>0</v>
      </c>
      <c r="P2269" s="23">
        <v>0</v>
      </c>
      <c r="Q2269" s="43">
        <v>0</v>
      </c>
      <c r="R2269" s="23">
        <v>0</v>
      </c>
      <c r="S2269" s="44">
        <v>0</v>
      </c>
      <c r="T2269" s="45">
        <v>0</v>
      </c>
      <c r="U2269" s="23">
        <v>0</v>
      </c>
      <c r="V2269" s="44">
        <v>0</v>
      </c>
      <c r="W2269" s="33">
        <v>0</v>
      </c>
      <c r="X2269" s="33">
        <v>0</v>
      </c>
      <c r="Y2269" s="34">
        <v>0</v>
      </c>
      <c r="Z2269" s="30">
        <f t="shared" si="35"/>
        <v>40</v>
      </c>
    </row>
    <row r="2270" spans="1:26" x14ac:dyDescent="0.2">
      <c r="A2270" s="22">
        <v>2634</v>
      </c>
      <c r="B2270" s="23" t="s">
        <v>2608</v>
      </c>
      <c r="C2270" s="23" t="s">
        <v>990</v>
      </c>
      <c r="D2270" s="23" t="s">
        <v>2580</v>
      </c>
      <c r="E2270" s="23" t="s">
        <v>2609</v>
      </c>
      <c r="F2270" s="23" t="s">
        <v>2608</v>
      </c>
      <c r="G2270" s="41" t="s">
        <v>240</v>
      </c>
      <c r="H2270" s="25" t="s">
        <v>919</v>
      </c>
      <c r="I2270" s="46" t="s">
        <v>265</v>
      </c>
      <c r="J2270" s="27" t="s">
        <v>255</v>
      </c>
      <c r="K2270" s="27" t="s">
        <v>332</v>
      </c>
      <c r="L2270" s="27">
        <v>26954180</v>
      </c>
      <c r="M2270" s="23">
        <v>9</v>
      </c>
      <c r="N2270" s="23">
        <v>0</v>
      </c>
      <c r="O2270" s="23">
        <v>0</v>
      </c>
      <c r="P2270" s="23">
        <v>0</v>
      </c>
      <c r="Q2270" s="43">
        <v>0</v>
      </c>
      <c r="R2270" s="23">
        <v>0</v>
      </c>
      <c r="S2270" s="44">
        <v>0</v>
      </c>
      <c r="T2270" s="45">
        <v>0</v>
      </c>
      <c r="U2270" s="23">
        <v>0</v>
      </c>
      <c r="V2270" s="44">
        <v>0</v>
      </c>
      <c r="W2270" s="33">
        <v>0</v>
      </c>
      <c r="X2270" s="33">
        <v>0</v>
      </c>
      <c r="Y2270" s="34">
        <v>0</v>
      </c>
      <c r="Z2270" s="30">
        <f t="shared" si="35"/>
        <v>9</v>
      </c>
    </row>
    <row r="2271" spans="1:26" x14ac:dyDescent="0.2">
      <c r="A2271" s="22">
        <v>2635</v>
      </c>
      <c r="B2271" s="23" t="s">
        <v>2610</v>
      </c>
      <c r="C2271" s="23" t="s">
        <v>990</v>
      </c>
      <c r="D2271" s="23" t="s">
        <v>2577</v>
      </c>
      <c r="E2271" s="23" t="s">
        <v>2582</v>
      </c>
      <c r="F2271" s="23" t="s">
        <v>2610</v>
      </c>
      <c r="G2271" s="41" t="s">
        <v>240</v>
      </c>
      <c r="H2271" s="25" t="s">
        <v>919</v>
      </c>
      <c r="I2271" s="46" t="s">
        <v>242</v>
      </c>
      <c r="J2271" s="27" t="s">
        <v>255</v>
      </c>
      <c r="K2271" s="27" t="s">
        <v>332</v>
      </c>
      <c r="L2271" s="27">
        <v>26938353</v>
      </c>
      <c r="M2271" s="23">
        <v>14</v>
      </c>
      <c r="N2271" s="23">
        <v>0</v>
      </c>
      <c r="O2271" s="23">
        <v>0</v>
      </c>
      <c r="P2271" s="23">
        <v>0</v>
      </c>
      <c r="Q2271" s="43">
        <v>0</v>
      </c>
      <c r="R2271" s="23">
        <v>0</v>
      </c>
      <c r="S2271" s="44">
        <v>0</v>
      </c>
      <c r="T2271" s="45">
        <v>0</v>
      </c>
      <c r="U2271" s="23">
        <v>0</v>
      </c>
      <c r="V2271" s="44">
        <v>0</v>
      </c>
      <c r="W2271" s="33">
        <v>0</v>
      </c>
      <c r="X2271" s="33">
        <v>0</v>
      </c>
      <c r="Y2271" s="34">
        <v>0</v>
      </c>
      <c r="Z2271" s="30">
        <f t="shared" si="35"/>
        <v>14</v>
      </c>
    </row>
    <row r="2272" spans="1:26" x14ac:dyDescent="0.2">
      <c r="A2272" s="22">
        <v>2636</v>
      </c>
      <c r="B2272" s="23" t="s">
        <v>2610</v>
      </c>
      <c r="C2272" s="23" t="s">
        <v>990</v>
      </c>
      <c r="D2272" s="23" t="s">
        <v>2580</v>
      </c>
      <c r="E2272" s="23" t="s">
        <v>1588</v>
      </c>
      <c r="F2272" s="23" t="s">
        <v>1375</v>
      </c>
      <c r="G2272" s="41" t="s">
        <v>240</v>
      </c>
      <c r="H2272" s="25" t="s">
        <v>919</v>
      </c>
      <c r="I2272" s="46" t="s">
        <v>242</v>
      </c>
      <c r="J2272" s="27" t="s">
        <v>255</v>
      </c>
      <c r="K2272" s="27" t="s">
        <v>332</v>
      </c>
      <c r="L2272" s="27">
        <v>26938303</v>
      </c>
      <c r="M2272" s="23">
        <v>17</v>
      </c>
      <c r="N2272" s="23">
        <v>16</v>
      </c>
      <c r="O2272" s="23">
        <v>0</v>
      </c>
      <c r="P2272" s="23">
        <v>0</v>
      </c>
      <c r="Q2272" s="43">
        <v>0</v>
      </c>
      <c r="R2272" s="23">
        <v>0</v>
      </c>
      <c r="S2272" s="44">
        <v>0</v>
      </c>
      <c r="T2272" s="45">
        <v>0</v>
      </c>
      <c r="U2272" s="23">
        <v>0</v>
      </c>
      <c r="V2272" s="44">
        <v>0</v>
      </c>
      <c r="W2272" s="33">
        <v>0</v>
      </c>
      <c r="X2272" s="33">
        <v>0</v>
      </c>
      <c r="Y2272" s="34">
        <v>0</v>
      </c>
      <c r="Z2272" s="30">
        <f t="shared" si="35"/>
        <v>33</v>
      </c>
    </row>
    <row r="2273" spans="1:26" x14ac:dyDescent="0.2">
      <c r="A2273" s="22">
        <v>2637</v>
      </c>
      <c r="B2273" s="23" t="s">
        <v>2611</v>
      </c>
      <c r="C2273" s="23" t="s">
        <v>990</v>
      </c>
      <c r="D2273" s="23" t="s">
        <v>2580</v>
      </c>
      <c r="E2273" s="23" t="s">
        <v>1588</v>
      </c>
      <c r="F2273" s="23" t="s">
        <v>2612</v>
      </c>
      <c r="G2273" s="41" t="s">
        <v>240</v>
      </c>
      <c r="H2273" s="25" t="s">
        <v>919</v>
      </c>
      <c r="I2273" s="46" t="s">
        <v>242</v>
      </c>
      <c r="J2273" s="27" t="s">
        <v>255</v>
      </c>
      <c r="K2273" s="27" t="s">
        <v>332</v>
      </c>
      <c r="L2273" s="27">
        <v>26456074</v>
      </c>
      <c r="M2273" s="23">
        <v>10</v>
      </c>
      <c r="N2273" s="23">
        <v>0</v>
      </c>
      <c r="O2273" s="23">
        <v>0</v>
      </c>
      <c r="P2273" s="23">
        <v>0</v>
      </c>
      <c r="Q2273" s="43">
        <v>0</v>
      </c>
      <c r="R2273" s="23">
        <v>0</v>
      </c>
      <c r="S2273" s="44">
        <v>0</v>
      </c>
      <c r="T2273" s="45">
        <v>0</v>
      </c>
      <c r="U2273" s="23">
        <v>0</v>
      </c>
      <c r="V2273" s="44">
        <v>0</v>
      </c>
      <c r="W2273" s="33">
        <v>0</v>
      </c>
      <c r="X2273" s="33">
        <v>0</v>
      </c>
      <c r="Y2273" s="34">
        <v>0</v>
      </c>
      <c r="Z2273" s="30">
        <f t="shared" si="35"/>
        <v>10</v>
      </c>
    </row>
    <row r="2274" spans="1:26" x14ac:dyDescent="0.2">
      <c r="A2274" s="22">
        <v>2638</v>
      </c>
      <c r="B2274" s="23" t="s">
        <v>2613</v>
      </c>
      <c r="C2274" s="23" t="s">
        <v>990</v>
      </c>
      <c r="D2274" s="23" t="s">
        <v>919</v>
      </c>
      <c r="E2274" s="23" t="s">
        <v>919</v>
      </c>
      <c r="F2274" s="23" t="s">
        <v>2614</v>
      </c>
      <c r="G2274" s="41" t="s">
        <v>240</v>
      </c>
      <c r="H2274" s="25" t="s">
        <v>919</v>
      </c>
      <c r="I2274" s="46" t="s">
        <v>249</v>
      </c>
      <c r="J2274" s="27" t="s">
        <v>255</v>
      </c>
      <c r="K2274" s="27" t="s">
        <v>244</v>
      </c>
      <c r="L2274" s="27">
        <v>89242853</v>
      </c>
      <c r="M2274" s="23">
        <v>42</v>
      </c>
      <c r="N2274" s="23">
        <v>15</v>
      </c>
      <c r="O2274" s="23">
        <v>0</v>
      </c>
      <c r="P2274" s="23">
        <v>0</v>
      </c>
      <c r="Q2274" s="47">
        <v>0</v>
      </c>
      <c r="R2274" s="23">
        <v>0</v>
      </c>
      <c r="S2274" s="48">
        <v>0</v>
      </c>
      <c r="T2274" s="49">
        <v>0</v>
      </c>
      <c r="U2274" s="23">
        <v>0</v>
      </c>
      <c r="V2274" s="48">
        <v>0</v>
      </c>
      <c r="W2274" s="24">
        <v>0</v>
      </c>
      <c r="X2274" s="24">
        <v>0</v>
      </c>
      <c r="Y2274" s="25">
        <v>0</v>
      </c>
      <c r="Z2274" s="30">
        <f t="shared" si="35"/>
        <v>57</v>
      </c>
    </row>
    <row r="2275" spans="1:26" x14ac:dyDescent="0.2">
      <c r="A2275" s="22">
        <v>2639</v>
      </c>
      <c r="B2275" s="23" t="s">
        <v>2615</v>
      </c>
      <c r="C2275" s="23" t="s">
        <v>990</v>
      </c>
      <c r="D2275" s="23" t="s">
        <v>2580</v>
      </c>
      <c r="E2275" s="23" t="s">
        <v>2609</v>
      </c>
      <c r="F2275" s="23" t="s">
        <v>2609</v>
      </c>
      <c r="G2275" s="41" t="s">
        <v>240</v>
      </c>
      <c r="H2275" s="25" t="s">
        <v>919</v>
      </c>
      <c r="I2275" s="46" t="s">
        <v>265</v>
      </c>
      <c r="J2275" s="27" t="s">
        <v>255</v>
      </c>
      <c r="K2275" s="27" t="s">
        <v>332</v>
      </c>
      <c r="L2275" s="27">
        <v>26953450</v>
      </c>
      <c r="M2275" s="23">
        <v>38</v>
      </c>
      <c r="N2275" s="23">
        <v>13</v>
      </c>
      <c r="O2275" s="23">
        <v>0</v>
      </c>
      <c r="P2275" s="23">
        <v>0</v>
      </c>
      <c r="Q2275" s="43">
        <v>0</v>
      </c>
      <c r="R2275" s="23">
        <v>0</v>
      </c>
      <c r="S2275" s="44">
        <v>0</v>
      </c>
      <c r="T2275" s="45">
        <v>0</v>
      </c>
      <c r="U2275" s="23">
        <v>0</v>
      </c>
      <c r="V2275" s="44">
        <v>0</v>
      </c>
      <c r="W2275" s="33">
        <v>0</v>
      </c>
      <c r="X2275" s="33">
        <v>0</v>
      </c>
      <c r="Y2275" s="34">
        <v>0</v>
      </c>
      <c r="Z2275" s="30">
        <f t="shared" si="35"/>
        <v>51</v>
      </c>
    </row>
    <row r="2276" spans="1:26" x14ac:dyDescent="0.2">
      <c r="A2276" s="22">
        <v>2640</v>
      </c>
      <c r="B2276" s="23" t="s">
        <v>1767</v>
      </c>
      <c r="C2276" s="23" t="s">
        <v>990</v>
      </c>
      <c r="D2276" s="23" t="s">
        <v>2577</v>
      </c>
      <c r="E2276" s="23" t="s">
        <v>951</v>
      </c>
      <c r="F2276" s="23" t="s">
        <v>1767</v>
      </c>
      <c r="G2276" s="41" t="s">
        <v>240</v>
      </c>
      <c r="H2276" s="25" t="s">
        <v>919</v>
      </c>
      <c r="I2276" s="46" t="s">
        <v>254</v>
      </c>
      <c r="J2276" s="27" t="s">
        <v>255</v>
      </c>
      <c r="K2276" s="27" t="s">
        <v>332</v>
      </c>
      <c r="L2276" s="27">
        <v>26687643</v>
      </c>
      <c r="M2276" s="23">
        <v>36</v>
      </c>
      <c r="N2276" s="23">
        <v>11</v>
      </c>
      <c r="O2276" s="23">
        <v>0</v>
      </c>
      <c r="P2276" s="23">
        <v>0</v>
      </c>
      <c r="Q2276" s="43">
        <v>0</v>
      </c>
      <c r="R2276" s="23">
        <v>0</v>
      </c>
      <c r="S2276" s="44">
        <v>0</v>
      </c>
      <c r="T2276" s="45">
        <v>0</v>
      </c>
      <c r="U2276" s="23">
        <v>0</v>
      </c>
      <c r="V2276" s="44">
        <v>0</v>
      </c>
      <c r="W2276" s="33">
        <v>0</v>
      </c>
      <c r="X2276" s="33">
        <v>0</v>
      </c>
      <c r="Y2276" s="34">
        <v>0</v>
      </c>
      <c r="Z2276" s="30">
        <f t="shared" si="35"/>
        <v>47</v>
      </c>
    </row>
    <row r="2277" spans="1:26" x14ac:dyDescent="0.2">
      <c r="A2277" s="22">
        <v>2641</v>
      </c>
      <c r="B2277" s="23" t="s">
        <v>1665</v>
      </c>
      <c r="C2277" s="23" t="s">
        <v>990</v>
      </c>
      <c r="D2277" s="23" t="s">
        <v>2580</v>
      </c>
      <c r="E2277" s="23" t="s">
        <v>2585</v>
      </c>
      <c r="F2277" s="23" t="s">
        <v>1665</v>
      </c>
      <c r="G2277" s="41" t="s">
        <v>240</v>
      </c>
      <c r="H2277" s="25" t="s">
        <v>919</v>
      </c>
      <c r="I2277" s="46" t="s">
        <v>265</v>
      </c>
      <c r="J2277" s="27" t="s">
        <v>255</v>
      </c>
      <c r="K2277" s="27" t="s">
        <v>332</v>
      </c>
      <c r="L2277" s="27">
        <v>26931215</v>
      </c>
      <c r="M2277" s="23">
        <v>9</v>
      </c>
      <c r="N2277" s="23">
        <v>2</v>
      </c>
      <c r="O2277" s="23">
        <v>0</v>
      </c>
      <c r="P2277" s="23">
        <v>0</v>
      </c>
      <c r="Q2277" s="43">
        <v>0</v>
      </c>
      <c r="R2277" s="23">
        <v>0</v>
      </c>
      <c r="S2277" s="44">
        <v>0</v>
      </c>
      <c r="T2277" s="45">
        <v>0</v>
      </c>
      <c r="U2277" s="23">
        <v>0</v>
      </c>
      <c r="V2277" s="44">
        <v>0</v>
      </c>
      <c r="W2277" s="33">
        <v>0</v>
      </c>
      <c r="X2277" s="33">
        <v>0</v>
      </c>
      <c r="Y2277" s="34">
        <v>0</v>
      </c>
      <c r="Z2277" s="30">
        <f t="shared" si="35"/>
        <v>11</v>
      </c>
    </row>
    <row r="2278" spans="1:26" x14ac:dyDescent="0.2">
      <c r="A2278" s="22">
        <v>2642</v>
      </c>
      <c r="B2278" s="23" t="s">
        <v>952</v>
      </c>
      <c r="C2278" s="23" t="s">
        <v>990</v>
      </c>
      <c r="D2278" s="23" t="s">
        <v>919</v>
      </c>
      <c r="E2278" s="23" t="s">
        <v>919</v>
      </c>
      <c r="F2278" s="23" t="s">
        <v>952</v>
      </c>
      <c r="G2278" s="41" t="s">
        <v>240</v>
      </c>
      <c r="H2278" s="25" t="s">
        <v>919</v>
      </c>
      <c r="I2278" s="46" t="s">
        <v>249</v>
      </c>
      <c r="J2278" s="27" t="s">
        <v>255</v>
      </c>
      <c r="K2278" s="27" t="s">
        <v>244</v>
      </c>
      <c r="L2278" s="27">
        <v>26694968</v>
      </c>
      <c r="M2278" s="23">
        <v>5</v>
      </c>
      <c r="N2278" s="23">
        <v>0</v>
      </c>
      <c r="O2278" s="23">
        <v>0</v>
      </c>
      <c r="P2278" s="23">
        <v>0</v>
      </c>
      <c r="Q2278" s="47">
        <v>0</v>
      </c>
      <c r="R2278" s="23">
        <v>0</v>
      </c>
      <c r="S2278" s="48">
        <v>0</v>
      </c>
      <c r="T2278" s="49">
        <v>0</v>
      </c>
      <c r="U2278" s="23">
        <v>0</v>
      </c>
      <c r="V2278" s="48">
        <v>0</v>
      </c>
      <c r="W2278" s="24">
        <v>0</v>
      </c>
      <c r="X2278" s="24">
        <v>0</v>
      </c>
      <c r="Y2278" s="25">
        <v>0</v>
      </c>
      <c r="Z2278" s="30">
        <f t="shared" si="35"/>
        <v>5</v>
      </c>
    </row>
    <row r="2279" spans="1:26" x14ac:dyDescent="0.2">
      <c r="A2279" s="22">
        <v>2643</v>
      </c>
      <c r="B2279" s="23" t="s">
        <v>268</v>
      </c>
      <c r="C2279" s="23" t="s">
        <v>990</v>
      </c>
      <c r="D2279" s="23" t="s">
        <v>919</v>
      </c>
      <c r="E2279" s="23" t="s">
        <v>919</v>
      </c>
      <c r="F2279" s="23" t="s">
        <v>268</v>
      </c>
      <c r="G2279" s="41" t="s">
        <v>240</v>
      </c>
      <c r="H2279" s="25" t="s">
        <v>919</v>
      </c>
      <c r="I2279" s="46" t="s">
        <v>249</v>
      </c>
      <c r="J2279" s="27" t="s">
        <v>255</v>
      </c>
      <c r="K2279" s="27" t="s">
        <v>244</v>
      </c>
      <c r="L2279" s="27">
        <v>26686649</v>
      </c>
      <c r="M2279" s="23">
        <v>42</v>
      </c>
      <c r="N2279" s="23">
        <v>16</v>
      </c>
      <c r="O2279" s="23">
        <v>0</v>
      </c>
      <c r="P2279" s="23">
        <v>0</v>
      </c>
      <c r="Q2279" s="43">
        <v>0</v>
      </c>
      <c r="R2279" s="23">
        <v>0</v>
      </c>
      <c r="S2279" s="44">
        <v>0</v>
      </c>
      <c r="T2279" s="45">
        <v>0</v>
      </c>
      <c r="U2279" s="23">
        <v>0</v>
      </c>
      <c r="V2279" s="44">
        <v>0</v>
      </c>
      <c r="W2279" s="33">
        <v>0</v>
      </c>
      <c r="X2279" s="33">
        <v>0</v>
      </c>
      <c r="Y2279" s="34">
        <v>0</v>
      </c>
      <c r="Z2279" s="30">
        <f t="shared" si="35"/>
        <v>58</v>
      </c>
    </row>
    <row r="2280" spans="1:26" x14ac:dyDescent="0.2">
      <c r="A2280" s="22">
        <v>2645</v>
      </c>
      <c r="B2280" s="23" t="s">
        <v>2616</v>
      </c>
      <c r="C2280" s="23" t="s">
        <v>990</v>
      </c>
      <c r="D2280" s="23" t="s">
        <v>919</v>
      </c>
      <c r="E2280" s="23" t="s">
        <v>267</v>
      </c>
      <c r="F2280" s="23" t="s">
        <v>2616</v>
      </c>
      <c r="G2280" s="41" t="s">
        <v>240</v>
      </c>
      <c r="H2280" s="25" t="s">
        <v>919</v>
      </c>
      <c r="I2280" s="46" t="s">
        <v>249</v>
      </c>
      <c r="J2280" s="27" t="s">
        <v>255</v>
      </c>
      <c r="K2280" s="27" t="s">
        <v>244</v>
      </c>
      <c r="L2280" s="27">
        <v>26740235</v>
      </c>
      <c r="M2280" s="23">
        <v>32</v>
      </c>
      <c r="N2280" s="23">
        <v>14</v>
      </c>
      <c r="O2280" s="23">
        <v>0</v>
      </c>
      <c r="P2280" s="23">
        <v>0</v>
      </c>
      <c r="Q2280" s="43">
        <v>0</v>
      </c>
      <c r="R2280" s="23">
        <v>0</v>
      </c>
      <c r="S2280" s="44">
        <v>0</v>
      </c>
      <c r="T2280" s="45">
        <v>0</v>
      </c>
      <c r="U2280" s="23">
        <v>0</v>
      </c>
      <c r="V2280" s="44">
        <v>0</v>
      </c>
      <c r="W2280" s="33">
        <v>0</v>
      </c>
      <c r="X2280" s="33">
        <v>0</v>
      </c>
      <c r="Y2280" s="34">
        <v>0</v>
      </c>
      <c r="Z2280" s="30">
        <f t="shared" si="35"/>
        <v>46</v>
      </c>
    </row>
    <row r="2281" spans="1:26" x14ac:dyDescent="0.2">
      <c r="A2281" s="22">
        <v>2647</v>
      </c>
      <c r="B2281" s="23" t="s">
        <v>2617</v>
      </c>
      <c r="C2281" s="23" t="s">
        <v>990</v>
      </c>
      <c r="D2281" s="23" t="s">
        <v>919</v>
      </c>
      <c r="E2281" s="23" t="s">
        <v>436</v>
      </c>
      <c r="F2281" s="23" t="s">
        <v>2617</v>
      </c>
      <c r="G2281" s="41" t="s">
        <v>240</v>
      </c>
      <c r="H2281" s="25" t="s">
        <v>919</v>
      </c>
      <c r="I2281" s="46" t="s">
        <v>249</v>
      </c>
      <c r="J2281" s="27" t="s">
        <v>255</v>
      </c>
      <c r="K2281" s="27" t="s">
        <v>332</v>
      </c>
      <c r="L2281" s="27">
        <v>85454007</v>
      </c>
      <c r="M2281" s="23">
        <v>17</v>
      </c>
      <c r="N2281" s="23">
        <v>5</v>
      </c>
      <c r="O2281" s="23">
        <v>0</v>
      </c>
      <c r="P2281" s="23">
        <v>0</v>
      </c>
      <c r="Q2281" s="47">
        <v>0</v>
      </c>
      <c r="R2281" s="23">
        <v>0</v>
      </c>
      <c r="S2281" s="48">
        <v>0</v>
      </c>
      <c r="T2281" s="49">
        <v>0</v>
      </c>
      <c r="U2281" s="23">
        <v>0</v>
      </c>
      <c r="V2281" s="48">
        <v>0</v>
      </c>
      <c r="W2281" s="24">
        <v>0</v>
      </c>
      <c r="X2281" s="24">
        <v>0</v>
      </c>
      <c r="Y2281" s="25">
        <v>0</v>
      </c>
      <c r="Z2281" s="30">
        <f t="shared" si="35"/>
        <v>22</v>
      </c>
    </row>
    <row r="2282" spans="1:26" x14ac:dyDescent="0.2">
      <c r="A2282" s="22">
        <v>2648</v>
      </c>
      <c r="B2282" s="23" t="s">
        <v>598</v>
      </c>
      <c r="C2282" s="23" t="s">
        <v>990</v>
      </c>
      <c r="D2282" s="23" t="s">
        <v>2580</v>
      </c>
      <c r="E2282" s="23" t="s">
        <v>1588</v>
      </c>
      <c r="F2282" s="23" t="s">
        <v>598</v>
      </c>
      <c r="G2282" s="41" t="s">
        <v>240</v>
      </c>
      <c r="H2282" s="25" t="s">
        <v>919</v>
      </c>
      <c r="I2282" s="46" t="s">
        <v>242</v>
      </c>
      <c r="J2282" s="27" t="s">
        <v>255</v>
      </c>
      <c r="K2282" s="27" t="s">
        <v>332</v>
      </c>
      <c r="L2282" s="27">
        <v>26457253</v>
      </c>
      <c r="M2282" s="23">
        <v>12</v>
      </c>
      <c r="N2282" s="23">
        <v>6</v>
      </c>
      <c r="O2282" s="23">
        <v>0</v>
      </c>
      <c r="P2282" s="23">
        <v>0</v>
      </c>
      <c r="Q2282" s="43">
        <v>0</v>
      </c>
      <c r="R2282" s="23">
        <v>0</v>
      </c>
      <c r="S2282" s="44">
        <v>0</v>
      </c>
      <c r="T2282" s="45">
        <v>0</v>
      </c>
      <c r="U2282" s="23">
        <v>0</v>
      </c>
      <c r="V2282" s="44">
        <v>0</v>
      </c>
      <c r="W2282" s="33">
        <v>0</v>
      </c>
      <c r="X2282" s="33">
        <v>0</v>
      </c>
      <c r="Y2282" s="34">
        <v>0</v>
      </c>
      <c r="Z2282" s="30">
        <f t="shared" si="35"/>
        <v>18</v>
      </c>
    </row>
    <row r="2283" spans="1:26" x14ac:dyDescent="0.2">
      <c r="A2283" s="22">
        <v>2649</v>
      </c>
      <c r="B2283" s="23" t="s">
        <v>321</v>
      </c>
      <c r="C2283" s="23" t="s">
        <v>990</v>
      </c>
      <c r="D2283" s="23" t="s">
        <v>2577</v>
      </c>
      <c r="E2283" s="23" t="s">
        <v>1089</v>
      </c>
      <c r="F2283" s="23" t="s">
        <v>2618</v>
      </c>
      <c r="G2283" s="41" t="s">
        <v>240</v>
      </c>
      <c r="H2283" s="25" t="s">
        <v>919</v>
      </c>
      <c r="I2283" s="46" t="s">
        <v>254</v>
      </c>
      <c r="J2283" s="27" t="s">
        <v>255</v>
      </c>
      <c r="K2283" s="27" t="s">
        <v>332</v>
      </c>
      <c r="L2283" s="27">
        <v>26628226</v>
      </c>
      <c r="M2283" s="23">
        <v>53</v>
      </c>
      <c r="N2283" s="23">
        <v>14</v>
      </c>
      <c r="O2283" s="23">
        <v>0</v>
      </c>
      <c r="P2283" s="23">
        <v>0</v>
      </c>
      <c r="Q2283" s="43">
        <v>0</v>
      </c>
      <c r="R2283" s="23">
        <v>0</v>
      </c>
      <c r="S2283" s="44">
        <v>0</v>
      </c>
      <c r="T2283" s="45">
        <v>0</v>
      </c>
      <c r="U2283" s="23">
        <v>17</v>
      </c>
      <c r="V2283" s="44">
        <v>0</v>
      </c>
      <c r="W2283" s="33">
        <v>0</v>
      </c>
      <c r="X2283" s="33">
        <v>0</v>
      </c>
      <c r="Y2283" s="34">
        <v>0</v>
      </c>
      <c r="Z2283" s="30">
        <f t="shared" si="35"/>
        <v>84</v>
      </c>
    </row>
    <row r="2284" spans="1:26" x14ac:dyDescent="0.2">
      <c r="A2284" s="22">
        <v>2650</v>
      </c>
      <c r="B2284" s="23" t="s">
        <v>2619</v>
      </c>
      <c r="C2284" s="23" t="s">
        <v>990</v>
      </c>
      <c r="D2284" s="23" t="s">
        <v>2577</v>
      </c>
      <c r="E2284" s="23" t="s">
        <v>1089</v>
      </c>
      <c r="F2284" s="23" t="s">
        <v>608</v>
      </c>
      <c r="G2284" s="41" t="s">
        <v>240</v>
      </c>
      <c r="H2284" s="25" t="s">
        <v>919</v>
      </c>
      <c r="I2284" s="46" t="s">
        <v>254</v>
      </c>
      <c r="J2284" s="27" t="s">
        <v>255</v>
      </c>
      <c r="K2284" s="27" t="s">
        <v>332</v>
      </c>
      <c r="L2284" s="27">
        <v>26688323</v>
      </c>
      <c r="M2284" s="23">
        <v>79</v>
      </c>
      <c r="N2284" s="23">
        <v>31</v>
      </c>
      <c r="O2284" s="23">
        <v>0</v>
      </c>
      <c r="P2284" s="23">
        <v>0</v>
      </c>
      <c r="Q2284" s="43">
        <v>0</v>
      </c>
      <c r="R2284" s="23">
        <v>0</v>
      </c>
      <c r="S2284" s="44">
        <v>0</v>
      </c>
      <c r="T2284" s="45">
        <v>0</v>
      </c>
      <c r="U2284" s="23">
        <v>0</v>
      </c>
      <c r="V2284" s="44">
        <v>0</v>
      </c>
      <c r="W2284" s="33">
        <v>0</v>
      </c>
      <c r="X2284" s="33">
        <v>0</v>
      </c>
      <c r="Y2284" s="34">
        <v>0</v>
      </c>
      <c r="Z2284" s="30">
        <f t="shared" si="35"/>
        <v>110</v>
      </c>
    </row>
    <row r="2285" spans="1:26" x14ac:dyDescent="0.2">
      <c r="A2285" s="22">
        <v>2651</v>
      </c>
      <c r="B2285" s="23" t="s">
        <v>2620</v>
      </c>
      <c r="C2285" s="23" t="s">
        <v>990</v>
      </c>
      <c r="D2285" s="23" t="s">
        <v>2577</v>
      </c>
      <c r="E2285" s="23" t="s">
        <v>1089</v>
      </c>
      <c r="F2285" s="23" t="s">
        <v>2620</v>
      </c>
      <c r="G2285" s="41" t="s">
        <v>240</v>
      </c>
      <c r="H2285" s="25" t="s">
        <v>919</v>
      </c>
      <c r="I2285" s="46" t="s">
        <v>254</v>
      </c>
      <c r="J2285" s="27" t="s">
        <v>255</v>
      </c>
      <c r="K2285" s="27" t="s">
        <v>332</v>
      </c>
      <c r="L2285" s="27">
        <v>26687894</v>
      </c>
      <c r="M2285" s="23">
        <v>19</v>
      </c>
      <c r="N2285" s="23">
        <v>6</v>
      </c>
      <c r="O2285" s="23">
        <v>0</v>
      </c>
      <c r="P2285" s="23">
        <v>0</v>
      </c>
      <c r="Q2285" s="43">
        <v>0</v>
      </c>
      <c r="R2285" s="23">
        <v>0</v>
      </c>
      <c r="S2285" s="44">
        <v>0</v>
      </c>
      <c r="T2285" s="45">
        <v>0</v>
      </c>
      <c r="U2285" s="23">
        <v>0</v>
      </c>
      <c r="V2285" s="44">
        <v>0</v>
      </c>
      <c r="W2285" s="33">
        <v>0</v>
      </c>
      <c r="X2285" s="33">
        <v>0</v>
      </c>
      <c r="Y2285" s="34">
        <v>0</v>
      </c>
      <c r="Z2285" s="30">
        <f t="shared" si="35"/>
        <v>25</v>
      </c>
    </row>
    <row r="2286" spans="1:26" x14ac:dyDescent="0.2">
      <c r="A2286" s="22">
        <v>2652</v>
      </c>
      <c r="B2286" s="23" t="s">
        <v>1570</v>
      </c>
      <c r="C2286" s="23" t="s">
        <v>990</v>
      </c>
      <c r="D2286" s="23" t="s">
        <v>2577</v>
      </c>
      <c r="E2286" s="23" t="s">
        <v>2582</v>
      </c>
      <c r="F2286" s="23" t="s">
        <v>1570</v>
      </c>
      <c r="G2286" s="41" t="s">
        <v>240</v>
      </c>
      <c r="H2286" s="25" t="s">
        <v>919</v>
      </c>
      <c r="I2286" s="46" t="s">
        <v>287</v>
      </c>
      <c r="J2286" s="27" t="s">
        <v>255</v>
      </c>
      <c r="K2286" s="27" t="s">
        <v>332</v>
      </c>
      <c r="L2286" s="27">
        <v>83535713</v>
      </c>
      <c r="M2286" s="23">
        <v>36</v>
      </c>
      <c r="N2286" s="23">
        <v>8</v>
      </c>
      <c r="O2286" s="23">
        <v>0</v>
      </c>
      <c r="P2286" s="23">
        <v>0</v>
      </c>
      <c r="Q2286" s="43">
        <v>0</v>
      </c>
      <c r="R2286" s="23">
        <v>0</v>
      </c>
      <c r="S2286" s="44">
        <v>0</v>
      </c>
      <c r="T2286" s="45">
        <v>0</v>
      </c>
      <c r="U2286" s="23">
        <v>0</v>
      </c>
      <c r="V2286" s="44">
        <v>0</v>
      </c>
      <c r="W2286" s="33">
        <v>0</v>
      </c>
      <c r="X2286" s="33">
        <v>0</v>
      </c>
      <c r="Y2286" s="34">
        <v>0</v>
      </c>
      <c r="Z2286" s="30">
        <f t="shared" si="35"/>
        <v>44</v>
      </c>
    </row>
    <row r="2287" spans="1:26" x14ac:dyDescent="0.2">
      <c r="A2287" s="22">
        <v>2654</v>
      </c>
      <c r="B2287" s="23" t="s">
        <v>528</v>
      </c>
      <c r="C2287" s="23" t="s">
        <v>990</v>
      </c>
      <c r="D2287" s="23" t="s">
        <v>2580</v>
      </c>
      <c r="E2287" s="23" t="s">
        <v>828</v>
      </c>
      <c r="F2287" s="23" t="s">
        <v>528</v>
      </c>
      <c r="G2287" s="41" t="s">
        <v>240</v>
      </c>
      <c r="H2287" s="25" t="s">
        <v>919</v>
      </c>
      <c r="I2287" s="46" t="s">
        <v>265</v>
      </c>
      <c r="J2287" s="27" t="s">
        <v>255</v>
      </c>
      <c r="K2287" s="27" t="s">
        <v>332</v>
      </c>
      <c r="L2287" s="27">
        <v>26928009</v>
      </c>
      <c r="M2287" s="23">
        <v>9</v>
      </c>
      <c r="N2287" s="23">
        <v>0</v>
      </c>
      <c r="O2287" s="23">
        <v>0</v>
      </c>
      <c r="P2287" s="23">
        <v>0</v>
      </c>
      <c r="Q2287" s="43">
        <v>0</v>
      </c>
      <c r="R2287" s="23">
        <v>0</v>
      </c>
      <c r="S2287" s="44">
        <v>0</v>
      </c>
      <c r="T2287" s="45">
        <v>0</v>
      </c>
      <c r="U2287" s="23">
        <v>0</v>
      </c>
      <c r="V2287" s="44">
        <v>0</v>
      </c>
      <c r="W2287" s="33">
        <v>0</v>
      </c>
      <c r="X2287" s="33">
        <v>0</v>
      </c>
      <c r="Y2287" s="34">
        <v>0</v>
      </c>
      <c r="Z2287" s="30">
        <f t="shared" si="35"/>
        <v>9</v>
      </c>
    </row>
    <row r="2288" spans="1:26" x14ac:dyDescent="0.2">
      <c r="A2288" s="22">
        <v>2655</v>
      </c>
      <c r="B2288" s="23" t="s">
        <v>2621</v>
      </c>
      <c r="C2288" s="23" t="s">
        <v>990</v>
      </c>
      <c r="D2288" s="23" t="s">
        <v>2577</v>
      </c>
      <c r="E2288" s="23" t="s">
        <v>1089</v>
      </c>
      <c r="F2288" s="23" t="s">
        <v>1089</v>
      </c>
      <c r="G2288" s="41" t="s">
        <v>240</v>
      </c>
      <c r="H2288" s="25" t="s">
        <v>919</v>
      </c>
      <c r="I2288" s="46" t="s">
        <v>287</v>
      </c>
      <c r="J2288" s="27" t="s">
        <v>255</v>
      </c>
      <c r="K2288" s="27" t="s">
        <v>332</v>
      </c>
      <c r="L2288" s="27">
        <v>26620362</v>
      </c>
      <c r="M2288" s="23">
        <v>388</v>
      </c>
      <c r="N2288" s="23">
        <v>104</v>
      </c>
      <c r="O2288" s="23">
        <v>0</v>
      </c>
      <c r="P2288" s="23">
        <v>0</v>
      </c>
      <c r="Q2288" s="43">
        <v>0</v>
      </c>
      <c r="R2288" s="23">
        <v>20</v>
      </c>
      <c r="S2288" s="44">
        <v>0</v>
      </c>
      <c r="T2288" s="45">
        <v>0</v>
      </c>
      <c r="U2288" s="23">
        <v>0</v>
      </c>
      <c r="V2288" s="44">
        <v>0</v>
      </c>
      <c r="W2288" s="33">
        <v>0</v>
      </c>
      <c r="X2288" s="33">
        <v>0</v>
      </c>
      <c r="Y2288" s="34">
        <v>0</v>
      </c>
      <c r="Z2288" s="30">
        <f t="shared" si="35"/>
        <v>512</v>
      </c>
    </row>
    <row r="2289" spans="1:26" x14ac:dyDescent="0.2">
      <c r="A2289" s="22">
        <v>2656</v>
      </c>
      <c r="B2289" s="23" t="s">
        <v>407</v>
      </c>
      <c r="C2289" s="23" t="s">
        <v>990</v>
      </c>
      <c r="D2289" s="23" t="s">
        <v>2577</v>
      </c>
      <c r="E2289" s="23" t="s">
        <v>294</v>
      </c>
      <c r="F2289" s="23" t="s">
        <v>407</v>
      </c>
      <c r="G2289" s="41" t="s">
        <v>240</v>
      </c>
      <c r="H2289" s="25" t="s">
        <v>919</v>
      </c>
      <c r="I2289" s="46" t="s">
        <v>287</v>
      </c>
      <c r="J2289" s="27" t="s">
        <v>255</v>
      </c>
      <c r="K2289" s="27" t="s">
        <v>332</v>
      </c>
      <c r="L2289" s="27">
        <v>26381004</v>
      </c>
      <c r="M2289" s="23">
        <v>21</v>
      </c>
      <c r="N2289" s="23">
        <v>10</v>
      </c>
      <c r="O2289" s="23">
        <v>0</v>
      </c>
      <c r="P2289" s="23">
        <v>0</v>
      </c>
      <c r="Q2289" s="43">
        <v>0</v>
      </c>
      <c r="R2289" s="23">
        <v>0</v>
      </c>
      <c r="S2289" s="44">
        <v>0</v>
      </c>
      <c r="T2289" s="45">
        <v>0</v>
      </c>
      <c r="U2289" s="23">
        <v>0</v>
      </c>
      <c r="V2289" s="44">
        <v>0</v>
      </c>
      <c r="W2289" s="33">
        <v>0</v>
      </c>
      <c r="X2289" s="33">
        <v>0</v>
      </c>
      <c r="Y2289" s="34">
        <v>0</v>
      </c>
      <c r="Z2289" s="30">
        <f t="shared" si="35"/>
        <v>31</v>
      </c>
    </row>
    <row r="2290" spans="1:26" x14ac:dyDescent="0.2">
      <c r="A2290" s="22">
        <v>2657</v>
      </c>
      <c r="B2290" s="23" t="s">
        <v>399</v>
      </c>
      <c r="C2290" s="23" t="s">
        <v>990</v>
      </c>
      <c r="D2290" s="23" t="s">
        <v>2580</v>
      </c>
      <c r="E2290" s="23" t="s">
        <v>1588</v>
      </c>
      <c r="F2290" s="23" t="s">
        <v>399</v>
      </c>
      <c r="G2290" s="41" t="s">
        <v>240</v>
      </c>
      <c r="H2290" s="25" t="s">
        <v>919</v>
      </c>
      <c r="I2290" s="46" t="s">
        <v>242</v>
      </c>
      <c r="J2290" s="27" t="s">
        <v>255</v>
      </c>
      <c r="K2290" s="27" t="s">
        <v>332</v>
      </c>
      <c r="L2290" s="27">
        <v>26455357</v>
      </c>
      <c r="M2290" s="23">
        <v>2</v>
      </c>
      <c r="N2290" s="23">
        <v>0</v>
      </c>
      <c r="O2290" s="23">
        <v>0</v>
      </c>
      <c r="P2290" s="23">
        <v>0</v>
      </c>
      <c r="Q2290" s="43">
        <v>0</v>
      </c>
      <c r="R2290" s="23">
        <v>0</v>
      </c>
      <c r="S2290" s="44">
        <v>0</v>
      </c>
      <c r="T2290" s="45">
        <v>0</v>
      </c>
      <c r="U2290" s="23">
        <v>0</v>
      </c>
      <c r="V2290" s="44">
        <v>0</v>
      </c>
      <c r="W2290" s="33">
        <v>0</v>
      </c>
      <c r="X2290" s="33">
        <v>0</v>
      </c>
      <c r="Y2290" s="34">
        <v>0</v>
      </c>
      <c r="Z2290" s="30">
        <f t="shared" si="35"/>
        <v>2</v>
      </c>
    </row>
    <row r="2291" spans="1:26" x14ac:dyDescent="0.2">
      <c r="A2291" s="22">
        <v>2658</v>
      </c>
      <c r="B2291" s="23" t="s">
        <v>613</v>
      </c>
      <c r="C2291" s="23" t="s">
        <v>990</v>
      </c>
      <c r="D2291" s="23" t="s">
        <v>2577</v>
      </c>
      <c r="E2291" s="23" t="s">
        <v>1089</v>
      </c>
      <c r="F2291" s="23" t="s">
        <v>613</v>
      </c>
      <c r="G2291" s="41" t="s">
        <v>240</v>
      </c>
      <c r="H2291" s="25" t="s">
        <v>919</v>
      </c>
      <c r="I2291" s="46" t="s">
        <v>287</v>
      </c>
      <c r="J2291" s="27" t="s">
        <v>255</v>
      </c>
      <c r="K2291" s="27" t="s">
        <v>332</v>
      </c>
      <c r="L2291" s="27">
        <v>26628742</v>
      </c>
      <c r="M2291" s="23">
        <v>106</v>
      </c>
      <c r="N2291" s="23">
        <v>32</v>
      </c>
      <c r="O2291" s="23">
        <v>0</v>
      </c>
      <c r="P2291" s="23">
        <v>0</v>
      </c>
      <c r="Q2291" s="43">
        <v>0</v>
      </c>
      <c r="R2291" s="23">
        <v>0</v>
      </c>
      <c r="S2291" s="44">
        <v>0</v>
      </c>
      <c r="T2291" s="45">
        <v>0</v>
      </c>
      <c r="U2291" s="23">
        <v>15</v>
      </c>
      <c r="V2291" s="44">
        <v>0</v>
      </c>
      <c r="W2291" s="33">
        <v>0</v>
      </c>
      <c r="X2291" s="33">
        <v>0</v>
      </c>
      <c r="Y2291" s="34">
        <v>0</v>
      </c>
      <c r="Z2291" s="30">
        <f t="shared" si="35"/>
        <v>153</v>
      </c>
    </row>
    <row r="2292" spans="1:26" x14ac:dyDescent="0.2">
      <c r="A2292" s="22">
        <v>2659</v>
      </c>
      <c r="B2292" s="23" t="s">
        <v>403</v>
      </c>
      <c r="C2292" s="23" t="s">
        <v>990</v>
      </c>
      <c r="D2292" s="23" t="s">
        <v>2580</v>
      </c>
      <c r="E2292" s="23" t="s">
        <v>1122</v>
      </c>
      <c r="F2292" s="23" t="s">
        <v>403</v>
      </c>
      <c r="G2292" s="41" t="s">
        <v>240</v>
      </c>
      <c r="H2292" s="25" t="s">
        <v>919</v>
      </c>
      <c r="I2292" s="46" t="s">
        <v>265</v>
      </c>
      <c r="J2292" s="27" t="s">
        <v>255</v>
      </c>
      <c r="K2292" s="27" t="s">
        <v>332</v>
      </c>
      <c r="L2292" s="27">
        <v>26951060</v>
      </c>
      <c r="M2292" s="23">
        <v>68</v>
      </c>
      <c r="N2292" s="23">
        <v>59</v>
      </c>
      <c r="O2292" s="23">
        <v>39</v>
      </c>
      <c r="P2292" s="23">
        <v>0</v>
      </c>
      <c r="Q2292" s="43">
        <v>0</v>
      </c>
      <c r="R2292" s="23">
        <v>0</v>
      </c>
      <c r="S2292" s="44">
        <v>0</v>
      </c>
      <c r="T2292" s="45">
        <v>0</v>
      </c>
      <c r="U2292" s="23">
        <v>0</v>
      </c>
      <c r="V2292" s="44">
        <v>0</v>
      </c>
      <c r="W2292" s="33">
        <v>0</v>
      </c>
      <c r="X2292" s="33">
        <v>0</v>
      </c>
      <c r="Y2292" s="34">
        <v>0</v>
      </c>
      <c r="Z2292" s="30">
        <f t="shared" si="35"/>
        <v>166</v>
      </c>
    </row>
    <row r="2293" spans="1:26" x14ac:dyDescent="0.2">
      <c r="A2293" s="22">
        <v>2660</v>
      </c>
      <c r="B2293" s="23" t="s">
        <v>2622</v>
      </c>
      <c r="C2293" s="23" t="s">
        <v>990</v>
      </c>
      <c r="D2293" s="23" t="s">
        <v>2580</v>
      </c>
      <c r="E2293" s="23" t="s">
        <v>1122</v>
      </c>
      <c r="F2293" s="23" t="s">
        <v>2622</v>
      </c>
      <c r="G2293" s="41" t="s">
        <v>240</v>
      </c>
      <c r="H2293" s="25" t="s">
        <v>919</v>
      </c>
      <c r="I2293" s="46" t="s">
        <v>265</v>
      </c>
      <c r="J2293" s="27" t="s">
        <v>255</v>
      </c>
      <c r="K2293" s="27" t="s">
        <v>332</v>
      </c>
      <c r="L2293" s="27">
        <v>26956319</v>
      </c>
      <c r="M2293" s="23">
        <v>10</v>
      </c>
      <c r="N2293" s="23">
        <v>5</v>
      </c>
      <c r="O2293" s="23">
        <v>0</v>
      </c>
      <c r="P2293" s="23">
        <v>0</v>
      </c>
      <c r="Q2293" s="43">
        <v>0</v>
      </c>
      <c r="R2293" s="23">
        <v>0</v>
      </c>
      <c r="S2293" s="44">
        <v>0</v>
      </c>
      <c r="T2293" s="45">
        <v>0</v>
      </c>
      <c r="U2293" s="23">
        <v>0</v>
      </c>
      <c r="V2293" s="44">
        <v>0</v>
      </c>
      <c r="W2293" s="33">
        <v>0</v>
      </c>
      <c r="X2293" s="33">
        <v>0</v>
      </c>
      <c r="Y2293" s="34">
        <v>0</v>
      </c>
      <c r="Z2293" s="30">
        <f t="shared" si="35"/>
        <v>15</v>
      </c>
    </row>
    <row r="2294" spans="1:26" x14ac:dyDescent="0.2">
      <c r="A2294" s="22">
        <v>2661</v>
      </c>
      <c r="B2294" s="23" t="s">
        <v>2623</v>
      </c>
      <c r="C2294" s="23" t="s">
        <v>990</v>
      </c>
      <c r="D2294" s="23" t="s">
        <v>2580</v>
      </c>
      <c r="E2294" s="23" t="s">
        <v>1588</v>
      </c>
      <c r="F2294" s="23" t="s">
        <v>387</v>
      </c>
      <c r="G2294" s="41" t="s">
        <v>240</v>
      </c>
      <c r="H2294" s="25" t="s">
        <v>919</v>
      </c>
      <c r="I2294" s="46" t="s">
        <v>242</v>
      </c>
      <c r="J2294" s="27" t="s">
        <v>255</v>
      </c>
      <c r="K2294" s="27" t="s">
        <v>332</v>
      </c>
      <c r="L2294" s="27">
        <v>26938192</v>
      </c>
      <c r="M2294" s="23">
        <v>20</v>
      </c>
      <c r="N2294" s="23">
        <v>0</v>
      </c>
      <c r="O2294" s="23">
        <v>0</v>
      </c>
      <c r="P2294" s="23">
        <v>0</v>
      </c>
      <c r="Q2294" s="43">
        <v>0</v>
      </c>
      <c r="R2294" s="23">
        <v>0</v>
      </c>
      <c r="S2294" s="44">
        <v>0</v>
      </c>
      <c r="T2294" s="45">
        <v>0</v>
      </c>
      <c r="U2294" s="23">
        <v>0</v>
      </c>
      <c r="V2294" s="44">
        <v>0</v>
      </c>
      <c r="W2294" s="33">
        <v>0</v>
      </c>
      <c r="X2294" s="33">
        <v>0</v>
      </c>
      <c r="Y2294" s="34">
        <v>0</v>
      </c>
      <c r="Z2294" s="30">
        <f t="shared" si="35"/>
        <v>20</v>
      </c>
    </row>
    <row r="2295" spans="1:26" x14ac:dyDescent="0.2">
      <c r="A2295" s="22">
        <v>2662</v>
      </c>
      <c r="B2295" s="23" t="s">
        <v>1945</v>
      </c>
      <c r="C2295" s="23" t="s">
        <v>990</v>
      </c>
      <c r="D2295" s="23" t="s">
        <v>2580</v>
      </c>
      <c r="E2295" s="23" t="s">
        <v>828</v>
      </c>
      <c r="F2295" s="23" t="s">
        <v>2590</v>
      </c>
      <c r="G2295" s="41" t="s">
        <v>240</v>
      </c>
      <c r="H2295" s="25" t="s">
        <v>919</v>
      </c>
      <c r="I2295" s="46" t="s">
        <v>265</v>
      </c>
      <c r="J2295" s="27" t="s">
        <v>255</v>
      </c>
      <c r="K2295" s="27" t="s">
        <v>332</v>
      </c>
      <c r="L2295" s="27">
        <v>26944171</v>
      </c>
      <c r="M2295" s="23">
        <v>43</v>
      </c>
      <c r="N2295" s="23">
        <v>17</v>
      </c>
      <c r="O2295" s="23">
        <v>0</v>
      </c>
      <c r="P2295" s="23">
        <v>0</v>
      </c>
      <c r="Q2295" s="43">
        <v>0</v>
      </c>
      <c r="R2295" s="23">
        <v>0</v>
      </c>
      <c r="S2295" s="44">
        <v>0</v>
      </c>
      <c r="T2295" s="45">
        <v>0</v>
      </c>
      <c r="U2295" s="23">
        <v>0</v>
      </c>
      <c r="V2295" s="44">
        <v>0</v>
      </c>
      <c r="W2295" s="33">
        <v>0</v>
      </c>
      <c r="X2295" s="33">
        <v>0</v>
      </c>
      <c r="Y2295" s="34">
        <v>0</v>
      </c>
      <c r="Z2295" s="30">
        <f t="shared" si="35"/>
        <v>60</v>
      </c>
    </row>
    <row r="2296" spans="1:26" x14ac:dyDescent="0.2">
      <c r="A2296" s="22">
        <v>2663</v>
      </c>
      <c r="B2296" s="23" t="s">
        <v>652</v>
      </c>
      <c r="C2296" s="23" t="s">
        <v>990</v>
      </c>
      <c r="D2296" s="23" t="s">
        <v>919</v>
      </c>
      <c r="E2296" s="23" t="s">
        <v>919</v>
      </c>
      <c r="F2296" s="23" t="s">
        <v>652</v>
      </c>
      <c r="G2296" s="41" t="s">
        <v>240</v>
      </c>
      <c r="H2296" s="25" t="s">
        <v>919</v>
      </c>
      <c r="I2296" s="46" t="s">
        <v>249</v>
      </c>
      <c r="J2296" s="27" t="s">
        <v>255</v>
      </c>
      <c r="K2296" s="27" t="s">
        <v>244</v>
      </c>
      <c r="L2296" s="27">
        <v>26686443</v>
      </c>
      <c r="M2296" s="23">
        <v>83</v>
      </c>
      <c r="N2296" s="23">
        <v>22</v>
      </c>
      <c r="O2296" s="23">
        <v>0</v>
      </c>
      <c r="P2296" s="23">
        <v>0</v>
      </c>
      <c r="Q2296" s="47">
        <v>0</v>
      </c>
      <c r="R2296" s="23">
        <v>0</v>
      </c>
      <c r="S2296" s="48">
        <v>0</v>
      </c>
      <c r="T2296" s="49">
        <v>0</v>
      </c>
      <c r="U2296" s="23">
        <v>27</v>
      </c>
      <c r="V2296" s="48">
        <v>0</v>
      </c>
      <c r="W2296" s="24">
        <v>0</v>
      </c>
      <c r="X2296" s="24">
        <v>0</v>
      </c>
      <c r="Y2296" s="25">
        <v>0</v>
      </c>
      <c r="Z2296" s="30">
        <f t="shared" si="35"/>
        <v>132</v>
      </c>
    </row>
    <row r="2297" spans="1:26" x14ac:dyDescent="0.2">
      <c r="A2297" s="22">
        <v>2664</v>
      </c>
      <c r="B2297" s="23" t="s">
        <v>568</v>
      </c>
      <c r="C2297" s="23" t="s">
        <v>990</v>
      </c>
      <c r="D2297" s="23" t="s">
        <v>919</v>
      </c>
      <c r="E2297" s="23" t="s">
        <v>919</v>
      </c>
      <c r="F2297" s="23" t="s">
        <v>568</v>
      </c>
      <c r="G2297" s="41" t="s">
        <v>240</v>
      </c>
      <c r="H2297" s="25" t="s">
        <v>919</v>
      </c>
      <c r="I2297" s="46" t="s">
        <v>249</v>
      </c>
      <c r="J2297" s="27" t="s">
        <v>255</v>
      </c>
      <c r="K2297" s="27" t="s">
        <v>244</v>
      </c>
      <c r="L2297" s="27">
        <v>26694406</v>
      </c>
      <c r="M2297" s="23">
        <v>182</v>
      </c>
      <c r="N2297" s="23">
        <v>35</v>
      </c>
      <c r="O2297" s="23">
        <v>0</v>
      </c>
      <c r="P2297" s="23">
        <v>0</v>
      </c>
      <c r="Q2297" s="43">
        <v>0</v>
      </c>
      <c r="R2297" s="23">
        <v>0</v>
      </c>
      <c r="S2297" s="44">
        <v>0</v>
      </c>
      <c r="T2297" s="45">
        <v>0</v>
      </c>
      <c r="U2297" s="23">
        <v>0</v>
      </c>
      <c r="V2297" s="44">
        <v>0</v>
      </c>
      <c r="W2297" s="33">
        <v>0</v>
      </c>
      <c r="X2297" s="33">
        <v>0</v>
      </c>
      <c r="Y2297" s="34">
        <v>0</v>
      </c>
      <c r="Z2297" s="30">
        <f t="shared" si="35"/>
        <v>217</v>
      </c>
    </row>
    <row r="2298" spans="1:26" x14ac:dyDescent="0.2">
      <c r="A2298" s="22">
        <v>2665</v>
      </c>
      <c r="B2298" s="23" t="s">
        <v>2596</v>
      </c>
      <c r="C2298" s="23" t="s">
        <v>990</v>
      </c>
      <c r="D2298" s="23" t="s">
        <v>919</v>
      </c>
      <c r="E2298" s="23" t="s">
        <v>2596</v>
      </c>
      <c r="F2298" s="23" t="s">
        <v>2596</v>
      </c>
      <c r="G2298" s="41" t="s">
        <v>240</v>
      </c>
      <c r="H2298" s="25" t="s">
        <v>919</v>
      </c>
      <c r="I2298" s="46" t="s">
        <v>254</v>
      </c>
      <c r="J2298" s="27" t="s">
        <v>255</v>
      </c>
      <c r="K2298" s="27" t="s">
        <v>332</v>
      </c>
      <c r="L2298" s="27">
        <v>26687637</v>
      </c>
      <c r="M2298" s="23">
        <v>28</v>
      </c>
      <c r="N2298" s="23">
        <v>10</v>
      </c>
      <c r="O2298" s="23">
        <v>0</v>
      </c>
      <c r="P2298" s="23">
        <v>0</v>
      </c>
      <c r="Q2298" s="43">
        <v>0</v>
      </c>
      <c r="R2298" s="23">
        <v>0</v>
      </c>
      <c r="S2298" s="44">
        <v>0</v>
      </c>
      <c r="T2298" s="45">
        <v>0</v>
      </c>
      <c r="U2298" s="23">
        <v>0</v>
      </c>
      <c r="V2298" s="44">
        <v>0</v>
      </c>
      <c r="W2298" s="33">
        <v>0</v>
      </c>
      <c r="X2298" s="33">
        <v>0</v>
      </c>
      <c r="Y2298" s="34">
        <v>0</v>
      </c>
      <c r="Z2298" s="30">
        <f t="shared" si="35"/>
        <v>38</v>
      </c>
    </row>
    <row r="2299" spans="1:26" x14ac:dyDescent="0.2">
      <c r="A2299" s="22">
        <v>2666</v>
      </c>
      <c r="B2299" s="23" t="s">
        <v>2624</v>
      </c>
      <c r="C2299" s="23" t="s">
        <v>990</v>
      </c>
      <c r="D2299" s="23" t="s">
        <v>2577</v>
      </c>
      <c r="E2299" s="23" t="s">
        <v>294</v>
      </c>
      <c r="F2299" s="23" t="s">
        <v>2624</v>
      </c>
      <c r="G2299" s="41" t="s">
        <v>240</v>
      </c>
      <c r="H2299" s="25" t="s">
        <v>919</v>
      </c>
      <c r="I2299" s="46" t="s">
        <v>287</v>
      </c>
      <c r="J2299" s="27" t="s">
        <v>255</v>
      </c>
      <c r="K2299" s="27" t="s">
        <v>332</v>
      </c>
      <c r="L2299" s="27">
        <v>26381055</v>
      </c>
      <c r="M2299" s="23">
        <v>44</v>
      </c>
      <c r="N2299" s="23">
        <v>17</v>
      </c>
      <c r="O2299" s="23">
        <v>0</v>
      </c>
      <c r="P2299" s="23">
        <v>0</v>
      </c>
      <c r="Q2299" s="43">
        <v>0</v>
      </c>
      <c r="R2299" s="23">
        <v>0</v>
      </c>
      <c r="S2299" s="44">
        <v>0</v>
      </c>
      <c r="T2299" s="45">
        <v>0</v>
      </c>
      <c r="U2299" s="23">
        <v>0</v>
      </c>
      <c r="V2299" s="44">
        <v>0</v>
      </c>
      <c r="W2299" s="33">
        <v>0</v>
      </c>
      <c r="X2299" s="33">
        <v>0</v>
      </c>
      <c r="Y2299" s="34">
        <v>0</v>
      </c>
      <c r="Z2299" s="30">
        <f t="shared" si="35"/>
        <v>61</v>
      </c>
    </row>
    <row r="2300" spans="1:26" x14ac:dyDescent="0.2">
      <c r="A2300" s="22">
        <v>2667</v>
      </c>
      <c r="B2300" s="23" t="s">
        <v>842</v>
      </c>
      <c r="C2300" s="23" t="s">
        <v>990</v>
      </c>
      <c r="D2300" s="23" t="s">
        <v>2577</v>
      </c>
      <c r="E2300" s="23" t="s">
        <v>951</v>
      </c>
      <c r="F2300" s="23" t="s">
        <v>842</v>
      </c>
      <c r="G2300" s="41" t="s">
        <v>240</v>
      </c>
      <c r="H2300" s="25" t="s">
        <v>919</v>
      </c>
      <c r="I2300" s="46" t="s">
        <v>254</v>
      </c>
      <c r="J2300" s="27" t="s">
        <v>255</v>
      </c>
      <c r="K2300" s="27" t="s">
        <v>332</v>
      </c>
      <c r="L2300" s="27">
        <v>26780274</v>
      </c>
      <c r="M2300" s="23">
        <v>40</v>
      </c>
      <c r="N2300" s="23">
        <v>8</v>
      </c>
      <c r="O2300" s="23">
        <v>0</v>
      </c>
      <c r="P2300" s="23">
        <v>0</v>
      </c>
      <c r="Q2300" s="43">
        <v>0</v>
      </c>
      <c r="R2300" s="23">
        <v>0</v>
      </c>
      <c r="S2300" s="44">
        <v>0</v>
      </c>
      <c r="T2300" s="45">
        <v>0</v>
      </c>
      <c r="U2300" s="23">
        <v>0</v>
      </c>
      <c r="V2300" s="44">
        <v>0</v>
      </c>
      <c r="W2300" s="33">
        <v>0</v>
      </c>
      <c r="X2300" s="33">
        <v>0</v>
      </c>
      <c r="Y2300" s="34">
        <v>0</v>
      </c>
      <c r="Z2300" s="30">
        <f t="shared" si="35"/>
        <v>48</v>
      </c>
    </row>
    <row r="2301" spans="1:26" x14ac:dyDescent="0.2">
      <c r="A2301" s="22">
        <v>2668</v>
      </c>
      <c r="B2301" s="23" t="s">
        <v>1588</v>
      </c>
      <c r="C2301" s="23" t="s">
        <v>990</v>
      </c>
      <c r="D2301" s="23" t="s">
        <v>2580</v>
      </c>
      <c r="E2301" s="23" t="s">
        <v>1588</v>
      </c>
      <c r="F2301" s="23" t="s">
        <v>1588</v>
      </c>
      <c r="G2301" s="41" t="s">
        <v>240</v>
      </c>
      <c r="H2301" s="25" t="s">
        <v>919</v>
      </c>
      <c r="I2301" s="46" t="s">
        <v>265</v>
      </c>
      <c r="J2301" s="27" t="s">
        <v>255</v>
      </c>
      <c r="K2301" s="27" t="s">
        <v>332</v>
      </c>
      <c r="L2301" s="27">
        <v>26955655</v>
      </c>
      <c r="M2301" s="23">
        <v>70</v>
      </c>
      <c r="N2301" s="23">
        <v>26</v>
      </c>
      <c r="O2301" s="23">
        <v>0</v>
      </c>
      <c r="P2301" s="23">
        <v>0</v>
      </c>
      <c r="Q2301" s="43">
        <v>0</v>
      </c>
      <c r="R2301" s="23">
        <v>0</v>
      </c>
      <c r="S2301" s="44">
        <v>0</v>
      </c>
      <c r="T2301" s="45">
        <v>0</v>
      </c>
      <c r="U2301" s="23">
        <v>16</v>
      </c>
      <c r="V2301" s="44">
        <v>0</v>
      </c>
      <c r="W2301" s="33">
        <v>0</v>
      </c>
      <c r="X2301" s="33">
        <v>0</v>
      </c>
      <c r="Y2301" s="34">
        <v>0</v>
      </c>
      <c r="Z2301" s="30">
        <f t="shared" si="35"/>
        <v>112</v>
      </c>
    </row>
    <row r="2302" spans="1:26" x14ac:dyDescent="0.2">
      <c r="A2302" s="22">
        <v>2669</v>
      </c>
      <c r="B2302" s="23" t="s">
        <v>2604</v>
      </c>
      <c r="C2302" s="23" t="s">
        <v>990</v>
      </c>
      <c r="D2302" s="23" t="s">
        <v>2580</v>
      </c>
      <c r="E2302" s="23" t="s">
        <v>2585</v>
      </c>
      <c r="F2302" s="23" t="s">
        <v>2604</v>
      </c>
      <c r="G2302" s="41" t="s">
        <v>240</v>
      </c>
      <c r="H2302" s="25" t="s">
        <v>919</v>
      </c>
      <c r="I2302" s="46" t="s">
        <v>265</v>
      </c>
      <c r="J2302" s="27" t="s">
        <v>255</v>
      </c>
      <c r="K2302" s="27" t="s">
        <v>332</v>
      </c>
      <c r="L2302" s="27">
        <v>87259144</v>
      </c>
      <c r="M2302" s="23">
        <v>15</v>
      </c>
      <c r="N2302" s="23">
        <v>0</v>
      </c>
      <c r="O2302" s="23">
        <v>0</v>
      </c>
      <c r="P2302" s="23">
        <v>0</v>
      </c>
      <c r="Q2302" s="43">
        <v>0</v>
      </c>
      <c r="R2302" s="23">
        <v>0</v>
      </c>
      <c r="S2302" s="44">
        <v>0</v>
      </c>
      <c r="T2302" s="45">
        <v>0</v>
      </c>
      <c r="U2302" s="23">
        <v>0</v>
      </c>
      <c r="V2302" s="44">
        <v>0</v>
      </c>
      <c r="W2302" s="33">
        <v>0</v>
      </c>
      <c r="X2302" s="33">
        <v>0</v>
      </c>
      <c r="Y2302" s="34">
        <v>0</v>
      </c>
      <c r="Z2302" s="30">
        <f t="shared" si="35"/>
        <v>15</v>
      </c>
    </row>
    <row r="2303" spans="1:26" x14ac:dyDescent="0.2">
      <c r="A2303" s="22">
        <v>2670</v>
      </c>
      <c r="B2303" s="23" t="s">
        <v>685</v>
      </c>
      <c r="C2303" s="23" t="s">
        <v>990</v>
      </c>
      <c r="D2303" s="23" t="s">
        <v>2580</v>
      </c>
      <c r="E2303" s="23" t="s">
        <v>1588</v>
      </c>
      <c r="F2303" s="23" t="s">
        <v>685</v>
      </c>
      <c r="G2303" s="41" t="s">
        <v>240</v>
      </c>
      <c r="H2303" s="25" t="s">
        <v>919</v>
      </c>
      <c r="I2303" s="46" t="s">
        <v>242</v>
      </c>
      <c r="J2303" s="27" t="s">
        <v>255</v>
      </c>
      <c r="K2303" s="27" t="s">
        <v>332</v>
      </c>
      <c r="L2303" s="27">
        <v>26939003</v>
      </c>
      <c r="M2303" s="23">
        <v>19</v>
      </c>
      <c r="N2303" s="23">
        <v>10</v>
      </c>
      <c r="O2303" s="23">
        <v>0</v>
      </c>
      <c r="P2303" s="23">
        <v>0</v>
      </c>
      <c r="Q2303" s="43">
        <v>0</v>
      </c>
      <c r="R2303" s="23">
        <v>0</v>
      </c>
      <c r="S2303" s="44">
        <v>0</v>
      </c>
      <c r="T2303" s="45">
        <v>0</v>
      </c>
      <c r="U2303" s="23">
        <v>0</v>
      </c>
      <c r="V2303" s="44">
        <v>0</v>
      </c>
      <c r="W2303" s="33">
        <v>0</v>
      </c>
      <c r="X2303" s="33">
        <v>0</v>
      </c>
      <c r="Y2303" s="34">
        <v>0</v>
      </c>
      <c r="Z2303" s="30">
        <f t="shared" si="35"/>
        <v>29</v>
      </c>
    </row>
    <row r="2304" spans="1:26" x14ac:dyDescent="0.2">
      <c r="A2304" s="22">
        <v>2671</v>
      </c>
      <c r="B2304" s="23" t="s">
        <v>2625</v>
      </c>
      <c r="C2304" s="23" t="s">
        <v>990</v>
      </c>
      <c r="D2304" s="23" t="s">
        <v>2580</v>
      </c>
      <c r="E2304" s="23" t="s">
        <v>1162</v>
      </c>
      <c r="F2304" s="23" t="s">
        <v>2625</v>
      </c>
      <c r="G2304" s="41" t="s">
        <v>240</v>
      </c>
      <c r="H2304" s="25" t="s">
        <v>919</v>
      </c>
      <c r="I2304" s="46" t="s">
        <v>265</v>
      </c>
      <c r="J2304" s="27" t="s">
        <v>255</v>
      </c>
      <c r="K2304" s="27" t="s">
        <v>332</v>
      </c>
      <c r="L2304" s="27">
        <v>26588012</v>
      </c>
      <c r="M2304" s="23">
        <v>28</v>
      </c>
      <c r="N2304" s="23">
        <v>7</v>
      </c>
      <c r="O2304" s="23">
        <v>0</v>
      </c>
      <c r="P2304" s="23">
        <v>0</v>
      </c>
      <c r="Q2304" s="43">
        <v>0</v>
      </c>
      <c r="R2304" s="23">
        <v>0</v>
      </c>
      <c r="S2304" s="44">
        <v>0</v>
      </c>
      <c r="T2304" s="45">
        <v>0</v>
      </c>
      <c r="U2304" s="23">
        <v>0</v>
      </c>
      <c r="V2304" s="44">
        <v>0</v>
      </c>
      <c r="W2304" s="33">
        <v>0</v>
      </c>
      <c r="X2304" s="33">
        <v>0</v>
      </c>
      <c r="Y2304" s="34">
        <v>0</v>
      </c>
      <c r="Z2304" s="30">
        <f t="shared" si="35"/>
        <v>35</v>
      </c>
    </row>
    <row r="2305" spans="1:26" x14ac:dyDescent="0.2">
      <c r="A2305" s="22">
        <v>2672</v>
      </c>
      <c r="B2305" s="23" t="s">
        <v>526</v>
      </c>
      <c r="C2305" s="23" t="s">
        <v>990</v>
      </c>
      <c r="D2305" s="23" t="s">
        <v>2580</v>
      </c>
      <c r="E2305" s="23" t="s">
        <v>1122</v>
      </c>
      <c r="F2305" s="23" t="s">
        <v>526</v>
      </c>
      <c r="G2305" s="41" t="s">
        <v>240</v>
      </c>
      <c r="H2305" s="25" t="s">
        <v>919</v>
      </c>
      <c r="I2305" s="46" t="s">
        <v>265</v>
      </c>
      <c r="J2305" s="27" t="s">
        <v>255</v>
      </c>
      <c r="K2305" s="27" t="s">
        <v>332</v>
      </c>
      <c r="L2305" s="27">
        <v>21006488</v>
      </c>
      <c r="M2305" s="23">
        <v>73</v>
      </c>
      <c r="N2305" s="23">
        <v>26</v>
      </c>
      <c r="O2305" s="23">
        <v>0</v>
      </c>
      <c r="P2305" s="23">
        <v>0</v>
      </c>
      <c r="Q2305" s="43">
        <v>0</v>
      </c>
      <c r="R2305" s="23">
        <v>0</v>
      </c>
      <c r="S2305" s="44">
        <v>0</v>
      </c>
      <c r="T2305" s="45">
        <v>0</v>
      </c>
      <c r="U2305" s="23">
        <v>0</v>
      </c>
      <c r="V2305" s="44">
        <v>0</v>
      </c>
      <c r="W2305" s="33">
        <v>0</v>
      </c>
      <c r="X2305" s="33">
        <v>0</v>
      </c>
      <c r="Y2305" s="34">
        <v>0</v>
      </c>
      <c r="Z2305" s="30">
        <f t="shared" si="35"/>
        <v>99</v>
      </c>
    </row>
    <row r="2306" spans="1:26" x14ac:dyDescent="0.2">
      <c r="A2306" s="22">
        <v>2674</v>
      </c>
      <c r="B2306" s="23" t="s">
        <v>1735</v>
      </c>
      <c r="C2306" s="23" t="s">
        <v>990</v>
      </c>
      <c r="D2306" s="23" t="s">
        <v>2580</v>
      </c>
      <c r="E2306" s="23" t="s">
        <v>1162</v>
      </c>
      <c r="F2306" s="23" t="s">
        <v>1735</v>
      </c>
      <c r="G2306" s="41" t="s">
        <v>240</v>
      </c>
      <c r="H2306" s="25" t="s">
        <v>919</v>
      </c>
      <c r="I2306" s="46" t="s">
        <v>265</v>
      </c>
      <c r="J2306" s="27" t="s">
        <v>255</v>
      </c>
      <c r="K2306" s="27" t="s">
        <v>332</v>
      </c>
      <c r="L2306" s="27">
        <v>26922045</v>
      </c>
      <c r="M2306" s="23">
        <v>13</v>
      </c>
      <c r="N2306" s="23">
        <v>3</v>
      </c>
      <c r="O2306" s="23">
        <v>0</v>
      </c>
      <c r="P2306" s="23">
        <v>0</v>
      </c>
      <c r="Q2306" s="43">
        <v>0</v>
      </c>
      <c r="R2306" s="23">
        <v>0</v>
      </c>
      <c r="S2306" s="44">
        <v>0</v>
      </c>
      <c r="T2306" s="45">
        <v>0</v>
      </c>
      <c r="U2306" s="23">
        <v>0</v>
      </c>
      <c r="V2306" s="44">
        <v>0</v>
      </c>
      <c r="W2306" s="33">
        <v>0</v>
      </c>
      <c r="X2306" s="33">
        <v>0</v>
      </c>
      <c r="Y2306" s="34">
        <v>0</v>
      </c>
      <c r="Z2306" s="30">
        <f t="shared" si="35"/>
        <v>16</v>
      </c>
    </row>
    <row r="2307" spans="1:26" x14ac:dyDescent="0.2">
      <c r="A2307" s="22">
        <v>2675</v>
      </c>
      <c r="B2307" s="23" t="s">
        <v>1420</v>
      </c>
      <c r="C2307" s="23" t="s">
        <v>990</v>
      </c>
      <c r="D2307" s="23" t="s">
        <v>2577</v>
      </c>
      <c r="E2307" s="23" t="s">
        <v>2582</v>
      </c>
      <c r="F2307" s="23" t="s">
        <v>1420</v>
      </c>
      <c r="G2307" s="41" t="s">
        <v>240</v>
      </c>
      <c r="H2307" s="25" t="s">
        <v>919</v>
      </c>
      <c r="I2307" s="46" t="s">
        <v>242</v>
      </c>
      <c r="J2307" s="27" t="s">
        <v>255</v>
      </c>
      <c r="K2307" s="27" t="s">
        <v>332</v>
      </c>
      <c r="L2307" s="27">
        <v>26938019</v>
      </c>
      <c r="M2307" s="23">
        <v>9</v>
      </c>
      <c r="N2307" s="23">
        <v>0</v>
      </c>
      <c r="O2307" s="23">
        <v>0</v>
      </c>
      <c r="P2307" s="23">
        <v>0</v>
      </c>
      <c r="Q2307" s="43">
        <v>0</v>
      </c>
      <c r="R2307" s="23">
        <v>0</v>
      </c>
      <c r="S2307" s="44">
        <v>0</v>
      </c>
      <c r="T2307" s="45">
        <v>0</v>
      </c>
      <c r="U2307" s="23">
        <v>0</v>
      </c>
      <c r="V2307" s="44">
        <v>0</v>
      </c>
      <c r="W2307" s="33">
        <v>0</v>
      </c>
      <c r="X2307" s="33">
        <v>0</v>
      </c>
      <c r="Y2307" s="34">
        <v>0</v>
      </c>
      <c r="Z2307" s="30">
        <f t="shared" ref="Z2307:Z2370" si="36">SUM(M2307:Y2307)</f>
        <v>9</v>
      </c>
    </row>
    <row r="2308" spans="1:26" x14ac:dyDescent="0.2">
      <c r="A2308" s="22">
        <v>2676</v>
      </c>
      <c r="B2308" s="23" t="s">
        <v>264</v>
      </c>
      <c r="C2308" s="23" t="s">
        <v>990</v>
      </c>
      <c r="D2308" s="23" t="s">
        <v>919</v>
      </c>
      <c r="E2308" s="23" t="s">
        <v>919</v>
      </c>
      <c r="F2308" s="23" t="s">
        <v>2626</v>
      </c>
      <c r="G2308" s="41" t="s">
        <v>240</v>
      </c>
      <c r="H2308" s="25" t="s">
        <v>919</v>
      </c>
      <c r="I2308" s="46" t="s">
        <v>249</v>
      </c>
      <c r="J2308" s="27" t="s">
        <v>255</v>
      </c>
      <c r="K2308" s="27" t="s">
        <v>244</v>
      </c>
      <c r="L2308" s="27">
        <v>26692233</v>
      </c>
      <c r="M2308" s="23">
        <v>63</v>
      </c>
      <c r="N2308" s="23">
        <v>22</v>
      </c>
      <c r="O2308" s="23">
        <v>0</v>
      </c>
      <c r="P2308" s="23">
        <v>0</v>
      </c>
      <c r="Q2308" s="43">
        <v>0</v>
      </c>
      <c r="R2308" s="23">
        <v>0</v>
      </c>
      <c r="S2308" s="44">
        <v>0</v>
      </c>
      <c r="T2308" s="45">
        <v>0</v>
      </c>
      <c r="U2308" s="23">
        <v>0</v>
      </c>
      <c r="V2308" s="44">
        <v>0</v>
      </c>
      <c r="W2308" s="33">
        <v>0</v>
      </c>
      <c r="X2308" s="33">
        <v>0</v>
      </c>
      <c r="Y2308" s="34">
        <v>0</v>
      </c>
      <c r="Z2308" s="30">
        <f t="shared" si="36"/>
        <v>85</v>
      </c>
    </row>
    <row r="2309" spans="1:26" x14ac:dyDescent="0.2">
      <c r="A2309" s="22">
        <v>2677</v>
      </c>
      <c r="B2309" s="23" t="s">
        <v>2627</v>
      </c>
      <c r="C2309" s="23" t="s">
        <v>990</v>
      </c>
      <c r="D2309" s="23" t="s">
        <v>2577</v>
      </c>
      <c r="E2309" s="23" t="s">
        <v>951</v>
      </c>
      <c r="F2309" s="23" t="s">
        <v>2627</v>
      </c>
      <c r="G2309" s="41" t="s">
        <v>240</v>
      </c>
      <c r="H2309" s="25" t="s">
        <v>919</v>
      </c>
      <c r="I2309" s="46" t="s">
        <v>254</v>
      </c>
      <c r="J2309" s="27" t="s">
        <v>255</v>
      </c>
      <c r="K2309" s="27" t="s">
        <v>332</v>
      </c>
      <c r="L2309" s="27">
        <v>26780233</v>
      </c>
      <c r="M2309" s="23">
        <v>101</v>
      </c>
      <c r="N2309" s="23">
        <v>33</v>
      </c>
      <c r="O2309" s="23">
        <v>0</v>
      </c>
      <c r="P2309" s="23">
        <v>0</v>
      </c>
      <c r="Q2309" s="43">
        <v>0</v>
      </c>
      <c r="R2309" s="23">
        <v>0</v>
      </c>
      <c r="S2309" s="44">
        <v>0</v>
      </c>
      <c r="T2309" s="45">
        <v>0</v>
      </c>
      <c r="U2309" s="23">
        <v>0</v>
      </c>
      <c r="V2309" s="44">
        <v>0</v>
      </c>
      <c r="W2309" s="33">
        <v>0</v>
      </c>
      <c r="X2309" s="33">
        <v>0</v>
      </c>
      <c r="Y2309" s="34">
        <v>0</v>
      </c>
      <c r="Z2309" s="30">
        <f t="shared" si="36"/>
        <v>134</v>
      </c>
    </row>
    <row r="2310" spans="1:26" x14ac:dyDescent="0.2">
      <c r="A2310" s="22">
        <v>2678</v>
      </c>
      <c r="B2310" s="23" t="s">
        <v>1554</v>
      </c>
      <c r="C2310" s="23" t="s">
        <v>990</v>
      </c>
      <c r="D2310" s="23" t="s">
        <v>2580</v>
      </c>
      <c r="E2310" s="23" t="s">
        <v>828</v>
      </c>
      <c r="F2310" s="23" t="s">
        <v>264</v>
      </c>
      <c r="G2310" s="41" t="s">
        <v>240</v>
      </c>
      <c r="H2310" s="25" t="s">
        <v>919</v>
      </c>
      <c r="I2310" s="46" t="s">
        <v>265</v>
      </c>
      <c r="J2310" s="27" t="s">
        <v>255</v>
      </c>
      <c r="K2310" s="27" t="s">
        <v>332</v>
      </c>
      <c r="L2310" s="27">
        <v>26944305</v>
      </c>
      <c r="M2310" s="23">
        <v>20</v>
      </c>
      <c r="N2310" s="23">
        <v>3</v>
      </c>
      <c r="O2310" s="23">
        <v>0</v>
      </c>
      <c r="P2310" s="23">
        <v>0</v>
      </c>
      <c r="Q2310" s="43">
        <v>0</v>
      </c>
      <c r="R2310" s="23">
        <v>0</v>
      </c>
      <c r="S2310" s="44">
        <v>0</v>
      </c>
      <c r="T2310" s="45">
        <v>0</v>
      </c>
      <c r="U2310" s="23">
        <v>0</v>
      </c>
      <c r="V2310" s="44">
        <v>0</v>
      </c>
      <c r="W2310" s="33">
        <v>0</v>
      </c>
      <c r="X2310" s="33">
        <v>0</v>
      </c>
      <c r="Y2310" s="34">
        <v>0</v>
      </c>
      <c r="Z2310" s="30">
        <f t="shared" si="36"/>
        <v>23</v>
      </c>
    </row>
    <row r="2311" spans="1:26" x14ac:dyDescent="0.2">
      <c r="A2311" s="22">
        <v>2679</v>
      </c>
      <c r="B2311" s="23" t="s">
        <v>362</v>
      </c>
      <c r="C2311" s="23" t="s">
        <v>990</v>
      </c>
      <c r="D2311" s="23" t="s">
        <v>919</v>
      </c>
      <c r="E2311" s="23" t="s">
        <v>1176</v>
      </c>
      <c r="F2311" s="23" t="s">
        <v>362</v>
      </c>
      <c r="G2311" s="41" t="s">
        <v>240</v>
      </c>
      <c r="H2311" s="25" t="s">
        <v>919</v>
      </c>
      <c r="I2311" s="46" t="s">
        <v>249</v>
      </c>
      <c r="J2311" s="27" t="s">
        <v>255</v>
      </c>
      <c r="K2311" s="27" t="s">
        <v>332</v>
      </c>
      <c r="L2311" s="27">
        <v>62935893</v>
      </c>
      <c r="M2311" s="23">
        <v>2</v>
      </c>
      <c r="N2311" s="23">
        <v>0</v>
      </c>
      <c r="O2311" s="23">
        <v>0</v>
      </c>
      <c r="P2311" s="23">
        <v>0</v>
      </c>
      <c r="Q2311" s="47">
        <v>0</v>
      </c>
      <c r="R2311" s="23">
        <v>0</v>
      </c>
      <c r="S2311" s="48">
        <v>0</v>
      </c>
      <c r="T2311" s="49">
        <v>0</v>
      </c>
      <c r="U2311" s="23">
        <v>0</v>
      </c>
      <c r="V2311" s="48">
        <v>0</v>
      </c>
      <c r="W2311" s="24">
        <v>0</v>
      </c>
      <c r="X2311" s="24">
        <v>0</v>
      </c>
      <c r="Y2311" s="25">
        <v>0</v>
      </c>
      <c r="Z2311" s="30">
        <f t="shared" si="36"/>
        <v>2</v>
      </c>
    </row>
    <row r="2312" spans="1:26" x14ac:dyDescent="0.2">
      <c r="A2312" s="22">
        <v>2680</v>
      </c>
      <c r="B2312" s="23" t="s">
        <v>2628</v>
      </c>
      <c r="C2312" s="23" t="s">
        <v>990</v>
      </c>
      <c r="D2312" s="23" t="s">
        <v>2577</v>
      </c>
      <c r="E2312" s="23" t="s">
        <v>294</v>
      </c>
      <c r="F2312" s="23" t="s">
        <v>294</v>
      </c>
      <c r="G2312" s="41" t="s">
        <v>240</v>
      </c>
      <c r="H2312" s="25" t="s">
        <v>919</v>
      </c>
      <c r="I2312" s="46" t="s">
        <v>287</v>
      </c>
      <c r="J2312" s="27" t="s">
        <v>255</v>
      </c>
      <c r="K2312" s="27" t="s">
        <v>332</v>
      </c>
      <c r="L2312" s="27">
        <v>26620783</v>
      </c>
      <c r="M2312" s="23">
        <v>62</v>
      </c>
      <c r="N2312" s="23">
        <v>23</v>
      </c>
      <c r="O2312" s="23">
        <v>0</v>
      </c>
      <c r="P2312" s="23">
        <v>0</v>
      </c>
      <c r="Q2312" s="43">
        <v>0</v>
      </c>
      <c r="R2312" s="23">
        <v>0</v>
      </c>
      <c r="S2312" s="44">
        <v>0</v>
      </c>
      <c r="T2312" s="45">
        <v>0</v>
      </c>
      <c r="U2312" s="23">
        <v>0</v>
      </c>
      <c r="V2312" s="44">
        <v>0</v>
      </c>
      <c r="W2312" s="33">
        <v>0</v>
      </c>
      <c r="X2312" s="33">
        <v>0</v>
      </c>
      <c r="Y2312" s="34">
        <v>0</v>
      </c>
      <c r="Z2312" s="30">
        <f t="shared" si="36"/>
        <v>85</v>
      </c>
    </row>
    <row r="2313" spans="1:26" x14ac:dyDescent="0.2">
      <c r="A2313" s="22">
        <v>2681</v>
      </c>
      <c r="B2313" s="23" t="s">
        <v>294</v>
      </c>
      <c r="C2313" s="23" t="s">
        <v>990</v>
      </c>
      <c r="D2313" s="23" t="s">
        <v>919</v>
      </c>
      <c r="E2313" s="23" t="s">
        <v>436</v>
      </c>
      <c r="F2313" s="23" t="s">
        <v>294</v>
      </c>
      <c r="G2313" s="41" t="s">
        <v>240</v>
      </c>
      <c r="H2313" s="25" t="s">
        <v>919</v>
      </c>
      <c r="I2313" s="46" t="s">
        <v>249</v>
      </c>
      <c r="J2313" s="27" t="s">
        <v>255</v>
      </c>
      <c r="K2313" s="27" t="s">
        <v>332</v>
      </c>
      <c r="L2313" s="27">
        <v>87553068</v>
      </c>
      <c r="M2313" s="23">
        <v>5</v>
      </c>
      <c r="N2313" s="23">
        <v>0</v>
      </c>
      <c r="O2313" s="23">
        <v>0</v>
      </c>
      <c r="P2313" s="23">
        <v>0</v>
      </c>
      <c r="Q2313" s="47">
        <v>0</v>
      </c>
      <c r="R2313" s="23">
        <v>0</v>
      </c>
      <c r="S2313" s="48">
        <v>0</v>
      </c>
      <c r="T2313" s="49">
        <v>0</v>
      </c>
      <c r="U2313" s="23">
        <v>0</v>
      </c>
      <c r="V2313" s="48">
        <v>0</v>
      </c>
      <c r="W2313" s="24">
        <v>0</v>
      </c>
      <c r="X2313" s="24">
        <v>0</v>
      </c>
      <c r="Y2313" s="25">
        <v>0</v>
      </c>
      <c r="Z2313" s="30">
        <f t="shared" si="36"/>
        <v>5</v>
      </c>
    </row>
    <row r="2314" spans="1:26" x14ac:dyDescent="0.2">
      <c r="A2314" s="22">
        <v>2682</v>
      </c>
      <c r="B2314" s="23" t="s">
        <v>436</v>
      </c>
      <c r="C2314" s="23" t="s">
        <v>990</v>
      </c>
      <c r="D2314" s="23" t="s">
        <v>919</v>
      </c>
      <c r="E2314" s="23" t="s">
        <v>436</v>
      </c>
      <c r="F2314" s="23" t="s">
        <v>436</v>
      </c>
      <c r="G2314" s="41" t="s">
        <v>240</v>
      </c>
      <c r="H2314" s="25" t="s">
        <v>919</v>
      </c>
      <c r="I2314" s="46" t="s">
        <v>249</v>
      </c>
      <c r="J2314" s="27" t="s">
        <v>255</v>
      </c>
      <c r="K2314" s="27" t="s">
        <v>332</v>
      </c>
      <c r="L2314" s="27">
        <v>26748033</v>
      </c>
      <c r="M2314" s="23">
        <v>119</v>
      </c>
      <c r="N2314" s="23">
        <v>36</v>
      </c>
      <c r="O2314" s="23">
        <v>0</v>
      </c>
      <c r="P2314" s="23">
        <v>0</v>
      </c>
      <c r="Q2314" s="47">
        <v>0</v>
      </c>
      <c r="R2314" s="23">
        <v>0</v>
      </c>
      <c r="S2314" s="48">
        <v>0</v>
      </c>
      <c r="T2314" s="49">
        <v>0</v>
      </c>
      <c r="U2314" s="23">
        <v>0</v>
      </c>
      <c r="V2314" s="48">
        <v>0</v>
      </c>
      <c r="W2314" s="24">
        <v>0</v>
      </c>
      <c r="X2314" s="24">
        <v>0</v>
      </c>
      <c r="Y2314" s="25">
        <v>0</v>
      </c>
      <c r="Z2314" s="30">
        <f t="shared" si="36"/>
        <v>155</v>
      </c>
    </row>
    <row r="2315" spans="1:26" x14ac:dyDescent="0.2">
      <c r="A2315" s="22">
        <v>2683</v>
      </c>
      <c r="B2315" s="23" t="s">
        <v>436</v>
      </c>
      <c r="C2315" s="23" t="s">
        <v>990</v>
      </c>
      <c r="D2315" s="23" t="s">
        <v>2580</v>
      </c>
      <c r="E2315" s="23" t="s">
        <v>1588</v>
      </c>
      <c r="F2315" s="23" t="s">
        <v>436</v>
      </c>
      <c r="G2315" s="41" t="s">
        <v>240</v>
      </c>
      <c r="H2315" s="25" t="s">
        <v>919</v>
      </c>
      <c r="I2315" s="46" t="s">
        <v>242</v>
      </c>
      <c r="J2315" s="27" t="s">
        <v>255</v>
      </c>
      <c r="K2315" s="27" t="s">
        <v>332</v>
      </c>
      <c r="L2315" s="27">
        <v>26954155</v>
      </c>
      <c r="M2315" s="23">
        <v>27</v>
      </c>
      <c r="N2315" s="23">
        <v>4</v>
      </c>
      <c r="O2315" s="23">
        <v>0</v>
      </c>
      <c r="P2315" s="23">
        <v>0</v>
      </c>
      <c r="Q2315" s="43">
        <v>0</v>
      </c>
      <c r="R2315" s="23">
        <v>0</v>
      </c>
      <c r="S2315" s="44">
        <v>0</v>
      </c>
      <c r="T2315" s="45">
        <v>0</v>
      </c>
      <c r="U2315" s="23">
        <v>0</v>
      </c>
      <c r="V2315" s="44">
        <v>0</v>
      </c>
      <c r="W2315" s="33">
        <v>0</v>
      </c>
      <c r="X2315" s="33">
        <v>0</v>
      </c>
      <c r="Y2315" s="34">
        <v>0</v>
      </c>
      <c r="Z2315" s="30">
        <f t="shared" si="36"/>
        <v>31</v>
      </c>
    </row>
    <row r="2316" spans="1:26" x14ac:dyDescent="0.2">
      <c r="A2316" s="22">
        <v>2685</v>
      </c>
      <c r="B2316" s="23" t="s">
        <v>269</v>
      </c>
      <c r="C2316" s="23" t="s">
        <v>990</v>
      </c>
      <c r="D2316" s="23" t="s">
        <v>2577</v>
      </c>
      <c r="E2316" s="23" t="s">
        <v>2582</v>
      </c>
      <c r="F2316" s="23" t="s">
        <v>269</v>
      </c>
      <c r="G2316" s="41" t="s">
        <v>240</v>
      </c>
      <c r="H2316" s="25" t="s">
        <v>919</v>
      </c>
      <c r="I2316" s="46" t="s">
        <v>242</v>
      </c>
      <c r="J2316" s="27" t="s">
        <v>255</v>
      </c>
      <c r="K2316" s="27" t="s">
        <v>332</v>
      </c>
      <c r="L2316" s="27">
        <v>26457353</v>
      </c>
      <c r="M2316" s="23">
        <v>47</v>
      </c>
      <c r="N2316" s="23">
        <v>20</v>
      </c>
      <c r="O2316" s="23">
        <v>0</v>
      </c>
      <c r="P2316" s="23">
        <v>0</v>
      </c>
      <c r="Q2316" s="43">
        <v>0</v>
      </c>
      <c r="R2316" s="23">
        <v>0</v>
      </c>
      <c r="S2316" s="44">
        <v>0</v>
      </c>
      <c r="T2316" s="45">
        <v>0</v>
      </c>
      <c r="U2316" s="23">
        <v>0</v>
      </c>
      <c r="V2316" s="44">
        <v>0</v>
      </c>
      <c r="W2316" s="33">
        <v>0</v>
      </c>
      <c r="X2316" s="33">
        <v>0</v>
      </c>
      <c r="Y2316" s="34">
        <v>0</v>
      </c>
      <c r="Z2316" s="30">
        <f t="shared" si="36"/>
        <v>67</v>
      </c>
    </row>
    <row r="2317" spans="1:26" x14ac:dyDescent="0.2">
      <c r="A2317" s="22">
        <v>2686</v>
      </c>
      <c r="B2317" s="23" t="s">
        <v>2629</v>
      </c>
      <c r="C2317" s="23" t="s">
        <v>990</v>
      </c>
      <c r="D2317" s="23" t="s">
        <v>919</v>
      </c>
      <c r="E2317" s="23" t="s">
        <v>919</v>
      </c>
      <c r="F2317" s="23" t="s">
        <v>2629</v>
      </c>
      <c r="G2317" s="41" t="s">
        <v>240</v>
      </c>
      <c r="H2317" s="25" t="s">
        <v>919</v>
      </c>
      <c r="I2317" s="46" t="s">
        <v>249</v>
      </c>
      <c r="J2317" s="27" t="s">
        <v>255</v>
      </c>
      <c r="K2317" s="27" t="s">
        <v>244</v>
      </c>
      <c r="L2317" s="27">
        <v>26688312</v>
      </c>
      <c r="M2317" s="23">
        <v>10</v>
      </c>
      <c r="N2317" s="23">
        <v>0</v>
      </c>
      <c r="O2317" s="23">
        <v>0</v>
      </c>
      <c r="P2317" s="23">
        <v>0</v>
      </c>
      <c r="Q2317" s="43">
        <v>0</v>
      </c>
      <c r="R2317" s="23">
        <v>0</v>
      </c>
      <c r="S2317" s="44">
        <v>0</v>
      </c>
      <c r="T2317" s="45">
        <v>0</v>
      </c>
      <c r="U2317" s="23">
        <v>0</v>
      </c>
      <c r="V2317" s="44">
        <v>0</v>
      </c>
      <c r="W2317" s="33">
        <v>0</v>
      </c>
      <c r="X2317" s="33">
        <v>0</v>
      </c>
      <c r="Y2317" s="34">
        <v>0</v>
      </c>
      <c r="Z2317" s="30">
        <f t="shared" si="36"/>
        <v>10</v>
      </c>
    </row>
    <row r="2318" spans="1:26" x14ac:dyDescent="0.2">
      <c r="A2318" s="22">
        <v>2687</v>
      </c>
      <c r="B2318" s="23" t="s">
        <v>866</v>
      </c>
      <c r="C2318" s="23" t="s">
        <v>990</v>
      </c>
      <c r="D2318" s="23" t="s">
        <v>919</v>
      </c>
      <c r="E2318" s="23" t="s">
        <v>2596</v>
      </c>
      <c r="F2318" s="23" t="s">
        <v>866</v>
      </c>
      <c r="G2318" s="41" t="s">
        <v>240</v>
      </c>
      <c r="H2318" s="25" t="s">
        <v>919</v>
      </c>
      <c r="I2318" s="46" t="s">
        <v>254</v>
      </c>
      <c r="J2318" s="27" t="s">
        <v>255</v>
      </c>
      <c r="K2318" s="27" t="s">
        <v>332</v>
      </c>
      <c r="L2318" s="27">
        <v>26688042</v>
      </c>
      <c r="M2318" s="23">
        <v>29</v>
      </c>
      <c r="N2318" s="23">
        <v>10</v>
      </c>
      <c r="O2318" s="23">
        <v>0</v>
      </c>
      <c r="P2318" s="23">
        <v>0</v>
      </c>
      <c r="Q2318" s="43">
        <v>0</v>
      </c>
      <c r="R2318" s="23">
        <v>0</v>
      </c>
      <c r="S2318" s="44">
        <v>0</v>
      </c>
      <c r="T2318" s="45">
        <v>0</v>
      </c>
      <c r="U2318" s="23">
        <v>0</v>
      </c>
      <c r="V2318" s="44">
        <v>0</v>
      </c>
      <c r="W2318" s="33">
        <v>0</v>
      </c>
      <c r="X2318" s="33">
        <v>0</v>
      </c>
      <c r="Y2318" s="34">
        <v>0</v>
      </c>
      <c r="Z2318" s="30">
        <f t="shared" si="36"/>
        <v>39</v>
      </c>
    </row>
    <row r="2319" spans="1:26" x14ac:dyDescent="0.2">
      <c r="A2319" s="22">
        <v>2688</v>
      </c>
      <c r="B2319" s="23" t="s">
        <v>2630</v>
      </c>
      <c r="C2319" s="23" t="s">
        <v>990</v>
      </c>
      <c r="D2319" s="23" t="s">
        <v>919</v>
      </c>
      <c r="E2319" s="23" t="s">
        <v>1176</v>
      </c>
      <c r="F2319" s="23" t="s">
        <v>2630</v>
      </c>
      <c r="G2319" s="41" t="s">
        <v>240</v>
      </c>
      <c r="H2319" s="25" t="s">
        <v>919</v>
      </c>
      <c r="I2319" s="46" t="s">
        <v>249</v>
      </c>
      <c r="J2319" s="27" t="s">
        <v>255</v>
      </c>
      <c r="K2319" s="27" t="s">
        <v>332</v>
      </c>
      <c r="L2319" s="27">
        <v>87157002</v>
      </c>
      <c r="M2319" s="23">
        <v>49</v>
      </c>
      <c r="N2319" s="23">
        <v>10</v>
      </c>
      <c r="O2319" s="23">
        <v>0</v>
      </c>
      <c r="P2319" s="23">
        <v>0</v>
      </c>
      <c r="Q2319" s="43">
        <v>0</v>
      </c>
      <c r="R2319" s="23">
        <v>0</v>
      </c>
      <c r="S2319" s="44">
        <v>0</v>
      </c>
      <c r="T2319" s="45">
        <v>0</v>
      </c>
      <c r="U2319" s="23">
        <v>0</v>
      </c>
      <c r="V2319" s="44">
        <v>0</v>
      </c>
      <c r="W2319" s="33">
        <v>0</v>
      </c>
      <c r="X2319" s="33">
        <v>0</v>
      </c>
      <c r="Y2319" s="34">
        <v>0</v>
      </c>
      <c r="Z2319" s="30">
        <f t="shared" si="36"/>
        <v>59</v>
      </c>
    </row>
    <row r="2320" spans="1:26" x14ac:dyDescent="0.2">
      <c r="A2320" s="22">
        <v>2689</v>
      </c>
      <c r="B2320" s="23" t="s">
        <v>2631</v>
      </c>
      <c r="C2320" s="23" t="s">
        <v>990</v>
      </c>
      <c r="D2320" s="23" t="s">
        <v>2580</v>
      </c>
      <c r="E2320" s="23" t="s">
        <v>2609</v>
      </c>
      <c r="F2320" s="23" t="s">
        <v>2631</v>
      </c>
      <c r="G2320" s="41" t="s">
        <v>240</v>
      </c>
      <c r="H2320" s="25" t="s">
        <v>919</v>
      </c>
      <c r="I2320" s="46" t="s">
        <v>265</v>
      </c>
      <c r="J2320" s="27" t="s">
        <v>255</v>
      </c>
      <c r="K2320" s="27" t="s">
        <v>332</v>
      </c>
      <c r="L2320" s="27">
        <v>26953052</v>
      </c>
      <c r="M2320" s="23">
        <v>16</v>
      </c>
      <c r="N2320" s="23">
        <v>0</v>
      </c>
      <c r="O2320" s="23">
        <v>0</v>
      </c>
      <c r="P2320" s="23">
        <v>0</v>
      </c>
      <c r="Q2320" s="43">
        <v>0</v>
      </c>
      <c r="R2320" s="23">
        <v>0</v>
      </c>
      <c r="S2320" s="44">
        <v>0</v>
      </c>
      <c r="T2320" s="45">
        <v>0</v>
      </c>
      <c r="U2320" s="23">
        <v>0</v>
      </c>
      <c r="V2320" s="44">
        <v>0</v>
      </c>
      <c r="W2320" s="33">
        <v>0</v>
      </c>
      <c r="X2320" s="33">
        <v>0</v>
      </c>
      <c r="Y2320" s="34">
        <v>0</v>
      </c>
      <c r="Z2320" s="30">
        <f t="shared" si="36"/>
        <v>16</v>
      </c>
    </row>
    <row r="2321" spans="1:26" x14ac:dyDescent="0.2">
      <c r="A2321" s="22">
        <v>2690</v>
      </c>
      <c r="B2321" s="23" t="s">
        <v>2632</v>
      </c>
      <c r="C2321" s="23" t="s">
        <v>990</v>
      </c>
      <c r="D2321" s="23" t="s">
        <v>2580</v>
      </c>
      <c r="E2321" s="23" t="s">
        <v>1162</v>
      </c>
      <c r="F2321" s="23" t="s">
        <v>1162</v>
      </c>
      <c r="G2321" s="41" t="s">
        <v>240</v>
      </c>
      <c r="H2321" s="25" t="s">
        <v>919</v>
      </c>
      <c r="I2321" s="46" t="s">
        <v>265</v>
      </c>
      <c r="J2321" s="27" t="s">
        <v>255</v>
      </c>
      <c r="K2321" s="27" t="s">
        <v>332</v>
      </c>
      <c r="L2321" s="27">
        <v>26921110</v>
      </c>
      <c r="M2321" s="23">
        <v>40</v>
      </c>
      <c r="N2321" s="23">
        <v>13</v>
      </c>
      <c r="O2321" s="23">
        <v>0</v>
      </c>
      <c r="P2321" s="23">
        <v>0</v>
      </c>
      <c r="Q2321" s="43">
        <v>0</v>
      </c>
      <c r="R2321" s="23">
        <v>0</v>
      </c>
      <c r="S2321" s="44">
        <v>0</v>
      </c>
      <c r="T2321" s="45">
        <v>0</v>
      </c>
      <c r="U2321" s="23">
        <v>0</v>
      </c>
      <c r="V2321" s="44">
        <v>0</v>
      </c>
      <c r="W2321" s="33">
        <v>0</v>
      </c>
      <c r="X2321" s="33">
        <v>0</v>
      </c>
      <c r="Y2321" s="34">
        <v>0</v>
      </c>
      <c r="Z2321" s="30">
        <f t="shared" si="36"/>
        <v>53</v>
      </c>
    </row>
    <row r="2322" spans="1:26" x14ac:dyDescent="0.2">
      <c r="A2322" s="22">
        <v>2691</v>
      </c>
      <c r="B2322" s="23" t="s">
        <v>2633</v>
      </c>
      <c r="C2322" s="23" t="s">
        <v>990</v>
      </c>
      <c r="D2322" s="23" t="s">
        <v>2580</v>
      </c>
      <c r="E2322" s="23" t="s">
        <v>2580</v>
      </c>
      <c r="F2322" s="23" t="s">
        <v>2580</v>
      </c>
      <c r="G2322" s="41" t="s">
        <v>240</v>
      </c>
      <c r="H2322" s="25" t="s">
        <v>919</v>
      </c>
      <c r="I2322" s="46" t="s">
        <v>265</v>
      </c>
      <c r="J2322" s="27" t="s">
        <v>255</v>
      </c>
      <c r="K2322" s="27" t="s">
        <v>244</v>
      </c>
      <c r="L2322" s="27">
        <v>26958180</v>
      </c>
      <c r="M2322" s="23">
        <v>454</v>
      </c>
      <c r="N2322" s="23">
        <v>94</v>
      </c>
      <c r="O2322" s="23">
        <v>0</v>
      </c>
      <c r="P2322" s="23">
        <v>0</v>
      </c>
      <c r="Q2322" s="43">
        <v>0</v>
      </c>
      <c r="R2322" s="23">
        <v>7</v>
      </c>
      <c r="S2322" s="44">
        <v>0</v>
      </c>
      <c r="T2322" s="45">
        <v>0</v>
      </c>
      <c r="U2322" s="23">
        <v>0</v>
      </c>
      <c r="V2322" s="44">
        <v>0</v>
      </c>
      <c r="W2322" s="33">
        <v>0</v>
      </c>
      <c r="X2322" s="33">
        <v>0</v>
      </c>
      <c r="Y2322" s="34">
        <v>0</v>
      </c>
      <c r="Z2322" s="30">
        <f t="shared" si="36"/>
        <v>555</v>
      </c>
    </row>
    <row r="2323" spans="1:26" x14ac:dyDescent="0.2">
      <c r="A2323" s="22">
        <v>2692</v>
      </c>
      <c r="B2323" s="23" t="s">
        <v>2634</v>
      </c>
      <c r="C2323" s="23" t="s">
        <v>990</v>
      </c>
      <c r="D2323" s="23" t="s">
        <v>2577</v>
      </c>
      <c r="E2323" s="23" t="s">
        <v>2582</v>
      </c>
      <c r="F2323" s="23" t="s">
        <v>2635</v>
      </c>
      <c r="G2323" s="41" t="s">
        <v>240</v>
      </c>
      <c r="H2323" s="25" t="s">
        <v>919</v>
      </c>
      <c r="I2323" s="46" t="s">
        <v>242</v>
      </c>
      <c r="J2323" s="27" t="s">
        <v>255</v>
      </c>
      <c r="K2323" s="27" t="s">
        <v>332</v>
      </c>
      <c r="L2323" s="27">
        <v>88970591</v>
      </c>
      <c r="M2323" s="23">
        <v>17</v>
      </c>
      <c r="N2323" s="23">
        <v>3</v>
      </c>
      <c r="O2323" s="23">
        <v>0</v>
      </c>
      <c r="P2323" s="23">
        <v>0</v>
      </c>
      <c r="Q2323" s="43">
        <v>0</v>
      </c>
      <c r="R2323" s="23">
        <v>0</v>
      </c>
      <c r="S2323" s="44">
        <v>0</v>
      </c>
      <c r="T2323" s="45">
        <v>0</v>
      </c>
      <c r="U2323" s="23">
        <v>0</v>
      </c>
      <c r="V2323" s="44">
        <v>0</v>
      </c>
      <c r="W2323" s="33">
        <v>0</v>
      </c>
      <c r="X2323" s="33">
        <v>0</v>
      </c>
      <c r="Y2323" s="34">
        <v>0</v>
      </c>
      <c r="Z2323" s="30">
        <f t="shared" si="36"/>
        <v>20</v>
      </c>
    </row>
    <row r="2324" spans="1:26" x14ac:dyDescent="0.2">
      <c r="A2324" s="22">
        <v>2693</v>
      </c>
      <c r="B2324" s="23" t="s">
        <v>2585</v>
      </c>
      <c r="C2324" s="23" t="s">
        <v>990</v>
      </c>
      <c r="D2324" s="23" t="s">
        <v>2580</v>
      </c>
      <c r="E2324" s="23" t="s">
        <v>2585</v>
      </c>
      <c r="F2324" s="23" t="s">
        <v>2585</v>
      </c>
      <c r="G2324" s="41" t="s">
        <v>240</v>
      </c>
      <c r="H2324" s="25" t="s">
        <v>919</v>
      </c>
      <c r="I2324" s="46" t="s">
        <v>265</v>
      </c>
      <c r="J2324" s="27" t="s">
        <v>255</v>
      </c>
      <c r="K2324" s="27" t="s">
        <v>332</v>
      </c>
      <c r="L2324" s="27">
        <v>26931050</v>
      </c>
      <c r="M2324" s="23">
        <v>127</v>
      </c>
      <c r="N2324" s="23">
        <v>37</v>
      </c>
      <c r="O2324" s="23">
        <v>0</v>
      </c>
      <c r="P2324" s="23">
        <v>0</v>
      </c>
      <c r="Q2324" s="43">
        <v>0</v>
      </c>
      <c r="R2324" s="23">
        <v>0</v>
      </c>
      <c r="S2324" s="44">
        <v>0</v>
      </c>
      <c r="T2324" s="45">
        <v>0</v>
      </c>
      <c r="U2324" s="23">
        <v>0</v>
      </c>
      <c r="V2324" s="44">
        <v>0</v>
      </c>
      <c r="W2324" s="33">
        <v>0</v>
      </c>
      <c r="X2324" s="33">
        <v>0</v>
      </c>
      <c r="Y2324" s="34">
        <v>0</v>
      </c>
      <c r="Z2324" s="30">
        <f t="shared" si="36"/>
        <v>164</v>
      </c>
    </row>
    <row r="2325" spans="1:26" x14ac:dyDescent="0.2">
      <c r="A2325" s="22">
        <v>2694</v>
      </c>
      <c r="B2325" s="23" t="s">
        <v>2636</v>
      </c>
      <c r="C2325" s="23" t="s">
        <v>990</v>
      </c>
      <c r="D2325" s="23" t="s">
        <v>2580</v>
      </c>
      <c r="E2325" s="23" t="s">
        <v>1588</v>
      </c>
      <c r="F2325" s="23" t="s">
        <v>2636</v>
      </c>
      <c r="G2325" s="41" t="s">
        <v>240</v>
      </c>
      <c r="H2325" s="25" t="s">
        <v>919</v>
      </c>
      <c r="I2325" s="46" t="s">
        <v>242</v>
      </c>
      <c r="J2325" s="27" t="s">
        <v>255</v>
      </c>
      <c r="K2325" s="27" t="s">
        <v>332</v>
      </c>
      <c r="L2325" s="27">
        <v>26938475</v>
      </c>
      <c r="M2325" s="23">
        <v>6</v>
      </c>
      <c r="N2325" s="23">
        <v>0</v>
      </c>
      <c r="O2325" s="23">
        <v>0</v>
      </c>
      <c r="P2325" s="23">
        <v>0</v>
      </c>
      <c r="Q2325" s="43">
        <v>0</v>
      </c>
      <c r="R2325" s="23">
        <v>0</v>
      </c>
      <c r="S2325" s="44">
        <v>0</v>
      </c>
      <c r="T2325" s="45">
        <v>0</v>
      </c>
      <c r="U2325" s="23">
        <v>0</v>
      </c>
      <c r="V2325" s="44">
        <v>0</v>
      </c>
      <c r="W2325" s="33">
        <v>0</v>
      </c>
      <c r="X2325" s="33">
        <v>0</v>
      </c>
      <c r="Y2325" s="34">
        <v>0</v>
      </c>
      <c r="Z2325" s="30">
        <f t="shared" si="36"/>
        <v>6</v>
      </c>
    </row>
    <row r="2326" spans="1:26" x14ac:dyDescent="0.2">
      <c r="A2326" s="22">
        <v>2695</v>
      </c>
      <c r="B2326" s="23" t="s">
        <v>2637</v>
      </c>
      <c r="C2326" s="23" t="s">
        <v>990</v>
      </c>
      <c r="D2326" s="23" t="s">
        <v>2577</v>
      </c>
      <c r="E2326" s="23" t="s">
        <v>2582</v>
      </c>
      <c r="F2326" s="23" t="s">
        <v>2637</v>
      </c>
      <c r="G2326" s="41" t="s">
        <v>240</v>
      </c>
      <c r="H2326" s="25" t="s">
        <v>919</v>
      </c>
      <c r="I2326" s="46" t="s">
        <v>242</v>
      </c>
      <c r="J2326" s="27" t="s">
        <v>255</v>
      </c>
      <c r="K2326" s="27" t="s">
        <v>332</v>
      </c>
      <c r="L2326" s="27">
        <v>26457276</v>
      </c>
      <c r="M2326" s="23">
        <v>40</v>
      </c>
      <c r="N2326" s="23">
        <v>14</v>
      </c>
      <c r="O2326" s="23">
        <v>0</v>
      </c>
      <c r="P2326" s="23">
        <v>0</v>
      </c>
      <c r="Q2326" s="43">
        <v>0</v>
      </c>
      <c r="R2326" s="23">
        <v>0</v>
      </c>
      <c r="S2326" s="44">
        <v>0</v>
      </c>
      <c r="T2326" s="45">
        <v>0</v>
      </c>
      <c r="U2326" s="23">
        <v>0</v>
      </c>
      <c r="V2326" s="44">
        <v>0</v>
      </c>
      <c r="W2326" s="33">
        <v>0</v>
      </c>
      <c r="X2326" s="33">
        <v>0</v>
      </c>
      <c r="Y2326" s="34">
        <v>0</v>
      </c>
      <c r="Z2326" s="30">
        <f t="shared" si="36"/>
        <v>54</v>
      </c>
    </row>
    <row r="2327" spans="1:26" x14ac:dyDescent="0.2">
      <c r="A2327" s="22">
        <v>2696</v>
      </c>
      <c r="B2327" s="23" t="s">
        <v>840</v>
      </c>
      <c r="C2327" s="23" t="s">
        <v>990</v>
      </c>
      <c r="D2327" s="23" t="s">
        <v>919</v>
      </c>
      <c r="E2327" s="23" t="s">
        <v>436</v>
      </c>
      <c r="F2327" s="23" t="s">
        <v>840</v>
      </c>
      <c r="G2327" s="41" t="s">
        <v>240</v>
      </c>
      <c r="H2327" s="25" t="s">
        <v>919</v>
      </c>
      <c r="I2327" s="46" t="s">
        <v>249</v>
      </c>
      <c r="J2327" s="27" t="s">
        <v>255</v>
      </c>
      <c r="K2327" s="27" t="s">
        <v>332</v>
      </c>
      <c r="L2327" s="27">
        <v>83546751</v>
      </c>
      <c r="M2327" s="23">
        <v>17</v>
      </c>
      <c r="N2327" s="23">
        <v>4</v>
      </c>
      <c r="O2327" s="23">
        <v>0</v>
      </c>
      <c r="P2327" s="23">
        <v>0</v>
      </c>
      <c r="Q2327" s="43">
        <v>0</v>
      </c>
      <c r="R2327" s="23">
        <v>0</v>
      </c>
      <c r="S2327" s="44">
        <v>0</v>
      </c>
      <c r="T2327" s="45">
        <v>0</v>
      </c>
      <c r="U2327" s="23">
        <v>0</v>
      </c>
      <c r="V2327" s="44">
        <v>0</v>
      </c>
      <c r="W2327" s="33">
        <v>0</v>
      </c>
      <c r="X2327" s="33">
        <v>0</v>
      </c>
      <c r="Y2327" s="34">
        <v>0</v>
      </c>
      <c r="Z2327" s="30">
        <f t="shared" si="36"/>
        <v>21</v>
      </c>
    </row>
    <row r="2328" spans="1:26" x14ac:dyDescent="0.2">
      <c r="A2328" s="22">
        <v>2697</v>
      </c>
      <c r="B2328" s="23" t="s">
        <v>2638</v>
      </c>
      <c r="C2328" s="23" t="s">
        <v>990</v>
      </c>
      <c r="D2328" s="23" t="s">
        <v>2577</v>
      </c>
      <c r="E2328" s="23" t="s">
        <v>951</v>
      </c>
      <c r="F2328" s="23" t="s">
        <v>2638</v>
      </c>
      <c r="G2328" s="41" t="s">
        <v>240</v>
      </c>
      <c r="H2328" s="25" t="s">
        <v>919</v>
      </c>
      <c r="I2328" s="46" t="s">
        <v>254</v>
      </c>
      <c r="J2328" s="27" t="s">
        <v>255</v>
      </c>
      <c r="K2328" s="27" t="s">
        <v>332</v>
      </c>
      <c r="L2328" s="27">
        <v>26613308</v>
      </c>
      <c r="M2328" s="23">
        <v>14</v>
      </c>
      <c r="N2328" s="23">
        <v>0</v>
      </c>
      <c r="O2328" s="23">
        <v>0</v>
      </c>
      <c r="P2328" s="23">
        <v>0</v>
      </c>
      <c r="Q2328" s="43">
        <v>0</v>
      </c>
      <c r="R2328" s="23">
        <v>0</v>
      </c>
      <c r="S2328" s="44">
        <v>0</v>
      </c>
      <c r="T2328" s="45">
        <v>0</v>
      </c>
      <c r="U2328" s="23">
        <v>0</v>
      </c>
      <c r="V2328" s="44">
        <v>0</v>
      </c>
      <c r="W2328" s="33">
        <v>0</v>
      </c>
      <c r="X2328" s="33">
        <v>0</v>
      </c>
      <c r="Y2328" s="34">
        <v>0</v>
      </c>
      <c r="Z2328" s="30">
        <f t="shared" si="36"/>
        <v>14</v>
      </c>
    </row>
    <row r="2329" spans="1:26" x14ac:dyDescent="0.2">
      <c r="A2329" s="22">
        <v>2698</v>
      </c>
      <c r="B2329" s="23" t="s">
        <v>2437</v>
      </c>
      <c r="C2329" s="23" t="s">
        <v>990</v>
      </c>
      <c r="D2329" s="23" t="s">
        <v>2580</v>
      </c>
      <c r="E2329" s="23" t="s">
        <v>2609</v>
      </c>
      <c r="F2329" s="23" t="s">
        <v>2437</v>
      </c>
      <c r="G2329" s="41" t="s">
        <v>240</v>
      </c>
      <c r="H2329" s="25" t="s">
        <v>919</v>
      </c>
      <c r="I2329" s="46" t="s">
        <v>265</v>
      </c>
      <c r="J2329" s="27" t="s">
        <v>255</v>
      </c>
      <c r="K2329" s="27" t="s">
        <v>332</v>
      </c>
      <c r="L2329" s="27">
        <v>26954011</v>
      </c>
      <c r="M2329" s="23">
        <v>8</v>
      </c>
      <c r="N2329" s="23">
        <v>0</v>
      </c>
      <c r="O2329" s="23">
        <v>0</v>
      </c>
      <c r="P2329" s="23">
        <v>0</v>
      </c>
      <c r="Q2329" s="43">
        <v>0</v>
      </c>
      <c r="R2329" s="23">
        <v>0</v>
      </c>
      <c r="S2329" s="44">
        <v>0</v>
      </c>
      <c r="T2329" s="45">
        <v>0</v>
      </c>
      <c r="U2329" s="23">
        <v>0</v>
      </c>
      <c r="V2329" s="44">
        <v>0</v>
      </c>
      <c r="W2329" s="33">
        <v>0</v>
      </c>
      <c r="X2329" s="33">
        <v>0</v>
      </c>
      <c r="Y2329" s="34">
        <v>0</v>
      </c>
      <c r="Z2329" s="30">
        <f t="shared" si="36"/>
        <v>8</v>
      </c>
    </row>
    <row r="2330" spans="1:26" x14ac:dyDescent="0.2">
      <c r="A2330" s="22">
        <v>2699</v>
      </c>
      <c r="B2330" s="23" t="s">
        <v>2639</v>
      </c>
      <c r="C2330" s="23" t="s">
        <v>839</v>
      </c>
      <c r="D2330" s="23" t="s">
        <v>839</v>
      </c>
      <c r="E2330" s="23" t="s">
        <v>1401</v>
      </c>
      <c r="F2330" s="23" t="s">
        <v>2639</v>
      </c>
      <c r="G2330" s="41" t="s">
        <v>240</v>
      </c>
      <c r="H2330" s="25" t="s">
        <v>839</v>
      </c>
      <c r="I2330" s="46" t="s">
        <v>249</v>
      </c>
      <c r="J2330" s="27" t="s">
        <v>255</v>
      </c>
      <c r="K2330" s="27" t="s">
        <v>244</v>
      </c>
      <c r="L2330" s="27">
        <v>26632219</v>
      </c>
      <c r="M2330" s="23">
        <v>979</v>
      </c>
      <c r="N2330" s="23">
        <v>0</v>
      </c>
      <c r="O2330" s="23">
        <v>0</v>
      </c>
      <c r="P2330" s="23">
        <v>16</v>
      </c>
      <c r="Q2330" s="43">
        <v>0</v>
      </c>
      <c r="R2330" s="23">
        <v>16</v>
      </c>
      <c r="S2330" s="44">
        <v>0</v>
      </c>
      <c r="T2330" s="45">
        <v>0</v>
      </c>
      <c r="U2330" s="23">
        <v>0</v>
      </c>
      <c r="V2330" s="44">
        <v>0</v>
      </c>
      <c r="W2330" s="33">
        <v>0</v>
      </c>
      <c r="X2330" s="33">
        <v>0</v>
      </c>
      <c r="Y2330" s="34">
        <v>0</v>
      </c>
      <c r="Z2330" s="30">
        <f t="shared" si="36"/>
        <v>1011</v>
      </c>
    </row>
    <row r="2331" spans="1:26" x14ac:dyDescent="0.2">
      <c r="A2331" s="22">
        <v>2700</v>
      </c>
      <c r="B2331" s="23" t="s">
        <v>2640</v>
      </c>
      <c r="C2331" s="23" t="s">
        <v>839</v>
      </c>
      <c r="D2331" s="23" t="s">
        <v>839</v>
      </c>
      <c r="E2331" s="23" t="s">
        <v>2641</v>
      </c>
      <c r="F2331" s="23" t="s">
        <v>2640</v>
      </c>
      <c r="G2331" s="41" t="s">
        <v>240</v>
      </c>
      <c r="H2331" s="25" t="s">
        <v>839</v>
      </c>
      <c r="I2331" s="46" t="s">
        <v>265</v>
      </c>
      <c r="J2331" s="27" t="s">
        <v>255</v>
      </c>
      <c r="K2331" s="27" t="s">
        <v>332</v>
      </c>
      <c r="L2331" s="27">
        <v>26613419</v>
      </c>
      <c r="M2331" s="23">
        <v>66</v>
      </c>
      <c r="N2331" s="23">
        <v>18</v>
      </c>
      <c r="O2331" s="23">
        <v>0</v>
      </c>
      <c r="P2331" s="23">
        <v>0</v>
      </c>
      <c r="Q2331" s="43">
        <v>0</v>
      </c>
      <c r="R2331" s="23">
        <v>0</v>
      </c>
      <c r="S2331" s="44">
        <v>0</v>
      </c>
      <c r="T2331" s="45">
        <v>0</v>
      </c>
      <c r="U2331" s="23">
        <v>0</v>
      </c>
      <c r="V2331" s="44">
        <v>0</v>
      </c>
      <c r="W2331" s="33">
        <v>0</v>
      </c>
      <c r="X2331" s="33">
        <v>0</v>
      </c>
      <c r="Y2331" s="34">
        <v>0</v>
      </c>
      <c r="Z2331" s="30">
        <f t="shared" si="36"/>
        <v>84</v>
      </c>
    </row>
    <row r="2332" spans="1:26" x14ac:dyDescent="0.2">
      <c r="A2332" s="22">
        <v>2701</v>
      </c>
      <c r="B2332" s="23" t="s">
        <v>2642</v>
      </c>
      <c r="C2332" s="23" t="s">
        <v>839</v>
      </c>
      <c r="D2332" s="23" t="s">
        <v>839</v>
      </c>
      <c r="E2332" s="23" t="s">
        <v>1647</v>
      </c>
      <c r="F2332" s="23" t="s">
        <v>2642</v>
      </c>
      <c r="G2332" s="41" t="s">
        <v>240</v>
      </c>
      <c r="H2332" s="25" t="s">
        <v>2643</v>
      </c>
      <c r="I2332" s="46" t="s">
        <v>287</v>
      </c>
      <c r="J2332" s="27" t="s">
        <v>255</v>
      </c>
      <c r="K2332" s="27" t="s">
        <v>332</v>
      </c>
      <c r="L2332" s="27">
        <v>26830515</v>
      </c>
      <c r="M2332" s="23">
        <v>42</v>
      </c>
      <c r="N2332" s="23">
        <v>9</v>
      </c>
      <c r="O2332" s="23">
        <v>0</v>
      </c>
      <c r="P2332" s="23">
        <v>0</v>
      </c>
      <c r="Q2332" s="43">
        <v>0</v>
      </c>
      <c r="R2332" s="23">
        <v>0</v>
      </c>
      <c r="S2332" s="44">
        <v>0</v>
      </c>
      <c r="T2332" s="45">
        <v>0</v>
      </c>
      <c r="U2332" s="23">
        <v>0</v>
      </c>
      <c r="V2332" s="44">
        <v>0</v>
      </c>
      <c r="W2332" s="33">
        <v>0</v>
      </c>
      <c r="X2332" s="33">
        <v>0</v>
      </c>
      <c r="Y2332" s="34">
        <v>0</v>
      </c>
      <c r="Z2332" s="30">
        <f t="shared" si="36"/>
        <v>51</v>
      </c>
    </row>
    <row r="2333" spans="1:26" s="31" customFormat="1" x14ac:dyDescent="0.2">
      <c r="A2333" s="22">
        <v>2702</v>
      </c>
      <c r="B2333" s="23" t="s">
        <v>387</v>
      </c>
      <c r="C2333" s="23" t="s">
        <v>839</v>
      </c>
      <c r="D2333" s="23" t="s">
        <v>839</v>
      </c>
      <c r="E2333" s="23" t="s">
        <v>2404</v>
      </c>
      <c r="F2333" s="23" t="s">
        <v>2644</v>
      </c>
      <c r="G2333" s="41" t="s">
        <v>240</v>
      </c>
      <c r="H2333" s="25" t="s">
        <v>2643</v>
      </c>
      <c r="I2333" s="46" t="s">
        <v>265</v>
      </c>
      <c r="J2333" s="27" t="s">
        <v>255</v>
      </c>
      <c r="K2333" s="27" t="s">
        <v>332</v>
      </c>
      <c r="L2333" s="27">
        <v>21011403</v>
      </c>
      <c r="M2333" s="23">
        <v>38</v>
      </c>
      <c r="N2333" s="23">
        <v>10</v>
      </c>
      <c r="O2333" s="23">
        <v>0</v>
      </c>
      <c r="P2333" s="23">
        <v>0</v>
      </c>
      <c r="Q2333" s="43">
        <v>0</v>
      </c>
      <c r="R2333" s="23">
        <v>0</v>
      </c>
      <c r="S2333" s="44">
        <v>0</v>
      </c>
      <c r="T2333" s="45">
        <v>0</v>
      </c>
      <c r="U2333" s="23">
        <v>0</v>
      </c>
      <c r="V2333" s="44">
        <v>0</v>
      </c>
      <c r="W2333" s="33">
        <v>0</v>
      </c>
      <c r="X2333" s="33">
        <v>0</v>
      </c>
      <c r="Y2333" s="34">
        <v>0</v>
      </c>
      <c r="Z2333" s="30">
        <f t="shared" si="36"/>
        <v>48</v>
      </c>
    </row>
    <row r="2334" spans="1:26" x14ac:dyDescent="0.2">
      <c r="A2334" s="22">
        <v>2703</v>
      </c>
      <c r="B2334" s="23" t="s">
        <v>2645</v>
      </c>
      <c r="C2334" s="23" t="s">
        <v>839</v>
      </c>
      <c r="D2334" s="23" t="s">
        <v>839</v>
      </c>
      <c r="E2334" s="23" t="s">
        <v>2646</v>
      </c>
      <c r="F2334" s="23" t="s">
        <v>2645</v>
      </c>
      <c r="G2334" s="41" t="s">
        <v>240</v>
      </c>
      <c r="H2334" s="25" t="s">
        <v>2643</v>
      </c>
      <c r="I2334" s="46" t="s">
        <v>265</v>
      </c>
      <c r="J2334" s="27" t="s">
        <v>255</v>
      </c>
      <c r="K2334" s="27" t="s">
        <v>332</v>
      </c>
      <c r="L2334" s="27">
        <v>26500435</v>
      </c>
      <c r="M2334" s="23">
        <v>32</v>
      </c>
      <c r="N2334" s="23">
        <v>10</v>
      </c>
      <c r="O2334" s="23">
        <v>0</v>
      </c>
      <c r="P2334" s="23">
        <v>0</v>
      </c>
      <c r="Q2334" s="43">
        <v>0</v>
      </c>
      <c r="R2334" s="23">
        <v>0</v>
      </c>
      <c r="S2334" s="44">
        <v>0</v>
      </c>
      <c r="T2334" s="45">
        <v>0</v>
      </c>
      <c r="U2334" s="23">
        <v>0</v>
      </c>
      <c r="V2334" s="44">
        <v>0</v>
      </c>
      <c r="W2334" s="33">
        <v>0</v>
      </c>
      <c r="X2334" s="33">
        <v>0</v>
      </c>
      <c r="Y2334" s="34">
        <v>0</v>
      </c>
      <c r="Z2334" s="30">
        <f t="shared" si="36"/>
        <v>42</v>
      </c>
    </row>
    <row r="2335" spans="1:26" x14ac:dyDescent="0.2">
      <c r="A2335" s="22">
        <v>2704</v>
      </c>
      <c r="B2335" s="23" t="s">
        <v>268</v>
      </c>
      <c r="C2335" s="23" t="s">
        <v>839</v>
      </c>
      <c r="D2335" s="23" t="s">
        <v>839</v>
      </c>
      <c r="E2335" s="23" t="s">
        <v>1647</v>
      </c>
      <c r="F2335" s="23" t="s">
        <v>268</v>
      </c>
      <c r="G2335" s="41" t="s">
        <v>240</v>
      </c>
      <c r="H2335" s="25" t="s">
        <v>2643</v>
      </c>
      <c r="I2335" s="46" t="s">
        <v>287</v>
      </c>
      <c r="J2335" s="27" t="s">
        <v>255</v>
      </c>
      <c r="K2335" s="27" t="s">
        <v>332</v>
      </c>
      <c r="L2335" s="27">
        <v>83163515</v>
      </c>
      <c r="M2335" s="23">
        <v>54</v>
      </c>
      <c r="N2335" s="23">
        <v>11</v>
      </c>
      <c r="O2335" s="23">
        <v>0</v>
      </c>
      <c r="P2335" s="23">
        <v>0</v>
      </c>
      <c r="Q2335" s="43">
        <v>0</v>
      </c>
      <c r="R2335" s="23">
        <v>0</v>
      </c>
      <c r="S2335" s="44">
        <v>0</v>
      </c>
      <c r="T2335" s="45">
        <v>0</v>
      </c>
      <c r="U2335" s="23">
        <v>0</v>
      </c>
      <c r="V2335" s="44">
        <v>0</v>
      </c>
      <c r="W2335" s="33">
        <v>0</v>
      </c>
      <c r="X2335" s="33">
        <v>0</v>
      </c>
      <c r="Y2335" s="34">
        <v>0</v>
      </c>
      <c r="Z2335" s="30">
        <f t="shared" si="36"/>
        <v>65</v>
      </c>
    </row>
    <row r="2336" spans="1:26" x14ac:dyDescent="0.2">
      <c r="A2336" s="22">
        <v>2705</v>
      </c>
      <c r="B2336" s="23" t="s">
        <v>966</v>
      </c>
      <c r="C2336" s="23" t="s">
        <v>839</v>
      </c>
      <c r="D2336" s="23" t="s">
        <v>839</v>
      </c>
      <c r="E2336" s="23" t="s">
        <v>1647</v>
      </c>
      <c r="F2336" s="23" t="s">
        <v>966</v>
      </c>
      <c r="G2336" s="41" t="s">
        <v>240</v>
      </c>
      <c r="H2336" s="25" t="s">
        <v>2643</v>
      </c>
      <c r="I2336" s="46" t="s">
        <v>287</v>
      </c>
      <c r="J2336" s="27" t="s">
        <v>255</v>
      </c>
      <c r="K2336" s="27" t="s">
        <v>332</v>
      </c>
      <c r="L2336" s="27">
        <v>26400305</v>
      </c>
      <c r="M2336" s="23">
        <v>217</v>
      </c>
      <c r="N2336" s="23">
        <v>35</v>
      </c>
      <c r="O2336" s="23">
        <v>0</v>
      </c>
      <c r="P2336" s="23">
        <v>0</v>
      </c>
      <c r="Q2336" s="43">
        <v>0</v>
      </c>
      <c r="R2336" s="23">
        <v>0</v>
      </c>
      <c r="S2336" s="44">
        <v>0</v>
      </c>
      <c r="T2336" s="45">
        <v>0</v>
      </c>
      <c r="U2336" s="23">
        <v>0</v>
      </c>
      <c r="V2336" s="44">
        <v>0</v>
      </c>
      <c r="W2336" s="33">
        <v>0</v>
      </c>
      <c r="X2336" s="33">
        <v>0</v>
      </c>
      <c r="Y2336" s="34">
        <v>0</v>
      </c>
      <c r="Z2336" s="30">
        <f t="shared" si="36"/>
        <v>252</v>
      </c>
    </row>
    <row r="2337" spans="1:26" x14ac:dyDescent="0.2">
      <c r="A2337" s="22">
        <v>2706</v>
      </c>
      <c r="B2337" s="23" t="s">
        <v>2647</v>
      </c>
      <c r="C2337" s="23" t="s">
        <v>839</v>
      </c>
      <c r="D2337" s="23" t="s">
        <v>839</v>
      </c>
      <c r="E2337" s="23" t="s">
        <v>2646</v>
      </c>
      <c r="F2337" s="23" t="s">
        <v>1431</v>
      </c>
      <c r="G2337" s="41" t="s">
        <v>240</v>
      </c>
      <c r="H2337" s="25" t="s">
        <v>2643</v>
      </c>
      <c r="I2337" s="46" t="s">
        <v>249</v>
      </c>
      <c r="J2337" s="27" t="s">
        <v>255</v>
      </c>
      <c r="K2337" s="27" t="s">
        <v>332</v>
      </c>
      <c r="L2337" s="27">
        <v>26831070</v>
      </c>
      <c r="M2337" s="23">
        <v>42</v>
      </c>
      <c r="N2337" s="23">
        <v>5</v>
      </c>
      <c r="O2337" s="23">
        <v>0</v>
      </c>
      <c r="P2337" s="23">
        <v>0</v>
      </c>
      <c r="Q2337" s="43">
        <v>0</v>
      </c>
      <c r="R2337" s="23">
        <v>0</v>
      </c>
      <c r="S2337" s="44">
        <v>0</v>
      </c>
      <c r="T2337" s="45">
        <v>0</v>
      </c>
      <c r="U2337" s="23">
        <v>0</v>
      </c>
      <c r="V2337" s="44">
        <v>0</v>
      </c>
      <c r="W2337" s="33">
        <v>0</v>
      </c>
      <c r="X2337" s="33">
        <v>0</v>
      </c>
      <c r="Y2337" s="34">
        <v>0</v>
      </c>
      <c r="Z2337" s="30">
        <f t="shared" si="36"/>
        <v>47</v>
      </c>
    </row>
    <row r="2338" spans="1:26" x14ac:dyDescent="0.2">
      <c r="A2338" s="22">
        <v>2708</v>
      </c>
      <c r="B2338" s="23" t="s">
        <v>2648</v>
      </c>
      <c r="C2338" s="23" t="s">
        <v>839</v>
      </c>
      <c r="D2338" s="23" t="s">
        <v>2649</v>
      </c>
      <c r="E2338" s="23" t="s">
        <v>2650</v>
      </c>
      <c r="F2338" s="23" t="s">
        <v>2651</v>
      </c>
      <c r="G2338" s="41" t="s">
        <v>240</v>
      </c>
      <c r="H2338" s="25" t="s">
        <v>839</v>
      </c>
      <c r="I2338" s="46" t="s">
        <v>861</v>
      </c>
      <c r="J2338" s="27" t="s">
        <v>255</v>
      </c>
      <c r="K2338" s="27" t="s">
        <v>244</v>
      </c>
      <c r="L2338" s="27">
        <v>26369014</v>
      </c>
      <c r="M2338" s="23">
        <v>4</v>
      </c>
      <c r="N2338" s="23">
        <v>3</v>
      </c>
      <c r="O2338" s="23">
        <v>0</v>
      </c>
      <c r="P2338" s="23">
        <v>0</v>
      </c>
      <c r="Q2338" s="43">
        <v>0</v>
      </c>
      <c r="R2338" s="23">
        <v>0</v>
      </c>
      <c r="S2338" s="44">
        <v>0</v>
      </c>
      <c r="T2338" s="45">
        <v>0</v>
      </c>
      <c r="U2338" s="23">
        <v>0</v>
      </c>
      <c r="V2338" s="44">
        <v>0</v>
      </c>
      <c r="W2338" s="33">
        <v>0</v>
      </c>
      <c r="X2338" s="33">
        <v>0</v>
      </c>
      <c r="Y2338" s="34">
        <v>0</v>
      </c>
      <c r="Z2338" s="30">
        <f t="shared" si="36"/>
        <v>7</v>
      </c>
    </row>
    <row r="2339" spans="1:26" x14ac:dyDescent="0.2">
      <c r="A2339" s="22">
        <v>2709</v>
      </c>
      <c r="B2339" s="23" t="s">
        <v>2652</v>
      </c>
      <c r="C2339" s="23" t="s">
        <v>839</v>
      </c>
      <c r="D2339" s="23" t="s">
        <v>2649</v>
      </c>
      <c r="E2339" s="23" t="s">
        <v>2628</v>
      </c>
      <c r="F2339" s="23" t="s">
        <v>2653</v>
      </c>
      <c r="G2339" s="41" t="s">
        <v>240</v>
      </c>
      <c r="H2339" s="25" t="s">
        <v>839</v>
      </c>
      <c r="I2339" s="46" t="s">
        <v>861</v>
      </c>
      <c r="J2339" s="27" t="s">
        <v>255</v>
      </c>
      <c r="K2339" s="27" t="s">
        <v>332</v>
      </c>
      <c r="L2339" s="27">
        <v>24285274</v>
      </c>
      <c r="M2339" s="23">
        <v>21</v>
      </c>
      <c r="N2339" s="23">
        <v>15</v>
      </c>
      <c r="O2339" s="23">
        <v>0</v>
      </c>
      <c r="P2339" s="23">
        <v>0</v>
      </c>
      <c r="Q2339" s="43">
        <v>0</v>
      </c>
      <c r="R2339" s="23">
        <v>0</v>
      </c>
      <c r="S2339" s="44">
        <v>0</v>
      </c>
      <c r="T2339" s="45">
        <v>0</v>
      </c>
      <c r="U2339" s="23">
        <v>0</v>
      </c>
      <c r="V2339" s="44">
        <v>0</v>
      </c>
      <c r="W2339" s="33">
        <v>0</v>
      </c>
      <c r="X2339" s="33">
        <v>0</v>
      </c>
      <c r="Y2339" s="34">
        <v>0</v>
      </c>
      <c r="Z2339" s="30">
        <f t="shared" si="36"/>
        <v>36</v>
      </c>
    </row>
    <row r="2340" spans="1:26" x14ac:dyDescent="0.2">
      <c r="A2340" s="22">
        <v>2710</v>
      </c>
      <c r="B2340" s="23" t="s">
        <v>2654</v>
      </c>
      <c r="C2340" s="23" t="s">
        <v>839</v>
      </c>
      <c r="D2340" s="23" t="s">
        <v>839</v>
      </c>
      <c r="E2340" s="23" t="s">
        <v>2655</v>
      </c>
      <c r="F2340" s="23" t="s">
        <v>2654</v>
      </c>
      <c r="G2340" s="41" t="s">
        <v>240</v>
      </c>
      <c r="H2340" s="25" t="s">
        <v>839</v>
      </c>
      <c r="I2340" s="46" t="s">
        <v>265</v>
      </c>
      <c r="J2340" s="27" t="s">
        <v>255</v>
      </c>
      <c r="K2340" s="27" t="s">
        <v>332</v>
      </c>
      <c r="L2340" s="27">
        <v>22005522</v>
      </c>
      <c r="M2340" s="23">
        <v>50</v>
      </c>
      <c r="N2340" s="23">
        <v>16</v>
      </c>
      <c r="O2340" s="23">
        <v>0</v>
      </c>
      <c r="P2340" s="23">
        <v>0</v>
      </c>
      <c r="Q2340" s="43">
        <v>0</v>
      </c>
      <c r="R2340" s="23">
        <v>0</v>
      </c>
      <c r="S2340" s="44">
        <v>0</v>
      </c>
      <c r="T2340" s="45">
        <v>0</v>
      </c>
      <c r="U2340" s="23">
        <v>0</v>
      </c>
      <c r="V2340" s="44">
        <v>0</v>
      </c>
      <c r="W2340" s="33">
        <v>0</v>
      </c>
      <c r="X2340" s="33">
        <v>0</v>
      </c>
      <c r="Y2340" s="34">
        <v>0</v>
      </c>
      <c r="Z2340" s="30">
        <f t="shared" si="36"/>
        <v>66</v>
      </c>
    </row>
    <row r="2341" spans="1:26" x14ac:dyDescent="0.2">
      <c r="A2341" s="22">
        <v>2711</v>
      </c>
      <c r="B2341" s="23" t="s">
        <v>2656</v>
      </c>
      <c r="C2341" s="23" t="s">
        <v>839</v>
      </c>
      <c r="D2341" s="23" t="s">
        <v>839</v>
      </c>
      <c r="E2341" s="23" t="s">
        <v>1608</v>
      </c>
      <c r="F2341" s="23" t="s">
        <v>2656</v>
      </c>
      <c r="G2341" s="41" t="s">
        <v>240</v>
      </c>
      <c r="H2341" s="25" t="s">
        <v>839</v>
      </c>
      <c r="I2341" s="46" t="s">
        <v>287</v>
      </c>
      <c r="J2341" s="27" t="s">
        <v>255</v>
      </c>
      <c r="K2341" s="27" t="s">
        <v>332</v>
      </c>
      <c r="L2341" s="27">
        <v>22065600</v>
      </c>
      <c r="M2341" s="23">
        <v>4</v>
      </c>
      <c r="N2341" s="23">
        <v>2</v>
      </c>
      <c r="O2341" s="23">
        <v>0</v>
      </c>
      <c r="P2341" s="23">
        <v>0</v>
      </c>
      <c r="Q2341" s="43">
        <v>0</v>
      </c>
      <c r="R2341" s="23">
        <v>0</v>
      </c>
      <c r="S2341" s="44">
        <v>0</v>
      </c>
      <c r="T2341" s="45">
        <v>0</v>
      </c>
      <c r="U2341" s="23">
        <v>0</v>
      </c>
      <c r="V2341" s="44">
        <v>0</v>
      </c>
      <c r="W2341" s="33">
        <v>0</v>
      </c>
      <c r="X2341" s="33">
        <v>0</v>
      </c>
      <c r="Y2341" s="34">
        <v>0</v>
      </c>
      <c r="Z2341" s="30">
        <f t="shared" si="36"/>
        <v>6</v>
      </c>
    </row>
    <row r="2342" spans="1:26" x14ac:dyDescent="0.2">
      <c r="A2342" s="22">
        <v>2712</v>
      </c>
      <c r="B2342" s="23" t="s">
        <v>2657</v>
      </c>
      <c r="C2342" s="23" t="s">
        <v>839</v>
      </c>
      <c r="D2342" s="23" t="s">
        <v>839</v>
      </c>
      <c r="E2342" s="23" t="s">
        <v>2658</v>
      </c>
      <c r="F2342" s="23" t="s">
        <v>2657</v>
      </c>
      <c r="G2342" s="41" t="s">
        <v>240</v>
      </c>
      <c r="H2342" s="25" t="s">
        <v>839</v>
      </c>
      <c r="I2342" s="46" t="s">
        <v>287</v>
      </c>
      <c r="J2342" s="27" t="s">
        <v>255</v>
      </c>
      <c r="K2342" s="27" t="s">
        <v>332</v>
      </c>
      <c r="L2342" s="27">
        <v>26619039</v>
      </c>
      <c r="M2342" s="23">
        <v>79</v>
      </c>
      <c r="N2342" s="23">
        <v>27</v>
      </c>
      <c r="O2342" s="23">
        <v>0</v>
      </c>
      <c r="P2342" s="23">
        <v>0</v>
      </c>
      <c r="Q2342" s="43">
        <v>0</v>
      </c>
      <c r="R2342" s="23">
        <v>0</v>
      </c>
      <c r="S2342" s="44">
        <v>0</v>
      </c>
      <c r="T2342" s="45">
        <v>0</v>
      </c>
      <c r="U2342" s="23">
        <v>0</v>
      </c>
      <c r="V2342" s="44">
        <v>0</v>
      </c>
      <c r="W2342" s="33">
        <v>0</v>
      </c>
      <c r="X2342" s="33">
        <v>0</v>
      </c>
      <c r="Y2342" s="34">
        <v>0</v>
      </c>
      <c r="Z2342" s="30">
        <f t="shared" si="36"/>
        <v>106</v>
      </c>
    </row>
    <row r="2343" spans="1:26" x14ac:dyDescent="0.2">
      <c r="A2343" s="22">
        <v>2714</v>
      </c>
      <c r="B2343" s="23" t="s">
        <v>2659</v>
      </c>
      <c r="C2343" s="23" t="s">
        <v>839</v>
      </c>
      <c r="D2343" s="23" t="s">
        <v>839</v>
      </c>
      <c r="E2343" s="23" t="s">
        <v>988</v>
      </c>
      <c r="F2343" s="23" t="s">
        <v>2659</v>
      </c>
      <c r="G2343" s="41" t="s">
        <v>240</v>
      </c>
      <c r="H2343" s="25" t="s">
        <v>839</v>
      </c>
      <c r="I2343" s="46" t="s">
        <v>242</v>
      </c>
      <c r="J2343" s="27" t="s">
        <v>255</v>
      </c>
      <c r="K2343" s="27" t="s">
        <v>244</v>
      </c>
      <c r="L2343" s="27">
        <v>26638422</v>
      </c>
      <c r="M2343" s="23">
        <v>98</v>
      </c>
      <c r="N2343" s="23">
        <v>36</v>
      </c>
      <c r="O2343" s="23">
        <v>0</v>
      </c>
      <c r="P2343" s="23">
        <v>0</v>
      </c>
      <c r="Q2343" s="43">
        <v>0</v>
      </c>
      <c r="R2343" s="23">
        <v>0</v>
      </c>
      <c r="S2343" s="44">
        <v>0</v>
      </c>
      <c r="T2343" s="45">
        <v>0</v>
      </c>
      <c r="U2343" s="23">
        <v>0</v>
      </c>
      <c r="V2343" s="44">
        <v>0</v>
      </c>
      <c r="W2343" s="33">
        <v>0</v>
      </c>
      <c r="X2343" s="33">
        <v>0</v>
      </c>
      <c r="Y2343" s="34">
        <v>0</v>
      </c>
      <c r="Z2343" s="30">
        <f t="shared" si="36"/>
        <v>134</v>
      </c>
    </row>
    <row r="2344" spans="1:26" x14ac:dyDescent="0.2">
      <c r="A2344" s="22">
        <v>2715</v>
      </c>
      <c r="B2344" s="23" t="s">
        <v>2660</v>
      </c>
      <c r="C2344" s="23" t="s">
        <v>839</v>
      </c>
      <c r="D2344" s="23" t="s">
        <v>839</v>
      </c>
      <c r="E2344" s="23" t="s">
        <v>1401</v>
      </c>
      <c r="F2344" s="23" t="s">
        <v>1401</v>
      </c>
      <c r="G2344" s="41" t="s">
        <v>240</v>
      </c>
      <c r="H2344" s="25" t="s">
        <v>839</v>
      </c>
      <c r="I2344" s="46" t="s">
        <v>249</v>
      </c>
      <c r="J2344" s="27" t="s">
        <v>255</v>
      </c>
      <c r="K2344" s="27" t="s">
        <v>244</v>
      </c>
      <c r="L2344" s="27">
        <v>26630004</v>
      </c>
      <c r="M2344" s="23">
        <v>526</v>
      </c>
      <c r="N2344" s="23">
        <v>122</v>
      </c>
      <c r="O2344" s="23">
        <v>0</v>
      </c>
      <c r="P2344" s="23">
        <v>0</v>
      </c>
      <c r="Q2344" s="43">
        <v>0</v>
      </c>
      <c r="R2344" s="23">
        <v>0</v>
      </c>
      <c r="S2344" s="44">
        <v>0</v>
      </c>
      <c r="T2344" s="45">
        <v>0</v>
      </c>
      <c r="U2344" s="23">
        <v>53</v>
      </c>
      <c r="V2344" s="44">
        <v>0</v>
      </c>
      <c r="W2344" s="33">
        <v>0</v>
      </c>
      <c r="X2344" s="33">
        <v>0</v>
      </c>
      <c r="Y2344" s="34">
        <v>0</v>
      </c>
      <c r="Z2344" s="30">
        <f t="shared" si="36"/>
        <v>701</v>
      </c>
    </row>
    <row r="2345" spans="1:26" x14ac:dyDescent="0.2">
      <c r="A2345" s="22">
        <v>2717</v>
      </c>
      <c r="B2345" s="23" t="s">
        <v>2661</v>
      </c>
      <c r="C2345" s="23" t="s">
        <v>839</v>
      </c>
      <c r="D2345" s="23" t="s">
        <v>839</v>
      </c>
      <c r="E2345" s="23" t="s">
        <v>2646</v>
      </c>
      <c r="F2345" s="23" t="s">
        <v>2661</v>
      </c>
      <c r="G2345" s="41" t="s">
        <v>240</v>
      </c>
      <c r="H2345" s="25" t="s">
        <v>2643</v>
      </c>
      <c r="I2345" s="46" t="s">
        <v>249</v>
      </c>
      <c r="J2345" s="27" t="s">
        <v>255</v>
      </c>
      <c r="K2345" s="27" t="s">
        <v>332</v>
      </c>
      <c r="L2345" s="27" t="s">
        <v>711</v>
      </c>
      <c r="M2345" s="23">
        <v>7</v>
      </c>
      <c r="N2345" s="23">
        <v>1</v>
      </c>
      <c r="O2345" s="23">
        <v>0</v>
      </c>
      <c r="P2345" s="23">
        <v>0</v>
      </c>
      <c r="Q2345" s="43">
        <v>0</v>
      </c>
      <c r="R2345" s="23">
        <v>0</v>
      </c>
      <c r="S2345" s="44">
        <v>0</v>
      </c>
      <c r="T2345" s="45">
        <v>0</v>
      </c>
      <c r="U2345" s="23">
        <v>0</v>
      </c>
      <c r="V2345" s="44">
        <v>0</v>
      </c>
      <c r="W2345" s="33">
        <v>0</v>
      </c>
      <c r="X2345" s="33">
        <v>0</v>
      </c>
      <c r="Y2345" s="34">
        <v>0</v>
      </c>
      <c r="Z2345" s="30">
        <f t="shared" si="36"/>
        <v>8</v>
      </c>
    </row>
    <row r="2346" spans="1:26" x14ac:dyDescent="0.2">
      <c r="A2346" s="22">
        <v>2718</v>
      </c>
      <c r="B2346" s="23" t="s">
        <v>526</v>
      </c>
      <c r="C2346" s="23" t="s">
        <v>839</v>
      </c>
      <c r="D2346" s="23" t="s">
        <v>2662</v>
      </c>
      <c r="E2346" s="23" t="s">
        <v>2441</v>
      </c>
      <c r="F2346" s="23" t="s">
        <v>526</v>
      </c>
      <c r="G2346" s="41" t="s">
        <v>240</v>
      </c>
      <c r="H2346" s="25" t="s">
        <v>839</v>
      </c>
      <c r="I2346" s="46" t="s">
        <v>254</v>
      </c>
      <c r="J2346" s="27" t="s">
        <v>255</v>
      </c>
      <c r="K2346" s="27" t="s">
        <v>244</v>
      </c>
      <c r="L2346" s="27">
        <v>26399469</v>
      </c>
      <c r="M2346" s="23">
        <v>274</v>
      </c>
      <c r="N2346" s="23">
        <v>90</v>
      </c>
      <c r="O2346" s="23">
        <v>0</v>
      </c>
      <c r="P2346" s="23">
        <v>0</v>
      </c>
      <c r="Q2346" s="43">
        <v>0</v>
      </c>
      <c r="R2346" s="23">
        <v>0</v>
      </c>
      <c r="S2346" s="44">
        <v>0</v>
      </c>
      <c r="T2346" s="45">
        <v>0</v>
      </c>
      <c r="U2346" s="23">
        <v>192</v>
      </c>
      <c r="V2346" s="44">
        <v>0</v>
      </c>
      <c r="W2346" s="33">
        <v>0</v>
      </c>
      <c r="X2346" s="33">
        <v>0</v>
      </c>
      <c r="Y2346" s="34">
        <v>0</v>
      </c>
      <c r="Z2346" s="30">
        <f t="shared" si="36"/>
        <v>556</v>
      </c>
    </row>
    <row r="2347" spans="1:26" x14ac:dyDescent="0.2">
      <c r="A2347" s="22">
        <v>2719</v>
      </c>
      <c r="B2347" s="23" t="s">
        <v>1710</v>
      </c>
      <c r="C2347" s="23" t="s">
        <v>839</v>
      </c>
      <c r="D2347" s="23" t="s">
        <v>839</v>
      </c>
      <c r="E2347" s="23" t="s">
        <v>2524</v>
      </c>
      <c r="F2347" s="23" t="s">
        <v>1710</v>
      </c>
      <c r="G2347" s="41" t="s">
        <v>240</v>
      </c>
      <c r="H2347" s="25" t="s">
        <v>839</v>
      </c>
      <c r="I2347" s="46" t="s">
        <v>261</v>
      </c>
      <c r="J2347" s="27" t="s">
        <v>255</v>
      </c>
      <c r="K2347" s="27" t="s">
        <v>244</v>
      </c>
      <c r="L2347" s="27">
        <v>26455262</v>
      </c>
      <c r="M2347" s="23">
        <v>48</v>
      </c>
      <c r="N2347" s="23">
        <v>16</v>
      </c>
      <c r="O2347" s="23">
        <v>0</v>
      </c>
      <c r="P2347" s="23">
        <v>0</v>
      </c>
      <c r="Q2347" s="43">
        <v>0</v>
      </c>
      <c r="R2347" s="23">
        <v>0</v>
      </c>
      <c r="S2347" s="44">
        <v>0</v>
      </c>
      <c r="T2347" s="45">
        <v>0</v>
      </c>
      <c r="U2347" s="23">
        <v>0</v>
      </c>
      <c r="V2347" s="44">
        <v>0</v>
      </c>
      <c r="W2347" s="33">
        <v>0</v>
      </c>
      <c r="X2347" s="33">
        <v>0</v>
      </c>
      <c r="Y2347" s="34">
        <v>0</v>
      </c>
      <c r="Z2347" s="30">
        <f t="shared" si="36"/>
        <v>64</v>
      </c>
    </row>
    <row r="2348" spans="1:26" x14ac:dyDescent="0.2">
      <c r="A2348" s="22">
        <v>2720</v>
      </c>
      <c r="B2348" s="23" t="s">
        <v>2663</v>
      </c>
      <c r="C2348" s="23" t="s">
        <v>839</v>
      </c>
      <c r="D2348" s="23" t="s">
        <v>839</v>
      </c>
      <c r="E2348" s="23" t="s">
        <v>2664</v>
      </c>
      <c r="F2348" s="23" t="s">
        <v>2663</v>
      </c>
      <c r="G2348" s="41" t="s">
        <v>240</v>
      </c>
      <c r="H2348" s="25" t="s">
        <v>839</v>
      </c>
      <c r="I2348" s="46" t="s">
        <v>287</v>
      </c>
      <c r="J2348" s="27" t="s">
        <v>255</v>
      </c>
      <c r="K2348" s="27" t="s">
        <v>332</v>
      </c>
      <c r="L2348" s="27">
        <v>61862223</v>
      </c>
      <c r="M2348" s="23">
        <v>17</v>
      </c>
      <c r="N2348" s="23">
        <v>6</v>
      </c>
      <c r="O2348" s="23">
        <v>0</v>
      </c>
      <c r="P2348" s="23">
        <v>0</v>
      </c>
      <c r="Q2348" s="43">
        <v>0</v>
      </c>
      <c r="R2348" s="23">
        <v>0</v>
      </c>
      <c r="S2348" s="44">
        <v>0</v>
      </c>
      <c r="T2348" s="45">
        <v>0</v>
      </c>
      <c r="U2348" s="23">
        <v>0</v>
      </c>
      <c r="V2348" s="44">
        <v>0</v>
      </c>
      <c r="W2348" s="33">
        <v>0</v>
      </c>
      <c r="X2348" s="33">
        <v>0</v>
      </c>
      <c r="Y2348" s="34">
        <v>0</v>
      </c>
      <c r="Z2348" s="30">
        <f t="shared" si="36"/>
        <v>23</v>
      </c>
    </row>
    <row r="2349" spans="1:26" x14ac:dyDescent="0.2">
      <c r="A2349" s="22">
        <v>2721</v>
      </c>
      <c r="B2349" s="23" t="s">
        <v>2665</v>
      </c>
      <c r="C2349" s="23" t="s">
        <v>839</v>
      </c>
      <c r="D2349" s="23" t="s">
        <v>839</v>
      </c>
      <c r="E2349" s="23" t="s">
        <v>1647</v>
      </c>
      <c r="F2349" s="23" t="s">
        <v>2665</v>
      </c>
      <c r="G2349" s="41" t="s">
        <v>240</v>
      </c>
      <c r="H2349" s="25" t="s">
        <v>2643</v>
      </c>
      <c r="I2349" s="46" t="s">
        <v>254</v>
      </c>
      <c r="J2349" s="27" t="s">
        <v>255</v>
      </c>
      <c r="K2349" s="27" t="s">
        <v>332</v>
      </c>
      <c r="L2349" s="27">
        <v>26500014</v>
      </c>
      <c r="M2349" s="23">
        <v>3</v>
      </c>
      <c r="N2349" s="23">
        <v>0</v>
      </c>
      <c r="O2349" s="23">
        <v>0</v>
      </c>
      <c r="P2349" s="23">
        <v>0</v>
      </c>
      <c r="Q2349" s="43">
        <v>0</v>
      </c>
      <c r="R2349" s="23">
        <v>0</v>
      </c>
      <c r="S2349" s="44">
        <v>0</v>
      </c>
      <c r="T2349" s="45">
        <v>0</v>
      </c>
      <c r="U2349" s="23">
        <v>0</v>
      </c>
      <c r="V2349" s="44">
        <v>0</v>
      </c>
      <c r="W2349" s="33">
        <v>0</v>
      </c>
      <c r="X2349" s="33">
        <v>0</v>
      </c>
      <c r="Y2349" s="34">
        <v>0</v>
      </c>
      <c r="Z2349" s="30">
        <f t="shared" si="36"/>
        <v>3</v>
      </c>
    </row>
    <row r="2350" spans="1:26" x14ac:dyDescent="0.2">
      <c r="A2350" s="22">
        <v>2722</v>
      </c>
      <c r="B2350" s="23" t="s">
        <v>2666</v>
      </c>
      <c r="C2350" s="23" t="s">
        <v>839</v>
      </c>
      <c r="D2350" s="23" t="s">
        <v>839</v>
      </c>
      <c r="E2350" s="23" t="s">
        <v>2646</v>
      </c>
      <c r="F2350" s="23" t="s">
        <v>2666</v>
      </c>
      <c r="G2350" s="41" t="s">
        <v>240</v>
      </c>
      <c r="H2350" s="25" t="s">
        <v>2643</v>
      </c>
      <c r="I2350" s="46" t="s">
        <v>265</v>
      </c>
      <c r="J2350" s="27" t="s">
        <v>255</v>
      </c>
      <c r="K2350" s="27" t="s">
        <v>332</v>
      </c>
      <c r="L2350" s="27">
        <v>26502052</v>
      </c>
      <c r="M2350" s="23">
        <v>9</v>
      </c>
      <c r="N2350" s="23">
        <v>3</v>
      </c>
      <c r="O2350" s="23">
        <v>0</v>
      </c>
      <c r="P2350" s="23">
        <v>0</v>
      </c>
      <c r="Q2350" s="43">
        <v>0</v>
      </c>
      <c r="R2350" s="23">
        <v>0</v>
      </c>
      <c r="S2350" s="44">
        <v>0</v>
      </c>
      <c r="T2350" s="45">
        <v>0</v>
      </c>
      <c r="U2350" s="23">
        <v>0</v>
      </c>
      <c r="V2350" s="44">
        <v>0</v>
      </c>
      <c r="W2350" s="33">
        <v>0</v>
      </c>
      <c r="X2350" s="33">
        <v>0</v>
      </c>
      <c r="Y2350" s="34">
        <v>0</v>
      </c>
      <c r="Z2350" s="30">
        <f t="shared" si="36"/>
        <v>12</v>
      </c>
    </row>
    <row r="2351" spans="1:26" x14ac:dyDescent="0.2">
      <c r="A2351" s="22">
        <v>2723</v>
      </c>
      <c r="B2351" s="23" t="s">
        <v>2667</v>
      </c>
      <c r="C2351" s="23" t="s">
        <v>839</v>
      </c>
      <c r="D2351" s="23" t="s">
        <v>839</v>
      </c>
      <c r="E2351" s="23" t="s">
        <v>1401</v>
      </c>
      <c r="F2351" s="23" t="s">
        <v>2668</v>
      </c>
      <c r="G2351" s="41" t="s">
        <v>240</v>
      </c>
      <c r="H2351" s="25" t="s">
        <v>839</v>
      </c>
      <c r="I2351" s="46" t="s">
        <v>249</v>
      </c>
      <c r="J2351" s="27" t="s">
        <v>255</v>
      </c>
      <c r="K2351" s="27" t="s">
        <v>244</v>
      </c>
      <c r="L2351" s="27">
        <v>26632707</v>
      </c>
      <c r="M2351" s="23">
        <v>427</v>
      </c>
      <c r="N2351" s="23">
        <v>126</v>
      </c>
      <c r="O2351" s="23">
        <v>0</v>
      </c>
      <c r="P2351" s="23">
        <v>0</v>
      </c>
      <c r="Q2351" s="43">
        <v>0</v>
      </c>
      <c r="R2351" s="23">
        <v>0</v>
      </c>
      <c r="S2351" s="44">
        <v>0</v>
      </c>
      <c r="T2351" s="45">
        <v>0</v>
      </c>
      <c r="U2351" s="23">
        <v>0</v>
      </c>
      <c r="V2351" s="44">
        <v>0</v>
      </c>
      <c r="W2351" s="33">
        <v>0</v>
      </c>
      <c r="X2351" s="33">
        <v>0</v>
      </c>
      <c r="Y2351" s="34">
        <v>0</v>
      </c>
      <c r="Z2351" s="30">
        <f t="shared" si="36"/>
        <v>553</v>
      </c>
    </row>
    <row r="2352" spans="1:26" x14ac:dyDescent="0.2">
      <c r="A2352" s="22">
        <v>2724</v>
      </c>
      <c r="B2352" s="23" t="s">
        <v>1608</v>
      </c>
      <c r="C2352" s="23" t="s">
        <v>839</v>
      </c>
      <c r="D2352" s="23" t="s">
        <v>839</v>
      </c>
      <c r="E2352" s="23" t="s">
        <v>1608</v>
      </c>
      <c r="F2352" s="23" t="s">
        <v>571</v>
      </c>
      <c r="G2352" s="41" t="s">
        <v>240</v>
      </c>
      <c r="H2352" s="25" t="s">
        <v>839</v>
      </c>
      <c r="I2352" s="46" t="s">
        <v>287</v>
      </c>
      <c r="J2352" s="27" t="s">
        <v>255</v>
      </c>
      <c r="K2352" s="27" t="s">
        <v>332</v>
      </c>
      <c r="L2352" s="27">
        <v>26391444</v>
      </c>
      <c r="M2352" s="23">
        <v>2</v>
      </c>
      <c r="N2352" s="23">
        <v>0</v>
      </c>
      <c r="O2352" s="23">
        <v>0</v>
      </c>
      <c r="P2352" s="23">
        <v>0</v>
      </c>
      <c r="Q2352" s="43">
        <v>0</v>
      </c>
      <c r="R2352" s="23">
        <v>0</v>
      </c>
      <c r="S2352" s="44">
        <v>0</v>
      </c>
      <c r="T2352" s="45">
        <v>0</v>
      </c>
      <c r="U2352" s="23">
        <v>0</v>
      </c>
      <c r="V2352" s="44">
        <v>0</v>
      </c>
      <c r="W2352" s="33">
        <v>0</v>
      </c>
      <c r="X2352" s="33">
        <v>0</v>
      </c>
      <c r="Y2352" s="34">
        <v>0</v>
      </c>
      <c r="Z2352" s="30">
        <f t="shared" si="36"/>
        <v>2</v>
      </c>
    </row>
    <row r="2353" spans="1:26" x14ac:dyDescent="0.2">
      <c r="A2353" s="22">
        <v>2725</v>
      </c>
      <c r="B2353" s="23" t="s">
        <v>772</v>
      </c>
      <c r="C2353" s="23" t="s">
        <v>839</v>
      </c>
      <c r="D2353" s="23" t="s">
        <v>839</v>
      </c>
      <c r="E2353" s="23" t="s">
        <v>2669</v>
      </c>
      <c r="F2353" s="23" t="s">
        <v>2670</v>
      </c>
      <c r="G2353" s="41" t="s">
        <v>240</v>
      </c>
      <c r="H2353" s="25" t="s">
        <v>839</v>
      </c>
      <c r="I2353" s="46" t="s">
        <v>265</v>
      </c>
      <c r="J2353" s="27" t="s">
        <v>255</v>
      </c>
      <c r="K2353" s="27" t="s">
        <v>332</v>
      </c>
      <c r="L2353" s="27">
        <v>26615290</v>
      </c>
      <c r="M2353" s="23">
        <v>47</v>
      </c>
      <c r="N2353" s="23">
        <v>16</v>
      </c>
      <c r="O2353" s="23">
        <v>0</v>
      </c>
      <c r="P2353" s="23">
        <v>0</v>
      </c>
      <c r="Q2353" s="43">
        <v>0</v>
      </c>
      <c r="R2353" s="23">
        <v>0</v>
      </c>
      <c r="S2353" s="44">
        <v>0</v>
      </c>
      <c r="T2353" s="45">
        <v>0</v>
      </c>
      <c r="U2353" s="23">
        <v>0</v>
      </c>
      <c r="V2353" s="44">
        <v>0</v>
      </c>
      <c r="W2353" s="33">
        <v>0</v>
      </c>
      <c r="X2353" s="33">
        <v>0</v>
      </c>
      <c r="Y2353" s="34">
        <v>0</v>
      </c>
      <c r="Z2353" s="30">
        <f t="shared" si="36"/>
        <v>63</v>
      </c>
    </row>
    <row r="2354" spans="1:26" x14ac:dyDescent="0.2">
      <c r="A2354" s="22">
        <v>2726</v>
      </c>
      <c r="B2354" s="23" t="s">
        <v>2671</v>
      </c>
      <c r="C2354" s="23" t="s">
        <v>839</v>
      </c>
      <c r="D2354" s="23" t="s">
        <v>839</v>
      </c>
      <c r="E2354" s="23" t="s">
        <v>2658</v>
      </c>
      <c r="F2354" s="23" t="s">
        <v>2671</v>
      </c>
      <c r="G2354" s="41" t="s">
        <v>240</v>
      </c>
      <c r="H2354" s="25" t="s">
        <v>839</v>
      </c>
      <c r="I2354" s="46" t="s">
        <v>287</v>
      </c>
      <c r="J2354" s="27" t="s">
        <v>255</v>
      </c>
      <c r="K2354" s="27" t="s">
        <v>332</v>
      </c>
      <c r="L2354" s="27">
        <v>26391191</v>
      </c>
      <c r="M2354" s="23">
        <v>48</v>
      </c>
      <c r="N2354" s="23">
        <v>19</v>
      </c>
      <c r="O2354" s="23">
        <v>0</v>
      </c>
      <c r="P2354" s="23">
        <v>0</v>
      </c>
      <c r="Q2354" s="43">
        <v>0</v>
      </c>
      <c r="R2354" s="23">
        <v>0</v>
      </c>
      <c r="S2354" s="44">
        <v>0</v>
      </c>
      <c r="T2354" s="45">
        <v>0</v>
      </c>
      <c r="U2354" s="23">
        <v>0</v>
      </c>
      <c r="V2354" s="44">
        <v>0</v>
      </c>
      <c r="W2354" s="33">
        <v>0</v>
      </c>
      <c r="X2354" s="33">
        <v>0</v>
      </c>
      <c r="Y2354" s="34">
        <v>0</v>
      </c>
      <c r="Z2354" s="30">
        <f t="shared" si="36"/>
        <v>67</v>
      </c>
    </row>
    <row r="2355" spans="1:26" x14ac:dyDescent="0.2">
      <c r="A2355" s="22">
        <v>2727</v>
      </c>
      <c r="B2355" s="23" t="s">
        <v>2672</v>
      </c>
      <c r="C2355" s="23" t="s">
        <v>839</v>
      </c>
      <c r="D2355" s="23" t="s">
        <v>839</v>
      </c>
      <c r="E2355" s="23" t="s">
        <v>2641</v>
      </c>
      <c r="F2355" s="23" t="s">
        <v>2673</v>
      </c>
      <c r="G2355" s="41" t="s">
        <v>240</v>
      </c>
      <c r="H2355" s="25" t="s">
        <v>839</v>
      </c>
      <c r="I2355" s="46" t="s">
        <v>265</v>
      </c>
      <c r="J2355" s="27" t="s">
        <v>255</v>
      </c>
      <c r="K2355" s="27" t="s">
        <v>332</v>
      </c>
      <c r="L2355" s="27">
        <v>26788050</v>
      </c>
      <c r="M2355" s="23">
        <v>270</v>
      </c>
      <c r="N2355" s="23">
        <v>87</v>
      </c>
      <c r="O2355" s="23">
        <v>0</v>
      </c>
      <c r="P2355" s="23">
        <v>0</v>
      </c>
      <c r="Q2355" s="43">
        <v>0</v>
      </c>
      <c r="R2355" s="23">
        <v>0</v>
      </c>
      <c r="S2355" s="44">
        <v>0</v>
      </c>
      <c r="T2355" s="45">
        <v>0</v>
      </c>
      <c r="U2355" s="23">
        <v>0</v>
      </c>
      <c r="V2355" s="44">
        <v>0</v>
      </c>
      <c r="W2355" s="33">
        <v>0</v>
      </c>
      <c r="X2355" s="33">
        <v>0</v>
      </c>
      <c r="Y2355" s="34">
        <v>0</v>
      </c>
      <c r="Z2355" s="30">
        <f t="shared" si="36"/>
        <v>357</v>
      </c>
    </row>
    <row r="2356" spans="1:26" x14ac:dyDescent="0.2">
      <c r="A2356" s="22">
        <v>2728</v>
      </c>
      <c r="B2356" s="23" t="s">
        <v>2674</v>
      </c>
      <c r="C2356" s="23" t="s">
        <v>839</v>
      </c>
      <c r="D2356" s="23" t="s">
        <v>2649</v>
      </c>
      <c r="E2356" s="23" t="s">
        <v>2675</v>
      </c>
      <c r="F2356" s="23" t="s">
        <v>1067</v>
      </c>
      <c r="G2356" s="41" t="s">
        <v>240</v>
      </c>
      <c r="H2356" s="25" t="s">
        <v>839</v>
      </c>
      <c r="I2356" s="46" t="s">
        <v>536</v>
      </c>
      <c r="J2356" s="27" t="s">
        <v>255</v>
      </c>
      <c r="K2356" s="27" t="s">
        <v>244</v>
      </c>
      <c r="L2356" s="27">
        <v>26367135</v>
      </c>
      <c r="M2356" s="23">
        <v>47</v>
      </c>
      <c r="N2356" s="23">
        <v>14</v>
      </c>
      <c r="O2356" s="23">
        <v>0</v>
      </c>
      <c r="P2356" s="23">
        <v>0</v>
      </c>
      <c r="Q2356" s="43">
        <v>0</v>
      </c>
      <c r="R2356" s="23">
        <v>0</v>
      </c>
      <c r="S2356" s="44">
        <v>0</v>
      </c>
      <c r="T2356" s="45">
        <v>0</v>
      </c>
      <c r="U2356" s="23">
        <v>0</v>
      </c>
      <c r="V2356" s="44">
        <v>0</v>
      </c>
      <c r="W2356" s="33">
        <v>0</v>
      </c>
      <c r="X2356" s="33">
        <v>0</v>
      </c>
      <c r="Y2356" s="34">
        <v>0</v>
      </c>
      <c r="Z2356" s="30">
        <f t="shared" si="36"/>
        <v>61</v>
      </c>
    </row>
    <row r="2357" spans="1:26" x14ac:dyDescent="0.2">
      <c r="A2357" s="22">
        <v>2729</v>
      </c>
      <c r="B2357" s="23" t="s">
        <v>2676</v>
      </c>
      <c r="C2357" s="23" t="s">
        <v>839</v>
      </c>
      <c r="D2357" s="23" t="s">
        <v>2649</v>
      </c>
      <c r="E2357" s="23" t="s">
        <v>2650</v>
      </c>
      <c r="F2357" s="23" t="s">
        <v>2650</v>
      </c>
      <c r="G2357" s="41" t="s">
        <v>240</v>
      </c>
      <c r="H2357" s="25" t="s">
        <v>839</v>
      </c>
      <c r="I2357" s="46" t="s">
        <v>861</v>
      </c>
      <c r="J2357" s="27" t="s">
        <v>255</v>
      </c>
      <c r="K2357" s="27" t="s">
        <v>244</v>
      </c>
      <c r="L2357" s="27">
        <v>26366130</v>
      </c>
      <c r="M2357" s="23">
        <v>479</v>
      </c>
      <c r="N2357" s="23">
        <v>0</v>
      </c>
      <c r="O2357" s="23">
        <v>0</v>
      </c>
      <c r="P2357" s="23">
        <v>0</v>
      </c>
      <c r="Q2357" s="43">
        <v>0</v>
      </c>
      <c r="R2357" s="23">
        <v>5</v>
      </c>
      <c r="S2357" s="44">
        <v>0</v>
      </c>
      <c r="T2357" s="45">
        <v>0</v>
      </c>
      <c r="U2357" s="23">
        <v>98</v>
      </c>
      <c r="V2357" s="44">
        <v>0</v>
      </c>
      <c r="W2357" s="33">
        <v>0</v>
      </c>
      <c r="X2357" s="33">
        <v>0</v>
      </c>
      <c r="Y2357" s="34">
        <v>0</v>
      </c>
      <c r="Z2357" s="30">
        <f t="shared" si="36"/>
        <v>582</v>
      </c>
    </row>
    <row r="2358" spans="1:26" x14ac:dyDescent="0.2">
      <c r="A2358" s="22">
        <v>2730</v>
      </c>
      <c r="B2358" s="23" t="s">
        <v>2677</v>
      </c>
      <c r="C2358" s="23" t="s">
        <v>839</v>
      </c>
      <c r="D2358" s="23" t="s">
        <v>839</v>
      </c>
      <c r="E2358" s="23" t="s">
        <v>1647</v>
      </c>
      <c r="F2358" s="23" t="s">
        <v>2422</v>
      </c>
      <c r="G2358" s="41" t="s">
        <v>240</v>
      </c>
      <c r="H2358" s="25" t="s">
        <v>2643</v>
      </c>
      <c r="I2358" s="46" t="s">
        <v>287</v>
      </c>
      <c r="J2358" s="27" t="s">
        <v>255</v>
      </c>
      <c r="K2358" s="27" t="s">
        <v>332</v>
      </c>
      <c r="L2358" s="27" t="s">
        <v>711</v>
      </c>
      <c r="M2358" s="23">
        <v>8</v>
      </c>
      <c r="N2358" s="23">
        <v>0</v>
      </c>
      <c r="O2358" s="23">
        <v>0</v>
      </c>
      <c r="P2358" s="23">
        <v>0</v>
      </c>
      <c r="Q2358" s="43">
        <v>0</v>
      </c>
      <c r="R2358" s="23">
        <v>0</v>
      </c>
      <c r="S2358" s="44">
        <v>0</v>
      </c>
      <c r="T2358" s="45">
        <v>0</v>
      </c>
      <c r="U2358" s="23">
        <v>0</v>
      </c>
      <c r="V2358" s="44">
        <v>0</v>
      </c>
      <c r="W2358" s="33">
        <v>0</v>
      </c>
      <c r="X2358" s="33">
        <v>0</v>
      </c>
      <c r="Y2358" s="34">
        <v>0</v>
      </c>
      <c r="Z2358" s="30">
        <f t="shared" si="36"/>
        <v>8</v>
      </c>
    </row>
    <row r="2359" spans="1:26" x14ac:dyDescent="0.2">
      <c r="A2359" s="22">
        <v>2731</v>
      </c>
      <c r="B2359" s="23" t="s">
        <v>2578</v>
      </c>
      <c r="C2359" s="23" t="s">
        <v>839</v>
      </c>
      <c r="D2359" s="23" t="s">
        <v>2649</v>
      </c>
      <c r="E2359" s="23" t="s">
        <v>2628</v>
      </c>
      <c r="F2359" s="23" t="s">
        <v>2578</v>
      </c>
      <c r="G2359" s="41" t="s">
        <v>240</v>
      </c>
      <c r="H2359" s="25" t="s">
        <v>839</v>
      </c>
      <c r="I2359" s="46" t="s">
        <v>536</v>
      </c>
      <c r="J2359" s="27" t="s">
        <v>255</v>
      </c>
      <c r="K2359" s="27" t="s">
        <v>332</v>
      </c>
      <c r="L2359" s="27">
        <v>26352325</v>
      </c>
      <c r="M2359" s="23">
        <v>104</v>
      </c>
      <c r="N2359" s="23">
        <v>36</v>
      </c>
      <c r="O2359" s="23">
        <v>0</v>
      </c>
      <c r="P2359" s="23">
        <v>0</v>
      </c>
      <c r="Q2359" s="43">
        <v>0</v>
      </c>
      <c r="R2359" s="23">
        <v>0</v>
      </c>
      <c r="S2359" s="44">
        <v>0</v>
      </c>
      <c r="T2359" s="45">
        <v>0</v>
      </c>
      <c r="U2359" s="23">
        <v>107</v>
      </c>
      <c r="V2359" s="44">
        <v>0</v>
      </c>
      <c r="W2359" s="33">
        <v>0</v>
      </c>
      <c r="X2359" s="33">
        <v>0</v>
      </c>
      <c r="Y2359" s="34">
        <v>0</v>
      </c>
      <c r="Z2359" s="30">
        <f t="shared" si="36"/>
        <v>247</v>
      </c>
    </row>
    <row r="2360" spans="1:26" x14ac:dyDescent="0.2">
      <c r="A2360" s="22">
        <v>2732</v>
      </c>
      <c r="B2360" s="23" t="s">
        <v>1005</v>
      </c>
      <c r="C2360" s="23" t="s">
        <v>839</v>
      </c>
      <c r="D2360" s="23" t="s">
        <v>839</v>
      </c>
      <c r="E2360" s="23" t="s">
        <v>1401</v>
      </c>
      <c r="F2360" s="23" t="s">
        <v>1005</v>
      </c>
      <c r="G2360" s="41" t="s">
        <v>240</v>
      </c>
      <c r="H2360" s="25" t="s">
        <v>839</v>
      </c>
      <c r="I2360" s="46" t="s">
        <v>249</v>
      </c>
      <c r="J2360" s="27" t="s">
        <v>255</v>
      </c>
      <c r="K2360" s="27" t="s">
        <v>244</v>
      </c>
      <c r="L2360" s="27">
        <v>26639923</v>
      </c>
      <c r="M2360" s="23">
        <v>68</v>
      </c>
      <c r="N2360" s="23">
        <v>33</v>
      </c>
      <c r="O2360" s="23">
        <v>0</v>
      </c>
      <c r="P2360" s="23">
        <v>0</v>
      </c>
      <c r="Q2360" s="43">
        <v>0</v>
      </c>
      <c r="R2360" s="23">
        <v>0</v>
      </c>
      <c r="S2360" s="44">
        <v>0</v>
      </c>
      <c r="T2360" s="45">
        <v>0</v>
      </c>
      <c r="U2360" s="23">
        <v>0</v>
      </c>
      <c r="V2360" s="44">
        <v>0</v>
      </c>
      <c r="W2360" s="33">
        <v>0</v>
      </c>
      <c r="X2360" s="33">
        <v>0</v>
      </c>
      <c r="Y2360" s="34">
        <v>0</v>
      </c>
      <c r="Z2360" s="30">
        <f t="shared" si="36"/>
        <v>101</v>
      </c>
    </row>
    <row r="2361" spans="1:26" x14ac:dyDescent="0.2">
      <c r="A2361" s="22">
        <v>2734</v>
      </c>
      <c r="B2361" s="23" t="s">
        <v>2678</v>
      </c>
      <c r="C2361" s="23" t="s">
        <v>839</v>
      </c>
      <c r="D2361" s="23" t="s">
        <v>2649</v>
      </c>
      <c r="E2361" s="23" t="s">
        <v>2678</v>
      </c>
      <c r="F2361" s="23" t="s">
        <v>2678</v>
      </c>
      <c r="G2361" s="41" t="s">
        <v>240</v>
      </c>
      <c r="H2361" s="25" t="s">
        <v>839</v>
      </c>
      <c r="I2361" s="46" t="s">
        <v>861</v>
      </c>
      <c r="J2361" s="27" t="s">
        <v>255</v>
      </c>
      <c r="K2361" s="27" t="s">
        <v>244</v>
      </c>
      <c r="L2361" s="27">
        <v>26344192</v>
      </c>
      <c r="M2361" s="23">
        <v>36</v>
      </c>
      <c r="N2361" s="23">
        <v>10</v>
      </c>
      <c r="O2361" s="23">
        <v>0</v>
      </c>
      <c r="P2361" s="23">
        <v>0</v>
      </c>
      <c r="Q2361" s="43">
        <v>0</v>
      </c>
      <c r="R2361" s="23">
        <v>0</v>
      </c>
      <c r="S2361" s="44">
        <v>0</v>
      </c>
      <c r="T2361" s="45">
        <v>0</v>
      </c>
      <c r="U2361" s="23">
        <v>15</v>
      </c>
      <c r="V2361" s="44">
        <v>0</v>
      </c>
      <c r="W2361" s="33">
        <v>0</v>
      </c>
      <c r="X2361" s="33">
        <v>0</v>
      </c>
      <c r="Y2361" s="34">
        <v>0</v>
      </c>
      <c r="Z2361" s="30">
        <f t="shared" si="36"/>
        <v>61</v>
      </c>
    </row>
    <row r="2362" spans="1:26" x14ac:dyDescent="0.2">
      <c r="A2362" s="22">
        <v>2735</v>
      </c>
      <c r="B2362" s="23" t="s">
        <v>2679</v>
      </c>
      <c r="C2362" s="23" t="s">
        <v>839</v>
      </c>
      <c r="D2362" s="23" t="s">
        <v>839</v>
      </c>
      <c r="E2362" s="23" t="s">
        <v>1401</v>
      </c>
      <c r="F2362" s="23" t="s">
        <v>275</v>
      </c>
      <c r="G2362" s="41" t="s">
        <v>240</v>
      </c>
      <c r="H2362" s="25" t="s">
        <v>839</v>
      </c>
      <c r="I2362" s="46" t="s">
        <v>249</v>
      </c>
      <c r="J2362" s="27" t="s">
        <v>255</v>
      </c>
      <c r="K2362" s="27" t="s">
        <v>244</v>
      </c>
      <c r="L2362" s="27">
        <v>26639964</v>
      </c>
      <c r="M2362" s="23">
        <v>97</v>
      </c>
      <c r="N2362" s="23">
        <v>20</v>
      </c>
      <c r="O2362" s="23">
        <v>0</v>
      </c>
      <c r="P2362" s="23">
        <v>0</v>
      </c>
      <c r="Q2362" s="43">
        <v>0</v>
      </c>
      <c r="R2362" s="23">
        <v>0</v>
      </c>
      <c r="S2362" s="44">
        <v>0</v>
      </c>
      <c r="T2362" s="45">
        <v>0</v>
      </c>
      <c r="U2362" s="23">
        <v>0</v>
      </c>
      <c r="V2362" s="44">
        <v>0</v>
      </c>
      <c r="W2362" s="33">
        <v>0</v>
      </c>
      <c r="X2362" s="33">
        <v>0</v>
      </c>
      <c r="Y2362" s="34">
        <v>0</v>
      </c>
      <c r="Z2362" s="30">
        <f t="shared" si="36"/>
        <v>117</v>
      </c>
    </row>
    <row r="2363" spans="1:26" x14ac:dyDescent="0.2">
      <c r="A2363" s="22">
        <v>2736</v>
      </c>
      <c r="B2363" s="23" t="s">
        <v>1097</v>
      </c>
      <c r="C2363" s="23" t="s">
        <v>839</v>
      </c>
      <c r="D2363" s="23" t="s">
        <v>839</v>
      </c>
      <c r="E2363" s="23" t="s">
        <v>2655</v>
      </c>
      <c r="F2363" s="23" t="s">
        <v>1097</v>
      </c>
      <c r="G2363" s="41" t="s">
        <v>240</v>
      </c>
      <c r="H2363" s="25" t="s">
        <v>839</v>
      </c>
      <c r="I2363" s="46" t="s">
        <v>265</v>
      </c>
      <c r="J2363" s="27" t="s">
        <v>255</v>
      </c>
      <c r="K2363" s="27" t="s">
        <v>332</v>
      </c>
      <c r="L2363" s="27" t="s">
        <v>711</v>
      </c>
      <c r="M2363" s="23">
        <v>3</v>
      </c>
      <c r="N2363" s="23">
        <v>1</v>
      </c>
      <c r="O2363" s="23">
        <v>0</v>
      </c>
      <c r="P2363" s="23">
        <v>0</v>
      </c>
      <c r="Q2363" s="43">
        <v>0</v>
      </c>
      <c r="R2363" s="23">
        <v>0</v>
      </c>
      <c r="S2363" s="44">
        <v>0</v>
      </c>
      <c r="T2363" s="45">
        <v>0</v>
      </c>
      <c r="U2363" s="23">
        <v>0</v>
      </c>
      <c r="V2363" s="44">
        <v>0</v>
      </c>
      <c r="W2363" s="33">
        <v>0</v>
      </c>
      <c r="X2363" s="33">
        <v>0</v>
      </c>
      <c r="Y2363" s="34">
        <v>0</v>
      </c>
      <c r="Z2363" s="30">
        <f t="shared" si="36"/>
        <v>4</v>
      </c>
    </row>
    <row r="2364" spans="1:26" x14ac:dyDescent="0.2">
      <c r="A2364" s="22">
        <v>2737</v>
      </c>
      <c r="B2364" s="23" t="s">
        <v>275</v>
      </c>
      <c r="C2364" s="23" t="s">
        <v>839</v>
      </c>
      <c r="D2364" s="23" t="s">
        <v>839</v>
      </c>
      <c r="E2364" s="23" t="s">
        <v>1647</v>
      </c>
      <c r="F2364" s="23" t="s">
        <v>1647</v>
      </c>
      <c r="G2364" s="41" t="s">
        <v>240</v>
      </c>
      <c r="H2364" s="25" t="s">
        <v>2643</v>
      </c>
      <c r="I2364" s="46" t="s">
        <v>287</v>
      </c>
      <c r="J2364" s="27" t="s">
        <v>255</v>
      </c>
      <c r="K2364" s="27" t="s">
        <v>332</v>
      </c>
      <c r="L2364" s="27">
        <v>26421069</v>
      </c>
      <c r="M2364" s="23">
        <v>182</v>
      </c>
      <c r="N2364" s="23">
        <v>56</v>
      </c>
      <c r="O2364" s="23">
        <v>0</v>
      </c>
      <c r="P2364" s="23">
        <v>0</v>
      </c>
      <c r="Q2364" s="43">
        <v>0</v>
      </c>
      <c r="R2364" s="23">
        <v>9</v>
      </c>
      <c r="S2364" s="44">
        <v>0</v>
      </c>
      <c r="T2364" s="45">
        <v>0</v>
      </c>
      <c r="U2364" s="23">
        <v>0</v>
      </c>
      <c r="V2364" s="44">
        <v>0</v>
      </c>
      <c r="W2364" s="33">
        <v>0</v>
      </c>
      <c r="X2364" s="33">
        <v>0</v>
      </c>
      <c r="Y2364" s="34">
        <v>0</v>
      </c>
      <c r="Z2364" s="30">
        <f t="shared" si="36"/>
        <v>247</v>
      </c>
    </row>
    <row r="2365" spans="1:26" x14ac:dyDescent="0.2">
      <c r="A2365" s="22">
        <v>2738</v>
      </c>
      <c r="B2365" s="23" t="s">
        <v>2680</v>
      </c>
      <c r="C2365" s="23" t="s">
        <v>839</v>
      </c>
      <c r="D2365" s="23" t="s">
        <v>839</v>
      </c>
      <c r="E2365" s="23" t="s">
        <v>1401</v>
      </c>
      <c r="F2365" s="23" t="s">
        <v>1632</v>
      </c>
      <c r="G2365" s="48" t="s">
        <v>252</v>
      </c>
      <c r="H2365" s="25" t="s">
        <v>839</v>
      </c>
      <c r="I2365" s="42" t="s">
        <v>249</v>
      </c>
      <c r="J2365" s="27" t="s">
        <v>255</v>
      </c>
      <c r="K2365" s="27" t="s">
        <v>244</v>
      </c>
      <c r="L2365" s="27">
        <v>26632845</v>
      </c>
      <c r="M2365" s="32">
        <v>0</v>
      </c>
      <c r="N2365" s="23">
        <v>352</v>
      </c>
      <c r="O2365" s="23">
        <v>0</v>
      </c>
      <c r="P2365" s="32">
        <v>0</v>
      </c>
      <c r="Q2365" s="43">
        <v>0</v>
      </c>
      <c r="R2365" s="33">
        <v>0</v>
      </c>
      <c r="S2365" s="44">
        <v>0</v>
      </c>
      <c r="T2365" s="45">
        <v>0</v>
      </c>
      <c r="U2365" s="33">
        <v>0</v>
      </c>
      <c r="V2365" s="44">
        <v>0</v>
      </c>
      <c r="W2365" s="33">
        <v>0</v>
      </c>
      <c r="X2365" s="33">
        <v>0</v>
      </c>
      <c r="Y2365" s="34">
        <v>0</v>
      </c>
      <c r="Z2365" s="30">
        <f t="shared" si="36"/>
        <v>352</v>
      </c>
    </row>
    <row r="2366" spans="1:26" x14ac:dyDescent="0.2">
      <c r="A2366" s="22">
        <v>2739</v>
      </c>
      <c r="B2366" s="23" t="s">
        <v>2395</v>
      </c>
      <c r="C2366" s="23" t="s">
        <v>839</v>
      </c>
      <c r="D2366" s="23" t="s">
        <v>2649</v>
      </c>
      <c r="E2366" s="23" t="s">
        <v>313</v>
      </c>
      <c r="F2366" s="23" t="s">
        <v>2395</v>
      </c>
      <c r="G2366" s="41" t="s">
        <v>240</v>
      </c>
      <c r="H2366" s="25" t="s">
        <v>839</v>
      </c>
      <c r="I2366" s="46" t="s">
        <v>536</v>
      </c>
      <c r="J2366" s="27" t="s">
        <v>255</v>
      </c>
      <c r="K2366" s="27" t="s">
        <v>332</v>
      </c>
      <c r="L2366" s="27">
        <v>26352345</v>
      </c>
      <c r="M2366" s="23">
        <v>3</v>
      </c>
      <c r="N2366" s="23">
        <v>1</v>
      </c>
      <c r="O2366" s="23">
        <v>0</v>
      </c>
      <c r="P2366" s="23">
        <v>0</v>
      </c>
      <c r="Q2366" s="43">
        <v>0</v>
      </c>
      <c r="R2366" s="23">
        <v>0</v>
      </c>
      <c r="S2366" s="44">
        <v>0</v>
      </c>
      <c r="T2366" s="45">
        <v>0</v>
      </c>
      <c r="U2366" s="23">
        <v>0</v>
      </c>
      <c r="V2366" s="44">
        <v>0</v>
      </c>
      <c r="W2366" s="33">
        <v>0</v>
      </c>
      <c r="X2366" s="33">
        <v>0</v>
      </c>
      <c r="Y2366" s="34">
        <v>0</v>
      </c>
      <c r="Z2366" s="30">
        <f t="shared" si="36"/>
        <v>4</v>
      </c>
    </row>
    <row r="2367" spans="1:26" x14ac:dyDescent="0.2">
      <c r="A2367" s="22">
        <v>2740</v>
      </c>
      <c r="B2367" s="23" t="s">
        <v>2681</v>
      </c>
      <c r="C2367" s="23" t="s">
        <v>839</v>
      </c>
      <c r="D2367" s="23" t="s">
        <v>2649</v>
      </c>
      <c r="E2367" s="23" t="s">
        <v>2650</v>
      </c>
      <c r="F2367" s="23" t="s">
        <v>1196</v>
      </c>
      <c r="G2367" s="41" t="s">
        <v>240</v>
      </c>
      <c r="H2367" s="25" t="s">
        <v>839</v>
      </c>
      <c r="I2367" s="46" t="s">
        <v>536</v>
      </c>
      <c r="J2367" s="27" t="s">
        <v>255</v>
      </c>
      <c r="K2367" s="27" t="s">
        <v>244</v>
      </c>
      <c r="L2367" s="27">
        <v>26364033</v>
      </c>
      <c r="M2367" s="23">
        <v>244</v>
      </c>
      <c r="N2367" s="23">
        <v>51</v>
      </c>
      <c r="O2367" s="23">
        <v>0</v>
      </c>
      <c r="P2367" s="23">
        <v>0</v>
      </c>
      <c r="Q2367" s="43">
        <v>0</v>
      </c>
      <c r="R2367" s="23">
        <v>3</v>
      </c>
      <c r="S2367" s="44">
        <v>0</v>
      </c>
      <c r="T2367" s="45">
        <v>0</v>
      </c>
      <c r="U2367" s="23">
        <v>22</v>
      </c>
      <c r="V2367" s="44">
        <v>0</v>
      </c>
      <c r="W2367" s="33">
        <v>0</v>
      </c>
      <c r="X2367" s="33">
        <v>0</v>
      </c>
      <c r="Y2367" s="34">
        <v>0</v>
      </c>
      <c r="Z2367" s="30">
        <f t="shared" si="36"/>
        <v>320</v>
      </c>
    </row>
    <row r="2368" spans="1:26" x14ac:dyDescent="0.2">
      <c r="A2368" s="22">
        <v>2741</v>
      </c>
      <c r="B2368" s="23" t="s">
        <v>2682</v>
      </c>
      <c r="C2368" s="23" t="s">
        <v>839</v>
      </c>
      <c r="D2368" s="23" t="s">
        <v>2649</v>
      </c>
      <c r="E2368" s="23" t="s">
        <v>2678</v>
      </c>
      <c r="F2368" s="23" t="s">
        <v>2682</v>
      </c>
      <c r="G2368" s="41" t="s">
        <v>240</v>
      </c>
      <c r="H2368" s="25" t="s">
        <v>839</v>
      </c>
      <c r="I2368" s="46" t="s">
        <v>861</v>
      </c>
      <c r="J2368" s="27" t="s">
        <v>255</v>
      </c>
      <c r="K2368" s="27" t="s">
        <v>332</v>
      </c>
      <c r="L2368" s="27">
        <v>24287801</v>
      </c>
      <c r="M2368" s="23">
        <v>25</v>
      </c>
      <c r="N2368" s="23">
        <v>7</v>
      </c>
      <c r="O2368" s="23">
        <v>0</v>
      </c>
      <c r="P2368" s="23">
        <v>0</v>
      </c>
      <c r="Q2368" s="43">
        <v>0</v>
      </c>
      <c r="R2368" s="23">
        <v>0</v>
      </c>
      <c r="S2368" s="44">
        <v>0</v>
      </c>
      <c r="T2368" s="45">
        <v>0</v>
      </c>
      <c r="U2368" s="23">
        <v>0</v>
      </c>
      <c r="V2368" s="44">
        <v>0</v>
      </c>
      <c r="W2368" s="33">
        <v>0</v>
      </c>
      <c r="X2368" s="33">
        <v>0</v>
      </c>
      <c r="Y2368" s="34">
        <v>0</v>
      </c>
      <c r="Z2368" s="30">
        <f t="shared" si="36"/>
        <v>32</v>
      </c>
    </row>
    <row r="2369" spans="1:26" x14ac:dyDescent="0.2">
      <c r="A2369" s="22">
        <v>2742</v>
      </c>
      <c r="B2369" s="23" t="s">
        <v>1251</v>
      </c>
      <c r="C2369" s="23" t="s">
        <v>839</v>
      </c>
      <c r="D2369" s="23" t="s">
        <v>2662</v>
      </c>
      <c r="E2369" s="23" t="s">
        <v>362</v>
      </c>
      <c r="F2369" s="23" t="s">
        <v>1251</v>
      </c>
      <c r="G2369" s="41" t="s">
        <v>240</v>
      </c>
      <c r="H2369" s="25" t="s">
        <v>839</v>
      </c>
      <c r="I2369" s="46" t="s">
        <v>254</v>
      </c>
      <c r="J2369" s="27" t="s">
        <v>255</v>
      </c>
      <c r="K2369" s="27" t="s">
        <v>332</v>
      </c>
      <c r="L2369" s="27">
        <v>26392049</v>
      </c>
      <c r="M2369" s="23">
        <v>7</v>
      </c>
      <c r="N2369" s="23">
        <v>0</v>
      </c>
      <c r="O2369" s="23">
        <v>0</v>
      </c>
      <c r="P2369" s="23">
        <v>0</v>
      </c>
      <c r="Q2369" s="43">
        <v>0</v>
      </c>
      <c r="R2369" s="23">
        <v>0</v>
      </c>
      <c r="S2369" s="44">
        <v>0</v>
      </c>
      <c r="T2369" s="45">
        <v>0</v>
      </c>
      <c r="U2369" s="23">
        <v>0</v>
      </c>
      <c r="V2369" s="44">
        <v>0</v>
      </c>
      <c r="W2369" s="33">
        <v>0</v>
      </c>
      <c r="X2369" s="33">
        <v>0</v>
      </c>
      <c r="Y2369" s="34">
        <v>0</v>
      </c>
      <c r="Z2369" s="30">
        <f t="shared" si="36"/>
        <v>7</v>
      </c>
    </row>
    <row r="2370" spans="1:26" x14ac:dyDescent="0.2">
      <c r="A2370" s="22">
        <v>2743</v>
      </c>
      <c r="B2370" s="23" t="s">
        <v>2683</v>
      </c>
      <c r="C2370" s="23" t="s">
        <v>839</v>
      </c>
      <c r="D2370" s="23" t="s">
        <v>839</v>
      </c>
      <c r="E2370" s="23" t="s">
        <v>2669</v>
      </c>
      <c r="F2370" s="23" t="s">
        <v>2683</v>
      </c>
      <c r="G2370" s="41" t="s">
        <v>240</v>
      </c>
      <c r="H2370" s="25" t="s">
        <v>839</v>
      </c>
      <c r="I2370" s="46" t="s">
        <v>265</v>
      </c>
      <c r="J2370" s="27" t="s">
        <v>255</v>
      </c>
      <c r="K2370" s="27" t="s">
        <v>332</v>
      </c>
      <c r="L2370" s="27">
        <v>26615578</v>
      </c>
      <c r="M2370" s="23">
        <v>69</v>
      </c>
      <c r="N2370" s="23">
        <v>36</v>
      </c>
      <c r="O2370" s="23">
        <v>0</v>
      </c>
      <c r="P2370" s="23">
        <v>0</v>
      </c>
      <c r="Q2370" s="43">
        <v>0</v>
      </c>
      <c r="R2370" s="23">
        <v>4</v>
      </c>
      <c r="S2370" s="44">
        <v>0</v>
      </c>
      <c r="T2370" s="45">
        <v>0</v>
      </c>
      <c r="U2370" s="23">
        <v>0</v>
      </c>
      <c r="V2370" s="44">
        <v>0</v>
      </c>
      <c r="W2370" s="33">
        <v>0</v>
      </c>
      <c r="X2370" s="33">
        <v>0</v>
      </c>
      <c r="Y2370" s="34">
        <v>0</v>
      </c>
      <c r="Z2370" s="30">
        <f t="shared" si="36"/>
        <v>109</v>
      </c>
    </row>
    <row r="2371" spans="1:26" x14ac:dyDescent="0.2">
      <c r="A2371" s="22">
        <v>2744</v>
      </c>
      <c r="B2371" s="23" t="s">
        <v>2684</v>
      </c>
      <c r="C2371" s="23" t="s">
        <v>839</v>
      </c>
      <c r="D2371" s="23" t="s">
        <v>839</v>
      </c>
      <c r="E2371" s="23" t="s">
        <v>1401</v>
      </c>
      <c r="F2371" s="23" t="s">
        <v>2685</v>
      </c>
      <c r="G2371" s="41" t="s">
        <v>240</v>
      </c>
      <c r="H2371" s="25" t="s">
        <v>839</v>
      </c>
      <c r="I2371" s="46" t="s">
        <v>249</v>
      </c>
      <c r="J2371" s="27" t="s">
        <v>255</v>
      </c>
      <c r="K2371" s="27" t="s">
        <v>244</v>
      </c>
      <c r="L2371" s="27">
        <v>26640069</v>
      </c>
      <c r="M2371" s="23">
        <v>86</v>
      </c>
      <c r="N2371" s="23">
        <v>26</v>
      </c>
      <c r="O2371" s="23">
        <v>0</v>
      </c>
      <c r="P2371" s="23">
        <v>9</v>
      </c>
      <c r="Q2371" s="43">
        <v>0</v>
      </c>
      <c r="R2371" s="23">
        <v>0</v>
      </c>
      <c r="S2371" s="44">
        <v>0</v>
      </c>
      <c r="T2371" s="45">
        <v>0</v>
      </c>
      <c r="U2371" s="23">
        <v>0</v>
      </c>
      <c r="V2371" s="44">
        <v>0</v>
      </c>
      <c r="W2371" s="33">
        <v>0</v>
      </c>
      <c r="X2371" s="33">
        <v>0</v>
      </c>
      <c r="Y2371" s="34">
        <v>0</v>
      </c>
      <c r="Z2371" s="30">
        <f t="shared" ref="Z2371:Z2434" si="37">SUM(M2371:Y2371)</f>
        <v>121</v>
      </c>
    </row>
    <row r="2372" spans="1:26" x14ac:dyDescent="0.2">
      <c r="A2372" s="22">
        <v>2745</v>
      </c>
      <c r="B2372" s="23" t="s">
        <v>1767</v>
      </c>
      <c r="C2372" s="23" t="s">
        <v>839</v>
      </c>
      <c r="D2372" s="23" t="s">
        <v>839</v>
      </c>
      <c r="E2372" s="23" t="s">
        <v>1401</v>
      </c>
      <c r="F2372" s="23" t="s">
        <v>1767</v>
      </c>
      <c r="G2372" s="41" t="s">
        <v>240</v>
      </c>
      <c r="H2372" s="25" t="s">
        <v>839</v>
      </c>
      <c r="I2372" s="46" t="s">
        <v>249</v>
      </c>
      <c r="J2372" s="27" t="s">
        <v>255</v>
      </c>
      <c r="K2372" s="27" t="s">
        <v>244</v>
      </c>
      <c r="L2372" s="27">
        <v>26636167</v>
      </c>
      <c r="M2372" s="23">
        <v>63</v>
      </c>
      <c r="N2372" s="23">
        <v>8</v>
      </c>
      <c r="O2372" s="23">
        <v>0</v>
      </c>
      <c r="P2372" s="23">
        <v>0</v>
      </c>
      <c r="Q2372" s="43">
        <v>0</v>
      </c>
      <c r="R2372" s="23">
        <v>0</v>
      </c>
      <c r="S2372" s="44">
        <v>0</v>
      </c>
      <c r="T2372" s="45">
        <v>0</v>
      </c>
      <c r="U2372" s="23">
        <v>15</v>
      </c>
      <c r="V2372" s="44">
        <v>0</v>
      </c>
      <c r="W2372" s="33">
        <v>0</v>
      </c>
      <c r="X2372" s="33">
        <v>0</v>
      </c>
      <c r="Y2372" s="34">
        <v>0</v>
      </c>
      <c r="Z2372" s="30">
        <f t="shared" si="37"/>
        <v>86</v>
      </c>
    </row>
    <row r="2373" spans="1:26" x14ac:dyDescent="0.2">
      <c r="A2373" s="22">
        <v>2746</v>
      </c>
      <c r="B2373" s="23" t="s">
        <v>2686</v>
      </c>
      <c r="C2373" s="23" t="s">
        <v>839</v>
      </c>
      <c r="D2373" s="23" t="s">
        <v>839</v>
      </c>
      <c r="E2373" s="23" t="s">
        <v>2646</v>
      </c>
      <c r="F2373" s="23" t="s">
        <v>2687</v>
      </c>
      <c r="G2373" s="41" t="s">
        <v>240</v>
      </c>
      <c r="H2373" s="25" t="s">
        <v>2643</v>
      </c>
      <c r="I2373" s="46" t="s">
        <v>249</v>
      </c>
      <c r="J2373" s="27" t="s">
        <v>255</v>
      </c>
      <c r="K2373" s="27" t="s">
        <v>332</v>
      </c>
      <c r="L2373" s="27">
        <v>26830286</v>
      </c>
      <c r="M2373" s="23">
        <v>16</v>
      </c>
      <c r="N2373" s="23">
        <v>8</v>
      </c>
      <c r="O2373" s="23">
        <v>0</v>
      </c>
      <c r="P2373" s="23">
        <v>0</v>
      </c>
      <c r="Q2373" s="43">
        <v>0</v>
      </c>
      <c r="R2373" s="23">
        <v>0</v>
      </c>
      <c r="S2373" s="44">
        <v>0</v>
      </c>
      <c r="T2373" s="45">
        <v>0</v>
      </c>
      <c r="U2373" s="23">
        <v>15</v>
      </c>
      <c r="V2373" s="44">
        <v>0</v>
      </c>
      <c r="W2373" s="33">
        <v>0</v>
      </c>
      <c r="X2373" s="33">
        <v>0</v>
      </c>
      <c r="Y2373" s="34">
        <v>0</v>
      </c>
      <c r="Z2373" s="30">
        <f t="shared" si="37"/>
        <v>39</v>
      </c>
    </row>
    <row r="2374" spans="1:26" x14ac:dyDescent="0.2">
      <c r="A2374" s="22">
        <v>2748</v>
      </c>
      <c r="B2374" s="23" t="s">
        <v>307</v>
      </c>
      <c r="C2374" s="23" t="s">
        <v>839</v>
      </c>
      <c r="D2374" s="23" t="s">
        <v>839</v>
      </c>
      <c r="E2374" s="23" t="s">
        <v>2664</v>
      </c>
      <c r="F2374" s="23" t="s">
        <v>307</v>
      </c>
      <c r="G2374" s="41" t="s">
        <v>240</v>
      </c>
      <c r="H2374" s="25" t="s">
        <v>839</v>
      </c>
      <c r="I2374" s="46" t="s">
        <v>287</v>
      </c>
      <c r="J2374" s="27" t="s">
        <v>255</v>
      </c>
      <c r="K2374" s="27" t="s">
        <v>332</v>
      </c>
      <c r="L2374" s="27">
        <v>26478172</v>
      </c>
      <c r="M2374" s="23">
        <v>18</v>
      </c>
      <c r="N2374" s="23">
        <v>7</v>
      </c>
      <c r="O2374" s="23">
        <v>0</v>
      </c>
      <c r="P2374" s="23">
        <v>0</v>
      </c>
      <c r="Q2374" s="43">
        <v>0</v>
      </c>
      <c r="R2374" s="23">
        <v>0</v>
      </c>
      <c r="S2374" s="44">
        <v>0</v>
      </c>
      <c r="T2374" s="45">
        <v>0</v>
      </c>
      <c r="U2374" s="23">
        <v>0</v>
      </c>
      <c r="V2374" s="44">
        <v>0</v>
      </c>
      <c r="W2374" s="33">
        <v>0</v>
      </c>
      <c r="X2374" s="33">
        <v>0</v>
      </c>
      <c r="Y2374" s="34">
        <v>0</v>
      </c>
      <c r="Z2374" s="30">
        <f t="shared" si="37"/>
        <v>25</v>
      </c>
    </row>
    <row r="2375" spans="1:26" x14ac:dyDescent="0.2">
      <c r="A2375" s="22">
        <v>2749</v>
      </c>
      <c r="B2375" s="23" t="s">
        <v>842</v>
      </c>
      <c r="C2375" s="23" t="s">
        <v>839</v>
      </c>
      <c r="D2375" s="23" t="s">
        <v>839</v>
      </c>
      <c r="E2375" s="23" t="s">
        <v>2404</v>
      </c>
      <c r="F2375" s="23" t="s">
        <v>842</v>
      </c>
      <c r="G2375" s="41" t="s">
        <v>240</v>
      </c>
      <c r="H2375" s="25" t="s">
        <v>2643</v>
      </c>
      <c r="I2375" s="46" t="s">
        <v>265</v>
      </c>
      <c r="J2375" s="27" t="s">
        <v>255</v>
      </c>
      <c r="K2375" s="27" t="s">
        <v>332</v>
      </c>
      <c r="L2375" s="27">
        <v>26418905</v>
      </c>
      <c r="M2375" s="23">
        <v>14</v>
      </c>
      <c r="N2375" s="23">
        <v>1</v>
      </c>
      <c r="O2375" s="23">
        <v>0</v>
      </c>
      <c r="P2375" s="23">
        <v>0</v>
      </c>
      <c r="Q2375" s="43">
        <v>0</v>
      </c>
      <c r="R2375" s="23">
        <v>0</v>
      </c>
      <c r="S2375" s="44">
        <v>0</v>
      </c>
      <c r="T2375" s="45">
        <v>0</v>
      </c>
      <c r="U2375" s="23">
        <v>0</v>
      </c>
      <c r="V2375" s="44">
        <v>0</v>
      </c>
      <c r="W2375" s="33">
        <v>0</v>
      </c>
      <c r="X2375" s="33">
        <v>0</v>
      </c>
      <c r="Y2375" s="34">
        <v>0</v>
      </c>
      <c r="Z2375" s="30">
        <f t="shared" si="37"/>
        <v>15</v>
      </c>
    </row>
    <row r="2376" spans="1:26" x14ac:dyDescent="0.2">
      <c r="A2376" s="22">
        <v>2750</v>
      </c>
      <c r="B2376" s="23" t="s">
        <v>2688</v>
      </c>
      <c r="C2376" s="23" t="s">
        <v>839</v>
      </c>
      <c r="D2376" s="23" t="s">
        <v>839</v>
      </c>
      <c r="E2376" s="23" t="s">
        <v>2655</v>
      </c>
      <c r="F2376" s="23" t="s">
        <v>2688</v>
      </c>
      <c r="G2376" s="41" t="s">
        <v>240</v>
      </c>
      <c r="H2376" s="25" t="s">
        <v>839</v>
      </c>
      <c r="I2376" s="46" t="s">
        <v>265</v>
      </c>
      <c r="J2376" s="27" t="s">
        <v>255</v>
      </c>
      <c r="K2376" s="27" t="s">
        <v>332</v>
      </c>
      <c r="L2376" s="27">
        <v>26381333</v>
      </c>
      <c r="M2376" s="23">
        <v>39</v>
      </c>
      <c r="N2376" s="23">
        <v>9</v>
      </c>
      <c r="O2376" s="23">
        <v>0</v>
      </c>
      <c r="P2376" s="23">
        <v>0</v>
      </c>
      <c r="Q2376" s="43">
        <v>0</v>
      </c>
      <c r="R2376" s="23">
        <v>0</v>
      </c>
      <c r="S2376" s="44">
        <v>0</v>
      </c>
      <c r="T2376" s="45">
        <v>0</v>
      </c>
      <c r="U2376" s="23">
        <v>0</v>
      </c>
      <c r="V2376" s="44">
        <v>0</v>
      </c>
      <c r="W2376" s="33">
        <v>0</v>
      </c>
      <c r="X2376" s="33">
        <v>0</v>
      </c>
      <c r="Y2376" s="34">
        <v>0</v>
      </c>
      <c r="Z2376" s="30">
        <f t="shared" si="37"/>
        <v>48</v>
      </c>
    </row>
    <row r="2377" spans="1:26" x14ac:dyDescent="0.2">
      <c r="A2377" s="22">
        <v>2751</v>
      </c>
      <c r="B2377" s="23" t="s">
        <v>2689</v>
      </c>
      <c r="C2377" s="23" t="s">
        <v>839</v>
      </c>
      <c r="D2377" s="23" t="s">
        <v>839</v>
      </c>
      <c r="E2377" s="23" t="s">
        <v>2646</v>
      </c>
      <c r="F2377" s="23" t="s">
        <v>2689</v>
      </c>
      <c r="G2377" s="41" t="s">
        <v>240</v>
      </c>
      <c r="H2377" s="25" t="s">
        <v>2643</v>
      </c>
      <c r="I2377" s="46" t="s">
        <v>249</v>
      </c>
      <c r="J2377" s="27" t="s">
        <v>255</v>
      </c>
      <c r="K2377" s="27" t="s">
        <v>332</v>
      </c>
      <c r="L2377" s="27" t="s">
        <v>711</v>
      </c>
      <c r="M2377" s="23">
        <v>8</v>
      </c>
      <c r="N2377" s="23">
        <v>1</v>
      </c>
      <c r="O2377" s="23">
        <v>0</v>
      </c>
      <c r="P2377" s="23">
        <v>0</v>
      </c>
      <c r="Q2377" s="43">
        <v>0</v>
      </c>
      <c r="R2377" s="23">
        <v>0</v>
      </c>
      <c r="S2377" s="44">
        <v>0</v>
      </c>
      <c r="T2377" s="45">
        <v>0</v>
      </c>
      <c r="U2377" s="23">
        <v>0</v>
      </c>
      <c r="V2377" s="44">
        <v>0</v>
      </c>
      <c r="W2377" s="33">
        <v>0</v>
      </c>
      <c r="X2377" s="33">
        <v>0</v>
      </c>
      <c r="Y2377" s="34">
        <v>0</v>
      </c>
      <c r="Z2377" s="30">
        <f t="shared" si="37"/>
        <v>9</v>
      </c>
    </row>
    <row r="2378" spans="1:26" x14ac:dyDescent="0.2">
      <c r="A2378" s="22">
        <v>2752</v>
      </c>
      <c r="B2378" s="23" t="s">
        <v>2690</v>
      </c>
      <c r="C2378" s="23" t="s">
        <v>839</v>
      </c>
      <c r="D2378" s="23" t="s">
        <v>839</v>
      </c>
      <c r="E2378" s="23" t="s">
        <v>2404</v>
      </c>
      <c r="F2378" s="23" t="s">
        <v>2690</v>
      </c>
      <c r="G2378" s="41" t="s">
        <v>240</v>
      </c>
      <c r="H2378" s="25" t="s">
        <v>2643</v>
      </c>
      <c r="I2378" s="46" t="s">
        <v>265</v>
      </c>
      <c r="J2378" s="27" t="s">
        <v>255</v>
      </c>
      <c r="K2378" s="27" t="s">
        <v>332</v>
      </c>
      <c r="L2378" s="27">
        <v>26418033</v>
      </c>
      <c r="M2378" s="23">
        <v>36</v>
      </c>
      <c r="N2378" s="23">
        <v>15</v>
      </c>
      <c r="O2378" s="23">
        <v>0</v>
      </c>
      <c r="P2378" s="23">
        <v>0</v>
      </c>
      <c r="Q2378" s="43">
        <v>0</v>
      </c>
      <c r="R2378" s="23">
        <v>0</v>
      </c>
      <c r="S2378" s="44">
        <v>0</v>
      </c>
      <c r="T2378" s="45">
        <v>0</v>
      </c>
      <c r="U2378" s="23">
        <v>0</v>
      </c>
      <c r="V2378" s="44">
        <v>0</v>
      </c>
      <c r="W2378" s="33">
        <v>0</v>
      </c>
      <c r="X2378" s="33">
        <v>0</v>
      </c>
      <c r="Y2378" s="34">
        <v>0</v>
      </c>
      <c r="Z2378" s="30">
        <f t="shared" si="37"/>
        <v>51</v>
      </c>
    </row>
    <row r="2379" spans="1:26" x14ac:dyDescent="0.2">
      <c r="A2379" s="22">
        <v>2753</v>
      </c>
      <c r="B2379" s="23" t="s">
        <v>2691</v>
      </c>
      <c r="C2379" s="23" t="s">
        <v>839</v>
      </c>
      <c r="D2379" s="23" t="s">
        <v>839</v>
      </c>
      <c r="E2379" s="23" t="s">
        <v>1647</v>
      </c>
      <c r="F2379" s="23" t="s">
        <v>2691</v>
      </c>
      <c r="G2379" s="41" t="s">
        <v>240</v>
      </c>
      <c r="H2379" s="25" t="s">
        <v>2643</v>
      </c>
      <c r="I2379" s="46" t="s">
        <v>287</v>
      </c>
      <c r="J2379" s="27" t="s">
        <v>255</v>
      </c>
      <c r="K2379" s="27" t="s">
        <v>332</v>
      </c>
      <c r="L2379" s="27">
        <v>26421576</v>
      </c>
      <c r="M2379" s="23">
        <v>53</v>
      </c>
      <c r="N2379" s="23">
        <v>18</v>
      </c>
      <c r="O2379" s="23">
        <v>0</v>
      </c>
      <c r="P2379" s="23">
        <v>0</v>
      </c>
      <c r="Q2379" s="43">
        <v>0</v>
      </c>
      <c r="R2379" s="23">
        <v>0</v>
      </c>
      <c r="S2379" s="44">
        <v>0</v>
      </c>
      <c r="T2379" s="45">
        <v>0</v>
      </c>
      <c r="U2379" s="23">
        <v>0</v>
      </c>
      <c r="V2379" s="44">
        <v>0</v>
      </c>
      <c r="W2379" s="33">
        <v>0</v>
      </c>
      <c r="X2379" s="33">
        <v>0</v>
      </c>
      <c r="Y2379" s="34">
        <v>0</v>
      </c>
      <c r="Z2379" s="30">
        <f t="shared" si="37"/>
        <v>71</v>
      </c>
    </row>
    <row r="2380" spans="1:26" x14ac:dyDescent="0.2">
      <c r="A2380" s="22">
        <v>2754</v>
      </c>
      <c r="B2380" s="23" t="s">
        <v>2378</v>
      </c>
      <c r="C2380" s="23" t="s">
        <v>839</v>
      </c>
      <c r="D2380" s="23" t="s">
        <v>839</v>
      </c>
      <c r="E2380" s="23" t="s">
        <v>2404</v>
      </c>
      <c r="F2380" s="23" t="s">
        <v>2378</v>
      </c>
      <c r="G2380" s="41" t="s">
        <v>240</v>
      </c>
      <c r="H2380" s="25" t="s">
        <v>2643</v>
      </c>
      <c r="I2380" s="46" t="s">
        <v>254</v>
      </c>
      <c r="J2380" s="27" t="s">
        <v>255</v>
      </c>
      <c r="K2380" s="27" t="s">
        <v>332</v>
      </c>
      <c r="L2380" s="27">
        <v>26500635</v>
      </c>
      <c r="M2380" s="23">
        <v>42</v>
      </c>
      <c r="N2380" s="23">
        <v>15</v>
      </c>
      <c r="O2380" s="23">
        <v>0</v>
      </c>
      <c r="P2380" s="23">
        <v>0</v>
      </c>
      <c r="Q2380" s="43">
        <v>0</v>
      </c>
      <c r="R2380" s="23">
        <v>0</v>
      </c>
      <c r="S2380" s="44">
        <v>0</v>
      </c>
      <c r="T2380" s="45">
        <v>0</v>
      </c>
      <c r="U2380" s="23">
        <v>0</v>
      </c>
      <c r="V2380" s="44">
        <v>0</v>
      </c>
      <c r="W2380" s="33">
        <v>0</v>
      </c>
      <c r="X2380" s="33">
        <v>0</v>
      </c>
      <c r="Y2380" s="34">
        <v>0</v>
      </c>
      <c r="Z2380" s="30">
        <f t="shared" si="37"/>
        <v>57</v>
      </c>
    </row>
    <row r="2381" spans="1:26" x14ac:dyDescent="0.2">
      <c r="A2381" s="22">
        <v>2755</v>
      </c>
      <c r="B2381" s="23" t="s">
        <v>2692</v>
      </c>
      <c r="C2381" s="23" t="s">
        <v>839</v>
      </c>
      <c r="D2381" s="23" t="s">
        <v>2649</v>
      </c>
      <c r="E2381" s="23" t="s">
        <v>2678</v>
      </c>
      <c r="F2381" s="23" t="s">
        <v>2692</v>
      </c>
      <c r="G2381" s="41" t="s">
        <v>240</v>
      </c>
      <c r="H2381" s="25" t="s">
        <v>839</v>
      </c>
      <c r="I2381" s="46" t="s">
        <v>861</v>
      </c>
      <c r="J2381" s="27" t="s">
        <v>255</v>
      </c>
      <c r="K2381" s="27" t="s">
        <v>332</v>
      </c>
      <c r="L2381" s="27">
        <v>24282891</v>
      </c>
      <c r="M2381" s="23">
        <v>29</v>
      </c>
      <c r="N2381" s="23">
        <v>11</v>
      </c>
      <c r="O2381" s="23">
        <v>0</v>
      </c>
      <c r="P2381" s="23">
        <v>0</v>
      </c>
      <c r="Q2381" s="43">
        <v>0</v>
      </c>
      <c r="R2381" s="23">
        <v>0</v>
      </c>
      <c r="S2381" s="44">
        <v>0</v>
      </c>
      <c r="T2381" s="45">
        <v>0</v>
      </c>
      <c r="U2381" s="23">
        <v>20</v>
      </c>
      <c r="V2381" s="44">
        <v>0</v>
      </c>
      <c r="W2381" s="33">
        <v>0</v>
      </c>
      <c r="X2381" s="33">
        <v>0</v>
      </c>
      <c r="Y2381" s="34">
        <v>0</v>
      </c>
      <c r="Z2381" s="30">
        <f t="shared" si="37"/>
        <v>60</v>
      </c>
    </row>
    <row r="2382" spans="1:26" x14ac:dyDescent="0.2">
      <c r="A2382" s="22">
        <v>2756</v>
      </c>
      <c r="B2382" s="23" t="s">
        <v>961</v>
      </c>
      <c r="C2382" s="23" t="s">
        <v>839</v>
      </c>
      <c r="D2382" s="23" t="s">
        <v>2662</v>
      </c>
      <c r="E2382" s="23" t="s">
        <v>1021</v>
      </c>
      <c r="F2382" s="23" t="s">
        <v>961</v>
      </c>
      <c r="G2382" s="41" t="s">
        <v>240</v>
      </c>
      <c r="H2382" s="25" t="s">
        <v>839</v>
      </c>
      <c r="I2382" s="46" t="s">
        <v>254</v>
      </c>
      <c r="J2382" s="27" t="s">
        <v>255</v>
      </c>
      <c r="K2382" s="27" t="s">
        <v>332</v>
      </c>
      <c r="L2382" s="27">
        <v>26478010</v>
      </c>
      <c r="M2382" s="23">
        <v>31</v>
      </c>
      <c r="N2382" s="23">
        <v>7</v>
      </c>
      <c r="O2382" s="23">
        <v>0</v>
      </c>
      <c r="P2382" s="23">
        <v>0</v>
      </c>
      <c r="Q2382" s="43">
        <v>0</v>
      </c>
      <c r="R2382" s="23">
        <v>0</v>
      </c>
      <c r="S2382" s="44">
        <v>0</v>
      </c>
      <c r="T2382" s="45">
        <v>0</v>
      </c>
      <c r="U2382" s="23">
        <v>0</v>
      </c>
      <c r="V2382" s="44">
        <v>0</v>
      </c>
      <c r="W2382" s="33">
        <v>0</v>
      </c>
      <c r="X2382" s="33">
        <v>0</v>
      </c>
      <c r="Y2382" s="34">
        <v>0</v>
      </c>
      <c r="Z2382" s="30">
        <f t="shared" si="37"/>
        <v>38</v>
      </c>
    </row>
    <row r="2383" spans="1:26" x14ac:dyDescent="0.2">
      <c r="A2383" s="22">
        <v>2757</v>
      </c>
      <c r="B2383" s="23" t="s">
        <v>2693</v>
      </c>
      <c r="C2383" s="23" t="s">
        <v>839</v>
      </c>
      <c r="D2383" s="23" t="s">
        <v>839</v>
      </c>
      <c r="E2383" s="23" t="s">
        <v>2404</v>
      </c>
      <c r="F2383" s="23" t="s">
        <v>2694</v>
      </c>
      <c r="G2383" s="41" t="s">
        <v>240</v>
      </c>
      <c r="H2383" s="25" t="s">
        <v>2643</v>
      </c>
      <c r="I2383" s="46" t="s">
        <v>254</v>
      </c>
      <c r="J2383" s="27" t="s">
        <v>255</v>
      </c>
      <c r="K2383" s="27" t="s">
        <v>332</v>
      </c>
      <c r="L2383" s="27">
        <v>26500014</v>
      </c>
      <c r="M2383" s="23">
        <v>8</v>
      </c>
      <c r="N2383" s="23">
        <v>0</v>
      </c>
      <c r="O2383" s="23">
        <v>0</v>
      </c>
      <c r="P2383" s="23">
        <v>0</v>
      </c>
      <c r="Q2383" s="43">
        <v>0</v>
      </c>
      <c r="R2383" s="23">
        <v>0</v>
      </c>
      <c r="S2383" s="44">
        <v>0</v>
      </c>
      <c r="T2383" s="45">
        <v>0</v>
      </c>
      <c r="U2383" s="23">
        <v>0</v>
      </c>
      <c r="V2383" s="44">
        <v>0</v>
      </c>
      <c r="W2383" s="33">
        <v>0</v>
      </c>
      <c r="X2383" s="33">
        <v>0</v>
      </c>
      <c r="Y2383" s="34">
        <v>0</v>
      </c>
      <c r="Z2383" s="30">
        <f t="shared" si="37"/>
        <v>8</v>
      </c>
    </row>
    <row r="2384" spans="1:26" x14ac:dyDescent="0.2">
      <c r="A2384" s="22">
        <v>2758</v>
      </c>
      <c r="B2384" s="23" t="s">
        <v>2695</v>
      </c>
      <c r="C2384" s="23" t="s">
        <v>839</v>
      </c>
      <c r="D2384" s="23" t="s">
        <v>839</v>
      </c>
      <c r="E2384" s="23" t="s">
        <v>2524</v>
      </c>
      <c r="F2384" s="23" t="s">
        <v>2696</v>
      </c>
      <c r="G2384" s="41" t="s">
        <v>240</v>
      </c>
      <c r="H2384" s="25" t="s">
        <v>839</v>
      </c>
      <c r="I2384" s="46" t="s">
        <v>261</v>
      </c>
      <c r="J2384" s="27" t="s">
        <v>255</v>
      </c>
      <c r="K2384" s="27" t="s">
        <v>244</v>
      </c>
      <c r="L2384" s="27">
        <v>26455155</v>
      </c>
      <c r="M2384" s="23">
        <v>46</v>
      </c>
      <c r="N2384" s="23">
        <v>19</v>
      </c>
      <c r="O2384" s="23">
        <v>0</v>
      </c>
      <c r="P2384" s="23">
        <v>0</v>
      </c>
      <c r="Q2384" s="43">
        <v>0</v>
      </c>
      <c r="R2384" s="23">
        <v>0</v>
      </c>
      <c r="S2384" s="44">
        <v>0</v>
      </c>
      <c r="T2384" s="45">
        <v>0</v>
      </c>
      <c r="U2384" s="23">
        <v>0</v>
      </c>
      <c r="V2384" s="44">
        <v>0</v>
      </c>
      <c r="W2384" s="33">
        <v>0</v>
      </c>
      <c r="X2384" s="33">
        <v>0</v>
      </c>
      <c r="Y2384" s="34">
        <v>0</v>
      </c>
      <c r="Z2384" s="30">
        <f t="shared" si="37"/>
        <v>65</v>
      </c>
    </row>
    <row r="2385" spans="1:26" x14ac:dyDescent="0.2">
      <c r="A2385" s="22">
        <v>2759</v>
      </c>
      <c r="B2385" s="23" t="s">
        <v>2697</v>
      </c>
      <c r="C2385" s="23" t="s">
        <v>839</v>
      </c>
      <c r="D2385" s="23" t="s">
        <v>839</v>
      </c>
      <c r="E2385" s="23" t="s">
        <v>2658</v>
      </c>
      <c r="F2385" s="23" t="s">
        <v>2697</v>
      </c>
      <c r="G2385" s="41" t="s">
        <v>240</v>
      </c>
      <c r="H2385" s="25" t="s">
        <v>839</v>
      </c>
      <c r="I2385" s="46" t="s">
        <v>287</v>
      </c>
      <c r="J2385" s="27" t="s">
        <v>255</v>
      </c>
      <c r="K2385" s="27" t="s">
        <v>332</v>
      </c>
      <c r="L2385" s="27">
        <v>26615527</v>
      </c>
      <c r="M2385" s="23">
        <v>43</v>
      </c>
      <c r="N2385" s="23">
        <v>14</v>
      </c>
      <c r="O2385" s="23">
        <v>0</v>
      </c>
      <c r="P2385" s="23">
        <v>0</v>
      </c>
      <c r="Q2385" s="43">
        <v>0</v>
      </c>
      <c r="R2385" s="23">
        <v>0</v>
      </c>
      <c r="S2385" s="44">
        <v>0</v>
      </c>
      <c r="T2385" s="45">
        <v>0</v>
      </c>
      <c r="U2385" s="23">
        <v>0</v>
      </c>
      <c r="V2385" s="44">
        <v>0</v>
      </c>
      <c r="W2385" s="33">
        <v>0</v>
      </c>
      <c r="X2385" s="33">
        <v>0</v>
      </c>
      <c r="Y2385" s="34">
        <v>0</v>
      </c>
      <c r="Z2385" s="30">
        <f t="shared" si="37"/>
        <v>57</v>
      </c>
    </row>
    <row r="2386" spans="1:26" x14ac:dyDescent="0.2">
      <c r="A2386" s="22">
        <v>2760</v>
      </c>
      <c r="B2386" s="23" t="s">
        <v>2698</v>
      </c>
      <c r="C2386" s="23" t="s">
        <v>839</v>
      </c>
      <c r="D2386" s="23" t="s">
        <v>839</v>
      </c>
      <c r="E2386" s="23" t="s">
        <v>2669</v>
      </c>
      <c r="F2386" s="23" t="s">
        <v>264</v>
      </c>
      <c r="G2386" s="41" t="s">
        <v>240</v>
      </c>
      <c r="H2386" s="25" t="s">
        <v>839</v>
      </c>
      <c r="I2386" s="46" t="s">
        <v>265</v>
      </c>
      <c r="J2386" s="27" t="s">
        <v>255</v>
      </c>
      <c r="K2386" s="27" t="s">
        <v>332</v>
      </c>
      <c r="L2386" s="27">
        <v>26610470</v>
      </c>
      <c r="M2386" s="23">
        <v>51</v>
      </c>
      <c r="N2386" s="23">
        <v>11</v>
      </c>
      <c r="O2386" s="23">
        <v>0</v>
      </c>
      <c r="P2386" s="23">
        <v>0</v>
      </c>
      <c r="Q2386" s="43">
        <v>0</v>
      </c>
      <c r="R2386" s="23">
        <v>0</v>
      </c>
      <c r="S2386" s="44">
        <v>0</v>
      </c>
      <c r="T2386" s="45">
        <v>0</v>
      </c>
      <c r="U2386" s="23">
        <v>16</v>
      </c>
      <c r="V2386" s="44">
        <v>0</v>
      </c>
      <c r="W2386" s="33">
        <v>0</v>
      </c>
      <c r="X2386" s="33">
        <v>0</v>
      </c>
      <c r="Y2386" s="34">
        <v>0</v>
      </c>
      <c r="Z2386" s="30">
        <f t="shared" si="37"/>
        <v>78</v>
      </c>
    </row>
    <row r="2387" spans="1:26" x14ac:dyDescent="0.2">
      <c r="A2387" s="22">
        <v>2761</v>
      </c>
      <c r="B2387" s="23" t="s">
        <v>2699</v>
      </c>
      <c r="C2387" s="23" t="s">
        <v>839</v>
      </c>
      <c r="D2387" s="23" t="s">
        <v>839</v>
      </c>
      <c r="E2387" s="23" t="s">
        <v>2655</v>
      </c>
      <c r="F2387" s="23" t="s">
        <v>2655</v>
      </c>
      <c r="G2387" s="41" t="s">
        <v>240</v>
      </c>
      <c r="H2387" s="25" t="s">
        <v>839</v>
      </c>
      <c r="I2387" s="46" t="s">
        <v>265</v>
      </c>
      <c r="J2387" s="27" t="s">
        <v>255</v>
      </c>
      <c r="K2387" s="27" t="s">
        <v>332</v>
      </c>
      <c r="L2387" s="27">
        <v>26461146</v>
      </c>
      <c r="M2387" s="23">
        <v>124</v>
      </c>
      <c r="N2387" s="23">
        <v>46</v>
      </c>
      <c r="O2387" s="23">
        <v>0</v>
      </c>
      <c r="P2387" s="23">
        <v>0</v>
      </c>
      <c r="Q2387" s="43">
        <v>0</v>
      </c>
      <c r="R2387" s="23">
        <v>0</v>
      </c>
      <c r="S2387" s="44">
        <v>0</v>
      </c>
      <c r="T2387" s="45">
        <v>0</v>
      </c>
      <c r="U2387" s="23">
        <v>0</v>
      </c>
      <c r="V2387" s="44">
        <v>0</v>
      </c>
      <c r="W2387" s="33">
        <v>0</v>
      </c>
      <c r="X2387" s="33">
        <v>0</v>
      </c>
      <c r="Y2387" s="34">
        <v>0</v>
      </c>
      <c r="Z2387" s="30">
        <f t="shared" si="37"/>
        <v>170</v>
      </c>
    </row>
    <row r="2388" spans="1:26" x14ac:dyDescent="0.2">
      <c r="A2388" s="22">
        <v>2762</v>
      </c>
      <c r="B2388" s="23" t="s">
        <v>2700</v>
      </c>
      <c r="C2388" s="23" t="s">
        <v>839</v>
      </c>
      <c r="D2388" s="23" t="s">
        <v>839</v>
      </c>
      <c r="E2388" s="23" t="s">
        <v>2404</v>
      </c>
      <c r="F2388" s="23" t="s">
        <v>2701</v>
      </c>
      <c r="G2388" s="41" t="s">
        <v>240</v>
      </c>
      <c r="H2388" s="25" t="s">
        <v>2643</v>
      </c>
      <c r="I2388" s="46" t="s">
        <v>254</v>
      </c>
      <c r="J2388" s="27" t="s">
        <v>255</v>
      </c>
      <c r="K2388" s="27" t="s">
        <v>332</v>
      </c>
      <c r="L2388" s="27">
        <v>26508207</v>
      </c>
      <c r="M2388" s="23">
        <v>47</v>
      </c>
      <c r="N2388" s="23">
        <v>16</v>
      </c>
      <c r="O2388" s="23">
        <v>0</v>
      </c>
      <c r="P2388" s="23">
        <v>0</v>
      </c>
      <c r="Q2388" s="43">
        <v>0</v>
      </c>
      <c r="R2388" s="23">
        <v>0</v>
      </c>
      <c r="S2388" s="44">
        <v>0</v>
      </c>
      <c r="T2388" s="45">
        <v>0</v>
      </c>
      <c r="U2388" s="23">
        <v>0</v>
      </c>
      <c r="V2388" s="44">
        <v>0</v>
      </c>
      <c r="W2388" s="33">
        <v>0</v>
      </c>
      <c r="X2388" s="33">
        <v>0</v>
      </c>
      <c r="Y2388" s="34">
        <v>0</v>
      </c>
      <c r="Z2388" s="30">
        <f t="shared" si="37"/>
        <v>63</v>
      </c>
    </row>
    <row r="2389" spans="1:26" x14ac:dyDescent="0.2">
      <c r="A2389" s="22">
        <v>2763</v>
      </c>
      <c r="B2389" s="23" t="s">
        <v>2513</v>
      </c>
      <c r="C2389" s="23" t="s">
        <v>839</v>
      </c>
      <c r="D2389" s="23" t="s">
        <v>839</v>
      </c>
      <c r="E2389" s="23" t="s">
        <v>2641</v>
      </c>
      <c r="F2389" s="23" t="s">
        <v>2513</v>
      </c>
      <c r="G2389" s="41" t="s">
        <v>240</v>
      </c>
      <c r="H2389" s="25" t="s">
        <v>839</v>
      </c>
      <c r="I2389" s="46" t="s">
        <v>265</v>
      </c>
      <c r="J2389" s="27" t="s">
        <v>255</v>
      </c>
      <c r="K2389" s="27" t="s">
        <v>332</v>
      </c>
      <c r="L2389" s="27">
        <v>26388009</v>
      </c>
      <c r="M2389" s="23">
        <v>57</v>
      </c>
      <c r="N2389" s="23">
        <v>7</v>
      </c>
      <c r="O2389" s="23">
        <v>0</v>
      </c>
      <c r="P2389" s="23">
        <v>0</v>
      </c>
      <c r="Q2389" s="43">
        <v>0</v>
      </c>
      <c r="R2389" s="23">
        <v>0</v>
      </c>
      <c r="S2389" s="44">
        <v>0</v>
      </c>
      <c r="T2389" s="45">
        <v>0</v>
      </c>
      <c r="U2389" s="23">
        <v>0</v>
      </c>
      <c r="V2389" s="44">
        <v>0</v>
      </c>
      <c r="W2389" s="33">
        <v>0</v>
      </c>
      <c r="X2389" s="33">
        <v>0</v>
      </c>
      <c r="Y2389" s="34">
        <v>0</v>
      </c>
      <c r="Z2389" s="30">
        <f t="shared" si="37"/>
        <v>64</v>
      </c>
    </row>
    <row r="2390" spans="1:26" x14ac:dyDescent="0.2">
      <c r="A2390" s="22">
        <v>2764</v>
      </c>
      <c r="B2390" s="23" t="s">
        <v>2702</v>
      </c>
      <c r="C2390" s="23" t="s">
        <v>839</v>
      </c>
      <c r="D2390" s="23" t="s">
        <v>2649</v>
      </c>
      <c r="E2390" s="23" t="s">
        <v>269</v>
      </c>
      <c r="F2390" s="23" t="s">
        <v>2703</v>
      </c>
      <c r="G2390" s="41" t="s">
        <v>240</v>
      </c>
      <c r="H2390" s="25" t="s">
        <v>839</v>
      </c>
      <c r="I2390" s="46" t="s">
        <v>536</v>
      </c>
      <c r="J2390" s="27" t="s">
        <v>255</v>
      </c>
      <c r="K2390" s="27" t="s">
        <v>332</v>
      </c>
      <c r="L2390" s="27">
        <v>26362717</v>
      </c>
      <c r="M2390" s="23">
        <v>21</v>
      </c>
      <c r="N2390" s="23">
        <v>4</v>
      </c>
      <c r="O2390" s="23">
        <v>0</v>
      </c>
      <c r="P2390" s="23">
        <v>0</v>
      </c>
      <c r="Q2390" s="43">
        <v>0</v>
      </c>
      <c r="R2390" s="23">
        <v>0</v>
      </c>
      <c r="S2390" s="44">
        <v>0</v>
      </c>
      <c r="T2390" s="45">
        <v>0</v>
      </c>
      <c r="U2390" s="23">
        <v>0</v>
      </c>
      <c r="V2390" s="44">
        <v>0</v>
      </c>
      <c r="W2390" s="33">
        <v>0</v>
      </c>
      <c r="X2390" s="33">
        <v>0</v>
      </c>
      <c r="Y2390" s="34">
        <v>0</v>
      </c>
      <c r="Z2390" s="30">
        <f t="shared" si="37"/>
        <v>25</v>
      </c>
    </row>
    <row r="2391" spans="1:26" x14ac:dyDescent="0.2">
      <c r="A2391" s="22">
        <v>2765</v>
      </c>
      <c r="B2391" s="23" t="s">
        <v>2309</v>
      </c>
      <c r="C2391" s="23" t="s">
        <v>839</v>
      </c>
      <c r="D2391" s="23" t="s">
        <v>839</v>
      </c>
      <c r="E2391" s="23" t="s">
        <v>2404</v>
      </c>
      <c r="F2391" s="23" t="s">
        <v>2309</v>
      </c>
      <c r="G2391" s="41" t="s">
        <v>240</v>
      </c>
      <c r="H2391" s="25" t="s">
        <v>2643</v>
      </c>
      <c r="I2391" s="46" t="s">
        <v>254</v>
      </c>
      <c r="J2391" s="27" t="s">
        <v>255</v>
      </c>
      <c r="K2391" s="27" t="s">
        <v>332</v>
      </c>
      <c r="L2391" s="27">
        <v>25140517</v>
      </c>
      <c r="M2391" s="23">
        <v>3</v>
      </c>
      <c r="N2391" s="23">
        <v>0</v>
      </c>
      <c r="O2391" s="23">
        <v>0</v>
      </c>
      <c r="P2391" s="23">
        <v>0</v>
      </c>
      <c r="Q2391" s="43">
        <v>0</v>
      </c>
      <c r="R2391" s="23">
        <v>0</v>
      </c>
      <c r="S2391" s="44">
        <v>0</v>
      </c>
      <c r="T2391" s="45">
        <v>0</v>
      </c>
      <c r="U2391" s="23">
        <v>0</v>
      </c>
      <c r="V2391" s="44">
        <v>0</v>
      </c>
      <c r="W2391" s="33">
        <v>0</v>
      </c>
      <c r="X2391" s="33">
        <v>0</v>
      </c>
      <c r="Y2391" s="34">
        <v>0</v>
      </c>
      <c r="Z2391" s="30">
        <f t="shared" si="37"/>
        <v>3</v>
      </c>
    </row>
    <row r="2392" spans="1:26" x14ac:dyDescent="0.2">
      <c r="A2392" s="22">
        <v>2766</v>
      </c>
      <c r="B2392" s="23" t="s">
        <v>2022</v>
      </c>
      <c r="C2392" s="23" t="s">
        <v>839</v>
      </c>
      <c r="D2392" s="23" t="s">
        <v>839</v>
      </c>
      <c r="E2392" s="23" t="s">
        <v>2404</v>
      </c>
      <c r="F2392" s="23" t="s">
        <v>2022</v>
      </c>
      <c r="G2392" s="41" t="s">
        <v>240</v>
      </c>
      <c r="H2392" s="25" t="s">
        <v>2643</v>
      </c>
      <c r="I2392" s="46" t="s">
        <v>254</v>
      </c>
      <c r="J2392" s="27" t="s">
        <v>255</v>
      </c>
      <c r="K2392" s="27" t="s">
        <v>332</v>
      </c>
      <c r="L2392" s="27">
        <v>26500967</v>
      </c>
      <c r="M2392" s="23">
        <v>28</v>
      </c>
      <c r="N2392" s="23">
        <v>9</v>
      </c>
      <c r="O2392" s="23">
        <v>0</v>
      </c>
      <c r="P2392" s="23">
        <v>0</v>
      </c>
      <c r="Q2392" s="43">
        <v>0</v>
      </c>
      <c r="R2392" s="23">
        <v>0</v>
      </c>
      <c r="S2392" s="44">
        <v>0</v>
      </c>
      <c r="T2392" s="45">
        <v>0</v>
      </c>
      <c r="U2392" s="23">
        <v>0</v>
      </c>
      <c r="V2392" s="44">
        <v>0</v>
      </c>
      <c r="W2392" s="33">
        <v>0</v>
      </c>
      <c r="X2392" s="33">
        <v>0</v>
      </c>
      <c r="Y2392" s="34">
        <v>0</v>
      </c>
      <c r="Z2392" s="30">
        <f t="shared" si="37"/>
        <v>37</v>
      </c>
    </row>
    <row r="2393" spans="1:26" x14ac:dyDescent="0.2">
      <c r="A2393" s="22">
        <v>2767</v>
      </c>
      <c r="B2393" s="23" t="s">
        <v>2704</v>
      </c>
      <c r="C2393" s="23" t="s">
        <v>839</v>
      </c>
      <c r="D2393" s="23" t="s">
        <v>839</v>
      </c>
      <c r="E2393" s="23" t="s">
        <v>2705</v>
      </c>
      <c r="F2393" s="23" t="s">
        <v>2704</v>
      </c>
      <c r="G2393" s="41" t="s">
        <v>240</v>
      </c>
      <c r="H2393" s="25" t="s">
        <v>839</v>
      </c>
      <c r="I2393" s="46" t="s">
        <v>261</v>
      </c>
      <c r="J2393" s="27" t="s">
        <v>255</v>
      </c>
      <c r="K2393" s="27" t="s">
        <v>332</v>
      </c>
      <c r="L2393" s="27">
        <v>26471279</v>
      </c>
      <c r="M2393" s="23">
        <v>14</v>
      </c>
      <c r="N2393" s="23">
        <v>2</v>
      </c>
      <c r="O2393" s="23">
        <v>0</v>
      </c>
      <c r="P2393" s="23">
        <v>0</v>
      </c>
      <c r="Q2393" s="43">
        <v>0</v>
      </c>
      <c r="R2393" s="23">
        <v>0</v>
      </c>
      <c r="S2393" s="44">
        <v>0</v>
      </c>
      <c r="T2393" s="45">
        <v>0</v>
      </c>
      <c r="U2393" s="23">
        <v>0</v>
      </c>
      <c r="V2393" s="44">
        <v>0</v>
      </c>
      <c r="W2393" s="33">
        <v>0</v>
      </c>
      <c r="X2393" s="33">
        <v>0</v>
      </c>
      <c r="Y2393" s="34">
        <v>0</v>
      </c>
      <c r="Z2393" s="30">
        <f t="shared" si="37"/>
        <v>16</v>
      </c>
    </row>
    <row r="2394" spans="1:26" x14ac:dyDescent="0.2">
      <c r="A2394" s="22">
        <v>2768</v>
      </c>
      <c r="B2394" s="23" t="s">
        <v>2706</v>
      </c>
      <c r="C2394" s="23" t="s">
        <v>839</v>
      </c>
      <c r="D2394" s="23" t="s">
        <v>839</v>
      </c>
      <c r="E2394" s="23" t="s">
        <v>2646</v>
      </c>
      <c r="F2394" s="23" t="s">
        <v>2706</v>
      </c>
      <c r="G2394" s="41" t="s">
        <v>240</v>
      </c>
      <c r="H2394" s="25" t="s">
        <v>2643</v>
      </c>
      <c r="I2394" s="46" t="s">
        <v>249</v>
      </c>
      <c r="J2394" s="27" t="s">
        <v>255</v>
      </c>
      <c r="K2394" s="27" t="s">
        <v>332</v>
      </c>
      <c r="L2394" s="27">
        <v>26830205</v>
      </c>
      <c r="M2394" s="23">
        <v>42</v>
      </c>
      <c r="N2394" s="23">
        <v>11</v>
      </c>
      <c r="O2394" s="23">
        <v>0</v>
      </c>
      <c r="P2394" s="23">
        <v>0</v>
      </c>
      <c r="Q2394" s="43">
        <v>0</v>
      </c>
      <c r="R2394" s="23">
        <v>0</v>
      </c>
      <c r="S2394" s="44">
        <v>0</v>
      </c>
      <c r="T2394" s="45">
        <v>0</v>
      </c>
      <c r="U2394" s="23">
        <v>0</v>
      </c>
      <c r="V2394" s="44">
        <v>0</v>
      </c>
      <c r="W2394" s="33">
        <v>0</v>
      </c>
      <c r="X2394" s="33">
        <v>0</v>
      </c>
      <c r="Y2394" s="34">
        <v>0</v>
      </c>
      <c r="Z2394" s="30">
        <f t="shared" si="37"/>
        <v>53</v>
      </c>
    </row>
    <row r="2395" spans="1:26" x14ac:dyDescent="0.2">
      <c r="A2395" s="22">
        <v>2769</v>
      </c>
      <c r="B2395" s="23" t="s">
        <v>2707</v>
      </c>
      <c r="C2395" s="23" t="s">
        <v>839</v>
      </c>
      <c r="D2395" s="23" t="s">
        <v>839</v>
      </c>
      <c r="E2395" s="23" t="s">
        <v>2655</v>
      </c>
      <c r="F2395" s="23" t="s">
        <v>2707</v>
      </c>
      <c r="G2395" s="41" t="s">
        <v>240</v>
      </c>
      <c r="H2395" s="25" t="s">
        <v>839</v>
      </c>
      <c r="I2395" s="46" t="s">
        <v>265</v>
      </c>
      <c r="J2395" s="27" t="s">
        <v>255</v>
      </c>
      <c r="K2395" s="27" t="s">
        <v>332</v>
      </c>
      <c r="L2395" s="27">
        <v>88256106</v>
      </c>
      <c r="M2395" s="23">
        <v>42</v>
      </c>
      <c r="N2395" s="23">
        <v>14</v>
      </c>
      <c r="O2395" s="23">
        <v>0</v>
      </c>
      <c r="P2395" s="23">
        <v>0</v>
      </c>
      <c r="Q2395" s="43">
        <v>0</v>
      </c>
      <c r="R2395" s="23">
        <v>0</v>
      </c>
      <c r="S2395" s="44">
        <v>0</v>
      </c>
      <c r="T2395" s="45">
        <v>0</v>
      </c>
      <c r="U2395" s="23">
        <v>0</v>
      </c>
      <c r="V2395" s="44">
        <v>0</v>
      </c>
      <c r="W2395" s="33">
        <v>0</v>
      </c>
      <c r="X2395" s="33">
        <v>0</v>
      </c>
      <c r="Y2395" s="34">
        <v>0</v>
      </c>
      <c r="Z2395" s="30">
        <f t="shared" si="37"/>
        <v>56</v>
      </c>
    </row>
    <row r="2396" spans="1:26" x14ac:dyDescent="0.2">
      <c r="A2396" s="22">
        <v>2770</v>
      </c>
      <c r="B2396" s="23" t="s">
        <v>2708</v>
      </c>
      <c r="C2396" s="23" t="s">
        <v>839</v>
      </c>
      <c r="D2396" s="23" t="s">
        <v>2649</v>
      </c>
      <c r="E2396" s="23" t="s">
        <v>2628</v>
      </c>
      <c r="F2396" s="23" t="s">
        <v>1671</v>
      </c>
      <c r="G2396" s="41" t="s">
        <v>240</v>
      </c>
      <c r="H2396" s="25" t="s">
        <v>839</v>
      </c>
      <c r="I2396" s="46" t="s">
        <v>861</v>
      </c>
      <c r="J2396" s="27" t="s">
        <v>255</v>
      </c>
      <c r="K2396" s="27" t="s">
        <v>332</v>
      </c>
      <c r="L2396" s="27">
        <v>26350814</v>
      </c>
      <c r="M2396" s="23">
        <v>112</v>
      </c>
      <c r="N2396" s="23">
        <v>32</v>
      </c>
      <c r="O2396" s="23">
        <v>0</v>
      </c>
      <c r="P2396" s="23">
        <v>0</v>
      </c>
      <c r="Q2396" s="43">
        <v>0</v>
      </c>
      <c r="R2396" s="23">
        <v>0</v>
      </c>
      <c r="S2396" s="44">
        <v>0</v>
      </c>
      <c r="T2396" s="45">
        <v>0</v>
      </c>
      <c r="U2396" s="23">
        <v>0</v>
      </c>
      <c r="V2396" s="44">
        <v>0</v>
      </c>
      <c r="W2396" s="33">
        <v>0</v>
      </c>
      <c r="X2396" s="33">
        <v>0</v>
      </c>
      <c r="Y2396" s="34">
        <v>0</v>
      </c>
      <c r="Z2396" s="30">
        <f t="shared" si="37"/>
        <v>144</v>
      </c>
    </row>
    <row r="2397" spans="1:26" x14ac:dyDescent="0.2">
      <c r="A2397" s="22">
        <v>2771</v>
      </c>
      <c r="B2397" s="23" t="s">
        <v>434</v>
      </c>
      <c r="C2397" s="23" t="s">
        <v>839</v>
      </c>
      <c r="D2397" s="23" t="s">
        <v>839</v>
      </c>
      <c r="E2397" s="23" t="s">
        <v>2524</v>
      </c>
      <c r="F2397" s="23" t="s">
        <v>434</v>
      </c>
      <c r="G2397" s="41" t="s">
        <v>240</v>
      </c>
      <c r="H2397" s="25" t="s">
        <v>839</v>
      </c>
      <c r="I2397" s="46" t="s">
        <v>261</v>
      </c>
      <c r="J2397" s="27" t="s">
        <v>255</v>
      </c>
      <c r="K2397" s="27" t="s">
        <v>244</v>
      </c>
      <c r="L2397" s="27">
        <v>26456545</v>
      </c>
      <c r="M2397" s="23">
        <v>7</v>
      </c>
      <c r="N2397" s="23">
        <v>1</v>
      </c>
      <c r="O2397" s="23">
        <v>0</v>
      </c>
      <c r="P2397" s="23">
        <v>0</v>
      </c>
      <c r="Q2397" s="43">
        <v>0</v>
      </c>
      <c r="R2397" s="23">
        <v>0</v>
      </c>
      <c r="S2397" s="44">
        <v>0</v>
      </c>
      <c r="T2397" s="45">
        <v>0</v>
      </c>
      <c r="U2397" s="23">
        <v>0</v>
      </c>
      <c r="V2397" s="44">
        <v>0</v>
      </c>
      <c r="W2397" s="33">
        <v>0</v>
      </c>
      <c r="X2397" s="33">
        <v>0</v>
      </c>
      <c r="Y2397" s="34">
        <v>0</v>
      </c>
      <c r="Z2397" s="30">
        <f t="shared" si="37"/>
        <v>8</v>
      </c>
    </row>
    <row r="2398" spans="1:26" x14ac:dyDescent="0.2">
      <c r="A2398" s="22">
        <v>2772</v>
      </c>
      <c r="B2398" s="23" t="s">
        <v>757</v>
      </c>
      <c r="C2398" s="23" t="s">
        <v>839</v>
      </c>
      <c r="D2398" s="23" t="s">
        <v>839</v>
      </c>
      <c r="E2398" s="23" t="s">
        <v>2655</v>
      </c>
      <c r="F2398" s="23" t="s">
        <v>757</v>
      </c>
      <c r="G2398" s="41" t="s">
        <v>240</v>
      </c>
      <c r="H2398" s="25" t="s">
        <v>839</v>
      </c>
      <c r="I2398" s="46" t="s">
        <v>265</v>
      </c>
      <c r="J2398" s="27" t="s">
        <v>255</v>
      </c>
      <c r="K2398" s="27" t="s">
        <v>332</v>
      </c>
      <c r="L2398" s="27">
        <v>26381310</v>
      </c>
      <c r="M2398" s="23">
        <v>3</v>
      </c>
      <c r="N2398" s="23">
        <v>2</v>
      </c>
      <c r="O2398" s="23">
        <v>0</v>
      </c>
      <c r="P2398" s="23">
        <v>0</v>
      </c>
      <c r="Q2398" s="43">
        <v>0</v>
      </c>
      <c r="R2398" s="23">
        <v>0</v>
      </c>
      <c r="S2398" s="44">
        <v>0</v>
      </c>
      <c r="T2398" s="45">
        <v>0</v>
      </c>
      <c r="U2398" s="23">
        <v>0</v>
      </c>
      <c r="V2398" s="44">
        <v>0</v>
      </c>
      <c r="W2398" s="33">
        <v>0</v>
      </c>
      <c r="X2398" s="33">
        <v>0</v>
      </c>
      <c r="Y2398" s="34">
        <v>0</v>
      </c>
      <c r="Z2398" s="30">
        <f t="shared" si="37"/>
        <v>5</v>
      </c>
    </row>
    <row r="2399" spans="1:26" x14ac:dyDescent="0.2">
      <c r="A2399" s="22">
        <v>2773</v>
      </c>
      <c r="B2399" s="23" t="s">
        <v>2404</v>
      </c>
      <c r="C2399" s="23" t="s">
        <v>839</v>
      </c>
      <c r="D2399" s="23" t="s">
        <v>839</v>
      </c>
      <c r="E2399" s="23" t="s">
        <v>2404</v>
      </c>
      <c r="F2399" s="23" t="s">
        <v>2404</v>
      </c>
      <c r="G2399" s="41" t="s">
        <v>240</v>
      </c>
      <c r="H2399" s="25" t="s">
        <v>2643</v>
      </c>
      <c r="I2399" s="46" t="s">
        <v>265</v>
      </c>
      <c r="J2399" s="27" t="s">
        <v>255</v>
      </c>
      <c r="K2399" s="27" t="s">
        <v>332</v>
      </c>
      <c r="L2399" s="27">
        <v>26500332</v>
      </c>
      <c r="M2399" s="23">
        <v>111</v>
      </c>
      <c r="N2399" s="23">
        <v>35</v>
      </c>
      <c r="O2399" s="23">
        <v>0</v>
      </c>
      <c r="P2399" s="23">
        <v>0</v>
      </c>
      <c r="Q2399" s="43">
        <v>0</v>
      </c>
      <c r="R2399" s="23">
        <v>0</v>
      </c>
      <c r="S2399" s="44">
        <v>0</v>
      </c>
      <c r="T2399" s="45">
        <v>0</v>
      </c>
      <c r="U2399" s="23">
        <v>0</v>
      </c>
      <c r="V2399" s="44">
        <v>0</v>
      </c>
      <c r="W2399" s="33">
        <v>0</v>
      </c>
      <c r="X2399" s="33">
        <v>0</v>
      </c>
      <c r="Y2399" s="34">
        <v>0</v>
      </c>
      <c r="Z2399" s="30">
        <f t="shared" si="37"/>
        <v>146</v>
      </c>
    </row>
    <row r="2400" spans="1:26" x14ac:dyDescent="0.2">
      <c r="A2400" s="22">
        <v>2774</v>
      </c>
      <c r="B2400" s="23" t="s">
        <v>2709</v>
      </c>
      <c r="C2400" s="23" t="s">
        <v>839</v>
      </c>
      <c r="D2400" s="23" t="s">
        <v>839</v>
      </c>
      <c r="E2400" s="23" t="s">
        <v>1647</v>
      </c>
      <c r="F2400" s="23" t="s">
        <v>2709</v>
      </c>
      <c r="G2400" s="41" t="s">
        <v>240</v>
      </c>
      <c r="H2400" s="25" t="s">
        <v>2643</v>
      </c>
      <c r="I2400" s="46" t="s">
        <v>287</v>
      </c>
      <c r="J2400" s="27" t="s">
        <v>255</v>
      </c>
      <c r="K2400" s="27" t="s">
        <v>332</v>
      </c>
      <c r="L2400" s="27">
        <v>26401926</v>
      </c>
      <c r="M2400" s="23">
        <v>33</v>
      </c>
      <c r="N2400" s="23">
        <v>6</v>
      </c>
      <c r="O2400" s="23">
        <v>0</v>
      </c>
      <c r="P2400" s="23">
        <v>0</v>
      </c>
      <c r="Q2400" s="43">
        <v>0</v>
      </c>
      <c r="R2400" s="23">
        <v>0</v>
      </c>
      <c r="S2400" s="44">
        <v>0</v>
      </c>
      <c r="T2400" s="45">
        <v>0</v>
      </c>
      <c r="U2400" s="23">
        <v>0</v>
      </c>
      <c r="V2400" s="44">
        <v>0</v>
      </c>
      <c r="W2400" s="33">
        <v>0</v>
      </c>
      <c r="X2400" s="33">
        <v>0</v>
      </c>
      <c r="Y2400" s="34">
        <v>0</v>
      </c>
      <c r="Z2400" s="30">
        <f t="shared" si="37"/>
        <v>39</v>
      </c>
    </row>
    <row r="2401" spans="1:26" x14ac:dyDescent="0.2">
      <c r="A2401" s="22">
        <v>2775</v>
      </c>
      <c r="B2401" s="23" t="s">
        <v>2710</v>
      </c>
      <c r="C2401" s="23" t="s">
        <v>839</v>
      </c>
      <c r="D2401" s="23" t="s">
        <v>2649</v>
      </c>
      <c r="E2401" s="23" t="s">
        <v>313</v>
      </c>
      <c r="F2401" s="23" t="s">
        <v>2710</v>
      </c>
      <c r="G2401" s="41" t="s">
        <v>240</v>
      </c>
      <c r="H2401" s="25" t="s">
        <v>839</v>
      </c>
      <c r="I2401" s="46" t="s">
        <v>536</v>
      </c>
      <c r="J2401" s="27" t="s">
        <v>255</v>
      </c>
      <c r="K2401" s="27" t="s">
        <v>332</v>
      </c>
      <c r="L2401" s="27">
        <v>25140065</v>
      </c>
      <c r="M2401" s="23">
        <v>10</v>
      </c>
      <c r="N2401" s="23">
        <v>8</v>
      </c>
      <c r="O2401" s="23">
        <v>0</v>
      </c>
      <c r="P2401" s="23">
        <v>0</v>
      </c>
      <c r="Q2401" s="43">
        <v>0</v>
      </c>
      <c r="R2401" s="23">
        <v>0</v>
      </c>
      <c r="S2401" s="44">
        <v>0</v>
      </c>
      <c r="T2401" s="45">
        <v>0</v>
      </c>
      <c r="U2401" s="23">
        <v>0</v>
      </c>
      <c r="V2401" s="44">
        <v>0</v>
      </c>
      <c r="W2401" s="33">
        <v>0</v>
      </c>
      <c r="X2401" s="33">
        <v>0</v>
      </c>
      <c r="Y2401" s="34">
        <v>0</v>
      </c>
      <c r="Z2401" s="30">
        <f t="shared" si="37"/>
        <v>18</v>
      </c>
    </row>
    <row r="2402" spans="1:26" x14ac:dyDescent="0.2">
      <c r="A2402" s="22">
        <v>2776</v>
      </c>
      <c r="B2402" s="23" t="s">
        <v>2711</v>
      </c>
      <c r="C2402" s="23" t="s">
        <v>839</v>
      </c>
      <c r="D2402" s="23" t="s">
        <v>839</v>
      </c>
      <c r="E2402" s="23" t="s">
        <v>2404</v>
      </c>
      <c r="F2402" s="23" t="s">
        <v>2711</v>
      </c>
      <c r="G2402" s="41" t="s">
        <v>240</v>
      </c>
      <c r="H2402" s="25" t="s">
        <v>2643</v>
      </c>
      <c r="I2402" s="46" t="s">
        <v>265</v>
      </c>
      <c r="J2402" s="27" t="s">
        <v>255</v>
      </c>
      <c r="K2402" s="27" t="s">
        <v>332</v>
      </c>
      <c r="L2402" s="27">
        <v>26501283</v>
      </c>
      <c r="M2402" s="23">
        <v>31</v>
      </c>
      <c r="N2402" s="23">
        <v>6</v>
      </c>
      <c r="O2402" s="23">
        <v>0</v>
      </c>
      <c r="P2402" s="23">
        <v>0</v>
      </c>
      <c r="Q2402" s="43">
        <v>0</v>
      </c>
      <c r="R2402" s="23">
        <v>0</v>
      </c>
      <c r="S2402" s="44">
        <v>0</v>
      </c>
      <c r="T2402" s="45">
        <v>0</v>
      </c>
      <c r="U2402" s="23">
        <v>0</v>
      </c>
      <c r="V2402" s="44">
        <v>0</v>
      </c>
      <c r="W2402" s="33">
        <v>0</v>
      </c>
      <c r="X2402" s="33">
        <v>0</v>
      </c>
      <c r="Y2402" s="34">
        <v>0</v>
      </c>
      <c r="Z2402" s="30">
        <f t="shared" si="37"/>
        <v>37</v>
      </c>
    </row>
    <row r="2403" spans="1:26" x14ac:dyDescent="0.2">
      <c r="A2403" s="22">
        <v>2777</v>
      </c>
      <c r="B2403" s="23" t="s">
        <v>1156</v>
      </c>
      <c r="C2403" s="23" t="s">
        <v>839</v>
      </c>
      <c r="D2403" s="23" t="s">
        <v>839</v>
      </c>
      <c r="E2403" s="23" t="s">
        <v>1647</v>
      </c>
      <c r="F2403" s="23" t="s">
        <v>2712</v>
      </c>
      <c r="G2403" s="41" t="s">
        <v>240</v>
      </c>
      <c r="H2403" s="25" t="s">
        <v>2643</v>
      </c>
      <c r="I2403" s="46" t="s">
        <v>287</v>
      </c>
      <c r="J2403" s="27" t="s">
        <v>255</v>
      </c>
      <c r="K2403" s="27" t="s">
        <v>332</v>
      </c>
      <c r="L2403" s="27">
        <v>26421553</v>
      </c>
      <c r="M2403" s="23">
        <v>43</v>
      </c>
      <c r="N2403" s="23">
        <v>6</v>
      </c>
      <c r="O2403" s="23">
        <v>0</v>
      </c>
      <c r="P2403" s="23">
        <v>0</v>
      </c>
      <c r="Q2403" s="43">
        <v>0</v>
      </c>
      <c r="R2403" s="23">
        <v>0</v>
      </c>
      <c r="S2403" s="44">
        <v>0</v>
      </c>
      <c r="T2403" s="45">
        <v>0</v>
      </c>
      <c r="U2403" s="23">
        <v>0</v>
      </c>
      <c r="V2403" s="44">
        <v>0</v>
      </c>
      <c r="W2403" s="33">
        <v>0</v>
      </c>
      <c r="X2403" s="33">
        <v>0</v>
      </c>
      <c r="Y2403" s="34">
        <v>0</v>
      </c>
      <c r="Z2403" s="30">
        <f t="shared" si="37"/>
        <v>49</v>
      </c>
    </row>
    <row r="2404" spans="1:26" x14ac:dyDescent="0.2">
      <c r="A2404" s="22">
        <v>2778</v>
      </c>
      <c r="B2404" s="23" t="s">
        <v>521</v>
      </c>
      <c r="C2404" s="23" t="s">
        <v>839</v>
      </c>
      <c r="D2404" s="23" t="s">
        <v>839</v>
      </c>
      <c r="E2404" s="23" t="s">
        <v>2664</v>
      </c>
      <c r="F2404" s="23" t="s">
        <v>521</v>
      </c>
      <c r="G2404" s="41" t="s">
        <v>240</v>
      </c>
      <c r="H2404" s="25" t="s">
        <v>839</v>
      </c>
      <c r="I2404" s="46" t="s">
        <v>287</v>
      </c>
      <c r="J2404" s="27" t="s">
        <v>255</v>
      </c>
      <c r="K2404" s="27" t="s">
        <v>332</v>
      </c>
      <c r="L2404" s="27">
        <v>26478333</v>
      </c>
      <c r="M2404" s="23">
        <v>14</v>
      </c>
      <c r="N2404" s="23">
        <v>8</v>
      </c>
      <c r="O2404" s="23">
        <v>0</v>
      </c>
      <c r="P2404" s="23">
        <v>0</v>
      </c>
      <c r="Q2404" s="43">
        <v>0</v>
      </c>
      <c r="R2404" s="23">
        <v>0</v>
      </c>
      <c r="S2404" s="44">
        <v>0</v>
      </c>
      <c r="T2404" s="45">
        <v>0</v>
      </c>
      <c r="U2404" s="23">
        <v>0</v>
      </c>
      <c r="V2404" s="44">
        <v>0</v>
      </c>
      <c r="W2404" s="33">
        <v>0</v>
      </c>
      <c r="X2404" s="33">
        <v>0</v>
      </c>
      <c r="Y2404" s="34">
        <v>0</v>
      </c>
      <c r="Z2404" s="30">
        <f t="shared" si="37"/>
        <v>22</v>
      </c>
    </row>
    <row r="2405" spans="1:26" x14ac:dyDescent="0.2">
      <c r="A2405" s="22">
        <v>2779</v>
      </c>
      <c r="B2405" s="23" t="s">
        <v>1069</v>
      </c>
      <c r="C2405" s="23" t="s">
        <v>839</v>
      </c>
      <c r="D2405" s="23" t="s">
        <v>2649</v>
      </c>
      <c r="E2405" s="23" t="s">
        <v>313</v>
      </c>
      <c r="F2405" s="23" t="s">
        <v>1069</v>
      </c>
      <c r="G2405" s="41" t="s">
        <v>240</v>
      </c>
      <c r="H2405" s="25" t="s">
        <v>839</v>
      </c>
      <c r="I2405" s="46" t="s">
        <v>536</v>
      </c>
      <c r="J2405" s="27" t="s">
        <v>255</v>
      </c>
      <c r="K2405" s="27" t="s">
        <v>332</v>
      </c>
      <c r="L2405" s="27" t="s">
        <v>711</v>
      </c>
      <c r="M2405" s="23">
        <v>9</v>
      </c>
      <c r="N2405" s="23">
        <v>1</v>
      </c>
      <c r="O2405" s="23">
        <v>0</v>
      </c>
      <c r="P2405" s="23">
        <v>0</v>
      </c>
      <c r="Q2405" s="43">
        <v>0</v>
      </c>
      <c r="R2405" s="23">
        <v>0</v>
      </c>
      <c r="S2405" s="44">
        <v>0</v>
      </c>
      <c r="T2405" s="45">
        <v>0</v>
      </c>
      <c r="U2405" s="23">
        <v>0</v>
      </c>
      <c r="V2405" s="44">
        <v>0</v>
      </c>
      <c r="W2405" s="33">
        <v>0</v>
      </c>
      <c r="X2405" s="33">
        <v>0</v>
      </c>
      <c r="Y2405" s="34">
        <v>0</v>
      </c>
      <c r="Z2405" s="30">
        <f t="shared" si="37"/>
        <v>10</v>
      </c>
    </row>
    <row r="2406" spans="1:26" x14ac:dyDescent="0.2">
      <c r="A2406" s="22">
        <v>2780</v>
      </c>
      <c r="B2406" s="23" t="s">
        <v>2713</v>
      </c>
      <c r="C2406" s="23" t="s">
        <v>839</v>
      </c>
      <c r="D2406" s="23" t="s">
        <v>2649</v>
      </c>
      <c r="E2406" s="23" t="s">
        <v>2678</v>
      </c>
      <c r="F2406" s="23" t="s">
        <v>2713</v>
      </c>
      <c r="G2406" s="41" t="s">
        <v>240</v>
      </c>
      <c r="H2406" s="25" t="s">
        <v>839</v>
      </c>
      <c r="I2406" s="46" t="s">
        <v>861</v>
      </c>
      <c r="J2406" s="27" t="s">
        <v>255</v>
      </c>
      <c r="K2406" s="27" t="s">
        <v>332</v>
      </c>
      <c r="L2406" s="27">
        <v>24285433</v>
      </c>
      <c r="M2406" s="23">
        <v>78</v>
      </c>
      <c r="N2406" s="23">
        <v>20</v>
      </c>
      <c r="O2406" s="23">
        <v>0</v>
      </c>
      <c r="P2406" s="23">
        <v>0</v>
      </c>
      <c r="Q2406" s="47">
        <v>0</v>
      </c>
      <c r="R2406" s="23">
        <v>0</v>
      </c>
      <c r="S2406" s="48">
        <v>0</v>
      </c>
      <c r="T2406" s="49">
        <v>0</v>
      </c>
      <c r="U2406" s="23">
        <v>0</v>
      </c>
      <c r="V2406" s="48">
        <v>0</v>
      </c>
      <c r="W2406" s="24">
        <v>0</v>
      </c>
      <c r="X2406" s="24">
        <v>0</v>
      </c>
      <c r="Y2406" s="25">
        <v>0</v>
      </c>
      <c r="Z2406" s="30">
        <f t="shared" si="37"/>
        <v>98</v>
      </c>
    </row>
    <row r="2407" spans="1:26" s="31" customFormat="1" x14ac:dyDescent="0.2">
      <c r="A2407" s="22">
        <v>2781</v>
      </c>
      <c r="B2407" s="23" t="s">
        <v>239</v>
      </c>
      <c r="C2407" s="23" t="s">
        <v>839</v>
      </c>
      <c r="D2407" s="23" t="s">
        <v>839</v>
      </c>
      <c r="E2407" s="23" t="s">
        <v>2404</v>
      </c>
      <c r="F2407" s="23" t="s">
        <v>239</v>
      </c>
      <c r="G2407" s="41" t="s">
        <v>240</v>
      </c>
      <c r="H2407" s="25" t="s">
        <v>2643</v>
      </c>
      <c r="I2407" s="46" t="s">
        <v>254</v>
      </c>
      <c r="J2407" s="27" t="s">
        <v>255</v>
      </c>
      <c r="K2407" s="27" t="s">
        <v>332</v>
      </c>
      <c r="L2407" s="27">
        <v>26616752</v>
      </c>
      <c r="M2407" s="23">
        <v>24</v>
      </c>
      <c r="N2407" s="23">
        <v>7</v>
      </c>
      <c r="O2407" s="23">
        <v>0</v>
      </c>
      <c r="P2407" s="23">
        <v>0</v>
      </c>
      <c r="Q2407" s="43">
        <v>0</v>
      </c>
      <c r="R2407" s="23">
        <v>0</v>
      </c>
      <c r="S2407" s="44">
        <v>0</v>
      </c>
      <c r="T2407" s="45">
        <v>0</v>
      </c>
      <c r="U2407" s="23">
        <v>0</v>
      </c>
      <c r="V2407" s="44">
        <v>0</v>
      </c>
      <c r="W2407" s="33">
        <v>0</v>
      </c>
      <c r="X2407" s="33">
        <v>0</v>
      </c>
      <c r="Y2407" s="34">
        <v>0</v>
      </c>
      <c r="Z2407" s="30">
        <f t="shared" si="37"/>
        <v>31</v>
      </c>
    </row>
    <row r="2408" spans="1:26" s="31" customFormat="1" x14ac:dyDescent="0.2">
      <c r="A2408" s="22">
        <v>2782</v>
      </c>
      <c r="B2408" s="23" t="s">
        <v>722</v>
      </c>
      <c r="C2408" s="23" t="s">
        <v>839</v>
      </c>
      <c r="D2408" s="23" t="s">
        <v>839</v>
      </c>
      <c r="E2408" s="23" t="s">
        <v>2646</v>
      </c>
      <c r="F2408" s="23" t="s">
        <v>722</v>
      </c>
      <c r="G2408" s="41" t="s">
        <v>240</v>
      </c>
      <c r="H2408" s="25" t="s">
        <v>2643</v>
      </c>
      <c r="I2408" s="46" t="s">
        <v>249</v>
      </c>
      <c r="J2408" s="27" t="s">
        <v>255</v>
      </c>
      <c r="K2408" s="27" t="s">
        <v>332</v>
      </c>
      <c r="L2408" s="27">
        <v>26410103</v>
      </c>
      <c r="M2408" s="23">
        <v>13</v>
      </c>
      <c r="N2408" s="23">
        <v>7</v>
      </c>
      <c r="O2408" s="23">
        <v>0</v>
      </c>
      <c r="P2408" s="23">
        <v>0</v>
      </c>
      <c r="Q2408" s="43">
        <v>0</v>
      </c>
      <c r="R2408" s="23">
        <v>0</v>
      </c>
      <c r="S2408" s="44">
        <v>0</v>
      </c>
      <c r="T2408" s="45">
        <v>0</v>
      </c>
      <c r="U2408" s="23">
        <v>0</v>
      </c>
      <c r="V2408" s="44">
        <v>0</v>
      </c>
      <c r="W2408" s="33">
        <v>0</v>
      </c>
      <c r="X2408" s="33">
        <v>0</v>
      </c>
      <c r="Y2408" s="34">
        <v>0</v>
      </c>
      <c r="Z2408" s="30">
        <f t="shared" si="37"/>
        <v>20</v>
      </c>
    </row>
    <row r="2409" spans="1:26" x14ac:dyDescent="0.2">
      <c r="A2409" s="22">
        <v>2783</v>
      </c>
      <c r="B2409" s="23" t="s">
        <v>2714</v>
      </c>
      <c r="C2409" s="23" t="s">
        <v>839</v>
      </c>
      <c r="D2409" s="23" t="s">
        <v>839</v>
      </c>
      <c r="E2409" s="23" t="s">
        <v>1647</v>
      </c>
      <c r="F2409" s="23" t="s">
        <v>2714</v>
      </c>
      <c r="G2409" s="41" t="s">
        <v>240</v>
      </c>
      <c r="H2409" s="25" t="s">
        <v>2643</v>
      </c>
      <c r="I2409" s="46" t="s">
        <v>287</v>
      </c>
      <c r="J2409" s="27" t="s">
        <v>255</v>
      </c>
      <c r="K2409" s="27" t="s">
        <v>332</v>
      </c>
      <c r="L2409" s="27">
        <v>88596065</v>
      </c>
      <c r="M2409" s="23">
        <v>9</v>
      </c>
      <c r="N2409" s="23">
        <v>0</v>
      </c>
      <c r="O2409" s="23">
        <v>0</v>
      </c>
      <c r="P2409" s="23">
        <v>0</v>
      </c>
      <c r="Q2409" s="43">
        <v>0</v>
      </c>
      <c r="R2409" s="23">
        <v>0</v>
      </c>
      <c r="S2409" s="44">
        <v>0</v>
      </c>
      <c r="T2409" s="45">
        <v>0</v>
      </c>
      <c r="U2409" s="23">
        <v>0</v>
      </c>
      <c r="V2409" s="44">
        <v>0</v>
      </c>
      <c r="W2409" s="33">
        <v>0</v>
      </c>
      <c r="X2409" s="33">
        <v>0</v>
      </c>
      <c r="Y2409" s="34">
        <v>0</v>
      </c>
      <c r="Z2409" s="30">
        <f t="shared" si="37"/>
        <v>9</v>
      </c>
    </row>
    <row r="2410" spans="1:26" x14ac:dyDescent="0.2">
      <c r="A2410" s="22">
        <v>2784</v>
      </c>
      <c r="B2410" s="23" t="s">
        <v>2715</v>
      </c>
      <c r="C2410" s="23" t="s">
        <v>839</v>
      </c>
      <c r="D2410" s="23" t="s">
        <v>839</v>
      </c>
      <c r="E2410" s="23" t="s">
        <v>1608</v>
      </c>
      <c r="F2410" s="23" t="s">
        <v>2500</v>
      </c>
      <c r="G2410" s="41" t="s">
        <v>240</v>
      </c>
      <c r="H2410" s="25" t="s">
        <v>839</v>
      </c>
      <c r="I2410" s="46" t="s">
        <v>287</v>
      </c>
      <c r="J2410" s="27" t="s">
        <v>255</v>
      </c>
      <c r="K2410" s="27" t="s">
        <v>332</v>
      </c>
      <c r="L2410" s="27">
        <v>26391122</v>
      </c>
      <c r="M2410" s="23">
        <v>142</v>
      </c>
      <c r="N2410" s="23">
        <v>43</v>
      </c>
      <c r="O2410" s="23">
        <v>0</v>
      </c>
      <c r="P2410" s="23">
        <v>0</v>
      </c>
      <c r="Q2410" s="43">
        <v>0</v>
      </c>
      <c r="R2410" s="23">
        <v>0</v>
      </c>
      <c r="S2410" s="44">
        <v>0</v>
      </c>
      <c r="T2410" s="45">
        <v>0</v>
      </c>
      <c r="U2410" s="23">
        <v>0</v>
      </c>
      <c r="V2410" s="44">
        <v>0</v>
      </c>
      <c r="W2410" s="33">
        <v>0</v>
      </c>
      <c r="X2410" s="33">
        <v>0</v>
      </c>
      <c r="Y2410" s="34">
        <v>0</v>
      </c>
      <c r="Z2410" s="30">
        <f t="shared" si="37"/>
        <v>185</v>
      </c>
    </row>
    <row r="2411" spans="1:26" x14ac:dyDescent="0.2">
      <c r="A2411" s="22">
        <v>2785</v>
      </c>
      <c r="B2411" s="23" t="s">
        <v>362</v>
      </c>
      <c r="C2411" s="23" t="s">
        <v>839</v>
      </c>
      <c r="D2411" s="23" t="s">
        <v>839</v>
      </c>
      <c r="E2411" s="23" t="s">
        <v>1647</v>
      </c>
      <c r="F2411" s="23" t="s">
        <v>362</v>
      </c>
      <c r="G2411" s="41" t="s">
        <v>240</v>
      </c>
      <c r="H2411" s="25" t="s">
        <v>2643</v>
      </c>
      <c r="I2411" s="46" t="s">
        <v>287</v>
      </c>
      <c r="J2411" s="27" t="s">
        <v>255</v>
      </c>
      <c r="K2411" s="27" t="s">
        <v>332</v>
      </c>
      <c r="L2411" s="27">
        <v>89269121</v>
      </c>
      <c r="M2411" s="23">
        <v>151</v>
      </c>
      <c r="N2411" s="23">
        <v>56</v>
      </c>
      <c r="O2411" s="23">
        <v>0</v>
      </c>
      <c r="P2411" s="23">
        <v>0</v>
      </c>
      <c r="Q2411" s="43">
        <v>0</v>
      </c>
      <c r="R2411" s="23">
        <v>0</v>
      </c>
      <c r="S2411" s="44">
        <v>0</v>
      </c>
      <c r="T2411" s="45">
        <v>0</v>
      </c>
      <c r="U2411" s="23">
        <v>0</v>
      </c>
      <c r="V2411" s="44">
        <v>0</v>
      </c>
      <c r="W2411" s="33">
        <v>0</v>
      </c>
      <c r="X2411" s="33">
        <v>0</v>
      </c>
      <c r="Y2411" s="34">
        <v>0</v>
      </c>
      <c r="Z2411" s="30">
        <f t="shared" si="37"/>
        <v>207</v>
      </c>
    </row>
    <row r="2412" spans="1:26" x14ac:dyDescent="0.2">
      <c r="A2412" s="22">
        <v>2786</v>
      </c>
      <c r="B2412" s="23" t="s">
        <v>2716</v>
      </c>
      <c r="C2412" s="23" t="s">
        <v>839</v>
      </c>
      <c r="D2412" s="23" t="s">
        <v>839</v>
      </c>
      <c r="E2412" s="23" t="s">
        <v>1647</v>
      </c>
      <c r="F2412" s="23" t="s">
        <v>1024</v>
      </c>
      <c r="G2412" s="41" t="s">
        <v>240</v>
      </c>
      <c r="H2412" s="25" t="s">
        <v>2643</v>
      </c>
      <c r="I2412" s="46" t="s">
        <v>287</v>
      </c>
      <c r="J2412" s="27" t="s">
        <v>255</v>
      </c>
      <c r="K2412" s="27" t="s">
        <v>332</v>
      </c>
      <c r="L2412" s="27">
        <v>26830380</v>
      </c>
      <c r="M2412" s="23">
        <v>48</v>
      </c>
      <c r="N2412" s="23">
        <v>10</v>
      </c>
      <c r="O2412" s="23">
        <v>0</v>
      </c>
      <c r="P2412" s="23">
        <v>0</v>
      </c>
      <c r="Q2412" s="43">
        <v>0</v>
      </c>
      <c r="R2412" s="23">
        <v>0</v>
      </c>
      <c r="S2412" s="44">
        <v>0</v>
      </c>
      <c r="T2412" s="45">
        <v>0</v>
      </c>
      <c r="U2412" s="23">
        <v>0</v>
      </c>
      <c r="V2412" s="44">
        <v>0</v>
      </c>
      <c r="W2412" s="33">
        <v>0</v>
      </c>
      <c r="X2412" s="33">
        <v>0</v>
      </c>
      <c r="Y2412" s="34">
        <v>0</v>
      </c>
      <c r="Z2412" s="30">
        <f t="shared" si="37"/>
        <v>58</v>
      </c>
    </row>
    <row r="2413" spans="1:26" x14ac:dyDescent="0.2">
      <c r="A2413" s="22">
        <v>2787</v>
      </c>
      <c r="B2413" s="23" t="s">
        <v>864</v>
      </c>
      <c r="C2413" s="23" t="s">
        <v>1183</v>
      </c>
      <c r="D2413" s="23" t="s">
        <v>1375</v>
      </c>
      <c r="E2413" s="23" t="s">
        <v>864</v>
      </c>
      <c r="F2413" s="23" t="s">
        <v>864</v>
      </c>
      <c r="G2413" s="41" t="s">
        <v>240</v>
      </c>
      <c r="H2413" s="25" t="s">
        <v>1377</v>
      </c>
      <c r="I2413" s="46" t="s">
        <v>265</v>
      </c>
      <c r="J2413" s="27" t="s">
        <v>255</v>
      </c>
      <c r="K2413" s="27" t="s">
        <v>332</v>
      </c>
      <c r="L2413" s="27">
        <v>22495293</v>
      </c>
      <c r="M2413" s="23">
        <v>6</v>
      </c>
      <c r="N2413" s="23">
        <v>0</v>
      </c>
      <c r="O2413" s="23">
        <v>0</v>
      </c>
      <c r="P2413" s="23">
        <v>0</v>
      </c>
      <c r="Q2413" s="43">
        <v>0</v>
      </c>
      <c r="R2413" s="23">
        <v>0</v>
      </c>
      <c r="S2413" s="44">
        <v>0</v>
      </c>
      <c r="T2413" s="45">
        <v>0</v>
      </c>
      <c r="U2413" s="23">
        <v>0</v>
      </c>
      <c r="V2413" s="44">
        <v>0</v>
      </c>
      <c r="W2413" s="33">
        <v>0</v>
      </c>
      <c r="X2413" s="33">
        <v>0</v>
      </c>
      <c r="Y2413" s="34">
        <v>0</v>
      </c>
      <c r="Z2413" s="30">
        <f t="shared" si="37"/>
        <v>6</v>
      </c>
    </row>
    <row r="2414" spans="1:26" x14ac:dyDescent="0.2">
      <c r="A2414" s="22">
        <v>2788</v>
      </c>
      <c r="B2414" s="23" t="s">
        <v>2717</v>
      </c>
      <c r="C2414" s="23" t="s">
        <v>839</v>
      </c>
      <c r="D2414" s="23" t="s">
        <v>839</v>
      </c>
      <c r="E2414" s="23" t="s">
        <v>839</v>
      </c>
      <c r="F2414" s="23" t="s">
        <v>839</v>
      </c>
      <c r="G2414" s="41" t="s">
        <v>240</v>
      </c>
      <c r="H2414" s="25" t="s">
        <v>839</v>
      </c>
      <c r="I2414" s="46" t="s">
        <v>242</v>
      </c>
      <c r="J2414" s="27" t="s">
        <v>255</v>
      </c>
      <c r="K2414" s="27" t="s">
        <v>244</v>
      </c>
      <c r="L2414" s="27">
        <v>26611912</v>
      </c>
      <c r="M2414" s="23">
        <v>213</v>
      </c>
      <c r="N2414" s="23">
        <v>0</v>
      </c>
      <c r="O2414" s="23">
        <v>0</v>
      </c>
      <c r="P2414" s="23">
        <v>0</v>
      </c>
      <c r="Q2414" s="43">
        <v>0</v>
      </c>
      <c r="R2414" s="23">
        <v>4</v>
      </c>
      <c r="S2414" s="44">
        <v>0</v>
      </c>
      <c r="T2414" s="45">
        <v>0</v>
      </c>
      <c r="U2414" s="23">
        <v>25</v>
      </c>
      <c r="V2414" s="44">
        <v>0</v>
      </c>
      <c r="W2414" s="33">
        <v>0</v>
      </c>
      <c r="X2414" s="33">
        <v>0</v>
      </c>
      <c r="Y2414" s="34">
        <v>0</v>
      </c>
      <c r="Z2414" s="30">
        <f t="shared" si="37"/>
        <v>242</v>
      </c>
    </row>
    <row r="2415" spans="1:26" x14ac:dyDescent="0.2">
      <c r="A2415" s="22">
        <v>2789</v>
      </c>
      <c r="B2415" s="23" t="s">
        <v>787</v>
      </c>
      <c r="C2415" s="23" t="s">
        <v>839</v>
      </c>
      <c r="D2415" s="23" t="s">
        <v>839</v>
      </c>
      <c r="E2415" s="23" t="s">
        <v>1647</v>
      </c>
      <c r="F2415" s="23" t="s">
        <v>787</v>
      </c>
      <c r="G2415" s="41" t="s">
        <v>240</v>
      </c>
      <c r="H2415" s="25" t="s">
        <v>2643</v>
      </c>
      <c r="I2415" s="46" t="s">
        <v>287</v>
      </c>
      <c r="J2415" s="27" t="s">
        <v>255</v>
      </c>
      <c r="K2415" s="27" t="s">
        <v>332</v>
      </c>
      <c r="L2415" s="27">
        <v>26421417</v>
      </c>
      <c r="M2415" s="23">
        <v>55</v>
      </c>
      <c r="N2415" s="23">
        <v>18</v>
      </c>
      <c r="O2415" s="23">
        <v>0</v>
      </c>
      <c r="P2415" s="23">
        <v>0</v>
      </c>
      <c r="Q2415" s="43">
        <v>0</v>
      </c>
      <c r="R2415" s="23">
        <v>0</v>
      </c>
      <c r="S2415" s="44">
        <v>0</v>
      </c>
      <c r="T2415" s="45">
        <v>0</v>
      </c>
      <c r="U2415" s="23">
        <v>0</v>
      </c>
      <c r="V2415" s="44">
        <v>0</v>
      </c>
      <c r="W2415" s="33">
        <v>0</v>
      </c>
      <c r="X2415" s="33">
        <v>0</v>
      </c>
      <c r="Y2415" s="34">
        <v>0</v>
      </c>
      <c r="Z2415" s="30">
        <f t="shared" si="37"/>
        <v>73</v>
      </c>
    </row>
    <row r="2416" spans="1:26" x14ac:dyDescent="0.2">
      <c r="A2416" s="22">
        <v>2790</v>
      </c>
      <c r="B2416" s="23" t="s">
        <v>2718</v>
      </c>
      <c r="C2416" s="23" t="s">
        <v>839</v>
      </c>
      <c r="D2416" s="23" t="s">
        <v>2649</v>
      </c>
      <c r="E2416" s="23" t="s">
        <v>269</v>
      </c>
      <c r="F2416" s="23" t="s">
        <v>2718</v>
      </c>
      <c r="G2416" s="41" t="s">
        <v>240</v>
      </c>
      <c r="H2416" s="25" t="s">
        <v>839</v>
      </c>
      <c r="I2416" s="46" t="s">
        <v>536</v>
      </c>
      <c r="J2416" s="27" t="s">
        <v>255</v>
      </c>
      <c r="K2416" s="27" t="s">
        <v>332</v>
      </c>
      <c r="L2416" s="27">
        <v>26367625</v>
      </c>
      <c r="M2416" s="23">
        <v>60</v>
      </c>
      <c r="N2416" s="23">
        <v>15</v>
      </c>
      <c r="O2416" s="23">
        <v>0</v>
      </c>
      <c r="P2416" s="23">
        <v>0</v>
      </c>
      <c r="Q2416" s="43">
        <v>0</v>
      </c>
      <c r="R2416" s="23">
        <v>0</v>
      </c>
      <c r="S2416" s="44">
        <v>0</v>
      </c>
      <c r="T2416" s="45">
        <v>0</v>
      </c>
      <c r="U2416" s="23">
        <v>0</v>
      </c>
      <c r="V2416" s="44">
        <v>0</v>
      </c>
      <c r="W2416" s="33">
        <v>0</v>
      </c>
      <c r="X2416" s="33">
        <v>0</v>
      </c>
      <c r="Y2416" s="34">
        <v>0</v>
      </c>
      <c r="Z2416" s="30">
        <f t="shared" si="37"/>
        <v>75</v>
      </c>
    </row>
    <row r="2417" spans="1:26" x14ac:dyDescent="0.2">
      <c r="A2417" s="22">
        <v>2791</v>
      </c>
      <c r="B2417" s="23" t="s">
        <v>2719</v>
      </c>
      <c r="C2417" s="23" t="s">
        <v>839</v>
      </c>
      <c r="D2417" s="23" t="s">
        <v>839</v>
      </c>
      <c r="E2417" s="23" t="s">
        <v>2658</v>
      </c>
      <c r="F2417" s="23" t="s">
        <v>1244</v>
      </c>
      <c r="G2417" s="41" t="s">
        <v>240</v>
      </c>
      <c r="H2417" s="25" t="s">
        <v>839</v>
      </c>
      <c r="I2417" s="46" t="s">
        <v>287</v>
      </c>
      <c r="J2417" s="27" t="s">
        <v>255</v>
      </c>
      <c r="K2417" s="27" t="s">
        <v>332</v>
      </c>
      <c r="L2417" s="27">
        <v>87246877</v>
      </c>
      <c r="M2417" s="23">
        <v>7</v>
      </c>
      <c r="N2417" s="23">
        <v>0</v>
      </c>
      <c r="O2417" s="23">
        <v>0</v>
      </c>
      <c r="P2417" s="23">
        <v>0</v>
      </c>
      <c r="Q2417" s="43">
        <v>0</v>
      </c>
      <c r="R2417" s="23">
        <v>0</v>
      </c>
      <c r="S2417" s="44">
        <v>0</v>
      </c>
      <c r="T2417" s="45">
        <v>0</v>
      </c>
      <c r="U2417" s="23">
        <v>0</v>
      </c>
      <c r="V2417" s="44">
        <v>0</v>
      </c>
      <c r="W2417" s="33">
        <v>0</v>
      </c>
      <c r="X2417" s="33">
        <v>0</v>
      </c>
      <c r="Y2417" s="34">
        <v>0</v>
      </c>
      <c r="Z2417" s="30">
        <f t="shared" si="37"/>
        <v>7</v>
      </c>
    </row>
    <row r="2418" spans="1:26" x14ac:dyDescent="0.2">
      <c r="A2418" s="22">
        <v>2792</v>
      </c>
      <c r="B2418" s="23" t="s">
        <v>262</v>
      </c>
      <c r="C2418" s="23" t="s">
        <v>839</v>
      </c>
      <c r="D2418" s="23" t="s">
        <v>839</v>
      </c>
      <c r="E2418" s="23" t="s">
        <v>839</v>
      </c>
      <c r="F2418" s="23" t="s">
        <v>1389</v>
      </c>
      <c r="G2418" s="41" t="s">
        <v>240</v>
      </c>
      <c r="H2418" s="25" t="s">
        <v>839</v>
      </c>
      <c r="I2418" s="46" t="s">
        <v>242</v>
      </c>
      <c r="J2418" s="27" t="s">
        <v>255</v>
      </c>
      <c r="K2418" s="27" t="s">
        <v>244</v>
      </c>
      <c r="L2418" s="27">
        <v>26610191</v>
      </c>
      <c r="M2418" s="23">
        <v>189</v>
      </c>
      <c r="N2418" s="23">
        <v>12</v>
      </c>
      <c r="O2418" s="23">
        <v>0</v>
      </c>
      <c r="P2418" s="23">
        <v>0</v>
      </c>
      <c r="Q2418" s="43">
        <v>0</v>
      </c>
      <c r="R2418" s="23">
        <v>0</v>
      </c>
      <c r="S2418" s="44">
        <v>0</v>
      </c>
      <c r="T2418" s="45">
        <v>0</v>
      </c>
      <c r="U2418" s="23">
        <v>0</v>
      </c>
      <c r="V2418" s="44">
        <v>0</v>
      </c>
      <c r="W2418" s="33">
        <v>0</v>
      </c>
      <c r="X2418" s="33">
        <v>0</v>
      </c>
      <c r="Y2418" s="34">
        <v>0</v>
      </c>
      <c r="Z2418" s="30">
        <f t="shared" si="37"/>
        <v>201</v>
      </c>
    </row>
    <row r="2419" spans="1:26" x14ac:dyDescent="0.2">
      <c r="A2419" s="22">
        <v>2793</v>
      </c>
      <c r="B2419" s="23" t="s">
        <v>1136</v>
      </c>
      <c r="C2419" s="23" t="s">
        <v>839</v>
      </c>
      <c r="D2419" s="23" t="s">
        <v>2649</v>
      </c>
      <c r="E2419" s="23" t="s">
        <v>2678</v>
      </c>
      <c r="F2419" s="23" t="s">
        <v>1136</v>
      </c>
      <c r="G2419" s="41" t="s">
        <v>240</v>
      </c>
      <c r="H2419" s="25" t="s">
        <v>839</v>
      </c>
      <c r="I2419" s="46" t="s">
        <v>861</v>
      </c>
      <c r="J2419" s="27" t="s">
        <v>255</v>
      </c>
      <c r="K2419" s="27" t="s">
        <v>332</v>
      </c>
      <c r="L2419" s="27">
        <v>24284673</v>
      </c>
      <c r="M2419" s="23">
        <v>110</v>
      </c>
      <c r="N2419" s="23">
        <v>30</v>
      </c>
      <c r="O2419" s="23">
        <v>0</v>
      </c>
      <c r="P2419" s="23">
        <v>0</v>
      </c>
      <c r="Q2419" s="43">
        <v>0</v>
      </c>
      <c r="R2419" s="23">
        <v>0</v>
      </c>
      <c r="S2419" s="44">
        <v>0</v>
      </c>
      <c r="T2419" s="45">
        <v>0</v>
      </c>
      <c r="U2419" s="23">
        <v>0</v>
      </c>
      <c r="V2419" s="44">
        <v>0</v>
      </c>
      <c r="W2419" s="33">
        <v>0</v>
      </c>
      <c r="X2419" s="33">
        <v>0</v>
      </c>
      <c r="Y2419" s="34">
        <v>0</v>
      </c>
      <c r="Z2419" s="30">
        <f t="shared" si="37"/>
        <v>140</v>
      </c>
    </row>
    <row r="2420" spans="1:26" x14ac:dyDescent="0.2">
      <c r="A2420" s="22">
        <v>2794</v>
      </c>
      <c r="B2420" s="23" t="s">
        <v>2720</v>
      </c>
      <c r="C2420" s="23" t="s">
        <v>839</v>
      </c>
      <c r="D2420" s="23" t="s">
        <v>839</v>
      </c>
      <c r="E2420" s="23" t="s">
        <v>2404</v>
      </c>
      <c r="F2420" s="23" t="s">
        <v>2720</v>
      </c>
      <c r="G2420" s="41" t="s">
        <v>240</v>
      </c>
      <c r="H2420" s="25" t="s">
        <v>2643</v>
      </c>
      <c r="I2420" s="46" t="s">
        <v>254</v>
      </c>
      <c r="J2420" s="27" t="s">
        <v>255</v>
      </c>
      <c r="K2420" s="27" t="s">
        <v>332</v>
      </c>
      <c r="L2420" s="27">
        <v>26500014</v>
      </c>
      <c r="M2420" s="23">
        <v>13</v>
      </c>
      <c r="N2420" s="23">
        <v>3</v>
      </c>
      <c r="O2420" s="23">
        <v>0</v>
      </c>
      <c r="P2420" s="23">
        <v>0</v>
      </c>
      <c r="Q2420" s="43">
        <v>0</v>
      </c>
      <c r="R2420" s="23">
        <v>0</v>
      </c>
      <c r="S2420" s="44">
        <v>0</v>
      </c>
      <c r="T2420" s="45">
        <v>0</v>
      </c>
      <c r="U2420" s="23">
        <v>0</v>
      </c>
      <c r="V2420" s="44">
        <v>0</v>
      </c>
      <c r="W2420" s="33">
        <v>0</v>
      </c>
      <c r="X2420" s="33">
        <v>0</v>
      </c>
      <c r="Y2420" s="34">
        <v>0</v>
      </c>
      <c r="Z2420" s="30">
        <f t="shared" si="37"/>
        <v>16</v>
      </c>
    </row>
    <row r="2421" spans="1:26" x14ac:dyDescent="0.2">
      <c r="A2421" s="22">
        <v>2795</v>
      </c>
      <c r="B2421" s="23" t="s">
        <v>2721</v>
      </c>
      <c r="C2421" s="23" t="s">
        <v>839</v>
      </c>
      <c r="D2421" s="23" t="s">
        <v>2649</v>
      </c>
      <c r="E2421" s="23" t="s">
        <v>2650</v>
      </c>
      <c r="F2421" s="23" t="s">
        <v>2721</v>
      </c>
      <c r="G2421" s="41" t="s">
        <v>240</v>
      </c>
      <c r="H2421" s="25" t="s">
        <v>839</v>
      </c>
      <c r="I2421" s="46" t="s">
        <v>861</v>
      </c>
      <c r="J2421" s="27" t="s">
        <v>255</v>
      </c>
      <c r="K2421" s="27" t="s">
        <v>244</v>
      </c>
      <c r="L2421" s="27">
        <v>26367993</v>
      </c>
      <c r="M2421" s="23">
        <v>186</v>
      </c>
      <c r="N2421" s="23">
        <v>35</v>
      </c>
      <c r="O2421" s="23">
        <v>0</v>
      </c>
      <c r="P2421" s="23">
        <v>13</v>
      </c>
      <c r="Q2421" s="43">
        <v>0</v>
      </c>
      <c r="R2421" s="23">
        <v>0</v>
      </c>
      <c r="S2421" s="44">
        <v>0</v>
      </c>
      <c r="T2421" s="45">
        <v>0</v>
      </c>
      <c r="U2421" s="23">
        <v>36</v>
      </c>
      <c r="V2421" s="44">
        <v>0</v>
      </c>
      <c r="W2421" s="33">
        <v>0</v>
      </c>
      <c r="X2421" s="33">
        <v>0</v>
      </c>
      <c r="Y2421" s="34">
        <v>0</v>
      </c>
      <c r="Z2421" s="30">
        <f t="shared" si="37"/>
        <v>270</v>
      </c>
    </row>
    <row r="2422" spans="1:26" x14ac:dyDescent="0.2">
      <c r="A2422" s="22">
        <v>2796</v>
      </c>
      <c r="B2422" s="23" t="s">
        <v>2595</v>
      </c>
      <c r="C2422" s="23" t="s">
        <v>839</v>
      </c>
      <c r="D2422" s="23" t="s">
        <v>839</v>
      </c>
      <c r="E2422" s="23" t="s">
        <v>2404</v>
      </c>
      <c r="F2422" s="23" t="s">
        <v>1296</v>
      </c>
      <c r="G2422" s="41" t="s">
        <v>240</v>
      </c>
      <c r="H2422" s="25" t="s">
        <v>2643</v>
      </c>
      <c r="I2422" s="46" t="s">
        <v>254</v>
      </c>
      <c r="J2422" s="27" t="s">
        <v>255</v>
      </c>
      <c r="K2422" s="27" t="s">
        <v>332</v>
      </c>
      <c r="L2422" s="27">
        <v>26500868</v>
      </c>
      <c r="M2422" s="23">
        <v>7</v>
      </c>
      <c r="N2422" s="23">
        <v>1</v>
      </c>
      <c r="O2422" s="23">
        <v>0</v>
      </c>
      <c r="P2422" s="23">
        <v>0</v>
      </c>
      <c r="Q2422" s="43">
        <v>0</v>
      </c>
      <c r="R2422" s="23">
        <v>0</v>
      </c>
      <c r="S2422" s="44">
        <v>0</v>
      </c>
      <c r="T2422" s="45">
        <v>0</v>
      </c>
      <c r="U2422" s="23">
        <v>0</v>
      </c>
      <c r="V2422" s="44">
        <v>0</v>
      </c>
      <c r="W2422" s="33">
        <v>0</v>
      </c>
      <c r="X2422" s="33">
        <v>0</v>
      </c>
      <c r="Y2422" s="34">
        <v>0</v>
      </c>
      <c r="Z2422" s="30">
        <f t="shared" si="37"/>
        <v>8</v>
      </c>
    </row>
    <row r="2423" spans="1:26" x14ac:dyDescent="0.2">
      <c r="A2423" s="22">
        <v>2797</v>
      </c>
      <c r="B2423" s="23" t="s">
        <v>685</v>
      </c>
      <c r="C2423" s="23" t="s">
        <v>839</v>
      </c>
      <c r="D2423" s="23" t="s">
        <v>839</v>
      </c>
      <c r="E2423" s="23" t="s">
        <v>2404</v>
      </c>
      <c r="F2423" s="23" t="s">
        <v>685</v>
      </c>
      <c r="G2423" s="41" t="s">
        <v>240</v>
      </c>
      <c r="H2423" s="25" t="s">
        <v>2643</v>
      </c>
      <c r="I2423" s="46" t="s">
        <v>265</v>
      </c>
      <c r="J2423" s="27" t="s">
        <v>255</v>
      </c>
      <c r="K2423" s="27" t="s">
        <v>332</v>
      </c>
      <c r="L2423" s="27">
        <v>26500757</v>
      </c>
      <c r="M2423" s="23">
        <v>3</v>
      </c>
      <c r="N2423" s="23">
        <v>1</v>
      </c>
      <c r="O2423" s="23">
        <v>0</v>
      </c>
      <c r="P2423" s="23">
        <v>0</v>
      </c>
      <c r="Q2423" s="43">
        <v>0</v>
      </c>
      <c r="R2423" s="23">
        <v>0</v>
      </c>
      <c r="S2423" s="44">
        <v>0</v>
      </c>
      <c r="T2423" s="45">
        <v>0</v>
      </c>
      <c r="U2423" s="23">
        <v>0</v>
      </c>
      <c r="V2423" s="44">
        <v>0</v>
      </c>
      <c r="W2423" s="33">
        <v>0</v>
      </c>
      <c r="X2423" s="33">
        <v>0</v>
      </c>
      <c r="Y2423" s="34">
        <v>0</v>
      </c>
      <c r="Z2423" s="30">
        <f t="shared" si="37"/>
        <v>4</v>
      </c>
    </row>
    <row r="2424" spans="1:26" x14ac:dyDescent="0.2">
      <c r="A2424" s="22">
        <v>2798</v>
      </c>
      <c r="B2424" s="23" t="s">
        <v>2722</v>
      </c>
      <c r="C2424" s="23" t="s">
        <v>839</v>
      </c>
      <c r="D2424" s="23" t="s">
        <v>2649</v>
      </c>
      <c r="E2424" s="23" t="s">
        <v>269</v>
      </c>
      <c r="F2424" s="23" t="s">
        <v>331</v>
      </c>
      <c r="G2424" s="41" t="s">
        <v>240</v>
      </c>
      <c r="H2424" s="25" t="s">
        <v>839</v>
      </c>
      <c r="I2424" s="46" t="s">
        <v>536</v>
      </c>
      <c r="J2424" s="27" t="s">
        <v>255</v>
      </c>
      <c r="K2424" s="27" t="s">
        <v>332</v>
      </c>
      <c r="L2424" s="27">
        <v>26363101</v>
      </c>
      <c r="M2424" s="23">
        <v>4</v>
      </c>
      <c r="N2424" s="23">
        <v>0</v>
      </c>
      <c r="O2424" s="23">
        <v>0</v>
      </c>
      <c r="P2424" s="23">
        <v>0</v>
      </c>
      <c r="Q2424" s="43">
        <v>0</v>
      </c>
      <c r="R2424" s="23">
        <v>0</v>
      </c>
      <c r="S2424" s="44">
        <v>0</v>
      </c>
      <c r="T2424" s="45">
        <v>0</v>
      </c>
      <c r="U2424" s="23">
        <v>0</v>
      </c>
      <c r="V2424" s="44">
        <v>0</v>
      </c>
      <c r="W2424" s="33">
        <v>0</v>
      </c>
      <c r="X2424" s="33">
        <v>0</v>
      </c>
      <c r="Y2424" s="34">
        <v>0</v>
      </c>
      <c r="Z2424" s="30">
        <f t="shared" si="37"/>
        <v>4</v>
      </c>
    </row>
    <row r="2425" spans="1:26" x14ac:dyDescent="0.2">
      <c r="A2425" s="22">
        <v>2799</v>
      </c>
      <c r="B2425" s="23" t="s">
        <v>2723</v>
      </c>
      <c r="C2425" s="23" t="s">
        <v>839</v>
      </c>
      <c r="D2425" s="23" t="s">
        <v>839</v>
      </c>
      <c r="E2425" s="23" t="s">
        <v>2404</v>
      </c>
      <c r="F2425" s="23" t="s">
        <v>2723</v>
      </c>
      <c r="G2425" s="41" t="s">
        <v>240</v>
      </c>
      <c r="H2425" s="25" t="s">
        <v>2643</v>
      </c>
      <c r="I2425" s="46" t="s">
        <v>265</v>
      </c>
      <c r="J2425" s="27" t="s">
        <v>255</v>
      </c>
      <c r="K2425" s="27" t="s">
        <v>332</v>
      </c>
      <c r="L2425" s="27">
        <v>26500414</v>
      </c>
      <c r="M2425" s="23">
        <v>8</v>
      </c>
      <c r="N2425" s="23">
        <v>2</v>
      </c>
      <c r="O2425" s="23">
        <v>0</v>
      </c>
      <c r="P2425" s="23">
        <v>0</v>
      </c>
      <c r="Q2425" s="43">
        <v>0</v>
      </c>
      <c r="R2425" s="23">
        <v>0</v>
      </c>
      <c r="S2425" s="44">
        <v>0</v>
      </c>
      <c r="T2425" s="45">
        <v>0</v>
      </c>
      <c r="U2425" s="23">
        <v>0</v>
      </c>
      <c r="V2425" s="44">
        <v>0</v>
      </c>
      <c r="W2425" s="33">
        <v>0</v>
      </c>
      <c r="X2425" s="33">
        <v>0</v>
      </c>
      <c r="Y2425" s="34">
        <v>0</v>
      </c>
      <c r="Z2425" s="30">
        <f t="shared" si="37"/>
        <v>10</v>
      </c>
    </row>
    <row r="2426" spans="1:26" x14ac:dyDescent="0.2">
      <c r="A2426" s="22">
        <v>2800</v>
      </c>
      <c r="B2426" s="23" t="s">
        <v>2488</v>
      </c>
      <c r="C2426" s="23" t="s">
        <v>839</v>
      </c>
      <c r="D2426" s="23" t="s">
        <v>2649</v>
      </c>
      <c r="E2426" s="23" t="s">
        <v>313</v>
      </c>
      <c r="F2426" s="23" t="s">
        <v>313</v>
      </c>
      <c r="G2426" s="41" t="s">
        <v>240</v>
      </c>
      <c r="H2426" s="25" t="s">
        <v>839</v>
      </c>
      <c r="I2426" s="46" t="s">
        <v>536</v>
      </c>
      <c r="J2426" s="27" t="s">
        <v>255</v>
      </c>
      <c r="K2426" s="27" t="s">
        <v>332</v>
      </c>
      <c r="L2426" s="27">
        <v>24633486</v>
      </c>
      <c r="M2426" s="23">
        <v>44</v>
      </c>
      <c r="N2426" s="23">
        <v>12</v>
      </c>
      <c r="O2426" s="23">
        <v>0</v>
      </c>
      <c r="P2426" s="23">
        <v>0</v>
      </c>
      <c r="Q2426" s="43">
        <v>0</v>
      </c>
      <c r="R2426" s="23">
        <v>0</v>
      </c>
      <c r="S2426" s="44">
        <v>0</v>
      </c>
      <c r="T2426" s="45">
        <v>0</v>
      </c>
      <c r="U2426" s="23">
        <v>0</v>
      </c>
      <c r="V2426" s="44">
        <v>0</v>
      </c>
      <c r="W2426" s="33">
        <v>0</v>
      </c>
      <c r="X2426" s="33">
        <v>0</v>
      </c>
      <c r="Y2426" s="34">
        <v>0</v>
      </c>
      <c r="Z2426" s="30">
        <f t="shared" si="37"/>
        <v>56</v>
      </c>
    </row>
    <row r="2427" spans="1:26" x14ac:dyDescent="0.2">
      <c r="A2427" s="22">
        <v>2801</v>
      </c>
      <c r="B2427" s="23" t="s">
        <v>2724</v>
      </c>
      <c r="C2427" s="23" t="s">
        <v>839</v>
      </c>
      <c r="D2427" s="23" t="s">
        <v>2662</v>
      </c>
      <c r="E2427" s="23" t="s">
        <v>2441</v>
      </c>
      <c r="F2427" s="23" t="s">
        <v>2535</v>
      </c>
      <c r="G2427" s="41" t="s">
        <v>240</v>
      </c>
      <c r="H2427" s="25" t="s">
        <v>839</v>
      </c>
      <c r="I2427" s="46" t="s">
        <v>254</v>
      </c>
      <c r="J2427" s="27" t="s">
        <v>255</v>
      </c>
      <c r="K2427" s="27" t="s">
        <v>244</v>
      </c>
      <c r="L2427" s="27">
        <v>26399929</v>
      </c>
      <c r="M2427" s="23">
        <v>2</v>
      </c>
      <c r="N2427" s="23">
        <v>0</v>
      </c>
      <c r="O2427" s="23">
        <v>0</v>
      </c>
      <c r="P2427" s="23">
        <v>0</v>
      </c>
      <c r="Q2427" s="43">
        <v>0</v>
      </c>
      <c r="R2427" s="23">
        <v>0</v>
      </c>
      <c r="S2427" s="44">
        <v>0</v>
      </c>
      <c r="T2427" s="45">
        <v>0</v>
      </c>
      <c r="U2427" s="23">
        <v>0</v>
      </c>
      <c r="V2427" s="44">
        <v>0</v>
      </c>
      <c r="W2427" s="33">
        <v>0</v>
      </c>
      <c r="X2427" s="33">
        <v>0</v>
      </c>
      <c r="Y2427" s="34">
        <v>0</v>
      </c>
      <c r="Z2427" s="30">
        <f t="shared" si="37"/>
        <v>2</v>
      </c>
    </row>
    <row r="2428" spans="1:26" x14ac:dyDescent="0.2">
      <c r="A2428" s="22">
        <v>2802</v>
      </c>
      <c r="B2428" s="23" t="s">
        <v>247</v>
      </c>
      <c r="C2428" s="23" t="s">
        <v>839</v>
      </c>
      <c r="D2428" s="23" t="s">
        <v>839</v>
      </c>
      <c r="E2428" s="23" t="s">
        <v>2404</v>
      </c>
      <c r="F2428" s="23" t="s">
        <v>247</v>
      </c>
      <c r="G2428" s="41" t="s">
        <v>240</v>
      </c>
      <c r="H2428" s="25" t="s">
        <v>2643</v>
      </c>
      <c r="I2428" s="46" t="s">
        <v>254</v>
      </c>
      <c r="J2428" s="27" t="s">
        <v>255</v>
      </c>
      <c r="K2428" s="27" t="s">
        <v>332</v>
      </c>
      <c r="L2428" s="27">
        <v>26500014</v>
      </c>
      <c r="M2428" s="23">
        <v>2</v>
      </c>
      <c r="N2428" s="23">
        <v>0</v>
      </c>
      <c r="O2428" s="23">
        <v>0</v>
      </c>
      <c r="P2428" s="23">
        <v>0</v>
      </c>
      <c r="Q2428" s="43">
        <v>0</v>
      </c>
      <c r="R2428" s="23">
        <v>0</v>
      </c>
      <c r="S2428" s="44">
        <v>0</v>
      </c>
      <c r="T2428" s="45">
        <v>0</v>
      </c>
      <c r="U2428" s="23">
        <v>0</v>
      </c>
      <c r="V2428" s="44">
        <v>0</v>
      </c>
      <c r="W2428" s="33">
        <v>0</v>
      </c>
      <c r="X2428" s="33">
        <v>0</v>
      </c>
      <c r="Y2428" s="34">
        <v>0</v>
      </c>
      <c r="Z2428" s="30">
        <f t="shared" si="37"/>
        <v>2</v>
      </c>
    </row>
    <row r="2429" spans="1:26" x14ac:dyDescent="0.2">
      <c r="A2429" s="22">
        <v>2803</v>
      </c>
      <c r="B2429" s="23" t="s">
        <v>2725</v>
      </c>
      <c r="C2429" s="23" t="s">
        <v>839</v>
      </c>
      <c r="D2429" s="23" t="s">
        <v>839</v>
      </c>
      <c r="E2429" s="23" t="s">
        <v>2404</v>
      </c>
      <c r="F2429" s="23" t="s">
        <v>2725</v>
      </c>
      <c r="G2429" s="41" t="s">
        <v>240</v>
      </c>
      <c r="H2429" s="25" t="s">
        <v>2643</v>
      </c>
      <c r="I2429" s="46" t="s">
        <v>265</v>
      </c>
      <c r="J2429" s="27" t="s">
        <v>255</v>
      </c>
      <c r="K2429" s="27" t="s">
        <v>332</v>
      </c>
      <c r="L2429" s="27">
        <v>26468013</v>
      </c>
      <c r="M2429" s="23">
        <v>54</v>
      </c>
      <c r="N2429" s="23">
        <v>15</v>
      </c>
      <c r="O2429" s="23">
        <v>0</v>
      </c>
      <c r="P2429" s="23">
        <v>0</v>
      </c>
      <c r="Q2429" s="43">
        <v>0</v>
      </c>
      <c r="R2429" s="23">
        <v>0</v>
      </c>
      <c r="S2429" s="44">
        <v>0</v>
      </c>
      <c r="T2429" s="45">
        <v>0</v>
      </c>
      <c r="U2429" s="23">
        <v>27</v>
      </c>
      <c r="V2429" s="44">
        <v>0</v>
      </c>
      <c r="W2429" s="33">
        <v>0</v>
      </c>
      <c r="X2429" s="33">
        <v>0</v>
      </c>
      <c r="Y2429" s="34">
        <v>0</v>
      </c>
      <c r="Z2429" s="30">
        <f t="shared" si="37"/>
        <v>96</v>
      </c>
    </row>
    <row r="2430" spans="1:26" x14ac:dyDescent="0.2">
      <c r="A2430" s="22">
        <v>2804</v>
      </c>
      <c r="B2430" s="23" t="s">
        <v>513</v>
      </c>
      <c r="C2430" s="23" t="s">
        <v>839</v>
      </c>
      <c r="D2430" s="23" t="s">
        <v>2662</v>
      </c>
      <c r="E2430" s="23" t="s">
        <v>2441</v>
      </c>
      <c r="F2430" s="23" t="s">
        <v>2441</v>
      </c>
      <c r="G2430" s="41" t="s">
        <v>240</v>
      </c>
      <c r="H2430" s="25" t="s">
        <v>839</v>
      </c>
      <c r="I2430" s="46" t="s">
        <v>254</v>
      </c>
      <c r="J2430" s="27" t="s">
        <v>255</v>
      </c>
      <c r="K2430" s="27" t="s">
        <v>244</v>
      </c>
      <c r="L2430" s="27">
        <v>26399068</v>
      </c>
      <c r="M2430" s="23">
        <v>463</v>
      </c>
      <c r="N2430" s="23">
        <v>124</v>
      </c>
      <c r="O2430" s="23">
        <v>0</v>
      </c>
      <c r="P2430" s="23">
        <v>0</v>
      </c>
      <c r="Q2430" s="43">
        <v>0</v>
      </c>
      <c r="R2430" s="23">
        <v>0</v>
      </c>
      <c r="S2430" s="44">
        <v>0</v>
      </c>
      <c r="T2430" s="45">
        <v>0</v>
      </c>
      <c r="U2430" s="23">
        <v>0</v>
      </c>
      <c r="V2430" s="44">
        <v>0</v>
      </c>
      <c r="W2430" s="33">
        <v>0</v>
      </c>
      <c r="X2430" s="33">
        <v>0</v>
      </c>
      <c r="Y2430" s="34">
        <v>0</v>
      </c>
      <c r="Z2430" s="30">
        <f t="shared" si="37"/>
        <v>587</v>
      </c>
    </row>
    <row r="2431" spans="1:26" x14ac:dyDescent="0.2">
      <c r="A2431" s="22">
        <v>2805</v>
      </c>
      <c r="B2431" s="23" t="s">
        <v>2726</v>
      </c>
      <c r="C2431" s="23" t="s">
        <v>839</v>
      </c>
      <c r="D2431" s="23" t="s">
        <v>839</v>
      </c>
      <c r="E2431" s="23" t="s">
        <v>2727</v>
      </c>
      <c r="F2431" s="23" t="s">
        <v>2727</v>
      </c>
      <c r="G2431" s="41" t="s">
        <v>240</v>
      </c>
      <c r="H2431" s="25" t="s">
        <v>839</v>
      </c>
      <c r="I2431" s="46" t="s">
        <v>242</v>
      </c>
      <c r="J2431" s="27" t="s">
        <v>255</v>
      </c>
      <c r="K2431" s="27" t="s">
        <v>244</v>
      </c>
      <c r="L2431" s="27">
        <v>26330093</v>
      </c>
      <c r="M2431" s="23">
        <v>216</v>
      </c>
      <c r="N2431" s="23">
        <v>72</v>
      </c>
      <c r="O2431" s="23">
        <v>0</v>
      </c>
      <c r="P2431" s="23">
        <v>0</v>
      </c>
      <c r="Q2431" s="43">
        <v>0</v>
      </c>
      <c r="R2431" s="23">
        <v>0</v>
      </c>
      <c r="S2431" s="44">
        <v>0</v>
      </c>
      <c r="T2431" s="45">
        <v>0</v>
      </c>
      <c r="U2431" s="23">
        <v>0</v>
      </c>
      <c r="V2431" s="44">
        <v>0</v>
      </c>
      <c r="W2431" s="33">
        <v>0</v>
      </c>
      <c r="X2431" s="33">
        <v>0</v>
      </c>
      <c r="Y2431" s="34">
        <v>0</v>
      </c>
      <c r="Z2431" s="30">
        <f t="shared" si="37"/>
        <v>288</v>
      </c>
    </row>
    <row r="2432" spans="1:26" s="31" customFormat="1" x14ac:dyDescent="0.2">
      <c r="A2432" s="22">
        <v>2806</v>
      </c>
      <c r="B2432" s="23" t="s">
        <v>2728</v>
      </c>
      <c r="C2432" s="23" t="s">
        <v>839</v>
      </c>
      <c r="D2432" s="23" t="s">
        <v>2649</v>
      </c>
      <c r="E2432" s="23" t="s">
        <v>269</v>
      </c>
      <c r="F2432" s="23" t="s">
        <v>269</v>
      </c>
      <c r="G2432" s="41" t="s">
        <v>240</v>
      </c>
      <c r="H2432" s="25" t="s">
        <v>839</v>
      </c>
      <c r="I2432" s="46" t="s">
        <v>536</v>
      </c>
      <c r="J2432" s="27" t="s">
        <v>255</v>
      </c>
      <c r="K2432" s="27" t="s">
        <v>332</v>
      </c>
      <c r="L2432" s="27">
        <v>26351142</v>
      </c>
      <c r="M2432" s="23">
        <v>24</v>
      </c>
      <c r="N2432" s="23">
        <v>7</v>
      </c>
      <c r="O2432" s="23">
        <v>0</v>
      </c>
      <c r="P2432" s="23">
        <v>0</v>
      </c>
      <c r="Q2432" s="43">
        <v>0</v>
      </c>
      <c r="R2432" s="23">
        <v>0</v>
      </c>
      <c r="S2432" s="44">
        <v>0</v>
      </c>
      <c r="T2432" s="45">
        <v>0</v>
      </c>
      <c r="U2432" s="23">
        <v>0</v>
      </c>
      <c r="V2432" s="44">
        <v>0</v>
      </c>
      <c r="W2432" s="33">
        <v>0</v>
      </c>
      <c r="X2432" s="33">
        <v>0</v>
      </c>
      <c r="Y2432" s="34">
        <v>0</v>
      </c>
      <c r="Z2432" s="30">
        <f t="shared" si="37"/>
        <v>31</v>
      </c>
    </row>
    <row r="2433" spans="1:26" x14ac:dyDescent="0.2">
      <c r="A2433" s="22">
        <v>2807</v>
      </c>
      <c r="B2433" s="23" t="s">
        <v>2729</v>
      </c>
      <c r="C2433" s="23" t="s">
        <v>839</v>
      </c>
      <c r="D2433" s="23" t="s">
        <v>839</v>
      </c>
      <c r="E2433" s="23" t="s">
        <v>2655</v>
      </c>
      <c r="F2433" s="23" t="s">
        <v>2729</v>
      </c>
      <c r="G2433" s="41" t="s">
        <v>240</v>
      </c>
      <c r="H2433" s="25" t="s">
        <v>839</v>
      </c>
      <c r="I2433" s="46" t="s">
        <v>265</v>
      </c>
      <c r="J2433" s="27" t="s">
        <v>255</v>
      </c>
      <c r="K2433" s="27" t="s">
        <v>332</v>
      </c>
      <c r="L2433" s="27">
        <v>26388158</v>
      </c>
      <c r="M2433" s="23">
        <v>160</v>
      </c>
      <c r="N2433" s="23">
        <v>53</v>
      </c>
      <c r="O2433" s="23">
        <v>0</v>
      </c>
      <c r="P2433" s="23">
        <v>0</v>
      </c>
      <c r="Q2433" s="43">
        <v>0</v>
      </c>
      <c r="R2433" s="23">
        <v>0</v>
      </c>
      <c r="S2433" s="44">
        <v>0</v>
      </c>
      <c r="T2433" s="45">
        <v>0</v>
      </c>
      <c r="U2433" s="23">
        <v>17</v>
      </c>
      <c r="V2433" s="44">
        <v>0</v>
      </c>
      <c r="W2433" s="33">
        <v>0</v>
      </c>
      <c r="X2433" s="33">
        <v>0</v>
      </c>
      <c r="Y2433" s="34">
        <v>0</v>
      </c>
      <c r="Z2433" s="30">
        <f t="shared" si="37"/>
        <v>230</v>
      </c>
    </row>
    <row r="2434" spans="1:26" x14ac:dyDescent="0.2">
      <c r="A2434" s="22">
        <v>2808</v>
      </c>
      <c r="B2434" s="23" t="s">
        <v>2730</v>
      </c>
      <c r="C2434" s="23" t="s">
        <v>839</v>
      </c>
      <c r="D2434" s="23" t="s">
        <v>839</v>
      </c>
      <c r="E2434" s="23" t="s">
        <v>2646</v>
      </c>
      <c r="F2434" s="23" t="s">
        <v>2646</v>
      </c>
      <c r="G2434" s="41" t="s">
        <v>240</v>
      </c>
      <c r="H2434" s="25" t="s">
        <v>2643</v>
      </c>
      <c r="I2434" s="46" t="s">
        <v>249</v>
      </c>
      <c r="J2434" s="27" t="s">
        <v>255</v>
      </c>
      <c r="K2434" s="27" t="s">
        <v>332</v>
      </c>
      <c r="L2434" s="27">
        <v>26410247</v>
      </c>
      <c r="M2434" s="23">
        <v>207</v>
      </c>
      <c r="N2434" s="23">
        <v>76</v>
      </c>
      <c r="O2434" s="23">
        <v>0</v>
      </c>
      <c r="P2434" s="23">
        <v>0</v>
      </c>
      <c r="Q2434" s="43">
        <v>0</v>
      </c>
      <c r="R2434" s="23">
        <v>1</v>
      </c>
      <c r="S2434" s="44">
        <v>0</v>
      </c>
      <c r="T2434" s="45">
        <v>0</v>
      </c>
      <c r="U2434" s="23">
        <v>128</v>
      </c>
      <c r="V2434" s="44">
        <v>0</v>
      </c>
      <c r="W2434" s="33">
        <v>0</v>
      </c>
      <c r="X2434" s="33">
        <v>0</v>
      </c>
      <c r="Y2434" s="34">
        <v>0</v>
      </c>
      <c r="Z2434" s="30">
        <f t="shared" si="37"/>
        <v>412</v>
      </c>
    </row>
    <row r="2435" spans="1:26" x14ac:dyDescent="0.2">
      <c r="A2435" s="22">
        <v>2809</v>
      </c>
      <c r="B2435" s="23" t="s">
        <v>685</v>
      </c>
      <c r="C2435" s="23" t="s">
        <v>839</v>
      </c>
      <c r="D2435" s="23" t="s">
        <v>839</v>
      </c>
      <c r="E2435" s="23" t="s">
        <v>2646</v>
      </c>
      <c r="F2435" s="23" t="s">
        <v>685</v>
      </c>
      <c r="G2435" s="41" t="s">
        <v>240</v>
      </c>
      <c r="H2435" s="25" t="s">
        <v>2643</v>
      </c>
      <c r="I2435" s="46" t="s">
        <v>287</v>
      </c>
      <c r="J2435" s="27" t="s">
        <v>255</v>
      </c>
      <c r="K2435" s="27" t="s">
        <v>332</v>
      </c>
      <c r="L2435" s="27">
        <v>26420838</v>
      </c>
      <c r="M2435" s="23">
        <v>32</v>
      </c>
      <c r="N2435" s="23">
        <v>5</v>
      </c>
      <c r="O2435" s="23">
        <v>0</v>
      </c>
      <c r="P2435" s="23">
        <v>0</v>
      </c>
      <c r="Q2435" s="43">
        <v>0</v>
      </c>
      <c r="R2435" s="23">
        <v>0</v>
      </c>
      <c r="S2435" s="44">
        <v>0</v>
      </c>
      <c r="T2435" s="45">
        <v>0</v>
      </c>
      <c r="U2435" s="23">
        <v>0</v>
      </c>
      <c r="V2435" s="44">
        <v>0</v>
      </c>
      <c r="W2435" s="33">
        <v>0</v>
      </c>
      <c r="X2435" s="33">
        <v>0</v>
      </c>
      <c r="Y2435" s="34">
        <v>0</v>
      </c>
      <c r="Z2435" s="30">
        <f t="shared" ref="Z2435:Z2498" si="38">SUM(M2435:Y2435)</f>
        <v>37</v>
      </c>
    </row>
    <row r="2436" spans="1:26" x14ac:dyDescent="0.2">
      <c r="A2436" s="22">
        <v>2811</v>
      </c>
      <c r="B2436" s="23" t="s">
        <v>2731</v>
      </c>
      <c r="C2436" s="23" t="s">
        <v>839</v>
      </c>
      <c r="D2436" s="23" t="s">
        <v>839</v>
      </c>
      <c r="E2436" s="23" t="s">
        <v>2404</v>
      </c>
      <c r="F2436" s="23" t="s">
        <v>2731</v>
      </c>
      <c r="G2436" s="41" t="s">
        <v>240</v>
      </c>
      <c r="H2436" s="25" t="s">
        <v>2643</v>
      </c>
      <c r="I2436" s="46" t="s">
        <v>254</v>
      </c>
      <c r="J2436" s="27" t="s">
        <v>255</v>
      </c>
      <c r="K2436" s="27" t="s">
        <v>332</v>
      </c>
      <c r="L2436" s="27">
        <v>26502093</v>
      </c>
      <c r="M2436" s="23">
        <v>18</v>
      </c>
      <c r="N2436" s="23">
        <v>4</v>
      </c>
      <c r="O2436" s="23">
        <v>0</v>
      </c>
      <c r="P2436" s="23">
        <v>0</v>
      </c>
      <c r="Q2436" s="43">
        <v>0</v>
      </c>
      <c r="R2436" s="23">
        <v>0</v>
      </c>
      <c r="S2436" s="44">
        <v>0</v>
      </c>
      <c r="T2436" s="45">
        <v>0</v>
      </c>
      <c r="U2436" s="23">
        <v>0</v>
      </c>
      <c r="V2436" s="44">
        <v>0</v>
      </c>
      <c r="W2436" s="33">
        <v>0</v>
      </c>
      <c r="X2436" s="33">
        <v>0</v>
      </c>
      <c r="Y2436" s="34">
        <v>0</v>
      </c>
      <c r="Z2436" s="30">
        <f t="shared" si="38"/>
        <v>22</v>
      </c>
    </row>
    <row r="2437" spans="1:26" x14ac:dyDescent="0.2">
      <c r="A2437" s="22">
        <v>2812</v>
      </c>
      <c r="B2437" s="23" t="s">
        <v>764</v>
      </c>
      <c r="C2437" s="23" t="s">
        <v>839</v>
      </c>
      <c r="D2437" s="23" t="s">
        <v>839</v>
      </c>
      <c r="E2437" s="23" t="s">
        <v>2404</v>
      </c>
      <c r="F2437" s="23" t="s">
        <v>764</v>
      </c>
      <c r="G2437" s="41" t="s">
        <v>240</v>
      </c>
      <c r="H2437" s="25" t="s">
        <v>2643</v>
      </c>
      <c r="I2437" s="46" t="s">
        <v>254</v>
      </c>
      <c r="J2437" s="27" t="s">
        <v>255</v>
      </c>
      <c r="K2437" s="27" t="s">
        <v>332</v>
      </c>
      <c r="L2437" s="27">
        <v>26500014</v>
      </c>
      <c r="M2437" s="23">
        <v>1</v>
      </c>
      <c r="N2437" s="23">
        <v>0</v>
      </c>
      <c r="O2437" s="23">
        <v>0</v>
      </c>
      <c r="P2437" s="23">
        <v>0</v>
      </c>
      <c r="Q2437" s="43">
        <v>0</v>
      </c>
      <c r="R2437" s="23">
        <v>0</v>
      </c>
      <c r="S2437" s="44">
        <v>0</v>
      </c>
      <c r="T2437" s="45">
        <v>0</v>
      </c>
      <c r="U2437" s="23">
        <v>0</v>
      </c>
      <c r="V2437" s="44">
        <v>0</v>
      </c>
      <c r="W2437" s="33">
        <v>0</v>
      </c>
      <c r="X2437" s="33">
        <v>0</v>
      </c>
      <c r="Y2437" s="34">
        <v>0</v>
      </c>
      <c r="Z2437" s="30">
        <f t="shared" si="38"/>
        <v>1</v>
      </c>
    </row>
    <row r="2438" spans="1:26" x14ac:dyDescent="0.2">
      <c r="A2438" s="22">
        <v>2813</v>
      </c>
      <c r="B2438" s="23" t="s">
        <v>1005</v>
      </c>
      <c r="C2438" s="23" t="s">
        <v>839</v>
      </c>
      <c r="D2438" s="23" t="s">
        <v>839</v>
      </c>
      <c r="E2438" s="23" t="s">
        <v>2705</v>
      </c>
      <c r="F2438" s="23" t="s">
        <v>1005</v>
      </c>
      <c r="G2438" s="41" t="s">
        <v>240</v>
      </c>
      <c r="H2438" s="25" t="s">
        <v>839</v>
      </c>
      <c r="I2438" s="46" t="s">
        <v>261</v>
      </c>
      <c r="J2438" s="27" t="s">
        <v>255</v>
      </c>
      <c r="K2438" s="27" t="s">
        <v>332</v>
      </c>
      <c r="L2438" s="27">
        <v>26471176</v>
      </c>
      <c r="M2438" s="23">
        <v>14</v>
      </c>
      <c r="N2438" s="23">
        <v>4</v>
      </c>
      <c r="O2438" s="23">
        <v>0</v>
      </c>
      <c r="P2438" s="23">
        <v>0</v>
      </c>
      <c r="Q2438" s="43">
        <v>0</v>
      </c>
      <c r="R2438" s="23">
        <v>0</v>
      </c>
      <c r="S2438" s="44">
        <v>0</v>
      </c>
      <c r="T2438" s="45">
        <v>0</v>
      </c>
      <c r="U2438" s="23">
        <v>0</v>
      </c>
      <c r="V2438" s="44">
        <v>0</v>
      </c>
      <c r="W2438" s="33">
        <v>0</v>
      </c>
      <c r="X2438" s="33">
        <v>0</v>
      </c>
      <c r="Y2438" s="34">
        <v>0</v>
      </c>
      <c r="Z2438" s="30">
        <f t="shared" si="38"/>
        <v>18</v>
      </c>
    </row>
    <row r="2439" spans="1:26" x14ac:dyDescent="0.2">
      <c r="A2439" s="22">
        <v>2814</v>
      </c>
      <c r="B2439" s="23" t="s">
        <v>2732</v>
      </c>
      <c r="C2439" s="23" t="s">
        <v>839</v>
      </c>
      <c r="D2439" s="23" t="s">
        <v>839</v>
      </c>
      <c r="E2439" s="23" t="s">
        <v>839</v>
      </c>
      <c r="F2439" s="23" t="s">
        <v>2732</v>
      </c>
      <c r="G2439" s="41" t="s">
        <v>240</v>
      </c>
      <c r="H2439" s="25" t="s">
        <v>839</v>
      </c>
      <c r="I2439" s="46" t="s">
        <v>242</v>
      </c>
      <c r="J2439" s="27" t="s">
        <v>255</v>
      </c>
      <c r="K2439" s="27" t="s">
        <v>244</v>
      </c>
      <c r="L2439" s="27">
        <v>83424025</v>
      </c>
      <c r="M2439" s="23">
        <v>26</v>
      </c>
      <c r="N2439" s="23">
        <v>16</v>
      </c>
      <c r="O2439" s="23">
        <v>0</v>
      </c>
      <c r="P2439" s="23">
        <v>0</v>
      </c>
      <c r="Q2439" s="43">
        <v>0</v>
      </c>
      <c r="R2439" s="23">
        <v>0</v>
      </c>
      <c r="S2439" s="44">
        <v>0</v>
      </c>
      <c r="T2439" s="45">
        <v>0</v>
      </c>
      <c r="U2439" s="23">
        <v>15</v>
      </c>
      <c r="V2439" s="44">
        <v>0</v>
      </c>
      <c r="W2439" s="33">
        <v>0</v>
      </c>
      <c r="X2439" s="33">
        <v>0</v>
      </c>
      <c r="Y2439" s="34">
        <v>0</v>
      </c>
      <c r="Z2439" s="30">
        <f t="shared" si="38"/>
        <v>57</v>
      </c>
    </row>
    <row r="2440" spans="1:26" x14ac:dyDescent="0.2">
      <c r="A2440" s="22">
        <v>2815</v>
      </c>
      <c r="B2440" s="23" t="s">
        <v>631</v>
      </c>
      <c r="C2440" s="23" t="s">
        <v>839</v>
      </c>
      <c r="D2440" s="23" t="s">
        <v>839</v>
      </c>
      <c r="E2440" s="23" t="s">
        <v>1647</v>
      </c>
      <c r="F2440" s="23" t="s">
        <v>631</v>
      </c>
      <c r="G2440" s="41" t="s">
        <v>240</v>
      </c>
      <c r="H2440" s="25" t="s">
        <v>2643</v>
      </c>
      <c r="I2440" s="46" t="s">
        <v>287</v>
      </c>
      <c r="J2440" s="27" t="s">
        <v>255</v>
      </c>
      <c r="K2440" s="27" t="s">
        <v>332</v>
      </c>
      <c r="L2440" s="27">
        <v>26420597</v>
      </c>
      <c r="M2440" s="23">
        <v>129</v>
      </c>
      <c r="N2440" s="23">
        <v>34</v>
      </c>
      <c r="O2440" s="23">
        <v>0</v>
      </c>
      <c r="P2440" s="23">
        <v>0</v>
      </c>
      <c r="Q2440" s="43">
        <v>0</v>
      </c>
      <c r="R2440" s="23">
        <v>0</v>
      </c>
      <c r="S2440" s="44">
        <v>0</v>
      </c>
      <c r="T2440" s="45">
        <v>0</v>
      </c>
      <c r="U2440" s="23">
        <v>0</v>
      </c>
      <c r="V2440" s="44">
        <v>0</v>
      </c>
      <c r="W2440" s="33">
        <v>0</v>
      </c>
      <c r="X2440" s="33">
        <v>0</v>
      </c>
      <c r="Y2440" s="34">
        <v>0</v>
      </c>
      <c r="Z2440" s="30">
        <f t="shared" si="38"/>
        <v>163</v>
      </c>
    </row>
    <row r="2441" spans="1:26" x14ac:dyDescent="0.2">
      <c r="A2441" s="22">
        <v>2816</v>
      </c>
      <c r="B2441" s="23" t="s">
        <v>859</v>
      </c>
      <c r="C2441" s="23" t="s">
        <v>839</v>
      </c>
      <c r="D2441" s="23" t="s">
        <v>839</v>
      </c>
      <c r="E2441" s="23" t="s">
        <v>1401</v>
      </c>
      <c r="F2441" s="23" t="s">
        <v>859</v>
      </c>
      <c r="G2441" s="41" t="s">
        <v>240</v>
      </c>
      <c r="H2441" s="25" t="s">
        <v>839</v>
      </c>
      <c r="I2441" s="46" t="s">
        <v>249</v>
      </c>
      <c r="J2441" s="27" t="s">
        <v>255</v>
      </c>
      <c r="K2441" s="27" t="s">
        <v>244</v>
      </c>
      <c r="L2441" s="27">
        <v>26635380</v>
      </c>
      <c r="M2441" s="23">
        <v>313</v>
      </c>
      <c r="N2441" s="23">
        <v>97</v>
      </c>
      <c r="O2441" s="23">
        <v>0</v>
      </c>
      <c r="P2441" s="23">
        <v>16</v>
      </c>
      <c r="Q2441" s="43">
        <v>0</v>
      </c>
      <c r="R2441" s="23">
        <v>0</v>
      </c>
      <c r="S2441" s="44">
        <v>0</v>
      </c>
      <c r="T2441" s="45">
        <v>0</v>
      </c>
      <c r="U2441" s="23">
        <v>0</v>
      </c>
      <c r="V2441" s="44">
        <v>0</v>
      </c>
      <c r="W2441" s="33">
        <v>0</v>
      </c>
      <c r="X2441" s="33">
        <v>0</v>
      </c>
      <c r="Y2441" s="34">
        <v>0</v>
      </c>
      <c r="Z2441" s="30">
        <f t="shared" si="38"/>
        <v>426</v>
      </c>
    </row>
    <row r="2442" spans="1:26" x14ac:dyDescent="0.2">
      <c r="A2442" s="22">
        <v>2818</v>
      </c>
      <c r="B2442" s="23" t="s">
        <v>2733</v>
      </c>
      <c r="C2442" s="23" t="s">
        <v>839</v>
      </c>
      <c r="D2442" s="23" t="s">
        <v>839</v>
      </c>
      <c r="E2442" s="23" t="s">
        <v>2404</v>
      </c>
      <c r="F2442" s="23" t="s">
        <v>2733</v>
      </c>
      <c r="G2442" s="41" t="s">
        <v>240</v>
      </c>
      <c r="H2442" s="25" t="s">
        <v>2643</v>
      </c>
      <c r="I2442" s="46" t="s">
        <v>265</v>
      </c>
      <c r="J2442" s="27" t="s">
        <v>255</v>
      </c>
      <c r="K2442" s="27" t="s">
        <v>332</v>
      </c>
      <c r="L2442" s="27">
        <v>26501350</v>
      </c>
      <c r="M2442" s="23">
        <v>1</v>
      </c>
      <c r="N2442" s="23">
        <v>0</v>
      </c>
      <c r="O2442" s="23">
        <v>0</v>
      </c>
      <c r="P2442" s="23">
        <v>0</v>
      </c>
      <c r="Q2442" s="43">
        <v>0</v>
      </c>
      <c r="R2442" s="23">
        <v>0</v>
      </c>
      <c r="S2442" s="44">
        <v>0</v>
      </c>
      <c r="T2442" s="45">
        <v>0</v>
      </c>
      <c r="U2442" s="23">
        <v>0</v>
      </c>
      <c r="V2442" s="44">
        <v>0</v>
      </c>
      <c r="W2442" s="33">
        <v>0</v>
      </c>
      <c r="X2442" s="33">
        <v>0</v>
      </c>
      <c r="Y2442" s="34">
        <v>0</v>
      </c>
      <c r="Z2442" s="30">
        <f t="shared" si="38"/>
        <v>1</v>
      </c>
    </row>
    <row r="2443" spans="1:26" x14ac:dyDescent="0.2">
      <c r="A2443" s="22">
        <v>2819</v>
      </c>
      <c r="B2443" s="23" t="s">
        <v>389</v>
      </c>
      <c r="C2443" s="23" t="s">
        <v>839</v>
      </c>
      <c r="D2443" s="23" t="s">
        <v>2662</v>
      </c>
      <c r="E2443" s="23" t="s">
        <v>362</v>
      </c>
      <c r="F2443" s="23" t="s">
        <v>389</v>
      </c>
      <c r="G2443" s="41" t="s">
        <v>240</v>
      </c>
      <c r="H2443" s="25" t="s">
        <v>839</v>
      </c>
      <c r="I2443" s="46" t="s">
        <v>254</v>
      </c>
      <c r="J2443" s="27" t="s">
        <v>255</v>
      </c>
      <c r="K2443" s="27" t="s">
        <v>332</v>
      </c>
      <c r="L2443" s="27">
        <v>21001215</v>
      </c>
      <c r="M2443" s="23">
        <v>7</v>
      </c>
      <c r="N2443" s="23">
        <v>0</v>
      </c>
      <c r="O2443" s="23">
        <v>0</v>
      </c>
      <c r="P2443" s="23">
        <v>0</v>
      </c>
      <c r="Q2443" s="43">
        <v>0</v>
      </c>
      <c r="R2443" s="23">
        <v>0</v>
      </c>
      <c r="S2443" s="44">
        <v>0</v>
      </c>
      <c r="T2443" s="45">
        <v>0</v>
      </c>
      <c r="U2443" s="23">
        <v>0</v>
      </c>
      <c r="V2443" s="44">
        <v>0</v>
      </c>
      <c r="W2443" s="33">
        <v>0</v>
      </c>
      <c r="X2443" s="33">
        <v>0</v>
      </c>
      <c r="Y2443" s="34">
        <v>0</v>
      </c>
      <c r="Z2443" s="30">
        <f t="shared" si="38"/>
        <v>7</v>
      </c>
    </row>
    <row r="2444" spans="1:26" x14ac:dyDescent="0.2">
      <c r="A2444" s="22">
        <v>2820</v>
      </c>
      <c r="B2444" s="23" t="s">
        <v>1023</v>
      </c>
      <c r="C2444" s="23" t="s">
        <v>839</v>
      </c>
      <c r="D2444" s="23" t="s">
        <v>2662</v>
      </c>
      <c r="E2444" s="23" t="s">
        <v>1021</v>
      </c>
      <c r="F2444" s="23" t="s">
        <v>1023</v>
      </c>
      <c r="G2444" s="41" t="s">
        <v>240</v>
      </c>
      <c r="H2444" s="25" t="s">
        <v>839</v>
      </c>
      <c r="I2444" s="46" t="s">
        <v>254</v>
      </c>
      <c r="J2444" s="27" t="s">
        <v>255</v>
      </c>
      <c r="K2444" s="27" t="s">
        <v>332</v>
      </c>
      <c r="L2444" s="27">
        <v>26398441</v>
      </c>
      <c r="M2444" s="23">
        <v>21</v>
      </c>
      <c r="N2444" s="23">
        <v>4</v>
      </c>
      <c r="O2444" s="23">
        <v>0</v>
      </c>
      <c r="P2444" s="23">
        <v>0</v>
      </c>
      <c r="Q2444" s="43">
        <v>0</v>
      </c>
      <c r="R2444" s="23">
        <v>0</v>
      </c>
      <c r="S2444" s="44">
        <v>0</v>
      </c>
      <c r="T2444" s="45">
        <v>0</v>
      </c>
      <c r="U2444" s="23">
        <v>0</v>
      </c>
      <c r="V2444" s="44">
        <v>0</v>
      </c>
      <c r="W2444" s="33">
        <v>0</v>
      </c>
      <c r="X2444" s="33">
        <v>0</v>
      </c>
      <c r="Y2444" s="34">
        <v>0</v>
      </c>
      <c r="Z2444" s="30">
        <f t="shared" si="38"/>
        <v>25</v>
      </c>
    </row>
    <row r="2445" spans="1:26" x14ac:dyDescent="0.2">
      <c r="A2445" s="22">
        <v>2821</v>
      </c>
      <c r="B2445" s="23" t="s">
        <v>1542</v>
      </c>
      <c r="C2445" s="23" t="s">
        <v>839</v>
      </c>
      <c r="D2445" s="23" t="s">
        <v>839</v>
      </c>
      <c r="E2445" s="23" t="s">
        <v>2404</v>
      </c>
      <c r="F2445" s="23" t="s">
        <v>1542</v>
      </c>
      <c r="G2445" s="41" t="s">
        <v>240</v>
      </c>
      <c r="H2445" s="25" t="s">
        <v>2643</v>
      </c>
      <c r="I2445" s="46" t="s">
        <v>254</v>
      </c>
      <c r="J2445" s="27" t="s">
        <v>255</v>
      </c>
      <c r="K2445" s="27" t="s">
        <v>332</v>
      </c>
      <c r="L2445" s="27">
        <v>26502042</v>
      </c>
      <c r="M2445" s="23">
        <v>7</v>
      </c>
      <c r="N2445" s="23">
        <v>5</v>
      </c>
      <c r="O2445" s="23">
        <v>0</v>
      </c>
      <c r="P2445" s="23">
        <v>0</v>
      </c>
      <c r="Q2445" s="43">
        <v>0</v>
      </c>
      <c r="R2445" s="23">
        <v>0</v>
      </c>
      <c r="S2445" s="44">
        <v>0</v>
      </c>
      <c r="T2445" s="45">
        <v>0</v>
      </c>
      <c r="U2445" s="23">
        <v>0</v>
      </c>
      <c r="V2445" s="44">
        <v>0</v>
      </c>
      <c r="W2445" s="33">
        <v>0</v>
      </c>
      <c r="X2445" s="33">
        <v>0</v>
      </c>
      <c r="Y2445" s="34">
        <v>0</v>
      </c>
      <c r="Z2445" s="30">
        <f t="shared" si="38"/>
        <v>12</v>
      </c>
    </row>
    <row r="2446" spans="1:26" x14ac:dyDescent="0.2">
      <c r="A2446" s="22">
        <v>2823</v>
      </c>
      <c r="B2446" s="23" t="s">
        <v>2734</v>
      </c>
      <c r="C2446" s="23" t="s">
        <v>839</v>
      </c>
      <c r="D2446" s="23" t="s">
        <v>839</v>
      </c>
      <c r="E2446" s="23" t="s">
        <v>2404</v>
      </c>
      <c r="F2446" s="23" t="s">
        <v>2735</v>
      </c>
      <c r="G2446" s="41" t="s">
        <v>240</v>
      </c>
      <c r="H2446" s="25" t="s">
        <v>2643</v>
      </c>
      <c r="I2446" s="46" t="s">
        <v>254</v>
      </c>
      <c r="J2446" s="27" t="s">
        <v>255</v>
      </c>
      <c r="K2446" s="27" t="s">
        <v>332</v>
      </c>
      <c r="L2446" s="27">
        <v>26508265</v>
      </c>
      <c r="M2446" s="23">
        <v>15</v>
      </c>
      <c r="N2446" s="23">
        <v>2</v>
      </c>
      <c r="O2446" s="23">
        <v>0</v>
      </c>
      <c r="P2446" s="23">
        <v>0</v>
      </c>
      <c r="Q2446" s="43">
        <v>0</v>
      </c>
      <c r="R2446" s="23">
        <v>0</v>
      </c>
      <c r="S2446" s="44">
        <v>0</v>
      </c>
      <c r="T2446" s="45">
        <v>0</v>
      </c>
      <c r="U2446" s="23">
        <v>0</v>
      </c>
      <c r="V2446" s="44">
        <v>0</v>
      </c>
      <c r="W2446" s="33">
        <v>0</v>
      </c>
      <c r="X2446" s="33">
        <v>0</v>
      </c>
      <c r="Y2446" s="34">
        <v>0</v>
      </c>
      <c r="Z2446" s="30">
        <f t="shared" si="38"/>
        <v>17</v>
      </c>
    </row>
    <row r="2447" spans="1:26" x14ac:dyDescent="0.2">
      <c r="A2447" s="22">
        <v>2824</v>
      </c>
      <c r="B2447" s="23" t="s">
        <v>2736</v>
      </c>
      <c r="C2447" s="23" t="s">
        <v>839</v>
      </c>
      <c r="D2447" s="23" t="s">
        <v>839</v>
      </c>
      <c r="E2447" s="23" t="s">
        <v>2655</v>
      </c>
      <c r="F2447" s="23" t="s">
        <v>2737</v>
      </c>
      <c r="G2447" s="41" t="s">
        <v>240</v>
      </c>
      <c r="H2447" s="25" t="s">
        <v>839</v>
      </c>
      <c r="I2447" s="46" t="s">
        <v>265</v>
      </c>
      <c r="J2447" s="27" t="s">
        <v>255</v>
      </c>
      <c r="K2447" s="27" t="s">
        <v>332</v>
      </c>
      <c r="L2447" s="27">
        <v>22005737</v>
      </c>
      <c r="M2447" s="23">
        <v>73</v>
      </c>
      <c r="N2447" s="23">
        <v>20</v>
      </c>
      <c r="O2447" s="23">
        <v>0</v>
      </c>
      <c r="P2447" s="23">
        <v>0</v>
      </c>
      <c r="Q2447" s="43">
        <v>0</v>
      </c>
      <c r="R2447" s="23">
        <v>0</v>
      </c>
      <c r="S2447" s="44">
        <v>0</v>
      </c>
      <c r="T2447" s="45">
        <v>0</v>
      </c>
      <c r="U2447" s="23">
        <v>0</v>
      </c>
      <c r="V2447" s="44">
        <v>0</v>
      </c>
      <c r="W2447" s="33">
        <v>0</v>
      </c>
      <c r="X2447" s="33">
        <v>0</v>
      </c>
      <c r="Y2447" s="34">
        <v>0</v>
      </c>
      <c r="Z2447" s="30">
        <f t="shared" si="38"/>
        <v>93</v>
      </c>
    </row>
    <row r="2448" spans="1:26" x14ac:dyDescent="0.2">
      <c r="A2448" s="22">
        <v>2825</v>
      </c>
      <c r="B2448" s="23" t="s">
        <v>2738</v>
      </c>
      <c r="C2448" s="23" t="s">
        <v>839</v>
      </c>
      <c r="D2448" s="23" t="s">
        <v>839</v>
      </c>
      <c r="E2448" s="23" t="s">
        <v>2404</v>
      </c>
      <c r="F2448" s="23" t="s">
        <v>2738</v>
      </c>
      <c r="G2448" s="41" t="s">
        <v>240</v>
      </c>
      <c r="H2448" s="25" t="s">
        <v>2643</v>
      </c>
      <c r="I2448" s="46" t="s">
        <v>254</v>
      </c>
      <c r="J2448" s="27" t="s">
        <v>255</v>
      </c>
      <c r="K2448" s="27" t="s">
        <v>332</v>
      </c>
      <c r="L2448" s="27">
        <v>26616349</v>
      </c>
      <c r="M2448" s="23">
        <v>13</v>
      </c>
      <c r="N2448" s="23">
        <v>7</v>
      </c>
      <c r="O2448" s="23">
        <v>0</v>
      </c>
      <c r="P2448" s="23">
        <v>0</v>
      </c>
      <c r="Q2448" s="43">
        <v>0</v>
      </c>
      <c r="R2448" s="23">
        <v>0</v>
      </c>
      <c r="S2448" s="44">
        <v>0</v>
      </c>
      <c r="T2448" s="45">
        <v>0</v>
      </c>
      <c r="U2448" s="23">
        <v>0</v>
      </c>
      <c r="V2448" s="44">
        <v>0</v>
      </c>
      <c r="W2448" s="33">
        <v>0</v>
      </c>
      <c r="X2448" s="33">
        <v>0</v>
      </c>
      <c r="Y2448" s="34">
        <v>0</v>
      </c>
      <c r="Z2448" s="30">
        <f t="shared" si="38"/>
        <v>20</v>
      </c>
    </row>
    <row r="2449" spans="1:26" x14ac:dyDescent="0.2">
      <c r="A2449" s="22">
        <v>2826</v>
      </c>
      <c r="B2449" s="23" t="s">
        <v>2739</v>
      </c>
      <c r="C2449" s="23" t="s">
        <v>839</v>
      </c>
      <c r="D2449" s="23" t="s">
        <v>839</v>
      </c>
      <c r="E2449" s="23" t="s">
        <v>2727</v>
      </c>
      <c r="F2449" s="23" t="s">
        <v>2739</v>
      </c>
      <c r="G2449" s="41" t="s">
        <v>240</v>
      </c>
      <c r="H2449" s="25" t="s">
        <v>839</v>
      </c>
      <c r="I2449" s="46" t="s">
        <v>242</v>
      </c>
      <c r="J2449" s="27" t="s">
        <v>255</v>
      </c>
      <c r="K2449" s="27" t="s">
        <v>244</v>
      </c>
      <c r="L2449" s="27">
        <v>26633439</v>
      </c>
      <c r="M2449" s="23">
        <v>433</v>
      </c>
      <c r="N2449" s="23">
        <v>128</v>
      </c>
      <c r="O2449" s="23">
        <v>0</v>
      </c>
      <c r="P2449" s="23">
        <v>0</v>
      </c>
      <c r="Q2449" s="43">
        <v>0</v>
      </c>
      <c r="R2449" s="23">
        <v>0</v>
      </c>
      <c r="S2449" s="44">
        <v>0</v>
      </c>
      <c r="T2449" s="45">
        <v>0</v>
      </c>
      <c r="U2449" s="23">
        <v>21</v>
      </c>
      <c r="V2449" s="44">
        <v>0</v>
      </c>
      <c r="W2449" s="33">
        <v>0</v>
      </c>
      <c r="X2449" s="33">
        <v>0</v>
      </c>
      <c r="Y2449" s="34">
        <v>0</v>
      </c>
      <c r="Z2449" s="30">
        <f t="shared" si="38"/>
        <v>582</v>
      </c>
    </row>
    <row r="2450" spans="1:26" x14ac:dyDescent="0.2">
      <c r="A2450" s="22">
        <v>2827</v>
      </c>
      <c r="B2450" s="23" t="s">
        <v>2740</v>
      </c>
      <c r="C2450" s="23" t="s">
        <v>839</v>
      </c>
      <c r="D2450" s="23" t="s">
        <v>2662</v>
      </c>
      <c r="E2450" s="23" t="s">
        <v>1021</v>
      </c>
      <c r="F2450" s="23" t="s">
        <v>2741</v>
      </c>
      <c r="G2450" s="41" t="s">
        <v>240</v>
      </c>
      <c r="H2450" s="25" t="s">
        <v>839</v>
      </c>
      <c r="I2450" s="46" t="s">
        <v>254</v>
      </c>
      <c r="J2450" s="27" t="s">
        <v>255</v>
      </c>
      <c r="K2450" s="27" t="s">
        <v>332</v>
      </c>
      <c r="L2450" s="27">
        <v>26478235</v>
      </c>
      <c r="M2450" s="23">
        <v>4</v>
      </c>
      <c r="N2450" s="23">
        <v>1</v>
      </c>
      <c r="O2450" s="23">
        <v>0</v>
      </c>
      <c r="P2450" s="23">
        <v>0</v>
      </c>
      <c r="Q2450" s="43">
        <v>0</v>
      </c>
      <c r="R2450" s="23">
        <v>0</v>
      </c>
      <c r="S2450" s="44">
        <v>0</v>
      </c>
      <c r="T2450" s="45">
        <v>0</v>
      </c>
      <c r="U2450" s="23">
        <v>0</v>
      </c>
      <c r="V2450" s="44">
        <v>0</v>
      </c>
      <c r="W2450" s="33">
        <v>0</v>
      </c>
      <c r="X2450" s="33">
        <v>0</v>
      </c>
      <c r="Y2450" s="34">
        <v>0</v>
      </c>
      <c r="Z2450" s="30">
        <f t="shared" si="38"/>
        <v>5</v>
      </c>
    </row>
    <row r="2451" spans="1:26" x14ac:dyDescent="0.2">
      <c r="A2451" s="22">
        <v>2828</v>
      </c>
      <c r="B2451" s="23" t="s">
        <v>2742</v>
      </c>
      <c r="C2451" s="23" t="s">
        <v>839</v>
      </c>
      <c r="D2451" s="23" t="s">
        <v>839</v>
      </c>
      <c r="E2451" s="23" t="s">
        <v>2524</v>
      </c>
      <c r="F2451" s="23" t="s">
        <v>2742</v>
      </c>
      <c r="G2451" s="41" t="s">
        <v>240</v>
      </c>
      <c r="H2451" s="25" t="s">
        <v>839</v>
      </c>
      <c r="I2451" s="46" t="s">
        <v>261</v>
      </c>
      <c r="J2451" s="27" t="s">
        <v>255</v>
      </c>
      <c r="K2451" s="27" t="s">
        <v>244</v>
      </c>
      <c r="L2451" s="27">
        <v>26457327</v>
      </c>
      <c r="M2451" s="23">
        <v>19</v>
      </c>
      <c r="N2451" s="23">
        <v>8</v>
      </c>
      <c r="O2451" s="23">
        <v>0</v>
      </c>
      <c r="P2451" s="23">
        <v>0</v>
      </c>
      <c r="Q2451" s="43">
        <v>0</v>
      </c>
      <c r="R2451" s="23">
        <v>0</v>
      </c>
      <c r="S2451" s="44">
        <v>0</v>
      </c>
      <c r="T2451" s="45">
        <v>0</v>
      </c>
      <c r="U2451" s="23">
        <v>16</v>
      </c>
      <c r="V2451" s="44">
        <v>0</v>
      </c>
      <c r="W2451" s="33">
        <v>0</v>
      </c>
      <c r="X2451" s="33">
        <v>0</v>
      </c>
      <c r="Y2451" s="34">
        <v>0</v>
      </c>
      <c r="Z2451" s="30">
        <f t="shared" si="38"/>
        <v>43</v>
      </c>
    </row>
    <row r="2452" spans="1:26" x14ac:dyDescent="0.2">
      <c r="A2452" s="22">
        <v>2829</v>
      </c>
      <c r="B2452" s="23" t="s">
        <v>403</v>
      </c>
      <c r="C2452" s="23" t="s">
        <v>839</v>
      </c>
      <c r="D2452" s="23" t="s">
        <v>839</v>
      </c>
      <c r="E2452" s="23" t="s">
        <v>2705</v>
      </c>
      <c r="F2452" s="23" t="s">
        <v>403</v>
      </c>
      <c r="G2452" s="41" t="s">
        <v>240</v>
      </c>
      <c r="H2452" s="25" t="s">
        <v>839</v>
      </c>
      <c r="I2452" s="46" t="s">
        <v>261</v>
      </c>
      <c r="J2452" s="27" t="s">
        <v>255</v>
      </c>
      <c r="K2452" s="27" t="s">
        <v>332</v>
      </c>
      <c r="L2452" s="27">
        <v>26471901</v>
      </c>
      <c r="M2452" s="23">
        <v>4</v>
      </c>
      <c r="N2452" s="23">
        <v>0</v>
      </c>
      <c r="O2452" s="23">
        <v>0</v>
      </c>
      <c r="P2452" s="23">
        <v>0</v>
      </c>
      <c r="Q2452" s="43">
        <v>0</v>
      </c>
      <c r="R2452" s="23">
        <v>0</v>
      </c>
      <c r="S2452" s="44">
        <v>0</v>
      </c>
      <c r="T2452" s="45">
        <v>0</v>
      </c>
      <c r="U2452" s="23">
        <v>0</v>
      </c>
      <c r="V2452" s="44">
        <v>0</v>
      </c>
      <c r="W2452" s="33">
        <v>0</v>
      </c>
      <c r="X2452" s="33">
        <v>0</v>
      </c>
      <c r="Y2452" s="34">
        <v>0</v>
      </c>
      <c r="Z2452" s="30">
        <f t="shared" si="38"/>
        <v>4</v>
      </c>
    </row>
    <row r="2453" spans="1:26" x14ac:dyDescent="0.2">
      <c r="A2453" s="22">
        <v>2831</v>
      </c>
      <c r="B2453" s="23" t="s">
        <v>2641</v>
      </c>
      <c r="C2453" s="23" t="s">
        <v>839</v>
      </c>
      <c r="D2453" s="23" t="s">
        <v>839</v>
      </c>
      <c r="E2453" s="23" t="s">
        <v>2641</v>
      </c>
      <c r="F2453" s="23" t="s">
        <v>2641</v>
      </c>
      <c r="G2453" s="41" t="s">
        <v>240</v>
      </c>
      <c r="H2453" s="25" t="s">
        <v>839</v>
      </c>
      <c r="I2453" s="46" t="s">
        <v>265</v>
      </c>
      <c r="J2453" s="27" t="s">
        <v>255</v>
      </c>
      <c r="K2453" s="27" t="s">
        <v>332</v>
      </c>
      <c r="L2453" s="27">
        <v>26614786</v>
      </c>
      <c r="M2453" s="23">
        <v>86</v>
      </c>
      <c r="N2453" s="23">
        <v>27</v>
      </c>
      <c r="O2453" s="23">
        <v>0</v>
      </c>
      <c r="P2453" s="23">
        <v>0</v>
      </c>
      <c r="Q2453" s="43">
        <v>0</v>
      </c>
      <c r="R2453" s="23">
        <v>0</v>
      </c>
      <c r="S2453" s="44">
        <v>0</v>
      </c>
      <c r="T2453" s="45">
        <v>0</v>
      </c>
      <c r="U2453" s="23">
        <v>0</v>
      </c>
      <c r="V2453" s="44">
        <v>0</v>
      </c>
      <c r="W2453" s="33">
        <v>0</v>
      </c>
      <c r="X2453" s="33">
        <v>0</v>
      </c>
      <c r="Y2453" s="34">
        <v>0</v>
      </c>
      <c r="Z2453" s="30">
        <f t="shared" si="38"/>
        <v>113</v>
      </c>
    </row>
    <row r="2454" spans="1:26" x14ac:dyDescent="0.2">
      <c r="A2454" s="22">
        <v>2832</v>
      </c>
      <c r="B2454" s="23" t="s">
        <v>2743</v>
      </c>
      <c r="C2454" s="23" t="s">
        <v>839</v>
      </c>
      <c r="D2454" s="23" t="s">
        <v>2649</v>
      </c>
      <c r="E2454" s="23" t="s">
        <v>2675</v>
      </c>
      <c r="F2454" s="23" t="s">
        <v>2743</v>
      </c>
      <c r="G2454" s="41" t="s">
        <v>240</v>
      </c>
      <c r="H2454" s="25" t="s">
        <v>839</v>
      </c>
      <c r="I2454" s="46" t="s">
        <v>536</v>
      </c>
      <c r="J2454" s="27" t="s">
        <v>255</v>
      </c>
      <c r="K2454" s="27" t="s">
        <v>244</v>
      </c>
      <c r="L2454" s="27">
        <v>26355551</v>
      </c>
      <c r="M2454" s="23">
        <v>469</v>
      </c>
      <c r="N2454" s="23">
        <v>123</v>
      </c>
      <c r="O2454" s="23">
        <v>35</v>
      </c>
      <c r="P2454" s="23">
        <v>0</v>
      </c>
      <c r="Q2454" s="43">
        <v>0</v>
      </c>
      <c r="R2454" s="23">
        <v>0</v>
      </c>
      <c r="S2454" s="44">
        <v>0</v>
      </c>
      <c r="T2454" s="45">
        <v>0</v>
      </c>
      <c r="U2454" s="23">
        <v>179</v>
      </c>
      <c r="V2454" s="44">
        <v>0</v>
      </c>
      <c r="W2454" s="33">
        <v>0</v>
      </c>
      <c r="X2454" s="33">
        <v>0</v>
      </c>
      <c r="Y2454" s="34">
        <v>0</v>
      </c>
      <c r="Z2454" s="30">
        <f t="shared" si="38"/>
        <v>806</v>
      </c>
    </row>
    <row r="2455" spans="1:26" x14ac:dyDescent="0.2">
      <c r="A2455" s="22">
        <v>2833</v>
      </c>
      <c r="B2455" s="23" t="s">
        <v>2744</v>
      </c>
      <c r="C2455" s="23" t="s">
        <v>839</v>
      </c>
      <c r="D2455" s="23" t="s">
        <v>2649</v>
      </c>
      <c r="E2455" s="23" t="s">
        <v>269</v>
      </c>
      <c r="F2455" s="23" t="s">
        <v>247</v>
      </c>
      <c r="G2455" s="41" t="s">
        <v>240</v>
      </c>
      <c r="H2455" s="25" t="s">
        <v>839</v>
      </c>
      <c r="I2455" s="46" t="s">
        <v>536</v>
      </c>
      <c r="J2455" s="27" t="s">
        <v>255</v>
      </c>
      <c r="K2455" s="27" t="s">
        <v>332</v>
      </c>
      <c r="L2455" s="27">
        <v>26363212</v>
      </c>
      <c r="M2455" s="23">
        <v>17</v>
      </c>
      <c r="N2455" s="23">
        <v>4</v>
      </c>
      <c r="O2455" s="23">
        <v>0</v>
      </c>
      <c r="P2455" s="23">
        <v>0</v>
      </c>
      <c r="Q2455" s="43">
        <v>0</v>
      </c>
      <c r="R2455" s="23">
        <v>0</v>
      </c>
      <c r="S2455" s="44">
        <v>0</v>
      </c>
      <c r="T2455" s="45">
        <v>0</v>
      </c>
      <c r="U2455" s="23">
        <v>0</v>
      </c>
      <c r="V2455" s="44">
        <v>0</v>
      </c>
      <c r="W2455" s="33">
        <v>0</v>
      </c>
      <c r="X2455" s="33">
        <v>0</v>
      </c>
      <c r="Y2455" s="34">
        <v>0</v>
      </c>
      <c r="Z2455" s="30">
        <f t="shared" si="38"/>
        <v>21</v>
      </c>
    </row>
    <row r="2456" spans="1:26" x14ac:dyDescent="0.2">
      <c r="A2456" s="22">
        <v>2834</v>
      </c>
      <c r="B2456" s="23" t="s">
        <v>2745</v>
      </c>
      <c r="C2456" s="23" t="s">
        <v>839</v>
      </c>
      <c r="D2456" s="23" t="s">
        <v>839</v>
      </c>
      <c r="E2456" s="23" t="s">
        <v>2727</v>
      </c>
      <c r="F2456" s="23" t="s">
        <v>362</v>
      </c>
      <c r="G2456" s="41" t="s">
        <v>240</v>
      </c>
      <c r="H2456" s="25" t="s">
        <v>839</v>
      </c>
      <c r="I2456" s="46" t="s">
        <v>242</v>
      </c>
      <c r="J2456" s="27" t="s">
        <v>255</v>
      </c>
      <c r="K2456" s="27" t="s">
        <v>244</v>
      </c>
      <c r="L2456" s="27">
        <v>26633427</v>
      </c>
      <c r="M2456" s="23">
        <v>511</v>
      </c>
      <c r="N2456" s="23">
        <v>155</v>
      </c>
      <c r="O2456" s="23">
        <v>0</v>
      </c>
      <c r="P2456" s="23">
        <v>0</v>
      </c>
      <c r="Q2456" s="43">
        <v>0</v>
      </c>
      <c r="R2456" s="23">
        <v>0</v>
      </c>
      <c r="S2456" s="44">
        <v>0</v>
      </c>
      <c r="T2456" s="45">
        <v>0</v>
      </c>
      <c r="U2456" s="23">
        <v>56</v>
      </c>
      <c r="V2456" s="44">
        <v>0</v>
      </c>
      <c r="W2456" s="33">
        <v>0</v>
      </c>
      <c r="X2456" s="33">
        <v>0</v>
      </c>
      <c r="Y2456" s="34">
        <v>0</v>
      </c>
      <c r="Z2456" s="30">
        <f t="shared" si="38"/>
        <v>722</v>
      </c>
    </row>
    <row r="2457" spans="1:26" x14ac:dyDescent="0.2">
      <c r="A2457" s="22">
        <v>2835</v>
      </c>
      <c r="B2457" s="23" t="s">
        <v>2746</v>
      </c>
      <c r="C2457" s="23" t="s">
        <v>839</v>
      </c>
      <c r="D2457" s="23" t="s">
        <v>2649</v>
      </c>
      <c r="E2457" s="23" t="s">
        <v>2650</v>
      </c>
      <c r="F2457" s="23" t="s">
        <v>2746</v>
      </c>
      <c r="G2457" s="41" t="s">
        <v>240</v>
      </c>
      <c r="H2457" s="25" t="s">
        <v>839</v>
      </c>
      <c r="I2457" s="46" t="s">
        <v>861</v>
      </c>
      <c r="J2457" s="27" t="s">
        <v>255</v>
      </c>
      <c r="K2457" s="27" t="s">
        <v>244</v>
      </c>
      <c r="L2457" s="27">
        <v>26649004</v>
      </c>
      <c r="M2457" s="23">
        <v>11</v>
      </c>
      <c r="N2457" s="23">
        <v>2</v>
      </c>
      <c r="O2457" s="23">
        <v>0</v>
      </c>
      <c r="P2457" s="23">
        <v>0</v>
      </c>
      <c r="Q2457" s="43">
        <v>0</v>
      </c>
      <c r="R2457" s="23">
        <v>0</v>
      </c>
      <c r="S2457" s="44">
        <v>0</v>
      </c>
      <c r="T2457" s="45">
        <v>0</v>
      </c>
      <c r="U2457" s="23">
        <v>0</v>
      </c>
      <c r="V2457" s="44">
        <v>0</v>
      </c>
      <c r="W2457" s="33">
        <v>0</v>
      </c>
      <c r="X2457" s="33">
        <v>0</v>
      </c>
      <c r="Y2457" s="34">
        <v>0</v>
      </c>
      <c r="Z2457" s="30">
        <f t="shared" si="38"/>
        <v>13</v>
      </c>
    </row>
    <row r="2458" spans="1:26" x14ac:dyDescent="0.2">
      <c r="A2458" s="22">
        <v>2836</v>
      </c>
      <c r="B2458" s="23" t="s">
        <v>2747</v>
      </c>
      <c r="C2458" s="23" t="s">
        <v>839</v>
      </c>
      <c r="D2458" s="23" t="s">
        <v>839</v>
      </c>
      <c r="E2458" s="23" t="s">
        <v>839</v>
      </c>
      <c r="F2458" s="23" t="s">
        <v>2748</v>
      </c>
      <c r="G2458" s="41" t="s">
        <v>240</v>
      </c>
      <c r="H2458" s="25" t="s">
        <v>839</v>
      </c>
      <c r="I2458" s="46" t="s">
        <v>242</v>
      </c>
      <c r="J2458" s="27" t="s">
        <v>255</v>
      </c>
      <c r="K2458" s="27" t="s">
        <v>244</v>
      </c>
      <c r="L2458" s="27">
        <v>26610519</v>
      </c>
      <c r="M2458" s="23">
        <v>134</v>
      </c>
      <c r="N2458" s="23">
        <v>11</v>
      </c>
      <c r="O2458" s="23">
        <v>0</v>
      </c>
      <c r="P2458" s="23">
        <v>0</v>
      </c>
      <c r="Q2458" s="43">
        <v>0</v>
      </c>
      <c r="R2458" s="23">
        <v>0</v>
      </c>
      <c r="S2458" s="44">
        <v>0</v>
      </c>
      <c r="T2458" s="45">
        <v>0</v>
      </c>
      <c r="U2458" s="23">
        <v>13</v>
      </c>
      <c r="V2458" s="44">
        <v>0</v>
      </c>
      <c r="W2458" s="33">
        <v>0</v>
      </c>
      <c r="X2458" s="33">
        <v>0</v>
      </c>
      <c r="Y2458" s="34">
        <v>0</v>
      </c>
      <c r="Z2458" s="30">
        <f t="shared" si="38"/>
        <v>158</v>
      </c>
    </row>
    <row r="2459" spans="1:26" x14ac:dyDescent="0.2">
      <c r="A2459" s="22">
        <v>2837</v>
      </c>
      <c r="B2459" s="23" t="s">
        <v>2749</v>
      </c>
      <c r="C2459" s="23" t="s">
        <v>839</v>
      </c>
      <c r="D2459" s="23" t="s">
        <v>839</v>
      </c>
      <c r="E2459" s="23" t="s">
        <v>2655</v>
      </c>
      <c r="F2459" s="23" t="s">
        <v>2749</v>
      </c>
      <c r="G2459" s="41" t="s">
        <v>240</v>
      </c>
      <c r="H2459" s="25" t="s">
        <v>839</v>
      </c>
      <c r="I2459" s="46" t="s">
        <v>265</v>
      </c>
      <c r="J2459" s="27" t="s">
        <v>255</v>
      </c>
      <c r="K2459" s="27" t="s">
        <v>332</v>
      </c>
      <c r="L2459" s="27">
        <v>84923101</v>
      </c>
      <c r="M2459" s="23">
        <v>23</v>
      </c>
      <c r="N2459" s="23">
        <v>7</v>
      </c>
      <c r="O2459" s="23">
        <v>0</v>
      </c>
      <c r="P2459" s="23">
        <v>0</v>
      </c>
      <c r="Q2459" s="43">
        <v>0</v>
      </c>
      <c r="R2459" s="23">
        <v>0</v>
      </c>
      <c r="S2459" s="44">
        <v>0</v>
      </c>
      <c r="T2459" s="45">
        <v>0</v>
      </c>
      <c r="U2459" s="23">
        <v>0</v>
      </c>
      <c r="V2459" s="44">
        <v>0</v>
      </c>
      <c r="W2459" s="33">
        <v>0</v>
      </c>
      <c r="X2459" s="33">
        <v>0</v>
      </c>
      <c r="Y2459" s="34">
        <v>0</v>
      </c>
      <c r="Z2459" s="30">
        <f t="shared" si="38"/>
        <v>30</v>
      </c>
    </row>
    <row r="2460" spans="1:26" x14ac:dyDescent="0.2">
      <c r="A2460" s="22">
        <v>2838</v>
      </c>
      <c r="B2460" s="23" t="s">
        <v>2750</v>
      </c>
      <c r="C2460" s="23" t="s">
        <v>839</v>
      </c>
      <c r="D2460" s="23" t="s">
        <v>839</v>
      </c>
      <c r="E2460" s="23" t="s">
        <v>2655</v>
      </c>
      <c r="F2460" s="23" t="s">
        <v>2751</v>
      </c>
      <c r="G2460" s="41" t="s">
        <v>240</v>
      </c>
      <c r="H2460" s="25" t="s">
        <v>839</v>
      </c>
      <c r="I2460" s="46" t="s">
        <v>265</v>
      </c>
      <c r="J2460" s="27" t="s">
        <v>255</v>
      </c>
      <c r="K2460" s="27" t="s">
        <v>332</v>
      </c>
      <c r="L2460" s="27">
        <v>26613324</v>
      </c>
      <c r="M2460" s="23">
        <v>43</v>
      </c>
      <c r="N2460" s="23">
        <v>13</v>
      </c>
      <c r="O2460" s="23">
        <v>0</v>
      </c>
      <c r="P2460" s="23">
        <v>0</v>
      </c>
      <c r="Q2460" s="43">
        <v>0</v>
      </c>
      <c r="R2460" s="23">
        <v>0</v>
      </c>
      <c r="S2460" s="44">
        <v>0</v>
      </c>
      <c r="T2460" s="45">
        <v>0</v>
      </c>
      <c r="U2460" s="23">
        <v>19</v>
      </c>
      <c r="V2460" s="44">
        <v>0</v>
      </c>
      <c r="W2460" s="33">
        <v>0</v>
      </c>
      <c r="X2460" s="33">
        <v>0</v>
      </c>
      <c r="Y2460" s="34">
        <v>0</v>
      </c>
      <c r="Z2460" s="30">
        <f t="shared" si="38"/>
        <v>75</v>
      </c>
    </row>
    <row r="2461" spans="1:26" x14ac:dyDescent="0.2">
      <c r="A2461" s="22">
        <v>2839</v>
      </c>
      <c r="B2461" s="23" t="s">
        <v>2752</v>
      </c>
      <c r="C2461" s="23" t="s">
        <v>839</v>
      </c>
      <c r="D2461" s="23" t="s">
        <v>839</v>
      </c>
      <c r="E2461" s="23" t="s">
        <v>2655</v>
      </c>
      <c r="F2461" s="23" t="s">
        <v>2752</v>
      </c>
      <c r="G2461" s="41" t="s">
        <v>240</v>
      </c>
      <c r="H2461" s="25" t="s">
        <v>839</v>
      </c>
      <c r="I2461" s="46" t="s">
        <v>265</v>
      </c>
      <c r="J2461" s="27" t="s">
        <v>255</v>
      </c>
      <c r="K2461" s="27" t="s">
        <v>332</v>
      </c>
      <c r="L2461" s="27">
        <v>26788051</v>
      </c>
      <c r="M2461" s="23">
        <v>156</v>
      </c>
      <c r="N2461" s="23">
        <v>42</v>
      </c>
      <c r="O2461" s="23">
        <v>0</v>
      </c>
      <c r="P2461" s="23">
        <v>0</v>
      </c>
      <c r="Q2461" s="43">
        <v>0</v>
      </c>
      <c r="R2461" s="23">
        <v>0</v>
      </c>
      <c r="S2461" s="44">
        <v>0</v>
      </c>
      <c r="T2461" s="45">
        <v>0</v>
      </c>
      <c r="U2461" s="23">
        <v>0</v>
      </c>
      <c r="V2461" s="44">
        <v>0</v>
      </c>
      <c r="W2461" s="33">
        <v>0</v>
      </c>
      <c r="X2461" s="33">
        <v>0</v>
      </c>
      <c r="Y2461" s="34">
        <v>0</v>
      </c>
      <c r="Z2461" s="30">
        <f t="shared" si="38"/>
        <v>198</v>
      </c>
    </row>
    <row r="2462" spans="1:26" x14ac:dyDescent="0.2">
      <c r="A2462" s="22">
        <v>2840</v>
      </c>
      <c r="B2462" s="23" t="s">
        <v>2753</v>
      </c>
      <c r="C2462" s="23" t="s">
        <v>839</v>
      </c>
      <c r="D2462" s="23" t="s">
        <v>2649</v>
      </c>
      <c r="E2462" s="23" t="s">
        <v>2675</v>
      </c>
      <c r="F2462" s="23" t="s">
        <v>2754</v>
      </c>
      <c r="G2462" s="41" t="s">
        <v>240</v>
      </c>
      <c r="H2462" s="25" t="s">
        <v>839</v>
      </c>
      <c r="I2462" s="46" t="s">
        <v>536</v>
      </c>
      <c r="J2462" s="27" t="s">
        <v>255</v>
      </c>
      <c r="K2462" s="27" t="s">
        <v>244</v>
      </c>
      <c r="L2462" s="27">
        <v>26367555</v>
      </c>
      <c r="M2462" s="23">
        <v>305</v>
      </c>
      <c r="N2462" s="23">
        <v>57</v>
      </c>
      <c r="O2462" s="23">
        <v>30</v>
      </c>
      <c r="P2462" s="23">
        <v>0</v>
      </c>
      <c r="Q2462" s="43">
        <v>0</v>
      </c>
      <c r="R2462" s="23">
        <v>0</v>
      </c>
      <c r="S2462" s="44">
        <v>0</v>
      </c>
      <c r="T2462" s="45">
        <v>0</v>
      </c>
      <c r="U2462" s="23">
        <v>21</v>
      </c>
      <c r="V2462" s="44">
        <v>0</v>
      </c>
      <c r="W2462" s="33">
        <v>0</v>
      </c>
      <c r="X2462" s="33">
        <v>0</v>
      </c>
      <c r="Y2462" s="34">
        <v>0</v>
      </c>
      <c r="Z2462" s="30">
        <f t="shared" si="38"/>
        <v>413</v>
      </c>
    </row>
    <row r="2463" spans="1:26" x14ac:dyDescent="0.2">
      <c r="A2463" s="22">
        <v>2841</v>
      </c>
      <c r="B2463" s="23" t="s">
        <v>2755</v>
      </c>
      <c r="C2463" s="23" t="s">
        <v>839</v>
      </c>
      <c r="D2463" s="23" t="s">
        <v>839</v>
      </c>
      <c r="E2463" s="23" t="s">
        <v>2646</v>
      </c>
      <c r="F2463" s="23" t="s">
        <v>2756</v>
      </c>
      <c r="G2463" s="41" t="s">
        <v>240</v>
      </c>
      <c r="H2463" s="25" t="s">
        <v>2643</v>
      </c>
      <c r="I2463" s="46" t="s">
        <v>249</v>
      </c>
      <c r="J2463" s="27" t="s">
        <v>255</v>
      </c>
      <c r="K2463" s="27" t="s">
        <v>332</v>
      </c>
      <c r="L2463" s="27">
        <v>26502016</v>
      </c>
      <c r="M2463" s="23">
        <v>11</v>
      </c>
      <c r="N2463" s="23">
        <v>3</v>
      </c>
      <c r="O2463" s="23">
        <v>0</v>
      </c>
      <c r="P2463" s="23">
        <v>0</v>
      </c>
      <c r="Q2463" s="43">
        <v>0</v>
      </c>
      <c r="R2463" s="23">
        <v>0</v>
      </c>
      <c r="S2463" s="44">
        <v>0</v>
      </c>
      <c r="T2463" s="45">
        <v>0</v>
      </c>
      <c r="U2463" s="23">
        <v>0</v>
      </c>
      <c r="V2463" s="44">
        <v>0</v>
      </c>
      <c r="W2463" s="33">
        <v>0</v>
      </c>
      <c r="X2463" s="33">
        <v>0</v>
      </c>
      <c r="Y2463" s="34">
        <v>0</v>
      </c>
      <c r="Z2463" s="30">
        <f t="shared" si="38"/>
        <v>14</v>
      </c>
    </row>
    <row r="2464" spans="1:26" x14ac:dyDescent="0.2">
      <c r="A2464" s="22">
        <v>2842</v>
      </c>
      <c r="B2464" s="23" t="s">
        <v>2064</v>
      </c>
      <c r="C2464" s="23" t="s">
        <v>839</v>
      </c>
      <c r="D2464" s="23" t="s">
        <v>839</v>
      </c>
      <c r="E2464" s="23" t="s">
        <v>839</v>
      </c>
      <c r="F2464" s="23" t="s">
        <v>2748</v>
      </c>
      <c r="G2464" s="41" t="s">
        <v>240</v>
      </c>
      <c r="H2464" s="25" t="s">
        <v>839</v>
      </c>
      <c r="I2464" s="46" t="s">
        <v>242</v>
      </c>
      <c r="J2464" s="27" t="s">
        <v>243</v>
      </c>
      <c r="K2464" s="27" t="s">
        <v>244</v>
      </c>
      <c r="L2464" s="27">
        <v>26610085</v>
      </c>
      <c r="M2464" s="23">
        <v>383</v>
      </c>
      <c r="N2464" s="23">
        <v>72</v>
      </c>
      <c r="O2464" s="23">
        <v>0</v>
      </c>
      <c r="P2464" s="23">
        <v>0</v>
      </c>
      <c r="Q2464" s="43">
        <v>0</v>
      </c>
      <c r="R2464" s="23">
        <v>0</v>
      </c>
      <c r="S2464" s="44">
        <v>0</v>
      </c>
      <c r="T2464" s="45">
        <v>0</v>
      </c>
      <c r="U2464" s="23">
        <v>0</v>
      </c>
      <c r="V2464" s="44">
        <v>0</v>
      </c>
      <c r="W2464" s="33">
        <v>0</v>
      </c>
      <c r="X2464" s="33">
        <v>0</v>
      </c>
      <c r="Y2464" s="34">
        <v>0</v>
      </c>
      <c r="Z2464" s="30">
        <f t="shared" si="38"/>
        <v>455</v>
      </c>
    </row>
    <row r="2465" spans="1:26" x14ac:dyDescent="0.2">
      <c r="A2465" s="22">
        <v>2843</v>
      </c>
      <c r="B2465" s="23" t="s">
        <v>2757</v>
      </c>
      <c r="C2465" s="23" t="s">
        <v>839</v>
      </c>
      <c r="D2465" s="23" t="s">
        <v>839</v>
      </c>
      <c r="E2465" s="23" t="s">
        <v>1401</v>
      </c>
      <c r="F2465" s="23" t="s">
        <v>2757</v>
      </c>
      <c r="G2465" s="41" t="s">
        <v>240</v>
      </c>
      <c r="H2465" s="25" t="s">
        <v>839</v>
      </c>
      <c r="I2465" s="46" t="s">
        <v>249</v>
      </c>
      <c r="J2465" s="27" t="s">
        <v>255</v>
      </c>
      <c r="K2465" s="27" t="s">
        <v>244</v>
      </c>
      <c r="L2465" s="27">
        <v>88049846</v>
      </c>
      <c r="M2465" s="23">
        <v>1</v>
      </c>
      <c r="N2465" s="23">
        <v>0</v>
      </c>
      <c r="O2465" s="23">
        <v>0</v>
      </c>
      <c r="P2465" s="23">
        <v>0</v>
      </c>
      <c r="Q2465" s="43">
        <v>0</v>
      </c>
      <c r="R2465" s="23">
        <v>0</v>
      </c>
      <c r="S2465" s="44">
        <v>0</v>
      </c>
      <c r="T2465" s="45">
        <v>0</v>
      </c>
      <c r="U2465" s="23">
        <v>0</v>
      </c>
      <c r="V2465" s="44">
        <v>0</v>
      </c>
      <c r="W2465" s="33">
        <v>0</v>
      </c>
      <c r="X2465" s="33">
        <v>0</v>
      </c>
      <c r="Y2465" s="34">
        <v>0</v>
      </c>
      <c r="Z2465" s="30">
        <f t="shared" si="38"/>
        <v>1</v>
      </c>
    </row>
    <row r="2466" spans="1:26" x14ac:dyDescent="0.2">
      <c r="A2466" s="22">
        <v>2844</v>
      </c>
      <c r="B2466" s="23" t="s">
        <v>1662</v>
      </c>
      <c r="C2466" s="23" t="s">
        <v>839</v>
      </c>
      <c r="D2466" s="23" t="s">
        <v>839</v>
      </c>
      <c r="E2466" s="23" t="s">
        <v>2658</v>
      </c>
      <c r="F2466" s="23" t="s">
        <v>1662</v>
      </c>
      <c r="G2466" s="41" t="s">
        <v>240</v>
      </c>
      <c r="H2466" s="25" t="s">
        <v>839</v>
      </c>
      <c r="I2466" s="46" t="s">
        <v>287</v>
      </c>
      <c r="J2466" s="27" t="s">
        <v>255</v>
      </c>
      <c r="K2466" s="27" t="s">
        <v>332</v>
      </c>
      <c r="L2466" s="27">
        <v>26393646</v>
      </c>
      <c r="M2466" s="23">
        <v>80</v>
      </c>
      <c r="N2466" s="23">
        <v>18</v>
      </c>
      <c r="O2466" s="23">
        <v>0</v>
      </c>
      <c r="P2466" s="23">
        <v>0</v>
      </c>
      <c r="Q2466" s="43">
        <v>0</v>
      </c>
      <c r="R2466" s="23">
        <v>0</v>
      </c>
      <c r="S2466" s="44">
        <v>0</v>
      </c>
      <c r="T2466" s="45">
        <v>0</v>
      </c>
      <c r="U2466" s="23">
        <v>0</v>
      </c>
      <c r="V2466" s="44">
        <v>0</v>
      </c>
      <c r="W2466" s="33">
        <v>0</v>
      </c>
      <c r="X2466" s="33">
        <v>0</v>
      </c>
      <c r="Y2466" s="34">
        <v>0</v>
      </c>
      <c r="Z2466" s="30">
        <f t="shared" si="38"/>
        <v>98</v>
      </c>
    </row>
    <row r="2467" spans="1:26" x14ac:dyDescent="0.2">
      <c r="A2467" s="22">
        <v>2845</v>
      </c>
      <c r="B2467" s="23" t="s">
        <v>1013</v>
      </c>
      <c r="C2467" s="23" t="s">
        <v>839</v>
      </c>
      <c r="D2467" s="23" t="s">
        <v>2662</v>
      </c>
      <c r="E2467" s="23" t="s">
        <v>1021</v>
      </c>
      <c r="F2467" s="23" t="s">
        <v>1013</v>
      </c>
      <c r="G2467" s="41" t="s">
        <v>240</v>
      </c>
      <c r="H2467" s="25" t="s">
        <v>839</v>
      </c>
      <c r="I2467" s="46" t="s">
        <v>254</v>
      </c>
      <c r="J2467" s="27" t="s">
        <v>255</v>
      </c>
      <c r="K2467" s="27" t="s">
        <v>332</v>
      </c>
      <c r="L2467" s="27">
        <v>26478113</v>
      </c>
      <c r="M2467" s="23">
        <v>12</v>
      </c>
      <c r="N2467" s="23">
        <v>6</v>
      </c>
      <c r="O2467" s="23">
        <v>0</v>
      </c>
      <c r="P2467" s="23">
        <v>0</v>
      </c>
      <c r="Q2467" s="43">
        <v>0</v>
      </c>
      <c r="R2467" s="23">
        <v>0</v>
      </c>
      <c r="S2467" s="44">
        <v>0</v>
      </c>
      <c r="T2467" s="45">
        <v>0</v>
      </c>
      <c r="U2467" s="23">
        <v>0</v>
      </c>
      <c r="V2467" s="44">
        <v>0</v>
      </c>
      <c r="W2467" s="33">
        <v>0</v>
      </c>
      <c r="X2467" s="33">
        <v>0</v>
      </c>
      <c r="Y2467" s="34">
        <v>0</v>
      </c>
      <c r="Z2467" s="30">
        <f t="shared" si="38"/>
        <v>18</v>
      </c>
    </row>
    <row r="2468" spans="1:26" x14ac:dyDescent="0.2">
      <c r="A2468" s="22">
        <v>2846</v>
      </c>
      <c r="B2468" s="23" t="s">
        <v>2758</v>
      </c>
      <c r="C2468" s="23" t="s">
        <v>839</v>
      </c>
      <c r="D2468" s="23" t="s">
        <v>839</v>
      </c>
      <c r="E2468" s="23" t="s">
        <v>1647</v>
      </c>
      <c r="F2468" s="23" t="s">
        <v>2759</v>
      </c>
      <c r="G2468" s="41" t="s">
        <v>240</v>
      </c>
      <c r="H2468" s="25" t="s">
        <v>2643</v>
      </c>
      <c r="I2468" s="46" t="s">
        <v>287</v>
      </c>
      <c r="J2468" s="27" t="s">
        <v>255</v>
      </c>
      <c r="K2468" s="27" t="s">
        <v>332</v>
      </c>
      <c r="L2468" s="27">
        <v>26420882</v>
      </c>
      <c r="M2468" s="23">
        <v>7</v>
      </c>
      <c r="N2468" s="23">
        <v>5</v>
      </c>
      <c r="O2468" s="23">
        <v>0</v>
      </c>
      <c r="P2468" s="23">
        <v>0</v>
      </c>
      <c r="Q2468" s="43">
        <v>0</v>
      </c>
      <c r="R2468" s="23">
        <v>0</v>
      </c>
      <c r="S2468" s="44">
        <v>0</v>
      </c>
      <c r="T2468" s="45">
        <v>0</v>
      </c>
      <c r="U2468" s="23">
        <v>0</v>
      </c>
      <c r="V2468" s="44">
        <v>0</v>
      </c>
      <c r="W2468" s="33">
        <v>0</v>
      </c>
      <c r="X2468" s="33">
        <v>0</v>
      </c>
      <c r="Y2468" s="34">
        <v>0</v>
      </c>
      <c r="Z2468" s="30">
        <f t="shared" si="38"/>
        <v>12</v>
      </c>
    </row>
    <row r="2469" spans="1:26" x14ac:dyDescent="0.2">
      <c r="A2469" s="22">
        <v>2847</v>
      </c>
      <c r="B2469" s="23" t="s">
        <v>2760</v>
      </c>
      <c r="C2469" s="23" t="s">
        <v>839</v>
      </c>
      <c r="D2469" s="23" t="s">
        <v>839</v>
      </c>
      <c r="E2469" s="23" t="s">
        <v>2705</v>
      </c>
      <c r="F2469" s="23" t="s">
        <v>2705</v>
      </c>
      <c r="G2469" s="41" t="s">
        <v>240</v>
      </c>
      <c r="H2469" s="25" t="s">
        <v>839</v>
      </c>
      <c r="I2469" s="46" t="s">
        <v>261</v>
      </c>
      <c r="J2469" s="27" t="s">
        <v>255</v>
      </c>
      <c r="K2469" s="27" t="s">
        <v>332</v>
      </c>
      <c r="L2469" s="27">
        <v>26471075</v>
      </c>
      <c r="M2469" s="23">
        <v>34</v>
      </c>
      <c r="N2469" s="23">
        <v>10</v>
      </c>
      <c r="O2469" s="23">
        <v>0</v>
      </c>
      <c r="P2469" s="23">
        <v>0</v>
      </c>
      <c r="Q2469" s="43">
        <v>0</v>
      </c>
      <c r="R2469" s="23">
        <v>0</v>
      </c>
      <c r="S2469" s="44">
        <v>0</v>
      </c>
      <c r="T2469" s="45">
        <v>0</v>
      </c>
      <c r="U2469" s="23">
        <v>0</v>
      </c>
      <c r="V2469" s="44">
        <v>0</v>
      </c>
      <c r="W2469" s="33">
        <v>0</v>
      </c>
      <c r="X2469" s="33">
        <v>0</v>
      </c>
      <c r="Y2469" s="34">
        <v>0</v>
      </c>
      <c r="Z2469" s="30">
        <f t="shared" si="38"/>
        <v>44</v>
      </c>
    </row>
    <row r="2470" spans="1:26" x14ac:dyDescent="0.2">
      <c r="A2470" s="22">
        <v>2848</v>
      </c>
      <c r="B2470" s="23" t="s">
        <v>2658</v>
      </c>
      <c r="C2470" s="23" t="s">
        <v>839</v>
      </c>
      <c r="D2470" s="23" t="s">
        <v>839</v>
      </c>
      <c r="E2470" s="23" t="s">
        <v>2658</v>
      </c>
      <c r="F2470" s="23" t="s">
        <v>2658</v>
      </c>
      <c r="G2470" s="41" t="s">
        <v>240</v>
      </c>
      <c r="H2470" s="25" t="s">
        <v>839</v>
      </c>
      <c r="I2470" s="46" t="s">
        <v>287</v>
      </c>
      <c r="J2470" s="27" t="s">
        <v>255</v>
      </c>
      <c r="K2470" s="27" t="s">
        <v>332</v>
      </c>
      <c r="L2470" s="27">
        <v>26611187</v>
      </c>
      <c r="M2470" s="23">
        <v>75</v>
      </c>
      <c r="N2470" s="23">
        <v>28</v>
      </c>
      <c r="O2470" s="23">
        <v>0</v>
      </c>
      <c r="P2470" s="23">
        <v>0</v>
      </c>
      <c r="Q2470" s="43">
        <v>0</v>
      </c>
      <c r="R2470" s="23">
        <v>0</v>
      </c>
      <c r="S2470" s="44">
        <v>0</v>
      </c>
      <c r="T2470" s="45">
        <v>0</v>
      </c>
      <c r="U2470" s="23">
        <v>0</v>
      </c>
      <c r="V2470" s="44">
        <v>0</v>
      </c>
      <c r="W2470" s="33">
        <v>0</v>
      </c>
      <c r="X2470" s="33">
        <v>0</v>
      </c>
      <c r="Y2470" s="34">
        <v>0</v>
      </c>
      <c r="Z2470" s="30">
        <f t="shared" si="38"/>
        <v>103</v>
      </c>
    </row>
    <row r="2471" spans="1:26" x14ac:dyDescent="0.2">
      <c r="A2471" s="22">
        <v>2849</v>
      </c>
      <c r="B2471" s="23" t="s">
        <v>2495</v>
      </c>
      <c r="C2471" s="23" t="s">
        <v>839</v>
      </c>
      <c r="D2471" s="23" t="s">
        <v>839</v>
      </c>
      <c r="E2471" s="23" t="s">
        <v>2646</v>
      </c>
      <c r="F2471" s="23" t="s">
        <v>2495</v>
      </c>
      <c r="G2471" s="41" t="s">
        <v>240</v>
      </c>
      <c r="H2471" s="25" t="s">
        <v>2643</v>
      </c>
      <c r="I2471" s="46" t="s">
        <v>249</v>
      </c>
      <c r="J2471" s="27" t="s">
        <v>255</v>
      </c>
      <c r="K2471" s="27" t="s">
        <v>332</v>
      </c>
      <c r="L2471" s="27">
        <v>26831190</v>
      </c>
      <c r="M2471" s="23">
        <v>29</v>
      </c>
      <c r="N2471" s="23">
        <v>9</v>
      </c>
      <c r="O2471" s="23">
        <v>0</v>
      </c>
      <c r="P2471" s="23">
        <v>0</v>
      </c>
      <c r="Q2471" s="43">
        <v>0</v>
      </c>
      <c r="R2471" s="23">
        <v>0</v>
      </c>
      <c r="S2471" s="44">
        <v>0</v>
      </c>
      <c r="T2471" s="45">
        <v>0</v>
      </c>
      <c r="U2471" s="23">
        <v>0</v>
      </c>
      <c r="V2471" s="44">
        <v>0</v>
      </c>
      <c r="W2471" s="33">
        <v>0</v>
      </c>
      <c r="X2471" s="33">
        <v>0</v>
      </c>
      <c r="Y2471" s="34">
        <v>0</v>
      </c>
      <c r="Z2471" s="30">
        <f t="shared" si="38"/>
        <v>38</v>
      </c>
    </row>
    <row r="2472" spans="1:26" x14ac:dyDescent="0.2">
      <c r="A2472" s="22">
        <v>2851</v>
      </c>
      <c r="B2472" s="23" t="s">
        <v>1511</v>
      </c>
      <c r="C2472" s="23" t="s">
        <v>839</v>
      </c>
      <c r="D2472" s="23" t="s">
        <v>839</v>
      </c>
      <c r="E2472" s="23" t="s">
        <v>2404</v>
      </c>
      <c r="F2472" s="23" t="s">
        <v>2761</v>
      </c>
      <c r="G2472" s="41" t="s">
        <v>240</v>
      </c>
      <c r="H2472" s="25" t="s">
        <v>2643</v>
      </c>
      <c r="I2472" s="46" t="s">
        <v>254</v>
      </c>
      <c r="J2472" s="27" t="s">
        <v>255</v>
      </c>
      <c r="K2472" s="27" t="s">
        <v>332</v>
      </c>
      <c r="L2472" s="27">
        <v>26500295</v>
      </c>
      <c r="M2472" s="23">
        <v>266</v>
      </c>
      <c r="N2472" s="23">
        <v>87</v>
      </c>
      <c r="O2472" s="23">
        <v>0</v>
      </c>
      <c r="P2472" s="23">
        <v>0</v>
      </c>
      <c r="Q2472" s="43">
        <v>0</v>
      </c>
      <c r="R2472" s="23">
        <v>8</v>
      </c>
      <c r="S2472" s="44">
        <v>0</v>
      </c>
      <c r="T2472" s="45">
        <v>0</v>
      </c>
      <c r="U2472" s="23">
        <v>0</v>
      </c>
      <c r="V2472" s="44">
        <v>0</v>
      </c>
      <c r="W2472" s="33">
        <v>0</v>
      </c>
      <c r="X2472" s="33">
        <v>0</v>
      </c>
      <c r="Y2472" s="34">
        <v>0</v>
      </c>
      <c r="Z2472" s="30">
        <f t="shared" si="38"/>
        <v>361</v>
      </c>
    </row>
    <row r="2473" spans="1:26" x14ac:dyDescent="0.2">
      <c r="A2473" s="22">
        <v>2852</v>
      </c>
      <c r="B2473" s="23" t="s">
        <v>2762</v>
      </c>
      <c r="C2473" s="23" t="s">
        <v>839</v>
      </c>
      <c r="D2473" s="23" t="s">
        <v>839</v>
      </c>
      <c r="E2473" s="23" t="s">
        <v>1647</v>
      </c>
      <c r="F2473" s="23" t="s">
        <v>2762</v>
      </c>
      <c r="G2473" s="41" t="s">
        <v>240</v>
      </c>
      <c r="H2473" s="25" t="s">
        <v>2643</v>
      </c>
      <c r="I2473" s="46" t="s">
        <v>254</v>
      </c>
      <c r="J2473" s="27" t="s">
        <v>255</v>
      </c>
      <c r="K2473" s="27" t="s">
        <v>332</v>
      </c>
      <c r="L2473" s="27">
        <v>22065661</v>
      </c>
      <c r="M2473" s="23">
        <v>1</v>
      </c>
      <c r="N2473" s="23">
        <v>0</v>
      </c>
      <c r="O2473" s="23">
        <v>0</v>
      </c>
      <c r="P2473" s="23">
        <v>0</v>
      </c>
      <c r="Q2473" s="43">
        <v>0</v>
      </c>
      <c r="R2473" s="23">
        <v>0</v>
      </c>
      <c r="S2473" s="44">
        <v>0</v>
      </c>
      <c r="T2473" s="45">
        <v>0</v>
      </c>
      <c r="U2473" s="23">
        <v>0</v>
      </c>
      <c r="V2473" s="44">
        <v>0</v>
      </c>
      <c r="W2473" s="33">
        <v>0</v>
      </c>
      <c r="X2473" s="33">
        <v>0</v>
      </c>
      <c r="Y2473" s="34">
        <v>0</v>
      </c>
      <c r="Z2473" s="30">
        <f t="shared" si="38"/>
        <v>1</v>
      </c>
    </row>
    <row r="2474" spans="1:26" x14ac:dyDescent="0.2">
      <c r="A2474" s="22">
        <v>2853</v>
      </c>
      <c r="B2474" s="23" t="s">
        <v>1086</v>
      </c>
      <c r="C2474" s="23" t="s">
        <v>839</v>
      </c>
      <c r="D2474" s="23" t="s">
        <v>839</v>
      </c>
      <c r="E2474" s="23" t="s">
        <v>2646</v>
      </c>
      <c r="F2474" s="23" t="s">
        <v>1086</v>
      </c>
      <c r="G2474" s="41" t="s">
        <v>240</v>
      </c>
      <c r="H2474" s="25" t="s">
        <v>2643</v>
      </c>
      <c r="I2474" s="46" t="s">
        <v>249</v>
      </c>
      <c r="J2474" s="27" t="s">
        <v>255</v>
      </c>
      <c r="K2474" s="27" t="s">
        <v>332</v>
      </c>
      <c r="L2474" s="27">
        <v>26501968</v>
      </c>
      <c r="M2474" s="23">
        <v>72</v>
      </c>
      <c r="N2474" s="23">
        <v>38</v>
      </c>
      <c r="O2474" s="23">
        <v>0</v>
      </c>
      <c r="P2474" s="23">
        <v>0</v>
      </c>
      <c r="Q2474" s="43">
        <v>0</v>
      </c>
      <c r="R2474" s="23">
        <v>0</v>
      </c>
      <c r="S2474" s="44">
        <v>0</v>
      </c>
      <c r="T2474" s="45">
        <v>0</v>
      </c>
      <c r="U2474" s="23">
        <v>15</v>
      </c>
      <c r="V2474" s="44">
        <v>0</v>
      </c>
      <c r="W2474" s="33">
        <v>0</v>
      </c>
      <c r="X2474" s="33">
        <v>0</v>
      </c>
      <c r="Y2474" s="34">
        <v>0</v>
      </c>
      <c r="Z2474" s="30">
        <f t="shared" si="38"/>
        <v>125</v>
      </c>
    </row>
    <row r="2475" spans="1:26" x14ac:dyDescent="0.2">
      <c r="A2475" s="22">
        <v>2854</v>
      </c>
      <c r="B2475" s="23" t="s">
        <v>2763</v>
      </c>
      <c r="C2475" s="23" t="s">
        <v>839</v>
      </c>
      <c r="D2475" s="23" t="s">
        <v>839</v>
      </c>
      <c r="E2475" s="23" t="s">
        <v>1647</v>
      </c>
      <c r="F2475" s="23" t="s">
        <v>2763</v>
      </c>
      <c r="G2475" s="41" t="s">
        <v>240</v>
      </c>
      <c r="H2475" s="25" t="s">
        <v>2643</v>
      </c>
      <c r="I2475" s="46" t="s">
        <v>287</v>
      </c>
      <c r="J2475" s="27" t="s">
        <v>255</v>
      </c>
      <c r="K2475" s="27" t="s">
        <v>332</v>
      </c>
      <c r="L2475" s="27">
        <v>26421160</v>
      </c>
      <c r="M2475" s="23">
        <v>27</v>
      </c>
      <c r="N2475" s="23">
        <v>9</v>
      </c>
      <c r="O2475" s="23">
        <v>0</v>
      </c>
      <c r="P2475" s="23">
        <v>0</v>
      </c>
      <c r="Q2475" s="43">
        <v>0</v>
      </c>
      <c r="R2475" s="23">
        <v>0</v>
      </c>
      <c r="S2475" s="44">
        <v>0</v>
      </c>
      <c r="T2475" s="45">
        <v>0</v>
      </c>
      <c r="U2475" s="23">
        <v>0</v>
      </c>
      <c r="V2475" s="44">
        <v>0</v>
      </c>
      <c r="W2475" s="33">
        <v>0</v>
      </c>
      <c r="X2475" s="33">
        <v>0</v>
      </c>
      <c r="Y2475" s="34">
        <v>0</v>
      </c>
      <c r="Z2475" s="30">
        <f t="shared" si="38"/>
        <v>36</v>
      </c>
    </row>
    <row r="2476" spans="1:26" x14ac:dyDescent="0.2">
      <c r="A2476" s="22">
        <v>2855</v>
      </c>
      <c r="B2476" s="23" t="s">
        <v>341</v>
      </c>
      <c r="C2476" s="23" t="s">
        <v>839</v>
      </c>
      <c r="D2476" s="23" t="s">
        <v>2662</v>
      </c>
      <c r="E2476" s="23" t="s">
        <v>1021</v>
      </c>
      <c r="F2476" s="23" t="s">
        <v>341</v>
      </c>
      <c r="G2476" s="41" t="s">
        <v>240</v>
      </c>
      <c r="H2476" s="25" t="s">
        <v>839</v>
      </c>
      <c r="I2476" s="46" t="s">
        <v>254</v>
      </c>
      <c r="J2476" s="27" t="s">
        <v>255</v>
      </c>
      <c r="K2476" s="27" t="s">
        <v>332</v>
      </c>
      <c r="L2476" s="27">
        <v>26478009</v>
      </c>
      <c r="M2476" s="23">
        <v>6</v>
      </c>
      <c r="N2476" s="23">
        <v>2</v>
      </c>
      <c r="O2476" s="23">
        <v>0</v>
      </c>
      <c r="P2476" s="23">
        <v>0</v>
      </c>
      <c r="Q2476" s="43">
        <v>0</v>
      </c>
      <c r="R2476" s="23">
        <v>0</v>
      </c>
      <c r="S2476" s="44">
        <v>0</v>
      </c>
      <c r="T2476" s="45">
        <v>0</v>
      </c>
      <c r="U2476" s="23">
        <v>0</v>
      </c>
      <c r="V2476" s="44">
        <v>0</v>
      </c>
      <c r="W2476" s="33">
        <v>0</v>
      </c>
      <c r="X2476" s="33">
        <v>0</v>
      </c>
      <c r="Y2476" s="34">
        <v>0</v>
      </c>
      <c r="Z2476" s="30">
        <f t="shared" si="38"/>
        <v>8</v>
      </c>
    </row>
    <row r="2477" spans="1:26" x14ac:dyDescent="0.2">
      <c r="A2477" s="22">
        <v>2856</v>
      </c>
      <c r="B2477" s="23" t="s">
        <v>436</v>
      </c>
      <c r="C2477" s="23" t="s">
        <v>839</v>
      </c>
      <c r="D2477" s="23" t="s">
        <v>839</v>
      </c>
      <c r="E2477" s="23" t="s">
        <v>2404</v>
      </c>
      <c r="F2477" s="23" t="s">
        <v>436</v>
      </c>
      <c r="G2477" s="41" t="s">
        <v>240</v>
      </c>
      <c r="H2477" s="25" t="s">
        <v>2643</v>
      </c>
      <c r="I2477" s="46" t="s">
        <v>254</v>
      </c>
      <c r="J2477" s="27" t="s">
        <v>255</v>
      </c>
      <c r="K2477" s="27" t="s">
        <v>332</v>
      </c>
      <c r="L2477" s="27">
        <v>26501040</v>
      </c>
      <c r="M2477" s="23">
        <v>22</v>
      </c>
      <c r="N2477" s="23">
        <v>5</v>
      </c>
      <c r="O2477" s="23">
        <v>0</v>
      </c>
      <c r="P2477" s="23">
        <v>0</v>
      </c>
      <c r="Q2477" s="43">
        <v>0</v>
      </c>
      <c r="R2477" s="23">
        <v>0</v>
      </c>
      <c r="S2477" s="44">
        <v>0</v>
      </c>
      <c r="T2477" s="45">
        <v>0</v>
      </c>
      <c r="U2477" s="23">
        <v>0</v>
      </c>
      <c r="V2477" s="44">
        <v>0</v>
      </c>
      <c r="W2477" s="33">
        <v>0</v>
      </c>
      <c r="X2477" s="33">
        <v>0</v>
      </c>
      <c r="Y2477" s="34">
        <v>0</v>
      </c>
      <c r="Z2477" s="30">
        <f t="shared" si="38"/>
        <v>27</v>
      </c>
    </row>
    <row r="2478" spans="1:26" x14ac:dyDescent="0.2">
      <c r="A2478" s="22">
        <v>2857</v>
      </c>
      <c r="B2478" s="23" t="s">
        <v>264</v>
      </c>
      <c r="C2478" s="23" t="s">
        <v>839</v>
      </c>
      <c r="D2478" s="23" t="s">
        <v>839</v>
      </c>
      <c r="E2478" s="23" t="s">
        <v>2705</v>
      </c>
      <c r="F2478" s="23" t="s">
        <v>264</v>
      </c>
      <c r="G2478" s="41" t="s">
        <v>240</v>
      </c>
      <c r="H2478" s="25" t="s">
        <v>839</v>
      </c>
      <c r="I2478" s="46" t="s">
        <v>261</v>
      </c>
      <c r="J2478" s="27" t="s">
        <v>255</v>
      </c>
      <c r="K2478" s="27" t="s">
        <v>332</v>
      </c>
      <c r="L2478" s="27">
        <v>22004970</v>
      </c>
      <c r="M2478" s="23">
        <v>3</v>
      </c>
      <c r="N2478" s="23">
        <v>0</v>
      </c>
      <c r="O2478" s="23">
        <v>0</v>
      </c>
      <c r="P2478" s="23">
        <v>0</v>
      </c>
      <c r="Q2478" s="43">
        <v>0</v>
      </c>
      <c r="R2478" s="23">
        <v>0</v>
      </c>
      <c r="S2478" s="44">
        <v>0</v>
      </c>
      <c r="T2478" s="45">
        <v>0</v>
      </c>
      <c r="U2478" s="23">
        <v>0</v>
      </c>
      <c r="V2478" s="44">
        <v>0</v>
      </c>
      <c r="W2478" s="33">
        <v>0</v>
      </c>
      <c r="X2478" s="33">
        <v>0</v>
      </c>
      <c r="Y2478" s="34">
        <v>0</v>
      </c>
      <c r="Z2478" s="30">
        <f t="shared" si="38"/>
        <v>3</v>
      </c>
    </row>
    <row r="2479" spans="1:26" x14ac:dyDescent="0.2">
      <c r="A2479" s="22">
        <v>2858</v>
      </c>
      <c r="B2479" s="23" t="s">
        <v>2627</v>
      </c>
      <c r="C2479" s="23" t="s">
        <v>839</v>
      </c>
      <c r="D2479" s="23" t="s">
        <v>2662</v>
      </c>
      <c r="E2479" s="23" t="s">
        <v>1021</v>
      </c>
      <c r="F2479" s="23" t="s">
        <v>2627</v>
      </c>
      <c r="G2479" s="41" t="s">
        <v>240</v>
      </c>
      <c r="H2479" s="25" t="s">
        <v>839</v>
      </c>
      <c r="I2479" s="46" t="s">
        <v>254</v>
      </c>
      <c r="J2479" s="27" t="s">
        <v>255</v>
      </c>
      <c r="K2479" s="27" t="s">
        <v>332</v>
      </c>
      <c r="L2479" s="27">
        <v>26398887</v>
      </c>
      <c r="M2479" s="23">
        <v>8</v>
      </c>
      <c r="N2479" s="23">
        <v>2</v>
      </c>
      <c r="O2479" s="23">
        <v>0</v>
      </c>
      <c r="P2479" s="23">
        <v>0</v>
      </c>
      <c r="Q2479" s="43">
        <v>0</v>
      </c>
      <c r="R2479" s="23">
        <v>0</v>
      </c>
      <c r="S2479" s="44">
        <v>0</v>
      </c>
      <c r="T2479" s="45">
        <v>0</v>
      </c>
      <c r="U2479" s="23">
        <v>0</v>
      </c>
      <c r="V2479" s="44">
        <v>0</v>
      </c>
      <c r="W2479" s="33">
        <v>0</v>
      </c>
      <c r="X2479" s="33">
        <v>0</v>
      </c>
      <c r="Y2479" s="34">
        <v>0</v>
      </c>
      <c r="Z2479" s="30">
        <f t="shared" si="38"/>
        <v>10</v>
      </c>
    </row>
    <row r="2480" spans="1:26" x14ac:dyDescent="0.2">
      <c r="A2480" s="22">
        <v>2859</v>
      </c>
      <c r="B2480" s="23" t="s">
        <v>2764</v>
      </c>
      <c r="C2480" s="23" t="s">
        <v>839</v>
      </c>
      <c r="D2480" s="23" t="s">
        <v>2649</v>
      </c>
      <c r="E2480" s="23" t="s">
        <v>313</v>
      </c>
      <c r="F2480" s="23" t="s">
        <v>2764</v>
      </c>
      <c r="G2480" s="41" t="s">
        <v>240</v>
      </c>
      <c r="H2480" s="25" t="s">
        <v>839</v>
      </c>
      <c r="I2480" s="46" t="s">
        <v>254</v>
      </c>
      <c r="J2480" s="27" t="s">
        <v>255</v>
      </c>
      <c r="K2480" s="27" t="s">
        <v>332</v>
      </c>
      <c r="L2480" s="27" t="s">
        <v>711</v>
      </c>
      <c r="M2480" s="23">
        <v>5</v>
      </c>
      <c r="N2480" s="23">
        <v>1</v>
      </c>
      <c r="O2480" s="23">
        <v>0</v>
      </c>
      <c r="P2480" s="23">
        <v>0</v>
      </c>
      <c r="Q2480" s="43">
        <v>0</v>
      </c>
      <c r="R2480" s="23">
        <v>0</v>
      </c>
      <c r="S2480" s="44">
        <v>0</v>
      </c>
      <c r="T2480" s="45">
        <v>0</v>
      </c>
      <c r="U2480" s="23">
        <v>0</v>
      </c>
      <c r="V2480" s="44">
        <v>0</v>
      </c>
      <c r="W2480" s="33">
        <v>0</v>
      </c>
      <c r="X2480" s="33">
        <v>0</v>
      </c>
      <c r="Y2480" s="34">
        <v>0</v>
      </c>
      <c r="Z2480" s="30">
        <f t="shared" si="38"/>
        <v>6</v>
      </c>
    </row>
    <row r="2481" spans="1:26" x14ac:dyDescent="0.2">
      <c r="A2481" s="22">
        <v>2860</v>
      </c>
      <c r="B2481" s="23" t="s">
        <v>1770</v>
      </c>
      <c r="C2481" s="23" t="s">
        <v>839</v>
      </c>
      <c r="D2481" s="23" t="s">
        <v>839</v>
      </c>
      <c r="E2481" s="23" t="s">
        <v>2646</v>
      </c>
      <c r="F2481" s="23" t="s">
        <v>652</v>
      </c>
      <c r="G2481" s="41" t="s">
        <v>240</v>
      </c>
      <c r="H2481" s="25" t="s">
        <v>2643</v>
      </c>
      <c r="I2481" s="46" t="s">
        <v>287</v>
      </c>
      <c r="J2481" s="27" t="s">
        <v>255</v>
      </c>
      <c r="K2481" s="27" t="s">
        <v>332</v>
      </c>
      <c r="L2481" s="27">
        <v>88191835</v>
      </c>
      <c r="M2481" s="23">
        <v>4</v>
      </c>
      <c r="N2481" s="23">
        <v>0</v>
      </c>
      <c r="O2481" s="23">
        <v>0</v>
      </c>
      <c r="P2481" s="23">
        <v>0</v>
      </c>
      <c r="Q2481" s="43">
        <v>0</v>
      </c>
      <c r="R2481" s="23">
        <v>0</v>
      </c>
      <c r="S2481" s="44">
        <v>0</v>
      </c>
      <c r="T2481" s="45">
        <v>0</v>
      </c>
      <c r="U2481" s="23">
        <v>0</v>
      </c>
      <c r="V2481" s="44">
        <v>0</v>
      </c>
      <c r="W2481" s="33">
        <v>0</v>
      </c>
      <c r="X2481" s="33">
        <v>0</v>
      </c>
      <c r="Y2481" s="34">
        <v>0</v>
      </c>
      <c r="Z2481" s="30">
        <f t="shared" si="38"/>
        <v>4</v>
      </c>
    </row>
    <row r="2482" spans="1:26" x14ac:dyDescent="0.2">
      <c r="A2482" s="22">
        <v>2861</v>
      </c>
      <c r="B2482" s="23" t="s">
        <v>652</v>
      </c>
      <c r="C2482" s="23" t="s">
        <v>839</v>
      </c>
      <c r="D2482" s="23" t="s">
        <v>839</v>
      </c>
      <c r="E2482" s="23" t="s">
        <v>2524</v>
      </c>
      <c r="F2482" s="23" t="s">
        <v>2765</v>
      </c>
      <c r="G2482" s="41" t="s">
        <v>240</v>
      </c>
      <c r="H2482" s="25" t="s">
        <v>839</v>
      </c>
      <c r="I2482" s="46" t="s">
        <v>261</v>
      </c>
      <c r="J2482" s="27" t="s">
        <v>255</v>
      </c>
      <c r="K2482" s="27" t="s">
        <v>244</v>
      </c>
      <c r="L2482" s="27">
        <v>22004759</v>
      </c>
      <c r="M2482" s="23">
        <v>10</v>
      </c>
      <c r="N2482" s="23">
        <v>0</v>
      </c>
      <c r="O2482" s="23">
        <v>0</v>
      </c>
      <c r="P2482" s="23">
        <v>0</v>
      </c>
      <c r="Q2482" s="43">
        <v>0</v>
      </c>
      <c r="R2482" s="23">
        <v>0</v>
      </c>
      <c r="S2482" s="44">
        <v>0</v>
      </c>
      <c r="T2482" s="45">
        <v>0</v>
      </c>
      <c r="U2482" s="23">
        <v>0</v>
      </c>
      <c r="V2482" s="44">
        <v>0</v>
      </c>
      <c r="W2482" s="33">
        <v>0</v>
      </c>
      <c r="X2482" s="33">
        <v>0</v>
      </c>
      <c r="Y2482" s="34">
        <v>0</v>
      </c>
      <c r="Z2482" s="30">
        <f t="shared" si="38"/>
        <v>10</v>
      </c>
    </row>
    <row r="2483" spans="1:26" x14ac:dyDescent="0.2">
      <c r="A2483" s="22">
        <v>2862</v>
      </c>
      <c r="B2483" s="23" t="s">
        <v>2766</v>
      </c>
      <c r="C2483" s="23" t="s">
        <v>839</v>
      </c>
      <c r="D2483" s="23" t="s">
        <v>839</v>
      </c>
      <c r="E2483" s="23" t="s">
        <v>2664</v>
      </c>
      <c r="F2483" s="23" t="s">
        <v>2766</v>
      </c>
      <c r="G2483" s="41" t="s">
        <v>240</v>
      </c>
      <c r="H2483" s="25" t="s">
        <v>839</v>
      </c>
      <c r="I2483" s="46" t="s">
        <v>287</v>
      </c>
      <c r="J2483" s="27" t="s">
        <v>255</v>
      </c>
      <c r="K2483" s="27" t="s">
        <v>332</v>
      </c>
      <c r="L2483" s="27">
        <v>84431708</v>
      </c>
      <c r="M2483" s="23">
        <v>1</v>
      </c>
      <c r="N2483" s="23">
        <v>0</v>
      </c>
      <c r="O2483" s="23">
        <v>0</v>
      </c>
      <c r="P2483" s="23">
        <v>0</v>
      </c>
      <c r="Q2483" s="43">
        <v>0</v>
      </c>
      <c r="R2483" s="23">
        <v>0</v>
      </c>
      <c r="S2483" s="44">
        <v>0</v>
      </c>
      <c r="T2483" s="45">
        <v>0</v>
      </c>
      <c r="U2483" s="23">
        <v>0</v>
      </c>
      <c r="V2483" s="44">
        <v>0</v>
      </c>
      <c r="W2483" s="33">
        <v>0</v>
      </c>
      <c r="X2483" s="33">
        <v>0</v>
      </c>
      <c r="Y2483" s="34">
        <v>0</v>
      </c>
      <c r="Z2483" s="30">
        <f t="shared" si="38"/>
        <v>1</v>
      </c>
    </row>
    <row r="2484" spans="1:26" x14ac:dyDescent="0.2">
      <c r="A2484" s="22">
        <v>2863</v>
      </c>
      <c r="B2484" s="23" t="s">
        <v>282</v>
      </c>
      <c r="C2484" s="23" t="s">
        <v>839</v>
      </c>
      <c r="D2484" s="23" t="s">
        <v>839</v>
      </c>
      <c r="E2484" s="23" t="s">
        <v>2404</v>
      </c>
      <c r="F2484" s="23" t="s">
        <v>282</v>
      </c>
      <c r="G2484" s="41" t="s">
        <v>240</v>
      </c>
      <c r="H2484" s="25" t="s">
        <v>2643</v>
      </c>
      <c r="I2484" s="46" t="s">
        <v>254</v>
      </c>
      <c r="J2484" s="27" t="s">
        <v>255</v>
      </c>
      <c r="K2484" s="27" t="s">
        <v>332</v>
      </c>
      <c r="L2484" s="27">
        <v>26500705</v>
      </c>
      <c r="M2484" s="23">
        <v>85</v>
      </c>
      <c r="N2484" s="23">
        <v>15</v>
      </c>
      <c r="O2484" s="23">
        <v>0</v>
      </c>
      <c r="P2484" s="23">
        <v>0</v>
      </c>
      <c r="Q2484" s="43">
        <v>0</v>
      </c>
      <c r="R2484" s="23">
        <v>0</v>
      </c>
      <c r="S2484" s="44">
        <v>0</v>
      </c>
      <c r="T2484" s="45">
        <v>0</v>
      </c>
      <c r="U2484" s="23">
        <v>0</v>
      </c>
      <c r="V2484" s="44">
        <v>0</v>
      </c>
      <c r="W2484" s="33">
        <v>0</v>
      </c>
      <c r="X2484" s="33">
        <v>0</v>
      </c>
      <c r="Y2484" s="34">
        <v>0</v>
      </c>
      <c r="Z2484" s="30">
        <f t="shared" si="38"/>
        <v>100</v>
      </c>
    </row>
    <row r="2485" spans="1:26" x14ac:dyDescent="0.2">
      <c r="A2485" s="22">
        <v>2864</v>
      </c>
      <c r="B2485" s="23" t="s">
        <v>269</v>
      </c>
      <c r="C2485" s="23" t="s">
        <v>839</v>
      </c>
      <c r="D2485" s="23" t="s">
        <v>839</v>
      </c>
      <c r="E2485" s="23" t="s">
        <v>2664</v>
      </c>
      <c r="F2485" s="23" t="s">
        <v>269</v>
      </c>
      <c r="G2485" s="41" t="s">
        <v>240</v>
      </c>
      <c r="H2485" s="25" t="s">
        <v>839</v>
      </c>
      <c r="I2485" s="46" t="s">
        <v>287</v>
      </c>
      <c r="J2485" s="27" t="s">
        <v>255</v>
      </c>
      <c r="K2485" s="27" t="s">
        <v>332</v>
      </c>
      <c r="L2485" s="27" t="s">
        <v>711</v>
      </c>
      <c r="M2485" s="23">
        <v>5</v>
      </c>
      <c r="N2485" s="23">
        <v>0</v>
      </c>
      <c r="O2485" s="23">
        <v>0</v>
      </c>
      <c r="P2485" s="23">
        <v>0</v>
      </c>
      <c r="Q2485" s="43">
        <v>0</v>
      </c>
      <c r="R2485" s="23">
        <v>0</v>
      </c>
      <c r="S2485" s="44">
        <v>0</v>
      </c>
      <c r="T2485" s="45">
        <v>0</v>
      </c>
      <c r="U2485" s="23">
        <v>0</v>
      </c>
      <c r="V2485" s="44">
        <v>0</v>
      </c>
      <c r="W2485" s="33">
        <v>0</v>
      </c>
      <c r="X2485" s="33">
        <v>0</v>
      </c>
      <c r="Y2485" s="34">
        <v>0</v>
      </c>
      <c r="Z2485" s="30">
        <f t="shared" si="38"/>
        <v>5</v>
      </c>
    </row>
    <row r="2486" spans="1:26" x14ac:dyDescent="0.2">
      <c r="A2486" s="22">
        <v>2865</v>
      </c>
      <c r="B2486" s="23" t="s">
        <v>1375</v>
      </c>
      <c r="C2486" s="23" t="s">
        <v>839</v>
      </c>
      <c r="D2486" s="23" t="s">
        <v>839</v>
      </c>
      <c r="E2486" s="23" t="s">
        <v>2404</v>
      </c>
      <c r="F2486" s="23" t="s">
        <v>2767</v>
      </c>
      <c r="G2486" s="41" t="s">
        <v>240</v>
      </c>
      <c r="H2486" s="25" t="s">
        <v>2643</v>
      </c>
      <c r="I2486" s="46" t="s">
        <v>254</v>
      </c>
      <c r="J2486" s="27" t="s">
        <v>255</v>
      </c>
      <c r="K2486" s="27" t="s">
        <v>332</v>
      </c>
      <c r="L2486" s="27">
        <v>26501356</v>
      </c>
      <c r="M2486" s="23">
        <v>2</v>
      </c>
      <c r="N2486" s="23">
        <v>0</v>
      </c>
      <c r="O2486" s="23">
        <v>0</v>
      </c>
      <c r="P2486" s="23">
        <v>0</v>
      </c>
      <c r="Q2486" s="43">
        <v>0</v>
      </c>
      <c r="R2486" s="23">
        <v>0</v>
      </c>
      <c r="S2486" s="44">
        <v>0</v>
      </c>
      <c r="T2486" s="45">
        <v>0</v>
      </c>
      <c r="U2486" s="23">
        <v>0</v>
      </c>
      <c r="V2486" s="44">
        <v>0</v>
      </c>
      <c r="W2486" s="33">
        <v>0</v>
      </c>
      <c r="X2486" s="33">
        <v>0</v>
      </c>
      <c r="Y2486" s="34">
        <v>0</v>
      </c>
      <c r="Z2486" s="30">
        <f t="shared" si="38"/>
        <v>2</v>
      </c>
    </row>
    <row r="2487" spans="1:26" x14ac:dyDescent="0.2">
      <c r="A2487" s="22">
        <v>2866</v>
      </c>
      <c r="B2487" s="23" t="s">
        <v>663</v>
      </c>
      <c r="C2487" s="23" t="s">
        <v>839</v>
      </c>
      <c r="D2487" s="23" t="s">
        <v>839</v>
      </c>
      <c r="E2487" s="23" t="s">
        <v>2524</v>
      </c>
      <c r="F2487" s="23" t="s">
        <v>663</v>
      </c>
      <c r="G2487" s="41" t="s">
        <v>240</v>
      </c>
      <c r="H2487" s="25" t="s">
        <v>839</v>
      </c>
      <c r="I2487" s="46" t="s">
        <v>261</v>
      </c>
      <c r="J2487" s="27" t="s">
        <v>255</v>
      </c>
      <c r="K2487" s="27" t="s">
        <v>244</v>
      </c>
      <c r="L2487" s="27">
        <v>26455555</v>
      </c>
      <c r="M2487" s="23">
        <v>211</v>
      </c>
      <c r="N2487" s="23">
        <v>59</v>
      </c>
      <c r="O2487" s="23">
        <v>0</v>
      </c>
      <c r="P2487" s="23">
        <v>0</v>
      </c>
      <c r="Q2487" s="43">
        <v>0</v>
      </c>
      <c r="R2487" s="23">
        <v>0</v>
      </c>
      <c r="S2487" s="44">
        <v>0</v>
      </c>
      <c r="T2487" s="45">
        <v>0</v>
      </c>
      <c r="U2487" s="23">
        <v>0</v>
      </c>
      <c r="V2487" s="44">
        <v>0</v>
      </c>
      <c r="W2487" s="33">
        <v>0</v>
      </c>
      <c r="X2487" s="33">
        <v>0</v>
      </c>
      <c r="Y2487" s="34">
        <v>0</v>
      </c>
      <c r="Z2487" s="30">
        <f t="shared" si="38"/>
        <v>270</v>
      </c>
    </row>
    <row r="2488" spans="1:26" x14ac:dyDescent="0.2">
      <c r="A2488" s="22">
        <v>2867</v>
      </c>
      <c r="B2488" s="23" t="s">
        <v>1122</v>
      </c>
      <c r="C2488" s="23" t="s">
        <v>839</v>
      </c>
      <c r="D2488" s="23" t="s">
        <v>839</v>
      </c>
      <c r="E2488" s="23" t="s">
        <v>2705</v>
      </c>
      <c r="F2488" s="23" t="s">
        <v>1122</v>
      </c>
      <c r="G2488" s="41" t="s">
        <v>240</v>
      </c>
      <c r="H2488" s="25" t="s">
        <v>839</v>
      </c>
      <c r="I2488" s="46" t="s">
        <v>261</v>
      </c>
      <c r="J2488" s="27" t="s">
        <v>255</v>
      </c>
      <c r="K2488" s="27" t="s">
        <v>332</v>
      </c>
      <c r="L2488" s="27">
        <v>26471900</v>
      </c>
      <c r="M2488" s="23">
        <v>10</v>
      </c>
      <c r="N2488" s="23">
        <v>6</v>
      </c>
      <c r="O2488" s="23">
        <v>0</v>
      </c>
      <c r="P2488" s="23">
        <v>0</v>
      </c>
      <c r="Q2488" s="43">
        <v>0</v>
      </c>
      <c r="R2488" s="23">
        <v>0</v>
      </c>
      <c r="S2488" s="44">
        <v>0</v>
      </c>
      <c r="T2488" s="45">
        <v>0</v>
      </c>
      <c r="U2488" s="23">
        <v>0</v>
      </c>
      <c r="V2488" s="44">
        <v>0</v>
      </c>
      <c r="W2488" s="33">
        <v>0</v>
      </c>
      <c r="X2488" s="33">
        <v>0</v>
      </c>
      <c r="Y2488" s="34">
        <v>0</v>
      </c>
      <c r="Z2488" s="30">
        <f t="shared" si="38"/>
        <v>16</v>
      </c>
    </row>
    <row r="2489" spans="1:26" x14ac:dyDescent="0.2">
      <c r="A2489" s="22">
        <v>2868</v>
      </c>
      <c r="B2489" s="23" t="s">
        <v>1854</v>
      </c>
      <c r="C2489" s="23" t="s">
        <v>839</v>
      </c>
      <c r="D2489" s="23" t="s">
        <v>839</v>
      </c>
      <c r="E2489" s="23" t="s">
        <v>2655</v>
      </c>
      <c r="F2489" s="23" t="s">
        <v>2768</v>
      </c>
      <c r="G2489" s="41" t="s">
        <v>240</v>
      </c>
      <c r="H2489" s="25" t="s">
        <v>839</v>
      </c>
      <c r="I2489" s="46" t="s">
        <v>265</v>
      </c>
      <c r="J2489" s="27" t="s">
        <v>255</v>
      </c>
      <c r="K2489" s="27" t="s">
        <v>332</v>
      </c>
      <c r="L2489" s="27">
        <v>26381400</v>
      </c>
      <c r="M2489" s="23">
        <v>8</v>
      </c>
      <c r="N2489" s="23">
        <v>0</v>
      </c>
      <c r="O2489" s="23">
        <v>0</v>
      </c>
      <c r="P2489" s="23">
        <v>0</v>
      </c>
      <c r="Q2489" s="43">
        <v>0</v>
      </c>
      <c r="R2489" s="23">
        <v>0</v>
      </c>
      <c r="S2489" s="44">
        <v>0</v>
      </c>
      <c r="T2489" s="45">
        <v>0</v>
      </c>
      <c r="U2489" s="23">
        <v>0</v>
      </c>
      <c r="V2489" s="44">
        <v>0</v>
      </c>
      <c r="W2489" s="33">
        <v>0</v>
      </c>
      <c r="X2489" s="33">
        <v>0</v>
      </c>
      <c r="Y2489" s="34">
        <v>0</v>
      </c>
      <c r="Z2489" s="30">
        <f t="shared" si="38"/>
        <v>8</v>
      </c>
    </row>
    <row r="2490" spans="1:26" x14ac:dyDescent="0.2">
      <c r="A2490" s="22">
        <v>2869</v>
      </c>
      <c r="B2490" s="23" t="s">
        <v>362</v>
      </c>
      <c r="C2490" s="23" t="s">
        <v>839</v>
      </c>
      <c r="D2490" s="23" t="s">
        <v>2662</v>
      </c>
      <c r="E2490" s="23" t="s">
        <v>362</v>
      </c>
      <c r="F2490" s="23" t="s">
        <v>362</v>
      </c>
      <c r="G2490" s="41" t="s">
        <v>240</v>
      </c>
      <c r="H2490" s="25" t="s">
        <v>839</v>
      </c>
      <c r="I2490" s="46" t="s">
        <v>254</v>
      </c>
      <c r="J2490" s="27" t="s">
        <v>255</v>
      </c>
      <c r="K2490" s="27" t="s">
        <v>332</v>
      </c>
      <c r="L2490" s="27">
        <v>26396103</v>
      </c>
      <c r="M2490" s="23">
        <v>143</v>
      </c>
      <c r="N2490" s="23">
        <v>35</v>
      </c>
      <c r="O2490" s="23">
        <v>46</v>
      </c>
      <c r="P2490" s="23">
        <v>0</v>
      </c>
      <c r="Q2490" s="43">
        <v>0</v>
      </c>
      <c r="R2490" s="23">
        <v>0</v>
      </c>
      <c r="S2490" s="44">
        <v>0</v>
      </c>
      <c r="T2490" s="45">
        <v>0</v>
      </c>
      <c r="U2490" s="23">
        <v>0</v>
      </c>
      <c r="V2490" s="44">
        <v>0</v>
      </c>
      <c r="W2490" s="33">
        <v>0</v>
      </c>
      <c r="X2490" s="33">
        <v>0</v>
      </c>
      <c r="Y2490" s="34">
        <v>0</v>
      </c>
      <c r="Z2490" s="30">
        <f t="shared" si="38"/>
        <v>224</v>
      </c>
    </row>
    <row r="2491" spans="1:26" x14ac:dyDescent="0.2">
      <c r="A2491" s="22">
        <v>2870</v>
      </c>
      <c r="B2491" s="23" t="s">
        <v>436</v>
      </c>
      <c r="C2491" s="23" t="s">
        <v>839</v>
      </c>
      <c r="D2491" s="23" t="s">
        <v>839</v>
      </c>
      <c r="E2491" s="23" t="s">
        <v>1401</v>
      </c>
      <c r="F2491" s="23" t="s">
        <v>436</v>
      </c>
      <c r="G2491" s="41" t="s">
        <v>240</v>
      </c>
      <c r="H2491" s="25" t="s">
        <v>839</v>
      </c>
      <c r="I2491" s="46" t="s">
        <v>249</v>
      </c>
      <c r="J2491" s="27" t="s">
        <v>255</v>
      </c>
      <c r="K2491" s="27" t="s">
        <v>244</v>
      </c>
      <c r="L2491" s="27">
        <v>26631929</v>
      </c>
      <c r="M2491" s="23">
        <v>48</v>
      </c>
      <c r="N2491" s="23">
        <v>9</v>
      </c>
      <c r="O2491" s="23">
        <v>0</v>
      </c>
      <c r="P2491" s="23">
        <v>0</v>
      </c>
      <c r="Q2491" s="43">
        <v>0</v>
      </c>
      <c r="R2491" s="23">
        <v>0</v>
      </c>
      <c r="S2491" s="44">
        <v>0</v>
      </c>
      <c r="T2491" s="45">
        <v>0</v>
      </c>
      <c r="U2491" s="23">
        <v>0</v>
      </c>
      <c r="V2491" s="44">
        <v>0</v>
      </c>
      <c r="W2491" s="33">
        <v>0</v>
      </c>
      <c r="X2491" s="33">
        <v>0</v>
      </c>
      <c r="Y2491" s="34">
        <v>0</v>
      </c>
      <c r="Z2491" s="30">
        <f t="shared" si="38"/>
        <v>57</v>
      </c>
    </row>
    <row r="2492" spans="1:26" x14ac:dyDescent="0.2">
      <c r="A2492" s="22">
        <v>2871</v>
      </c>
      <c r="B2492" s="23" t="s">
        <v>269</v>
      </c>
      <c r="C2492" s="23" t="s">
        <v>839</v>
      </c>
      <c r="D2492" s="23" t="s">
        <v>839</v>
      </c>
      <c r="E2492" s="23" t="s">
        <v>2646</v>
      </c>
      <c r="F2492" s="23" t="s">
        <v>269</v>
      </c>
      <c r="G2492" s="41" t="s">
        <v>240</v>
      </c>
      <c r="H2492" s="25" t="s">
        <v>2643</v>
      </c>
      <c r="I2492" s="46" t="s">
        <v>249</v>
      </c>
      <c r="J2492" s="27" t="s">
        <v>255</v>
      </c>
      <c r="K2492" s="27" t="s">
        <v>332</v>
      </c>
      <c r="L2492" s="27">
        <v>26410057</v>
      </c>
      <c r="M2492" s="23">
        <v>33</v>
      </c>
      <c r="N2492" s="23">
        <v>7</v>
      </c>
      <c r="O2492" s="23">
        <v>0</v>
      </c>
      <c r="P2492" s="23">
        <v>0</v>
      </c>
      <c r="Q2492" s="43">
        <v>0</v>
      </c>
      <c r="R2492" s="23">
        <v>0</v>
      </c>
      <c r="S2492" s="44">
        <v>0</v>
      </c>
      <c r="T2492" s="45">
        <v>0</v>
      </c>
      <c r="U2492" s="23">
        <v>0</v>
      </c>
      <c r="V2492" s="44">
        <v>0</v>
      </c>
      <c r="W2492" s="33">
        <v>0</v>
      </c>
      <c r="X2492" s="33">
        <v>0</v>
      </c>
      <c r="Y2492" s="34">
        <v>0</v>
      </c>
      <c r="Z2492" s="30">
        <f t="shared" si="38"/>
        <v>40</v>
      </c>
    </row>
    <row r="2493" spans="1:26" x14ac:dyDescent="0.2">
      <c r="A2493" s="22">
        <v>2872</v>
      </c>
      <c r="B2493" s="23" t="s">
        <v>269</v>
      </c>
      <c r="C2493" s="23" t="s">
        <v>839</v>
      </c>
      <c r="D2493" s="23" t="s">
        <v>839</v>
      </c>
      <c r="E2493" s="23" t="s">
        <v>2404</v>
      </c>
      <c r="F2493" s="23" t="s">
        <v>269</v>
      </c>
      <c r="G2493" s="41" t="s">
        <v>240</v>
      </c>
      <c r="H2493" s="25" t="s">
        <v>2643</v>
      </c>
      <c r="I2493" s="46" t="s">
        <v>254</v>
      </c>
      <c r="J2493" s="27" t="s">
        <v>255</v>
      </c>
      <c r="K2493" s="27" t="s">
        <v>332</v>
      </c>
      <c r="L2493" s="27">
        <v>26612596</v>
      </c>
      <c r="M2493" s="23">
        <v>4</v>
      </c>
      <c r="N2493" s="23">
        <v>0</v>
      </c>
      <c r="O2493" s="23">
        <v>0</v>
      </c>
      <c r="P2493" s="23">
        <v>0</v>
      </c>
      <c r="Q2493" s="43">
        <v>0</v>
      </c>
      <c r="R2493" s="23">
        <v>0</v>
      </c>
      <c r="S2493" s="44">
        <v>0</v>
      </c>
      <c r="T2493" s="45">
        <v>0</v>
      </c>
      <c r="U2493" s="23">
        <v>0</v>
      </c>
      <c r="V2493" s="44">
        <v>0</v>
      </c>
      <c r="W2493" s="33">
        <v>0</v>
      </c>
      <c r="X2493" s="33">
        <v>0</v>
      </c>
      <c r="Y2493" s="34">
        <v>0</v>
      </c>
      <c r="Z2493" s="30">
        <f t="shared" si="38"/>
        <v>4</v>
      </c>
    </row>
    <row r="2494" spans="1:26" x14ac:dyDescent="0.2">
      <c r="A2494" s="22">
        <v>2873</v>
      </c>
      <c r="B2494" s="23" t="s">
        <v>1122</v>
      </c>
      <c r="C2494" s="23" t="s">
        <v>839</v>
      </c>
      <c r="D2494" s="23" t="s">
        <v>2662</v>
      </c>
      <c r="E2494" s="23" t="s">
        <v>362</v>
      </c>
      <c r="F2494" s="23" t="s">
        <v>1122</v>
      </c>
      <c r="G2494" s="41" t="s">
        <v>240</v>
      </c>
      <c r="H2494" s="25" t="s">
        <v>839</v>
      </c>
      <c r="I2494" s="46" t="s">
        <v>254</v>
      </c>
      <c r="J2494" s="27" t="s">
        <v>255</v>
      </c>
      <c r="K2494" s="27" t="s">
        <v>332</v>
      </c>
      <c r="L2494" s="27">
        <v>26393061</v>
      </c>
      <c r="M2494" s="23">
        <v>127</v>
      </c>
      <c r="N2494" s="23">
        <v>32</v>
      </c>
      <c r="O2494" s="23">
        <v>0</v>
      </c>
      <c r="P2494" s="23">
        <v>0</v>
      </c>
      <c r="Q2494" s="43">
        <v>0</v>
      </c>
      <c r="R2494" s="23">
        <v>0</v>
      </c>
      <c r="S2494" s="44">
        <v>0</v>
      </c>
      <c r="T2494" s="45">
        <v>0</v>
      </c>
      <c r="U2494" s="23">
        <v>0</v>
      </c>
      <c r="V2494" s="44">
        <v>0</v>
      </c>
      <c r="W2494" s="33">
        <v>0</v>
      </c>
      <c r="X2494" s="33">
        <v>0</v>
      </c>
      <c r="Y2494" s="34">
        <v>0</v>
      </c>
      <c r="Z2494" s="30">
        <f t="shared" si="38"/>
        <v>159</v>
      </c>
    </row>
    <row r="2495" spans="1:26" x14ac:dyDescent="0.2">
      <c r="A2495" s="22">
        <v>2874</v>
      </c>
      <c r="B2495" s="23" t="s">
        <v>2769</v>
      </c>
      <c r="C2495" s="23" t="s">
        <v>839</v>
      </c>
      <c r="D2495" s="23" t="s">
        <v>2662</v>
      </c>
      <c r="E2495" s="23" t="s">
        <v>2441</v>
      </c>
      <c r="F2495" s="23" t="s">
        <v>2769</v>
      </c>
      <c r="G2495" s="41" t="s">
        <v>240</v>
      </c>
      <c r="H2495" s="25" t="s">
        <v>839</v>
      </c>
      <c r="I2495" s="46" t="s">
        <v>254</v>
      </c>
      <c r="J2495" s="27" t="s">
        <v>255</v>
      </c>
      <c r="K2495" s="27" t="s">
        <v>244</v>
      </c>
      <c r="L2495" s="27">
        <v>26398719</v>
      </c>
      <c r="M2495" s="23">
        <v>19</v>
      </c>
      <c r="N2495" s="23">
        <v>6</v>
      </c>
      <c r="O2495" s="23">
        <v>0</v>
      </c>
      <c r="P2495" s="23">
        <v>0</v>
      </c>
      <c r="Q2495" s="43">
        <v>0</v>
      </c>
      <c r="R2495" s="23">
        <v>0</v>
      </c>
      <c r="S2495" s="44">
        <v>0</v>
      </c>
      <c r="T2495" s="45">
        <v>0</v>
      </c>
      <c r="U2495" s="23">
        <v>0</v>
      </c>
      <c r="V2495" s="44">
        <v>0</v>
      </c>
      <c r="W2495" s="33">
        <v>0</v>
      </c>
      <c r="X2495" s="33">
        <v>0</v>
      </c>
      <c r="Y2495" s="34">
        <v>0</v>
      </c>
      <c r="Z2495" s="30">
        <f t="shared" si="38"/>
        <v>25</v>
      </c>
    </row>
    <row r="2496" spans="1:26" x14ac:dyDescent="0.2">
      <c r="A2496" s="22">
        <v>2875</v>
      </c>
      <c r="B2496" s="23" t="s">
        <v>2770</v>
      </c>
      <c r="C2496" s="23" t="s">
        <v>839</v>
      </c>
      <c r="D2496" s="23" t="s">
        <v>2649</v>
      </c>
      <c r="E2496" s="23" t="s">
        <v>2628</v>
      </c>
      <c r="F2496" s="23" t="s">
        <v>294</v>
      </c>
      <c r="G2496" s="41" t="s">
        <v>240</v>
      </c>
      <c r="H2496" s="25" t="s">
        <v>839</v>
      </c>
      <c r="I2496" s="46" t="s">
        <v>861</v>
      </c>
      <c r="J2496" s="27" t="s">
        <v>255</v>
      </c>
      <c r="K2496" s="27" t="s">
        <v>332</v>
      </c>
      <c r="L2496" s="27">
        <v>26369005</v>
      </c>
      <c r="M2496" s="23">
        <v>20</v>
      </c>
      <c r="N2496" s="23">
        <v>6</v>
      </c>
      <c r="O2496" s="23">
        <v>0</v>
      </c>
      <c r="P2496" s="23">
        <v>0</v>
      </c>
      <c r="Q2496" s="43">
        <v>0</v>
      </c>
      <c r="R2496" s="23">
        <v>0</v>
      </c>
      <c r="S2496" s="44">
        <v>0</v>
      </c>
      <c r="T2496" s="45">
        <v>0</v>
      </c>
      <c r="U2496" s="23">
        <v>0</v>
      </c>
      <c r="V2496" s="44">
        <v>0</v>
      </c>
      <c r="W2496" s="33">
        <v>0</v>
      </c>
      <c r="X2496" s="33">
        <v>0</v>
      </c>
      <c r="Y2496" s="34">
        <v>0</v>
      </c>
      <c r="Z2496" s="30">
        <f t="shared" si="38"/>
        <v>26</v>
      </c>
    </row>
    <row r="2497" spans="1:26" x14ac:dyDescent="0.2">
      <c r="A2497" s="22">
        <v>2876</v>
      </c>
      <c r="B2497" s="23" t="s">
        <v>2771</v>
      </c>
      <c r="C2497" s="23" t="s">
        <v>839</v>
      </c>
      <c r="D2497" s="23" t="s">
        <v>2662</v>
      </c>
      <c r="E2497" s="23" t="s">
        <v>2441</v>
      </c>
      <c r="F2497" s="23" t="s">
        <v>2771</v>
      </c>
      <c r="G2497" s="41" t="s">
        <v>240</v>
      </c>
      <c r="H2497" s="25" t="s">
        <v>839</v>
      </c>
      <c r="I2497" s="46" t="s">
        <v>254</v>
      </c>
      <c r="J2497" s="27" t="s">
        <v>255</v>
      </c>
      <c r="K2497" s="27" t="s">
        <v>244</v>
      </c>
      <c r="L2497" s="27">
        <v>26391130</v>
      </c>
      <c r="M2497" s="23">
        <v>29</v>
      </c>
      <c r="N2497" s="23">
        <v>3</v>
      </c>
      <c r="O2497" s="23">
        <v>0</v>
      </c>
      <c r="P2497" s="23">
        <v>0</v>
      </c>
      <c r="Q2497" s="43">
        <v>0</v>
      </c>
      <c r="R2497" s="23">
        <v>0</v>
      </c>
      <c r="S2497" s="44">
        <v>0</v>
      </c>
      <c r="T2497" s="45">
        <v>0</v>
      </c>
      <c r="U2497" s="23">
        <v>0</v>
      </c>
      <c r="V2497" s="44">
        <v>0</v>
      </c>
      <c r="W2497" s="33">
        <v>0</v>
      </c>
      <c r="X2497" s="33">
        <v>0</v>
      </c>
      <c r="Y2497" s="34">
        <v>0</v>
      </c>
      <c r="Z2497" s="30">
        <f t="shared" si="38"/>
        <v>32</v>
      </c>
    </row>
    <row r="2498" spans="1:26" x14ac:dyDescent="0.2">
      <c r="A2498" s="22">
        <v>2877</v>
      </c>
      <c r="B2498" s="23" t="s">
        <v>2772</v>
      </c>
      <c r="C2498" s="23" t="s">
        <v>839</v>
      </c>
      <c r="D2498" s="23" t="s">
        <v>2662</v>
      </c>
      <c r="E2498" s="23" t="s">
        <v>1021</v>
      </c>
      <c r="F2498" s="23" t="s">
        <v>2772</v>
      </c>
      <c r="G2498" s="41" t="s">
        <v>240</v>
      </c>
      <c r="H2498" s="25" t="s">
        <v>839</v>
      </c>
      <c r="I2498" s="46" t="s">
        <v>254</v>
      </c>
      <c r="J2498" s="27" t="s">
        <v>255</v>
      </c>
      <c r="K2498" s="27" t="s">
        <v>332</v>
      </c>
      <c r="L2498" s="27">
        <v>88503457</v>
      </c>
      <c r="M2498" s="23">
        <v>1</v>
      </c>
      <c r="N2498" s="23">
        <v>0</v>
      </c>
      <c r="O2498" s="23">
        <v>0</v>
      </c>
      <c r="P2498" s="23">
        <v>0</v>
      </c>
      <c r="Q2498" s="43">
        <v>0</v>
      </c>
      <c r="R2498" s="23">
        <v>0</v>
      </c>
      <c r="S2498" s="44">
        <v>0</v>
      </c>
      <c r="T2498" s="45">
        <v>0</v>
      </c>
      <c r="U2498" s="23">
        <v>0</v>
      </c>
      <c r="V2498" s="44">
        <v>0</v>
      </c>
      <c r="W2498" s="33">
        <v>0</v>
      </c>
      <c r="X2498" s="33">
        <v>0</v>
      </c>
      <c r="Y2498" s="34">
        <v>0</v>
      </c>
      <c r="Z2498" s="30">
        <f t="shared" si="38"/>
        <v>1</v>
      </c>
    </row>
    <row r="2499" spans="1:26" x14ac:dyDescent="0.2">
      <c r="A2499" s="22">
        <v>2878</v>
      </c>
      <c r="B2499" s="23" t="s">
        <v>2773</v>
      </c>
      <c r="C2499" s="23" t="s">
        <v>839</v>
      </c>
      <c r="D2499" s="23" t="s">
        <v>2649</v>
      </c>
      <c r="E2499" s="23" t="s">
        <v>2650</v>
      </c>
      <c r="F2499" s="23" t="s">
        <v>2649</v>
      </c>
      <c r="G2499" s="48" t="s">
        <v>252</v>
      </c>
      <c r="H2499" s="25" t="s">
        <v>839</v>
      </c>
      <c r="I2499" s="42" t="s">
        <v>861</v>
      </c>
      <c r="J2499" s="27" t="s">
        <v>255</v>
      </c>
      <c r="K2499" s="27" t="s">
        <v>244</v>
      </c>
      <c r="L2499" s="27">
        <v>26355205</v>
      </c>
      <c r="M2499" s="32">
        <v>0</v>
      </c>
      <c r="N2499" s="23">
        <v>233</v>
      </c>
      <c r="O2499" s="29">
        <v>0</v>
      </c>
      <c r="P2499" s="32">
        <v>0</v>
      </c>
      <c r="Q2499" s="43">
        <v>0</v>
      </c>
      <c r="R2499" s="33">
        <v>0</v>
      </c>
      <c r="S2499" s="44">
        <v>0</v>
      </c>
      <c r="T2499" s="45">
        <v>0</v>
      </c>
      <c r="U2499" s="33">
        <v>0</v>
      </c>
      <c r="V2499" s="44">
        <v>0</v>
      </c>
      <c r="W2499" s="33">
        <v>0</v>
      </c>
      <c r="X2499" s="33">
        <v>0</v>
      </c>
      <c r="Y2499" s="34">
        <v>0</v>
      </c>
      <c r="Z2499" s="30">
        <f t="shared" ref="Z2499:Z2562" si="39">SUM(M2499:Y2499)</f>
        <v>233</v>
      </c>
    </row>
    <row r="2500" spans="1:26" x14ac:dyDescent="0.2">
      <c r="A2500" s="22">
        <v>2879</v>
      </c>
      <c r="B2500" s="23" t="s">
        <v>2774</v>
      </c>
      <c r="C2500" s="23" t="s">
        <v>839</v>
      </c>
      <c r="D2500" s="23" t="s">
        <v>839</v>
      </c>
      <c r="E2500" s="23" t="s">
        <v>839</v>
      </c>
      <c r="F2500" s="23" t="s">
        <v>839</v>
      </c>
      <c r="G2500" s="48" t="s">
        <v>252</v>
      </c>
      <c r="H2500" s="25" t="s">
        <v>839</v>
      </c>
      <c r="I2500" s="53" t="s">
        <v>242</v>
      </c>
      <c r="J2500" s="27" t="s">
        <v>255</v>
      </c>
      <c r="K2500" s="27" t="s">
        <v>244</v>
      </c>
      <c r="L2500" s="27">
        <v>26610290</v>
      </c>
      <c r="M2500" s="28">
        <v>0</v>
      </c>
      <c r="N2500" s="23">
        <v>128</v>
      </c>
      <c r="O2500" s="29">
        <v>0</v>
      </c>
      <c r="P2500" s="28">
        <v>0</v>
      </c>
      <c r="Q2500" s="47">
        <v>0</v>
      </c>
      <c r="R2500" s="24">
        <v>0</v>
      </c>
      <c r="S2500" s="48">
        <v>0</v>
      </c>
      <c r="T2500" s="49">
        <v>0</v>
      </c>
      <c r="U2500" s="24">
        <v>0</v>
      </c>
      <c r="V2500" s="48">
        <v>0</v>
      </c>
      <c r="W2500" s="24">
        <v>0</v>
      </c>
      <c r="X2500" s="24">
        <v>0</v>
      </c>
      <c r="Y2500" s="25">
        <v>0</v>
      </c>
      <c r="Z2500" s="30">
        <f t="shared" si="39"/>
        <v>128</v>
      </c>
    </row>
    <row r="2501" spans="1:26" x14ac:dyDescent="0.2">
      <c r="A2501" s="22">
        <v>2880</v>
      </c>
      <c r="B2501" s="23" t="s">
        <v>2775</v>
      </c>
      <c r="C2501" s="23" t="s">
        <v>839</v>
      </c>
      <c r="D2501" s="23" t="s">
        <v>839</v>
      </c>
      <c r="E2501" s="23" t="s">
        <v>839</v>
      </c>
      <c r="F2501" s="23" t="s">
        <v>2776</v>
      </c>
      <c r="G2501" s="41" t="s">
        <v>240</v>
      </c>
      <c r="H2501" s="25" t="s">
        <v>839</v>
      </c>
      <c r="I2501" s="46" t="s">
        <v>242</v>
      </c>
      <c r="J2501" s="27" t="s">
        <v>255</v>
      </c>
      <c r="K2501" s="27" t="s">
        <v>244</v>
      </c>
      <c r="L2501" s="27">
        <v>87797291</v>
      </c>
      <c r="M2501" s="23">
        <v>7</v>
      </c>
      <c r="N2501" s="23">
        <v>0</v>
      </c>
      <c r="O2501" s="23">
        <v>0</v>
      </c>
      <c r="P2501" s="23">
        <v>0</v>
      </c>
      <c r="Q2501" s="43">
        <v>0</v>
      </c>
      <c r="R2501" s="23">
        <v>0</v>
      </c>
      <c r="S2501" s="44">
        <v>0</v>
      </c>
      <c r="T2501" s="45">
        <v>0</v>
      </c>
      <c r="U2501" s="23">
        <v>0</v>
      </c>
      <c r="V2501" s="44">
        <v>0</v>
      </c>
      <c r="W2501" s="33">
        <v>0</v>
      </c>
      <c r="X2501" s="33">
        <v>0</v>
      </c>
      <c r="Y2501" s="34">
        <v>0</v>
      </c>
      <c r="Z2501" s="30">
        <f t="shared" si="39"/>
        <v>7</v>
      </c>
    </row>
    <row r="2502" spans="1:26" x14ac:dyDescent="0.2">
      <c r="A2502" s="22">
        <v>2881</v>
      </c>
      <c r="B2502" s="23" t="s">
        <v>2777</v>
      </c>
      <c r="C2502" s="23" t="s">
        <v>839</v>
      </c>
      <c r="D2502" s="23" t="s">
        <v>2649</v>
      </c>
      <c r="E2502" s="23" t="s">
        <v>2678</v>
      </c>
      <c r="F2502" s="23" t="s">
        <v>2777</v>
      </c>
      <c r="G2502" s="41" t="s">
        <v>240</v>
      </c>
      <c r="H2502" s="25" t="s">
        <v>839</v>
      </c>
      <c r="I2502" s="46" t="s">
        <v>861</v>
      </c>
      <c r="J2502" s="27" t="s">
        <v>255</v>
      </c>
      <c r="K2502" s="27" t="s">
        <v>244</v>
      </c>
      <c r="L2502" s="27">
        <v>26343068</v>
      </c>
      <c r="M2502" s="23">
        <v>64</v>
      </c>
      <c r="N2502" s="23">
        <v>20</v>
      </c>
      <c r="O2502" s="23">
        <v>0</v>
      </c>
      <c r="P2502" s="23">
        <v>0</v>
      </c>
      <c r="Q2502" s="43">
        <v>0</v>
      </c>
      <c r="R2502" s="23">
        <v>0</v>
      </c>
      <c r="S2502" s="44">
        <v>0</v>
      </c>
      <c r="T2502" s="45">
        <v>0</v>
      </c>
      <c r="U2502" s="23">
        <v>30</v>
      </c>
      <c r="V2502" s="44">
        <v>0</v>
      </c>
      <c r="W2502" s="33">
        <v>0</v>
      </c>
      <c r="X2502" s="33">
        <v>0</v>
      </c>
      <c r="Y2502" s="34">
        <v>0</v>
      </c>
      <c r="Z2502" s="30">
        <f t="shared" si="39"/>
        <v>114</v>
      </c>
    </row>
    <row r="2503" spans="1:26" x14ac:dyDescent="0.2">
      <c r="A2503" s="22">
        <v>2883</v>
      </c>
      <c r="B2503" s="23" t="s">
        <v>2778</v>
      </c>
      <c r="C2503" s="23" t="s">
        <v>839</v>
      </c>
      <c r="D2503" s="23" t="s">
        <v>839</v>
      </c>
      <c r="E2503" s="23" t="s">
        <v>2727</v>
      </c>
      <c r="F2503" s="23" t="s">
        <v>2778</v>
      </c>
      <c r="G2503" s="41" t="s">
        <v>240</v>
      </c>
      <c r="H2503" s="25" t="s">
        <v>839</v>
      </c>
      <c r="I2503" s="46" t="s">
        <v>242</v>
      </c>
      <c r="J2503" s="27" t="s">
        <v>255</v>
      </c>
      <c r="K2503" s="27" t="s">
        <v>244</v>
      </c>
      <c r="L2503" s="27">
        <v>26631881</v>
      </c>
      <c r="M2503" s="23">
        <v>296</v>
      </c>
      <c r="N2503" s="23">
        <v>88</v>
      </c>
      <c r="O2503" s="23">
        <v>0</v>
      </c>
      <c r="P2503" s="23">
        <v>0</v>
      </c>
      <c r="Q2503" s="43">
        <v>0</v>
      </c>
      <c r="R2503" s="23">
        <v>0</v>
      </c>
      <c r="S2503" s="44">
        <v>0</v>
      </c>
      <c r="T2503" s="45">
        <v>0</v>
      </c>
      <c r="U2503" s="23">
        <v>47</v>
      </c>
      <c r="V2503" s="44">
        <v>0</v>
      </c>
      <c r="W2503" s="33">
        <v>0</v>
      </c>
      <c r="X2503" s="33">
        <v>0</v>
      </c>
      <c r="Y2503" s="34">
        <v>0</v>
      </c>
      <c r="Z2503" s="30">
        <f t="shared" si="39"/>
        <v>431</v>
      </c>
    </row>
    <row r="2504" spans="1:26" x14ac:dyDescent="0.2">
      <c r="A2504" s="22">
        <v>2884</v>
      </c>
      <c r="B2504" s="23" t="s">
        <v>2779</v>
      </c>
      <c r="C2504" s="23" t="s">
        <v>839</v>
      </c>
      <c r="D2504" s="23" t="s">
        <v>839</v>
      </c>
      <c r="E2504" s="23" t="s">
        <v>2727</v>
      </c>
      <c r="F2504" s="23" t="s">
        <v>2779</v>
      </c>
      <c r="G2504" s="41" t="s">
        <v>240</v>
      </c>
      <c r="H2504" s="25" t="s">
        <v>839</v>
      </c>
      <c r="I2504" s="46" t="s">
        <v>242</v>
      </c>
      <c r="J2504" s="27" t="s">
        <v>255</v>
      </c>
      <c r="K2504" s="27" t="s">
        <v>244</v>
      </c>
      <c r="L2504" s="27">
        <v>26630419</v>
      </c>
      <c r="M2504" s="23">
        <v>561</v>
      </c>
      <c r="N2504" s="23">
        <v>0</v>
      </c>
      <c r="O2504" s="23">
        <v>0</v>
      </c>
      <c r="P2504" s="23">
        <v>0</v>
      </c>
      <c r="Q2504" s="43">
        <v>0</v>
      </c>
      <c r="R2504" s="23">
        <v>4</v>
      </c>
      <c r="S2504" s="44">
        <v>0</v>
      </c>
      <c r="T2504" s="45">
        <v>0</v>
      </c>
      <c r="U2504" s="23">
        <v>131</v>
      </c>
      <c r="V2504" s="44">
        <v>0</v>
      </c>
      <c r="W2504" s="33">
        <v>0</v>
      </c>
      <c r="X2504" s="33">
        <v>0</v>
      </c>
      <c r="Y2504" s="34">
        <v>0</v>
      </c>
      <c r="Z2504" s="30">
        <f t="shared" si="39"/>
        <v>696</v>
      </c>
    </row>
    <row r="2505" spans="1:26" x14ac:dyDescent="0.2">
      <c r="A2505" s="22">
        <v>2885</v>
      </c>
      <c r="B2505" s="23" t="s">
        <v>2780</v>
      </c>
      <c r="C2505" s="23" t="s">
        <v>839</v>
      </c>
      <c r="D2505" s="23" t="s">
        <v>839</v>
      </c>
      <c r="E2505" s="23" t="s">
        <v>2727</v>
      </c>
      <c r="F2505" s="23" t="s">
        <v>2779</v>
      </c>
      <c r="G2505" s="48" t="s">
        <v>252</v>
      </c>
      <c r="H2505" s="25" t="s">
        <v>839</v>
      </c>
      <c r="I2505" s="42" t="s">
        <v>242</v>
      </c>
      <c r="J2505" s="27" t="s">
        <v>255</v>
      </c>
      <c r="K2505" s="27" t="s">
        <v>244</v>
      </c>
      <c r="L2505" s="27">
        <v>26637676</v>
      </c>
      <c r="M2505" s="32">
        <v>0</v>
      </c>
      <c r="N2505" s="23">
        <v>169</v>
      </c>
      <c r="O2505" s="29">
        <v>0</v>
      </c>
      <c r="P2505" s="32">
        <v>0</v>
      </c>
      <c r="Q2505" s="43">
        <v>0</v>
      </c>
      <c r="R2505" s="33">
        <v>0</v>
      </c>
      <c r="S2505" s="44">
        <v>0</v>
      </c>
      <c r="T2505" s="45">
        <v>0</v>
      </c>
      <c r="U2505" s="33">
        <v>0</v>
      </c>
      <c r="V2505" s="44">
        <v>0</v>
      </c>
      <c r="W2505" s="33">
        <v>0</v>
      </c>
      <c r="X2505" s="33">
        <v>0</v>
      </c>
      <c r="Y2505" s="34">
        <v>0</v>
      </c>
      <c r="Z2505" s="30">
        <f t="shared" si="39"/>
        <v>169</v>
      </c>
    </row>
    <row r="2506" spans="1:26" x14ac:dyDescent="0.2">
      <c r="A2506" s="22">
        <v>2886</v>
      </c>
      <c r="B2506" s="23" t="s">
        <v>2781</v>
      </c>
      <c r="C2506" s="23" t="s">
        <v>839</v>
      </c>
      <c r="D2506" s="23" t="s">
        <v>839</v>
      </c>
      <c r="E2506" s="23" t="s">
        <v>2404</v>
      </c>
      <c r="F2506" s="23" t="s">
        <v>2782</v>
      </c>
      <c r="G2506" s="41" t="s">
        <v>240</v>
      </c>
      <c r="H2506" s="25" t="s">
        <v>2643</v>
      </c>
      <c r="I2506" s="46" t="s">
        <v>254</v>
      </c>
      <c r="J2506" s="27" t="s">
        <v>255</v>
      </c>
      <c r="K2506" s="27" t="s">
        <v>332</v>
      </c>
      <c r="L2506" s="27">
        <v>26508133</v>
      </c>
      <c r="M2506" s="23">
        <v>76</v>
      </c>
      <c r="N2506" s="23">
        <v>29</v>
      </c>
      <c r="O2506" s="23">
        <v>0</v>
      </c>
      <c r="P2506" s="23">
        <v>0</v>
      </c>
      <c r="Q2506" s="43">
        <v>0</v>
      </c>
      <c r="R2506" s="23">
        <v>0</v>
      </c>
      <c r="S2506" s="44">
        <v>0</v>
      </c>
      <c r="T2506" s="45">
        <v>0</v>
      </c>
      <c r="U2506" s="23">
        <v>0</v>
      </c>
      <c r="V2506" s="44">
        <v>0</v>
      </c>
      <c r="W2506" s="33">
        <v>0</v>
      </c>
      <c r="X2506" s="33">
        <v>0</v>
      </c>
      <c r="Y2506" s="34">
        <v>0</v>
      </c>
      <c r="Z2506" s="30">
        <f t="shared" si="39"/>
        <v>105</v>
      </c>
    </row>
    <row r="2507" spans="1:26" x14ac:dyDescent="0.2">
      <c r="A2507" s="22">
        <v>2887</v>
      </c>
      <c r="B2507" s="23" t="s">
        <v>1135</v>
      </c>
      <c r="C2507" s="23" t="s">
        <v>839</v>
      </c>
      <c r="D2507" s="23" t="s">
        <v>897</v>
      </c>
      <c r="E2507" s="23" t="s">
        <v>1050</v>
      </c>
      <c r="F2507" s="23" t="s">
        <v>1135</v>
      </c>
      <c r="G2507" s="41" t="s">
        <v>240</v>
      </c>
      <c r="H2507" s="25" t="s">
        <v>843</v>
      </c>
      <c r="I2507" s="46" t="s">
        <v>846</v>
      </c>
      <c r="J2507" s="27" t="s">
        <v>255</v>
      </c>
      <c r="K2507" s="27" t="s">
        <v>332</v>
      </c>
      <c r="L2507" s="27">
        <v>27863103</v>
      </c>
      <c r="M2507" s="23">
        <v>6</v>
      </c>
      <c r="N2507" s="23">
        <v>0</v>
      </c>
      <c r="O2507" s="23">
        <v>0</v>
      </c>
      <c r="P2507" s="23">
        <v>0</v>
      </c>
      <c r="Q2507" s="43">
        <v>0</v>
      </c>
      <c r="R2507" s="23">
        <v>0</v>
      </c>
      <c r="S2507" s="44">
        <v>0</v>
      </c>
      <c r="T2507" s="45">
        <v>0</v>
      </c>
      <c r="U2507" s="23">
        <v>15</v>
      </c>
      <c r="V2507" s="44">
        <v>0</v>
      </c>
      <c r="W2507" s="33">
        <v>0</v>
      </c>
      <c r="X2507" s="33">
        <v>0</v>
      </c>
      <c r="Y2507" s="34">
        <v>0</v>
      </c>
      <c r="Z2507" s="30">
        <f t="shared" si="39"/>
        <v>21</v>
      </c>
    </row>
    <row r="2508" spans="1:26" x14ac:dyDescent="0.2">
      <c r="A2508" s="22">
        <v>2888</v>
      </c>
      <c r="B2508" s="23" t="s">
        <v>2783</v>
      </c>
      <c r="C2508" s="23" t="s">
        <v>839</v>
      </c>
      <c r="D2508" s="23" t="s">
        <v>2784</v>
      </c>
      <c r="E2508" s="23" t="s">
        <v>1228</v>
      </c>
      <c r="F2508" s="23" t="s">
        <v>976</v>
      </c>
      <c r="G2508" s="41" t="s">
        <v>240</v>
      </c>
      <c r="H2508" s="25" t="s">
        <v>2785</v>
      </c>
      <c r="I2508" s="46" t="s">
        <v>865</v>
      </c>
      <c r="J2508" s="27" t="s">
        <v>255</v>
      </c>
      <c r="K2508" s="27" t="s">
        <v>244</v>
      </c>
      <c r="L2508" s="27">
        <v>89704930</v>
      </c>
      <c r="M2508" s="23">
        <v>6</v>
      </c>
      <c r="N2508" s="23">
        <v>0</v>
      </c>
      <c r="O2508" s="23">
        <v>0</v>
      </c>
      <c r="P2508" s="23">
        <v>0</v>
      </c>
      <c r="Q2508" s="43">
        <v>0</v>
      </c>
      <c r="R2508" s="23">
        <v>0</v>
      </c>
      <c r="S2508" s="44">
        <v>0</v>
      </c>
      <c r="T2508" s="45">
        <v>0</v>
      </c>
      <c r="U2508" s="23">
        <v>0</v>
      </c>
      <c r="V2508" s="44">
        <v>0</v>
      </c>
      <c r="W2508" s="33">
        <v>0</v>
      </c>
      <c r="X2508" s="33">
        <v>0</v>
      </c>
      <c r="Y2508" s="34">
        <v>0</v>
      </c>
      <c r="Z2508" s="30">
        <f t="shared" si="39"/>
        <v>6</v>
      </c>
    </row>
    <row r="2509" spans="1:26" x14ac:dyDescent="0.2">
      <c r="A2509" s="22">
        <v>2889</v>
      </c>
      <c r="B2509" s="23" t="s">
        <v>2786</v>
      </c>
      <c r="C2509" s="23" t="s">
        <v>839</v>
      </c>
      <c r="D2509" s="23" t="s">
        <v>2784</v>
      </c>
      <c r="E2509" s="23" t="s">
        <v>1875</v>
      </c>
      <c r="F2509" s="23" t="s">
        <v>2786</v>
      </c>
      <c r="G2509" s="41" t="s">
        <v>240</v>
      </c>
      <c r="H2509" s="25" t="s">
        <v>2785</v>
      </c>
      <c r="I2509" s="46" t="s">
        <v>856</v>
      </c>
      <c r="J2509" s="27" t="s">
        <v>255</v>
      </c>
      <c r="K2509" s="27" t="s">
        <v>332</v>
      </c>
      <c r="L2509" s="27">
        <v>27321041</v>
      </c>
      <c r="M2509" s="23">
        <v>35</v>
      </c>
      <c r="N2509" s="23">
        <v>8</v>
      </c>
      <c r="O2509" s="23">
        <v>0</v>
      </c>
      <c r="P2509" s="23">
        <v>0</v>
      </c>
      <c r="Q2509" s="43">
        <v>0</v>
      </c>
      <c r="R2509" s="23">
        <v>0</v>
      </c>
      <c r="S2509" s="44">
        <v>0</v>
      </c>
      <c r="T2509" s="45">
        <v>0</v>
      </c>
      <c r="U2509" s="23">
        <v>16</v>
      </c>
      <c r="V2509" s="44">
        <v>0</v>
      </c>
      <c r="W2509" s="33">
        <v>0</v>
      </c>
      <c r="X2509" s="33">
        <v>0</v>
      </c>
      <c r="Y2509" s="34">
        <v>0</v>
      </c>
      <c r="Z2509" s="30">
        <f t="shared" si="39"/>
        <v>59</v>
      </c>
    </row>
    <row r="2510" spans="1:26" x14ac:dyDescent="0.2">
      <c r="A2510" s="22">
        <v>2890</v>
      </c>
      <c r="B2510" s="23" t="s">
        <v>2787</v>
      </c>
      <c r="C2510" s="23" t="s">
        <v>839</v>
      </c>
      <c r="D2510" s="23" t="s">
        <v>897</v>
      </c>
      <c r="E2510" s="23" t="s">
        <v>1050</v>
      </c>
      <c r="F2510" s="23" t="s">
        <v>2788</v>
      </c>
      <c r="G2510" s="41" t="s">
        <v>240</v>
      </c>
      <c r="H2510" s="25" t="s">
        <v>843</v>
      </c>
      <c r="I2510" s="46" t="s">
        <v>846</v>
      </c>
      <c r="J2510" s="27" t="s">
        <v>255</v>
      </c>
      <c r="K2510" s="27" t="s">
        <v>332</v>
      </c>
      <c r="L2510" s="27">
        <v>87054017</v>
      </c>
      <c r="M2510" s="23">
        <v>6</v>
      </c>
      <c r="N2510" s="23">
        <v>0</v>
      </c>
      <c r="O2510" s="23">
        <v>0</v>
      </c>
      <c r="P2510" s="23">
        <v>0</v>
      </c>
      <c r="Q2510" s="43">
        <v>0</v>
      </c>
      <c r="R2510" s="23">
        <v>0</v>
      </c>
      <c r="S2510" s="44">
        <v>0</v>
      </c>
      <c r="T2510" s="45">
        <v>0</v>
      </c>
      <c r="U2510" s="23">
        <v>0</v>
      </c>
      <c r="V2510" s="44">
        <v>0</v>
      </c>
      <c r="W2510" s="33">
        <v>0</v>
      </c>
      <c r="X2510" s="33">
        <v>0</v>
      </c>
      <c r="Y2510" s="34">
        <v>0</v>
      </c>
      <c r="Z2510" s="30">
        <f t="shared" si="39"/>
        <v>6</v>
      </c>
    </row>
    <row r="2511" spans="1:26" x14ac:dyDescent="0.2">
      <c r="A2511" s="22">
        <v>2891</v>
      </c>
      <c r="B2511" s="23" t="s">
        <v>2789</v>
      </c>
      <c r="C2511" s="23" t="s">
        <v>839</v>
      </c>
      <c r="D2511" s="23" t="s">
        <v>2790</v>
      </c>
      <c r="E2511" s="23" t="s">
        <v>2791</v>
      </c>
      <c r="F2511" s="23" t="s">
        <v>681</v>
      </c>
      <c r="G2511" s="41" t="s">
        <v>240</v>
      </c>
      <c r="H2511" s="25" t="s">
        <v>2785</v>
      </c>
      <c r="I2511" s="46" t="s">
        <v>861</v>
      </c>
      <c r="J2511" s="27" t="s">
        <v>255</v>
      </c>
      <c r="K2511" s="27" t="s">
        <v>332</v>
      </c>
      <c r="L2511" s="27">
        <v>27735242</v>
      </c>
      <c r="M2511" s="23">
        <v>47</v>
      </c>
      <c r="N2511" s="23">
        <v>15</v>
      </c>
      <c r="O2511" s="23">
        <v>0</v>
      </c>
      <c r="P2511" s="23">
        <v>0</v>
      </c>
      <c r="Q2511" s="43">
        <v>0</v>
      </c>
      <c r="R2511" s="23">
        <v>0</v>
      </c>
      <c r="S2511" s="44">
        <v>0</v>
      </c>
      <c r="T2511" s="45">
        <v>0</v>
      </c>
      <c r="U2511" s="23">
        <v>0</v>
      </c>
      <c r="V2511" s="44">
        <v>0</v>
      </c>
      <c r="W2511" s="33">
        <v>0</v>
      </c>
      <c r="X2511" s="33">
        <v>0</v>
      </c>
      <c r="Y2511" s="34">
        <v>0</v>
      </c>
      <c r="Z2511" s="30">
        <f t="shared" si="39"/>
        <v>62</v>
      </c>
    </row>
    <row r="2512" spans="1:26" x14ac:dyDescent="0.2">
      <c r="A2512" s="22">
        <v>2892</v>
      </c>
      <c r="B2512" s="23" t="s">
        <v>2792</v>
      </c>
      <c r="C2512" s="23" t="s">
        <v>839</v>
      </c>
      <c r="D2512" s="23" t="s">
        <v>2790</v>
      </c>
      <c r="E2512" s="23" t="s">
        <v>2793</v>
      </c>
      <c r="F2512" s="23" t="s">
        <v>2794</v>
      </c>
      <c r="G2512" s="41" t="s">
        <v>240</v>
      </c>
      <c r="H2512" s="25" t="s">
        <v>2785</v>
      </c>
      <c r="I2512" s="46" t="s">
        <v>536</v>
      </c>
      <c r="J2512" s="27" t="s">
        <v>255</v>
      </c>
      <c r="K2512" s="27" t="s">
        <v>332</v>
      </c>
      <c r="L2512" s="27">
        <v>27340424</v>
      </c>
      <c r="M2512" s="23">
        <v>140</v>
      </c>
      <c r="N2512" s="23">
        <v>38</v>
      </c>
      <c r="O2512" s="23">
        <v>0</v>
      </c>
      <c r="P2512" s="23">
        <v>0</v>
      </c>
      <c r="Q2512" s="43">
        <v>0</v>
      </c>
      <c r="R2512" s="23">
        <v>0</v>
      </c>
      <c r="S2512" s="44">
        <v>0</v>
      </c>
      <c r="T2512" s="45">
        <v>0</v>
      </c>
      <c r="U2512" s="23">
        <v>0</v>
      </c>
      <c r="V2512" s="44">
        <v>0</v>
      </c>
      <c r="W2512" s="33">
        <v>0</v>
      </c>
      <c r="X2512" s="33">
        <v>0</v>
      </c>
      <c r="Y2512" s="34">
        <v>0</v>
      </c>
      <c r="Z2512" s="30">
        <f t="shared" si="39"/>
        <v>178</v>
      </c>
    </row>
    <row r="2513" spans="1:26" x14ac:dyDescent="0.2">
      <c r="A2513" s="22">
        <v>2893</v>
      </c>
      <c r="B2513" s="23" t="s">
        <v>2795</v>
      </c>
      <c r="C2513" s="23" t="s">
        <v>839</v>
      </c>
      <c r="D2513" s="23" t="s">
        <v>1548</v>
      </c>
      <c r="E2513" s="23" t="s">
        <v>2796</v>
      </c>
      <c r="F2513" s="23" t="s">
        <v>2795</v>
      </c>
      <c r="G2513" s="41" t="s">
        <v>240</v>
      </c>
      <c r="H2513" s="25" t="s">
        <v>2785</v>
      </c>
      <c r="I2513" s="46" t="s">
        <v>254</v>
      </c>
      <c r="J2513" s="27" t="s">
        <v>255</v>
      </c>
      <c r="K2513" s="27" t="s">
        <v>244</v>
      </c>
      <c r="L2513" s="27">
        <v>27898692</v>
      </c>
      <c r="M2513" s="23">
        <v>40</v>
      </c>
      <c r="N2513" s="23">
        <v>12</v>
      </c>
      <c r="O2513" s="23">
        <v>0</v>
      </c>
      <c r="P2513" s="23">
        <v>0</v>
      </c>
      <c r="Q2513" s="43">
        <v>0</v>
      </c>
      <c r="R2513" s="23">
        <v>0</v>
      </c>
      <c r="S2513" s="44">
        <v>0</v>
      </c>
      <c r="T2513" s="45">
        <v>0</v>
      </c>
      <c r="U2513" s="23">
        <v>0</v>
      </c>
      <c r="V2513" s="44">
        <v>0</v>
      </c>
      <c r="W2513" s="33">
        <v>0</v>
      </c>
      <c r="X2513" s="33">
        <v>0</v>
      </c>
      <c r="Y2513" s="34">
        <v>0</v>
      </c>
      <c r="Z2513" s="30">
        <f t="shared" si="39"/>
        <v>52</v>
      </c>
    </row>
    <row r="2514" spans="1:26" x14ac:dyDescent="0.2">
      <c r="A2514" s="22">
        <v>2894</v>
      </c>
      <c r="B2514" s="23" t="s">
        <v>1067</v>
      </c>
      <c r="C2514" s="23" t="s">
        <v>839</v>
      </c>
      <c r="D2514" s="23" t="s">
        <v>840</v>
      </c>
      <c r="E2514" s="23" t="s">
        <v>943</v>
      </c>
      <c r="F2514" s="23" t="s">
        <v>2797</v>
      </c>
      <c r="G2514" s="41" t="s">
        <v>240</v>
      </c>
      <c r="H2514" s="25" t="s">
        <v>2785</v>
      </c>
      <c r="I2514" s="46" t="s">
        <v>861</v>
      </c>
      <c r="J2514" s="27" t="s">
        <v>255</v>
      </c>
      <c r="K2514" s="27" t="s">
        <v>332</v>
      </c>
      <c r="L2514" s="27">
        <v>22001071</v>
      </c>
      <c r="M2514" s="23">
        <v>24</v>
      </c>
      <c r="N2514" s="23">
        <v>8</v>
      </c>
      <c r="O2514" s="23">
        <v>0</v>
      </c>
      <c r="P2514" s="23">
        <v>0</v>
      </c>
      <c r="Q2514" s="43">
        <v>0</v>
      </c>
      <c r="R2514" s="23">
        <v>0</v>
      </c>
      <c r="S2514" s="44">
        <v>0</v>
      </c>
      <c r="T2514" s="45">
        <v>0</v>
      </c>
      <c r="U2514" s="23">
        <v>17</v>
      </c>
      <c r="V2514" s="44">
        <v>0</v>
      </c>
      <c r="W2514" s="33">
        <v>0</v>
      </c>
      <c r="X2514" s="33">
        <v>0</v>
      </c>
      <c r="Y2514" s="34">
        <v>0</v>
      </c>
      <c r="Z2514" s="30">
        <f t="shared" si="39"/>
        <v>49</v>
      </c>
    </row>
    <row r="2515" spans="1:26" x14ac:dyDescent="0.2">
      <c r="A2515" s="22">
        <v>2895</v>
      </c>
      <c r="B2515" s="23" t="s">
        <v>1654</v>
      </c>
      <c r="C2515" s="23" t="s">
        <v>839</v>
      </c>
      <c r="D2515" s="23" t="s">
        <v>1548</v>
      </c>
      <c r="E2515" s="23" t="s">
        <v>2798</v>
      </c>
      <c r="F2515" s="23" t="s">
        <v>2799</v>
      </c>
      <c r="G2515" s="41" t="s">
        <v>240</v>
      </c>
      <c r="H2515" s="25" t="s">
        <v>2785</v>
      </c>
      <c r="I2515" s="46" t="s">
        <v>265</v>
      </c>
      <c r="J2515" s="27" t="s">
        <v>255</v>
      </c>
      <c r="K2515" s="27" t="s">
        <v>332</v>
      </c>
      <c r="L2515" s="27">
        <v>27355041</v>
      </c>
      <c r="M2515" s="23">
        <v>30</v>
      </c>
      <c r="N2515" s="23">
        <v>13</v>
      </c>
      <c r="O2515" s="23">
        <v>0</v>
      </c>
      <c r="P2515" s="23">
        <v>0</v>
      </c>
      <c r="Q2515" s="43">
        <v>0</v>
      </c>
      <c r="R2515" s="23">
        <v>0</v>
      </c>
      <c r="S2515" s="44">
        <v>0</v>
      </c>
      <c r="T2515" s="45">
        <v>0</v>
      </c>
      <c r="U2515" s="23">
        <v>0</v>
      </c>
      <c r="V2515" s="44">
        <v>0</v>
      </c>
      <c r="W2515" s="33">
        <v>0</v>
      </c>
      <c r="X2515" s="33">
        <v>0</v>
      </c>
      <c r="Y2515" s="34">
        <v>0</v>
      </c>
      <c r="Z2515" s="30">
        <f t="shared" si="39"/>
        <v>43</v>
      </c>
    </row>
    <row r="2516" spans="1:26" x14ac:dyDescent="0.2">
      <c r="A2516" s="22">
        <v>2896</v>
      </c>
      <c r="B2516" s="23" t="s">
        <v>2800</v>
      </c>
      <c r="C2516" s="23" t="s">
        <v>839</v>
      </c>
      <c r="D2516" s="23" t="s">
        <v>1548</v>
      </c>
      <c r="E2516" s="23" t="s">
        <v>2796</v>
      </c>
      <c r="F2516" s="23" t="s">
        <v>2801</v>
      </c>
      <c r="G2516" s="41" t="s">
        <v>240</v>
      </c>
      <c r="H2516" s="25" t="s">
        <v>2785</v>
      </c>
      <c r="I2516" s="46" t="s">
        <v>254</v>
      </c>
      <c r="J2516" s="27" t="s">
        <v>255</v>
      </c>
      <c r="K2516" s="27" t="s">
        <v>244</v>
      </c>
      <c r="L2516" s="27">
        <v>27899955</v>
      </c>
      <c r="M2516" s="23">
        <v>182</v>
      </c>
      <c r="N2516" s="23">
        <v>59</v>
      </c>
      <c r="O2516" s="23">
        <v>0</v>
      </c>
      <c r="P2516" s="23">
        <v>0</v>
      </c>
      <c r="Q2516" s="43">
        <v>0</v>
      </c>
      <c r="R2516" s="23">
        <v>0</v>
      </c>
      <c r="S2516" s="44">
        <v>0</v>
      </c>
      <c r="T2516" s="45">
        <v>0</v>
      </c>
      <c r="U2516" s="23">
        <v>0</v>
      </c>
      <c r="V2516" s="44">
        <v>0</v>
      </c>
      <c r="W2516" s="33">
        <v>0</v>
      </c>
      <c r="X2516" s="33">
        <v>0</v>
      </c>
      <c r="Y2516" s="34">
        <v>0</v>
      </c>
      <c r="Z2516" s="30">
        <f t="shared" si="39"/>
        <v>241</v>
      </c>
    </row>
    <row r="2517" spans="1:26" x14ac:dyDescent="0.2">
      <c r="A2517" s="22">
        <v>2897</v>
      </c>
      <c r="B2517" s="23" t="s">
        <v>2802</v>
      </c>
      <c r="C2517" s="23" t="s">
        <v>839</v>
      </c>
      <c r="D2517" s="23" t="s">
        <v>897</v>
      </c>
      <c r="E2517" s="23" t="s">
        <v>2803</v>
      </c>
      <c r="F2517" s="23" t="s">
        <v>2802</v>
      </c>
      <c r="G2517" s="41" t="s">
        <v>240</v>
      </c>
      <c r="H2517" s="25" t="s">
        <v>843</v>
      </c>
      <c r="I2517" s="46" t="s">
        <v>261</v>
      </c>
      <c r="J2517" s="27" t="s">
        <v>255</v>
      </c>
      <c r="K2517" s="27" t="s">
        <v>244</v>
      </c>
      <c r="L2517" s="27">
        <v>84250167</v>
      </c>
      <c r="M2517" s="23">
        <v>2</v>
      </c>
      <c r="N2517" s="23">
        <v>0</v>
      </c>
      <c r="O2517" s="23">
        <v>0</v>
      </c>
      <c r="P2517" s="23">
        <v>0</v>
      </c>
      <c r="Q2517" s="43">
        <v>0</v>
      </c>
      <c r="R2517" s="23">
        <v>0</v>
      </c>
      <c r="S2517" s="44">
        <v>0</v>
      </c>
      <c r="T2517" s="45">
        <v>0</v>
      </c>
      <c r="U2517" s="23">
        <v>0</v>
      </c>
      <c r="V2517" s="44">
        <v>0</v>
      </c>
      <c r="W2517" s="33">
        <v>0</v>
      </c>
      <c r="X2517" s="33">
        <v>0</v>
      </c>
      <c r="Y2517" s="34">
        <v>0</v>
      </c>
      <c r="Z2517" s="30">
        <f t="shared" si="39"/>
        <v>2</v>
      </c>
    </row>
    <row r="2518" spans="1:26" x14ac:dyDescent="0.2">
      <c r="A2518" s="22">
        <v>2898</v>
      </c>
      <c r="B2518" s="23" t="s">
        <v>1336</v>
      </c>
      <c r="C2518" s="23" t="s">
        <v>839</v>
      </c>
      <c r="D2518" s="23" t="s">
        <v>2784</v>
      </c>
      <c r="E2518" s="23" t="s">
        <v>2804</v>
      </c>
      <c r="F2518" s="23" t="s">
        <v>2805</v>
      </c>
      <c r="G2518" s="41" t="s">
        <v>240</v>
      </c>
      <c r="H2518" s="25" t="s">
        <v>2785</v>
      </c>
      <c r="I2518" s="46" t="s">
        <v>846</v>
      </c>
      <c r="J2518" s="27" t="s">
        <v>255</v>
      </c>
      <c r="K2518" s="27" t="s">
        <v>244</v>
      </c>
      <c r="L2518" s="27">
        <v>27833821</v>
      </c>
      <c r="M2518" s="23">
        <v>224</v>
      </c>
      <c r="N2518" s="23">
        <v>94</v>
      </c>
      <c r="O2518" s="23">
        <v>0</v>
      </c>
      <c r="P2518" s="23">
        <v>0</v>
      </c>
      <c r="Q2518" s="43">
        <v>0</v>
      </c>
      <c r="R2518" s="23">
        <v>29</v>
      </c>
      <c r="S2518" s="44">
        <v>0</v>
      </c>
      <c r="T2518" s="45">
        <v>0</v>
      </c>
      <c r="U2518" s="23">
        <v>0</v>
      </c>
      <c r="V2518" s="44">
        <v>0</v>
      </c>
      <c r="W2518" s="33">
        <v>0</v>
      </c>
      <c r="X2518" s="33">
        <v>0</v>
      </c>
      <c r="Y2518" s="34">
        <v>0</v>
      </c>
      <c r="Z2518" s="30">
        <f t="shared" si="39"/>
        <v>347</v>
      </c>
    </row>
    <row r="2519" spans="1:26" x14ac:dyDescent="0.2">
      <c r="A2519" s="22">
        <v>2899</v>
      </c>
      <c r="B2519" s="23" t="s">
        <v>2806</v>
      </c>
      <c r="C2519" s="23" t="s">
        <v>839</v>
      </c>
      <c r="D2519" s="23" t="s">
        <v>2784</v>
      </c>
      <c r="E2519" s="23" t="s">
        <v>2807</v>
      </c>
      <c r="F2519" s="23" t="s">
        <v>2806</v>
      </c>
      <c r="G2519" s="41" t="s">
        <v>240</v>
      </c>
      <c r="H2519" s="25" t="s">
        <v>2785</v>
      </c>
      <c r="I2519" s="46" t="s">
        <v>856</v>
      </c>
      <c r="J2519" s="27" t="s">
        <v>255</v>
      </c>
      <c r="K2519" s="27" t="s">
        <v>332</v>
      </c>
      <c r="L2519" s="27">
        <v>27801084</v>
      </c>
      <c r="M2519" s="23">
        <v>39</v>
      </c>
      <c r="N2519" s="23">
        <v>14</v>
      </c>
      <c r="O2519" s="23">
        <v>0</v>
      </c>
      <c r="P2519" s="23">
        <v>0</v>
      </c>
      <c r="Q2519" s="43">
        <v>0</v>
      </c>
      <c r="R2519" s="23">
        <v>0</v>
      </c>
      <c r="S2519" s="44">
        <v>0</v>
      </c>
      <c r="T2519" s="45">
        <v>0</v>
      </c>
      <c r="U2519" s="23">
        <v>23</v>
      </c>
      <c r="V2519" s="44">
        <v>0</v>
      </c>
      <c r="W2519" s="33">
        <v>0</v>
      </c>
      <c r="X2519" s="33">
        <v>0</v>
      </c>
      <c r="Y2519" s="34">
        <v>0</v>
      </c>
      <c r="Z2519" s="30">
        <f t="shared" si="39"/>
        <v>76</v>
      </c>
    </row>
    <row r="2520" spans="1:26" x14ac:dyDescent="0.2">
      <c r="A2520" s="22">
        <v>2900</v>
      </c>
      <c r="B2520" s="23" t="s">
        <v>971</v>
      </c>
      <c r="C2520" s="23" t="s">
        <v>839</v>
      </c>
      <c r="D2520" s="23" t="s">
        <v>2784</v>
      </c>
      <c r="E2520" s="23" t="s">
        <v>2804</v>
      </c>
      <c r="F2520" s="23" t="s">
        <v>971</v>
      </c>
      <c r="G2520" s="41" t="s">
        <v>240</v>
      </c>
      <c r="H2520" s="25" t="s">
        <v>2785</v>
      </c>
      <c r="I2520" s="46" t="s">
        <v>846</v>
      </c>
      <c r="J2520" s="27" t="s">
        <v>255</v>
      </c>
      <c r="K2520" s="27" t="s">
        <v>244</v>
      </c>
      <c r="L2520" s="27">
        <v>27834158</v>
      </c>
      <c r="M2520" s="23">
        <v>45</v>
      </c>
      <c r="N2520" s="23">
        <v>20</v>
      </c>
      <c r="O2520" s="23">
        <v>0</v>
      </c>
      <c r="P2520" s="23">
        <v>0</v>
      </c>
      <c r="Q2520" s="43">
        <v>0</v>
      </c>
      <c r="R2520" s="23">
        <v>0</v>
      </c>
      <c r="S2520" s="44">
        <v>0</v>
      </c>
      <c r="T2520" s="45">
        <v>0</v>
      </c>
      <c r="U2520" s="23">
        <v>0</v>
      </c>
      <c r="V2520" s="44">
        <v>0</v>
      </c>
      <c r="W2520" s="33">
        <v>0</v>
      </c>
      <c r="X2520" s="33">
        <v>0</v>
      </c>
      <c r="Y2520" s="34">
        <v>0</v>
      </c>
      <c r="Z2520" s="30">
        <f t="shared" si="39"/>
        <v>65</v>
      </c>
    </row>
    <row r="2521" spans="1:26" x14ac:dyDescent="0.2">
      <c r="A2521" s="22">
        <v>2901</v>
      </c>
      <c r="B2521" s="23" t="s">
        <v>988</v>
      </c>
      <c r="C2521" s="23" t="s">
        <v>839</v>
      </c>
      <c r="D2521" s="23" t="s">
        <v>2790</v>
      </c>
      <c r="E2521" s="23" t="s">
        <v>2808</v>
      </c>
      <c r="F2521" s="23" t="s">
        <v>988</v>
      </c>
      <c r="G2521" s="41" t="s">
        <v>240</v>
      </c>
      <c r="H2521" s="25" t="s">
        <v>2785</v>
      </c>
      <c r="I2521" s="46" t="s">
        <v>844</v>
      </c>
      <c r="J2521" s="27" t="s">
        <v>255</v>
      </c>
      <c r="K2521" s="27" t="s">
        <v>332</v>
      </c>
      <c r="L2521" s="27">
        <v>27878454</v>
      </c>
      <c r="M2521" s="23">
        <v>45</v>
      </c>
      <c r="N2521" s="23">
        <v>9</v>
      </c>
      <c r="O2521" s="23">
        <v>0</v>
      </c>
      <c r="P2521" s="23">
        <v>0</v>
      </c>
      <c r="Q2521" s="43">
        <v>0</v>
      </c>
      <c r="R2521" s="23">
        <v>0</v>
      </c>
      <c r="S2521" s="44">
        <v>0</v>
      </c>
      <c r="T2521" s="45">
        <v>0</v>
      </c>
      <c r="U2521" s="23">
        <v>0</v>
      </c>
      <c r="V2521" s="44">
        <v>0</v>
      </c>
      <c r="W2521" s="33">
        <v>0</v>
      </c>
      <c r="X2521" s="33">
        <v>0</v>
      </c>
      <c r="Y2521" s="34">
        <v>0</v>
      </c>
      <c r="Z2521" s="30">
        <f t="shared" si="39"/>
        <v>54</v>
      </c>
    </row>
    <row r="2522" spans="1:26" s="31" customFormat="1" x14ac:dyDescent="0.2">
      <c r="A2522" s="22">
        <v>2902</v>
      </c>
      <c r="B2522" s="23" t="s">
        <v>915</v>
      </c>
      <c r="C2522" s="23" t="s">
        <v>839</v>
      </c>
      <c r="D2522" s="23" t="s">
        <v>2784</v>
      </c>
      <c r="E2522" s="23" t="s">
        <v>1228</v>
      </c>
      <c r="F2522" s="23" t="s">
        <v>1133</v>
      </c>
      <c r="G2522" s="41" t="s">
        <v>240</v>
      </c>
      <c r="H2522" s="25" t="s">
        <v>2785</v>
      </c>
      <c r="I2522" s="46" t="s">
        <v>865</v>
      </c>
      <c r="J2522" s="27" t="s">
        <v>255</v>
      </c>
      <c r="K2522" s="27" t="s">
        <v>244</v>
      </c>
      <c r="L2522" s="27">
        <v>27831086</v>
      </c>
      <c r="M2522" s="23">
        <v>97</v>
      </c>
      <c r="N2522" s="23">
        <v>36</v>
      </c>
      <c r="O2522" s="23">
        <v>0</v>
      </c>
      <c r="P2522" s="23">
        <v>0</v>
      </c>
      <c r="Q2522" s="43">
        <v>0</v>
      </c>
      <c r="R2522" s="23">
        <v>0</v>
      </c>
      <c r="S2522" s="44">
        <v>0</v>
      </c>
      <c r="T2522" s="45">
        <v>0</v>
      </c>
      <c r="U2522" s="23">
        <v>27</v>
      </c>
      <c r="V2522" s="44">
        <v>0</v>
      </c>
      <c r="W2522" s="33">
        <v>0</v>
      </c>
      <c r="X2522" s="33">
        <v>0</v>
      </c>
      <c r="Y2522" s="34">
        <v>0</v>
      </c>
      <c r="Z2522" s="30">
        <f t="shared" si="39"/>
        <v>160</v>
      </c>
    </row>
    <row r="2523" spans="1:26" s="31" customFormat="1" x14ac:dyDescent="0.2">
      <c r="A2523" s="22">
        <v>2903</v>
      </c>
      <c r="B2523" s="23" t="s">
        <v>2809</v>
      </c>
      <c r="C2523" s="23" t="s">
        <v>839</v>
      </c>
      <c r="D2523" s="23" t="s">
        <v>897</v>
      </c>
      <c r="E2523" s="23" t="s">
        <v>2810</v>
      </c>
      <c r="F2523" s="23" t="s">
        <v>2809</v>
      </c>
      <c r="G2523" s="41" t="s">
        <v>240</v>
      </c>
      <c r="H2523" s="25" t="s">
        <v>843</v>
      </c>
      <c r="I2523" s="46" t="s">
        <v>861</v>
      </c>
      <c r="J2523" s="27" t="s">
        <v>255</v>
      </c>
      <c r="K2523" s="27" t="s">
        <v>332</v>
      </c>
      <c r="L2523" s="27">
        <v>22005134</v>
      </c>
      <c r="M2523" s="23">
        <v>7</v>
      </c>
      <c r="N2523" s="23">
        <v>0</v>
      </c>
      <c r="O2523" s="23">
        <v>0</v>
      </c>
      <c r="P2523" s="23">
        <v>0</v>
      </c>
      <c r="Q2523" s="43">
        <v>0</v>
      </c>
      <c r="R2523" s="23">
        <v>0</v>
      </c>
      <c r="S2523" s="44">
        <v>0</v>
      </c>
      <c r="T2523" s="45">
        <v>0</v>
      </c>
      <c r="U2523" s="23">
        <v>0</v>
      </c>
      <c r="V2523" s="44">
        <v>0</v>
      </c>
      <c r="W2523" s="33">
        <v>0</v>
      </c>
      <c r="X2523" s="33">
        <v>0</v>
      </c>
      <c r="Y2523" s="34">
        <v>0</v>
      </c>
      <c r="Z2523" s="30">
        <f t="shared" si="39"/>
        <v>7</v>
      </c>
    </row>
    <row r="2524" spans="1:26" x14ac:dyDescent="0.2">
      <c r="A2524" s="22">
        <v>2904</v>
      </c>
      <c r="B2524" s="23" t="s">
        <v>2811</v>
      </c>
      <c r="C2524" s="23" t="s">
        <v>839</v>
      </c>
      <c r="D2524" s="23" t="s">
        <v>2790</v>
      </c>
      <c r="E2524" s="23" t="s">
        <v>2793</v>
      </c>
      <c r="F2524" s="23" t="s">
        <v>2811</v>
      </c>
      <c r="G2524" s="41" t="s">
        <v>240</v>
      </c>
      <c r="H2524" s="25" t="s">
        <v>2785</v>
      </c>
      <c r="I2524" s="46" t="s">
        <v>536</v>
      </c>
      <c r="J2524" s="27" t="s">
        <v>255</v>
      </c>
      <c r="K2524" s="27" t="s">
        <v>332</v>
      </c>
      <c r="L2524" s="27" t="s">
        <v>711</v>
      </c>
      <c r="M2524" s="23">
        <v>21</v>
      </c>
      <c r="N2524" s="23">
        <v>6</v>
      </c>
      <c r="O2524" s="23">
        <v>0</v>
      </c>
      <c r="P2524" s="23">
        <v>0</v>
      </c>
      <c r="Q2524" s="43">
        <v>0</v>
      </c>
      <c r="R2524" s="23">
        <v>0</v>
      </c>
      <c r="S2524" s="44">
        <v>0</v>
      </c>
      <c r="T2524" s="45">
        <v>0</v>
      </c>
      <c r="U2524" s="23">
        <v>0</v>
      </c>
      <c r="V2524" s="44">
        <v>0</v>
      </c>
      <c r="W2524" s="33">
        <v>0</v>
      </c>
      <c r="X2524" s="33">
        <v>0</v>
      </c>
      <c r="Y2524" s="34">
        <v>0</v>
      </c>
      <c r="Z2524" s="30">
        <f t="shared" si="39"/>
        <v>27</v>
      </c>
    </row>
    <row r="2525" spans="1:26" x14ac:dyDescent="0.2">
      <c r="A2525" s="22">
        <v>2907</v>
      </c>
      <c r="B2525" s="23" t="s">
        <v>2812</v>
      </c>
      <c r="C2525" s="23" t="s">
        <v>839</v>
      </c>
      <c r="D2525" s="23" t="s">
        <v>2790</v>
      </c>
      <c r="E2525" s="23" t="s">
        <v>2793</v>
      </c>
      <c r="F2525" s="23" t="s">
        <v>2812</v>
      </c>
      <c r="G2525" s="41" t="s">
        <v>240</v>
      </c>
      <c r="H2525" s="25" t="s">
        <v>2785</v>
      </c>
      <c r="I2525" s="46" t="s">
        <v>536</v>
      </c>
      <c r="J2525" s="27" t="s">
        <v>255</v>
      </c>
      <c r="K2525" s="27" t="s">
        <v>332</v>
      </c>
      <c r="L2525" s="27">
        <v>85886607</v>
      </c>
      <c r="M2525" s="23">
        <v>13</v>
      </c>
      <c r="N2525" s="23">
        <v>2</v>
      </c>
      <c r="O2525" s="23">
        <v>0</v>
      </c>
      <c r="P2525" s="23">
        <v>0</v>
      </c>
      <c r="Q2525" s="43">
        <v>0</v>
      </c>
      <c r="R2525" s="23">
        <v>0</v>
      </c>
      <c r="S2525" s="44">
        <v>0</v>
      </c>
      <c r="T2525" s="45">
        <v>0</v>
      </c>
      <c r="U2525" s="23">
        <v>0</v>
      </c>
      <c r="V2525" s="44">
        <v>0</v>
      </c>
      <c r="W2525" s="33">
        <v>0</v>
      </c>
      <c r="X2525" s="33">
        <v>0</v>
      </c>
      <c r="Y2525" s="34">
        <v>0</v>
      </c>
      <c r="Z2525" s="30">
        <f t="shared" si="39"/>
        <v>15</v>
      </c>
    </row>
    <row r="2526" spans="1:26" x14ac:dyDescent="0.2">
      <c r="A2526" s="22">
        <v>2908</v>
      </c>
      <c r="B2526" s="23" t="s">
        <v>1122</v>
      </c>
      <c r="C2526" s="23" t="s">
        <v>839</v>
      </c>
      <c r="D2526" s="23" t="s">
        <v>2784</v>
      </c>
      <c r="E2526" s="23" t="s">
        <v>2807</v>
      </c>
      <c r="F2526" s="23" t="s">
        <v>1122</v>
      </c>
      <c r="G2526" s="41" t="s">
        <v>240</v>
      </c>
      <c r="H2526" s="25" t="s">
        <v>2785</v>
      </c>
      <c r="I2526" s="46" t="s">
        <v>856</v>
      </c>
      <c r="J2526" s="27" t="s">
        <v>255</v>
      </c>
      <c r="K2526" s="27" t="s">
        <v>332</v>
      </c>
      <c r="L2526" s="27">
        <v>87633590</v>
      </c>
      <c r="M2526" s="23">
        <v>13</v>
      </c>
      <c r="N2526" s="23">
        <v>7</v>
      </c>
      <c r="O2526" s="23">
        <v>0</v>
      </c>
      <c r="P2526" s="23">
        <v>0</v>
      </c>
      <c r="Q2526" s="43">
        <v>0</v>
      </c>
      <c r="R2526" s="23">
        <v>0</v>
      </c>
      <c r="S2526" s="44">
        <v>0</v>
      </c>
      <c r="T2526" s="45">
        <v>0</v>
      </c>
      <c r="U2526" s="23">
        <v>0</v>
      </c>
      <c r="V2526" s="44">
        <v>0</v>
      </c>
      <c r="W2526" s="33">
        <v>0</v>
      </c>
      <c r="X2526" s="33">
        <v>0</v>
      </c>
      <c r="Y2526" s="34">
        <v>0</v>
      </c>
      <c r="Z2526" s="30">
        <f t="shared" si="39"/>
        <v>20</v>
      </c>
    </row>
    <row r="2527" spans="1:26" x14ac:dyDescent="0.2">
      <c r="A2527" s="22">
        <v>2910</v>
      </c>
      <c r="B2527" s="23" t="s">
        <v>1006</v>
      </c>
      <c r="C2527" s="23" t="s">
        <v>839</v>
      </c>
      <c r="D2527" s="23" t="s">
        <v>897</v>
      </c>
      <c r="E2527" s="23" t="s">
        <v>1050</v>
      </c>
      <c r="F2527" s="23" t="s">
        <v>1006</v>
      </c>
      <c r="G2527" s="41" t="s">
        <v>240</v>
      </c>
      <c r="H2527" s="25" t="s">
        <v>843</v>
      </c>
      <c r="I2527" s="46" t="s">
        <v>846</v>
      </c>
      <c r="J2527" s="27" t="s">
        <v>255</v>
      </c>
      <c r="K2527" s="27" t="s">
        <v>332</v>
      </c>
      <c r="L2527" s="27">
        <v>83975983</v>
      </c>
      <c r="M2527" s="23">
        <v>10</v>
      </c>
      <c r="N2527" s="23">
        <v>0</v>
      </c>
      <c r="O2527" s="23">
        <v>0</v>
      </c>
      <c r="P2527" s="23">
        <v>0</v>
      </c>
      <c r="Q2527" s="43">
        <v>0</v>
      </c>
      <c r="R2527" s="23">
        <v>0</v>
      </c>
      <c r="S2527" s="44">
        <v>0</v>
      </c>
      <c r="T2527" s="45">
        <v>0</v>
      </c>
      <c r="U2527" s="23">
        <v>0</v>
      </c>
      <c r="V2527" s="44">
        <v>0</v>
      </c>
      <c r="W2527" s="33">
        <v>0</v>
      </c>
      <c r="X2527" s="33">
        <v>0</v>
      </c>
      <c r="Y2527" s="34">
        <v>0</v>
      </c>
      <c r="Z2527" s="30">
        <f t="shared" si="39"/>
        <v>10</v>
      </c>
    </row>
    <row r="2528" spans="1:26" x14ac:dyDescent="0.2">
      <c r="A2528" s="22">
        <v>2911</v>
      </c>
      <c r="B2528" s="23" t="s">
        <v>2813</v>
      </c>
      <c r="C2528" s="23" t="s">
        <v>839</v>
      </c>
      <c r="D2528" s="23" t="s">
        <v>1548</v>
      </c>
      <c r="E2528" s="23" t="s">
        <v>1548</v>
      </c>
      <c r="F2528" s="23" t="s">
        <v>2814</v>
      </c>
      <c r="G2528" s="41" t="s">
        <v>240</v>
      </c>
      <c r="H2528" s="25" t="s">
        <v>2785</v>
      </c>
      <c r="I2528" s="46" t="s">
        <v>249</v>
      </c>
      <c r="J2528" s="27" t="s">
        <v>255</v>
      </c>
      <c r="K2528" s="27" t="s">
        <v>244</v>
      </c>
      <c r="L2528" s="27">
        <v>27751117</v>
      </c>
      <c r="M2528" s="23">
        <v>36</v>
      </c>
      <c r="N2528" s="23">
        <v>6</v>
      </c>
      <c r="O2528" s="23">
        <v>0</v>
      </c>
      <c r="P2528" s="23">
        <v>0</v>
      </c>
      <c r="Q2528" s="43">
        <v>0</v>
      </c>
      <c r="R2528" s="23">
        <v>0</v>
      </c>
      <c r="S2528" s="44">
        <v>0</v>
      </c>
      <c r="T2528" s="45">
        <v>0</v>
      </c>
      <c r="U2528" s="23">
        <v>0</v>
      </c>
      <c r="V2528" s="44">
        <v>0</v>
      </c>
      <c r="W2528" s="33">
        <v>0</v>
      </c>
      <c r="X2528" s="33">
        <v>0</v>
      </c>
      <c r="Y2528" s="34">
        <v>0</v>
      </c>
      <c r="Z2528" s="30">
        <f t="shared" si="39"/>
        <v>42</v>
      </c>
    </row>
    <row r="2529" spans="1:26" x14ac:dyDescent="0.2">
      <c r="A2529" s="22">
        <v>2912</v>
      </c>
      <c r="B2529" s="23" t="s">
        <v>1744</v>
      </c>
      <c r="C2529" s="23" t="s">
        <v>839</v>
      </c>
      <c r="D2529" s="23" t="s">
        <v>1548</v>
      </c>
      <c r="E2529" s="23" t="s">
        <v>2758</v>
      </c>
      <c r="F2529" s="23" t="s">
        <v>2815</v>
      </c>
      <c r="G2529" s="41" t="s">
        <v>240</v>
      </c>
      <c r="H2529" s="25" t="s">
        <v>2785</v>
      </c>
      <c r="I2529" s="46" t="s">
        <v>287</v>
      </c>
      <c r="J2529" s="27" t="s">
        <v>255</v>
      </c>
      <c r="K2529" s="27" t="s">
        <v>332</v>
      </c>
      <c r="L2529" s="27">
        <v>27762003</v>
      </c>
      <c r="M2529" s="23">
        <v>17</v>
      </c>
      <c r="N2529" s="23">
        <v>0</v>
      </c>
      <c r="O2529" s="23">
        <v>0</v>
      </c>
      <c r="P2529" s="23">
        <v>0</v>
      </c>
      <c r="Q2529" s="43">
        <v>0</v>
      </c>
      <c r="R2529" s="23">
        <v>0</v>
      </c>
      <c r="S2529" s="44">
        <v>0</v>
      </c>
      <c r="T2529" s="45">
        <v>0</v>
      </c>
      <c r="U2529" s="23">
        <v>17</v>
      </c>
      <c r="V2529" s="44">
        <v>0</v>
      </c>
      <c r="W2529" s="33">
        <v>0</v>
      </c>
      <c r="X2529" s="33">
        <v>0</v>
      </c>
      <c r="Y2529" s="34">
        <v>0</v>
      </c>
      <c r="Z2529" s="30">
        <f t="shared" si="39"/>
        <v>34</v>
      </c>
    </row>
    <row r="2530" spans="1:26" x14ac:dyDescent="0.2">
      <c r="A2530" s="22">
        <v>2913</v>
      </c>
      <c r="B2530" s="23" t="s">
        <v>526</v>
      </c>
      <c r="C2530" s="23" t="s">
        <v>839</v>
      </c>
      <c r="D2530" s="23" t="s">
        <v>897</v>
      </c>
      <c r="E2530" s="23" t="s">
        <v>2803</v>
      </c>
      <c r="F2530" s="23" t="s">
        <v>269</v>
      </c>
      <c r="G2530" s="41" t="s">
        <v>240</v>
      </c>
      <c r="H2530" s="25" t="s">
        <v>843</v>
      </c>
      <c r="I2530" s="46" t="s">
        <v>261</v>
      </c>
      <c r="J2530" s="27" t="s">
        <v>255</v>
      </c>
      <c r="K2530" s="27" t="s">
        <v>244</v>
      </c>
      <c r="L2530" s="27">
        <v>27869013</v>
      </c>
      <c r="M2530" s="23">
        <v>2</v>
      </c>
      <c r="N2530" s="23">
        <v>0</v>
      </c>
      <c r="O2530" s="23">
        <v>0</v>
      </c>
      <c r="P2530" s="23">
        <v>0</v>
      </c>
      <c r="Q2530" s="43">
        <v>0</v>
      </c>
      <c r="R2530" s="23">
        <v>0</v>
      </c>
      <c r="S2530" s="44">
        <v>0</v>
      </c>
      <c r="T2530" s="45">
        <v>0</v>
      </c>
      <c r="U2530" s="23">
        <v>0</v>
      </c>
      <c r="V2530" s="44">
        <v>0</v>
      </c>
      <c r="W2530" s="33">
        <v>0</v>
      </c>
      <c r="X2530" s="33">
        <v>0</v>
      </c>
      <c r="Y2530" s="34">
        <v>0</v>
      </c>
      <c r="Z2530" s="30">
        <f t="shared" si="39"/>
        <v>2</v>
      </c>
    </row>
    <row r="2531" spans="1:26" x14ac:dyDescent="0.2">
      <c r="A2531" s="22">
        <v>2915</v>
      </c>
      <c r="B2531" s="23" t="s">
        <v>1176</v>
      </c>
      <c r="C2531" s="23" t="s">
        <v>839</v>
      </c>
      <c r="D2531" s="23" t="s">
        <v>2790</v>
      </c>
      <c r="E2531" s="23" t="s">
        <v>2816</v>
      </c>
      <c r="F2531" s="23" t="s">
        <v>2817</v>
      </c>
      <c r="G2531" s="41" t="s">
        <v>240</v>
      </c>
      <c r="H2531" s="25" t="s">
        <v>2785</v>
      </c>
      <c r="I2531" s="46" t="s">
        <v>844</v>
      </c>
      <c r="J2531" s="27" t="s">
        <v>255</v>
      </c>
      <c r="K2531" s="27" t="s">
        <v>332</v>
      </c>
      <c r="L2531" s="27">
        <v>27848105</v>
      </c>
      <c r="M2531" s="23">
        <v>22</v>
      </c>
      <c r="N2531" s="23">
        <v>7</v>
      </c>
      <c r="O2531" s="23">
        <v>0</v>
      </c>
      <c r="P2531" s="23">
        <v>0</v>
      </c>
      <c r="Q2531" s="43">
        <v>0</v>
      </c>
      <c r="R2531" s="23">
        <v>0</v>
      </c>
      <c r="S2531" s="44">
        <v>0</v>
      </c>
      <c r="T2531" s="45">
        <v>0</v>
      </c>
      <c r="U2531" s="23">
        <v>0</v>
      </c>
      <c r="V2531" s="44">
        <v>0</v>
      </c>
      <c r="W2531" s="33">
        <v>0</v>
      </c>
      <c r="X2531" s="33">
        <v>0</v>
      </c>
      <c r="Y2531" s="34">
        <v>0</v>
      </c>
      <c r="Z2531" s="30">
        <f t="shared" si="39"/>
        <v>29</v>
      </c>
    </row>
    <row r="2532" spans="1:26" x14ac:dyDescent="0.2">
      <c r="A2532" s="22">
        <v>2916</v>
      </c>
      <c r="B2532" s="23" t="s">
        <v>362</v>
      </c>
      <c r="C2532" s="23" t="s">
        <v>839</v>
      </c>
      <c r="D2532" s="23" t="s">
        <v>2784</v>
      </c>
      <c r="E2532" s="23" t="s">
        <v>1228</v>
      </c>
      <c r="F2532" s="23" t="s">
        <v>362</v>
      </c>
      <c r="G2532" s="41" t="s">
        <v>240</v>
      </c>
      <c r="H2532" s="25" t="s">
        <v>2785</v>
      </c>
      <c r="I2532" s="46" t="s">
        <v>865</v>
      </c>
      <c r="J2532" s="27" t="s">
        <v>255</v>
      </c>
      <c r="K2532" s="27" t="s">
        <v>244</v>
      </c>
      <c r="L2532" s="27" t="s">
        <v>711</v>
      </c>
      <c r="M2532" s="23">
        <v>11</v>
      </c>
      <c r="N2532" s="23">
        <v>2</v>
      </c>
      <c r="O2532" s="23">
        <v>0</v>
      </c>
      <c r="P2532" s="23">
        <v>0</v>
      </c>
      <c r="Q2532" s="43">
        <v>0</v>
      </c>
      <c r="R2532" s="23">
        <v>0</v>
      </c>
      <c r="S2532" s="44">
        <v>0</v>
      </c>
      <c r="T2532" s="45">
        <v>0</v>
      </c>
      <c r="U2532" s="23">
        <v>0</v>
      </c>
      <c r="V2532" s="44">
        <v>0</v>
      </c>
      <c r="W2532" s="33">
        <v>0</v>
      </c>
      <c r="X2532" s="33">
        <v>0</v>
      </c>
      <c r="Y2532" s="34">
        <v>0</v>
      </c>
      <c r="Z2532" s="30">
        <f t="shared" si="39"/>
        <v>13</v>
      </c>
    </row>
    <row r="2533" spans="1:26" x14ac:dyDescent="0.2">
      <c r="A2533" s="22">
        <v>2917</v>
      </c>
      <c r="B2533" s="23" t="s">
        <v>1996</v>
      </c>
      <c r="C2533" s="23" t="s">
        <v>839</v>
      </c>
      <c r="D2533" s="23" t="s">
        <v>1548</v>
      </c>
      <c r="E2533" s="23" t="s">
        <v>2758</v>
      </c>
      <c r="F2533" s="23" t="s">
        <v>2818</v>
      </c>
      <c r="G2533" s="41" t="s">
        <v>240</v>
      </c>
      <c r="H2533" s="25" t="s">
        <v>2785</v>
      </c>
      <c r="I2533" s="46" t="s">
        <v>287</v>
      </c>
      <c r="J2533" s="27" t="s">
        <v>255</v>
      </c>
      <c r="K2533" s="27" t="s">
        <v>332</v>
      </c>
      <c r="L2533" s="27">
        <v>88236800</v>
      </c>
      <c r="M2533" s="23">
        <v>3</v>
      </c>
      <c r="N2533" s="23">
        <v>0</v>
      </c>
      <c r="O2533" s="23">
        <v>0</v>
      </c>
      <c r="P2533" s="23">
        <v>0</v>
      </c>
      <c r="Q2533" s="43">
        <v>0</v>
      </c>
      <c r="R2533" s="23">
        <v>0</v>
      </c>
      <c r="S2533" s="44">
        <v>0</v>
      </c>
      <c r="T2533" s="45">
        <v>0</v>
      </c>
      <c r="U2533" s="23">
        <v>0</v>
      </c>
      <c r="V2533" s="44">
        <v>0</v>
      </c>
      <c r="W2533" s="33">
        <v>0</v>
      </c>
      <c r="X2533" s="33">
        <v>0</v>
      </c>
      <c r="Y2533" s="34">
        <v>0</v>
      </c>
      <c r="Z2533" s="30">
        <f t="shared" si="39"/>
        <v>3</v>
      </c>
    </row>
    <row r="2534" spans="1:26" x14ac:dyDescent="0.2">
      <c r="A2534" s="22">
        <v>2918</v>
      </c>
      <c r="B2534" s="23" t="s">
        <v>2819</v>
      </c>
      <c r="C2534" s="23" t="s">
        <v>839</v>
      </c>
      <c r="D2534" s="23" t="s">
        <v>2790</v>
      </c>
      <c r="E2534" s="23" t="s">
        <v>1735</v>
      </c>
      <c r="F2534" s="23" t="s">
        <v>2819</v>
      </c>
      <c r="G2534" s="41" t="s">
        <v>240</v>
      </c>
      <c r="H2534" s="25" t="s">
        <v>2785</v>
      </c>
      <c r="I2534" s="46" t="s">
        <v>261</v>
      </c>
      <c r="J2534" s="27" t="s">
        <v>255</v>
      </c>
      <c r="K2534" s="27" t="s">
        <v>332</v>
      </c>
      <c r="L2534" s="27">
        <v>27840230</v>
      </c>
      <c r="M2534" s="23">
        <v>29</v>
      </c>
      <c r="N2534" s="23">
        <v>5</v>
      </c>
      <c r="O2534" s="23">
        <v>0</v>
      </c>
      <c r="P2534" s="23">
        <v>0</v>
      </c>
      <c r="Q2534" s="43">
        <v>0</v>
      </c>
      <c r="R2534" s="23">
        <v>0</v>
      </c>
      <c r="S2534" s="44">
        <v>0</v>
      </c>
      <c r="T2534" s="45">
        <v>0</v>
      </c>
      <c r="U2534" s="23">
        <v>0</v>
      </c>
      <c r="V2534" s="44">
        <v>0</v>
      </c>
      <c r="W2534" s="33">
        <v>0</v>
      </c>
      <c r="X2534" s="33">
        <v>0</v>
      </c>
      <c r="Y2534" s="34">
        <v>0</v>
      </c>
      <c r="Z2534" s="30">
        <f t="shared" si="39"/>
        <v>34</v>
      </c>
    </row>
    <row r="2535" spans="1:26" x14ac:dyDescent="0.2">
      <c r="A2535" s="22">
        <v>2919</v>
      </c>
      <c r="B2535" s="23" t="s">
        <v>2820</v>
      </c>
      <c r="C2535" s="23" t="s">
        <v>839</v>
      </c>
      <c r="D2535" s="23" t="s">
        <v>1548</v>
      </c>
      <c r="E2535" s="23" t="s">
        <v>2796</v>
      </c>
      <c r="F2535" s="23" t="s">
        <v>436</v>
      </c>
      <c r="G2535" s="41" t="s">
        <v>240</v>
      </c>
      <c r="H2535" s="25" t="s">
        <v>2785</v>
      </c>
      <c r="I2535" s="46" t="s">
        <v>254</v>
      </c>
      <c r="J2535" s="27" t="s">
        <v>255</v>
      </c>
      <c r="K2535" s="27" t="s">
        <v>244</v>
      </c>
      <c r="L2535" s="27">
        <v>22065534</v>
      </c>
      <c r="M2535" s="23">
        <v>12</v>
      </c>
      <c r="N2535" s="23">
        <v>0</v>
      </c>
      <c r="O2535" s="23">
        <v>0</v>
      </c>
      <c r="P2535" s="23">
        <v>0</v>
      </c>
      <c r="Q2535" s="43">
        <v>0</v>
      </c>
      <c r="R2535" s="23">
        <v>0</v>
      </c>
      <c r="S2535" s="44">
        <v>0</v>
      </c>
      <c r="T2535" s="45">
        <v>0</v>
      </c>
      <c r="U2535" s="23">
        <v>0</v>
      </c>
      <c r="V2535" s="44">
        <v>0</v>
      </c>
      <c r="W2535" s="33">
        <v>0</v>
      </c>
      <c r="X2535" s="33">
        <v>0</v>
      </c>
      <c r="Y2535" s="34">
        <v>0</v>
      </c>
      <c r="Z2535" s="30">
        <f t="shared" si="39"/>
        <v>12</v>
      </c>
    </row>
    <row r="2536" spans="1:26" x14ac:dyDescent="0.2">
      <c r="A2536" s="22">
        <v>2920</v>
      </c>
      <c r="B2536" s="23" t="s">
        <v>1148</v>
      </c>
      <c r="C2536" s="23" t="s">
        <v>839</v>
      </c>
      <c r="D2536" s="23" t="s">
        <v>1548</v>
      </c>
      <c r="E2536" s="23" t="s">
        <v>2758</v>
      </c>
      <c r="F2536" s="23" t="s">
        <v>1148</v>
      </c>
      <c r="G2536" s="41" t="s">
        <v>240</v>
      </c>
      <c r="H2536" s="25" t="s">
        <v>2785</v>
      </c>
      <c r="I2536" s="46" t="s">
        <v>2821</v>
      </c>
      <c r="J2536" s="27" t="s">
        <v>255</v>
      </c>
      <c r="K2536" s="27" t="s">
        <v>332</v>
      </c>
      <c r="L2536" s="27" t="s">
        <v>711</v>
      </c>
      <c r="M2536" s="23">
        <v>20</v>
      </c>
      <c r="N2536" s="23">
        <v>8</v>
      </c>
      <c r="O2536" s="23">
        <v>0</v>
      </c>
      <c r="P2536" s="23">
        <v>0</v>
      </c>
      <c r="Q2536" s="43">
        <v>0</v>
      </c>
      <c r="R2536" s="23">
        <v>0</v>
      </c>
      <c r="S2536" s="44">
        <v>0</v>
      </c>
      <c r="T2536" s="45">
        <v>0</v>
      </c>
      <c r="U2536" s="23">
        <v>0</v>
      </c>
      <c r="V2536" s="44">
        <v>0</v>
      </c>
      <c r="W2536" s="33">
        <v>0</v>
      </c>
      <c r="X2536" s="33">
        <v>0</v>
      </c>
      <c r="Y2536" s="34">
        <v>0</v>
      </c>
      <c r="Z2536" s="30">
        <f t="shared" si="39"/>
        <v>28</v>
      </c>
    </row>
    <row r="2537" spans="1:26" x14ac:dyDescent="0.2">
      <c r="A2537" s="22">
        <v>2921</v>
      </c>
      <c r="B2537" s="23" t="s">
        <v>2822</v>
      </c>
      <c r="C2537" s="23" t="s">
        <v>839</v>
      </c>
      <c r="D2537" s="23" t="s">
        <v>2784</v>
      </c>
      <c r="E2537" s="23" t="s">
        <v>2804</v>
      </c>
      <c r="F2537" s="23" t="s">
        <v>2822</v>
      </c>
      <c r="G2537" s="41" t="s">
        <v>240</v>
      </c>
      <c r="H2537" s="25" t="s">
        <v>2785</v>
      </c>
      <c r="I2537" s="46" t="s">
        <v>865</v>
      </c>
      <c r="J2537" s="27" t="s">
        <v>255</v>
      </c>
      <c r="K2537" s="27" t="s">
        <v>244</v>
      </c>
      <c r="L2537" s="27">
        <v>84436026</v>
      </c>
      <c r="M2537" s="23">
        <v>3</v>
      </c>
      <c r="N2537" s="23">
        <v>0</v>
      </c>
      <c r="O2537" s="23">
        <v>0</v>
      </c>
      <c r="P2537" s="23">
        <v>0</v>
      </c>
      <c r="Q2537" s="43">
        <v>0</v>
      </c>
      <c r="R2537" s="23">
        <v>0</v>
      </c>
      <c r="S2537" s="44">
        <v>0</v>
      </c>
      <c r="T2537" s="45">
        <v>0</v>
      </c>
      <c r="U2537" s="23">
        <v>0</v>
      </c>
      <c r="V2537" s="44">
        <v>0</v>
      </c>
      <c r="W2537" s="33">
        <v>0</v>
      </c>
      <c r="X2537" s="33">
        <v>0</v>
      </c>
      <c r="Y2537" s="34">
        <v>0</v>
      </c>
      <c r="Z2537" s="30">
        <f t="shared" si="39"/>
        <v>3</v>
      </c>
    </row>
    <row r="2538" spans="1:26" x14ac:dyDescent="0.2">
      <c r="A2538" s="22">
        <v>2922</v>
      </c>
      <c r="B2538" s="23" t="s">
        <v>842</v>
      </c>
      <c r="C2538" s="23" t="s">
        <v>839</v>
      </c>
      <c r="D2538" s="23" t="s">
        <v>2790</v>
      </c>
      <c r="E2538" s="23" t="s">
        <v>2793</v>
      </c>
      <c r="F2538" s="23" t="s">
        <v>842</v>
      </c>
      <c r="G2538" s="41" t="s">
        <v>240</v>
      </c>
      <c r="H2538" s="25" t="s">
        <v>2785</v>
      </c>
      <c r="I2538" s="46" t="s">
        <v>536</v>
      </c>
      <c r="J2538" s="27" t="s">
        <v>255</v>
      </c>
      <c r="K2538" s="27" t="s">
        <v>332</v>
      </c>
      <c r="L2538" s="27">
        <v>85365513</v>
      </c>
      <c r="M2538" s="23">
        <v>5</v>
      </c>
      <c r="N2538" s="23">
        <v>0</v>
      </c>
      <c r="O2538" s="23">
        <v>0</v>
      </c>
      <c r="P2538" s="23">
        <v>0</v>
      </c>
      <c r="Q2538" s="43">
        <v>0</v>
      </c>
      <c r="R2538" s="23">
        <v>0</v>
      </c>
      <c r="S2538" s="44">
        <v>0</v>
      </c>
      <c r="T2538" s="45">
        <v>0</v>
      </c>
      <c r="U2538" s="23">
        <v>0</v>
      </c>
      <c r="V2538" s="44">
        <v>0</v>
      </c>
      <c r="W2538" s="33">
        <v>0</v>
      </c>
      <c r="X2538" s="33">
        <v>0</v>
      </c>
      <c r="Y2538" s="34">
        <v>0</v>
      </c>
      <c r="Z2538" s="30">
        <f t="shared" si="39"/>
        <v>5</v>
      </c>
    </row>
    <row r="2539" spans="1:26" x14ac:dyDescent="0.2">
      <c r="A2539" s="22">
        <v>2923</v>
      </c>
      <c r="B2539" s="23" t="s">
        <v>2823</v>
      </c>
      <c r="C2539" s="23" t="s">
        <v>839</v>
      </c>
      <c r="D2539" s="23" t="s">
        <v>897</v>
      </c>
      <c r="E2539" s="23" t="s">
        <v>2810</v>
      </c>
      <c r="F2539" s="23" t="s">
        <v>2823</v>
      </c>
      <c r="G2539" s="41" t="s">
        <v>240</v>
      </c>
      <c r="H2539" s="25" t="s">
        <v>843</v>
      </c>
      <c r="I2539" s="46" t="s">
        <v>861</v>
      </c>
      <c r="J2539" s="27" t="s">
        <v>255</v>
      </c>
      <c r="K2539" s="27" t="s">
        <v>332</v>
      </c>
      <c r="L2539" s="27">
        <v>89677787</v>
      </c>
      <c r="M2539" s="23">
        <v>8</v>
      </c>
      <c r="N2539" s="23">
        <v>0</v>
      </c>
      <c r="O2539" s="23">
        <v>0</v>
      </c>
      <c r="P2539" s="23">
        <v>0</v>
      </c>
      <c r="Q2539" s="43">
        <v>0</v>
      </c>
      <c r="R2539" s="23">
        <v>0</v>
      </c>
      <c r="S2539" s="44">
        <v>0</v>
      </c>
      <c r="T2539" s="45">
        <v>0</v>
      </c>
      <c r="U2539" s="23">
        <v>0</v>
      </c>
      <c r="V2539" s="44">
        <v>0</v>
      </c>
      <c r="W2539" s="33">
        <v>0</v>
      </c>
      <c r="X2539" s="33">
        <v>0</v>
      </c>
      <c r="Y2539" s="34">
        <v>0</v>
      </c>
      <c r="Z2539" s="30">
        <f t="shared" si="39"/>
        <v>8</v>
      </c>
    </row>
    <row r="2540" spans="1:26" x14ac:dyDescent="0.2">
      <c r="A2540" s="22">
        <v>2925</v>
      </c>
      <c r="B2540" s="23" t="s">
        <v>2824</v>
      </c>
      <c r="C2540" s="23" t="s">
        <v>839</v>
      </c>
      <c r="D2540" s="23" t="s">
        <v>2784</v>
      </c>
      <c r="E2540" s="23" t="s">
        <v>2807</v>
      </c>
      <c r="F2540" s="23" t="s">
        <v>2824</v>
      </c>
      <c r="G2540" s="41" t="s">
        <v>240</v>
      </c>
      <c r="H2540" s="25" t="s">
        <v>2785</v>
      </c>
      <c r="I2540" s="46" t="s">
        <v>856</v>
      </c>
      <c r="J2540" s="27" t="s">
        <v>255</v>
      </c>
      <c r="K2540" s="27" t="s">
        <v>332</v>
      </c>
      <c r="L2540" s="27" t="s">
        <v>711</v>
      </c>
      <c r="M2540" s="23">
        <v>2</v>
      </c>
      <c r="N2540" s="23">
        <v>0</v>
      </c>
      <c r="O2540" s="23">
        <v>0</v>
      </c>
      <c r="P2540" s="23">
        <v>0</v>
      </c>
      <c r="Q2540" s="43">
        <v>0</v>
      </c>
      <c r="R2540" s="23">
        <v>0</v>
      </c>
      <c r="S2540" s="44">
        <v>0</v>
      </c>
      <c r="T2540" s="45">
        <v>0</v>
      </c>
      <c r="U2540" s="23">
        <v>0</v>
      </c>
      <c r="V2540" s="44">
        <v>0</v>
      </c>
      <c r="W2540" s="33">
        <v>0</v>
      </c>
      <c r="X2540" s="33">
        <v>0</v>
      </c>
      <c r="Y2540" s="34">
        <v>0</v>
      </c>
      <c r="Z2540" s="30">
        <f t="shared" si="39"/>
        <v>2</v>
      </c>
    </row>
    <row r="2541" spans="1:26" x14ac:dyDescent="0.2">
      <c r="A2541" s="22">
        <v>2927</v>
      </c>
      <c r="B2541" s="23" t="s">
        <v>829</v>
      </c>
      <c r="C2541" s="23" t="s">
        <v>839</v>
      </c>
      <c r="D2541" s="23" t="s">
        <v>2784</v>
      </c>
      <c r="E2541" s="23" t="s">
        <v>1228</v>
      </c>
      <c r="F2541" s="23" t="s">
        <v>829</v>
      </c>
      <c r="G2541" s="41" t="s">
        <v>240</v>
      </c>
      <c r="H2541" s="25" t="s">
        <v>2785</v>
      </c>
      <c r="I2541" s="46" t="s">
        <v>865</v>
      </c>
      <c r="J2541" s="27" t="s">
        <v>255</v>
      </c>
      <c r="K2541" s="27" t="s">
        <v>244</v>
      </c>
      <c r="L2541" s="27">
        <v>27321489</v>
      </c>
      <c r="M2541" s="23">
        <v>34</v>
      </c>
      <c r="N2541" s="23">
        <v>10</v>
      </c>
      <c r="O2541" s="23">
        <v>0</v>
      </c>
      <c r="P2541" s="23">
        <v>0</v>
      </c>
      <c r="Q2541" s="43">
        <v>0</v>
      </c>
      <c r="R2541" s="23">
        <v>0</v>
      </c>
      <c r="S2541" s="44">
        <v>0</v>
      </c>
      <c r="T2541" s="45">
        <v>0</v>
      </c>
      <c r="U2541" s="23">
        <v>0</v>
      </c>
      <c r="V2541" s="44">
        <v>0</v>
      </c>
      <c r="W2541" s="33">
        <v>0</v>
      </c>
      <c r="X2541" s="33">
        <v>0</v>
      </c>
      <c r="Y2541" s="34">
        <v>0</v>
      </c>
      <c r="Z2541" s="30">
        <f t="shared" si="39"/>
        <v>44</v>
      </c>
    </row>
    <row r="2542" spans="1:26" x14ac:dyDescent="0.2">
      <c r="A2542" s="22">
        <v>2928</v>
      </c>
      <c r="B2542" s="23" t="s">
        <v>743</v>
      </c>
      <c r="C2542" s="23" t="s">
        <v>839</v>
      </c>
      <c r="D2542" s="23" t="s">
        <v>897</v>
      </c>
      <c r="E2542" s="23" t="s">
        <v>2810</v>
      </c>
      <c r="F2542" s="23" t="s">
        <v>743</v>
      </c>
      <c r="G2542" s="41" t="s">
        <v>240</v>
      </c>
      <c r="H2542" s="25" t="s">
        <v>843</v>
      </c>
      <c r="I2542" s="46" t="s">
        <v>861</v>
      </c>
      <c r="J2542" s="27" t="s">
        <v>255</v>
      </c>
      <c r="K2542" s="27" t="s">
        <v>332</v>
      </c>
      <c r="L2542" s="27">
        <v>84850427</v>
      </c>
      <c r="M2542" s="23">
        <v>5</v>
      </c>
      <c r="N2542" s="23">
        <v>0</v>
      </c>
      <c r="O2542" s="23">
        <v>0</v>
      </c>
      <c r="P2542" s="23">
        <v>0</v>
      </c>
      <c r="Q2542" s="43">
        <v>0</v>
      </c>
      <c r="R2542" s="23">
        <v>0</v>
      </c>
      <c r="S2542" s="44">
        <v>0</v>
      </c>
      <c r="T2542" s="45">
        <v>0</v>
      </c>
      <c r="U2542" s="23">
        <v>0</v>
      </c>
      <c r="V2542" s="44">
        <v>0</v>
      </c>
      <c r="W2542" s="33">
        <v>0</v>
      </c>
      <c r="X2542" s="33">
        <v>0</v>
      </c>
      <c r="Y2542" s="34">
        <v>0</v>
      </c>
      <c r="Z2542" s="30">
        <f t="shared" si="39"/>
        <v>5</v>
      </c>
    </row>
    <row r="2543" spans="1:26" x14ac:dyDescent="0.2">
      <c r="A2543" s="22">
        <v>2929</v>
      </c>
      <c r="B2543" s="23" t="s">
        <v>2825</v>
      </c>
      <c r="C2543" s="23" t="s">
        <v>839</v>
      </c>
      <c r="D2543" s="23" t="s">
        <v>2790</v>
      </c>
      <c r="E2543" s="23" t="s">
        <v>2808</v>
      </c>
      <c r="F2543" s="23" t="s">
        <v>2825</v>
      </c>
      <c r="G2543" s="41" t="s">
        <v>240</v>
      </c>
      <c r="H2543" s="25" t="s">
        <v>2785</v>
      </c>
      <c r="I2543" s="46" t="s">
        <v>242</v>
      </c>
      <c r="J2543" s="27" t="s">
        <v>255</v>
      </c>
      <c r="K2543" s="27" t="s">
        <v>332</v>
      </c>
      <c r="L2543" s="27">
        <v>22001154</v>
      </c>
      <c r="M2543" s="23">
        <v>45</v>
      </c>
      <c r="N2543" s="23">
        <v>9</v>
      </c>
      <c r="O2543" s="23">
        <v>0</v>
      </c>
      <c r="P2543" s="23">
        <v>0</v>
      </c>
      <c r="Q2543" s="43">
        <v>0</v>
      </c>
      <c r="R2543" s="23">
        <v>0</v>
      </c>
      <c r="S2543" s="44">
        <v>0</v>
      </c>
      <c r="T2543" s="45">
        <v>0</v>
      </c>
      <c r="U2543" s="23">
        <v>0</v>
      </c>
      <c r="V2543" s="44">
        <v>0</v>
      </c>
      <c r="W2543" s="33">
        <v>0</v>
      </c>
      <c r="X2543" s="33">
        <v>0</v>
      </c>
      <c r="Y2543" s="34">
        <v>0</v>
      </c>
      <c r="Z2543" s="30">
        <f t="shared" si="39"/>
        <v>54</v>
      </c>
    </row>
    <row r="2544" spans="1:26" x14ac:dyDescent="0.2">
      <c r="A2544" s="22">
        <v>2930</v>
      </c>
      <c r="B2544" s="23" t="s">
        <v>2826</v>
      </c>
      <c r="C2544" s="23" t="s">
        <v>839</v>
      </c>
      <c r="D2544" s="23" t="s">
        <v>1548</v>
      </c>
      <c r="E2544" s="23" t="s">
        <v>1548</v>
      </c>
      <c r="F2544" s="23" t="s">
        <v>2827</v>
      </c>
      <c r="G2544" s="41" t="s">
        <v>240</v>
      </c>
      <c r="H2544" s="25" t="s">
        <v>2785</v>
      </c>
      <c r="I2544" s="46" t="s">
        <v>249</v>
      </c>
      <c r="J2544" s="27" t="s">
        <v>255</v>
      </c>
      <c r="K2544" s="27" t="s">
        <v>244</v>
      </c>
      <c r="L2544" s="27">
        <v>27750256</v>
      </c>
      <c r="M2544" s="23">
        <v>5</v>
      </c>
      <c r="N2544" s="23">
        <v>3</v>
      </c>
      <c r="O2544" s="23">
        <v>0</v>
      </c>
      <c r="P2544" s="23">
        <v>0</v>
      </c>
      <c r="Q2544" s="43">
        <v>0</v>
      </c>
      <c r="R2544" s="23">
        <v>0</v>
      </c>
      <c r="S2544" s="44">
        <v>0</v>
      </c>
      <c r="T2544" s="45">
        <v>0</v>
      </c>
      <c r="U2544" s="23">
        <v>0</v>
      </c>
      <c r="V2544" s="44">
        <v>0</v>
      </c>
      <c r="W2544" s="33">
        <v>0</v>
      </c>
      <c r="X2544" s="33">
        <v>0</v>
      </c>
      <c r="Y2544" s="34">
        <v>0</v>
      </c>
      <c r="Z2544" s="30">
        <f t="shared" si="39"/>
        <v>8</v>
      </c>
    </row>
    <row r="2545" spans="1:26" x14ac:dyDescent="0.2">
      <c r="A2545" s="22">
        <v>2931</v>
      </c>
      <c r="B2545" s="23" t="s">
        <v>2828</v>
      </c>
      <c r="C2545" s="23" t="s">
        <v>839</v>
      </c>
      <c r="D2545" s="23" t="s">
        <v>2790</v>
      </c>
      <c r="E2545" s="23" t="s">
        <v>1735</v>
      </c>
      <c r="F2545" s="23" t="s">
        <v>2828</v>
      </c>
      <c r="G2545" s="41" t="s">
        <v>240</v>
      </c>
      <c r="H2545" s="25" t="s">
        <v>2785</v>
      </c>
      <c r="I2545" s="46" t="s">
        <v>261</v>
      </c>
      <c r="J2545" s="27" t="s">
        <v>255</v>
      </c>
      <c r="K2545" s="27" t="s">
        <v>332</v>
      </c>
      <c r="L2545" s="27">
        <v>22001303</v>
      </c>
      <c r="M2545" s="23">
        <v>54</v>
      </c>
      <c r="N2545" s="23">
        <v>13</v>
      </c>
      <c r="O2545" s="23">
        <v>0</v>
      </c>
      <c r="P2545" s="23">
        <v>0</v>
      </c>
      <c r="Q2545" s="43">
        <v>0</v>
      </c>
      <c r="R2545" s="23">
        <v>0</v>
      </c>
      <c r="S2545" s="44">
        <v>0</v>
      </c>
      <c r="T2545" s="45">
        <v>0</v>
      </c>
      <c r="U2545" s="23">
        <v>11</v>
      </c>
      <c r="V2545" s="44">
        <v>0</v>
      </c>
      <c r="W2545" s="33">
        <v>0</v>
      </c>
      <c r="X2545" s="33">
        <v>0</v>
      </c>
      <c r="Y2545" s="34">
        <v>0</v>
      </c>
      <c r="Z2545" s="30">
        <f t="shared" si="39"/>
        <v>78</v>
      </c>
    </row>
    <row r="2546" spans="1:26" x14ac:dyDescent="0.2">
      <c r="A2546" s="22">
        <v>2932</v>
      </c>
      <c r="B2546" s="23" t="s">
        <v>2829</v>
      </c>
      <c r="C2546" s="23" t="s">
        <v>839</v>
      </c>
      <c r="D2546" s="23" t="s">
        <v>1548</v>
      </c>
      <c r="E2546" s="23" t="s">
        <v>2758</v>
      </c>
      <c r="F2546" s="23" t="s">
        <v>2830</v>
      </c>
      <c r="G2546" s="41" t="s">
        <v>240</v>
      </c>
      <c r="H2546" s="25" t="s">
        <v>2785</v>
      </c>
      <c r="I2546" s="46" t="s">
        <v>2821</v>
      </c>
      <c r="J2546" s="27" t="s">
        <v>255</v>
      </c>
      <c r="K2546" s="27" t="s">
        <v>332</v>
      </c>
      <c r="L2546" s="27">
        <v>89876318</v>
      </c>
      <c r="M2546" s="23">
        <v>10</v>
      </c>
      <c r="N2546" s="23">
        <v>8</v>
      </c>
      <c r="O2546" s="23">
        <v>0</v>
      </c>
      <c r="P2546" s="23">
        <v>0</v>
      </c>
      <c r="Q2546" s="43">
        <v>0</v>
      </c>
      <c r="R2546" s="23">
        <v>0</v>
      </c>
      <c r="S2546" s="44">
        <v>0</v>
      </c>
      <c r="T2546" s="45">
        <v>0</v>
      </c>
      <c r="U2546" s="23">
        <v>0</v>
      </c>
      <c r="V2546" s="44">
        <v>0</v>
      </c>
      <c r="W2546" s="33">
        <v>0</v>
      </c>
      <c r="X2546" s="33">
        <v>0</v>
      </c>
      <c r="Y2546" s="34">
        <v>0</v>
      </c>
      <c r="Z2546" s="30">
        <f t="shared" si="39"/>
        <v>18</v>
      </c>
    </row>
    <row r="2547" spans="1:26" x14ac:dyDescent="0.2">
      <c r="A2547" s="22">
        <v>2933</v>
      </c>
      <c r="B2547" s="23" t="s">
        <v>270</v>
      </c>
      <c r="C2547" s="23" t="s">
        <v>839</v>
      </c>
      <c r="D2547" s="23" t="s">
        <v>2790</v>
      </c>
      <c r="E2547" s="23" t="s">
        <v>2791</v>
      </c>
      <c r="F2547" s="23" t="s">
        <v>2831</v>
      </c>
      <c r="G2547" s="41" t="s">
        <v>240</v>
      </c>
      <c r="H2547" s="25" t="s">
        <v>2785</v>
      </c>
      <c r="I2547" s="46" t="s">
        <v>878</v>
      </c>
      <c r="J2547" s="27" t="s">
        <v>255</v>
      </c>
      <c r="K2547" s="27" t="s">
        <v>332</v>
      </c>
      <c r="L2547" s="27" t="s">
        <v>711</v>
      </c>
      <c r="M2547" s="23">
        <v>10</v>
      </c>
      <c r="N2547" s="23">
        <v>0</v>
      </c>
      <c r="O2547" s="23">
        <v>0</v>
      </c>
      <c r="P2547" s="23">
        <v>0</v>
      </c>
      <c r="Q2547" s="43">
        <v>0</v>
      </c>
      <c r="R2547" s="23">
        <v>0</v>
      </c>
      <c r="S2547" s="44">
        <v>0</v>
      </c>
      <c r="T2547" s="45">
        <v>0</v>
      </c>
      <c r="U2547" s="23">
        <v>0</v>
      </c>
      <c r="V2547" s="44">
        <v>0</v>
      </c>
      <c r="W2547" s="33">
        <v>0</v>
      </c>
      <c r="X2547" s="33">
        <v>0</v>
      </c>
      <c r="Y2547" s="34">
        <v>0</v>
      </c>
      <c r="Z2547" s="30">
        <f t="shared" si="39"/>
        <v>10</v>
      </c>
    </row>
    <row r="2548" spans="1:26" x14ac:dyDescent="0.2">
      <c r="A2548" s="22">
        <v>2934</v>
      </c>
      <c r="B2548" s="23" t="s">
        <v>2832</v>
      </c>
      <c r="C2548" s="23" t="s">
        <v>839</v>
      </c>
      <c r="D2548" s="23" t="s">
        <v>2790</v>
      </c>
      <c r="E2548" s="23" t="s">
        <v>2791</v>
      </c>
      <c r="F2548" s="23" t="s">
        <v>2833</v>
      </c>
      <c r="G2548" s="41" t="s">
        <v>240</v>
      </c>
      <c r="H2548" s="25" t="s">
        <v>2785</v>
      </c>
      <c r="I2548" s="46" t="s">
        <v>878</v>
      </c>
      <c r="J2548" s="27" t="s">
        <v>255</v>
      </c>
      <c r="K2548" s="27" t="s">
        <v>332</v>
      </c>
      <c r="L2548" s="27">
        <v>27847020</v>
      </c>
      <c r="M2548" s="23">
        <v>133</v>
      </c>
      <c r="N2548" s="23">
        <v>54</v>
      </c>
      <c r="O2548" s="23">
        <v>0</v>
      </c>
      <c r="P2548" s="23">
        <v>0</v>
      </c>
      <c r="Q2548" s="43">
        <v>0</v>
      </c>
      <c r="R2548" s="23">
        <v>0</v>
      </c>
      <c r="S2548" s="44">
        <v>0</v>
      </c>
      <c r="T2548" s="45">
        <v>0</v>
      </c>
      <c r="U2548" s="23">
        <v>21</v>
      </c>
      <c r="V2548" s="44">
        <v>0</v>
      </c>
      <c r="W2548" s="33">
        <v>0</v>
      </c>
      <c r="X2548" s="33">
        <v>0</v>
      </c>
      <c r="Y2548" s="34">
        <v>0</v>
      </c>
      <c r="Z2548" s="30">
        <f t="shared" si="39"/>
        <v>208</v>
      </c>
    </row>
    <row r="2549" spans="1:26" x14ac:dyDescent="0.2">
      <c r="A2549" s="22">
        <v>2935</v>
      </c>
      <c r="B2549" s="23" t="s">
        <v>2345</v>
      </c>
      <c r="C2549" s="23" t="s">
        <v>839</v>
      </c>
      <c r="D2549" s="23" t="s">
        <v>2784</v>
      </c>
      <c r="E2549" s="23" t="s">
        <v>1228</v>
      </c>
      <c r="F2549" s="23" t="s">
        <v>2834</v>
      </c>
      <c r="G2549" s="41" t="s">
        <v>240</v>
      </c>
      <c r="H2549" s="25" t="s">
        <v>2785</v>
      </c>
      <c r="I2549" s="46" t="s">
        <v>865</v>
      </c>
      <c r="J2549" s="27" t="s">
        <v>255</v>
      </c>
      <c r="K2549" s="27" t="s">
        <v>244</v>
      </c>
      <c r="L2549" s="27">
        <v>27322252</v>
      </c>
      <c r="M2549" s="23">
        <v>91</v>
      </c>
      <c r="N2549" s="23">
        <v>22</v>
      </c>
      <c r="O2549" s="23">
        <v>0</v>
      </c>
      <c r="P2549" s="23">
        <v>0</v>
      </c>
      <c r="Q2549" s="43">
        <v>0</v>
      </c>
      <c r="R2549" s="23">
        <v>0</v>
      </c>
      <c r="S2549" s="44">
        <v>0</v>
      </c>
      <c r="T2549" s="45">
        <v>0</v>
      </c>
      <c r="U2549" s="23">
        <v>16</v>
      </c>
      <c r="V2549" s="44">
        <v>0</v>
      </c>
      <c r="W2549" s="33">
        <v>0</v>
      </c>
      <c r="X2549" s="33">
        <v>0</v>
      </c>
      <c r="Y2549" s="34">
        <v>0</v>
      </c>
      <c r="Z2549" s="30">
        <f t="shared" si="39"/>
        <v>129</v>
      </c>
    </row>
    <row r="2550" spans="1:26" x14ac:dyDescent="0.2">
      <c r="A2550" s="22">
        <v>2936</v>
      </c>
      <c r="B2550" s="23" t="s">
        <v>2835</v>
      </c>
      <c r="C2550" s="23" t="s">
        <v>839</v>
      </c>
      <c r="D2550" s="23" t="s">
        <v>1548</v>
      </c>
      <c r="E2550" s="23" t="s">
        <v>2758</v>
      </c>
      <c r="F2550" s="23" t="s">
        <v>2836</v>
      </c>
      <c r="G2550" s="41" t="s">
        <v>240</v>
      </c>
      <c r="H2550" s="25" t="s">
        <v>2785</v>
      </c>
      <c r="I2550" s="46" t="s">
        <v>287</v>
      </c>
      <c r="J2550" s="27" t="s">
        <v>255</v>
      </c>
      <c r="K2550" s="27" t="s">
        <v>332</v>
      </c>
      <c r="L2550" s="27">
        <v>27762186</v>
      </c>
      <c r="M2550" s="23">
        <v>48</v>
      </c>
      <c r="N2550" s="23">
        <v>22</v>
      </c>
      <c r="O2550" s="23">
        <v>0</v>
      </c>
      <c r="P2550" s="23">
        <v>0</v>
      </c>
      <c r="Q2550" s="43">
        <v>0</v>
      </c>
      <c r="R2550" s="23">
        <v>0</v>
      </c>
      <c r="S2550" s="44">
        <v>0</v>
      </c>
      <c r="T2550" s="45">
        <v>0</v>
      </c>
      <c r="U2550" s="23">
        <v>57</v>
      </c>
      <c r="V2550" s="44">
        <v>0</v>
      </c>
      <c r="W2550" s="33">
        <v>0</v>
      </c>
      <c r="X2550" s="33">
        <v>0</v>
      </c>
      <c r="Y2550" s="34">
        <v>0</v>
      </c>
      <c r="Z2550" s="30">
        <f t="shared" si="39"/>
        <v>127</v>
      </c>
    </row>
    <row r="2551" spans="1:26" x14ac:dyDescent="0.2">
      <c r="A2551" s="22">
        <v>2937</v>
      </c>
      <c r="B2551" s="23" t="s">
        <v>2837</v>
      </c>
      <c r="C2551" s="23" t="s">
        <v>839</v>
      </c>
      <c r="D2551" s="23" t="s">
        <v>1548</v>
      </c>
      <c r="E2551" s="23" t="s">
        <v>2758</v>
      </c>
      <c r="F2551" s="23" t="s">
        <v>2838</v>
      </c>
      <c r="G2551" s="41" t="s">
        <v>240</v>
      </c>
      <c r="H2551" s="25" t="s">
        <v>2785</v>
      </c>
      <c r="I2551" s="46" t="s">
        <v>2821</v>
      </c>
      <c r="J2551" s="27" t="s">
        <v>255</v>
      </c>
      <c r="K2551" s="27" t="s">
        <v>332</v>
      </c>
      <c r="L2551" s="27">
        <v>89532132</v>
      </c>
      <c r="M2551" s="23">
        <v>24</v>
      </c>
      <c r="N2551" s="23">
        <v>8</v>
      </c>
      <c r="O2551" s="23">
        <v>0</v>
      </c>
      <c r="P2551" s="23">
        <v>0</v>
      </c>
      <c r="Q2551" s="43">
        <v>0</v>
      </c>
      <c r="R2551" s="23">
        <v>0</v>
      </c>
      <c r="S2551" s="44">
        <v>0</v>
      </c>
      <c r="T2551" s="45">
        <v>0</v>
      </c>
      <c r="U2551" s="23">
        <v>0</v>
      </c>
      <c r="V2551" s="44">
        <v>0</v>
      </c>
      <c r="W2551" s="33">
        <v>0</v>
      </c>
      <c r="X2551" s="33">
        <v>0</v>
      </c>
      <c r="Y2551" s="34">
        <v>0</v>
      </c>
      <c r="Z2551" s="30">
        <f t="shared" si="39"/>
        <v>32</v>
      </c>
    </row>
    <row r="2552" spans="1:26" x14ac:dyDescent="0.2">
      <c r="A2552" s="22">
        <v>2938</v>
      </c>
      <c r="B2552" s="23" t="s">
        <v>2839</v>
      </c>
      <c r="C2552" s="23" t="s">
        <v>839</v>
      </c>
      <c r="D2552" s="23" t="s">
        <v>897</v>
      </c>
      <c r="E2552" s="23" t="s">
        <v>2803</v>
      </c>
      <c r="F2552" s="23" t="s">
        <v>928</v>
      </c>
      <c r="G2552" s="41" t="s">
        <v>240</v>
      </c>
      <c r="H2552" s="25" t="s">
        <v>843</v>
      </c>
      <c r="I2552" s="46" t="s">
        <v>261</v>
      </c>
      <c r="J2552" s="27" t="s">
        <v>255</v>
      </c>
      <c r="K2552" s="27" t="s">
        <v>244</v>
      </c>
      <c r="L2552" s="27">
        <v>27887195</v>
      </c>
      <c r="M2552" s="23">
        <v>296</v>
      </c>
      <c r="N2552" s="23">
        <v>81</v>
      </c>
      <c r="O2552" s="23">
        <v>0</v>
      </c>
      <c r="P2552" s="23">
        <v>0</v>
      </c>
      <c r="Q2552" s="43">
        <v>0</v>
      </c>
      <c r="R2552" s="23">
        <v>0</v>
      </c>
      <c r="S2552" s="44">
        <v>0</v>
      </c>
      <c r="T2552" s="45">
        <v>0</v>
      </c>
      <c r="U2552" s="23">
        <v>0</v>
      </c>
      <c r="V2552" s="44">
        <v>0</v>
      </c>
      <c r="W2552" s="33">
        <v>0</v>
      </c>
      <c r="X2552" s="33">
        <v>0</v>
      </c>
      <c r="Y2552" s="34">
        <v>0</v>
      </c>
      <c r="Z2552" s="30">
        <f t="shared" si="39"/>
        <v>377</v>
      </c>
    </row>
    <row r="2553" spans="1:26" x14ac:dyDescent="0.2">
      <c r="A2553" s="22">
        <v>2939</v>
      </c>
      <c r="B2553" s="23" t="s">
        <v>2840</v>
      </c>
      <c r="C2553" s="23" t="s">
        <v>839</v>
      </c>
      <c r="D2553" s="23" t="s">
        <v>1548</v>
      </c>
      <c r="E2553" s="23" t="s">
        <v>2758</v>
      </c>
      <c r="F2553" s="23" t="s">
        <v>2841</v>
      </c>
      <c r="G2553" s="41" t="s">
        <v>240</v>
      </c>
      <c r="H2553" s="25" t="s">
        <v>2785</v>
      </c>
      <c r="I2553" s="46" t="s">
        <v>287</v>
      </c>
      <c r="J2553" s="27" t="s">
        <v>255</v>
      </c>
      <c r="K2553" s="27" t="s">
        <v>332</v>
      </c>
      <c r="L2553" s="27">
        <v>22001745</v>
      </c>
      <c r="M2553" s="23">
        <v>27</v>
      </c>
      <c r="N2553" s="23">
        <v>9</v>
      </c>
      <c r="O2553" s="23">
        <v>0</v>
      </c>
      <c r="P2553" s="23">
        <v>0</v>
      </c>
      <c r="Q2553" s="43">
        <v>0</v>
      </c>
      <c r="R2553" s="23">
        <v>0</v>
      </c>
      <c r="S2553" s="44">
        <v>0</v>
      </c>
      <c r="T2553" s="45">
        <v>0</v>
      </c>
      <c r="U2553" s="23">
        <v>0</v>
      </c>
      <c r="V2553" s="44">
        <v>0</v>
      </c>
      <c r="W2553" s="33">
        <v>0</v>
      </c>
      <c r="X2553" s="33">
        <v>0</v>
      </c>
      <c r="Y2553" s="34">
        <v>0</v>
      </c>
      <c r="Z2553" s="30">
        <f t="shared" si="39"/>
        <v>36</v>
      </c>
    </row>
    <row r="2554" spans="1:26" x14ac:dyDescent="0.2">
      <c r="A2554" s="22">
        <v>2940</v>
      </c>
      <c r="B2554" s="23" t="s">
        <v>2842</v>
      </c>
      <c r="C2554" s="23" t="s">
        <v>839</v>
      </c>
      <c r="D2554" s="23" t="s">
        <v>1548</v>
      </c>
      <c r="E2554" s="23" t="s">
        <v>1548</v>
      </c>
      <c r="F2554" s="23" t="s">
        <v>2843</v>
      </c>
      <c r="G2554" s="41" t="s">
        <v>240</v>
      </c>
      <c r="H2554" s="25" t="s">
        <v>2785</v>
      </c>
      <c r="I2554" s="46" t="s">
        <v>249</v>
      </c>
      <c r="J2554" s="27" t="s">
        <v>255</v>
      </c>
      <c r="K2554" s="27" t="s">
        <v>244</v>
      </c>
      <c r="L2554" s="27">
        <v>27752337</v>
      </c>
      <c r="M2554" s="23">
        <v>65</v>
      </c>
      <c r="N2554" s="23">
        <v>28</v>
      </c>
      <c r="O2554" s="23">
        <v>0</v>
      </c>
      <c r="P2554" s="23">
        <v>0</v>
      </c>
      <c r="Q2554" s="43">
        <v>0</v>
      </c>
      <c r="R2554" s="23">
        <v>0</v>
      </c>
      <c r="S2554" s="44">
        <v>0</v>
      </c>
      <c r="T2554" s="45">
        <v>0</v>
      </c>
      <c r="U2554" s="23">
        <v>0</v>
      </c>
      <c r="V2554" s="44">
        <v>0</v>
      </c>
      <c r="W2554" s="33">
        <v>0</v>
      </c>
      <c r="X2554" s="33">
        <v>0</v>
      </c>
      <c r="Y2554" s="34">
        <v>0</v>
      </c>
      <c r="Z2554" s="30">
        <f t="shared" si="39"/>
        <v>93</v>
      </c>
    </row>
    <row r="2555" spans="1:26" x14ac:dyDescent="0.2">
      <c r="A2555" s="22">
        <v>2941</v>
      </c>
      <c r="B2555" s="23" t="s">
        <v>2844</v>
      </c>
      <c r="C2555" s="23" t="s">
        <v>839</v>
      </c>
      <c r="D2555" s="23" t="s">
        <v>2790</v>
      </c>
      <c r="E2555" s="23" t="s">
        <v>1615</v>
      </c>
      <c r="F2555" s="23" t="s">
        <v>1043</v>
      </c>
      <c r="G2555" s="41" t="s">
        <v>240</v>
      </c>
      <c r="H2555" s="25" t="s">
        <v>2785</v>
      </c>
      <c r="I2555" s="46" t="s">
        <v>242</v>
      </c>
      <c r="J2555" s="27" t="s">
        <v>255</v>
      </c>
      <c r="K2555" s="27" t="s">
        <v>332</v>
      </c>
      <c r="L2555" s="27">
        <v>27734942</v>
      </c>
      <c r="M2555" s="23">
        <v>80</v>
      </c>
      <c r="N2555" s="23">
        <v>14</v>
      </c>
      <c r="O2555" s="23">
        <v>0</v>
      </c>
      <c r="P2555" s="23">
        <v>0</v>
      </c>
      <c r="Q2555" s="43">
        <v>0</v>
      </c>
      <c r="R2555" s="23">
        <v>0</v>
      </c>
      <c r="S2555" s="44">
        <v>0</v>
      </c>
      <c r="T2555" s="45">
        <v>0</v>
      </c>
      <c r="U2555" s="23">
        <v>0</v>
      </c>
      <c r="V2555" s="44">
        <v>0</v>
      </c>
      <c r="W2555" s="33">
        <v>0</v>
      </c>
      <c r="X2555" s="33">
        <v>0</v>
      </c>
      <c r="Y2555" s="34">
        <v>0</v>
      </c>
      <c r="Z2555" s="30">
        <f t="shared" si="39"/>
        <v>94</v>
      </c>
    </row>
    <row r="2556" spans="1:26" x14ac:dyDescent="0.2">
      <c r="A2556" s="22">
        <v>2942</v>
      </c>
      <c r="B2556" s="23" t="s">
        <v>2845</v>
      </c>
      <c r="C2556" s="23" t="s">
        <v>839</v>
      </c>
      <c r="D2556" s="23" t="s">
        <v>1548</v>
      </c>
      <c r="E2556" s="23" t="s">
        <v>2758</v>
      </c>
      <c r="F2556" s="23" t="s">
        <v>2845</v>
      </c>
      <c r="G2556" s="41" t="s">
        <v>240</v>
      </c>
      <c r="H2556" s="25" t="s">
        <v>2785</v>
      </c>
      <c r="I2556" s="46" t="s">
        <v>287</v>
      </c>
      <c r="J2556" s="27" t="s">
        <v>255</v>
      </c>
      <c r="K2556" s="27" t="s">
        <v>332</v>
      </c>
      <c r="L2556" s="27" t="s">
        <v>711</v>
      </c>
      <c r="M2556" s="23">
        <v>5</v>
      </c>
      <c r="N2556" s="23">
        <v>0</v>
      </c>
      <c r="O2556" s="23">
        <v>0</v>
      </c>
      <c r="P2556" s="23">
        <v>0</v>
      </c>
      <c r="Q2556" s="43">
        <v>0</v>
      </c>
      <c r="R2556" s="23">
        <v>0</v>
      </c>
      <c r="S2556" s="44">
        <v>0</v>
      </c>
      <c r="T2556" s="45">
        <v>0</v>
      </c>
      <c r="U2556" s="23">
        <v>0</v>
      </c>
      <c r="V2556" s="44">
        <v>0</v>
      </c>
      <c r="W2556" s="33">
        <v>0</v>
      </c>
      <c r="X2556" s="33">
        <v>0</v>
      </c>
      <c r="Y2556" s="34">
        <v>0</v>
      </c>
      <c r="Z2556" s="30">
        <f t="shared" si="39"/>
        <v>5</v>
      </c>
    </row>
    <row r="2557" spans="1:26" x14ac:dyDescent="0.2">
      <c r="A2557" s="22">
        <v>2943</v>
      </c>
      <c r="B2557" s="23" t="s">
        <v>2846</v>
      </c>
      <c r="C2557" s="23" t="s">
        <v>839</v>
      </c>
      <c r="D2557" s="23" t="s">
        <v>2790</v>
      </c>
      <c r="E2557" s="23" t="s">
        <v>2808</v>
      </c>
      <c r="F2557" s="23" t="s">
        <v>2846</v>
      </c>
      <c r="G2557" s="41" t="s">
        <v>240</v>
      </c>
      <c r="H2557" s="25" t="s">
        <v>2785</v>
      </c>
      <c r="I2557" s="46" t="s">
        <v>242</v>
      </c>
      <c r="J2557" s="27" t="s">
        <v>255</v>
      </c>
      <c r="K2557" s="27" t="s">
        <v>332</v>
      </c>
      <c r="L2557" s="27">
        <v>88707321</v>
      </c>
      <c r="M2557" s="23">
        <v>34</v>
      </c>
      <c r="N2557" s="23">
        <v>7</v>
      </c>
      <c r="O2557" s="23">
        <v>0</v>
      </c>
      <c r="P2557" s="23">
        <v>0</v>
      </c>
      <c r="Q2557" s="43">
        <v>0</v>
      </c>
      <c r="R2557" s="23">
        <v>0</v>
      </c>
      <c r="S2557" s="44">
        <v>0</v>
      </c>
      <c r="T2557" s="45">
        <v>0</v>
      </c>
      <c r="U2557" s="23">
        <v>15</v>
      </c>
      <c r="V2557" s="44">
        <v>0</v>
      </c>
      <c r="W2557" s="33">
        <v>0</v>
      </c>
      <c r="X2557" s="33">
        <v>0</v>
      </c>
      <c r="Y2557" s="34">
        <v>0</v>
      </c>
      <c r="Z2557" s="30">
        <f t="shared" si="39"/>
        <v>56</v>
      </c>
    </row>
    <row r="2558" spans="1:26" x14ac:dyDescent="0.2">
      <c r="A2558" s="22">
        <v>2944</v>
      </c>
      <c r="B2558" s="23" t="s">
        <v>867</v>
      </c>
      <c r="C2558" s="23" t="s">
        <v>839</v>
      </c>
      <c r="D2558" s="23" t="s">
        <v>2784</v>
      </c>
      <c r="E2558" s="23" t="s">
        <v>2804</v>
      </c>
      <c r="F2558" s="23" t="s">
        <v>867</v>
      </c>
      <c r="G2558" s="41" t="s">
        <v>240</v>
      </c>
      <c r="H2558" s="25" t="s">
        <v>2785</v>
      </c>
      <c r="I2558" s="46" t="s">
        <v>846</v>
      </c>
      <c r="J2558" s="27" t="s">
        <v>255</v>
      </c>
      <c r="K2558" s="27" t="s">
        <v>244</v>
      </c>
      <c r="L2558" s="27">
        <v>27836968</v>
      </c>
      <c r="M2558" s="23">
        <v>124</v>
      </c>
      <c r="N2558" s="23">
        <v>35</v>
      </c>
      <c r="O2558" s="23">
        <v>0</v>
      </c>
      <c r="P2558" s="23">
        <v>0</v>
      </c>
      <c r="Q2558" s="43">
        <v>0</v>
      </c>
      <c r="R2558" s="23">
        <v>0</v>
      </c>
      <c r="S2558" s="44">
        <v>0</v>
      </c>
      <c r="T2558" s="45">
        <v>0</v>
      </c>
      <c r="U2558" s="23">
        <v>0</v>
      </c>
      <c r="V2558" s="44">
        <v>0</v>
      </c>
      <c r="W2558" s="33">
        <v>0</v>
      </c>
      <c r="X2558" s="33">
        <v>0</v>
      </c>
      <c r="Y2558" s="34">
        <v>0</v>
      </c>
      <c r="Z2558" s="30">
        <f t="shared" si="39"/>
        <v>159</v>
      </c>
    </row>
    <row r="2559" spans="1:26" x14ac:dyDescent="0.2">
      <c r="A2559" s="22">
        <v>2945</v>
      </c>
      <c r="B2559" s="23" t="s">
        <v>319</v>
      </c>
      <c r="C2559" s="23" t="s">
        <v>839</v>
      </c>
      <c r="D2559" s="23" t="s">
        <v>2790</v>
      </c>
      <c r="E2559" s="23" t="s">
        <v>1615</v>
      </c>
      <c r="F2559" s="23" t="s">
        <v>1744</v>
      </c>
      <c r="G2559" s="41" t="s">
        <v>240</v>
      </c>
      <c r="H2559" s="25" t="s">
        <v>2785</v>
      </c>
      <c r="I2559" s="46" t="s">
        <v>861</v>
      </c>
      <c r="J2559" s="27" t="s">
        <v>255</v>
      </c>
      <c r="K2559" s="27" t="s">
        <v>332</v>
      </c>
      <c r="L2559" s="27">
        <v>27734518</v>
      </c>
      <c r="M2559" s="23">
        <v>38</v>
      </c>
      <c r="N2559" s="23">
        <v>13</v>
      </c>
      <c r="O2559" s="23">
        <v>0</v>
      </c>
      <c r="P2559" s="23">
        <v>0</v>
      </c>
      <c r="Q2559" s="43">
        <v>0</v>
      </c>
      <c r="R2559" s="23">
        <v>0</v>
      </c>
      <c r="S2559" s="44">
        <v>0</v>
      </c>
      <c r="T2559" s="45">
        <v>0</v>
      </c>
      <c r="U2559" s="23">
        <v>0</v>
      </c>
      <c r="V2559" s="44">
        <v>0</v>
      </c>
      <c r="W2559" s="33">
        <v>0</v>
      </c>
      <c r="X2559" s="33">
        <v>0</v>
      </c>
      <c r="Y2559" s="34">
        <v>0</v>
      </c>
      <c r="Z2559" s="30">
        <f t="shared" si="39"/>
        <v>51</v>
      </c>
    </row>
    <row r="2560" spans="1:26" x14ac:dyDescent="0.2">
      <c r="A2560" s="22">
        <v>2946</v>
      </c>
      <c r="B2560" s="23" t="s">
        <v>2847</v>
      </c>
      <c r="C2560" s="23" t="s">
        <v>839</v>
      </c>
      <c r="D2560" s="23" t="s">
        <v>897</v>
      </c>
      <c r="E2560" s="23" t="s">
        <v>2803</v>
      </c>
      <c r="F2560" s="23" t="s">
        <v>2848</v>
      </c>
      <c r="G2560" s="41" t="s">
        <v>240</v>
      </c>
      <c r="H2560" s="25" t="s">
        <v>843</v>
      </c>
      <c r="I2560" s="46" t="s">
        <v>261</v>
      </c>
      <c r="J2560" s="27" t="s">
        <v>255</v>
      </c>
      <c r="K2560" s="27" t="s">
        <v>244</v>
      </c>
      <c r="L2560" s="27">
        <v>27869013</v>
      </c>
      <c r="M2560" s="23">
        <v>5</v>
      </c>
      <c r="N2560" s="23">
        <v>5</v>
      </c>
      <c r="O2560" s="23">
        <v>0</v>
      </c>
      <c r="P2560" s="23">
        <v>0</v>
      </c>
      <c r="Q2560" s="43">
        <v>0</v>
      </c>
      <c r="R2560" s="23">
        <v>0</v>
      </c>
      <c r="S2560" s="44">
        <v>0</v>
      </c>
      <c r="T2560" s="45">
        <v>0</v>
      </c>
      <c r="U2560" s="23">
        <v>0</v>
      </c>
      <c r="V2560" s="44">
        <v>0</v>
      </c>
      <c r="W2560" s="33">
        <v>0</v>
      </c>
      <c r="X2560" s="33">
        <v>0</v>
      </c>
      <c r="Y2560" s="34">
        <v>0</v>
      </c>
      <c r="Z2560" s="30">
        <f t="shared" si="39"/>
        <v>10</v>
      </c>
    </row>
    <row r="2561" spans="1:26" x14ac:dyDescent="0.2">
      <c r="A2561" s="22">
        <v>2947</v>
      </c>
      <c r="B2561" s="23" t="s">
        <v>2849</v>
      </c>
      <c r="C2561" s="23" t="s">
        <v>839</v>
      </c>
      <c r="D2561" s="23" t="s">
        <v>2784</v>
      </c>
      <c r="E2561" s="23" t="s">
        <v>2804</v>
      </c>
      <c r="F2561" s="23" t="s">
        <v>726</v>
      </c>
      <c r="G2561" s="41" t="s">
        <v>240</v>
      </c>
      <c r="H2561" s="25" t="s">
        <v>2785</v>
      </c>
      <c r="I2561" s="46" t="s">
        <v>878</v>
      </c>
      <c r="J2561" s="27" t="s">
        <v>255</v>
      </c>
      <c r="K2561" s="27" t="s">
        <v>244</v>
      </c>
      <c r="L2561" s="27">
        <v>83135856</v>
      </c>
      <c r="M2561" s="23">
        <v>14</v>
      </c>
      <c r="N2561" s="23">
        <v>0</v>
      </c>
      <c r="O2561" s="23">
        <v>0</v>
      </c>
      <c r="P2561" s="23">
        <v>0</v>
      </c>
      <c r="Q2561" s="43">
        <v>0</v>
      </c>
      <c r="R2561" s="23">
        <v>0</v>
      </c>
      <c r="S2561" s="44">
        <v>0</v>
      </c>
      <c r="T2561" s="45">
        <v>0</v>
      </c>
      <c r="U2561" s="23">
        <v>0</v>
      </c>
      <c r="V2561" s="44">
        <v>0</v>
      </c>
      <c r="W2561" s="33">
        <v>0</v>
      </c>
      <c r="X2561" s="33">
        <v>0</v>
      </c>
      <c r="Y2561" s="34">
        <v>0</v>
      </c>
      <c r="Z2561" s="30">
        <f t="shared" si="39"/>
        <v>14</v>
      </c>
    </row>
    <row r="2562" spans="1:26" x14ac:dyDescent="0.2">
      <c r="A2562" s="22">
        <v>2948</v>
      </c>
      <c r="B2562" s="23" t="s">
        <v>1431</v>
      </c>
      <c r="C2562" s="23" t="s">
        <v>839</v>
      </c>
      <c r="D2562" s="23" t="s">
        <v>2790</v>
      </c>
      <c r="E2562" s="23" t="s">
        <v>2793</v>
      </c>
      <c r="F2562" s="23" t="s">
        <v>1431</v>
      </c>
      <c r="G2562" s="41" t="s">
        <v>240</v>
      </c>
      <c r="H2562" s="25" t="s">
        <v>2785</v>
      </c>
      <c r="I2562" s="46" t="s">
        <v>536</v>
      </c>
      <c r="J2562" s="27" t="s">
        <v>255</v>
      </c>
      <c r="K2562" s="27" t="s">
        <v>332</v>
      </c>
      <c r="L2562" s="27">
        <v>22005350</v>
      </c>
      <c r="M2562" s="23">
        <v>51</v>
      </c>
      <c r="N2562" s="23">
        <v>17</v>
      </c>
      <c r="O2562" s="23">
        <v>0</v>
      </c>
      <c r="P2562" s="23">
        <v>0</v>
      </c>
      <c r="Q2562" s="43">
        <v>0</v>
      </c>
      <c r="R2562" s="23">
        <v>0</v>
      </c>
      <c r="S2562" s="44">
        <v>0</v>
      </c>
      <c r="T2562" s="45">
        <v>0</v>
      </c>
      <c r="U2562" s="23">
        <v>0</v>
      </c>
      <c r="V2562" s="44">
        <v>0</v>
      </c>
      <c r="W2562" s="33">
        <v>0</v>
      </c>
      <c r="X2562" s="33">
        <v>0</v>
      </c>
      <c r="Y2562" s="34">
        <v>0</v>
      </c>
      <c r="Z2562" s="30">
        <f t="shared" si="39"/>
        <v>68</v>
      </c>
    </row>
    <row r="2563" spans="1:26" x14ac:dyDescent="0.2">
      <c r="A2563" s="22">
        <v>2949</v>
      </c>
      <c r="B2563" s="23" t="s">
        <v>2850</v>
      </c>
      <c r="C2563" s="23" t="s">
        <v>839</v>
      </c>
      <c r="D2563" s="23" t="s">
        <v>1548</v>
      </c>
      <c r="E2563" s="23" t="s">
        <v>2758</v>
      </c>
      <c r="F2563" s="23" t="s">
        <v>2851</v>
      </c>
      <c r="G2563" s="41" t="s">
        <v>240</v>
      </c>
      <c r="H2563" s="25" t="s">
        <v>2785</v>
      </c>
      <c r="I2563" s="46" t="s">
        <v>287</v>
      </c>
      <c r="J2563" s="27" t="s">
        <v>255</v>
      </c>
      <c r="K2563" s="27" t="s">
        <v>332</v>
      </c>
      <c r="L2563" s="27">
        <v>86395717</v>
      </c>
      <c r="M2563" s="23">
        <v>63</v>
      </c>
      <c r="N2563" s="23">
        <v>9</v>
      </c>
      <c r="O2563" s="23">
        <v>0</v>
      </c>
      <c r="P2563" s="23">
        <v>0</v>
      </c>
      <c r="Q2563" s="43">
        <v>0</v>
      </c>
      <c r="R2563" s="23">
        <v>0</v>
      </c>
      <c r="S2563" s="44">
        <v>0</v>
      </c>
      <c r="T2563" s="45">
        <v>0</v>
      </c>
      <c r="U2563" s="23">
        <v>0</v>
      </c>
      <c r="V2563" s="44">
        <v>0</v>
      </c>
      <c r="W2563" s="33">
        <v>0</v>
      </c>
      <c r="X2563" s="33">
        <v>0</v>
      </c>
      <c r="Y2563" s="34">
        <v>0</v>
      </c>
      <c r="Z2563" s="30">
        <f t="shared" ref="Z2563:Z2626" si="40">SUM(M2563:Y2563)</f>
        <v>72</v>
      </c>
    </row>
    <row r="2564" spans="1:26" x14ac:dyDescent="0.2">
      <c r="A2564" s="22">
        <v>2950</v>
      </c>
      <c r="B2564" s="23" t="s">
        <v>1954</v>
      </c>
      <c r="C2564" s="23" t="s">
        <v>839</v>
      </c>
      <c r="D2564" s="23" t="s">
        <v>2790</v>
      </c>
      <c r="E2564" s="23" t="s">
        <v>1615</v>
      </c>
      <c r="F2564" s="23" t="s">
        <v>1954</v>
      </c>
      <c r="G2564" s="41" t="s">
        <v>240</v>
      </c>
      <c r="H2564" s="25" t="s">
        <v>2785</v>
      </c>
      <c r="I2564" s="46" t="s">
        <v>242</v>
      </c>
      <c r="J2564" s="27" t="s">
        <v>255</v>
      </c>
      <c r="K2564" s="27" t="s">
        <v>332</v>
      </c>
      <c r="L2564" s="27">
        <v>27734047</v>
      </c>
      <c r="M2564" s="23">
        <v>96</v>
      </c>
      <c r="N2564" s="23">
        <v>26</v>
      </c>
      <c r="O2564" s="23">
        <v>0</v>
      </c>
      <c r="P2564" s="23">
        <v>0</v>
      </c>
      <c r="Q2564" s="43">
        <v>0</v>
      </c>
      <c r="R2564" s="23">
        <v>0</v>
      </c>
      <c r="S2564" s="44">
        <v>0</v>
      </c>
      <c r="T2564" s="45">
        <v>0</v>
      </c>
      <c r="U2564" s="23">
        <v>62</v>
      </c>
      <c r="V2564" s="44">
        <v>0</v>
      </c>
      <c r="W2564" s="33">
        <v>0</v>
      </c>
      <c r="X2564" s="33">
        <v>0</v>
      </c>
      <c r="Y2564" s="34">
        <v>0</v>
      </c>
      <c r="Z2564" s="30">
        <f t="shared" si="40"/>
        <v>184</v>
      </c>
    </row>
    <row r="2565" spans="1:26" x14ac:dyDescent="0.2">
      <c r="A2565" s="22">
        <v>2951</v>
      </c>
      <c r="B2565" s="23" t="s">
        <v>1082</v>
      </c>
      <c r="C2565" s="23" t="s">
        <v>839</v>
      </c>
      <c r="D2565" s="23" t="s">
        <v>1548</v>
      </c>
      <c r="E2565" s="23" t="s">
        <v>2758</v>
      </c>
      <c r="F2565" s="23" t="s">
        <v>1082</v>
      </c>
      <c r="G2565" s="41" t="s">
        <v>240</v>
      </c>
      <c r="H2565" s="25" t="s">
        <v>2785</v>
      </c>
      <c r="I2565" s="46" t="s">
        <v>287</v>
      </c>
      <c r="J2565" s="27" t="s">
        <v>255</v>
      </c>
      <c r="K2565" s="27" t="s">
        <v>332</v>
      </c>
      <c r="L2565" s="27">
        <v>27766366</v>
      </c>
      <c r="M2565" s="23">
        <v>62</v>
      </c>
      <c r="N2565" s="23">
        <v>17</v>
      </c>
      <c r="O2565" s="23">
        <v>0</v>
      </c>
      <c r="P2565" s="23">
        <v>0</v>
      </c>
      <c r="Q2565" s="43">
        <v>0</v>
      </c>
      <c r="R2565" s="23">
        <v>0</v>
      </c>
      <c r="S2565" s="44">
        <v>0</v>
      </c>
      <c r="T2565" s="45">
        <v>0</v>
      </c>
      <c r="U2565" s="23">
        <v>7</v>
      </c>
      <c r="V2565" s="44">
        <v>0</v>
      </c>
      <c r="W2565" s="33">
        <v>0</v>
      </c>
      <c r="X2565" s="33">
        <v>0</v>
      </c>
      <c r="Y2565" s="34">
        <v>0</v>
      </c>
      <c r="Z2565" s="30">
        <f t="shared" si="40"/>
        <v>86</v>
      </c>
    </row>
    <row r="2566" spans="1:26" x14ac:dyDescent="0.2">
      <c r="A2566" s="22">
        <v>2952</v>
      </c>
      <c r="B2566" s="23" t="s">
        <v>2852</v>
      </c>
      <c r="C2566" s="23" t="s">
        <v>839</v>
      </c>
      <c r="D2566" s="23" t="s">
        <v>2790</v>
      </c>
      <c r="E2566" s="23" t="s">
        <v>1735</v>
      </c>
      <c r="F2566" s="23" t="s">
        <v>2853</v>
      </c>
      <c r="G2566" s="41" t="s">
        <v>240</v>
      </c>
      <c r="H2566" s="25" t="s">
        <v>2785</v>
      </c>
      <c r="I2566" s="46" t="s">
        <v>261</v>
      </c>
      <c r="J2566" s="27" t="s">
        <v>255</v>
      </c>
      <c r="K2566" s="27" t="s">
        <v>332</v>
      </c>
      <c r="L2566" s="27">
        <v>22005778</v>
      </c>
      <c r="M2566" s="23">
        <v>40</v>
      </c>
      <c r="N2566" s="23">
        <v>16</v>
      </c>
      <c r="O2566" s="23">
        <v>0</v>
      </c>
      <c r="P2566" s="23">
        <v>0</v>
      </c>
      <c r="Q2566" s="43">
        <v>0</v>
      </c>
      <c r="R2566" s="23">
        <v>0</v>
      </c>
      <c r="S2566" s="44">
        <v>0</v>
      </c>
      <c r="T2566" s="45">
        <v>0</v>
      </c>
      <c r="U2566" s="23">
        <v>15</v>
      </c>
      <c r="V2566" s="44">
        <v>0</v>
      </c>
      <c r="W2566" s="33">
        <v>0</v>
      </c>
      <c r="X2566" s="33">
        <v>0</v>
      </c>
      <c r="Y2566" s="34">
        <v>0</v>
      </c>
      <c r="Z2566" s="30">
        <f t="shared" si="40"/>
        <v>71</v>
      </c>
    </row>
    <row r="2567" spans="1:26" x14ac:dyDescent="0.2">
      <c r="A2567" s="22">
        <v>2953</v>
      </c>
      <c r="B2567" s="23" t="s">
        <v>2854</v>
      </c>
      <c r="C2567" s="23" t="s">
        <v>839</v>
      </c>
      <c r="D2567" s="23" t="s">
        <v>1548</v>
      </c>
      <c r="E2567" s="23" t="s">
        <v>2758</v>
      </c>
      <c r="F2567" s="23" t="s">
        <v>2854</v>
      </c>
      <c r="G2567" s="41" t="s">
        <v>240</v>
      </c>
      <c r="H2567" s="25" t="s">
        <v>2785</v>
      </c>
      <c r="I2567" s="46" t="s">
        <v>856</v>
      </c>
      <c r="J2567" s="27" t="s">
        <v>255</v>
      </c>
      <c r="K2567" s="27" t="s">
        <v>332</v>
      </c>
      <c r="L2567" s="27" t="s">
        <v>711</v>
      </c>
      <c r="M2567" s="23">
        <v>6</v>
      </c>
      <c r="N2567" s="23">
        <v>0</v>
      </c>
      <c r="O2567" s="23">
        <v>0</v>
      </c>
      <c r="P2567" s="23">
        <v>0</v>
      </c>
      <c r="Q2567" s="43">
        <v>0</v>
      </c>
      <c r="R2567" s="23">
        <v>0</v>
      </c>
      <c r="S2567" s="44">
        <v>0</v>
      </c>
      <c r="T2567" s="45">
        <v>0</v>
      </c>
      <c r="U2567" s="23">
        <v>0</v>
      </c>
      <c r="V2567" s="44">
        <v>0</v>
      </c>
      <c r="W2567" s="33">
        <v>0</v>
      </c>
      <c r="X2567" s="33">
        <v>0</v>
      </c>
      <c r="Y2567" s="34">
        <v>0</v>
      </c>
      <c r="Z2567" s="30">
        <f t="shared" si="40"/>
        <v>6</v>
      </c>
    </row>
    <row r="2568" spans="1:26" x14ac:dyDescent="0.2">
      <c r="A2568" s="22">
        <v>2954</v>
      </c>
      <c r="B2568" s="23" t="s">
        <v>2855</v>
      </c>
      <c r="C2568" s="23" t="s">
        <v>839</v>
      </c>
      <c r="D2568" s="23" t="s">
        <v>1548</v>
      </c>
      <c r="E2568" s="23" t="s">
        <v>2758</v>
      </c>
      <c r="F2568" s="23" t="s">
        <v>2855</v>
      </c>
      <c r="G2568" s="41" t="s">
        <v>240</v>
      </c>
      <c r="H2568" s="25" t="s">
        <v>2785</v>
      </c>
      <c r="I2568" s="46" t="s">
        <v>287</v>
      </c>
      <c r="J2568" s="27" t="s">
        <v>255</v>
      </c>
      <c r="K2568" s="27" t="s">
        <v>332</v>
      </c>
      <c r="L2568" s="27">
        <v>27766163</v>
      </c>
      <c r="M2568" s="23">
        <v>7</v>
      </c>
      <c r="N2568" s="23">
        <v>0</v>
      </c>
      <c r="O2568" s="23">
        <v>0</v>
      </c>
      <c r="P2568" s="23">
        <v>0</v>
      </c>
      <c r="Q2568" s="43">
        <v>0</v>
      </c>
      <c r="R2568" s="23">
        <v>0</v>
      </c>
      <c r="S2568" s="44">
        <v>0</v>
      </c>
      <c r="T2568" s="45">
        <v>0</v>
      </c>
      <c r="U2568" s="23">
        <v>0</v>
      </c>
      <c r="V2568" s="44">
        <v>0</v>
      </c>
      <c r="W2568" s="33">
        <v>0</v>
      </c>
      <c r="X2568" s="33">
        <v>0</v>
      </c>
      <c r="Y2568" s="34">
        <v>0</v>
      </c>
      <c r="Z2568" s="30">
        <f t="shared" si="40"/>
        <v>7</v>
      </c>
    </row>
    <row r="2569" spans="1:26" x14ac:dyDescent="0.2">
      <c r="A2569" s="22">
        <v>2955</v>
      </c>
      <c r="B2569" s="23" t="s">
        <v>2856</v>
      </c>
      <c r="C2569" s="23" t="s">
        <v>839</v>
      </c>
      <c r="D2569" s="23" t="s">
        <v>2784</v>
      </c>
      <c r="E2569" s="23" t="s">
        <v>2807</v>
      </c>
      <c r="F2569" s="23" t="s">
        <v>988</v>
      </c>
      <c r="G2569" s="41" t="s">
        <v>240</v>
      </c>
      <c r="H2569" s="25" t="s">
        <v>2785</v>
      </c>
      <c r="I2569" s="46" t="s">
        <v>856</v>
      </c>
      <c r="J2569" s="27" t="s">
        <v>255</v>
      </c>
      <c r="K2569" s="27" t="s">
        <v>332</v>
      </c>
      <c r="L2569" s="27">
        <v>27766591</v>
      </c>
      <c r="M2569" s="23">
        <v>42</v>
      </c>
      <c r="N2569" s="23">
        <v>14</v>
      </c>
      <c r="O2569" s="23">
        <v>0</v>
      </c>
      <c r="P2569" s="23">
        <v>0</v>
      </c>
      <c r="Q2569" s="43">
        <v>0</v>
      </c>
      <c r="R2569" s="23">
        <v>0</v>
      </c>
      <c r="S2569" s="44">
        <v>0</v>
      </c>
      <c r="T2569" s="45">
        <v>0</v>
      </c>
      <c r="U2569" s="23">
        <v>0</v>
      </c>
      <c r="V2569" s="44">
        <v>0</v>
      </c>
      <c r="W2569" s="33">
        <v>0</v>
      </c>
      <c r="X2569" s="33">
        <v>0</v>
      </c>
      <c r="Y2569" s="34">
        <v>0</v>
      </c>
      <c r="Z2569" s="30">
        <f t="shared" si="40"/>
        <v>56</v>
      </c>
    </row>
    <row r="2570" spans="1:26" x14ac:dyDescent="0.2">
      <c r="A2570" s="22">
        <v>2956</v>
      </c>
      <c r="B2570" s="23" t="s">
        <v>502</v>
      </c>
      <c r="C2570" s="23" t="s">
        <v>839</v>
      </c>
      <c r="D2570" s="23" t="s">
        <v>2790</v>
      </c>
      <c r="E2570" s="23" t="s">
        <v>2791</v>
      </c>
      <c r="F2570" s="23" t="s">
        <v>502</v>
      </c>
      <c r="G2570" s="41" t="s">
        <v>240</v>
      </c>
      <c r="H2570" s="25" t="s">
        <v>2785</v>
      </c>
      <c r="I2570" s="46" t="s">
        <v>861</v>
      </c>
      <c r="J2570" s="27" t="s">
        <v>255</v>
      </c>
      <c r="K2570" s="27" t="s">
        <v>332</v>
      </c>
      <c r="L2570" s="27">
        <v>22018109</v>
      </c>
      <c r="M2570" s="23">
        <v>12</v>
      </c>
      <c r="N2570" s="23">
        <v>5</v>
      </c>
      <c r="O2570" s="23">
        <v>0</v>
      </c>
      <c r="P2570" s="23">
        <v>0</v>
      </c>
      <c r="Q2570" s="43">
        <v>0</v>
      </c>
      <c r="R2570" s="23">
        <v>0</v>
      </c>
      <c r="S2570" s="44">
        <v>0</v>
      </c>
      <c r="T2570" s="45">
        <v>0</v>
      </c>
      <c r="U2570" s="23">
        <v>0</v>
      </c>
      <c r="V2570" s="44">
        <v>0</v>
      </c>
      <c r="W2570" s="33">
        <v>0</v>
      </c>
      <c r="X2570" s="33">
        <v>0</v>
      </c>
      <c r="Y2570" s="34">
        <v>0</v>
      </c>
      <c r="Z2570" s="30">
        <f t="shared" si="40"/>
        <v>17</v>
      </c>
    </row>
    <row r="2571" spans="1:26" x14ac:dyDescent="0.2">
      <c r="A2571" s="22">
        <v>2957</v>
      </c>
      <c r="B2571" s="23" t="s">
        <v>1051</v>
      </c>
      <c r="C2571" s="23" t="s">
        <v>839</v>
      </c>
      <c r="D2571" s="23" t="s">
        <v>2790</v>
      </c>
      <c r="E2571" s="23" t="s">
        <v>1735</v>
      </c>
      <c r="F2571" s="23" t="s">
        <v>1051</v>
      </c>
      <c r="G2571" s="41" t="s">
        <v>240</v>
      </c>
      <c r="H2571" s="25" t="s">
        <v>2785</v>
      </c>
      <c r="I2571" s="46" t="s">
        <v>261</v>
      </c>
      <c r="J2571" s="27" t="s">
        <v>255</v>
      </c>
      <c r="K2571" s="27" t="s">
        <v>332</v>
      </c>
      <c r="L2571" s="27">
        <v>85346671</v>
      </c>
      <c r="M2571" s="23">
        <v>48</v>
      </c>
      <c r="N2571" s="23">
        <v>13</v>
      </c>
      <c r="O2571" s="23">
        <v>0</v>
      </c>
      <c r="P2571" s="23">
        <v>0</v>
      </c>
      <c r="Q2571" s="43">
        <v>0</v>
      </c>
      <c r="R2571" s="23">
        <v>0</v>
      </c>
      <c r="S2571" s="44">
        <v>0</v>
      </c>
      <c r="T2571" s="45">
        <v>0</v>
      </c>
      <c r="U2571" s="23">
        <v>19</v>
      </c>
      <c r="V2571" s="44">
        <v>0</v>
      </c>
      <c r="W2571" s="33">
        <v>0</v>
      </c>
      <c r="X2571" s="33">
        <v>0</v>
      </c>
      <c r="Y2571" s="34">
        <v>0</v>
      </c>
      <c r="Z2571" s="30">
        <f t="shared" si="40"/>
        <v>80</v>
      </c>
    </row>
    <row r="2572" spans="1:26" x14ac:dyDescent="0.2">
      <c r="A2572" s="22">
        <v>2958</v>
      </c>
      <c r="B2572" s="23" t="s">
        <v>1296</v>
      </c>
      <c r="C2572" s="23" t="s">
        <v>839</v>
      </c>
      <c r="D2572" s="23" t="s">
        <v>1548</v>
      </c>
      <c r="E2572" s="23" t="s">
        <v>2798</v>
      </c>
      <c r="F2572" s="23" t="s">
        <v>1296</v>
      </c>
      <c r="G2572" s="41" t="s">
        <v>240</v>
      </c>
      <c r="H2572" s="25" t="s">
        <v>2785</v>
      </c>
      <c r="I2572" s="46" t="s">
        <v>265</v>
      </c>
      <c r="J2572" s="27" t="s">
        <v>255</v>
      </c>
      <c r="K2572" s="27" t="s">
        <v>332</v>
      </c>
      <c r="L2572" s="27">
        <v>89391279</v>
      </c>
      <c r="M2572" s="23">
        <v>1</v>
      </c>
      <c r="N2572" s="23">
        <v>0</v>
      </c>
      <c r="O2572" s="23">
        <v>0</v>
      </c>
      <c r="P2572" s="23">
        <v>0</v>
      </c>
      <c r="Q2572" s="43">
        <v>0</v>
      </c>
      <c r="R2572" s="23">
        <v>0</v>
      </c>
      <c r="S2572" s="44">
        <v>0</v>
      </c>
      <c r="T2572" s="45">
        <v>0</v>
      </c>
      <c r="U2572" s="23">
        <v>0</v>
      </c>
      <c r="V2572" s="44">
        <v>0</v>
      </c>
      <c r="W2572" s="33">
        <v>0</v>
      </c>
      <c r="X2572" s="33">
        <v>0</v>
      </c>
      <c r="Y2572" s="34">
        <v>0</v>
      </c>
      <c r="Z2572" s="30">
        <f t="shared" si="40"/>
        <v>1</v>
      </c>
    </row>
    <row r="2573" spans="1:26" x14ac:dyDescent="0.2">
      <c r="A2573" s="22">
        <v>2959</v>
      </c>
      <c r="B2573" s="23" t="s">
        <v>2857</v>
      </c>
      <c r="C2573" s="23" t="s">
        <v>839</v>
      </c>
      <c r="D2573" s="23" t="s">
        <v>2790</v>
      </c>
      <c r="E2573" s="23" t="s">
        <v>2791</v>
      </c>
      <c r="F2573" s="23" t="s">
        <v>2857</v>
      </c>
      <c r="G2573" s="41" t="s">
        <v>240</v>
      </c>
      <c r="H2573" s="25" t="s">
        <v>2785</v>
      </c>
      <c r="I2573" s="46" t="s">
        <v>878</v>
      </c>
      <c r="J2573" s="27" t="s">
        <v>255</v>
      </c>
      <c r="K2573" s="27" t="s">
        <v>332</v>
      </c>
      <c r="L2573" s="27">
        <v>87794171</v>
      </c>
      <c r="M2573" s="23">
        <v>71</v>
      </c>
      <c r="N2573" s="23">
        <v>27</v>
      </c>
      <c r="O2573" s="23">
        <v>0</v>
      </c>
      <c r="P2573" s="23">
        <v>0</v>
      </c>
      <c r="Q2573" s="43">
        <v>0</v>
      </c>
      <c r="R2573" s="23">
        <v>0</v>
      </c>
      <c r="S2573" s="44">
        <v>0</v>
      </c>
      <c r="T2573" s="45">
        <v>0</v>
      </c>
      <c r="U2573" s="23">
        <v>16</v>
      </c>
      <c r="V2573" s="44">
        <v>0</v>
      </c>
      <c r="W2573" s="33">
        <v>0</v>
      </c>
      <c r="X2573" s="33">
        <v>0</v>
      </c>
      <c r="Y2573" s="34">
        <v>0</v>
      </c>
      <c r="Z2573" s="30">
        <f t="shared" si="40"/>
        <v>114</v>
      </c>
    </row>
    <row r="2574" spans="1:26" x14ac:dyDescent="0.2">
      <c r="A2574" s="22">
        <v>2960</v>
      </c>
      <c r="B2574" s="23" t="s">
        <v>2858</v>
      </c>
      <c r="C2574" s="23" t="s">
        <v>839</v>
      </c>
      <c r="D2574" s="23" t="s">
        <v>1548</v>
      </c>
      <c r="E2574" s="23" t="s">
        <v>2758</v>
      </c>
      <c r="F2574" s="23" t="s">
        <v>2859</v>
      </c>
      <c r="G2574" s="41" t="s">
        <v>240</v>
      </c>
      <c r="H2574" s="25" t="s">
        <v>2785</v>
      </c>
      <c r="I2574" s="46" t="s">
        <v>2821</v>
      </c>
      <c r="J2574" s="27" t="s">
        <v>255</v>
      </c>
      <c r="K2574" s="27" t="s">
        <v>332</v>
      </c>
      <c r="L2574" s="27">
        <v>83673386</v>
      </c>
      <c r="M2574" s="23">
        <v>12</v>
      </c>
      <c r="N2574" s="23">
        <v>5</v>
      </c>
      <c r="O2574" s="23">
        <v>0</v>
      </c>
      <c r="P2574" s="23">
        <v>0</v>
      </c>
      <c r="Q2574" s="43">
        <v>0</v>
      </c>
      <c r="R2574" s="23">
        <v>0</v>
      </c>
      <c r="S2574" s="44">
        <v>0</v>
      </c>
      <c r="T2574" s="45">
        <v>0</v>
      </c>
      <c r="U2574" s="23">
        <v>0</v>
      </c>
      <c r="V2574" s="44">
        <v>0</v>
      </c>
      <c r="W2574" s="33">
        <v>0</v>
      </c>
      <c r="X2574" s="33">
        <v>0</v>
      </c>
      <c r="Y2574" s="34">
        <v>0</v>
      </c>
      <c r="Z2574" s="30">
        <f t="shared" si="40"/>
        <v>17</v>
      </c>
    </row>
    <row r="2575" spans="1:26" x14ac:dyDescent="0.2">
      <c r="A2575" s="22">
        <v>2961</v>
      </c>
      <c r="B2575" s="23" t="s">
        <v>2860</v>
      </c>
      <c r="C2575" s="23" t="s">
        <v>839</v>
      </c>
      <c r="D2575" s="23" t="s">
        <v>1548</v>
      </c>
      <c r="E2575" s="23" t="s">
        <v>2798</v>
      </c>
      <c r="F2575" s="23" t="s">
        <v>2860</v>
      </c>
      <c r="G2575" s="41" t="s">
        <v>240</v>
      </c>
      <c r="H2575" s="25" t="s">
        <v>2785</v>
      </c>
      <c r="I2575" s="46" t="s">
        <v>265</v>
      </c>
      <c r="J2575" s="27" t="s">
        <v>255</v>
      </c>
      <c r="K2575" s="27" t="s">
        <v>332</v>
      </c>
      <c r="L2575" s="27">
        <v>22005283</v>
      </c>
      <c r="M2575" s="23">
        <v>80</v>
      </c>
      <c r="N2575" s="23">
        <v>27</v>
      </c>
      <c r="O2575" s="23">
        <v>0</v>
      </c>
      <c r="P2575" s="23">
        <v>0</v>
      </c>
      <c r="Q2575" s="43">
        <v>0</v>
      </c>
      <c r="R2575" s="23">
        <v>0</v>
      </c>
      <c r="S2575" s="44">
        <v>0</v>
      </c>
      <c r="T2575" s="45">
        <v>0</v>
      </c>
      <c r="U2575" s="23">
        <v>0</v>
      </c>
      <c r="V2575" s="44">
        <v>0</v>
      </c>
      <c r="W2575" s="33">
        <v>0</v>
      </c>
      <c r="X2575" s="33">
        <v>0</v>
      </c>
      <c r="Y2575" s="34">
        <v>0</v>
      </c>
      <c r="Z2575" s="30">
        <f t="shared" si="40"/>
        <v>107</v>
      </c>
    </row>
    <row r="2576" spans="1:26" x14ac:dyDescent="0.2">
      <c r="A2576" s="22">
        <v>2962</v>
      </c>
      <c r="B2576" s="23" t="s">
        <v>614</v>
      </c>
      <c r="C2576" s="23" t="s">
        <v>839</v>
      </c>
      <c r="D2576" s="23" t="s">
        <v>1548</v>
      </c>
      <c r="E2576" s="23" t="s">
        <v>2796</v>
      </c>
      <c r="F2576" s="23" t="s">
        <v>614</v>
      </c>
      <c r="G2576" s="41" t="s">
        <v>240</v>
      </c>
      <c r="H2576" s="25" t="s">
        <v>2785</v>
      </c>
      <c r="I2576" s="46" t="s">
        <v>254</v>
      </c>
      <c r="J2576" s="27" t="s">
        <v>255</v>
      </c>
      <c r="K2576" s="27" t="s">
        <v>244</v>
      </c>
      <c r="L2576" s="27">
        <v>89697850</v>
      </c>
      <c r="M2576" s="23">
        <v>10</v>
      </c>
      <c r="N2576" s="23">
        <v>0</v>
      </c>
      <c r="O2576" s="23">
        <v>0</v>
      </c>
      <c r="P2576" s="23">
        <v>0</v>
      </c>
      <c r="Q2576" s="43">
        <v>0</v>
      </c>
      <c r="R2576" s="23">
        <v>0</v>
      </c>
      <c r="S2576" s="44">
        <v>0</v>
      </c>
      <c r="T2576" s="45">
        <v>0</v>
      </c>
      <c r="U2576" s="23">
        <v>0</v>
      </c>
      <c r="V2576" s="44">
        <v>0</v>
      </c>
      <c r="W2576" s="33">
        <v>0</v>
      </c>
      <c r="X2576" s="33">
        <v>0</v>
      </c>
      <c r="Y2576" s="34">
        <v>0</v>
      </c>
      <c r="Z2576" s="30">
        <f t="shared" si="40"/>
        <v>10</v>
      </c>
    </row>
    <row r="2577" spans="1:26" x14ac:dyDescent="0.2">
      <c r="A2577" s="22">
        <v>2963</v>
      </c>
      <c r="B2577" s="23" t="s">
        <v>726</v>
      </c>
      <c r="C2577" s="23" t="s">
        <v>839</v>
      </c>
      <c r="D2577" s="23" t="s">
        <v>2790</v>
      </c>
      <c r="E2577" s="23" t="s">
        <v>2808</v>
      </c>
      <c r="F2577" s="23" t="s">
        <v>2861</v>
      </c>
      <c r="G2577" s="41" t="s">
        <v>240</v>
      </c>
      <c r="H2577" s="25" t="s">
        <v>2785</v>
      </c>
      <c r="I2577" s="46" t="s">
        <v>844</v>
      </c>
      <c r="J2577" s="27" t="s">
        <v>255</v>
      </c>
      <c r="K2577" s="27" t="s">
        <v>332</v>
      </c>
      <c r="L2577" s="27">
        <v>22001260</v>
      </c>
      <c r="M2577" s="23">
        <v>45</v>
      </c>
      <c r="N2577" s="23">
        <v>4</v>
      </c>
      <c r="O2577" s="23">
        <v>0</v>
      </c>
      <c r="P2577" s="23">
        <v>0</v>
      </c>
      <c r="Q2577" s="43">
        <v>0</v>
      </c>
      <c r="R2577" s="23">
        <v>0</v>
      </c>
      <c r="S2577" s="44">
        <v>0</v>
      </c>
      <c r="T2577" s="45">
        <v>0</v>
      </c>
      <c r="U2577" s="23">
        <v>21</v>
      </c>
      <c r="V2577" s="44">
        <v>0</v>
      </c>
      <c r="W2577" s="33">
        <v>0</v>
      </c>
      <c r="X2577" s="33">
        <v>0</v>
      </c>
      <c r="Y2577" s="34">
        <v>0</v>
      </c>
      <c r="Z2577" s="30">
        <f t="shared" si="40"/>
        <v>70</v>
      </c>
    </row>
    <row r="2578" spans="1:26" x14ac:dyDescent="0.2">
      <c r="A2578" s="22">
        <v>2964</v>
      </c>
      <c r="B2578" s="23" t="s">
        <v>2862</v>
      </c>
      <c r="C2578" s="23" t="s">
        <v>839</v>
      </c>
      <c r="D2578" s="23" t="s">
        <v>1548</v>
      </c>
      <c r="E2578" s="23" t="s">
        <v>2798</v>
      </c>
      <c r="F2578" s="23" t="s">
        <v>2863</v>
      </c>
      <c r="G2578" s="41" t="s">
        <v>240</v>
      </c>
      <c r="H2578" s="25" t="s">
        <v>2785</v>
      </c>
      <c r="I2578" s="46" t="s">
        <v>265</v>
      </c>
      <c r="J2578" s="27" t="s">
        <v>255</v>
      </c>
      <c r="K2578" s="27" t="s">
        <v>332</v>
      </c>
      <c r="L2578" s="27">
        <v>27355041</v>
      </c>
      <c r="M2578" s="23">
        <v>21</v>
      </c>
      <c r="N2578" s="23">
        <v>3</v>
      </c>
      <c r="O2578" s="23">
        <v>0</v>
      </c>
      <c r="P2578" s="23">
        <v>0</v>
      </c>
      <c r="Q2578" s="43">
        <v>0</v>
      </c>
      <c r="R2578" s="23">
        <v>0</v>
      </c>
      <c r="S2578" s="44">
        <v>0</v>
      </c>
      <c r="T2578" s="45">
        <v>0</v>
      </c>
      <c r="U2578" s="23">
        <v>15</v>
      </c>
      <c r="V2578" s="44">
        <v>0</v>
      </c>
      <c r="W2578" s="33">
        <v>0</v>
      </c>
      <c r="X2578" s="33">
        <v>0</v>
      </c>
      <c r="Y2578" s="34">
        <v>0</v>
      </c>
      <c r="Z2578" s="30">
        <f t="shared" si="40"/>
        <v>39</v>
      </c>
    </row>
    <row r="2579" spans="1:26" x14ac:dyDescent="0.2">
      <c r="A2579" s="22">
        <v>2965</v>
      </c>
      <c r="B2579" s="23" t="s">
        <v>1921</v>
      </c>
      <c r="C2579" s="23" t="s">
        <v>839</v>
      </c>
      <c r="D2579" s="23" t="s">
        <v>2784</v>
      </c>
      <c r="E2579" s="23" t="s">
        <v>2804</v>
      </c>
      <c r="F2579" s="23" t="s">
        <v>1921</v>
      </c>
      <c r="G2579" s="41" t="s">
        <v>240</v>
      </c>
      <c r="H2579" s="25" t="s">
        <v>2785</v>
      </c>
      <c r="I2579" s="46" t="s">
        <v>846</v>
      </c>
      <c r="J2579" s="27" t="s">
        <v>255</v>
      </c>
      <c r="K2579" s="27" t="s">
        <v>244</v>
      </c>
      <c r="L2579" s="27">
        <v>86767032</v>
      </c>
      <c r="M2579" s="23">
        <v>45</v>
      </c>
      <c r="N2579" s="23">
        <v>8</v>
      </c>
      <c r="O2579" s="23">
        <v>0</v>
      </c>
      <c r="P2579" s="23">
        <v>0</v>
      </c>
      <c r="Q2579" s="43">
        <v>0</v>
      </c>
      <c r="R2579" s="23">
        <v>0</v>
      </c>
      <c r="S2579" s="44">
        <v>0</v>
      </c>
      <c r="T2579" s="45">
        <v>0</v>
      </c>
      <c r="U2579" s="23">
        <v>0</v>
      </c>
      <c r="V2579" s="44">
        <v>0</v>
      </c>
      <c r="W2579" s="33">
        <v>0</v>
      </c>
      <c r="X2579" s="33">
        <v>0</v>
      </c>
      <c r="Y2579" s="34">
        <v>0</v>
      </c>
      <c r="Z2579" s="30">
        <f t="shared" si="40"/>
        <v>53</v>
      </c>
    </row>
    <row r="2580" spans="1:26" x14ac:dyDescent="0.2">
      <c r="A2580" s="22">
        <v>2966</v>
      </c>
      <c r="B2580" s="23" t="s">
        <v>2864</v>
      </c>
      <c r="C2580" s="23" t="s">
        <v>839</v>
      </c>
      <c r="D2580" s="23" t="s">
        <v>897</v>
      </c>
      <c r="E2580" s="23" t="s">
        <v>2865</v>
      </c>
      <c r="F2580" s="23" t="s">
        <v>2864</v>
      </c>
      <c r="G2580" s="41" t="s">
        <v>240</v>
      </c>
      <c r="H2580" s="25" t="s">
        <v>843</v>
      </c>
      <c r="I2580" s="46" t="s">
        <v>856</v>
      </c>
      <c r="J2580" s="27" t="s">
        <v>255</v>
      </c>
      <c r="K2580" s="27" t="s">
        <v>332</v>
      </c>
      <c r="L2580" s="27">
        <v>87200318</v>
      </c>
      <c r="M2580" s="23">
        <v>19</v>
      </c>
      <c r="N2580" s="23">
        <v>0</v>
      </c>
      <c r="O2580" s="23">
        <v>0</v>
      </c>
      <c r="P2580" s="23">
        <v>0</v>
      </c>
      <c r="Q2580" s="43">
        <v>0</v>
      </c>
      <c r="R2580" s="23">
        <v>0</v>
      </c>
      <c r="S2580" s="44">
        <v>0</v>
      </c>
      <c r="T2580" s="45">
        <v>0</v>
      </c>
      <c r="U2580" s="23">
        <v>0</v>
      </c>
      <c r="V2580" s="44">
        <v>0</v>
      </c>
      <c r="W2580" s="33">
        <v>0</v>
      </c>
      <c r="X2580" s="33">
        <v>0</v>
      </c>
      <c r="Y2580" s="34">
        <v>0</v>
      </c>
      <c r="Z2580" s="30">
        <f t="shared" si="40"/>
        <v>19</v>
      </c>
    </row>
    <row r="2581" spans="1:26" s="31" customFormat="1" x14ac:dyDescent="0.2">
      <c r="A2581" s="22">
        <v>2967</v>
      </c>
      <c r="B2581" s="23" t="s">
        <v>2866</v>
      </c>
      <c r="C2581" s="23" t="s">
        <v>839</v>
      </c>
      <c r="D2581" s="23" t="s">
        <v>1548</v>
      </c>
      <c r="E2581" s="23" t="s">
        <v>2798</v>
      </c>
      <c r="F2581" s="23" t="s">
        <v>2866</v>
      </c>
      <c r="G2581" s="41" t="s">
        <v>240</v>
      </c>
      <c r="H2581" s="25" t="s">
        <v>2785</v>
      </c>
      <c r="I2581" s="46" t="s">
        <v>265</v>
      </c>
      <c r="J2581" s="27" t="s">
        <v>255</v>
      </c>
      <c r="K2581" s="27" t="s">
        <v>332</v>
      </c>
      <c r="L2581" s="27">
        <v>22001127</v>
      </c>
      <c r="M2581" s="23">
        <v>18</v>
      </c>
      <c r="N2581" s="23">
        <v>11</v>
      </c>
      <c r="O2581" s="23">
        <v>0</v>
      </c>
      <c r="P2581" s="23">
        <v>0</v>
      </c>
      <c r="Q2581" s="43">
        <v>0</v>
      </c>
      <c r="R2581" s="23">
        <v>0</v>
      </c>
      <c r="S2581" s="44">
        <v>0</v>
      </c>
      <c r="T2581" s="45">
        <v>0</v>
      </c>
      <c r="U2581" s="23">
        <v>0</v>
      </c>
      <c r="V2581" s="44">
        <v>0</v>
      </c>
      <c r="W2581" s="33">
        <v>0</v>
      </c>
      <c r="X2581" s="33">
        <v>0</v>
      </c>
      <c r="Y2581" s="34">
        <v>0</v>
      </c>
      <c r="Z2581" s="30">
        <f t="shared" si="40"/>
        <v>29</v>
      </c>
    </row>
    <row r="2582" spans="1:26" s="31" customFormat="1" x14ac:dyDescent="0.2">
      <c r="A2582" s="22">
        <v>2968</v>
      </c>
      <c r="B2582" s="23" t="s">
        <v>2867</v>
      </c>
      <c r="C2582" s="23" t="s">
        <v>839</v>
      </c>
      <c r="D2582" s="23" t="s">
        <v>2790</v>
      </c>
      <c r="E2582" s="23" t="s">
        <v>2816</v>
      </c>
      <c r="F2582" s="23" t="s">
        <v>2868</v>
      </c>
      <c r="G2582" s="41" t="s">
        <v>240</v>
      </c>
      <c r="H2582" s="25" t="s">
        <v>2785</v>
      </c>
      <c r="I2582" s="46" t="s">
        <v>844</v>
      </c>
      <c r="J2582" s="27" t="s">
        <v>255</v>
      </c>
      <c r="K2582" s="27" t="s">
        <v>332</v>
      </c>
      <c r="L2582" s="27">
        <v>86418998</v>
      </c>
      <c r="M2582" s="23">
        <v>8</v>
      </c>
      <c r="N2582" s="23">
        <v>0</v>
      </c>
      <c r="O2582" s="23">
        <v>0</v>
      </c>
      <c r="P2582" s="23">
        <v>0</v>
      </c>
      <c r="Q2582" s="43">
        <v>0</v>
      </c>
      <c r="R2582" s="23">
        <v>0</v>
      </c>
      <c r="S2582" s="44">
        <v>0</v>
      </c>
      <c r="T2582" s="45">
        <v>0</v>
      </c>
      <c r="U2582" s="23">
        <v>0</v>
      </c>
      <c r="V2582" s="44">
        <v>0</v>
      </c>
      <c r="W2582" s="33">
        <v>0</v>
      </c>
      <c r="X2582" s="33">
        <v>0</v>
      </c>
      <c r="Y2582" s="34">
        <v>0</v>
      </c>
      <c r="Z2582" s="30">
        <f t="shared" si="40"/>
        <v>8</v>
      </c>
    </row>
    <row r="2583" spans="1:26" s="31" customFormat="1" x14ac:dyDescent="0.2">
      <c r="A2583" s="22">
        <v>2969</v>
      </c>
      <c r="B2583" s="23" t="s">
        <v>2869</v>
      </c>
      <c r="C2583" s="23" t="s">
        <v>839</v>
      </c>
      <c r="D2583" s="23" t="s">
        <v>2790</v>
      </c>
      <c r="E2583" s="23" t="s">
        <v>2793</v>
      </c>
      <c r="F2583" s="23" t="s">
        <v>2869</v>
      </c>
      <c r="G2583" s="41" t="s">
        <v>240</v>
      </c>
      <c r="H2583" s="25" t="s">
        <v>2785</v>
      </c>
      <c r="I2583" s="46" t="s">
        <v>536</v>
      </c>
      <c r="J2583" s="27" t="s">
        <v>255</v>
      </c>
      <c r="K2583" s="27" t="s">
        <v>332</v>
      </c>
      <c r="L2583" s="27">
        <v>22005179</v>
      </c>
      <c r="M2583" s="23">
        <v>50</v>
      </c>
      <c r="N2583" s="23">
        <v>13</v>
      </c>
      <c r="O2583" s="23">
        <v>0</v>
      </c>
      <c r="P2583" s="23">
        <v>0</v>
      </c>
      <c r="Q2583" s="43">
        <v>0</v>
      </c>
      <c r="R2583" s="23">
        <v>0</v>
      </c>
      <c r="S2583" s="44">
        <v>0</v>
      </c>
      <c r="T2583" s="45">
        <v>0</v>
      </c>
      <c r="U2583" s="23">
        <v>15</v>
      </c>
      <c r="V2583" s="44">
        <v>0</v>
      </c>
      <c r="W2583" s="33">
        <v>0</v>
      </c>
      <c r="X2583" s="33">
        <v>0</v>
      </c>
      <c r="Y2583" s="34">
        <v>0</v>
      </c>
      <c r="Z2583" s="30">
        <f t="shared" si="40"/>
        <v>78</v>
      </c>
    </row>
    <row r="2584" spans="1:26" x14ac:dyDescent="0.2">
      <c r="A2584" s="22">
        <v>2970</v>
      </c>
      <c r="B2584" s="23" t="s">
        <v>2870</v>
      </c>
      <c r="C2584" s="23" t="s">
        <v>839</v>
      </c>
      <c r="D2584" s="23" t="s">
        <v>2790</v>
      </c>
      <c r="E2584" s="23" t="s">
        <v>2808</v>
      </c>
      <c r="F2584" s="23" t="s">
        <v>2870</v>
      </c>
      <c r="G2584" s="41" t="s">
        <v>240</v>
      </c>
      <c r="H2584" s="25" t="s">
        <v>2785</v>
      </c>
      <c r="I2584" s="46" t="s">
        <v>844</v>
      </c>
      <c r="J2584" s="27" t="s">
        <v>255</v>
      </c>
      <c r="K2584" s="27" t="s">
        <v>332</v>
      </c>
      <c r="L2584" s="27">
        <v>84243967</v>
      </c>
      <c r="M2584" s="23">
        <v>21</v>
      </c>
      <c r="N2584" s="23">
        <v>9</v>
      </c>
      <c r="O2584" s="23">
        <v>0</v>
      </c>
      <c r="P2584" s="23">
        <v>0</v>
      </c>
      <c r="Q2584" s="43">
        <v>0</v>
      </c>
      <c r="R2584" s="23">
        <v>0</v>
      </c>
      <c r="S2584" s="44">
        <v>0</v>
      </c>
      <c r="T2584" s="45">
        <v>0</v>
      </c>
      <c r="U2584" s="23">
        <v>16</v>
      </c>
      <c r="V2584" s="44">
        <v>0</v>
      </c>
      <c r="W2584" s="33">
        <v>0</v>
      </c>
      <c r="X2584" s="33">
        <v>0</v>
      </c>
      <c r="Y2584" s="34">
        <v>0</v>
      </c>
      <c r="Z2584" s="30">
        <f t="shared" si="40"/>
        <v>46</v>
      </c>
    </row>
    <row r="2585" spans="1:26" x14ac:dyDescent="0.2">
      <c r="A2585" s="22">
        <v>2971</v>
      </c>
      <c r="B2585" s="23" t="s">
        <v>2871</v>
      </c>
      <c r="C2585" s="23" t="s">
        <v>839</v>
      </c>
      <c r="D2585" s="23" t="s">
        <v>897</v>
      </c>
      <c r="E2585" s="23" t="s">
        <v>2810</v>
      </c>
      <c r="F2585" s="23" t="s">
        <v>2872</v>
      </c>
      <c r="G2585" s="41" t="s">
        <v>240</v>
      </c>
      <c r="H2585" s="25" t="s">
        <v>843</v>
      </c>
      <c r="I2585" s="46" t="s">
        <v>861</v>
      </c>
      <c r="J2585" s="27" t="s">
        <v>255</v>
      </c>
      <c r="K2585" s="27" t="s">
        <v>332</v>
      </c>
      <c r="L2585" s="27">
        <v>27881127</v>
      </c>
      <c r="M2585" s="23">
        <v>1</v>
      </c>
      <c r="N2585" s="23">
        <v>0</v>
      </c>
      <c r="O2585" s="23">
        <v>0</v>
      </c>
      <c r="P2585" s="23">
        <v>0</v>
      </c>
      <c r="Q2585" s="43">
        <v>0</v>
      </c>
      <c r="R2585" s="23">
        <v>0</v>
      </c>
      <c r="S2585" s="44">
        <v>0</v>
      </c>
      <c r="T2585" s="45">
        <v>0</v>
      </c>
      <c r="U2585" s="23">
        <v>0</v>
      </c>
      <c r="V2585" s="44">
        <v>0</v>
      </c>
      <c r="W2585" s="33">
        <v>0</v>
      </c>
      <c r="X2585" s="33">
        <v>0</v>
      </c>
      <c r="Y2585" s="34">
        <v>0</v>
      </c>
      <c r="Z2585" s="30">
        <f t="shared" si="40"/>
        <v>1</v>
      </c>
    </row>
    <row r="2586" spans="1:26" x14ac:dyDescent="0.2">
      <c r="A2586" s="22">
        <v>2972</v>
      </c>
      <c r="B2586" s="23" t="s">
        <v>2873</v>
      </c>
      <c r="C2586" s="23" t="s">
        <v>839</v>
      </c>
      <c r="D2586" s="23" t="s">
        <v>1548</v>
      </c>
      <c r="E2586" s="23" t="s">
        <v>2798</v>
      </c>
      <c r="F2586" s="23" t="s">
        <v>2873</v>
      </c>
      <c r="G2586" s="41" t="s">
        <v>240</v>
      </c>
      <c r="H2586" s="25" t="s">
        <v>2785</v>
      </c>
      <c r="I2586" s="46" t="s">
        <v>265</v>
      </c>
      <c r="J2586" s="27" t="s">
        <v>255</v>
      </c>
      <c r="K2586" s="27" t="s">
        <v>332</v>
      </c>
      <c r="L2586" s="27">
        <v>22055788</v>
      </c>
      <c r="M2586" s="23">
        <v>204</v>
      </c>
      <c r="N2586" s="23">
        <v>34</v>
      </c>
      <c r="O2586" s="23">
        <v>0</v>
      </c>
      <c r="P2586" s="23">
        <v>0</v>
      </c>
      <c r="Q2586" s="43">
        <v>0</v>
      </c>
      <c r="R2586" s="23">
        <v>0</v>
      </c>
      <c r="S2586" s="44">
        <v>0</v>
      </c>
      <c r="T2586" s="45">
        <v>0</v>
      </c>
      <c r="U2586" s="23">
        <v>29</v>
      </c>
      <c r="V2586" s="44">
        <v>0</v>
      </c>
      <c r="W2586" s="33">
        <v>0</v>
      </c>
      <c r="X2586" s="33">
        <v>0</v>
      </c>
      <c r="Y2586" s="34">
        <v>0</v>
      </c>
      <c r="Z2586" s="30">
        <f t="shared" si="40"/>
        <v>267</v>
      </c>
    </row>
    <row r="2587" spans="1:26" x14ac:dyDescent="0.2">
      <c r="A2587" s="22">
        <v>2973</v>
      </c>
      <c r="B2587" s="23" t="s">
        <v>2874</v>
      </c>
      <c r="C2587" s="23" t="s">
        <v>839</v>
      </c>
      <c r="D2587" s="23" t="s">
        <v>2784</v>
      </c>
      <c r="E2587" s="23" t="s">
        <v>2807</v>
      </c>
      <c r="F2587" s="23" t="s">
        <v>2875</v>
      </c>
      <c r="G2587" s="41" t="s">
        <v>240</v>
      </c>
      <c r="H2587" s="25" t="s">
        <v>2785</v>
      </c>
      <c r="I2587" s="46" t="s">
        <v>846</v>
      </c>
      <c r="J2587" s="27" t="s">
        <v>255</v>
      </c>
      <c r="K2587" s="27" t="s">
        <v>332</v>
      </c>
      <c r="L2587" s="27">
        <v>27766053</v>
      </c>
      <c r="M2587" s="23">
        <v>40</v>
      </c>
      <c r="N2587" s="23">
        <v>19</v>
      </c>
      <c r="O2587" s="23">
        <v>0</v>
      </c>
      <c r="P2587" s="23">
        <v>0</v>
      </c>
      <c r="Q2587" s="43">
        <v>0</v>
      </c>
      <c r="R2587" s="23">
        <v>0</v>
      </c>
      <c r="S2587" s="44">
        <v>0</v>
      </c>
      <c r="T2587" s="45">
        <v>0</v>
      </c>
      <c r="U2587" s="23">
        <v>0</v>
      </c>
      <c r="V2587" s="44">
        <v>0</v>
      </c>
      <c r="W2587" s="33">
        <v>0</v>
      </c>
      <c r="X2587" s="33">
        <v>0</v>
      </c>
      <c r="Y2587" s="34">
        <v>0</v>
      </c>
      <c r="Z2587" s="30">
        <f t="shared" si="40"/>
        <v>59</v>
      </c>
    </row>
    <row r="2588" spans="1:26" x14ac:dyDescent="0.2">
      <c r="A2588" s="22">
        <v>2974</v>
      </c>
      <c r="B2588" s="23" t="s">
        <v>2876</v>
      </c>
      <c r="C2588" s="23" t="s">
        <v>839</v>
      </c>
      <c r="D2588" s="23" t="s">
        <v>2790</v>
      </c>
      <c r="E2588" s="23" t="s">
        <v>2816</v>
      </c>
      <c r="F2588" s="23" t="s">
        <v>2876</v>
      </c>
      <c r="G2588" s="41" t="s">
        <v>240</v>
      </c>
      <c r="H2588" s="25" t="s">
        <v>2785</v>
      </c>
      <c r="I2588" s="46" t="s">
        <v>844</v>
      </c>
      <c r="J2588" s="27" t="s">
        <v>255</v>
      </c>
      <c r="K2588" s="27" t="s">
        <v>332</v>
      </c>
      <c r="L2588" s="27">
        <v>89711755</v>
      </c>
      <c r="M2588" s="23">
        <v>11</v>
      </c>
      <c r="N2588" s="23">
        <v>0</v>
      </c>
      <c r="O2588" s="23">
        <v>0</v>
      </c>
      <c r="P2588" s="23">
        <v>0</v>
      </c>
      <c r="Q2588" s="43">
        <v>0</v>
      </c>
      <c r="R2588" s="23">
        <v>0</v>
      </c>
      <c r="S2588" s="44">
        <v>0</v>
      </c>
      <c r="T2588" s="45">
        <v>0</v>
      </c>
      <c r="U2588" s="23">
        <v>0</v>
      </c>
      <c r="V2588" s="44">
        <v>0</v>
      </c>
      <c r="W2588" s="33">
        <v>0</v>
      </c>
      <c r="X2588" s="33">
        <v>0</v>
      </c>
      <c r="Y2588" s="34">
        <v>0</v>
      </c>
      <c r="Z2588" s="30">
        <f t="shared" si="40"/>
        <v>11</v>
      </c>
    </row>
    <row r="2589" spans="1:26" x14ac:dyDescent="0.2">
      <c r="A2589" s="22">
        <v>2975</v>
      </c>
      <c r="B2589" s="23" t="s">
        <v>2877</v>
      </c>
      <c r="C2589" s="23" t="s">
        <v>839</v>
      </c>
      <c r="D2589" s="23" t="s">
        <v>2784</v>
      </c>
      <c r="E2589" s="23" t="s">
        <v>2807</v>
      </c>
      <c r="F2589" s="23" t="s">
        <v>2878</v>
      </c>
      <c r="G2589" s="41" t="s">
        <v>240</v>
      </c>
      <c r="H2589" s="25" t="s">
        <v>2785</v>
      </c>
      <c r="I2589" s="46" t="s">
        <v>856</v>
      </c>
      <c r="J2589" s="27" t="s">
        <v>255</v>
      </c>
      <c r="K2589" s="27" t="s">
        <v>332</v>
      </c>
      <c r="L2589" s="27">
        <v>27322143</v>
      </c>
      <c r="M2589" s="23">
        <v>23</v>
      </c>
      <c r="N2589" s="23">
        <v>2</v>
      </c>
      <c r="O2589" s="23">
        <v>0</v>
      </c>
      <c r="P2589" s="23">
        <v>0</v>
      </c>
      <c r="Q2589" s="43">
        <v>0</v>
      </c>
      <c r="R2589" s="23">
        <v>0</v>
      </c>
      <c r="S2589" s="44">
        <v>0</v>
      </c>
      <c r="T2589" s="45">
        <v>0</v>
      </c>
      <c r="U2589" s="23">
        <v>0</v>
      </c>
      <c r="V2589" s="44">
        <v>0</v>
      </c>
      <c r="W2589" s="33">
        <v>0</v>
      </c>
      <c r="X2589" s="33">
        <v>0</v>
      </c>
      <c r="Y2589" s="34">
        <v>0</v>
      </c>
      <c r="Z2589" s="30">
        <f t="shared" si="40"/>
        <v>25</v>
      </c>
    </row>
    <row r="2590" spans="1:26" x14ac:dyDescent="0.2">
      <c r="A2590" s="22">
        <v>2976</v>
      </c>
      <c r="B2590" s="23" t="s">
        <v>2879</v>
      </c>
      <c r="C2590" s="23" t="s">
        <v>839</v>
      </c>
      <c r="D2590" s="23" t="s">
        <v>2784</v>
      </c>
      <c r="E2590" s="23" t="s">
        <v>1875</v>
      </c>
      <c r="F2590" s="23" t="s">
        <v>2880</v>
      </c>
      <c r="G2590" s="41" t="s">
        <v>240</v>
      </c>
      <c r="H2590" s="25" t="s">
        <v>2785</v>
      </c>
      <c r="I2590" s="46" t="s">
        <v>856</v>
      </c>
      <c r="J2590" s="27" t="s">
        <v>255</v>
      </c>
      <c r="K2590" s="27" t="s">
        <v>332</v>
      </c>
      <c r="L2590" s="27">
        <v>27321115</v>
      </c>
      <c r="M2590" s="23">
        <v>31</v>
      </c>
      <c r="N2590" s="23">
        <v>9</v>
      </c>
      <c r="O2590" s="23">
        <v>0</v>
      </c>
      <c r="P2590" s="23">
        <v>0</v>
      </c>
      <c r="Q2590" s="43">
        <v>0</v>
      </c>
      <c r="R2590" s="23">
        <v>0</v>
      </c>
      <c r="S2590" s="44">
        <v>0</v>
      </c>
      <c r="T2590" s="45">
        <v>0</v>
      </c>
      <c r="U2590" s="23">
        <v>0</v>
      </c>
      <c r="V2590" s="44">
        <v>0</v>
      </c>
      <c r="W2590" s="33">
        <v>0</v>
      </c>
      <c r="X2590" s="33">
        <v>0</v>
      </c>
      <c r="Y2590" s="34">
        <v>0</v>
      </c>
      <c r="Z2590" s="30">
        <f t="shared" si="40"/>
        <v>40</v>
      </c>
    </row>
    <row r="2591" spans="1:26" x14ac:dyDescent="0.2">
      <c r="A2591" s="22">
        <v>2977</v>
      </c>
      <c r="B2591" s="23" t="s">
        <v>2441</v>
      </c>
      <c r="C2591" s="23" t="s">
        <v>839</v>
      </c>
      <c r="D2591" s="23" t="s">
        <v>897</v>
      </c>
      <c r="E2591" s="23" t="s">
        <v>1050</v>
      </c>
      <c r="F2591" s="23" t="s">
        <v>2441</v>
      </c>
      <c r="G2591" s="41" t="s">
        <v>240</v>
      </c>
      <c r="H2591" s="25" t="s">
        <v>843</v>
      </c>
      <c r="I2591" s="46" t="s">
        <v>846</v>
      </c>
      <c r="J2591" s="27" t="s">
        <v>255</v>
      </c>
      <c r="K2591" s="27" t="s">
        <v>332</v>
      </c>
      <c r="L2591" s="27">
        <v>85993194</v>
      </c>
      <c r="M2591" s="23">
        <v>5</v>
      </c>
      <c r="N2591" s="23">
        <v>0</v>
      </c>
      <c r="O2591" s="23">
        <v>0</v>
      </c>
      <c r="P2591" s="23">
        <v>0</v>
      </c>
      <c r="Q2591" s="43">
        <v>0</v>
      </c>
      <c r="R2591" s="23">
        <v>0</v>
      </c>
      <c r="S2591" s="44">
        <v>0</v>
      </c>
      <c r="T2591" s="45">
        <v>0</v>
      </c>
      <c r="U2591" s="23">
        <v>0</v>
      </c>
      <c r="V2591" s="44">
        <v>0</v>
      </c>
      <c r="W2591" s="33">
        <v>0</v>
      </c>
      <c r="X2591" s="33">
        <v>0</v>
      </c>
      <c r="Y2591" s="34">
        <v>0</v>
      </c>
      <c r="Z2591" s="30">
        <f t="shared" si="40"/>
        <v>5</v>
      </c>
    </row>
    <row r="2592" spans="1:26" x14ac:dyDescent="0.2">
      <c r="A2592" s="22">
        <v>2981</v>
      </c>
      <c r="B2592" s="23" t="s">
        <v>2881</v>
      </c>
      <c r="C2592" s="23" t="s">
        <v>839</v>
      </c>
      <c r="D2592" s="23" t="s">
        <v>1548</v>
      </c>
      <c r="E2592" s="23" t="s">
        <v>2796</v>
      </c>
      <c r="F2592" s="23" t="s">
        <v>1375</v>
      </c>
      <c r="G2592" s="41" t="s">
        <v>240</v>
      </c>
      <c r="H2592" s="25" t="s">
        <v>2785</v>
      </c>
      <c r="I2592" s="46" t="s">
        <v>254</v>
      </c>
      <c r="J2592" s="27" t="s">
        <v>255</v>
      </c>
      <c r="K2592" s="27" t="s">
        <v>244</v>
      </c>
      <c r="L2592" s="27">
        <v>27898037</v>
      </c>
      <c r="M2592" s="23">
        <v>119</v>
      </c>
      <c r="N2592" s="23">
        <v>37</v>
      </c>
      <c r="O2592" s="23">
        <v>0</v>
      </c>
      <c r="P2592" s="23">
        <v>0</v>
      </c>
      <c r="Q2592" s="43">
        <v>0</v>
      </c>
      <c r="R2592" s="23">
        <v>0</v>
      </c>
      <c r="S2592" s="44">
        <v>0</v>
      </c>
      <c r="T2592" s="45">
        <v>0</v>
      </c>
      <c r="U2592" s="23">
        <v>0</v>
      </c>
      <c r="V2592" s="44">
        <v>0</v>
      </c>
      <c r="W2592" s="33">
        <v>0</v>
      </c>
      <c r="X2592" s="33">
        <v>0</v>
      </c>
      <c r="Y2592" s="34">
        <v>0</v>
      </c>
      <c r="Z2592" s="30">
        <f t="shared" si="40"/>
        <v>156</v>
      </c>
    </row>
    <row r="2593" spans="1:26" x14ac:dyDescent="0.2">
      <c r="A2593" s="22">
        <v>2982</v>
      </c>
      <c r="B2593" s="23" t="s">
        <v>2882</v>
      </c>
      <c r="C2593" s="23" t="s">
        <v>839</v>
      </c>
      <c r="D2593" s="23" t="s">
        <v>1548</v>
      </c>
      <c r="E2593" s="23" t="s">
        <v>2798</v>
      </c>
      <c r="F2593" s="23" t="s">
        <v>2882</v>
      </c>
      <c r="G2593" s="41" t="s">
        <v>240</v>
      </c>
      <c r="H2593" s="25" t="s">
        <v>2785</v>
      </c>
      <c r="I2593" s="46" t="s">
        <v>265</v>
      </c>
      <c r="J2593" s="27" t="s">
        <v>255</v>
      </c>
      <c r="K2593" s="27" t="s">
        <v>332</v>
      </c>
      <c r="L2593" s="27">
        <v>27355041</v>
      </c>
      <c r="M2593" s="23">
        <v>2</v>
      </c>
      <c r="N2593" s="23">
        <v>2</v>
      </c>
      <c r="O2593" s="23">
        <v>0</v>
      </c>
      <c r="P2593" s="23">
        <v>0</v>
      </c>
      <c r="Q2593" s="43">
        <v>0</v>
      </c>
      <c r="R2593" s="23">
        <v>0</v>
      </c>
      <c r="S2593" s="44">
        <v>0</v>
      </c>
      <c r="T2593" s="45">
        <v>0</v>
      </c>
      <c r="U2593" s="23">
        <v>0</v>
      </c>
      <c r="V2593" s="44">
        <v>0</v>
      </c>
      <c r="W2593" s="33">
        <v>0</v>
      </c>
      <c r="X2593" s="33">
        <v>0</v>
      </c>
      <c r="Y2593" s="34">
        <v>0</v>
      </c>
      <c r="Z2593" s="30">
        <f t="shared" si="40"/>
        <v>4</v>
      </c>
    </row>
    <row r="2594" spans="1:26" x14ac:dyDescent="0.2">
      <c r="A2594" s="22">
        <v>2983</v>
      </c>
      <c r="B2594" s="23" t="s">
        <v>362</v>
      </c>
      <c r="C2594" s="23" t="s">
        <v>839</v>
      </c>
      <c r="D2594" s="23" t="s">
        <v>2790</v>
      </c>
      <c r="E2594" s="23" t="s">
        <v>2793</v>
      </c>
      <c r="F2594" s="23" t="s">
        <v>362</v>
      </c>
      <c r="G2594" s="41" t="s">
        <v>240</v>
      </c>
      <c r="H2594" s="25" t="s">
        <v>2785</v>
      </c>
      <c r="I2594" s="46" t="s">
        <v>536</v>
      </c>
      <c r="J2594" s="27" t="s">
        <v>255</v>
      </c>
      <c r="K2594" s="27" t="s">
        <v>332</v>
      </c>
      <c r="L2594" s="27" t="s">
        <v>711</v>
      </c>
      <c r="M2594" s="23">
        <v>2</v>
      </c>
      <c r="N2594" s="23">
        <v>0</v>
      </c>
      <c r="O2594" s="23">
        <v>0</v>
      </c>
      <c r="P2594" s="23">
        <v>0</v>
      </c>
      <c r="Q2594" s="43">
        <v>0</v>
      </c>
      <c r="R2594" s="23">
        <v>0</v>
      </c>
      <c r="S2594" s="44">
        <v>0</v>
      </c>
      <c r="T2594" s="45">
        <v>0</v>
      </c>
      <c r="U2594" s="23">
        <v>0</v>
      </c>
      <c r="V2594" s="44">
        <v>0</v>
      </c>
      <c r="W2594" s="33">
        <v>0</v>
      </c>
      <c r="X2594" s="33">
        <v>0</v>
      </c>
      <c r="Y2594" s="34">
        <v>0</v>
      </c>
      <c r="Z2594" s="30">
        <f t="shared" si="40"/>
        <v>2</v>
      </c>
    </row>
    <row r="2595" spans="1:26" x14ac:dyDescent="0.2">
      <c r="A2595" s="22">
        <v>2984</v>
      </c>
      <c r="B2595" s="23" t="s">
        <v>2883</v>
      </c>
      <c r="C2595" s="23" t="s">
        <v>839</v>
      </c>
      <c r="D2595" s="23" t="s">
        <v>2784</v>
      </c>
      <c r="E2595" s="23" t="s">
        <v>2804</v>
      </c>
      <c r="F2595" s="23" t="s">
        <v>2883</v>
      </c>
      <c r="G2595" s="41" t="s">
        <v>240</v>
      </c>
      <c r="H2595" s="25" t="s">
        <v>2785</v>
      </c>
      <c r="I2595" s="46" t="s">
        <v>536</v>
      </c>
      <c r="J2595" s="27" t="s">
        <v>255</v>
      </c>
      <c r="K2595" s="27" t="s">
        <v>244</v>
      </c>
      <c r="L2595" s="27" t="s">
        <v>711</v>
      </c>
      <c r="M2595" s="23">
        <v>10</v>
      </c>
      <c r="N2595" s="23">
        <v>0</v>
      </c>
      <c r="O2595" s="23">
        <v>0</v>
      </c>
      <c r="P2595" s="23">
        <v>0</v>
      </c>
      <c r="Q2595" s="43">
        <v>0</v>
      </c>
      <c r="R2595" s="23">
        <v>0</v>
      </c>
      <c r="S2595" s="44">
        <v>0</v>
      </c>
      <c r="T2595" s="45">
        <v>0</v>
      </c>
      <c r="U2595" s="23">
        <v>0</v>
      </c>
      <c r="V2595" s="44">
        <v>0</v>
      </c>
      <c r="W2595" s="33">
        <v>0</v>
      </c>
      <c r="X2595" s="33">
        <v>0</v>
      </c>
      <c r="Y2595" s="34">
        <v>0</v>
      </c>
      <c r="Z2595" s="30">
        <f t="shared" si="40"/>
        <v>10</v>
      </c>
    </row>
    <row r="2596" spans="1:26" s="31" customFormat="1" x14ac:dyDescent="0.2">
      <c r="A2596" s="22">
        <v>2985</v>
      </c>
      <c r="B2596" s="23" t="s">
        <v>2884</v>
      </c>
      <c r="C2596" s="23" t="s">
        <v>839</v>
      </c>
      <c r="D2596" s="23" t="s">
        <v>2790</v>
      </c>
      <c r="E2596" s="23" t="s">
        <v>2793</v>
      </c>
      <c r="F2596" s="23" t="s">
        <v>2884</v>
      </c>
      <c r="G2596" s="41" t="s">
        <v>240</v>
      </c>
      <c r="H2596" s="25" t="s">
        <v>2785</v>
      </c>
      <c r="I2596" s="46" t="s">
        <v>536</v>
      </c>
      <c r="J2596" s="27" t="s">
        <v>255</v>
      </c>
      <c r="K2596" s="27" t="s">
        <v>332</v>
      </c>
      <c r="L2596" s="27" t="s">
        <v>711</v>
      </c>
      <c r="M2596" s="23">
        <v>30</v>
      </c>
      <c r="N2596" s="23">
        <v>10</v>
      </c>
      <c r="O2596" s="23">
        <v>0</v>
      </c>
      <c r="P2596" s="23">
        <v>0</v>
      </c>
      <c r="Q2596" s="43">
        <v>0</v>
      </c>
      <c r="R2596" s="23">
        <v>0</v>
      </c>
      <c r="S2596" s="44">
        <v>0</v>
      </c>
      <c r="T2596" s="45">
        <v>0</v>
      </c>
      <c r="U2596" s="23">
        <v>0</v>
      </c>
      <c r="V2596" s="44">
        <v>0</v>
      </c>
      <c r="W2596" s="33">
        <v>0</v>
      </c>
      <c r="X2596" s="33">
        <v>0</v>
      </c>
      <c r="Y2596" s="34">
        <v>0</v>
      </c>
      <c r="Z2596" s="30">
        <f t="shared" si="40"/>
        <v>40</v>
      </c>
    </row>
    <row r="2597" spans="1:26" x14ac:dyDescent="0.2">
      <c r="A2597" s="22">
        <v>2986</v>
      </c>
      <c r="B2597" s="23" t="s">
        <v>2885</v>
      </c>
      <c r="C2597" s="23" t="s">
        <v>839</v>
      </c>
      <c r="D2597" s="23" t="s">
        <v>897</v>
      </c>
      <c r="E2597" s="23" t="s">
        <v>1050</v>
      </c>
      <c r="F2597" s="23" t="s">
        <v>2885</v>
      </c>
      <c r="G2597" s="41" t="s">
        <v>240</v>
      </c>
      <c r="H2597" s="25" t="s">
        <v>843</v>
      </c>
      <c r="I2597" s="46" t="s">
        <v>846</v>
      </c>
      <c r="J2597" s="27" t="s">
        <v>255</v>
      </c>
      <c r="K2597" s="27" t="s">
        <v>332</v>
      </c>
      <c r="L2597" s="27">
        <v>27863244</v>
      </c>
      <c r="M2597" s="23">
        <v>57</v>
      </c>
      <c r="N2597" s="23">
        <v>14</v>
      </c>
      <c r="O2597" s="23">
        <v>0</v>
      </c>
      <c r="P2597" s="23">
        <v>0</v>
      </c>
      <c r="Q2597" s="43">
        <v>0</v>
      </c>
      <c r="R2597" s="23">
        <v>0</v>
      </c>
      <c r="S2597" s="44">
        <v>0</v>
      </c>
      <c r="T2597" s="45">
        <v>0</v>
      </c>
      <c r="U2597" s="23">
        <v>16</v>
      </c>
      <c r="V2597" s="44">
        <v>0</v>
      </c>
      <c r="W2597" s="33">
        <v>0</v>
      </c>
      <c r="X2597" s="33">
        <v>0</v>
      </c>
      <c r="Y2597" s="34">
        <v>0</v>
      </c>
      <c r="Z2597" s="30">
        <f t="shared" si="40"/>
        <v>87</v>
      </c>
    </row>
    <row r="2598" spans="1:26" x14ac:dyDescent="0.2">
      <c r="A2598" s="22">
        <v>2988</v>
      </c>
      <c r="B2598" s="23" t="s">
        <v>2886</v>
      </c>
      <c r="C2598" s="23" t="s">
        <v>839</v>
      </c>
      <c r="D2598" s="23" t="s">
        <v>897</v>
      </c>
      <c r="E2598" s="23" t="s">
        <v>1050</v>
      </c>
      <c r="F2598" s="23" t="s">
        <v>2887</v>
      </c>
      <c r="G2598" s="41" t="s">
        <v>240</v>
      </c>
      <c r="H2598" s="25" t="s">
        <v>843</v>
      </c>
      <c r="I2598" s="46" t="s">
        <v>846</v>
      </c>
      <c r="J2598" s="27" t="s">
        <v>255</v>
      </c>
      <c r="K2598" s="27" t="s">
        <v>332</v>
      </c>
      <c r="L2598" s="27">
        <v>27411052</v>
      </c>
      <c r="M2598" s="23">
        <v>59</v>
      </c>
      <c r="N2598" s="23">
        <v>14</v>
      </c>
      <c r="O2598" s="23">
        <v>0</v>
      </c>
      <c r="P2598" s="23">
        <v>0</v>
      </c>
      <c r="Q2598" s="43">
        <v>0</v>
      </c>
      <c r="R2598" s="23">
        <v>0</v>
      </c>
      <c r="S2598" s="44">
        <v>0</v>
      </c>
      <c r="T2598" s="45">
        <v>0</v>
      </c>
      <c r="U2598" s="23">
        <v>0</v>
      </c>
      <c r="V2598" s="44">
        <v>0</v>
      </c>
      <c r="W2598" s="33">
        <v>0</v>
      </c>
      <c r="X2598" s="33">
        <v>0</v>
      </c>
      <c r="Y2598" s="34">
        <v>0</v>
      </c>
      <c r="Z2598" s="30">
        <f t="shared" si="40"/>
        <v>73</v>
      </c>
    </row>
    <row r="2599" spans="1:26" x14ac:dyDescent="0.2">
      <c r="A2599" s="22">
        <v>2989</v>
      </c>
      <c r="B2599" s="23" t="s">
        <v>2888</v>
      </c>
      <c r="C2599" s="23" t="s">
        <v>839</v>
      </c>
      <c r="D2599" s="23" t="s">
        <v>1548</v>
      </c>
      <c r="E2599" s="23" t="s">
        <v>2796</v>
      </c>
      <c r="F2599" s="23" t="s">
        <v>2888</v>
      </c>
      <c r="G2599" s="41" t="s">
        <v>240</v>
      </c>
      <c r="H2599" s="25" t="s">
        <v>2785</v>
      </c>
      <c r="I2599" s="46" t="s">
        <v>846</v>
      </c>
      <c r="J2599" s="27" t="s">
        <v>255</v>
      </c>
      <c r="K2599" s="27" t="s">
        <v>244</v>
      </c>
      <c r="L2599" s="27">
        <v>27832257</v>
      </c>
      <c r="M2599" s="23">
        <v>44</v>
      </c>
      <c r="N2599" s="23">
        <v>17</v>
      </c>
      <c r="O2599" s="23">
        <v>0</v>
      </c>
      <c r="P2599" s="23">
        <v>0</v>
      </c>
      <c r="Q2599" s="43">
        <v>0</v>
      </c>
      <c r="R2599" s="23">
        <v>0</v>
      </c>
      <c r="S2599" s="44">
        <v>0</v>
      </c>
      <c r="T2599" s="45">
        <v>0</v>
      </c>
      <c r="U2599" s="23">
        <v>0</v>
      </c>
      <c r="V2599" s="44">
        <v>0</v>
      </c>
      <c r="W2599" s="33">
        <v>0</v>
      </c>
      <c r="X2599" s="33">
        <v>0</v>
      </c>
      <c r="Y2599" s="34">
        <v>0</v>
      </c>
      <c r="Z2599" s="30">
        <f t="shared" si="40"/>
        <v>61</v>
      </c>
    </row>
    <row r="2600" spans="1:26" x14ac:dyDescent="0.2">
      <c r="A2600" s="22">
        <v>2990</v>
      </c>
      <c r="B2600" s="23" t="s">
        <v>663</v>
      </c>
      <c r="C2600" s="23" t="s">
        <v>839</v>
      </c>
      <c r="D2600" s="23" t="s">
        <v>2790</v>
      </c>
      <c r="E2600" s="23" t="s">
        <v>2816</v>
      </c>
      <c r="F2600" s="23" t="s">
        <v>663</v>
      </c>
      <c r="G2600" s="41" t="s">
        <v>240</v>
      </c>
      <c r="H2600" s="25" t="s">
        <v>2785</v>
      </c>
      <c r="I2600" s="46" t="s">
        <v>844</v>
      </c>
      <c r="J2600" s="27" t="s">
        <v>255</v>
      </c>
      <c r="K2600" s="27" t="s">
        <v>332</v>
      </c>
      <c r="L2600" s="27">
        <v>85203190</v>
      </c>
      <c r="M2600" s="23">
        <v>39</v>
      </c>
      <c r="N2600" s="23">
        <v>13</v>
      </c>
      <c r="O2600" s="23">
        <v>0</v>
      </c>
      <c r="P2600" s="23">
        <v>0</v>
      </c>
      <c r="Q2600" s="43">
        <v>0</v>
      </c>
      <c r="R2600" s="23">
        <v>0</v>
      </c>
      <c r="S2600" s="44">
        <v>0</v>
      </c>
      <c r="T2600" s="45">
        <v>0</v>
      </c>
      <c r="U2600" s="23">
        <v>0</v>
      </c>
      <c r="V2600" s="44">
        <v>0</v>
      </c>
      <c r="W2600" s="33">
        <v>0</v>
      </c>
      <c r="X2600" s="33">
        <v>0</v>
      </c>
      <c r="Y2600" s="34">
        <v>0</v>
      </c>
      <c r="Z2600" s="30">
        <f t="shared" si="40"/>
        <v>52</v>
      </c>
    </row>
    <row r="2601" spans="1:26" x14ac:dyDescent="0.2">
      <c r="A2601" s="22">
        <v>2991</v>
      </c>
      <c r="B2601" s="23" t="s">
        <v>2889</v>
      </c>
      <c r="C2601" s="23" t="s">
        <v>839</v>
      </c>
      <c r="D2601" s="23" t="s">
        <v>2784</v>
      </c>
      <c r="E2601" s="23" t="s">
        <v>2804</v>
      </c>
      <c r="F2601" s="23" t="s">
        <v>2889</v>
      </c>
      <c r="G2601" s="41" t="s">
        <v>240</v>
      </c>
      <c r="H2601" s="25" t="s">
        <v>2785</v>
      </c>
      <c r="I2601" s="46" t="s">
        <v>846</v>
      </c>
      <c r="J2601" s="27" t="s">
        <v>255</v>
      </c>
      <c r="K2601" s="27" t="s">
        <v>244</v>
      </c>
      <c r="L2601" s="27" t="s">
        <v>711</v>
      </c>
      <c r="M2601" s="23">
        <v>13</v>
      </c>
      <c r="N2601" s="23">
        <v>0</v>
      </c>
      <c r="O2601" s="23">
        <v>0</v>
      </c>
      <c r="P2601" s="23">
        <v>0</v>
      </c>
      <c r="Q2601" s="43">
        <v>0</v>
      </c>
      <c r="R2601" s="23">
        <v>0</v>
      </c>
      <c r="S2601" s="44">
        <v>0</v>
      </c>
      <c r="T2601" s="45">
        <v>0</v>
      </c>
      <c r="U2601" s="23">
        <v>0</v>
      </c>
      <c r="V2601" s="44">
        <v>0</v>
      </c>
      <c r="W2601" s="33">
        <v>0</v>
      </c>
      <c r="X2601" s="33">
        <v>0</v>
      </c>
      <c r="Y2601" s="34">
        <v>0</v>
      </c>
      <c r="Z2601" s="30">
        <f t="shared" si="40"/>
        <v>13</v>
      </c>
    </row>
    <row r="2602" spans="1:26" x14ac:dyDescent="0.2">
      <c r="A2602" s="22">
        <v>2992</v>
      </c>
      <c r="B2602" s="23" t="s">
        <v>2890</v>
      </c>
      <c r="C2602" s="23" t="s">
        <v>839</v>
      </c>
      <c r="D2602" s="23" t="s">
        <v>2784</v>
      </c>
      <c r="E2602" s="23" t="s">
        <v>2804</v>
      </c>
      <c r="F2602" s="23" t="s">
        <v>2890</v>
      </c>
      <c r="G2602" s="41" t="s">
        <v>240</v>
      </c>
      <c r="H2602" s="25" t="s">
        <v>2785</v>
      </c>
      <c r="I2602" s="46" t="s">
        <v>846</v>
      </c>
      <c r="J2602" s="27" t="s">
        <v>255</v>
      </c>
      <c r="K2602" s="27" t="s">
        <v>244</v>
      </c>
      <c r="L2602" s="27">
        <v>27833308</v>
      </c>
      <c r="M2602" s="23">
        <v>61</v>
      </c>
      <c r="N2602" s="23">
        <v>11</v>
      </c>
      <c r="O2602" s="23">
        <v>0</v>
      </c>
      <c r="P2602" s="23">
        <v>0</v>
      </c>
      <c r="Q2602" s="43">
        <v>0</v>
      </c>
      <c r="R2602" s="23">
        <v>0</v>
      </c>
      <c r="S2602" s="44">
        <v>0</v>
      </c>
      <c r="T2602" s="45">
        <v>0</v>
      </c>
      <c r="U2602" s="23">
        <v>0</v>
      </c>
      <c r="V2602" s="44">
        <v>0</v>
      </c>
      <c r="W2602" s="33">
        <v>0</v>
      </c>
      <c r="X2602" s="33">
        <v>0</v>
      </c>
      <c r="Y2602" s="34">
        <v>0</v>
      </c>
      <c r="Z2602" s="30">
        <f t="shared" si="40"/>
        <v>72</v>
      </c>
    </row>
    <row r="2603" spans="1:26" x14ac:dyDescent="0.2">
      <c r="A2603" s="22">
        <v>2993</v>
      </c>
      <c r="B2603" s="23" t="s">
        <v>2891</v>
      </c>
      <c r="C2603" s="23" t="s">
        <v>839</v>
      </c>
      <c r="D2603" s="23" t="s">
        <v>2784</v>
      </c>
      <c r="E2603" s="23" t="s">
        <v>2807</v>
      </c>
      <c r="F2603" s="23" t="s">
        <v>2891</v>
      </c>
      <c r="G2603" s="41" t="s">
        <v>240</v>
      </c>
      <c r="H2603" s="25" t="s">
        <v>2785</v>
      </c>
      <c r="I2603" s="46" t="s">
        <v>856</v>
      </c>
      <c r="J2603" s="27" t="s">
        <v>255</v>
      </c>
      <c r="K2603" s="27" t="s">
        <v>332</v>
      </c>
      <c r="L2603" s="27">
        <v>88758070</v>
      </c>
      <c r="M2603" s="23">
        <v>206</v>
      </c>
      <c r="N2603" s="23">
        <v>71</v>
      </c>
      <c r="O2603" s="23">
        <v>0</v>
      </c>
      <c r="P2603" s="23">
        <v>0</v>
      </c>
      <c r="Q2603" s="43">
        <v>0</v>
      </c>
      <c r="R2603" s="23">
        <v>0</v>
      </c>
      <c r="S2603" s="44">
        <v>0</v>
      </c>
      <c r="T2603" s="45">
        <v>0</v>
      </c>
      <c r="U2603" s="23">
        <v>0</v>
      </c>
      <c r="V2603" s="44">
        <v>0</v>
      </c>
      <c r="W2603" s="33">
        <v>0</v>
      </c>
      <c r="X2603" s="33">
        <v>0</v>
      </c>
      <c r="Y2603" s="34">
        <v>0</v>
      </c>
      <c r="Z2603" s="30">
        <f t="shared" si="40"/>
        <v>277</v>
      </c>
    </row>
    <row r="2604" spans="1:26" x14ac:dyDescent="0.2">
      <c r="A2604" s="22">
        <v>2994</v>
      </c>
      <c r="B2604" s="23" t="s">
        <v>2892</v>
      </c>
      <c r="C2604" s="23" t="s">
        <v>839</v>
      </c>
      <c r="D2604" s="23" t="s">
        <v>1548</v>
      </c>
      <c r="E2604" s="23" t="s">
        <v>2798</v>
      </c>
      <c r="F2604" s="23" t="s">
        <v>2892</v>
      </c>
      <c r="G2604" s="41" t="s">
        <v>240</v>
      </c>
      <c r="H2604" s="25" t="s">
        <v>2785</v>
      </c>
      <c r="I2604" s="46" t="s">
        <v>265</v>
      </c>
      <c r="J2604" s="27" t="s">
        <v>255</v>
      </c>
      <c r="K2604" s="27" t="s">
        <v>332</v>
      </c>
      <c r="L2604" s="27">
        <v>62502136</v>
      </c>
      <c r="M2604" s="23">
        <v>27</v>
      </c>
      <c r="N2604" s="23">
        <v>10</v>
      </c>
      <c r="O2604" s="23">
        <v>0</v>
      </c>
      <c r="P2604" s="23">
        <v>0</v>
      </c>
      <c r="Q2604" s="43">
        <v>0</v>
      </c>
      <c r="R2604" s="23">
        <v>0</v>
      </c>
      <c r="S2604" s="44">
        <v>0</v>
      </c>
      <c r="T2604" s="45">
        <v>0</v>
      </c>
      <c r="U2604" s="23">
        <v>0</v>
      </c>
      <c r="V2604" s="44">
        <v>0</v>
      </c>
      <c r="W2604" s="33">
        <v>0</v>
      </c>
      <c r="X2604" s="33">
        <v>0</v>
      </c>
      <c r="Y2604" s="34">
        <v>0</v>
      </c>
      <c r="Z2604" s="30">
        <f t="shared" si="40"/>
        <v>37</v>
      </c>
    </row>
    <row r="2605" spans="1:26" x14ac:dyDescent="0.2">
      <c r="A2605" s="22">
        <v>2995</v>
      </c>
      <c r="B2605" s="23" t="s">
        <v>2893</v>
      </c>
      <c r="C2605" s="23" t="s">
        <v>839</v>
      </c>
      <c r="D2605" s="23" t="s">
        <v>2790</v>
      </c>
      <c r="E2605" s="23" t="s">
        <v>1735</v>
      </c>
      <c r="F2605" s="23" t="s">
        <v>785</v>
      </c>
      <c r="G2605" s="41" t="s">
        <v>240</v>
      </c>
      <c r="H2605" s="25" t="s">
        <v>2785</v>
      </c>
      <c r="I2605" s="46" t="s">
        <v>261</v>
      </c>
      <c r="J2605" s="27" t="s">
        <v>255</v>
      </c>
      <c r="K2605" s="27" t="s">
        <v>332</v>
      </c>
      <c r="L2605" s="27">
        <v>88596278</v>
      </c>
      <c r="M2605" s="23">
        <v>44</v>
      </c>
      <c r="N2605" s="23">
        <v>16</v>
      </c>
      <c r="O2605" s="23">
        <v>0</v>
      </c>
      <c r="P2605" s="23">
        <v>0</v>
      </c>
      <c r="Q2605" s="43">
        <v>0</v>
      </c>
      <c r="R2605" s="23">
        <v>0</v>
      </c>
      <c r="S2605" s="44">
        <v>0</v>
      </c>
      <c r="T2605" s="45">
        <v>0</v>
      </c>
      <c r="U2605" s="23">
        <v>0</v>
      </c>
      <c r="V2605" s="44">
        <v>0</v>
      </c>
      <c r="W2605" s="33">
        <v>0</v>
      </c>
      <c r="X2605" s="33">
        <v>0</v>
      </c>
      <c r="Y2605" s="34">
        <v>0</v>
      </c>
      <c r="Z2605" s="30">
        <f t="shared" si="40"/>
        <v>60</v>
      </c>
    </row>
    <row r="2606" spans="1:26" x14ac:dyDescent="0.2">
      <c r="A2606" s="22">
        <v>2996</v>
      </c>
      <c r="B2606" s="23" t="s">
        <v>2441</v>
      </c>
      <c r="C2606" s="23" t="s">
        <v>839</v>
      </c>
      <c r="D2606" s="23" t="s">
        <v>897</v>
      </c>
      <c r="E2606" s="23" t="s">
        <v>2810</v>
      </c>
      <c r="F2606" s="23" t="s">
        <v>2441</v>
      </c>
      <c r="G2606" s="41" t="s">
        <v>240</v>
      </c>
      <c r="H2606" s="25" t="s">
        <v>843</v>
      </c>
      <c r="I2606" s="46" t="s">
        <v>861</v>
      </c>
      <c r="J2606" s="27" t="s">
        <v>255</v>
      </c>
      <c r="K2606" s="27" t="s">
        <v>332</v>
      </c>
      <c r="L2606" s="27">
        <v>27881127</v>
      </c>
      <c r="M2606" s="23">
        <v>6</v>
      </c>
      <c r="N2606" s="23">
        <v>0</v>
      </c>
      <c r="O2606" s="23">
        <v>0</v>
      </c>
      <c r="P2606" s="23">
        <v>0</v>
      </c>
      <c r="Q2606" s="43">
        <v>0</v>
      </c>
      <c r="R2606" s="23">
        <v>0</v>
      </c>
      <c r="S2606" s="44">
        <v>0</v>
      </c>
      <c r="T2606" s="45">
        <v>0</v>
      </c>
      <c r="U2606" s="23">
        <v>0</v>
      </c>
      <c r="V2606" s="44">
        <v>0</v>
      </c>
      <c r="W2606" s="33">
        <v>0</v>
      </c>
      <c r="X2606" s="33">
        <v>0</v>
      </c>
      <c r="Y2606" s="34">
        <v>0</v>
      </c>
      <c r="Z2606" s="30">
        <f t="shared" si="40"/>
        <v>6</v>
      </c>
    </row>
    <row r="2607" spans="1:26" x14ac:dyDescent="0.2">
      <c r="A2607" s="22">
        <v>2998</v>
      </c>
      <c r="B2607" s="23" t="s">
        <v>2894</v>
      </c>
      <c r="C2607" s="23" t="s">
        <v>839</v>
      </c>
      <c r="D2607" s="23" t="s">
        <v>2784</v>
      </c>
      <c r="E2607" s="23" t="s">
        <v>2804</v>
      </c>
      <c r="F2607" s="23" t="s">
        <v>2895</v>
      </c>
      <c r="G2607" s="41" t="s">
        <v>240</v>
      </c>
      <c r="H2607" s="25" t="s">
        <v>2785</v>
      </c>
      <c r="I2607" s="46" t="s">
        <v>865</v>
      </c>
      <c r="J2607" s="27" t="s">
        <v>255</v>
      </c>
      <c r="K2607" s="27" t="s">
        <v>244</v>
      </c>
      <c r="L2607" s="27">
        <v>86992826</v>
      </c>
      <c r="M2607" s="23">
        <v>7</v>
      </c>
      <c r="N2607" s="23">
        <v>0</v>
      </c>
      <c r="O2607" s="23">
        <v>0</v>
      </c>
      <c r="P2607" s="23">
        <v>0</v>
      </c>
      <c r="Q2607" s="43">
        <v>0</v>
      </c>
      <c r="R2607" s="23">
        <v>0</v>
      </c>
      <c r="S2607" s="44">
        <v>0</v>
      </c>
      <c r="T2607" s="45">
        <v>0</v>
      </c>
      <c r="U2607" s="23">
        <v>0</v>
      </c>
      <c r="V2607" s="44">
        <v>0</v>
      </c>
      <c r="W2607" s="33">
        <v>0</v>
      </c>
      <c r="X2607" s="33">
        <v>0</v>
      </c>
      <c r="Y2607" s="34">
        <v>0</v>
      </c>
      <c r="Z2607" s="30">
        <f t="shared" si="40"/>
        <v>7</v>
      </c>
    </row>
    <row r="2608" spans="1:26" x14ac:dyDescent="0.2">
      <c r="A2608" s="22">
        <v>2999</v>
      </c>
      <c r="B2608" s="23" t="s">
        <v>2896</v>
      </c>
      <c r="C2608" s="23" t="s">
        <v>839</v>
      </c>
      <c r="D2608" s="23" t="s">
        <v>2784</v>
      </c>
      <c r="E2608" s="23" t="s">
        <v>2807</v>
      </c>
      <c r="F2608" s="23" t="s">
        <v>2896</v>
      </c>
      <c r="G2608" s="41" t="s">
        <v>240</v>
      </c>
      <c r="H2608" s="25" t="s">
        <v>2785</v>
      </c>
      <c r="I2608" s="46" t="s">
        <v>856</v>
      </c>
      <c r="J2608" s="27" t="s">
        <v>255</v>
      </c>
      <c r="K2608" s="27" t="s">
        <v>332</v>
      </c>
      <c r="L2608" s="27">
        <v>27766219</v>
      </c>
      <c r="M2608" s="23">
        <v>7</v>
      </c>
      <c r="N2608" s="23">
        <v>0</v>
      </c>
      <c r="O2608" s="23">
        <v>0</v>
      </c>
      <c r="P2608" s="23">
        <v>0</v>
      </c>
      <c r="Q2608" s="43">
        <v>0</v>
      </c>
      <c r="R2608" s="23">
        <v>0</v>
      </c>
      <c r="S2608" s="44">
        <v>0</v>
      </c>
      <c r="T2608" s="45">
        <v>0</v>
      </c>
      <c r="U2608" s="23">
        <v>0</v>
      </c>
      <c r="V2608" s="44">
        <v>0</v>
      </c>
      <c r="W2608" s="33">
        <v>0</v>
      </c>
      <c r="X2608" s="33">
        <v>0</v>
      </c>
      <c r="Y2608" s="34">
        <v>0</v>
      </c>
      <c r="Z2608" s="30">
        <f t="shared" si="40"/>
        <v>7</v>
      </c>
    </row>
    <row r="2609" spans="1:26" x14ac:dyDescent="0.2">
      <c r="A2609" s="22">
        <v>3000</v>
      </c>
      <c r="B2609" s="23" t="s">
        <v>2897</v>
      </c>
      <c r="C2609" s="23" t="s">
        <v>839</v>
      </c>
      <c r="D2609" s="23" t="s">
        <v>1548</v>
      </c>
      <c r="E2609" s="23" t="s">
        <v>2798</v>
      </c>
      <c r="F2609" s="23" t="s">
        <v>608</v>
      </c>
      <c r="G2609" s="41" t="s">
        <v>240</v>
      </c>
      <c r="H2609" s="25" t="s">
        <v>2785</v>
      </c>
      <c r="I2609" s="46" t="s">
        <v>265</v>
      </c>
      <c r="J2609" s="27" t="s">
        <v>255</v>
      </c>
      <c r="K2609" s="27" t="s">
        <v>332</v>
      </c>
      <c r="L2609" s="27">
        <v>23751134</v>
      </c>
      <c r="M2609" s="23">
        <v>217</v>
      </c>
      <c r="N2609" s="23">
        <v>73</v>
      </c>
      <c r="O2609" s="23">
        <v>0</v>
      </c>
      <c r="P2609" s="23">
        <v>0</v>
      </c>
      <c r="Q2609" s="43">
        <v>0</v>
      </c>
      <c r="R2609" s="23">
        <v>0</v>
      </c>
      <c r="S2609" s="44">
        <v>0</v>
      </c>
      <c r="T2609" s="45">
        <v>0</v>
      </c>
      <c r="U2609" s="23">
        <v>50</v>
      </c>
      <c r="V2609" s="44">
        <v>0</v>
      </c>
      <c r="W2609" s="33">
        <v>0</v>
      </c>
      <c r="X2609" s="33">
        <v>0</v>
      </c>
      <c r="Y2609" s="34">
        <v>0</v>
      </c>
      <c r="Z2609" s="30">
        <f t="shared" si="40"/>
        <v>340</v>
      </c>
    </row>
    <row r="2610" spans="1:26" x14ac:dyDescent="0.2">
      <c r="A2610" s="22">
        <v>3001</v>
      </c>
      <c r="B2610" s="23" t="s">
        <v>1369</v>
      </c>
      <c r="C2610" s="23" t="s">
        <v>839</v>
      </c>
      <c r="D2610" s="23" t="s">
        <v>2784</v>
      </c>
      <c r="E2610" s="23" t="s">
        <v>2807</v>
      </c>
      <c r="F2610" s="23" t="s">
        <v>1369</v>
      </c>
      <c r="G2610" s="41" t="s">
        <v>240</v>
      </c>
      <c r="H2610" s="25" t="s">
        <v>2785</v>
      </c>
      <c r="I2610" s="46" t="s">
        <v>856</v>
      </c>
      <c r="J2610" s="27" t="s">
        <v>255</v>
      </c>
      <c r="K2610" s="27" t="s">
        <v>332</v>
      </c>
      <c r="L2610" s="27">
        <v>27800732</v>
      </c>
      <c r="M2610" s="23">
        <v>14</v>
      </c>
      <c r="N2610" s="23">
        <v>10</v>
      </c>
      <c r="O2610" s="23">
        <v>0</v>
      </c>
      <c r="P2610" s="23">
        <v>0</v>
      </c>
      <c r="Q2610" s="43">
        <v>0</v>
      </c>
      <c r="R2610" s="23">
        <v>0</v>
      </c>
      <c r="S2610" s="44">
        <v>0</v>
      </c>
      <c r="T2610" s="45">
        <v>0</v>
      </c>
      <c r="U2610" s="23">
        <v>43</v>
      </c>
      <c r="V2610" s="44">
        <v>0</v>
      </c>
      <c r="W2610" s="33">
        <v>0</v>
      </c>
      <c r="X2610" s="33">
        <v>0</v>
      </c>
      <c r="Y2610" s="34">
        <v>0</v>
      </c>
      <c r="Z2610" s="30">
        <f t="shared" si="40"/>
        <v>67</v>
      </c>
    </row>
    <row r="2611" spans="1:26" x14ac:dyDescent="0.2">
      <c r="A2611" s="22">
        <v>3002</v>
      </c>
      <c r="B2611" s="23" t="s">
        <v>2898</v>
      </c>
      <c r="C2611" s="23" t="s">
        <v>839</v>
      </c>
      <c r="D2611" s="23" t="s">
        <v>897</v>
      </c>
      <c r="E2611" s="23" t="s">
        <v>2810</v>
      </c>
      <c r="F2611" s="23" t="s">
        <v>2898</v>
      </c>
      <c r="G2611" s="41" t="s">
        <v>240</v>
      </c>
      <c r="H2611" s="25" t="s">
        <v>843</v>
      </c>
      <c r="I2611" s="46" t="s">
        <v>861</v>
      </c>
      <c r="J2611" s="27" t="s">
        <v>255</v>
      </c>
      <c r="K2611" s="27" t="s">
        <v>332</v>
      </c>
      <c r="L2611" s="27">
        <v>27881127</v>
      </c>
      <c r="M2611" s="23">
        <v>6</v>
      </c>
      <c r="N2611" s="23">
        <v>0</v>
      </c>
      <c r="O2611" s="23">
        <v>0</v>
      </c>
      <c r="P2611" s="23">
        <v>0</v>
      </c>
      <c r="Q2611" s="43">
        <v>0</v>
      </c>
      <c r="R2611" s="23">
        <v>0</v>
      </c>
      <c r="S2611" s="44">
        <v>0</v>
      </c>
      <c r="T2611" s="45">
        <v>0</v>
      </c>
      <c r="U2611" s="23">
        <v>0</v>
      </c>
      <c r="V2611" s="44">
        <v>0</v>
      </c>
      <c r="W2611" s="33">
        <v>0</v>
      </c>
      <c r="X2611" s="33">
        <v>0</v>
      </c>
      <c r="Y2611" s="34">
        <v>0</v>
      </c>
      <c r="Z2611" s="30">
        <f t="shared" si="40"/>
        <v>6</v>
      </c>
    </row>
    <row r="2612" spans="1:26" s="31" customFormat="1" x14ac:dyDescent="0.2">
      <c r="A2612" s="22">
        <v>3003</v>
      </c>
      <c r="B2612" s="23" t="s">
        <v>652</v>
      </c>
      <c r="C2612" s="23" t="s">
        <v>839</v>
      </c>
      <c r="D2612" s="23" t="s">
        <v>840</v>
      </c>
      <c r="E2612" s="23" t="s">
        <v>943</v>
      </c>
      <c r="F2612" s="23" t="s">
        <v>652</v>
      </c>
      <c r="G2612" s="41" t="s">
        <v>240</v>
      </c>
      <c r="H2612" s="25" t="s">
        <v>2785</v>
      </c>
      <c r="I2612" s="46" t="s">
        <v>861</v>
      </c>
      <c r="J2612" s="27" t="s">
        <v>255</v>
      </c>
      <c r="K2612" s="27" t="s">
        <v>332</v>
      </c>
      <c r="L2612" s="27">
        <v>27735242</v>
      </c>
      <c r="M2612" s="23">
        <v>7</v>
      </c>
      <c r="N2612" s="23">
        <v>0</v>
      </c>
      <c r="O2612" s="23">
        <v>0</v>
      </c>
      <c r="P2612" s="23">
        <v>0</v>
      </c>
      <c r="Q2612" s="43">
        <v>0</v>
      </c>
      <c r="R2612" s="23">
        <v>0</v>
      </c>
      <c r="S2612" s="44">
        <v>0</v>
      </c>
      <c r="T2612" s="45">
        <v>0</v>
      </c>
      <c r="U2612" s="23">
        <v>0</v>
      </c>
      <c r="V2612" s="44">
        <v>0</v>
      </c>
      <c r="W2612" s="33">
        <v>0</v>
      </c>
      <c r="X2612" s="33">
        <v>0</v>
      </c>
      <c r="Y2612" s="34">
        <v>0</v>
      </c>
      <c r="Z2612" s="30">
        <f t="shared" si="40"/>
        <v>7</v>
      </c>
    </row>
    <row r="2613" spans="1:26" x14ac:dyDescent="0.2">
      <c r="A2613" s="22">
        <v>3004</v>
      </c>
      <c r="B2613" s="23" t="s">
        <v>2899</v>
      </c>
      <c r="C2613" s="23" t="s">
        <v>839</v>
      </c>
      <c r="D2613" s="23" t="s">
        <v>1548</v>
      </c>
      <c r="E2613" s="23" t="s">
        <v>2798</v>
      </c>
      <c r="F2613" s="23" t="s">
        <v>2899</v>
      </c>
      <c r="G2613" s="41" t="s">
        <v>240</v>
      </c>
      <c r="H2613" s="25" t="s">
        <v>2785</v>
      </c>
      <c r="I2613" s="46" t="s">
        <v>265</v>
      </c>
      <c r="J2613" s="27" t="s">
        <v>255</v>
      </c>
      <c r="K2613" s="27" t="s">
        <v>332</v>
      </c>
      <c r="L2613" s="27">
        <v>27351079</v>
      </c>
      <c r="M2613" s="23">
        <v>19</v>
      </c>
      <c r="N2613" s="23">
        <v>8</v>
      </c>
      <c r="O2613" s="23">
        <v>0</v>
      </c>
      <c r="P2613" s="23">
        <v>0</v>
      </c>
      <c r="Q2613" s="43">
        <v>0</v>
      </c>
      <c r="R2613" s="23">
        <v>0</v>
      </c>
      <c r="S2613" s="44">
        <v>0</v>
      </c>
      <c r="T2613" s="45">
        <v>0</v>
      </c>
      <c r="U2613" s="23">
        <v>15</v>
      </c>
      <c r="V2613" s="44">
        <v>0</v>
      </c>
      <c r="W2613" s="33">
        <v>0</v>
      </c>
      <c r="X2613" s="33">
        <v>0</v>
      </c>
      <c r="Y2613" s="34">
        <v>0</v>
      </c>
      <c r="Z2613" s="30">
        <f t="shared" si="40"/>
        <v>42</v>
      </c>
    </row>
    <row r="2614" spans="1:26" x14ac:dyDescent="0.2">
      <c r="A2614" s="22">
        <v>3005</v>
      </c>
      <c r="B2614" s="23" t="s">
        <v>399</v>
      </c>
      <c r="C2614" s="23" t="s">
        <v>839</v>
      </c>
      <c r="D2614" s="23" t="s">
        <v>897</v>
      </c>
      <c r="E2614" s="23" t="s">
        <v>1050</v>
      </c>
      <c r="F2614" s="23" t="s">
        <v>829</v>
      </c>
      <c r="G2614" s="41" t="s">
        <v>240</v>
      </c>
      <c r="H2614" s="25" t="s">
        <v>843</v>
      </c>
      <c r="I2614" s="46" t="s">
        <v>846</v>
      </c>
      <c r="J2614" s="27" t="s">
        <v>255</v>
      </c>
      <c r="K2614" s="27" t="s">
        <v>332</v>
      </c>
      <c r="L2614" s="27">
        <v>27867373</v>
      </c>
      <c r="M2614" s="23">
        <v>5</v>
      </c>
      <c r="N2614" s="23">
        <v>0</v>
      </c>
      <c r="O2614" s="23">
        <v>0</v>
      </c>
      <c r="P2614" s="23">
        <v>0</v>
      </c>
      <c r="Q2614" s="43">
        <v>0</v>
      </c>
      <c r="R2614" s="23">
        <v>0</v>
      </c>
      <c r="S2614" s="44">
        <v>0</v>
      </c>
      <c r="T2614" s="45">
        <v>0</v>
      </c>
      <c r="U2614" s="23">
        <v>0</v>
      </c>
      <c r="V2614" s="44">
        <v>0</v>
      </c>
      <c r="W2614" s="33">
        <v>0</v>
      </c>
      <c r="X2614" s="33">
        <v>0</v>
      </c>
      <c r="Y2614" s="34">
        <v>0</v>
      </c>
      <c r="Z2614" s="30">
        <f t="shared" si="40"/>
        <v>5</v>
      </c>
    </row>
    <row r="2615" spans="1:26" x14ac:dyDescent="0.2">
      <c r="A2615" s="22">
        <v>3006</v>
      </c>
      <c r="B2615" s="23" t="s">
        <v>2900</v>
      </c>
      <c r="C2615" s="23" t="s">
        <v>839</v>
      </c>
      <c r="D2615" s="23" t="s">
        <v>2790</v>
      </c>
      <c r="E2615" s="23" t="s">
        <v>2808</v>
      </c>
      <c r="F2615" s="23" t="s">
        <v>2901</v>
      </c>
      <c r="G2615" s="41" t="s">
        <v>240</v>
      </c>
      <c r="H2615" s="25" t="s">
        <v>2785</v>
      </c>
      <c r="I2615" s="46" t="s">
        <v>242</v>
      </c>
      <c r="J2615" s="27" t="s">
        <v>255</v>
      </c>
      <c r="K2615" s="27" t="s">
        <v>332</v>
      </c>
      <c r="L2615" s="27">
        <v>27848200</v>
      </c>
      <c r="M2615" s="23">
        <v>48</v>
      </c>
      <c r="N2615" s="23">
        <v>15</v>
      </c>
      <c r="O2615" s="23">
        <v>0</v>
      </c>
      <c r="P2615" s="23">
        <v>0</v>
      </c>
      <c r="Q2615" s="43">
        <v>0</v>
      </c>
      <c r="R2615" s="23">
        <v>0</v>
      </c>
      <c r="S2615" s="44">
        <v>0</v>
      </c>
      <c r="T2615" s="45">
        <v>0</v>
      </c>
      <c r="U2615" s="23">
        <v>15</v>
      </c>
      <c r="V2615" s="44">
        <v>0</v>
      </c>
      <c r="W2615" s="33">
        <v>0</v>
      </c>
      <c r="X2615" s="33">
        <v>0</v>
      </c>
      <c r="Y2615" s="34">
        <v>0</v>
      </c>
      <c r="Z2615" s="30">
        <f t="shared" si="40"/>
        <v>78</v>
      </c>
    </row>
    <row r="2616" spans="1:26" x14ac:dyDescent="0.2">
      <c r="A2616" s="22">
        <v>3007</v>
      </c>
      <c r="B2616" s="23" t="s">
        <v>599</v>
      </c>
      <c r="C2616" s="23" t="s">
        <v>839</v>
      </c>
      <c r="D2616" s="23" t="s">
        <v>1548</v>
      </c>
      <c r="E2616" s="23" t="s">
        <v>2758</v>
      </c>
      <c r="F2616" s="23" t="s">
        <v>599</v>
      </c>
      <c r="G2616" s="41" t="s">
        <v>240</v>
      </c>
      <c r="H2616" s="25" t="s">
        <v>2785</v>
      </c>
      <c r="I2616" s="46" t="s">
        <v>287</v>
      </c>
      <c r="J2616" s="27" t="s">
        <v>255</v>
      </c>
      <c r="K2616" s="27" t="s">
        <v>332</v>
      </c>
      <c r="L2616" s="27">
        <v>27766470</v>
      </c>
      <c r="M2616" s="23">
        <v>25</v>
      </c>
      <c r="N2616" s="23">
        <v>8</v>
      </c>
      <c r="O2616" s="23">
        <v>0</v>
      </c>
      <c r="P2616" s="23">
        <v>0</v>
      </c>
      <c r="Q2616" s="43">
        <v>0</v>
      </c>
      <c r="R2616" s="23">
        <v>0</v>
      </c>
      <c r="S2616" s="44">
        <v>0</v>
      </c>
      <c r="T2616" s="45">
        <v>0</v>
      </c>
      <c r="U2616" s="23">
        <v>16</v>
      </c>
      <c r="V2616" s="44">
        <v>0</v>
      </c>
      <c r="W2616" s="33">
        <v>0</v>
      </c>
      <c r="X2616" s="33">
        <v>0</v>
      </c>
      <c r="Y2616" s="34">
        <v>0</v>
      </c>
      <c r="Z2616" s="30">
        <f t="shared" si="40"/>
        <v>49</v>
      </c>
    </row>
    <row r="2617" spans="1:26" x14ac:dyDescent="0.2">
      <c r="A2617" s="22">
        <v>3008</v>
      </c>
      <c r="B2617" s="23" t="s">
        <v>2807</v>
      </c>
      <c r="C2617" s="23" t="s">
        <v>839</v>
      </c>
      <c r="D2617" s="23" t="s">
        <v>2784</v>
      </c>
      <c r="E2617" s="23" t="s">
        <v>2807</v>
      </c>
      <c r="F2617" s="23" t="s">
        <v>2807</v>
      </c>
      <c r="G2617" s="41" t="s">
        <v>240</v>
      </c>
      <c r="H2617" s="25" t="s">
        <v>2785</v>
      </c>
      <c r="I2617" s="46" t="s">
        <v>856</v>
      </c>
      <c r="J2617" s="27" t="s">
        <v>255</v>
      </c>
      <c r="K2617" s="27" t="s">
        <v>332</v>
      </c>
      <c r="L2617" s="27">
        <v>27801220</v>
      </c>
      <c r="M2617" s="23">
        <v>256</v>
      </c>
      <c r="N2617" s="23">
        <v>77</v>
      </c>
      <c r="O2617" s="23">
        <v>0</v>
      </c>
      <c r="P2617" s="23">
        <v>0</v>
      </c>
      <c r="Q2617" s="43">
        <v>0</v>
      </c>
      <c r="R2617" s="23">
        <v>0</v>
      </c>
      <c r="S2617" s="44">
        <v>0</v>
      </c>
      <c r="T2617" s="45">
        <v>0</v>
      </c>
      <c r="U2617" s="23">
        <v>74</v>
      </c>
      <c r="V2617" s="44">
        <v>0</v>
      </c>
      <c r="W2617" s="33">
        <v>0</v>
      </c>
      <c r="X2617" s="33">
        <v>0</v>
      </c>
      <c r="Y2617" s="34">
        <v>0</v>
      </c>
      <c r="Z2617" s="30">
        <f t="shared" si="40"/>
        <v>407</v>
      </c>
    </row>
    <row r="2618" spans="1:26" x14ac:dyDescent="0.2">
      <c r="A2618" s="22">
        <v>3009</v>
      </c>
      <c r="B2618" s="23" t="s">
        <v>2902</v>
      </c>
      <c r="C2618" s="23" t="s">
        <v>839</v>
      </c>
      <c r="D2618" s="23" t="s">
        <v>2784</v>
      </c>
      <c r="E2618" s="23" t="s">
        <v>2807</v>
      </c>
      <c r="F2618" s="23" t="s">
        <v>2902</v>
      </c>
      <c r="G2618" s="41" t="s">
        <v>240</v>
      </c>
      <c r="H2618" s="25" t="s">
        <v>2785</v>
      </c>
      <c r="I2618" s="46" t="s">
        <v>856</v>
      </c>
      <c r="J2618" s="27" t="s">
        <v>255</v>
      </c>
      <c r="K2618" s="27" t="s">
        <v>332</v>
      </c>
      <c r="L2618" s="27">
        <v>27800062</v>
      </c>
      <c r="M2618" s="23">
        <v>45</v>
      </c>
      <c r="N2618" s="23">
        <v>10</v>
      </c>
      <c r="O2618" s="23">
        <v>0</v>
      </c>
      <c r="P2618" s="23">
        <v>0</v>
      </c>
      <c r="Q2618" s="43">
        <v>0</v>
      </c>
      <c r="R2618" s="23">
        <v>0</v>
      </c>
      <c r="S2618" s="44">
        <v>0</v>
      </c>
      <c r="T2618" s="45">
        <v>0</v>
      </c>
      <c r="U2618" s="23">
        <v>0</v>
      </c>
      <c r="V2618" s="44">
        <v>0</v>
      </c>
      <c r="W2618" s="33">
        <v>0</v>
      </c>
      <c r="X2618" s="33">
        <v>0</v>
      </c>
      <c r="Y2618" s="34">
        <v>0</v>
      </c>
      <c r="Z2618" s="30">
        <f t="shared" si="40"/>
        <v>55</v>
      </c>
    </row>
    <row r="2619" spans="1:26" x14ac:dyDescent="0.2">
      <c r="A2619" s="22">
        <v>3010</v>
      </c>
      <c r="B2619" s="23" t="s">
        <v>2903</v>
      </c>
      <c r="C2619" s="23" t="s">
        <v>839</v>
      </c>
      <c r="D2619" s="23" t="s">
        <v>2784</v>
      </c>
      <c r="E2619" s="23" t="s">
        <v>2807</v>
      </c>
      <c r="F2619" s="23" t="s">
        <v>2904</v>
      </c>
      <c r="G2619" s="41" t="s">
        <v>240</v>
      </c>
      <c r="H2619" s="25" t="s">
        <v>2785</v>
      </c>
      <c r="I2619" s="46" t="s">
        <v>856</v>
      </c>
      <c r="J2619" s="27" t="s">
        <v>255</v>
      </c>
      <c r="K2619" s="27" t="s">
        <v>332</v>
      </c>
      <c r="L2619" s="27">
        <v>27801189</v>
      </c>
      <c r="M2619" s="23">
        <v>35</v>
      </c>
      <c r="N2619" s="23">
        <v>14</v>
      </c>
      <c r="O2619" s="23">
        <v>0</v>
      </c>
      <c r="P2619" s="23">
        <v>0</v>
      </c>
      <c r="Q2619" s="43">
        <v>0</v>
      </c>
      <c r="R2619" s="23">
        <v>0</v>
      </c>
      <c r="S2619" s="44">
        <v>0</v>
      </c>
      <c r="T2619" s="45">
        <v>0</v>
      </c>
      <c r="U2619" s="23">
        <v>0</v>
      </c>
      <c r="V2619" s="44">
        <v>0</v>
      </c>
      <c r="W2619" s="33">
        <v>0</v>
      </c>
      <c r="X2619" s="33">
        <v>0</v>
      </c>
      <c r="Y2619" s="34">
        <v>0</v>
      </c>
      <c r="Z2619" s="30">
        <f t="shared" si="40"/>
        <v>49</v>
      </c>
    </row>
    <row r="2620" spans="1:26" x14ac:dyDescent="0.2">
      <c r="A2620" s="22">
        <v>3011</v>
      </c>
      <c r="B2620" s="23" t="s">
        <v>2905</v>
      </c>
      <c r="C2620" s="23" t="s">
        <v>839</v>
      </c>
      <c r="D2620" s="23" t="s">
        <v>2784</v>
      </c>
      <c r="E2620" s="23" t="s">
        <v>2807</v>
      </c>
      <c r="F2620" s="23" t="s">
        <v>2507</v>
      </c>
      <c r="G2620" s="41" t="s">
        <v>240</v>
      </c>
      <c r="H2620" s="25" t="s">
        <v>2785</v>
      </c>
      <c r="I2620" s="46" t="s">
        <v>856</v>
      </c>
      <c r="J2620" s="27" t="s">
        <v>255</v>
      </c>
      <c r="K2620" s="27" t="s">
        <v>332</v>
      </c>
      <c r="L2620" s="27">
        <v>22001424</v>
      </c>
      <c r="M2620" s="23">
        <v>39</v>
      </c>
      <c r="N2620" s="23">
        <v>11</v>
      </c>
      <c r="O2620" s="23">
        <v>0</v>
      </c>
      <c r="P2620" s="23">
        <v>0</v>
      </c>
      <c r="Q2620" s="43">
        <v>0</v>
      </c>
      <c r="R2620" s="23">
        <v>0</v>
      </c>
      <c r="S2620" s="44">
        <v>0</v>
      </c>
      <c r="T2620" s="45">
        <v>0</v>
      </c>
      <c r="U2620" s="23">
        <v>0</v>
      </c>
      <c r="V2620" s="44">
        <v>0</v>
      </c>
      <c r="W2620" s="33">
        <v>0</v>
      </c>
      <c r="X2620" s="33">
        <v>0</v>
      </c>
      <c r="Y2620" s="34">
        <v>0</v>
      </c>
      <c r="Z2620" s="30">
        <f t="shared" si="40"/>
        <v>50</v>
      </c>
    </row>
    <row r="2621" spans="1:26" x14ac:dyDescent="0.2">
      <c r="A2621" s="22">
        <v>3012</v>
      </c>
      <c r="B2621" s="23" t="s">
        <v>2906</v>
      </c>
      <c r="C2621" s="23" t="s">
        <v>839</v>
      </c>
      <c r="D2621" s="23" t="s">
        <v>2784</v>
      </c>
      <c r="E2621" s="23" t="s">
        <v>2807</v>
      </c>
      <c r="F2621" s="23" t="s">
        <v>2906</v>
      </c>
      <c r="G2621" s="41" t="s">
        <v>240</v>
      </c>
      <c r="H2621" s="25" t="s">
        <v>2785</v>
      </c>
      <c r="I2621" s="46" t="s">
        <v>856</v>
      </c>
      <c r="J2621" s="27" t="s">
        <v>255</v>
      </c>
      <c r="K2621" s="27" t="s">
        <v>332</v>
      </c>
      <c r="L2621" s="27">
        <v>27766484</v>
      </c>
      <c r="M2621" s="23">
        <v>29</v>
      </c>
      <c r="N2621" s="23">
        <v>10</v>
      </c>
      <c r="O2621" s="23">
        <v>0</v>
      </c>
      <c r="P2621" s="23">
        <v>0</v>
      </c>
      <c r="Q2621" s="43">
        <v>0</v>
      </c>
      <c r="R2621" s="23">
        <v>0</v>
      </c>
      <c r="S2621" s="44">
        <v>0</v>
      </c>
      <c r="T2621" s="45">
        <v>0</v>
      </c>
      <c r="U2621" s="23">
        <v>15</v>
      </c>
      <c r="V2621" s="44">
        <v>0</v>
      </c>
      <c r="W2621" s="33">
        <v>0</v>
      </c>
      <c r="X2621" s="33">
        <v>0</v>
      </c>
      <c r="Y2621" s="34">
        <v>0</v>
      </c>
      <c r="Z2621" s="30">
        <f t="shared" si="40"/>
        <v>54</v>
      </c>
    </row>
    <row r="2622" spans="1:26" x14ac:dyDescent="0.2">
      <c r="A2622" s="22">
        <v>3013</v>
      </c>
      <c r="B2622" s="23" t="s">
        <v>2907</v>
      </c>
      <c r="C2622" s="23" t="s">
        <v>839</v>
      </c>
      <c r="D2622" s="23" t="s">
        <v>2784</v>
      </c>
      <c r="E2622" s="23" t="s">
        <v>2804</v>
      </c>
      <c r="F2622" s="23" t="s">
        <v>2907</v>
      </c>
      <c r="G2622" s="41" t="s">
        <v>240</v>
      </c>
      <c r="H2622" s="25" t="s">
        <v>2785</v>
      </c>
      <c r="I2622" s="46" t="s">
        <v>846</v>
      </c>
      <c r="J2622" s="27" t="s">
        <v>255</v>
      </c>
      <c r="K2622" s="27" t="s">
        <v>244</v>
      </c>
      <c r="L2622" s="27">
        <v>27766130</v>
      </c>
      <c r="M2622" s="23">
        <v>34</v>
      </c>
      <c r="N2622" s="23">
        <v>9</v>
      </c>
      <c r="O2622" s="23">
        <v>0</v>
      </c>
      <c r="P2622" s="23">
        <v>0</v>
      </c>
      <c r="Q2622" s="43">
        <v>0</v>
      </c>
      <c r="R2622" s="23">
        <v>0</v>
      </c>
      <c r="S2622" s="44">
        <v>0</v>
      </c>
      <c r="T2622" s="45">
        <v>0</v>
      </c>
      <c r="U2622" s="23">
        <v>0</v>
      </c>
      <c r="V2622" s="44">
        <v>0</v>
      </c>
      <c r="W2622" s="33">
        <v>0</v>
      </c>
      <c r="X2622" s="33">
        <v>0</v>
      </c>
      <c r="Y2622" s="34">
        <v>0</v>
      </c>
      <c r="Z2622" s="30">
        <f t="shared" si="40"/>
        <v>43</v>
      </c>
    </row>
    <row r="2623" spans="1:26" x14ac:dyDescent="0.2">
      <c r="A2623" s="22">
        <v>3014</v>
      </c>
      <c r="B2623" s="23" t="s">
        <v>2908</v>
      </c>
      <c r="C2623" s="23" t="s">
        <v>839</v>
      </c>
      <c r="D2623" s="23" t="s">
        <v>1548</v>
      </c>
      <c r="E2623" s="23" t="s">
        <v>2758</v>
      </c>
      <c r="F2623" s="23" t="s">
        <v>2909</v>
      </c>
      <c r="G2623" s="41" t="s">
        <v>240</v>
      </c>
      <c r="H2623" s="25" t="s">
        <v>2785</v>
      </c>
      <c r="I2623" s="46" t="s">
        <v>287</v>
      </c>
      <c r="J2623" s="27" t="s">
        <v>255</v>
      </c>
      <c r="K2623" s="27" t="s">
        <v>332</v>
      </c>
      <c r="L2623" s="27">
        <v>27768246</v>
      </c>
      <c r="M2623" s="23">
        <v>90</v>
      </c>
      <c r="N2623" s="23">
        <v>24</v>
      </c>
      <c r="O2623" s="23">
        <v>0</v>
      </c>
      <c r="P2623" s="23">
        <v>0</v>
      </c>
      <c r="Q2623" s="43">
        <v>0</v>
      </c>
      <c r="R2623" s="23">
        <v>0</v>
      </c>
      <c r="S2623" s="44">
        <v>0</v>
      </c>
      <c r="T2623" s="45">
        <v>0</v>
      </c>
      <c r="U2623" s="23">
        <v>0</v>
      </c>
      <c r="V2623" s="44">
        <v>0</v>
      </c>
      <c r="W2623" s="33">
        <v>0</v>
      </c>
      <c r="X2623" s="33">
        <v>0</v>
      </c>
      <c r="Y2623" s="34">
        <v>0</v>
      </c>
      <c r="Z2623" s="30">
        <f t="shared" si="40"/>
        <v>114</v>
      </c>
    </row>
    <row r="2624" spans="1:26" x14ac:dyDescent="0.2">
      <c r="A2624" s="22">
        <v>3015</v>
      </c>
      <c r="B2624" s="23" t="s">
        <v>2910</v>
      </c>
      <c r="C2624" s="23" t="s">
        <v>839</v>
      </c>
      <c r="D2624" s="23" t="s">
        <v>2784</v>
      </c>
      <c r="E2624" s="23" t="s">
        <v>2807</v>
      </c>
      <c r="F2624" s="23" t="s">
        <v>2910</v>
      </c>
      <c r="G2624" s="41" t="s">
        <v>240</v>
      </c>
      <c r="H2624" s="25" t="s">
        <v>2785</v>
      </c>
      <c r="I2624" s="46" t="s">
        <v>856</v>
      </c>
      <c r="J2624" s="27" t="s">
        <v>255</v>
      </c>
      <c r="K2624" s="27" t="s">
        <v>332</v>
      </c>
      <c r="L2624" s="27">
        <v>27838044</v>
      </c>
      <c r="M2624" s="23">
        <v>75</v>
      </c>
      <c r="N2624" s="23">
        <v>34</v>
      </c>
      <c r="O2624" s="23">
        <v>0</v>
      </c>
      <c r="P2624" s="23">
        <v>0</v>
      </c>
      <c r="Q2624" s="43">
        <v>0</v>
      </c>
      <c r="R2624" s="23">
        <v>0</v>
      </c>
      <c r="S2624" s="44">
        <v>0</v>
      </c>
      <c r="T2624" s="45">
        <v>0</v>
      </c>
      <c r="U2624" s="23">
        <v>0</v>
      </c>
      <c r="V2624" s="44">
        <v>0</v>
      </c>
      <c r="W2624" s="33">
        <v>0</v>
      </c>
      <c r="X2624" s="33">
        <v>0</v>
      </c>
      <c r="Y2624" s="34">
        <v>0</v>
      </c>
      <c r="Z2624" s="30">
        <f t="shared" si="40"/>
        <v>109</v>
      </c>
    </row>
    <row r="2625" spans="1:26" x14ac:dyDescent="0.2">
      <c r="A2625" s="22">
        <v>3016</v>
      </c>
      <c r="B2625" s="23" t="s">
        <v>2398</v>
      </c>
      <c r="C2625" s="23" t="s">
        <v>839</v>
      </c>
      <c r="D2625" s="23" t="s">
        <v>2790</v>
      </c>
      <c r="E2625" s="23" t="s">
        <v>2793</v>
      </c>
      <c r="F2625" s="23" t="s">
        <v>258</v>
      </c>
      <c r="G2625" s="41" t="s">
        <v>240</v>
      </c>
      <c r="H2625" s="25" t="s">
        <v>2785</v>
      </c>
      <c r="I2625" s="46" t="s">
        <v>536</v>
      </c>
      <c r="J2625" s="27" t="s">
        <v>255</v>
      </c>
      <c r="K2625" s="27" t="s">
        <v>332</v>
      </c>
      <c r="L2625" s="27">
        <v>86472142</v>
      </c>
      <c r="M2625" s="23">
        <v>32</v>
      </c>
      <c r="N2625" s="23">
        <v>9</v>
      </c>
      <c r="O2625" s="23">
        <v>0</v>
      </c>
      <c r="P2625" s="23">
        <v>0</v>
      </c>
      <c r="Q2625" s="43">
        <v>0</v>
      </c>
      <c r="R2625" s="23">
        <v>0</v>
      </c>
      <c r="S2625" s="44">
        <v>0</v>
      </c>
      <c r="T2625" s="45">
        <v>0</v>
      </c>
      <c r="U2625" s="23">
        <v>18</v>
      </c>
      <c r="V2625" s="44">
        <v>0</v>
      </c>
      <c r="W2625" s="33">
        <v>0</v>
      </c>
      <c r="X2625" s="33">
        <v>0</v>
      </c>
      <c r="Y2625" s="34">
        <v>0</v>
      </c>
      <c r="Z2625" s="30">
        <f t="shared" si="40"/>
        <v>59</v>
      </c>
    </row>
    <row r="2626" spans="1:26" x14ac:dyDescent="0.2">
      <c r="A2626" s="22">
        <v>3017</v>
      </c>
      <c r="B2626" s="23" t="s">
        <v>2911</v>
      </c>
      <c r="C2626" s="23" t="s">
        <v>839</v>
      </c>
      <c r="D2626" s="23" t="s">
        <v>2784</v>
      </c>
      <c r="E2626" s="23" t="s">
        <v>2804</v>
      </c>
      <c r="F2626" s="23" t="s">
        <v>2911</v>
      </c>
      <c r="G2626" s="41" t="s">
        <v>240</v>
      </c>
      <c r="H2626" s="25" t="s">
        <v>2785</v>
      </c>
      <c r="I2626" s="46" t="s">
        <v>846</v>
      </c>
      <c r="J2626" s="27" t="s">
        <v>255</v>
      </c>
      <c r="K2626" s="27" t="s">
        <v>244</v>
      </c>
      <c r="L2626" s="27">
        <v>89208238</v>
      </c>
      <c r="M2626" s="23">
        <v>9</v>
      </c>
      <c r="N2626" s="23">
        <v>0</v>
      </c>
      <c r="O2626" s="23">
        <v>0</v>
      </c>
      <c r="P2626" s="23">
        <v>0</v>
      </c>
      <c r="Q2626" s="43">
        <v>0</v>
      </c>
      <c r="R2626" s="23">
        <v>0</v>
      </c>
      <c r="S2626" s="44">
        <v>0</v>
      </c>
      <c r="T2626" s="45">
        <v>0</v>
      </c>
      <c r="U2626" s="23">
        <v>0</v>
      </c>
      <c r="V2626" s="44">
        <v>0</v>
      </c>
      <c r="W2626" s="33">
        <v>0</v>
      </c>
      <c r="X2626" s="33">
        <v>0</v>
      </c>
      <c r="Y2626" s="34">
        <v>0</v>
      </c>
      <c r="Z2626" s="30">
        <f t="shared" si="40"/>
        <v>9</v>
      </c>
    </row>
    <row r="2627" spans="1:26" x14ac:dyDescent="0.2">
      <c r="A2627" s="22">
        <v>3018</v>
      </c>
      <c r="B2627" s="23" t="s">
        <v>2912</v>
      </c>
      <c r="C2627" s="23" t="s">
        <v>839</v>
      </c>
      <c r="D2627" s="23" t="s">
        <v>2784</v>
      </c>
      <c r="E2627" s="23" t="s">
        <v>2807</v>
      </c>
      <c r="F2627" s="23" t="s">
        <v>2913</v>
      </c>
      <c r="G2627" s="41" t="s">
        <v>240</v>
      </c>
      <c r="H2627" s="25" t="s">
        <v>2785</v>
      </c>
      <c r="I2627" s="46" t="s">
        <v>846</v>
      </c>
      <c r="J2627" s="27" t="s">
        <v>255</v>
      </c>
      <c r="K2627" s="27" t="s">
        <v>332</v>
      </c>
      <c r="L2627" s="27">
        <v>22001157</v>
      </c>
      <c r="M2627" s="23">
        <v>19</v>
      </c>
      <c r="N2627" s="23">
        <v>10</v>
      </c>
      <c r="O2627" s="23">
        <v>0</v>
      </c>
      <c r="P2627" s="23">
        <v>0</v>
      </c>
      <c r="Q2627" s="43">
        <v>0</v>
      </c>
      <c r="R2627" s="23">
        <v>0</v>
      </c>
      <c r="S2627" s="44">
        <v>0</v>
      </c>
      <c r="T2627" s="45">
        <v>0</v>
      </c>
      <c r="U2627" s="23">
        <v>0</v>
      </c>
      <c r="V2627" s="44">
        <v>0</v>
      </c>
      <c r="W2627" s="33">
        <v>0</v>
      </c>
      <c r="X2627" s="33">
        <v>0</v>
      </c>
      <c r="Y2627" s="34">
        <v>0</v>
      </c>
      <c r="Z2627" s="30">
        <f t="shared" ref="Z2627:Z2690" si="41">SUM(M2627:Y2627)</f>
        <v>29</v>
      </c>
    </row>
    <row r="2628" spans="1:26" x14ac:dyDescent="0.2">
      <c r="A2628" s="22">
        <v>3019</v>
      </c>
      <c r="B2628" s="23" t="s">
        <v>2914</v>
      </c>
      <c r="C2628" s="23" t="s">
        <v>839</v>
      </c>
      <c r="D2628" s="23" t="s">
        <v>2790</v>
      </c>
      <c r="E2628" s="23" t="s">
        <v>1615</v>
      </c>
      <c r="F2628" s="23" t="s">
        <v>1988</v>
      </c>
      <c r="G2628" s="41" t="s">
        <v>240</v>
      </c>
      <c r="H2628" s="25" t="s">
        <v>2785</v>
      </c>
      <c r="I2628" s="46" t="s">
        <v>242</v>
      </c>
      <c r="J2628" s="27" t="s">
        <v>255</v>
      </c>
      <c r="K2628" s="27" t="s">
        <v>332</v>
      </c>
      <c r="L2628" s="27">
        <v>27733679</v>
      </c>
      <c r="M2628" s="23">
        <v>205</v>
      </c>
      <c r="N2628" s="23">
        <v>51</v>
      </c>
      <c r="O2628" s="23">
        <v>0</v>
      </c>
      <c r="P2628" s="23">
        <v>0</v>
      </c>
      <c r="Q2628" s="43">
        <v>0</v>
      </c>
      <c r="R2628" s="23">
        <v>0</v>
      </c>
      <c r="S2628" s="44">
        <v>0</v>
      </c>
      <c r="T2628" s="45">
        <v>0</v>
      </c>
      <c r="U2628" s="23">
        <v>15</v>
      </c>
      <c r="V2628" s="44">
        <v>0</v>
      </c>
      <c r="W2628" s="33">
        <v>0</v>
      </c>
      <c r="X2628" s="33">
        <v>0</v>
      </c>
      <c r="Y2628" s="34">
        <v>0</v>
      </c>
      <c r="Z2628" s="30">
        <f t="shared" si="41"/>
        <v>271</v>
      </c>
    </row>
    <row r="2629" spans="1:26" x14ac:dyDescent="0.2">
      <c r="A2629" s="22">
        <v>3020</v>
      </c>
      <c r="B2629" s="23" t="s">
        <v>2915</v>
      </c>
      <c r="C2629" s="23" t="s">
        <v>839</v>
      </c>
      <c r="D2629" s="23" t="s">
        <v>1548</v>
      </c>
      <c r="E2629" s="23" t="s">
        <v>2796</v>
      </c>
      <c r="F2629" s="23" t="s">
        <v>2915</v>
      </c>
      <c r="G2629" s="41" t="s">
        <v>240</v>
      </c>
      <c r="H2629" s="25" t="s">
        <v>2785</v>
      </c>
      <c r="I2629" s="46" t="s">
        <v>254</v>
      </c>
      <c r="J2629" s="27" t="s">
        <v>255</v>
      </c>
      <c r="K2629" s="27" t="s">
        <v>244</v>
      </c>
      <c r="L2629" s="27">
        <v>27418082</v>
      </c>
      <c r="M2629" s="23">
        <v>92</v>
      </c>
      <c r="N2629" s="23">
        <v>22</v>
      </c>
      <c r="O2629" s="23">
        <v>0</v>
      </c>
      <c r="P2629" s="23">
        <v>0</v>
      </c>
      <c r="Q2629" s="43">
        <v>0</v>
      </c>
      <c r="R2629" s="23">
        <v>0</v>
      </c>
      <c r="S2629" s="44">
        <v>0</v>
      </c>
      <c r="T2629" s="45">
        <v>0</v>
      </c>
      <c r="U2629" s="23">
        <v>0</v>
      </c>
      <c r="V2629" s="44">
        <v>0</v>
      </c>
      <c r="W2629" s="33">
        <v>0</v>
      </c>
      <c r="X2629" s="33">
        <v>0</v>
      </c>
      <c r="Y2629" s="34">
        <v>0</v>
      </c>
      <c r="Z2629" s="30">
        <f t="shared" si="41"/>
        <v>114</v>
      </c>
    </row>
    <row r="2630" spans="1:26" x14ac:dyDescent="0.2">
      <c r="A2630" s="22">
        <v>3021</v>
      </c>
      <c r="B2630" s="23" t="s">
        <v>2916</v>
      </c>
      <c r="C2630" s="23" t="s">
        <v>839</v>
      </c>
      <c r="D2630" s="23" t="s">
        <v>897</v>
      </c>
      <c r="E2630" s="23" t="s">
        <v>2803</v>
      </c>
      <c r="F2630" s="23" t="s">
        <v>2916</v>
      </c>
      <c r="G2630" s="41" t="s">
        <v>240</v>
      </c>
      <c r="H2630" s="25" t="s">
        <v>843</v>
      </c>
      <c r="I2630" s="46" t="s">
        <v>261</v>
      </c>
      <c r="J2630" s="27" t="s">
        <v>255</v>
      </c>
      <c r="K2630" s="27" t="s">
        <v>244</v>
      </c>
      <c r="L2630" s="27">
        <v>27865622</v>
      </c>
      <c r="M2630" s="23">
        <v>102</v>
      </c>
      <c r="N2630" s="23">
        <v>35</v>
      </c>
      <c r="O2630" s="23">
        <v>0</v>
      </c>
      <c r="P2630" s="23">
        <v>0</v>
      </c>
      <c r="Q2630" s="43">
        <v>0</v>
      </c>
      <c r="R2630" s="23">
        <v>0</v>
      </c>
      <c r="S2630" s="44">
        <v>0</v>
      </c>
      <c r="T2630" s="45">
        <v>0</v>
      </c>
      <c r="U2630" s="23">
        <v>15</v>
      </c>
      <c r="V2630" s="44">
        <v>0</v>
      </c>
      <c r="W2630" s="33">
        <v>0</v>
      </c>
      <c r="X2630" s="33">
        <v>0</v>
      </c>
      <c r="Y2630" s="34">
        <v>0</v>
      </c>
      <c r="Z2630" s="30">
        <f t="shared" si="41"/>
        <v>152</v>
      </c>
    </row>
    <row r="2631" spans="1:26" x14ac:dyDescent="0.2">
      <c r="A2631" s="22">
        <v>3022</v>
      </c>
      <c r="B2631" s="23" t="s">
        <v>2917</v>
      </c>
      <c r="C2631" s="23" t="s">
        <v>839</v>
      </c>
      <c r="D2631" s="23" t="s">
        <v>897</v>
      </c>
      <c r="E2631" s="23" t="s">
        <v>2803</v>
      </c>
      <c r="F2631" s="23" t="s">
        <v>2917</v>
      </c>
      <c r="G2631" s="41" t="s">
        <v>240</v>
      </c>
      <c r="H2631" s="25" t="s">
        <v>843</v>
      </c>
      <c r="I2631" s="46" t="s">
        <v>261</v>
      </c>
      <c r="J2631" s="27" t="s">
        <v>255</v>
      </c>
      <c r="K2631" s="27" t="s">
        <v>244</v>
      </c>
      <c r="L2631" s="27">
        <v>62370609</v>
      </c>
      <c r="M2631" s="23">
        <v>12</v>
      </c>
      <c r="N2631" s="23">
        <v>0</v>
      </c>
      <c r="O2631" s="23">
        <v>0</v>
      </c>
      <c r="P2631" s="23">
        <v>0</v>
      </c>
      <c r="Q2631" s="43">
        <v>0</v>
      </c>
      <c r="R2631" s="23">
        <v>0</v>
      </c>
      <c r="S2631" s="44">
        <v>0</v>
      </c>
      <c r="T2631" s="45">
        <v>0</v>
      </c>
      <c r="U2631" s="23">
        <v>20</v>
      </c>
      <c r="V2631" s="44">
        <v>0</v>
      </c>
      <c r="W2631" s="33">
        <v>0</v>
      </c>
      <c r="X2631" s="33">
        <v>0</v>
      </c>
      <c r="Y2631" s="34">
        <v>0</v>
      </c>
      <c r="Z2631" s="30">
        <f t="shared" si="41"/>
        <v>32</v>
      </c>
    </row>
    <row r="2632" spans="1:26" x14ac:dyDescent="0.2">
      <c r="A2632" s="22">
        <v>3023</v>
      </c>
      <c r="B2632" s="23" t="s">
        <v>2918</v>
      </c>
      <c r="C2632" s="23" t="s">
        <v>839</v>
      </c>
      <c r="D2632" s="23" t="s">
        <v>2790</v>
      </c>
      <c r="E2632" s="23" t="s">
        <v>2791</v>
      </c>
      <c r="F2632" s="23" t="s">
        <v>2918</v>
      </c>
      <c r="G2632" s="41" t="s">
        <v>240</v>
      </c>
      <c r="H2632" s="25" t="s">
        <v>2785</v>
      </c>
      <c r="I2632" s="46" t="s">
        <v>878</v>
      </c>
      <c r="J2632" s="27" t="s">
        <v>255</v>
      </c>
      <c r="K2632" s="27" t="s">
        <v>332</v>
      </c>
      <c r="L2632" s="27">
        <v>84968203</v>
      </c>
      <c r="M2632" s="23">
        <v>40</v>
      </c>
      <c r="N2632" s="23">
        <v>15</v>
      </c>
      <c r="O2632" s="23">
        <v>0</v>
      </c>
      <c r="P2632" s="23">
        <v>0</v>
      </c>
      <c r="Q2632" s="43">
        <v>0</v>
      </c>
      <c r="R2632" s="23">
        <v>0</v>
      </c>
      <c r="S2632" s="44">
        <v>0</v>
      </c>
      <c r="T2632" s="45">
        <v>0</v>
      </c>
      <c r="U2632" s="23">
        <v>0</v>
      </c>
      <c r="V2632" s="44">
        <v>0</v>
      </c>
      <c r="W2632" s="33">
        <v>0</v>
      </c>
      <c r="X2632" s="33">
        <v>0</v>
      </c>
      <c r="Y2632" s="34">
        <v>0</v>
      </c>
      <c r="Z2632" s="30">
        <f t="shared" si="41"/>
        <v>55</v>
      </c>
    </row>
    <row r="2633" spans="1:26" x14ac:dyDescent="0.2">
      <c r="A2633" s="22">
        <v>3024</v>
      </c>
      <c r="B2633" s="23" t="s">
        <v>2919</v>
      </c>
      <c r="C2633" s="23" t="s">
        <v>839</v>
      </c>
      <c r="D2633" s="23" t="s">
        <v>1548</v>
      </c>
      <c r="E2633" s="23" t="s">
        <v>2758</v>
      </c>
      <c r="F2633" s="23" t="s">
        <v>681</v>
      </c>
      <c r="G2633" s="41" t="s">
        <v>240</v>
      </c>
      <c r="H2633" s="25" t="s">
        <v>2785</v>
      </c>
      <c r="I2633" s="46" t="s">
        <v>2821</v>
      </c>
      <c r="J2633" s="27" t="s">
        <v>255</v>
      </c>
      <c r="K2633" s="27" t="s">
        <v>332</v>
      </c>
      <c r="L2633" s="27">
        <v>84813504</v>
      </c>
      <c r="M2633" s="23">
        <v>27</v>
      </c>
      <c r="N2633" s="23">
        <v>0</v>
      </c>
      <c r="O2633" s="23">
        <v>0</v>
      </c>
      <c r="P2633" s="23">
        <v>0</v>
      </c>
      <c r="Q2633" s="43">
        <v>0</v>
      </c>
      <c r="R2633" s="23">
        <v>0</v>
      </c>
      <c r="S2633" s="44">
        <v>0</v>
      </c>
      <c r="T2633" s="45">
        <v>0</v>
      </c>
      <c r="U2633" s="23">
        <v>0</v>
      </c>
      <c r="V2633" s="44">
        <v>0</v>
      </c>
      <c r="W2633" s="33">
        <v>0</v>
      </c>
      <c r="X2633" s="33">
        <v>0</v>
      </c>
      <c r="Y2633" s="34">
        <v>0</v>
      </c>
      <c r="Z2633" s="30">
        <f t="shared" si="41"/>
        <v>27</v>
      </c>
    </row>
    <row r="2634" spans="1:26" x14ac:dyDescent="0.2">
      <c r="A2634" s="22">
        <v>3025</v>
      </c>
      <c r="B2634" s="23" t="s">
        <v>1026</v>
      </c>
      <c r="C2634" s="23" t="s">
        <v>839</v>
      </c>
      <c r="D2634" s="23" t="s">
        <v>2790</v>
      </c>
      <c r="E2634" s="23" t="s">
        <v>2816</v>
      </c>
      <c r="F2634" s="23" t="s">
        <v>608</v>
      </c>
      <c r="G2634" s="41" t="s">
        <v>240</v>
      </c>
      <c r="H2634" s="25" t="s">
        <v>2785</v>
      </c>
      <c r="I2634" s="46" t="s">
        <v>844</v>
      </c>
      <c r="J2634" s="27" t="s">
        <v>255</v>
      </c>
      <c r="K2634" s="27" t="s">
        <v>332</v>
      </c>
      <c r="L2634" s="27">
        <v>88410952</v>
      </c>
      <c r="M2634" s="23">
        <v>7</v>
      </c>
      <c r="N2634" s="23">
        <v>0</v>
      </c>
      <c r="O2634" s="23">
        <v>0</v>
      </c>
      <c r="P2634" s="23">
        <v>0</v>
      </c>
      <c r="Q2634" s="43">
        <v>0</v>
      </c>
      <c r="R2634" s="23">
        <v>0</v>
      </c>
      <c r="S2634" s="44">
        <v>0</v>
      </c>
      <c r="T2634" s="45">
        <v>0</v>
      </c>
      <c r="U2634" s="23">
        <v>0</v>
      </c>
      <c r="V2634" s="44">
        <v>0</v>
      </c>
      <c r="W2634" s="33">
        <v>0</v>
      </c>
      <c r="X2634" s="33">
        <v>0</v>
      </c>
      <c r="Y2634" s="34">
        <v>0</v>
      </c>
      <c r="Z2634" s="30">
        <f t="shared" si="41"/>
        <v>7</v>
      </c>
    </row>
    <row r="2635" spans="1:26" x14ac:dyDescent="0.2">
      <c r="A2635" s="22">
        <v>3026</v>
      </c>
      <c r="B2635" s="23" t="s">
        <v>2920</v>
      </c>
      <c r="C2635" s="23" t="s">
        <v>839</v>
      </c>
      <c r="D2635" s="23" t="s">
        <v>2790</v>
      </c>
      <c r="E2635" s="23" t="s">
        <v>2816</v>
      </c>
      <c r="F2635" s="23" t="s">
        <v>1858</v>
      </c>
      <c r="G2635" s="41" t="s">
        <v>240</v>
      </c>
      <c r="H2635" s="25" t="s">
        <v>2785</v>
      </c>
      <c r="I2635" s="46" t="s">
        <v>844</v>
      </c>
      <c r="J2635" s="27" t="s">
        <v>255</v>
      </c>
      <c r="K2635" s="27" t="s">
        <v>332</v>
      </c>
      <c r="L2635" s="27">
        <v>89673721</v>
      </c>
      <c r="M2635" s="23">
        <v>32</v>
      </c>
      <c r="N2635" s="23">
        <v>9</v>
      </c>
      <c r="O2635" s="23">
        <v>0</v>
      </c>
      <c r="P2635" s="23">
        <v>0</v>
      </c>
      <c r="Q2635" s="43">
        <v>0</v>
      </c>
      <c r="R2635" s="23">
        <v>0</v>
      </c>
      <c r="S2635" s="44">
        <v>0</v>
      </c>
      <c r="T2635" s="45">
        <v>0</v>
      </c>
      <c r="U2635" s="23">
        <v>0</v>
      </c>
      <c r="V2635" s="44">
        <v>0</v>
      </c>
      <c r="W2635" s="33">
        <v>0</v>
      </c>
      <c r="X2635" s="33">
        <v>0</v>
      </c>
      <c r="Y2635" s="34">
        <v>0</v>
      </c>
      <c r="Z2635" s="30">
        <f t="shared" si="41"/>
        <v>41</v>
      </c>
    </row>
    <row r="2636" spans="1:26" x14ac:dyDescent="0.2">
      <c r="A2636" s="22">
        <v>3027</v>
      </c>
      <c r="B2636" s="23" t="s">
        <v>2921</v>
      </c>
      <c r="C2636" s="23" t="s">
        <v>839</v>
      </c>
      <c r="D2636" s="23" t="s">
        <v>2790</v>
      </c>
      <c r="E2636" s="23" t="s">
        <v>2793</v>
      </c>
      <c r="F2636" s="23" t="s">
        <v>576</v>
      </c>
      <c r="G2636" s="41" t="s">
        <v>240</v>
      </c>
      <c r="H2636" s="25" t="s">
        <v>2785</v>
      </c>
      <c r="I2636" s="46" t="s">
        <v>536</v>
      </c>
      <c r="J2636" s="27" t="s">
        <v>255</v>
      </c>
      <c r="K2636" s="27" t="s">
        <v>332</v>
      </c>
      <c r="L2636" s="27">
        <v>27340336</v>
      </c>
      <c r="M2636" s="23">
        <v>48</v>
      </c>
      <c r="N2636" s="23">
        <v>18</v>
      </c>
      <c r="O2636" s="23">
        <v>0</v>
      </c>
      <c r="P2636" s="23">
        <v>0</v>
      </c>
      <c r="Q2636" s="43">
        <v>0</v>
      </c>
      <c r="R2636" s="23">
        <v>0</v>
      </c>
      <c r="S2636" s="44">
        <v>0</v>
      </c>
      <c r="T2636" s="45">
        <v>0</v>
      </c>
      <c r="U2636" s="23">
        <v>0</v>
      </c>
      <c r="V2636" s="44">
        <v>0</v>
      </c>
      <c r="W2636" s="33">
        <v>0</v>
      </c>
      <c r="X2636" s="33">
        <v>0</v>
      </c>
      <c r="Y2636" s="34">
        <v>0</v>
      </c>
      <c r="Z2636" s="30">
        <f t="shared" si="41"/>
        <v>66</v>
      </c>
    </row>
    <row r="2637" spans="1:26" x14ac:dyDescent="0.2">
      <c r="A2637" s="22">
        <v>3028</v>
      </c>
      <c r="B2637" s="23" t="s">
        <v>2922</v>
      </c>
      <c r="C2637" s="23" t="s">
        <v>839</v>
      </c>
      <c r="D2637" s="23" t="s">
        <v>2784</v>
      </c>
      <c r="E2637" s="23" t="s">
        <v>2807</v>
      </c>
      <c r="F2637" s="23" t="s">
        <v>2922</v>
      </c>
      <c r="G2637" s="41" t="s">
        <v>240</v>
      </c>
      <c r="H2637" s="25" t="s">
        <v>2785</v>
      </c>
      <c r="I2637" s="46" t="s">
        <v>856</v>
      </c>
      <c r="J2637" s="27" t="s">
        <v>255</v>
      </c>
      <c r="K2637" s="27" t="s">
        <v>332</v>
      </c>
      <c r="L2637" s="27">
        <v>27766219</v>
      </c>
      <c r="M2637" s="23">
        <v>27</v>
      </c>
      <c r="N2637" s="23">
        <v>11</v>
      </c>
      <c r="O2637" s="23">
        <v>0</v>
      </c>
      <c r="P2637" s="23">
        <v>0</v>
      </c>
      <c r="Q2637" s="43">
        <v>0</v>
      </c>
      <c r="R2637" s="23">
        <v>0</v>
      </c>
      <c r="S2637" s="44">
        <v>0</v>
      </c>
      <c r="T2637" s="45">
        <v>0</v>
      </c>
      <c r="U2637" s="23">
        <v>0</v>
      </c>
      <c r="V2637" s="44">
        <v>0</v>
      </c>
      <c r="W2637" s="33">
        <v>0</v>
      </c>
      <c r="X2637" s="33">
        <v>0</v>
      </c>
      <c r="Y2637" s="34">
        <v>0</v>
      </c>
      <c r="Z2637" s="30">
        <f t="shared" si="41"/>
        <v>38</v>
      </c>
    </row>
    <row r="2638" spans="1:26" x14ac:dyDescent="0.2">
      <c r="A2638" s="22">
        <v>3029</v>
      </c>
      <c r="B2638" s="23" t="s">
        <v>2923</v>
      </c>
      <c r="C2638" s="23" t="s">
        <v>839</v>
      </c>
      <c r="D2638" s="23" t="s">
        <v>897</v>
      </c>
      <c r="E2638" s="23" t="s">
        <v>2865</v>
      </c>
      <c r="F2638" s="23" t="s">
        <v>2923</v>
      </c>
      <c r="G2638" s="41" t="s">
        <v>240</v>
      </c>
      <c r="H2638" s="25" t="s">
        <v>843</v>
      </c>
      <c r="I2638" s="46" t="s">
        <v>536</v>
      </c>
      <c r="J2638" s="27" t="s">
        <v>255</v>
      </c>
      <c r="K2638" s="27" t="s">
        <v>332</v>
      </c>
      <c r="L2638" s="27">
        <v>27867178</v>
      </c>
      <c r="M2638" s="23">
        <v>176</v>
      </c>
      <c r="N2638" s="23">
        <v>57</v>
      </c>
      <c r="O2638" s="23">
        <v>0</v>
      </c>
      <c r="P2638" s="23">
        <v>0</v>
      </c>
      <c r="Q2638" s="43">
        <v>0</v>
      </c>
      <c r="R2638" s="23">
        <v>0</v>
      </c>
      <c r="S2638" s="44">
        <v>0</v>
      </c>
      <c r="T2638" s="45">
        <v>0</v>
      </c>
      <c r="U2638" s="23">
        <v>19</v>
      </c>
      <c r="V2638" s="44">
        <v>0</v>
      </c>
      <c r="W2638" s="33">
        <v>0</v>
      </c>
      <c r="X2638" s="33">
        <v>0</v>
      </c>
      <c r="Y2638" s="34">
        <v>0</v>
      </c>
      <c r="Z2638" s="30">
        <f t="shared" si="41"/>
        <v>252</v>
      </c>
    </row>
    <row r="2639" spans="1:26" x14ac:dyDescent="0.2">
      <c r="A2639" s="22">
        <v>3031</v>
      </c>
      <c r="B2639" s="23" t="s">
        <v>2924</v>
      </c>
      <c r="C2639" s="23" t="s">
        <v>839</v>
      </c>
      <c r="D2639" s="23" t="s">
        <v>897</v>
      </c>
      <c r="E2639" s="23" t="s">
        <v>2810</v>
      </c>
      <c r="F2639" s="23" t="s">
        <v>2925</v>
      </c>
      <c r="G2639" s="41" t="s">
        <v>240</v>
      </c>
      <c r="H2639" s="25" t="s">
        <v>843</v>
      </c>
      <c r="I2639" s="46" t="s">
        <v>861</v>
      </c>
      <c r="J2639" s="27" t="s">
        <v>255</v>
      </c>
      <c r="K2639" s="27" t="s">
        <v>332</v>
      </c>
      <c r="L2639" s="27">
        <v>8762185</v>
      </c>
      <c r="M2639" s="23">
        <v>12</v>
      </c>
      <c r="N2639" s="23">
        <v>0</v>
      </c>
      <c r="O2639" s="23">
        <v>0</v>
      </c>
      <c r="P2639" s="23">
        <v>0</v>
      </c>
      <c r="Q2639" s="43">
        <v>0</v>
      </c>
      <c r="R2639" s="23">
        <v>0</v>
      </c>
      <c r="S2639" s="44">
        <v>0</v>
      </c>
      <c r="T2639" s="45">
        <v>0</v>
      </c>
      <c r="U2639" s="23">
        <v>0</v>
      </c>
      <c r="V2639" s="44">
        <v>0</v>
      </c>
      <c r="W2639" s="33">
        <v>0</v>
      </c>
      <c r="X2639" s="33">
        <v>0</v>
      </c>
      <c r="Y2639" s="34">
        <v>0</v>
      </c>
      <c r="Z2639" s="30">
        <f t="shared" si="41"/>
        <v>12</v>
      </c>
    </row>
    <row r="2640" spans="1:26" x14ac:dyDescent="0.2">
      <c r="A2640" s="22">
        <v>3032</v>
      </c>
      <c r="B2640" s="23" t="s">
        <v>951</v>
      </c>
      <c r="C2640" s="23" t="s">
        <v>839</v>
      </c>
      <c r="D2640" s="23" t="s">
        <v>2784</v>
      </c>
      <c r="E2640" s="23" t="s">
        <v>1228</v>
      </c>
      <c r="F2640" s="23" t="s">
        <v>951</v>
      </c>
      <c r="G2640" s="41" t="s">
        <v>240</v>
      </c>
      <c r="H2640" s="25" t="s">
        <v>2785</v>
      </c>
      <c r="I2640" s="46" t="s">
        <v>856</v>
      </c>
      <c r="J2640" s="27" t="s">
        <v>255</v>
      </c>
      <c r="K2640" s="27" t="s">
        <v>244</v>
      </c>
      <c r="L2640" s="27">
        <v>22005112</v>
      </c>
      <c r="M2640" s="23">
        <v>18</v>
      </c>
      <c r="N2640" s="23">
        <v>7</v>
      </c>
      <c r="O2640" s="23">
        <v>0</v>
      </c>
      <c r="P2640" s="23">
        <v>0</v>
      </c>
      <c r="Q2640" s="43">
        <v>0</v>
      </c>
      <c r="R2640" s="23">
        <v>0</v>
      </c>
      <c r="S2640" s="44">
        <v>0</v>
      </c>
      <c r="T2640" s="45">
        <v>0</v>
      </c>
      <c r="U2640" s="23">
        <v>0</v>
      </c>
      <c r="V2640" s="44">
        <v>0</v>
      </c>
      <c r="W2640" s="33">
        <v>0</v>
      </c>
      <c r="X2640" s="33">
        <v>0</v>
      </c>
      <c r="Y2640" s="34">
        <v>0</v>
      </c>
      <c r="Z2640" s="30">
        <f t="shared" si="41"/>
        <v>25</v>
      </c>
    </row>
    <row r="2641" spans="1:26" x14ac:dyDescent="0.2">
      <c r="A2641" s="22">
        <v>3033</v>
      </c>
      <c r="B2641" s="23" t="s">
        <v>348</v>
      </c>
      <c r="C2641" s="23" t="s">
        <v>839</v>
      </c>
      <c r="D2641" s="23" t="s">
        <v>897</v>
      </c>
      <c r="E2641" s="23" t="s">
        <v>2926</v>
      </c>
      <c r="F2641" s="23" t="s">
        <v>348</v>
      </c>
      <c r="G2641" s="41" t="s">
        <v>240</v>
      </c>
      <c r="H2641" s="25" t="s">
        <v>843</v>
      </c>
      <c r="I2641" s="46" t="s">
        <v>861</v>
      </c>
      <c r="J2641" s="27" t="s">
        <v>255</v>
      </c>
      <c r="K2641" s="27" t="s">
        <v>332</v>
      </c>
      <c r="L2641" s="27" t="s">
        <v>711</v>
      </c>
      <c r="M2641" s="23">
        <v>6</v>
      </c>
      <c r="N2641" s="23">
        <v>0</v>
      </c>
      <c r="O2641" s="23">
        <v>0</v>
      </c>
      <c r="P2641" s="23">
        <v>0</v>
      </c>
      <c r="Q2641" s="43">
        <v>0</v>
      </c>
      <c r="R2641" s="23">
        <v>0</v>
      </c>
      <c r="S2641" s="44">
        <v>0</v>
      </c>
      <c r="T2641" s="45">
        <v>0</v>
      </c>
      <c r="U2641" s="23">
        <v>0</v>
      </c>
      <c r="V2641" s="44">
        <v>0</v>
      </c>
      <c r="W2641" s="33">
        <v>0</v>
      </c>
      <c r="X2641" s="33">
        <v>0</v>
      </c>
      <c r="Y2641" s="34">
        <v>0</v>
      </c>
      <c r="Z2641" s="30">
        <f t="shared" si="41"/>
        <v>6</v>
      </c>
    </row>
    <row r="2642" spans="1:26" x14ac:dyDescent="0.2">
      <c r="A2642" s="22">
        <v>3035</v>
      </c>
      <c r="B2642" s="23" t="s">
        <v>2927</v>
      </c>
      <c r="C2642" s="23" t="s">
        <v>839</v>
      </c>
      <c r="D2642" s="23" t="s">
        <v>1548</v>
      </c>
      <c r="E2642" s="23" t="s">
        <v>1548</v>
      </c>
      <c r="F2642" s="23" t="s">
        <v>2927</v>
      </c>
      <c r="G2642" s="41" t="s">
        <v>240</v>
      </c>
      <c r="H2642" s="25" t="s">
        <v>2785</v>
      </c>
      <c r="I2642" s="46" t="s">
        <v>249</v>
      </c>
      <c r="J2642" s="27" t="s">
        <v>255</v>
      </c>
      <c r="K2642" s="27" t="s">
        <v>244</v>
      </c>
      <c r="L2642" s="27">
        <v>27766258</v>
      </c>
      <c r="M2642" s="23">
        <v>7</v>
      </c>
      <c r="N2642" s="23">
        <v>5</v>
      </c>
      <c r="O2642" s="23">
        <v>0</v>
      </c>
      <c r="P2642" s="23">
        <v>0</v>
      </c>
      <c r="Q2642" s="43">
        <v>0</v>
      </c>
      <c r="R2642" s="23">
        <v>0</v>
      </c>
      <c r="S2642" s="44">
        <v>0</v>
      </c>
      <c r="T2642" s="45">
        <v>0</v>
      </c>
      <c r="U2642" s="23">
        <v>0</v>
      </c>
      <c r="V2642" s="44">
        <v>0</v>
      </c>
      <c r="W2642" s="33">
        <v>0</v>
      </c>
      <c r="X2642" s="33">
        <v>0</v>
      </c>
      <c r="Y2642" s="34">
        <v>0</v>
      </c>
      <c r="Z2642" s="30">
        <f t="shared" si="41"/>
        <v>12</v>
      </c>
    </row>
    <row r="2643" spans="1:26" x14ac:dyDescent="0.2">
      <c r="A2643" s="22">
        <v>3036</v>
      </c>
      <c r="B2643" s="23" t="s">
        <v>1878</v>
      </c>
      <c r="C2643" s="23" t="s">
        <v>839</v>
      </c>
      <c r="D2643" s="23" t="s">
        <v>1548</v>
      </c>
      <c r="E2643" s="23" t="s">
        <v>2758</v>
      </c>
      <c r="F2643" s="23" t="s">
        <v>1878</v>
      </c>
      <c r="G2643" s="41" t="s">
        <v>240</v>
      </c>
      <c r="H2643" s="25" t="s">
        <v>2785</v>
      </c>
      <c r="I2643" s="46" t="s">
        <v>287</v>
      </c>
      <c r="J2643" s="27" t="s">
        <v>255</v>
      </c>
      <c r="K2643" s="27" t="s">
        <v>332</v>
      </c>
      <c r="L2643" s="27">
        <v>27766561</v>
      </c>
      <c r="M2643" s="23">
        <v>31</v>
      </c>
      <c r="N2643" s="23">
        <v>10</v>
      </c>
      <c r="O2643" s="23">
        <v>0</v>
      </c>
      <c r="P2643" s="23">
        <v>0</v>
      </c>
      <c r="Q2643" s="43">
        <v>0</v>
      </c>
      <c r="R2643" s="23">
        <v>0</v>
      </c>
      <c r="S2643" s="44">
        <v>0</v>
      </c>
      <c r="T2643" s="45">
        <v>0</v>
      </c>
      <c r="U2643" s="23">
        <v>18</v>
      </c>
      <c r="V2643" s="44">
        <v>0</v>
      </c>
      <c r="W2643" s="33">
        <v>0</v>
      </c>
      <c r="X2643" s="33">
        <v>0</v>
      </c>
      <c r="Y2643" s="34">
        <v>0</v>
      </c>
      <c r="Z2643" s="30">
        <f t="shared" si="41"/>
        <v>59</v>
      </c>
    </row>
    <row r="2644" spans="1:26" x14ac:dyDescent="0.2">
      <c r="A2644" s="22">
        <v>3037</v>
      </c>
      <c r="B2644" s="23" t="s">
        <v>2928</v>
      </c>
      <c r="C2644" s="23" t="s">
        <v>839</v>
      </c>
      <c r="D2644" s="23" t="s">
        <v>1548</v>
      </c>
      <c r="E2644" s="23" t="s">
        <v>2758</v>
      </c>
      <c r="F2644" s="23" t="s">
        <v>2928</v>
      </c>
      <c r="G2644" s="41" t="s">
        <v>240</v>
      </c>
      <c r="H2644" s="25" t="s">
        <v>2785</v>
      </c>
      <c r="I2644" s="46" t="s">
        <v>287</v>
      </c>
      <c r="J2644" s="27" t="s">
        <v>255</v>
      </c>
      <c r="K2644" s="27" t="s">
        <v>332</v>
      </c>
      <c r="L2644" s="27">
        <v>27762138</v>
      </c>
      <c r="M2644" s="23">
        <v>12</v>
      </c>
      <c r="N2644" s="23">
        <v>7</v>
      </c>
      <c r="O2644" s="23">
        <v>0</v>
      </c>
      <c r="P2644" s="23">
        <v>0</v>
      </c>
      <c r="Q2644" s="43">
        <v>0</v>
      </c>
      <c r="R2644" s="23">
        <v>0</v>
      </c>
      <c r="S2644" s="44">
        <v>0</v>
      </c>
      <c r="T2644" s="45">
        <v>0</v>
      </c>
      <c r="U2644" s="23">
        <v>0</v>
      </c>
      <c r="V2644" s="44">
        <v>0</v>
      </c>
      <c r="W2644" s="33">
        <v>0</v>
      </c>
      <c r="X2644" s="33">
        <v>0</v>
      </c>
      <c r="Y2644" s="34">
        <v>0</v>
      </c>
      <c r="Z2644" s="30">
        <f t="shared" si="41"/>
        <v>19</v>
      </c>
    </row>
    <row r="2645" spans="1:26" x14ac:dyDescent="0.2">
      <c r="A2645" s="22">
        <v>3038</v>
      </c>
      <c r="B2645" s="23" t="s">
        <v>2929</v>
      </c>
      <c r="C2645" s="23" t="s">
        <v>839</v>
      </c>
      <c r="D2645" s="23" t="s">
        <v>897</v>
      </c>
      <c r="E2645" s="23" t="s">
        <v>2803</v>
      </c>
      <c r="F2645" s="23" t="s">
        <v>2930</v>
      </c>
      <c r="G2645" s="41" t="s">
        <v>240</v>
      </c>
      <c r="H2645" s="25" t="s">
        <v>843</v>
      </c>
      <c r="I2645" s="46" t="s">
        <v>261</v>
      </c>
      <c r="J2645" s="27" t="s">
        <v>255</v>
      </c>
      <c r="K2645" s="27" t="s">
        <v>244</v>
      </c>
      <c r="L2645" s="27">
        <v>27887681</v>
      </c>
      <c r="M2645" s="23">
        <v>9</v>
      </c>
      <c r="N2645" s="23">
        <v>0</v>
      </c>
      <c r="O2645" s="23">
        <v>0</v>
      </c>
      <c r="P2645" s="23">
        <v>0</v>
      </c>
      <c r="Q2645" s="43">
        <v>0</v>
      </c>
      <c r="R2645" s="23">
        <v>0</v>
      </c>
      <c r="S2645" s="44">
        <v>0</v>
      </c>
      <c r="T2645" s="45">
        <v>0</v>
      </c>
      <c r="U2645" s="23">
        <v>20</v>
      </c>
      <c r="V2645" s="44">
        <v>0</v>
      </c>
      <c r="W2645" s="33">
        <v>0</v>
      </c>
      <c r="X2645" s="33">
        <v>0</v>
      </c>
      <c r="Y2645" s="34">
        <v>0</v>
      </c>
      <c r="Z2645" s="30">
        <f t="shared" si="41"/>
        <v>29</v>
      </c>
    </row>
    <row r="2646" spans="1:26" x14ac:dyDescent="0.2">
      <c r="A2646" s="22">
        <v>3039</v>
      </c>
      <c r="B2646" s="23" t="s">
        <v>2931</v>
      </c>
      <c r="C2646" s="23" t="s">
        <v>839</v>
      </c>
      <c r="D2646" s="23" t="s">
        <v>840</v>
      </c>
      <c r="E2646" s="23" t="s">
        <v>841</v>
      </c>
      <c r="F2646" s="23" t="s">
        <v>2931</v>
      </c>
      <c r="G2646" s="41" t="s">
        <v>240</v>
      </c>
      <c r="H2646" s="25" t="s">
        <v>843</v>
      </c>
      <c r="I2646" s="46" t="s">
        <v>254</v>
      </c>
      <c r="J2646" s="27" t="s">
        <v>255</v>
      </c>
      <c r="K2646" s="27" t="s">
        <v>332</v>
      </c>
      <c r="L2646" s="27">
        <v>27300719</v>
      </c>
      <c r="M2646" s="23">
        <v>18</v>
      </c>
      <c r="N2646" s="23">
        <v>10</v>
      </c>
      <c r="O2646" s="23">
        <v>0</v>
      </c>
      <c r="P2646" s="23">
        <v>0</v>
      </c>
      <c r="Q2646" s="43">
        <v>0</v>
      </c>
      <c r="R2646" s="23">
        <v>0</v>
      </c>
      <c r="S2646" s="44">
        <v>0</v>
      </c>
      <c r="T2646" s="45">
        <v>0</v>
      </c>
      <c r="U2646" s="23">
        <v>16</v>
      </c>
      <c r="V2646" s="44">
        <v>0</v>
      </c>
      <c r="W2646" s="33">
        <v>0</v>
      </c>
      <c r="X2646" s="33">
        <v>0</v>
      </c>
      <c r="Y2646" s="34">
        <v>0</v>
      </c>
      <c r="Z2646" s="30">
        <f t="shared" si="41"/>
        <v>44</v>
      </c>
    </row>
    <row r="2647" spans="1:26" x14ac:dyDescent="0.2">
      <c r="A2647" s="22">
        <v>3040</v>
      </c>
      <c r="B2647" s="23" t="s">
        <v>2932</v>
      </c>
      <c r="C2647" s="23" t="s">
        <v>839</v>
      </c>
      <c r="D2647" s="23" t="s">
        <v>2790</v>
      </c>
      <c r="E2647" s="23" t="s">
        <v>2816</v>
      </c>
      <c r="F2647" s="23" t="s">
        <v>2933</v>
      </c>
      <c r="G2647" s="41" t="s">
        <v>240</v>
      </c>
      <c r="H2647" s="25" t="s">
        <v>2785</v>
      </c>
      <c r="I2647" s="46" t="s">
        <v>861</v>
      </c>
      <c r="J2647" s="27" t="s">
        <v>255</v>
      </c>
      <c r="K2647" s="27" t="s">
        <v>332</v>
      </c>
      <c r="L2647" s="27">
        <v>20001812</v>
      </c>
      <c r="M2647" s="23">
        <v>31</v>
      </c>
      <c r="N2647" s="23">
        <v>6</v>
      </c>
      <c r="O2647" s="23">
        <v>0</v>
      </c>
      <c r="P2647" s="23">
        <v>0</v>
      </c>
      <c r="Q2647" s="43">
        <v>0</v>
      </c>
      <c r="R2647" s="23">
        <v>0</v>
      </c>
      <c r="S2647" s="44">
        <v>0</v>
      </c>
      <c r="T2647" s="45">
        <v>0</v>
      </c>
      <c r="U2647" s="23">
        <v>16</v>
      </c>
      <c r="V2647" s="44">
        <v>0</v>
      </c>
      <c r="W2647" s="33">
        <v>0</v>
      </c>
      <c r="X2647" s="33">
        <v>0</v>
      </c>
      <c r="Y2647" s="34">
        <v>0</v>
      </c>
      <c r="Z2647" s="30">
        <f t="shared" si="41"/>
        <v>53</v>
      </c>
    </row>
    <row r="2648" spans="1:26" x14ac:dyDescent="0.2">
      <c r="A2648" s="22">
        <v>3041</v>
      </c>
      <c r="B2648" s="23" t="s">
        <v>412</v>
      </c>
      <c r="C2648" s="23" t="s">
        <v>839</v>
      </c>
      <c r="D2648" s="23" t="s">
        <v>2790</v>
      </c>
      <c r="E2648" s="23" t="s">
        <v>1615</v>
      </c>
      <c r="F2648" s="23" t="s">
        <v>412</v>
      </c>
      <c r="G2648" s="41" t="s">
        <v>240</v>
      </c>
      <c r="H2648" s="25" t="s">
        <v>2785</v>
      </c>
      <c r="I2648" s="46" t="s">
        <v>242</v>
      </c>
      <c r="J2648" s="27" t="s">
        <v>255</v>
      </c>
      <c r="K2648" s="27" t="s">
        <v>332</v>
      </c>
      <c r="L2648" s="27">
        <v>27733297</v>
      </c>
      <c r="M2648" s="23">
        <v>210</v>
      </c>
      <c r="N2648" s="23">
        <v>57</v>
      </c>
      <c r="O2648" s="23">
        <v>0</v>
      </c>
      <c r="P2648" s="23">
        <v>0</v>
      </c>
      <c r="Q2648" s="43">
        <v>0</v>
      </c>
      <c r="R2648" s="23">
        <v>39</v>
      </c>
      <c r="S2648" s="44">
        <v>0</v>
      </c>
      <c r="T2648" s="45">
        <v>0</v>
      </c>
      <c r="U2648" s="23">
        <v>15</v>
      </c>
      <c r="V2648" s="44">
        <v>0</v>
      </c>
      <c r="W2648" s="33">
        <v>0</v>
      </c>
      <c r="X2648" s="33">
        <v>0</v>
      </c>
      <c r="Y2648" s="34">
        <v>0</v>
      </c>
      <c r="Z2648" s="30">
        <f t="shared" si="41"/>
        <v>321</v>
      </c>
    </row>
    <row r="2649" spans="1:26" x14ac:dyDescent="0.2">
      <c r="A2649" s="22">
        <v>3042</v>
      </c>
      <c r="B2649" s="23" t="s">
        <v>2487</v>
      </c>
      <c r="C2649" s="23" t="s">
        <v>839</v>
      </c>
      <c r="D2649" s="23" t="s">
        <v>897</v>
      </c>
      <c r="E2649" s="23" t="s">
        <v>2926</v>
      </c>
      <c r="F2649" s="23" t="s">
        <v>2934</v>
      </c>
      <c r="G2649" s="41" t="s">
        <v>240</v>
      </c>
      <c r="H2649" s="25" t="s">
        <v>843</v>
      </c>
      <c r="I2649" s="46" t="s">
        <v>861</v>
      </c>
      <c r="J2649" s="27" t="s">
        <v>255</v>
      </c>
      <c r="K2649" s="27" t="s">
        <v>332</v>
      </c>
      <c r="L2649" s="27">
        <v>27881127</v>
      </c>
      <c r="M2649" s="23">
        <v>33</v>
      </c>
      <c r="N2649" s="23">
        <v>20</v>
      </c>
      <c r="O2649" s="23">
        <v>0</v>
      </c>
      <c r="P2649" s="23">
        <v>0</v>
      </c>
      <c r="Q2649" s="43">
        <v>0</v>
      </c>
      <c r="R2649" s="23">
        <v>0</v>
      </c>
      <c r="S2649" s="44">
        <v>0</v>
      </c>
      <c r="T2649" s="45">
        <v>0</v>
      </c>
      <c r="U2649" s="23">
        <v>0</v>
      </c>
      <c r="V2649" s="44">
        <v>0</v>
      </c>
      <c r="W2649" s="33">
        <v>0</v>
      </c>
      <c r="X2649" s="33">
        <v>0</v>
      </c>
      <c r="Y2649" s="34">
        <v>0</v>
      </c>
      <c r="Z2649" s="30">
        <f t="shared" si="41"/>
        <v>53</v>
      </c>
    </row>
    <row r="2650" spans="1:26" x14ac:dyDescent="0.2">
      <c r="A2650" s="22">
        <v>3043</v>
      </c>
      <c r="B2650" s="23" t="s">
        <v>2935</v>
      </c>
      <c r="C2650" s="23" t="s">
        <v>839</v>
      </c>
      <c r="D2650" s="23" t="s">
        <v>2790</v>
      </c>
      <c r="E2650" s="23" t="s">
        <v>1735</v>
      </c>
      <c r="F2650" s="23" t="s">
        <v>2935</v>
      </c>
      <c r="G2650" s="41" t="s">
        <v>240</v>
      </c>
      <c r="H2650" s="25" t="s">
        <v>2785</v>
      </c>
      <c r="I2650" s="46" t="s">
        <v>261</v>
      </c>
      <c r="J2650" s="27" t="s">
        <v>255</v>
      </c>
      <c r="K2650" s="27" t="s">
        <v>332</v>
      </c>
      <c r="L2650" s="27">
        <v>88639585</v>
      </c>
      <c r="M2650" s="23">
        <v>32</v>
      </c>
      <c r="N2650" s="23">
        <v>9</v>
      </c>
      <c r="O2650" s="23">
        <v>0</v>
      </c>
      <c r="P2650" s="23">
        <v>0</v>
      </c>
      <c r="Q2650" s="43">
        <v>0</v>
      </c>
      <c r="R2650" s="23">
        <v>0</v>
      </c>
      <c r="S2650" s="44">
        <v>0</v>
      </c>
      <c r="T2650" s="45">
        <v>0</v>
      </c>
      <c r="U2650" s="23">
        <v>17</v>
      </c>
      <c r="V2650" s="44">
        <v>0</v>
      </c>
      <c r="W2650" s="33">
        <v>0</v>
      </c>
      <c r="X2650" s="33">
        <v>0</v>
      </c>
      <c r="Y2650" s="34">
        <v>0</v>
      </c>
      <c r="Z2650" s="30">
        <f t="shared" si="41"/>
        <v>58</v>
      </c>
    </row>
    <row r="2651" spans="1:26" x14ac:dyDescent="0.2">
      <c r="A2651" s="22">
        <v>3044</v>
      </c>
      <c r="B2651" s="23" t="s">
        <v>2936</v>
      </c>
      <c r="C2651" s="23" t="s">
        <v>839</v>
      </c>
      <c r="D2651" s="23" t="s">
        <v>2784</v>
      </c>
      <c r="E2651" s="23" t="s">
        <v>2807</v>
      </c>
      <c r="F2651" s="23" t="s">
        <v>2936</v>
      </c>
      <c r="G2651" s="41" t="s">
        <v>240</v>
      </c>
      <c r="H2651" s="25" t="s">
        <v>2785</v>
      </c>
      <c r="I2651" s="46" t="s">
        <v>856</v>
      </c>
      <c r="J2651" s="27" t="s">
        <v>255</v>
      </c>
      <c r="K2651" s="27" t="s">
        <v>332</v>
      </c>
      <c r="L2651" s="27">
        <v>27766219</v>
      </c>
      <c r="M2651" s="23">
        <v>29</v>
      </c>
      <c r="N2651" s="23">
        <v>15</v>
      </c>
      <c r="O2651" s="23">
        <v>0</v>
      </c>
      <c r="P2651" s="23">
        <v>0</v>
      </c>
      <c r="Q2651" s="43">
        <v>0</v>
      </c>
      <c r="R2651" s="23">
        <v>0</v>
      </c>
      <c r="S2651" s="44">
        <v>0</v>
      </c>
      <c r="T2651" s="45">
        <v>0</v>
      </c>
      <c r="U2651" s="23">
        <v>0</v>
      </c>
      <c r="V2651" s="44">
        <v>0</v>
      </c>
      <c r="W2651" s="33">
        <v>0</v>
      </c>
      <c r="X2651" s="33">
        <v>0</v>
      </c>
      <c r="Y2651" s="34">
        <v>0</v>
      </c>
      <c r="Z2651" s="30">
        <f t="shared" si="41"/>
        <v>44</v>
      </c>
    </row>
    <row r="2652" spans="1:26" x14ac:dyDescent="0.2">
      <c r="A2652" s="22">
        <v>3045</v>
      </c>
      <c r="B2652" s="23" t="s">
        <v>722</v>
      </c>
      <c r="C2652" s="23" t="s">
        <v>839</v>
      </c>
      <c r="D2652" s="23" t="s">
        <v>897</v>
      </c>
      <c r="E2652" s="23" t="s">
        <v>2810</v>
      </c>
      <c r="F2652" s="23" t="s">
        <v>722</v>
      </c>
      <c r="G2652" s="41" t="s">
        <v>240</v>
      </c>
      <c r="H2652" s="25" t="s">
        <v>843</v>
      </c>
      <c r="I2652" s="46" t="s">
        <v>861</v>
      </c>
      <c r="J2652" s="27" t="s">
        <v>255</v>
      </c>
      <c r="K2652" s="27" t="s">
        <v>332</v>
      </c>
      <c r="L2652" s="27" t="s">
        <v>711</v>
      </c>
      <c r="M2652" s="23">
        <v>9</v>
      </c>
      <c r="N2652" s="23">
        <v>0</v>
      </c>
      <c r="O2652" s="23">
        <v>0</v>
      </c>
      <c r="P2652" s="23">
        <v>0</v>
      </c>
      <c r="Q2652" s="43">
        <v>0</v>
      </c>
      <c r="R2652" s="23">
        <v>0</v>
      </c>
      <c r="S2652" s="44">
        <v>0</v>
      </c>
      <c r="T2652" s="45">
        <v>0</v>
      </c>
      <c r="U2652" s="23">
        <v>0</v>
      </c>
      <c r="V2652" s="44">
        <v>0</v>
      </c>
      <c r="W2652" s="33">
        <v>0</v>
      </c>
      <c r="X2652" s="33">
        <v>0</v>
      </c>
      <c r="Y2652" s="34">
        <v>0</v>
      </c>
      <c r="Z2652" s="30">
        <f t="shared" si="41"/>
        <v>9</v>
      </c>
    </row>
    <row r="2653" spans="1:26" x14ac:dyDescent="0.2">
      <c r="A2653" s="22">
        <v>3046</v>
      </c>
      <c r="B2653" s="23" t="s">
        <v>2810</v>
      </c>
      <c r="C2653" s="23" t="s">
        <v>839</v>
      </c>
      <c r="D2653" s="23" t="s">
        <v>897</v>
      </c>
      <c r="E2653" s="23" t="s">
        <v>2810</v>
      </c>
      <c r="F2653" s="23" t="s">
        <v>2810</v>
      </c>
      <c r="G2653" s="41" t="s">
        <v>240</v>
      </c>
      <c r="H2653" s="25" t="s">
        <v>843</v>
      </c>
      <c r="I2653" s="46" t="s">
        <v>861</v>
      </c>
      <c r="J2653" s="27" t="s">
        <v>255</v>
      </c>
      <c r="K2653" s="27" t="s">
        <v>332</v>
      </c>
      <c r="L2653" s="27">
        <v>27881034</v>
      </c>
      <c r="M2653" s="23">
        <v>91</v>
      </c>
      <c r="N2653" s="23">
        <v>33</v>
      </c>
      <c r="O2653" s="23">
        <v>0</v>
      </c>
      <c r="P2653" s="23">
        <v>0</v>
      </c>
      <c r="Q2653" s="43">
        <v>0</v>
      </c>
      <c r="R2653" s="23">
        <v>0</v>
      </c>
      <c r="S2653" s="44">
        <v>0</v>
      </c>
      <c r="T2653" s="45">
        <v>0</v>
      </c>
      <c r="U2653" s="23">
        <v>76</v>
      </c>
      <c r="V2653" s="44">
        <v>0</v>
      </c>
      <c r="W2653" s="33">
        <v>0</v>
      </c>
      <c r="X2653" s="33">
        <v>0</v>
      </c>
      <c r="Y2653" s="34">
        <v>0</v>
      </c>
      <c r="Z2653" s="30">
        <f t="shared" si="41"/>
        <v>200</v>
      </c>
    </row>
    <row r="2654" spans="1:26" x14ac:dyDescent="0.2">
      <c r="A2654" s="22">
        <v>3047</v>
      </c>
      <c r="B2654" s="23" t="s">
        <v>2937</v>
      </c>
      <c r="C2654" s="23" t="s">
        <v>839</v>
      </c>
      <c r="D2654" s="23" t="s">
        <v>2784</v>
      </c>
      <c r="E2654" s="23" t="s">
        <v>2804</v>
      </c>
      <c r="F2654" s="23" t="s">
        <v>2938</v>
      </c>
      <c r="G2654" s="41" t="s">
        <v>240</v>
      </c>
      <c r="H2654" s="25" t="s">
        <v>2785</v>
      </c>
      <c r="I2654" s="46" t="s">
        <v>878</v>
      </c>
      <c r="J2654" s="27" t="s">
        <v>255</v>
      </c>
      <c r="K2654" s="27" t="s">
        <v>244</v>
      </c>
      <c r="L2654" s="27">
        <v>86243683</v>
      </c>
      <c r="M2654" s="23">
        <v>94</v>
      </c>
      <c r="N2654" s="23">
        <v>29</v>
      </c>
      <c r="O2654" s="23">
        <v>0</v>
      </c>
      <c r="P2654" s="23">
        <v>0</v>
      </c>
      <c r="Q2654" s="43">
        <v>0</v>
      </c>
      <c r="R2654" s="23">
        <v>0</v>
      </c>
      <c r="S2654" s="44">
        <v>0</v>
      </c>
      <c r="T2654" s="45">
        <v>0</v>
      </c>
      <c r="U2654" s="23">
        <v>0</v>
      </c>
      <c r="V2654" s="44">
        <v>0</v>
      </c>
      <c r="W2654" s="33">
        <v>0</v>
      </c>
      <c r="X2654" s="33">
        <v>0</v>
      </c>
      <c r="Y2654" s="34">
        <v>0</v>
      </c>
      <c r="Z2654" s="30">
        <f t="shared" si="41"/>
        <v>123</v>
      </c>
    </row>
    <row r="2655" spans="1:26" x14ac:dyDescent="0.2">
      <c r="A2655" s="22">
        <v>3048</v>
      </c>
      <c r="B2655" s="23" t="s">
        <v>2939</v>
      </c>
      <c r="C2655" s="23" t="s">
        <v>839</v>
      </c>
      <c r="D2655" s="23" t="s">
        <v>1548</v>
      </c>
      <c r="E2655" s="23" t="s">
        <v>2798</v>
      </c>
      <c r="F2655" s="23" t="s">
        <v>2940</v>
      </c>
      <c r="G2655" s="41" t="s">
        <v>240</v>
      </c>
      <c r="H2655" s="25" t="s">
        <v>2785</v>
      </c>
      <c r="I2655" s="46" t="s">
        <v>265</v>
      </c>
      <c r="J2655" s="27" t="s">
        <v>255</v>
      </c>
      <c r="K2655" s="27" t="s">
        <v>332</v>
      </c>
      <c r="L2655" s="27">
        <v>27355041</v>
      </c>
      <c r="M2655" s="23">
        <v>26</v>
      </c>
      <c r="N2655" s="23">
        <v>6</v>
      </c>
      <c r="O2655" s="23">
        <v>0</v>
      </c>
      <c r="P2655" s="23">
        <v>0</v>
      </c>
      <c r="Q2655" s="43">
        <v>0</v>
      </c>
      <c r="R2655" s="23">
        <v>0</v>
      </c>
      <c r="S2655" s="44">
        <v>0</v>
      </c>
      <c r="T2655" s="45">
        <v>0</v>
      </c>
      <c r="U2655" s="23">
        <v>15</v>
      </c>
      <c r="V2655" s="44">
        <v>0</v>
      </c>
      <c r="W2655" s="33">
        <v>0</v>
      </c>
      <c r="X2655" s="33">
        <v>0</v>
      </c>
      <c r="Y2655" s="34">
        <v>0</v>
      </c>
      <c r="Z2655" s="30">
        <f t="shared" si="41"/>
        <v>47</v>
      </c>
    </row>
    <row r="2656" spans="1:26" x14ac:dyDescent="0.2">
      <c r="A2656" s="22">
        <v>3049</v>
      </c>
      <c r="B2656" s="23" t="s">
        <v>2941</v>
      </c>
      <c r="C2656" s="23" t="s">
        <v>839</v>
      </c>
      <c r="D2656" s="23" t="s">
        <v>897</v>
      </c>
      <c r="E2656" s="23" t="s">
        <v>2926</v>
      </c>
      <c r="F2656" s="23" t="s">
        <v>2942</v>
      </c>
      <c r="G2656" s="41" t="s">
        <v>240</v>
      </c>
      <c r="H2656" s="25" t="s">
        <v>843</v>
      </c>
      <c r="I2656" s="46" t="s">
        <v>861</v>
      </c>
      <c r="J2656" s="27" t="s">
        <v>255</v>
      </c>
      <c r="K2656" s="27" t="s">
        <v>332</v>
      </c>
      <c r="L2656" s="27">
        <v>27751050</v>
      </c>
      <c r="M2656" s="23">
        <v>61</v>
      </c>
      <c r="N2656" s="23">
        <v>21</v>
      </c>
      <c r="O2656" s="23">
        <v>0</v>
      </c>
      <c r="P2656" s="23">
        <v>0</v>
      </c>
      <c r="Q2656" s="43">
        <v>0</v>
      </c>
      <c r="R2656" s="23">
        <v>0</v>
      </c>
      <c r="S2656" s="44">
        <v>0</v>
      </c>
      <c r="T2656" s="45">
        <v>0</v>
      </c>
      <c r="U2656" s="23">
        <v>78</v>
      </c>
      <c r="V2656" s="44">
        <v>0</v>
      </c>
      <c r="W2656" s="33">
        <v>0</v>
      </c>
      <c r="X2656" s="33">
        <v>0</v>
      </c>
      <c r="Y2656" s="34">
        <v>0</v>
      </c>
      <c r="Z2656" s="30">
        <f t="shared" si="41"/>
        <v>160</v>
      </c>
    </row>
    <row r="2657" spans="1:26" x14ac:dyDescent="0.2">
      <c r="A2657" s="22">
        <v>3050</v>
      </c>
      <c r="B2657" s="23" t="s">
        <v>2943</v>
      </c>
      <c r="C2657" s="23" t="s">
        <v>839</v>
      </c>
      <c r="D2657" s="23" t="s">
        <v>897</v>
      </c>
      <c r="E2657" s="23" t="s">
        <v>2926</v>
      </c>
      <c r="F2657" s="23" t="s">
        <v>2944</v>
      </c>
      <c r="G2657" s="41" t="s">
        <v>240</v>
      </c>
      <c r="H2657" s="25" t="s">
        <v>843</v>
      </c>
      <c r="I2657" s="46" t="s">
        <v>861</v>
      </c>
      <c r="J2657" s="27" t="s">
        <v>255</v>
      </c>
      <c r="K2657" s="27" t="s">
        <v>332</v>
      </c>
      <c r="L2657" s="27">
        <v>87653630</v>
      </c>
      <c r="M2657" s="23">
        <v>7</v>
      </c>
      <c r="N2657" s="23">
        <v>0</v>
      </c>
      <c r="O2657" s="23">
        <v>0</v>
      </c>
      <c r="P2657" s="23">
        <v>0</v>
      </c>
      <c r="Q2657" s="43">
        <v>0</v>
      </c>
      <c r="R2657" s="23">
        <v>0</v>
      </c>
      <c r="S2657" s="44">
        <v>0</v>
      </c>
      <c r="T2657" s="45">
        <v>0</v>
      </c>
      <c r="U2657" s="23">
        <v>0</v>
      </c>
      <c r="V2657" s="44">
        <v>0</v>
      </c>
      <c r="W2657" s="33">
        <v>0</v>
      </c>
      <c r="X2657" s="33">
        <v>0</v>
      </c>
      <c r="Y2657" s="34">
        <v>0</v>
      </c>
      <c r="Z2657" s="30">
        <f t="shared" si="41"/>
        <v>7</v>
      </c>
    </row>
    <row r="2658" spans="1:26" x14ac:dyDescent="0.2">
      <c r="A2658" s="22">
        <v>3051</v>
      </c>
      <c r="B2658" s="23" t="s">
        <v>258</v>
      </c>
      <c r="C2658" s="23" t="s">
        <v>839</v>
      </c>
      <c r="D2658" s="23" t="s">
        <v>2790</v>
      </c>
      <c r="E2658" s="23" t="s">
        <v>2793</v>
      </c>
      <c r="F2658" s="23" t="s">
        <v>2398</v>
      </c>
      <c r="G2658" s="41" t="s">
        <v>240</v>
      </c>
      <c r="H2658" s="25" t="s">
        <v>2785</v>
      </c>
      <c r="I2658" s="46" t="s">
        <v>536</v>
      </c>
      <c r="J2658" s="27" t="s">
        <v>255</v>
      </c>
      <c r="K2658" s="27" t="s">
        <v>332</v>
      </c>
      <c r="L2658" s="27">
        <v>27340378</v>
      </c>
      <c r="M2658" s="23">
        <v>20</v>
      </c>
      <c r="N2658" s="23">
        <v>9</v>
      </c>
      <c r="O2658" s="23">
        <v>0</v>
      </c>
      <c r="P2658" s="23">
        <v>0</v>
      </c>
      <c r="Q2658" s="43">
        <v>0</v>
      </c>
      <c r="R2658" s="23">
        <v>0</v>
      </c>
      <c r="S2658" s="44">
        <v>0</v>
      </c>
      <c r="T2658" s="45">
        <v>0</v>
      </c>
      <c r="U2658" s="23">
        <v>0</v>
      </c>
      <c r="V2658" s="44">
        <v>0</v>
      </c>
      <c r="W2658" s="33">
        <v>0</v>
      </c>
      <c r="X2658" s="33">
        <v>0</v>
      </c>
      <c r="Y2658" s="34">
        <v>0</v>
      </c>
      <c r="Z2658" s="30">
        <f t="shared" si="41"/>
        <v>29</v>
      </c>
    </row>
    <row r="2659" spans="1:26" x14ac:dyDescent="0.2">
      <c r="A2659" s="22">
        <v>3052</v>
      </c>
      <c r="B2659" s="23" t="s">
        <v>2945</v>
      </c>
      <c r="C2659" s="23" t="s">
        <v>839</v>
      </c>
      <c r="D2659" s="23" t="s">
        <v>897</v>
      </c>
      <c r="E2659" s="23" t="s">
        <v>2865</v>
      </c>
      <c r="F2659" s="23" t="s">
        <v>2946</v>
      </c>
      <c r="G2659" s="41" t="s">
        <v>240</v>
      </c>
      <c r="H2659" s="25" t="s">
        <v>843</v>
      </c>
      <c r="I2659" s="46" t="s">
        <v>536</v>
      </c>
      <c r="J2659" s="27" t="s">
        <v>255</v>
      </c>
      <c r="K2659" s="27" t="s">
        <v>332</v>
      </c>
      <c r="L2659" s="27">
        <v>27866560</v>
      </c>
      <c r="M2659" s="23">
        <v>188</v>
      </c>
      <c r="N2659" s="23">
        <v>57</v>
      </c>
      <c r="O2659" s="23">
        <v>0</v>
      </c>
      <c r="P2659" s="23">
        <v>0</v>
      </c>
      <c r="Q2659" s="43">
        <v>0</v>
      </c>
      <c r="R2659" s="23">
        <v>3</v>
      </c>
      <c r="S2659" s="44">
        <v>0</v>
      </c>
      <c r="T2659" s="45">
        <v>0</v>
      </c>
      <c r="U2659" s="23">
        <v>15</v>
      </c>
      <c r="V2659" s="44">
        <v>0</v>
      </c>
      <c r="W2659" s="33">
        <v>0</v>
      </c>
      <c r="X2659" s="33">
        <v>0</v>
      </c>
      <c r="Y2659" s="34">
        <v>0</v>
      </c>
      <c r="Z2659" s="30">
        <f t="shared" si="41"/>
        <v>263</v>
      </c>
    </row>
    <row r="2660" spans="1:26" x14ac:dyDescent="0.2">
      <c r="A2660" s="22">
        <v>3053</v>
      </c>
      <c r="B2660" s="23" t="s">
        <v>2947</v>
      </c>
      <c r="C2660" s="23" t="s">
        <v>839</v>
      </c>
      <c r="D2660" s="23" t="s">
        <v>2790</v>
      </c>
      <c r="E2660" s="23" t="s">
        <v>1615</v>
      </c>
      <c r="F2660" s="23" t="s">
        <v>2947</v>
      </c>
      <c r="G2660" s="41" t="s">
        <v>240</v>
      </c>
      <c r="H2660" s="25" t="s">
        <v>2785</v>
      </c>
      <c r="I2660" s="46" t="s">
        <v>242</v>
      </c>
      <c r="J2660" s="27" t="s">
        <v>255</v>
      </c>
      <c r="K2660" s="27" t="s">
        <v>332</v>
      </c>
      <c r="L2660" s="27">
        <v>22001213</v>
      </c>
      <c r="M2660" s="23">
        <v>68</v>
      </c>
      <c r="N2660" s="23">
        <v>12</v>
      </c>
      <c r="O2660" s="23">
        <v>0</v>
      </c>
      <c r="P2660" s="23">
        <v>0</v>
      </c>
      <c r="Q2660" s="43">
        <v>0</v>
      </c>
      <c r="R2660" s="23">
        <v>0</v>
      </c>
      <c r="S2660" s="44">
        <v>0</v>
      </c>
      <c r="T2660" s="45">
        <v>0</v>
      </c>
      <c r="U2660" s="23">
        <v>15</v>
      </c>
      <c r="V2660" s="44">
        <v>0</v>
      </c>
      <c r="W2660" s="33">
        <v>0</v>
      </c>
      <c r="X2660" s="33">
        <v>0</v>
      </c>
      <c r="Y2660" s="34">
        <v>0</v>
      </c>
      <c r="Z2660" s="30">
        <f t="shared" si="41"/>
        <v>95</v>
      </c>
    </row>
    <row r="2661" spans="1:26" x14ac:dyDescent="0.2">
      <c r="A2661" s="22">
        <v>3054</v>
      </c>
      <c r="B2661" s="23" t="s">
        <v>2948</v>
      </c>
      <c r="C2661" s="23" t="s">
        <v>839</v>
      </c>
      <c r="D2661" s="23" t="s">
        <v>2790</v>
      </c>
      <c r="E2661" s="23" t="s">
        <v>2791</v>
      </c>
      <c r="F2661" s="23" t="s">
        <v>2949</v>
      </c>
      <c r="G2661" s="41" t="s">
        <v>240</v>
      </c>
      <c r="H2661" s="25" t="s">
        <v>2785</v>
      </c>
      <c r="I2661" s="46" t="s">
        <v>878</v>
      </c>
      <c r="J2661" s="27" t="s">
        <v>255</v>
      </c>
      <c r="K2661" s="27" t="s">
        <v>332</v>
      </c>
      <c r="L2661" s="27">
        <v>84464997</v>
      </c>
      <c r="M2661" s="23">
        <v>19</v>
      </c>
      <c r="N2661" s="23">
        <v>16</v>
      </c>
      <c r="O2661" s="23">
        <v>0</v>
      </c>
      <c r="P2661" s="23">
        <v>0</v>
      </c>
      <c r="Q2661" s="43">
        <v>0</v>
      </c>
      <c r="R2661" s="23">
        <v>0</v>
      </c>
      <c r="S2661" s="44">
        <v>0</v>
      </c>
      <c r="T2661" s="45">
        <v>0</v>
      </c>
      <c r="U2661" s="23">
        <v>0</v>
      </c>
      <c r="V2661" s="44">
        <v>0</v>
      </c>
      <c r="W2661" s="33">
        <v>0</v>
      </c>
      <c r="X2661" s="33">
        <v>0</v>
      </c>
      <c r="Y2661" s="34">
        <v>0</v>
      </c>
      <c r="Z2661" s="30">
        <f t="shared" si="41"/>
        <v>35</v>
      </c>
    </row>
    <row r="2662" spans="1:26" x14ac:dyDescent="0.2">
      <c r="A2662" s="22">
        <v>3055</v>
      </c>
      <c r="B2662" s="23" t="s">
        <v>2950</v>
      </c>
      <c r="C2662" s="23" t="s">
        <v>839</v>
      </c>
      <c r="D2662" s="23" t="s">
        <v>1548</v>
      </c>
      <c r="E2662" s="23" t="s">
        <v>2798</v>
      </c>
      <c r="F2662" s="23" t="s">
        <v>2950</v>
      </c>
      <c r="G2662" s="41" t="s">
        <v>240</v>
      </c>
      <c r="H2662" s="25" t="s">
        <v>2785</v>
      </c>
      <c r="I2662" s="46" t="s">
        <v>265</v>
      </c>
      <c r="J2662" s="27" t="s">
        <v>255</v>
      </c>
      <c r="K2662" s="27" t="s">
        <v>332</v>
      </c>
      <c r="L2662" s="27">
        <v>27355041</v>
      </c>
      <c r="M2662" s="23">
        <v>3</v>
      </c>
      <c r="N2662" s="23">
        <v>0</v>
      </c>
      <c r="O2662" s="23">
        <v>0</v>
      </c>
      <c r="P2662" s="23">
        <v>0</v>
      </c>
      <c r="Q2662" s="43">
        <v>0</v>
      </c>
      <c r="R2662" s="23">
        <v>0</v>
      </c>
      <c r="S2662" s="44">
        <v>0</v>
      </c>
      <c r="T2662" s="45">
        <v>0</v>
      </c>
      <c r="U2662" s="23">
        <v>0</v>
      </c>
      <c r="V2662" s="44">
        <v>0</v>
      </c>
      <c r="W2662" s="33">
        <v>0</v>
      </c>
      <c r="X2662" s="33">
        <v>0</v>
      </c>
      <c r="Y2662" s="34">
        <v>0</v>
      </c>
      <c r="Z2662" s="30">
        <f t="shared" si="41"/>
        <v>3</v>
      </c>
    </row>
    <row r="2663" spans="1:26" x14ac:dyDescent="0.2">
      <c r="A2663" s="22">
        <v>3056</v>
      </c>
      <c r="B2663" s="23" t="s">
        <v>762</v>
      </c>
      <c r="C2663" s="23" t="s">
        <v>839</v>
      </c>
      <c r="D2663" s="23" t="s">
        <v>1548</v>
      </c>
      <c r="E2663" s="23" t="s">
        <v>2796</v>
      </c>
      <c r="F2663" s="23" t="s">
        <v>2951</v>
      </c>
      <c r="G2663" s="41" t="s">
        <v>240</v>
      </c>
      <c r="H2663" s="25" t="s">
        <v>2785</v>
      </c>
      <c r="I2663" s="46" t="s">
        <v>254</v>
      </c>
      <c r="J2663" s="27" t="s">
        <v>255</v>
      </c>
      <c r="K2663" s="27" t="s">
        <v>244</v>
      </c>
      <c r="L2663" s="27">
        <v>27418134</v>
      </c>
      <c r="M2663" s="23">
        <v>51</v>
      </c>
      <c r="N2663" s="23">
        <v>16</v>
      </c>
      <c r="O2663" s="23">
        <v>0</v>
      </c>
      <c r="P2663" s="23">
        <v>0</v>
      </c>
      <c r="Q2663" s="43">
        <v>0</v>
      </c>
      <c r="R2663" s="23">
        <v>0</v>
      </c>
      <c r="S2663" s="44">
        <v>0</v>
      </c>
      <c r="T2663" s="45">
        <v>0</v>
      </c>
      <c r="U2663" s="23">
        <v>0</v>
      </c>
      <c r="V2663" s="44">
        <v>0</v>
      </c>
      <c r="W2663" s="33">
        <v>0</v>
      </c>
      <c r="X2663" s="33">
        <v>0</v>
      </c>
      <c r="Y2663" s="34">
        <v>0</v>
      </c>
      <c r="Z2663" s="30">
        <f t="shared" si="41"/>
        <v>67</v>
      </c>
    </row>
    <row r="2664" spans="1:26" x14ac:dyDescent="0.2">
      <c r="A2664" s="22">
        <v>3057</v>
      </c>
      <c r="B2664" s="23" t="s">
        <v>866</v>
      </c>
      <c r="C2664" s="23" t="s">
        <v>839</v>
      </c>
      <c r="D2664" s="23" t="s">
        <v>2784</v>
      </c>
      <c r="E2664" s="23" t="s">
        <v>2807</v>
      </c>
      <c r="F2664" s="23" t="s">
        <v>866</v>
      </c>
      <c r="G2664" s="41" t="s">
        <v>240</v>
      </c>
      <c r="H2664" s="25" t="s">
        <v>2785</v>
      </c>
      <c r="I2664" s="46" t="s">
        <v>856</v>
      </c>
      <c r="J2664" s="27" t="s">
        <v>255</v>
      </c>
      <c r="K2664" s="27" t="s">
        <v>332</v>
      </c>
      <c r="L2664" s="27">
        <v>27766593</v>
      </c>
      <c r="M2664" s="23">
        <v>102</v>
      </c>
      <c r="N2664" s="23">
        <v>25</v>
      </c>
      <c r="O2664" s="23">
        <v>0</v>
      </c>
      <c r="P2664" s="23">
        <v>0</v>
      </c>
      <c r="Q2664" s="43">
        <v>0</v>
      </c>
      <c r="R2664" s="23">
        <v>0</v>
      </c>
      <c r="S2664" s="44">
        <v>0</v>
      </c>
      <c r="T2664" s="45">
        <v>0</v>
      </c>
      <c r="U2664" s="23">
        <v>17</v>
      </c>
      <c r="V2664" s="44">
        <v>0</v>
      </c>
      <c r="W2664" s="33">
        <v>0</v>
      </c>
      <c r="X2664" s="33">
        <v>0</v>
      </c>
      <c r="Y2664" s="34">
        <v>0</v>
      </c>
      <c r="Z2664" s="30">
        <f t="shared" si="41"/>
        <v>144</v>
      </c>
    </row>
    <row r="2665" spans="1:26" x14ac:dyDescent="0.2">
      <c r="A2665" s="22">
        <v>3058</v>
      </c>
      <c r="B2665" s="23" t="s">
        <v>2952</v>
      </c>
      <c r="C2665" s="23" t="s">
        <v>839</v>
      </c>
      <c r="D2665" s="23" t="s">
        <v>2784</v>
      </c>
      <c r="E2665" s="23" t="s">
        <v>2807</v>
      </c>
      <c r="F2665" s="23" t="s">
        <v>294</v>
      </c>
      <c r="G2665" s="41" t="s">
        <v>240</v>
      </c>
      <c r="H2665" s="25" t="s">
        <v>2785</v>
      </c>
      <c r="I2665" s="46" t="s">
        <v>856</v>
      </c>
      <c r="J2665" s="27" t="s">
        <v>255</v>
      </c>
      <c r="K2665" s="27" t="s">
        <v>332</v>
      </c>
      <c r="L2665" s="27">
        <v>27322143</v>
      </c>
      <c r="M2665" s="23">
        <v>19</v>
      </c>
      <c r="N2665" s="23">
        <v>8</v>
      </c>
      <c r="O2665" s="23">
        <v>0</v>
      </c>
      <c r="P2665" s="23">
        <v>0</v>
      </c>
      <c r="Q2665" s="43">
        <v>0</v>
      </c>
      <c r="R2665" s="23">
        <v>0</v>
      </c>
      <c r="S2665" s="44">
        <v>0</v>
      </c>
      <c r="T2665" s="45">
        <v>0</v>
      </c>
      <c r="U2665" s="23">
        <v>0</v>
      </c>
      <c r="V2665" s="44">
        <v>0</v>
      </c>
      <c r="W2665" s="33">
        <v>0</v>
      </c>
      <c r="X2665" s="33">
        <v>0</v>
      </c>
      <c r="Y2665" s="34">
        <v>0</v>
      </c>
      <c r="Z2665" s="30">
        <f t="shared" si="41"/>
        <v>27</v>
      </c>
    </row>
    <row r="2666" spans="1:26" x14ac:dyDescent="0.2">
      <c r="A2666" s="22">
        <v>3059</v>
      </c>
      <c r="B2666" s="23" t="s">
        <v>2953</v>
      </c>
      <c r="C2666" s="23" t="s">
        <v>839</v>
      </c>
      <c r="D2666" s="23" t="s">
        <v>897</v>
      </c>
      <c r="E2666" s="23" t="s">
        <v>2865</v>
      </c>
      <c r="F2666" s="23" t="s">
        <v>2953</v>
      </c>
      <c r="G2666" s="41" t="s">
        <v>240</v>
      </c>
      <c r="H2666" s="25" t="s">
        <v>843</v>
      </c>
      <c r="I2666" s="46" t="s">
        <v>536</v>
      </c>
      <c r="J2666" s="27" t="s">
        <v>255</v>
      </c>
      <c r="K2666" s="27" t="s">
        <v>332</v>
      </c>
      <c r="L2666" s="27">
        <v>83169452</v>
      </c>
      <c r="M2666" s="23">
        <v>4</v>
      </c>
      <c r="N2666" s="23">
        <v>0</v>
      </c>
      <c r="O2666" s="23">
        <v>0</v>
      </c>
      <c r="P2666" s="23">
        <v>0</v>
      </c>
      <c r="Q2666" s="43">
        <v>0</v>
      </c>
      <c r="R2666" s="23">
        <v>0</v>
      </c>
      <c r="S2666" s="44">
        <v>0</v>
      </c>
      <c r="T2666" s="45">
        <v>0</v>
      </c>
      <c r="U2666" s="23">
        <v>0</v>
      </c>
      <c r="V2666" s="44">
        <v>0</v>
      </c>
      <c r="W2666" s="33">
        <v>0</v>
      </c>
      <c r="X2666" s="33">
        <v>0</v>
      </c>
      <c r="Y2666" s="34">
        <v>0</v>
      </c>
      <c r="Z2666" s="30">
        <f t="shared" si="41"/>
        <v>4</v>
      </c>
    </row>
    <row r="2667" spans="1:26" x14ac:dyDescent="0.2">
      <c r="A2667" s="22">
        <v>3061</v>
      </c>
      <c r="B2667" s="23" t="s">
        <v>2954</v>
      </c>
      <c r="C2667" s="23" t="s">
        <v>839</v>
      </c>
      <c r="D2667" s="23" t="s">
        <v>2790</v>
      </c>
      <c r="E2667" s="23" t="s">
        <v>2808</v>
      </c>
      <c r="F2667" s="23" t="s">
        <v>2954</v>
      </c>
      <c r="G2667" s="41" t="s">
        <v>240</v>
      </c>
      <c r="H2667" s="25" t="s">
        <v>2785</v>
      </c>
      <c r="I2667" s="46" t="s">
        <v>844</v>
      </c>
      <c r="J2667" s="27" t="s">
        <v>255</v>
      </c>
      <c r="K2667" s="27" t="s">
        <v>332</v>
      </c>
      <c r="L2667" s="27">
        <v>27848079</v>
      </c>
      <c r="M2667" s="23">
        <v>37</v>
      </c>
      <c r="N2667" s="23">
        <v>12</v>
      </c>
      <c r="O2667" s="23">
        <v>0</v>
      </c>
      <c r="P2667" s="23">
        <v>0</v>
      </c>
      <c r="Q2667" s="43">
        <v>0</v>
      </c>
      <c r="R2667" s="23">
        <v>0</v>
      </c>
      <c r="S2667" s="44">
        <v>0</v>
      </c>
      <c r="T2667" s="45">
        <v>0</v>
      </c>
      <c r="U2667" s="23">
        <v>15</v>
      </c>
      <c r="V2667" s="44">
        <v>0</v>
      </c>
      <c r="W2667" s="33">
        <v>0</v>
      </c>
      <c r="X2667" s="33">
        <v>0</v>
      </c>
      <c r="Y2667" s="34">
        <v>0</v>
      </c>
      <c r="Z2667" s="30">
        <f t="shared" si="41"/>
        <v>64</v>
      </c>
    </row>
    <row r="2668" spans="1:26" x14ac:dyDescent="0.2">
      <c r="A2668" s="22">
        <v>3062</v>
      </c>
      <c r="B2668" s="23" t="s">
        <v>2955</v>
      </c>
      <c r="C2668" s="23" t="s">
        <v>839</v>
      </c>
      <c r="D2668" s="23" t="s">
        <v>2790</v>
      </c>
      <c r="E2668" s="23" t="s">
        <v>2816</v>
      </c>
      <c r="F2668" s="23" t="s">
        <v>2956</v>
      </c>
      <c r="G2668" s="41" t="s">
        <v>240</v>
      </c>
      <c r="H2668" s="25" t="s">
        <v>2785</v>
      </c>
      <c r="I2668" s="46" t="s">
        <v>844</v>
      </c>
      <c r="J2668" s="27" t="s">
        <v>255</v>
      </c>
      <c r="K2668" s="27" t="s">
        <v>332</v>
      </c>
      <c r="L2668" s="27">
        <v>27848014</v>
      </c>
      <c r="M2668" s="23">
        <v>40</v>
      </c>
      <c r="N2668" s="23">
        <v>6</v>
      </c>
      <c r="O2668" s="23">
        <v>0</v>
      </c>
      <c r="P2668" s="23">
        <v>0</v>
      </c>
      <c r="Q2668" s="43">
        <v>0</v>
      </c>
      <c r="R2668" s="23">
        <v>0</v>
      </c>
      <c r="S2668" s="44">
        <v>0</v>
      </c>
      <c r="T2668" s="45">
        <v>0</v>
      </c>
      <c r="U2668" s="23">
        <v>15</v>
      </c>
      <c r="V2668" s="44">
        <v>0</v>
      </c>
      <c r="W2668" s="33">
        <v>0</v>
      </c>
      <c r="X2668" s="33">
        <v>0</v>
      </c>
      <c r="Y2668" s="34">
        <v>0</v>
      </c>
      <c r="Z2668" s="30">
        <f t="shared" si="41"/>
        <v>61</v>
      </c>
    </row>
    <row r="2669" spans="1:26" x14ac:dyDescent="0.2">
      <c r="A2669" s="22">
        <v>3063</v>
      </c>
      <c r="B2669" s="23" t="s">
        <v>2957</v>
      </c>
      <c r="C2669" s="23" t="s">
        <v>839</v>
      </c>
      <c r="D2669" s="23" t="s">
        <v>2790</v>
      </c>
      <c r="E2669" s="23" t="s">
        <v>2808</v>
      </c>
      <c r="F2669" s="23" t="s">
        <v>2958</v>
      </c>
      <c r="G2669" s="41" t="s">
        <v>240</v>
      </c>
      <c r="H2669" s="25" t="s">
        <v>2785</v>
      </c>
      <c r="I2669" s="46" t="s">
        <v>844</v>
      </c>
      <c r="J2669" s="27" t="s">
        <v>255</v>
      </c>
      <c r="K2669" s="27" t="s">
        <v>332</v>
      </c>
      <c r="L2669" s="27">
        <v>22001166</v>
      </c>
      <c r="M2669" s="23">
        <v>46</v>
      </c>
      <c r="N2669" s="23">
        <v>10</v>
      </c>
      <c r="O2669" s="23">
        <v>0</v>
      </c>
      <c r="P2669" s="23">
        <v>0</v>
      </c>
      <c r="Q2669" s="43">
        <v>0</v>
      </c>
      <c r="R2669" s="23">
        <v>0</v>
      </c>
      <c r="S2669" s="44">
        <v>0</v>
      </c>
      <c r="T2669" s="45">
        <v>0</v>
      </c>
      <c r="U2669" s="23">
        <v>0</v>
      </c>
      <c r="V2669" s="44">
        <v>0</v>
      </c>
      <c r="W2669" s="33">
        <v>0</v>
      </c>
      <c r="X2669" s="33">
        <v>0</v>
      </c>
      <c r="Y2669" s="34">
        <v>0</v>
      </c>
      <c r="Z2669" s="30">
        <f t="shared" si="41"/>
        <v>56</v>
      </c>
    </row>
    <row r="2670" spans="1:26" x14ac:dyDescent="0.2">
      <c r="A2670" s="22">
        <v>3064</v>
      </c>
      <c r="B2670" s="23" t="s">
        <v>387</v>
      </c>
      <c r="C2670" s="23" t="s">
        <v>839</v>
      </c>
      <c r="D2670" s="23" t="s">
        <v>1548</v>
      </c>
      <c r="E2670" s="23" t="s">
        <v>1548</v>
      </c>
      <c r="F2670" s="23" t="s">
        <v>387</v>
      </c>
      <c r="G2670" s="41" t="s">
        <v>240</v>
      </c>
      <c r="H2670" s="25" t="s">
        <v>2785</v>
      </c>
      <c r="I2670" s="46" t="s">
        <v>249</v>
      </c>
      <c r="J2670" s="27" t="s">
        <v>255</v>
      </c>
      <c r="K2670" s="27" t="s">
        <v>244</v>
      </c>
      <c r="L2670" s="27">
        <v>27801498</v>
      </c>
      <c r="M2670" s="23">
        <v>8</v>
      </c>
      <c r="N2670" s="23">
        <v>0</v>
      </c>
      <c r="O2670" s="23">
        <v>0</v>
      </c>
      <c r="P2670" s="23">
        <v>0</v>
      </c>
      <c r="Q2670" s="43">
        <v>0</v>
      </c>
      <c r="R2670" s="23">
        <v>0</v>
      </c>
      <c r="S2670" s="44">
        <v>0</v>
      </c>
      <c r="T2670" s="45">
        <v>0</v>
      </c>
      <c r="U2670" s="23">
        <v>0</v>
      </c>
      <c r="V2670" s="44">
        <v>0</v>
      </c>
      <c r="W2670" s="33">
        <v>0</v>
      </c>
      <c r="X2670" s="33">
        <v>0</v>
      </c>
      <c r="Y2670" s="34">
        <v>0</v>
      </c>
      <c r="Z2670" s="30">
        <f t="shared" si="41"/>
        <v>8</v>
      </c>
    </row>
    <row r="2671" spans="1:26" x14ac:dyDescent="0.2">
      <c r="A2671" s="22">
        <v>3065</v>
      </c>
      <c r="B2671" s="23" t="s">
        <v>2959</v>
      </c>
      <c r="C2671" s="23" t="s">
        <v>839</v>
      </c>
      <c r="D2671" s="23" t="s">
        <v>2790</v>
      </c>
      <c r="E2671" s="23" t="s">
        <v>1735</v>
      </c>
      <c r="F2671" s="23" t="s">
        <v>278</v>
      </c>
      <c r="G2671" s="41" t="s">
        <v>240</v>
      </c>
      <c r="H2671" s="25" t="s">
        <v>2785</v>
      </c>
      <c r="I2671" s="46" t="s">
        <v>261</v>
      </c>
      <c r="J2671" s="27" t="s">
        <v>255</v>
      </c>
      <c r="K2671" s="27" t="s">
        <v>332</v>
      </c>
      <c r="L2671" s="27">
        <v>27840250</v>
      </c>
      <c r="M2671" s="23">
        <v>282</v>
      </c>
      <c r="N2671" s="23">
        <v>82</v>
      </c>
      <c r="O2671" s="23">
        <v>0</v>
      </c>
      <c r="P2671" s="23">
        <v>0</v>
      </c>
      <c r="Q2671" s="43">
        <v>0</v>
      </c>
      <c r="R2671" s="23">
        <v>0</v>
      </c>
      <c r="S2671" s="44">
        <v>0</v>
      </c>
      <c r="T2671" s="45">
        <v>0</v>
      </c>
      <c r="U2671" s="23">
        <v>35</v>
      </c>
      <c r="V2671" s="44">
        <v>0</v>
      </c>
      <c r="W2671" s="33">
        <v>0</v>
      </c>
      <c r="X2671" s="33">
        <v>0</v>
      </c>
      <c r="Y2671" s="34">
        <v>0</v>
      </c>
      <c r="Z2671" s="30">
        <f t="shared" si="41"/>
        <v>399</v>
      </c>
    </row>
    <row r="2672" spans="1:26" x14ac:dyDescent="0.2">
      <c r="A2672" s="22">
        <v>3066</v>
      </c>
      <c r="B2672" s="23" t="s">
        <v>859</v>
      </c>
      <c r="C2672" s="23" t="s">
        <v>839</v>
      </c>
      <c r="D2672" s="23" t="s">
        <v>2790</v>
      </c>
      <c r="E2672" s="23" t="s">
        <v>1735</v>
      </c>
      <c r="F2672" s="23" t="s">
        <v>859</v>
      </c>
      <c r="G2672" s="41" t="s">
        <v>240</v>
      </c>
      <c r="H2672" s="25" t="s">
        <v>2785</v>
      </c>
      <c r="I2672" s="46" t="s">
        <v>261</v>
      </c>
      <c r="J2672" s="27" t="s">
        <v>255</v>
      </c>
      <c r="K2672" s="27" t="s">
        <v>332</v>
      </c>
      <c r="L2672" s="27">
        <v>27845136</v>
      </c>
      <c r="M2672" s="23">
        <v>9</v>
      </c>
      <c r="N2672" s="23">
        <v>0</v>
      </c>
      <c r="O2672" s="23">
        <v>0</v>
      </c>
      <c r="P2672" s="23">
        <v>0</v>
      </c>
      <c r="Q2672" s="43">
        <v>0</v>
      </c>
      <c r="R2672" s="23">
        <v>0</v>
      </c>
      <c r="S2672" s="44">
        <v>0</v>
      </c>
      <c r="T2672" s="45">
        <v>0</v>
      </c>
      <c r="U2672" s="23">
        <v>0</v>
      </c>
      <c r="V2672" s="44">
        <v>0</v>
      </c>
      <c r="W2672" s="33">
        <v>0</v>
      </c>
      <c r="X2672" s="33">
        <v>0</v>
      </c>
      <c r="Y2672" s="34">
        <v>0</v>
      </c>
      <c r="Z2672" s="30">
        <f t="shared" si="41"/>
        <v>9</v>
      </c>
    </row>
    <row r="2673" spans="1:26" x14ac:dyDescent="0.2">
      <c r="A2673" s="22">
        <v>3067</v>
      </c>
      <c r="B2673" s="23" t="s">
        <v>526</v>
      </c>
      <c r="C2673" s="23" t="s">
        <v>839</v>
      </c>
      <c r="D2673" s="23" t="s">
        <v>2790</v>
      </c>
      <c r="E2673" s="23" t="s">
        <v>1615</v>
      </c>
      <c r="F2673" s="23" t="s">
        <v>526</v>
      </c>
      <c r="G2673" s="41" t="s">
        <v>240</v>
      </c>
      <c r="H2673" s="25" t="s">
        <v>2785</v>
      </c>
      <c r="I2673" s="46" t="s">
        <v>242</v>
      </c>
      <c r="J2673" s="27" t="s">
        <v>255</v>
      </c>
      <c r="K2673" s="27" t="s">
        <v>332</v>
      </c>
      <c r="L2673" s="27">
        <v>27733522</v>
      </c>
      <c r="M2673" s="23">
        <v>54</v>
      </c>
      <c r="N2673" s="23">
        <v>17</v>
      </c>
      <c r="O2673" s="23">
        <v>0</v>
      </c>
      <c r="P2673" s="23">
        <v>0</v>
      </c>
      <c r="Q2673" s="43">
        <v>0</v>
      </c>
      <c r="R2673" s="23">
        <v>0</v>
      </c>
      <c r="S2673" s="44">
        <v>0</v>
      </c>
      <c r="T2673" s="45">
        <v>0</v>
      </c>
      <c r="U2673" s="23">
        <v>0</v>
      </c>
      <c r="V2673" s="44">
        <v>0</v>
      </c>
      <c r="W2673" s="33">
        <v>0</v>
      </c>
      <c r="X2673" s="33">
        <v>0</v>
      </c>
      <c r="Y2673" s="34">
        <v>0</v>
      </c>
      <c r="Z2673" s="30">
        <f t="shared" si="41"/>
        <v>71</v>
      </c>
    </row>
    <row r="2674" spans="1:26" x14ac:dyDescent="0.2">
      <c r="A2674" s="22">
        <v>3068</v>
      </c>
      <c r="B2674" s="23" t="s">
        <v>2960</v>
      </c>
      <c r="C2674" s="23" t="s">
        <v>839</v>
      </c>
      <c r="D2674" s="23" t="s">
        <v>1548</v>
      </c>
      <c r="E2674" s="23" t="s">
        <v>1548</v>
      </c>
      <c r="F2674" s="23" t="s">
        <v>2961</v>
      </c>
      <c r="G2674" s="41" t="s">
        <v>240</v>
      </c>
      <c r="H2674" s="25" t="s">
        <v>2785</v>
      </c>
      <c r="I2674" s="46" t="s">
        <v>249</v>
      </c>
      <c r="J2674" s="27" t="s">
        <v>255</v>
      </c>
      <c r="K2674" s="27" t="s">
        <v>244</v>
      </c>
      <c r="L2674" s="27">
        <v>27750456</v>
      </c>
      <c r="M2674" s="23">
        <v>52</v>
      </c>
      <c r="N2674" s="23">
        <v>22</v>
      </c>
      <c r="O2674" s="23">
        <v>0</v>
      </c>
      <c r="P2674" s="23">
        <v>0</v>
      </c>
      <c r="Q2674" s="43">
        <v>0</v>
      </c>
      <c r="R2674" s="23">
        <v>0</v>
      </c>
      <c r="S2674" s="44">
        <v>0</v>
      </c>
      <c r="T2674" s="45">
        <v>0</v>
      </c>
      <c r="U2674" s="23">
        <v>0</v>
      </c>
      <c r="V2674" s="44">
        <v>0</v>
      </c>
      <c r="W2674" s="33">
        <v>0</v>
      </c>
      <c r="X2674" s="33">
        <v>0</v>
      </c>
      <c r="Y2674" s="34">
        <v>0</v>
      </c>
      <c r="Z2674" s="30">
        <f t="shared" si="41"/>
        <v>74</v>
      </c>
    </row>
    <row r="2675" spans="1:26" x14ac:dyDescent="0.2">
      <c r="A2675" s="22">
        <v>3069</v>
      </c>
      <c r="B2675" s="23" t="s">
        <v>2962</v>
      </c>
      <c r="C2675" s="23" t="s">
        <v>839</v>
      </c>
      <c r="D2675" s="23" t="s">
        <v>2784</v>
      </c>
      <c r="E2675" s="23" t="s">
        <v>1875</v>
      </c>
      <c r="F2675" s="23" t="s">
        <v>1875</v>
      </c>
      <c r="G2675" s="41" t="s">
        <v>240</v>
      </c>
      <c r="H2675" s="25" t="s">
        <v>2785</v>
      </c>
      <c r="I2675" s="46" t="s">
        <v>856</v>
      </c>
      <c r="J2675" s="27" t="s">
        <v>255</v>
      </c>
      <c r="K2675" s="27" t="s">
        <v>332</v>
      </c>
      <c r="L2675" s="27">
        <v>27322135</v>
      </c>
      <c r="M2675" s="23">
        <v>329</v>
      </c>
      <c r="N2675" s="23">
        <v>97</v>
      </c>
      <c r="O2675" s="23">
        <v>0</v>
      </c>
      <c r="P2675" s="23">
        <v>15</v>
      </c>
      <c r="Q2675" s="43">
        <v>0</v>
      </c>
      <c r="R2675" s="23">
        <v>0</v>
      </c>
      <c r="S2675" s="44">
        <v>0</v>
      </c>
      <c r="T2675" s="45">
        <v>0</v>
      </c>
      <c r="U2675" s="23">
        <v>17</v>
      </c>
      <c r="V2675" s="44">
        <v>0</v>
      </c>
      <c r="W2675" s="33">
        <v>0</v>
      </c>
      <c r="X2675" s="33">
        <v>0</v>
      </c>
      <c r="Y2675" s="34">
        <v>0</v>
      </c>
      <c r="Z2675" s="30">
        <f t="shared" si="41"/>
        <v>458</v>
      </c>
    </row>
    <row r="2676" spans="1:26" x14ac:dyDescent="0.2">
      <c r="A2676" s="22">
        <v>3070</v>
      </c>
      <c r="B2676" s="23" t="s">
        <v>859</v>
      </c>
      <c r="C2676" s="23" t="s">
        <v>839</v>
      </c>
      <c r="D2676" s="23" t="s">
        <v>1548</v>
      </c>
      <c r="E2676" s="23" t="s">
        <v>2758</v>
      </c>
      <c r="F2676" s="23" t="s">
        <v>859</v>
      </c>
      <c r="G2676" s="41" t="s">
        <v>240</v>
      </c>
      <c r="H2676" s="25" t="s">
        <v>2785</v>
      </c>
      <c r="I2676" s="46" t="s">
        <v>2821</v>
      </c>
      <c r="J2676" s="27" t="s">
        <v>255</v>
      </c>
      <c r="K2676" s="27" t="s">
        <v>332</v>
      </c>
      <c r="L2676" s="27">
        <v>83421798</v>
      </c>
      <c r="M2676" s="23">
        <v>96</v>
      </c>
      <c r="N2676" s="23">
        <v>30</v>
      </c>
      <c r="O2676" s="23">
        <v>0</v>
      </c>
      <c r="P2676" s="23">
        <v>0</v>
      </c>
      <c r="Q2676" s="43">
        <v>0</v>
      </c>
      <c r="R2676" s="23">
        <v>0</v>
      </c>
      <c r="S2676" s="44">
        <v>0</v>
      </c>
      <c r="T2676" s="45">
        <v>0</v>
      </c>
      <c r="U2676" s="23">
        <v>36</v>
      </c>
      <c r="V2676" s="44">
        <v>0</v>
      </c>
      <c r="W2676" s="33">
        <v>0</v>
      </c>
      <c r="X2676" s="33">
        <v>0</v>
      </c>
      <c r="Y2676" s="34">
        <v>0</v>
      </c>
      <c r="Z2676" s="30">
        <f t="shared" si="41"/>
        <v>162</v>
      </c>
    </row>
    <row r="2677" spans="1:26" x14ac:dyDescent="0.2">
      <c r="A2677" s="22">
        <v>3071</v>
      </c>
      <c r="B2677" s="23" t="s">
        <v>2963</v>
      </c>
      <c r="C2677" s="23" t="s">
        <v>839</v>
      </c>
      <c r="D2677" s="23" t="s">
        <v>1548</v>
      </c>
      <c r="E2677" s="23" t="s">
        <v>2798</v>
      </c>
      <c r="F2677" s="23" t="s">
        <v>2964</v>
      </c>
      <c r="G2677" s="41" t="s">
        <v>240</v>
      </c>
      <c r="H2677" s="25" t="s">
        <v>2785</v>
      </c>
      <c r="I2677" s="46" t="s">
        <v>265</v>
      </c>
      <c r="J2677" s="27" t="s">
        <v>255</v>
      </c>
      <c r="K2677" s="27" t="s">
        <v>332</v>
      </c>
      <c r="L2677" s="27">
        <v>22005417</v>
      </c>
      <c r="M2677" s="23">
        <v>52</v>
      </c>
      <c r="N2677" s="23">
        <v>19</v>
      </c>
      <c r="O2677" s="23">
        <v>0</v>
      </c>
      <c r="P2677" s="23">
        <v>0</v>
      </c>
      <c r="Q2677" s="43">
        <v>0</v>
      </c>
      <c r="R2677" s="23">
        <v>0</v>
      </c>
      <c r="S2677" s="44">
        <v>0</v>
      </c>
      <c r="T2677" s="45">
        <v>0</v>
      </c>
      <c r="U2677" s="23">
        <v>18</v>
      </c>
      <c r="V2677" s="44">
        <v>0</v>
      </c>
      <c r="W2677" s="33">
        <v>0</v>
      </c>
      <c r="X2677" s="33">
        <v>0</v>
      </c>
      <c r="Y2677" s="34">
        <v>0</v>
      </c>
      <c r="Z2677" s="30">
        <f t="shared" si="41"/>
        <v>89</v>
      </c>
    </row>
    <row r="2678" spans="1:26" x14ac:dyDescent="0.2">
      <c r="A2678" s="22">
        <v>3072</v>
      </c>
      <c r="B2678" s="23" t="s">
        <v>2965</v>
      </c>
      <c r="C2678" s="23" t="s">
        <v>839</v>
      </c>
      <c r="D2678" s="23" t="s">
        <v>1548</v>
      </c>
      <c r="E2678" s="23" t="s">
        <v>1548</v>
      </c>
      <c r="F2678" s="23" t="s">
        <v>2965</v>
      </c>
      <c r="G2678" s="41" t="s">
        <v>240</v>
      </c>
      <c r="H2678" s="25" t="s">
        <v>2785</v>
      </c>
      <c r="I2678" s="46" t="s">
        <v>249</v>
      </c>
      <c r="J2678" s="27" t="s">
        <v>255</v>
      </c>
      <c r="K2678" s="27" t="s">
        <v>244</v>
      </c>
      <c r="L2678" s="27">
        <v>27756310</v>
      </c>
      <c r="M2678" s="23">
        <v>26</v>
      </c>
      <c r="N2678" s="23">
        <v>11</v>
      </c>
      <c r="O2678" s="23">
        <v>0</v>
      </c>
      <c r="P2678" s="23">
        <v>0</v>
      </c>
      <c r="Q2678" s="43">
        <v>0</v>
      </c>
      <c r="R2678" s="23">
        <v>0</v>
      </c>
      <c r="S2678" s="44">
        <v>0</v>
      </c>
      <c r="T2678" s="45">
        <v>0</v>
      </c>
      <c r="U2678" s="23">
        <v>0</v>
      </c>
      <c r="V2678" s="44">
        <v>0</v>
      </c>
      <c r="W2678" s="33">
        <v>0</v>
      </c>
      <c r="X2678" s="33">
        <v>0</v>
      </c>
      <c r="Y2678" s="34">
        <v>0</v>
      </c>
      <c r="Z2678" s="30">
        <f t="shared" si="41"/>
        <v>37</v>
      </c>
    </row>
    <row r="2679" spans="1:26" x14ac:dyDescent="0.2">
      <c r="A2679" s="22">
        <v>3073</v>
      </c>
      <c r="B2679" s="23" t="s">
        <v>2966</v>
      </c>
      <c r="C2679" s="23" t="s">
        <v>839</v>
      </c>
      <c r="D2679" s="23" t="s">
        <v>1548</v>
      </c>
      <c r="E2679" s="23" t="s">
        <v>1548</v>
      </c>
      <c r="F2679" s="23" t="s">
        <v>2966</v>
      </c>
      <c r="G2679" s="41" t="s">
        <v>240</v>
      </c>
      <c r="H2679" s="25" t="s">
        <v>2785</v>
      </c>
      <c r="I2679" s="46" t="s">
        <v>249</v>
      </c>
      <c r="J2679" s="27" t="s">
        <v>255</v>
      </c>
      <c r="K2679" s="27" t="s">
        <v>244</v>
      </c>
      <c r="L2679" s="27">
        <v>27897118</v>
      </c>
      <c r="M2679" s="23">
        <v>76</v>
      </c>
      <c r="N2679" s="23">
        <v>14</v>
      </c>
      <c r="O2679" s="23">
        <v>0</v>
      </c>
      <c r="P2679" s="23">
        <v>0</v>
      </c>
      <c r="Q2679" s="43">
        <v>0</v>
      </c>
      <c r="R2679" s="23">
        <v>0</v>
      </c>
      <c r="S2679" s="44">
        <v>0</v>
      </c>
      <c r="T2679" s="45">
        <v>0</v>
      </c>
      <c r="U2679" s="23">
        <v>0</v>
      </c>
      <c r="V2679" s="44">
        <v>0</v>
      </c>
      <c r="W2679" s="33">
        <v>0</v>
      </c>
      <c r="X2679" s="33">
        <v>0</v>
      </c>
      <c r="Y2679" s="34">
        <v>0</v>
      </c>
      <c r="Z2679" s="30">
        <f t="shared" si="41"/>
        <v>90</v>
      </c>
    </row>
    <row r="2680" spans="1:26" x14ac:dyDescent="0.2">
      <c r="A2680" s="22">
        <v>3074</v>
      </c>
      <c r="B2680" s="23" t="s">
        <v>2967</v>
      </c>
      <c r="C2680" s="23" t="s">
        <v>839</v>
      </c>
      <c r="D2680" s="23" t="s">
        <v>1548</v>
      </c>
      <c r="E2680" s="23" t="s">
        <v>1548</v>
      </c>
      <c r="F2680" s="23" t="s">
        <v>2967</v>
      </c>
      <c r="G2680" s="41" t="s">
        <v>240</v>
      </c>
      <c r="H2680" s="25" t="s">
        <v>2785</v>
      </c>
      <c r="I2680" s="46" t="s">
        <v>254</v>
      </c>
      <c r="J2680" s="27" t="s">
        <v>255</v>
      </c>
      <c r="K2680" s="27" t="s">
        <v>244</v>
      </c>
      <c r="L2680" s="27">
        <v>22001164</v>
      </c>
      <c r="M2680" s="23">
        <v>15</v>
      </c>
      <c r="N2680" s="23">
        <v>0</v>
      </c>
      <c r="O2680" s="23">
        <v>0</v>
      </c>
      <c r="P2680" s="23">
        <v>0</v>
      </c>
      <c r="Q2680" s="43">
        <v>0</v>
      </c>
      <c r="R2680" s="23">
        <v>0</v>
      </c>
      <c r="S2680" s="44">
        <v>0</v>
      </c>
      <c r="T2680" s="45">
        <v>0</v>
      </c>
      <c r="U2680" s="23">
        <v>0</v>
      </c>
      <c r="V2680" s="44">
        <v>0</v>
      </c>
      <c r="W2680" s="33">
        <v>0</v>
      </c>
      <c r="X2680" s="33">
        <v>0</v>
      </c>
      <c r="Y2680" s="34">
        <v>0</v>
      </c>
      <c r="Z2680" s="30">
        <f t="shared" si="41"/>
        <v>15</v>
      </c>
    </row>
    <row r="2681" spans="1:26" x14ac:dyDescent="0.2">
      <c r="A2681" s="22">
        <v>3075</v>
      </c>
      <c r="B2681" s="23" t="s">
        <v>2878</v>
      </c>
      <c r="C2681" s="23" t="s">
        <v>839</v>
      </c>
      <c r="D2681" s="23" t="s">
        <v>1548</v>
      </c>
      <c r="E2681" s="23" t="s">
        <v>2796</v>
      </c>
      <c r="F2681" s="23" t="s">
        <v>2878</v>
      </c>
      <c r="G2681" s="41" t="s">
        <v>240</v>
      </c>
      <c r="H2681" s="25" t="s">
        <v>2785</v>
      </c>
      <c r="I2681" s="46" t="s">
        <v>254</v>
      </c>
      <c r="J2681" s="27" t="s">
        <v>255</v>
      </c>
      <c r="K2681" s="27" t="s">
        <v>244</v>
      </c>
      <c r="L2681" s="27">
        <v>27897887</v>
      </c>
      <c r="M2681" s="23">
        <v>75</v>
      </c>
      <c r="N2681" s="23">
        <v>22</v>
      </c>
      <c r="O2681" s="23">
        <v>0</v>
      </c>
      <c r="P2681" s="23">
        <v>0</v>
      </c>
      <c r="Q2681" s="43">
        <v>0</v>
      </c>
      <c r="R2681" s="23">
        <v>0</v>
      </c>
      <c r="S2681" s="44">
        <v>0</v>
      </c>
      <c r="T2681" s="45">
        <v>0</v>
      </c>
      <c r="U2681" s="23">
        <v>0</v>
      </c>
      <c r="V2681" s="44">
        <v>0</v>
      </c>
      <c r="W2681" s="33">
        <v>0</v>
      </c>
      <c r="X2681" s="33">
        <v>0</v>
      </c>
      <c r="Y2681" s="34">
        <v>0</v>
      </c>
      <c r="Z2681" s="30">
        <f t="shared" si="41"/>
        <v>97</v>
      </c>
    </row>
    <row r="2682" spans="1:26" x14ac:dyDescent="0.2">
      <c r="A2682" s="22">
        <v>3076</v>
      </c>
      <c r="B2682" s="23" t="s">
        <v>2968</v>
      </c>
      <c r="C2682" s="23" t="s">
        <v>839</v>
      </c>
      <c r="D2682" s="23" t="s">
        <v>1548</v>
      </c>
      <c r="E2682" s="23" t="s">
        <v>1548</v>
      </c>
      <c r="F2682" s="23" t="s">
        <v>2969</v>
      </c>
      <c r="G2682" s="41" t="s">
        <v>240</v>
      </c>
      <c r="H2682" s="25" t="s">
        <v>2785</v>
      </c>
      <c r="I2682" s="46" t="s">
        <v>249</v>
      </c>
      <c r="J2682" s="27" t="s">
        <v>255</v>
      </c>
      <c r="K2682" s="27" t="s">
        <v>244</v>
      </c>
      <c r="L2682" s="27">
        <v>27755155</v>
      </c>
      <c r="M2682" s="23">
        <v>82</v>
      </c>
      <c r="N2682" s="23">
        <v>35</v>
      </c>
      <c r="O2682" s="23">
        <v>0</v>
      </c>
      <c r="P2682" s="23">
        <v>0</v>
      </c>
      <c r="Q2682" s="43">
        <v>0</v>
      </c>
      <c r="R2682" s="23">
        <v>0</v>
      </c>
      <c r="S2682" s="44">
        <v>0</v>
      </c>
      <c r="T2682" s="45">
        <v>0</v>
      </c>
      <c r="U2682" s="23">
        <v>0</v>
      </c>
      <c r="V2682" s="44">
        <v>0</v>
      </c>
      <c r="W2682" s="33">
        <v>0</v>
      </c>
      <c r="X2682" s="33">
        <v>0</v>
      </c>
      <c r="Y2682" s="34">
        <v>0</v>
      </c>
      <c r="Z2682" s="30">
        <f t="shared" si="41"/>
        <v>117</v>
      </c>
    </row>
    <row r="2683" spans="1:26" x14ac:dyDescent="0.2">
      <c r="A2683" s="22">
        <v>3077</v>
      </c>
      <c r="B2683" s="23" t="s">
        <v>2970</v>
      </c>
      <c r="C2683" s="23" t="s">
        <v>839</v>
      </c>
      <c r="D2683" s="23" t="s">
        <v>2784</v>
      </c>
      <c r="E2683" s="23" t="s">
        <v>1228</v>
      </c>
      <c r="F2683" s="23" t="s">
        <v>1382</v>
      </c>
      <c r="G2683" s="41" t="s">
        <v>240</v>
      </c>
      <c r="H2683" s="25" t="s">
        <v>2785</v>
      </c>
      <c r="I2683" s="46" t="s">
        <v>865</v>
      </c>
      <c r="J2683" s="27" t="s">
        <v>255</v>
      </c>
      <c r="K2683" s="27" t="s">
        <v>244</v>
      </c>
      <c r="L2683" s="27">
        <v>27321126</v>
      </c>
      <c r="M2683" s="23">
        <v>359</v>
      </c>
      <c r="N2683" s="23">
        <v>112</v>
      </c>
      <c r="O2683" s="23">
        <v>0</v>
      </c>
      <c r="P2683" s="23">
        <v>0</v>
      </c>
      <c r="Q2683" s="43">
        <v>0</v>
      </c>
      <c r="R2683" s="23">
        <v>0</v>
      </c>
      <c r="S2683" s="44">
        <v>0</v>
      </c>
      <c r="T2683" s="45">
        <v>0</v>
      </c>
      <c r="U2683" s="23">
        <v>0</v>
      </c>
      <c r="V2683" s="44">
        <v>0</v>
      </c>
      <c r="W2683" s="33">
        <v>0</v>
      </c>
      <c r="X2683" s="33">
        <v>0</v>
      </c>
      <c r="Y2683" s="34">
        <v>0</v>
      </c>
      <c r="Z2683" s="30">
        <f t="shared" si="41"/>
        <v>471</v>
      </c>
    </row>
    <row r="2684" spans="1:26" x14ac:dyDescent="0.2">
      <c r="A2684" s="22">
        <v>3078</v>
      </c>
      <c r="B2684" s="23" t="s">
        <v>1921</v>
      </c>
      <c r="C2684" s="23" t="s">
        <v>839</v>
      </c>
      <c r="D2684" s="23" t="s">
        <v>2784</v>
      </c>
      <c r="E2684" s="23" t="s">
        <v>2804</v>
      </c>
      <c r="F2684" s="23" t="s">
        <v>2971</v>
      </c>
      <c r="G2684" s="41" t="s">
        <v>240</v>
      </c>
      <c r="H2684" s="25" t="s">
        <v>2785</v>
      </c>
      <c r="I2684" s="46" t="s">
        <v>846</v>
      </c>
      <c r="J2684" s="27" t="s">
        <v>255</v>
      </c>
      <c r="K2684" s="27" t="s">
        <v>244</v>
      </c>
      <c r="L2684" s="27">
        <v>27835233</v>
      </c>
      <c r="M2684" s="23">
        <v>310</v>
      </c>
      <c r="N2684" s="23">
        <v>67</v>
      </c>
      <c r="O2684" s="23">
        <v>0</v>
      </c>
      <c r="P2684" s="23">
        <v>0</v>
      </c>
      <c r="Q2684" s="43">
        <v>0</v>
      </c>
      <c r="R2684" s="23">
        <v>0</v>
      </c>
      <c r="S2684" s="44">
        <v>0</v>
      </c>
      <c r="T2684" s="45">
        <v>0</v>
      </c>
      <c r="U2684" s="23">
        <v>114</v>
      </c>
      <c r="V2684" s="44">
        <v>0</v>
      </c>
      <c r="W2684" s="33">
        <v>0</v>
      </c>
      <c r="X2684" s="33">
        <v>0</v>
      </c>
      <c r="Y2684" s="34">
        <v>0</v>
      </c>
      <c r="Z2684" s="30">
        <f t="shared" si="41"/>
        <v>491</v>
      </c>
    </row>
    <row r="2685" spans="1:26" x14ac:dyDescent="0.2">
      <c r="A2685" s="22">
        <v>3079</v>
      </c>
      <c r="B2685" s="23" t="s">
        <v>2972</v>
      </c>
      <c r="C2685" s="23" t="s">
        <v>839</v>
      </c>
      <c r="D2685" s="23" t="s">
        <v>1548</v>
      </c>
      <c r="E2685" s="23" t="s">
        <v>2796</v>
      </c>
      <c r="F2685" s="23" t="s">
        <v>2972</v>
      </c>
      <c r="G2685" s="41" t="s">
        <v>240</v>
      </c>
      <c r="H2685" s="25" t="s">
        <v>2785</v>
      </c>
      <c r="I2685" s="46" t="s">
        <v>254</v>
      </c>
      <c r="J2685" s="27" t="s">
        <v>255</v>
      </c>
      <c r="K2685" s="27" t="s">
        <v>244</v>
      </c>
      <c r="L2685" s="27">
        <v>22001204</v>
      </c>
      <c r="M2685" s="23">
        <v>42</v>
      </c>
      <c r="N2685" s="23">
        <v>13</v>
      </c>
      <c r="O2685" s="23">
        <v>0</v>
      </c>
      <c r="P2685" s="23">
        <v>0</v>
      </c>
      <c r="Q2685" s="43">
        <v>0</v>
      </c>
      <c r="R2685" s="23">
        <v>0</v>
      </c>
      <c r="S2685" s="44">
        <v>0</v>
      </c>
      <c r="T2685" s="45">
        <v>0</v>
      </c>
      <c r="U2685" s="23">
        <v>23</v>
      </c>
      <c r="V2685" s="44">
        <v>0</v>
      </c>
      <c r="W2685" s="33">
        <v>0</v>
      </c>
      <c r="X2685" s="33">
        <v>0</v>
      </c>
      <c r="Y2685" s="34">
        <v>0</v>
      </c>
      <c r="Z2685" s="30">
        <f t="shared" si="41"/>
        <v>78</v>
      </c>
    </row>
    <row r="2686" spans="1:26" x14ac:dyDescent="0.2">
      <c r="A2686" s="22">
        <v>3080</v>
      </c>
      <c r="B2686" s="23" t="s">
        <v>1005</v>
      </c>
      <c r="C2686" s="23" t="s">
        <v>839</v>
      </c>
      <c r="D2686" s="23" t="s">
        <v>897</v>
      </c>
      <c r="E2686" s="23" t="s">
        <v>1050</v>
      </c>
      <c r="F2686" s="23" t="s">
        <v>1005</v>
      </c>
      <c r="G2686" s="41" t="s">
        <v>240</v>
      </c>
      <c r="H2686" s="25" t="s">
        <v>843</v>
      </c>
      <c r="I2686" s="46" t="s">
        <v>846</v>
      </c>
      <c r="J2686" s="27" t="s">
        <v>255</v>
      </c>
      <c r="K2686" s="27" t="s">
        <v>332</v>
      </c>
      <c r="L2686" s="27">
        <v>27418045</v>
      </c>
      <c r="M2686" s="23">
        <v>28</v>
      </c>
      <c r="N2686" s="23">
        <v>11</v>
      </c>
      <c r="O2686" s="23">
        <v>0</v>
      </c>
      <c r="P2686" s="23">
        <v>0</v>
      </c>
      <c r="Q2686" s="43">
        <v>0</v>
      </c>
      <c r="R2686" s="23">
        <v>0</v>
      </c>
      <c r="S2686" s="44">
        <v>0</v>
      </c>
      <c r="T2686" s="45">
        <v>0</v>
      </c>
      <c r="U2686" s="23">
        <v>0</v>
      </c>
      <c r="V2686" s="44">
        <v>0</v>
      </c>
      <c r="W2686" s="33">
        <v>0</v>
      </c>
      <c r="X2686" s="33">
        <v>0</v>
      </c>
      <c r="Y2686" s="34">
        <v>0</v>
      </c>
      <c r="Z2686" s="30">
        <f t="shared" si="41"/>
        <v>39</v>
      </c>
    </row>
    <row r="2687" spans="1:26" s="31" customFormat="1" x14ac:dyDescent="0.2">
      <c r="A2687" s="22">
        <v>3081</v>
      </c>
      <c r="B2687" s="23" t="s">
        <v>2973</v>
      </c>
      <c r="C2687" s="23" t="s">
        <v>839</v>
      </c>
      <c r="D2687" s="23" t="s">
        <v>2790</v>
      </c>
      <c r="E2687" s="23" t="s">
        <v>2791</v>
      </c>
      <c r="F2687" s="23" t="s">
        <v>2974</v>
      </c>
      <c r="G2687" s="41" t="s">
        <v>240</v>
      </c>
      <c r="H2687" s="25" t="s">
        <v>2785</v>
      </c>
      <c r="I2687" s="46" t="s">
        <v>878</v>
      </c>
      <c r="J2687" s="27" t="s">
        <v>255</v>
      </c>
      <c r="K2687" s="27" t="s">
        <v>332</v>
      </c>
      <c r="L2687" s="27">
        <v>88392492</v>
      </c>
      <c r="M2687" s="23">
        <v>92</v>
      </c>
      <c r="N2687" s="23">
        <v>24</v>
      </c>
      <c r="O2687" s="23">
        <v>0</v>
      </c>
      <c r="P2687" s="23">
        <v>0</v>
      </c>
      <c r="Q2687" s="43">
        <v>0</v>
      </c>
      <c r="R2687" s="23">
        <v>0</v>
      </c>
      <c r="S2687" s="44">
        <v>0</v>
      </c>
      <c r="T2687" s="45">
        <v>0</v>
      </c>
      <c r="U2687" s="23">
        <v>20</v>
      </c>
      <c r="V2687" s="44">
        <v>0</v>
      </c>
      <c r="W2687" s="33">
        <v>0</v>
      </c>
      <c r="X2687" s="33">
        <v>0</v>
      </c>
      <c r="Y2687" s="34">
        <v>0</v>
      </c>
      <c r="Z2687" s="30">
        <f t="shared" si="41"/>
        <v>136</v>
      </c>
    </row>
    <row r="2688" spans="1:26" x14ac:dyDescent="0.2">
      <c r="A2688" s="22">
        <v>3082</v>
      </c>
      <c r="B2688" s="23" t="s">
        <v>2975</v>
      </c>
      <c r="C2688" s="23" t="s">
        <v>839</v>
      </c>
      <c r="D2688" s="23" t="s">
        <v>2790</v>
      </c>
      <c r="E2688" s="23" t="s">
        <v>2808</v>
      </c>
      <c r="F2688" s="23" t="s">
        <v>2975</v>
      </c>
      <c r="G2688" s="41" t="s">
        <v>240</v>
      </c>
      <c r="H2688" s="25" t="s">
        <v>2785</v>
      </c>
      <c r="I2688" s="46" t="s">
        <v>844</v>
      </c>
      <c r="J2688" s="27" t="s">
        <v>255</v>
      </c>
      <c r="K2688" s="27" t="s">
        <v>332</v>
      </c>
      <c r="L2688" s="27">
        <v>27848333</v>
      </c>
      <c r="M2688" s="23">
        <v>28</v>
      </c>
      <c r="N2688" s="23">
        <v>10</v>
      </c>
      <c r="O2688" s="23">
        <v>0</v>
      </c>
      <c r="P2688" s="23">
        <v>0</v>
      </c>
      <c r="Q2688" s="43">
        <v>0</v>
      </c>
      <c r="R2688" s="23">
        <v>0</v>
      </c>
      <c r="S2688" s="44">
        <v>0</v>
      </c>
      <c r="T2688" s="45">
        <v>0</v>
      </c>
      <c r="U2688" s="23">
        <v>0</v>
      </c>
      <c r="V2688" s="44">
        <v>0</v>
      </c>
      <c r="W2688" s="33">
        <v>0</v>
      </c>
      <c r="X2688" s="33">
        <v>0</v>
      </c>
      <c r="Y2688" s="34">
        <v>0</v>
      </c>
      <c r="Z2688" s="30">
        <f t="shared" si="41"/>
        <v>38</v>
      </c>
    </row>
    <row r="2689" spans="1:26" x14ac:dyDescent="0.2">
      <c r="A2689" s="22">
        <v>3083</v>
      </c>
      <c r="B2689" s="23" t="s">
        <v>2976</v>
      </c>
      <c r="C2689" s="23" t="s">
        <v>839</v>
      </c>
      <c r="D2689" s="23" t="s">
        <v>2790</v>
      </c>
      <c r="E2689" s="23" t="s">
        <v>2793</v>
      </c>
      <c r="F2689" s="23" t="s">
        <v>2976</v>
      </c>
      <c r="G2689" s="41" t="s">
        <v>240</v>
      </c>
      <c r="H2689" s="25" t="s">
        <v>2785</v>
      </c>
      <c r="I2689" s="46" t="s">
        <v>536</v>
      </c>
      <c r="J2689" s="27" t="s">
        <v>255</v>
      </c>
      <c r="K2689" s="27" t="s">
        <v>332</v>
      </c>
      <c r="L2689" s="27" t="s">
        <v>711</v>
      </c>
      <c r="M2689" s="23">
        <v>30</v>
      </c>
      <c r="N2689" s="23">
        <v>4</v>
      </c>
      <c r="O2689" s="23">
        <v>0</v>
      </c>
      <c r="P2689" s="23">
        <v>0</v>
      </c>
      <c r="Q2689" s="43">
        <v>0</v>
      </c>
      <c r="R2689" s="23">
        <v>0</v>
      </c>
      <c r="S2689" s="44">
        <v>0</v>
      </c>
      <c r="T2689" s="45">
        <v>0</v>
      </c>
      <c r="U2689" s="23">
        <v>0</v>
      </c>
      <c r="V2689" s="44">
        <v>0</v>
      </c>
      <c r="W2689" s="33">
        <v>0</v>
      </c>
      <c r="X2689" s="33">
        <v>0</v>
      </c>
      <c r="Y2689" s="34">
        <v>0</v>
      </c>
      <c r="Z2689" s="30">
        <f t="shared" si="41"/>
        <v>34</v>
      </c>
    </row>
    <row r="2690" spans="1:26" x14ac:dyDescent="0.2">
      <c r="A2690" s="22">
        <v>3084</v>
      </c>
      <c r="B2690" s="23" t="s">
        <v>389</v>
      </c>
      <c r="C2690" s="23" t="s">
        <v>839</v>
      </c>
      <c r="D2690" s="23" t="s">
        <v>2790</v>
      </c>
      <c r="E2690" s="23" t="s">
        <v>1615</v>
      </c>
      <c r="F2690" s="23" t="s">
        <v>389</v>
      </c>
      <c r="G2690" s="41" t="s">
        <v>240</v>
      </c>
      <c r="H2690" s="25" t="s">
        <v>2785</v>
      </c>
      <c r="I2690" s="46" t="s">
        <v>242</v>
      </c>
      <c r="J2690" s="27" t="s">
        <v>255</v>
      </c>
      <c r="K2690" s="27" t="s">
        <v>332</v>
      </c>
      <c r="L2690" s="27">
        <v>27735018</v>
      </c>
      <c r="M2690" s="23">
        <v>109</v>
      </c>
      <c r="N2690" s="23">
        <v>31</v>
      </c>
      <c r="O2690" s="23">
        <v>0</v>
      </c>
      <c r="P2690" s="23">
        <v>0</v>
      </c>
      <c r="Q2690" s="43">
        <v>0</v>
      </c>
      <c r="R2690" s="23">
        <v>0</v>
      </c>
      <c r="S2690" s="44">
        <v>0</v>
      </c>
      <c r="T2690" s="45">
        <v>0</v>
      </c>
      <c r="U2690" s="23">
        <v>15</v>
      </c>
      <c r="V2690" s="44">
        <v>0</v>
      </c>
      <c r="W2690" s="33">
        <v>0</v>
      </c>
      <c r="X2690" s="33">
        <v>0</v>
      </c>
      <c r="Y2690" s="34">
        <v>0</v>
      </c>
      <c r="Z2690" s="30">
        <f t="shared" si="41"/>
        <v>155</v>
      </c>
    </row>
    <row r="2691" spans="1:26" x14ac:dyDescent="0.2">
      <c r="A2691" s="22">
        <v>3085</v>
      </c>
      <c r="B2691" s="23" t="s">
        <v>604</v>
      </c>
      <c r="C2691" s="23" t="s">
        <v>839</v>
      </c>
      <c r="D2691" s="23" t="s">
        <v>2790</v>
      </c>
      <c r="E2691" s="23" t="s">
        <v>1735</v>
      </c>
      <c r="F2691" s="23" t="s">
        <v>604</v>
      </c>
      <c r="G2691" s="41" t="s">
        <v>240</v>
      </c>
      <c r="H2691" s="25" t="s">
        <v>2785</v>
      </c>
      <c r="I2691" s="46" t="s">
        <v>261</v>
      </c>
      <c r="J2691" s="27" t="s">
        <v>255</v>
      </c>
      <c r="K2691" s="27" t="s">
        <v>332</v>
      </c>
      <c r="L2691" s="27">
        <v>22001215</v>
      </c>
      <c r="M2691" s="23">
        <v>62</v>
      </c>
      <c r="N2691" s="23">
        <v>14</v>
      </c>
      <c r="O2691" s="23">
        <v>0</v>
      </c>
      <c r="P2691" s="23">
        <v>0</v>
      </c>
      <c r="Q2691" s="43">
        <v>0</v>
      </c>
      <c r="R2691" s="23">
        <v>0</v>
      </c>
      <c r="S2691" s="44">
        <v>0</v>
      </c>
      <c r="T2691" s="45">
        <v>0</v>
      </c>
      <c r="U2691" s="23">
        <v>0</v>
      </c>
      <c r="V2691" s="44">
        <v>0</v>
      </c>
      <c r="W2691" s="33">
        <v>0</v>
      </c>
      <c r="X2691" s="33">
        <v>0</v>
      </c>
      <c r="Y2691" s="34">
        <v>0</v>
      </c>
      <c r="Z2691" s="30">
        <f t="shared" ref="Z2691:Z2754" si="42">SUM(M2691:Y2691)</f>
        <v>76</v>
      </c>
    </row>
    <row r="2692" spans="1:26" x14ac:dyDescent="0.2">
      <c r="A2692" s="22">
        <v>3086</v>
      </c>
      <c r="B2692" s="23" t="s">
        <v>2977</v>
      </c>
      <c r="C2692" s="23" t="s">
        <v>839</v>
      </c>
      <c r="D2692" s="23" t="s">
        <v>2790</v>
      </c>
      <c r="E2692" s="23" t="s">
        <v>2791</v>
      </c>
      <c r="F2692" s="23" t="s">
        <v>2977</v>
      </c>
      <c r="G2692" s="41" t="s">
        <v>240</v>
      </c>
      <c r="H2692" s="25" t="s">
        <v>2785</v>
      </c>
      <c r="I2692" s="46" t="s">
        <v>861</v>
      </c>
      <c r="J2692" s="27" t="s">
        <v>255</v>
      </c>
      <c r="K2692" s="27" t="s">
        <v>332</v>
      </c>
      <c r="L2692" s="27">
        <v>22001165</v>
      </c>
      <c r="M2692" s="23">
        <v>23</v>
      </c>
      <c r="N2692" s="23">
        <v>0</v>
      </c>
      <c r="O2692" s="23">
        <v>0</v>
      </c>
      <c r="P2692" s="23">
        <v>0</v>
      </c>
      <c r="Q2692" s="43">
        <v>0</v>
      </c>
      <c r="R2692" s="23">
        <v>0</v>
      </c>
      <c r="S2692" s="44">
        <v>0</v>
      </c>
      <c r="T2692" s="45">
        <v>0</v>
      </c>
      <c r="U2692" s="23">
        <v>0</v>
      </c>
      <c r="V2692" s="44">
        <v>0</v>
      </c>
      <c r="W2692" s="33">
        <v>0</v>
      </c>
      <c r="X2692" s="33">
        <v>0</v>
      </c>
      <c r="Y2692" s="34">
        <v>0</v>
      </c>
      <c r="Z2692" s="30">
        <f t="shared" si="42"/>
        <v>23</v>
      </c>
    </row>
    <row r="2693" spans="1:26" x14ac:dyDescent="0.2">
      <c r="A2693" s="22">
        <v>3087</v>
      </c>
      <c r="B2693" s="23" t="s">
        <v>2437</v>
      </c>
      <c r="C2693" s="23" t="s">
        <v>839</v>
      </c>
      <c r="D2693" s="23" t="s">
        <v>2790</v>
      </c>
      <c r="E2693" s="23" t="s">
        <v>1615</v>
      </c>
      <c r="F2693" s="23" t="s">
        <v>2437</v>
      </c>
      <c r="G2693" s="41" t="s">
        <v>240</v>
      </c>
      <c r="H2693" s="25" t="s">
        <v>2785</v>
      </c>
      <c r="I2693" s="46" t="s">
        <v>242</v>
      </c>
      <c r="J2693" s="27" t="s">
        <v>255</v>
      </c>
      <c r="K2693" s="27" t="s">
        <v>332</v>
      </c>
      <c r="L2693" s="27">
        <v>88866447</v>
      </c>
      <c r="M2693" s="23">
        <v>17</v>
      </c>
      <c r="N2693" s="23">
        <v>6</v>
      </c>
      <c r="O2693" s="23">
        <v>0</v>
      </c>
      <c r="P2693" s="23">
        <v>0</v>
      </c>
      <c r="Q2693" s="43">
        <v>0</v>
      </c>
      <c r="R2693" s="23">
        <v>0</v>
      </c>
      <c r="S2693" s="44">
        <v>0</v>
      </c>
      <c r="T2693" s="45">
        <v>0</v>
      </c>
      <c r="U2693" s="23">
        <v>0</v>
      </c>
      <c r="V2693" s="44">
        <v>0</v>
      </c>
      <c r="W2693" s="33">
        <v>0</v>
      </c>
      <c r="X2693" s="33">
        <v>0</v>
      </c>
      <c r="Y2693" s="34">
        <v>0</v>
      </c>
      <c r="Z2693" s="30">
        <f t="shared" si="42"/>
        <v>23</v>
      </c>
    </row>
    <row r="2694" spans="1:26" x14ac:dyDescent="0.2">
      <c r="A2694" s="22">
        <v>3088</v>
      </c>
      <c r="B2694" s="23" t="s">
        <v>2978</v>
      </c>
      <c r="C2694" s="23" t="s">
        <v>839</v>
      </c>
      <c r="D2694" s="23" t="s">
        <v>2784</v>
      </c>
      <c r="E2694" s="23" t="s">
        <v>1228</v>
      </c>
      <c r="F2694" s="23" t="s">
        <v>2978</v>
      </c>
      <c r="G2694" s="41" t="s">
        <v>240</v>
      </c>
      <c r="H2694" s="25" t="s">
        <v>2785</v>
      </c>
      <c r="I2694" s="46" t="s">
        <v>865</v>
      </c>
      <c r="J2694" s="27" t="s">
        <v>255</v>
      </c>
      <c r="K2694" s="27" t="s">
        <v>244</v>
      </c>
      <c r="L2694" s="27">
        <v>22005262</v>
      </c>
      <c r="M2694" s="23">
        <v>56</v>
      </c>
      <c r="N2694" s="23">
        <v>19</v>
      </c>
      <c r="O2694" s="23">
        <v>0</v>
      </c>
      <c r="P2694" s="23">
        <v>0</v>
      </c>
      <c r="Q2694" s="43">
        <v>0</v>
      </c>
      <c r="R2694" s="23">
        <v>0</v>
      </c>
      <c r="S2694" s="44">
        <v>0</v>
      </c>
      <c r="T2694" s="45">
        <v>0</v>
      </c>
      <c r="U2694" s="23">
        <v>0</v>
      </c>
      <c r="V2694" s="44">
        <v>0</v>
      </c>
      <c r="W2694" s="33">
        <v>0</v>
      </c>
      <c r="X2694" s="33">
        <v>0</v>
      </c>
      <c r="Y2694" s="34">
        <v>0</v>
      </c>
      <c r="Z2694" s="30">
        <f t="shared" si="42"/>
        <v>75</v>
      </c>
    </row>
    <row r="2695" spans="1:26" x14ac:dyDescent="0.2">
      <c r="A2695" s="22">
        <v>3089</v>
      </c>
      <c r="B2695" s="23" t="s">
        <v>2979</v>
      </c>
      <c r="C2695" s="23" t="s">
        <v>839</v>
      </c>
      <c r="D2695" s="23" t="s">
        <v>1548</v>
      </c>
      <c r="E2695" s="23" t="s">
        <v>2758</v>
      </c>
      <c r="F2695" s="23" t="s">
        <v>2980</v>
      </c>
      <c r="G2695" s="41" t="s">
        <v>240</v>
      </c>
      <c r="H2695" s="25" t="s">
        <v>2785</v>
      </c>
      <c r="I2695" s="46" t="s">
        <v>2821</v>
      </c>
      <c r="J2695" s="27" t="s">
        <v>255</v>
      </c>
      <c r="K2695" s="27" t="s">
        <v>332</v>
      </c>
      <c r="L2695" s="27">
        <v>85685504</v>
      </c>
      <c r="M2695" s="23">
        <v>65</v>
      </c>
      <c r="N2695" s="23">
        <v>14</v>
      </c>
      <c r="O2695" s="23">
        <v>0</v>
      </c>
      <c r="P2695" s="23">
        <v>0</v>
      </c>
      <c r="Q2695" s="43">
        <v>0</v>
      </c>
      <c r="R2695" s="23">
        <v>0</v>
      </c>
      <c r="S2695" s="44">
        <v>0</v>
      </c>
      <c r="T2695" s="45">
        <v>0</v>
      </c>
      <c r="U2695" s="23">
        <v>0</v>
      </c>
      <c r="V2695" s="44">
        <v>0</v>
      </c>
      <c r="W2695" s="33">
        <v>0</v>
      </c>
      <c r="X2695" s="33">
        <v>0</v>
      </c>
      <c r="Y2695" s="34">
        <v>0</v>
      </c>
      <c r="Z2695" s="30">
        <f t="shared" si="42"/>
        <v>79</v>
      </c>
    </row>
    <row r="2696" spans="1:26" x14ac:dyDescent="0.2">
      <c r="A2696" s="22">
        <v>3090</v>
      </c>
      <c r="B2696" s="23" t="s">
        <v>2981</v>
      </c>
      <c r="C2696" s="23" t="s">
        <v>839</v>
      </c>
      <c r="D2696" s="23" t="s">
        <v>1548</v>
      </c>
      <c r="E2696" s="23" t="s">
        <v>1548</v>
      </c>
      <c r="F2696" s="23" t="s">
        <v>2981</v>
      </c>
      <c r="G2696" s="41" t="s">
        <v>240</v>
      </c>
      <c r="H2696" s="25" t="s">
        <v>2785</v>
      </c>
      <c r="I2696" s="46" t="s">
        <v>249</v>
      </c>
      <c r="J2696" s="27" t="s">
        <v>255</v>
      </c>
      <c r="K2696" s="27" t="s">
        <v>244</v>
      </c>
      <c r="L2696" s="27">
        <v>27756020</v>
      </c>
      <c r="M2696" s="23">
        <v>225</v>
      </c>
      <c r="N2696" s="23">
        <v>82</v>
      </c>
      <c r="O2696" s="23">
        <v>0</v>
      </c>
      <c r="P2696" s="23">
        <v>0</v>
      </c>
      <c r="Q2696" s="43">
        <v>0</v>
      </c>
      <c r="R2696" s="23">
        <v>0</v>
      </c>
      <c r="S2696" s="44">
        <v>0</v>
      </c>
      <c r="T2696" s="45">
        <v>0</v>
      </c>
      <c r="U2696" s="23">
        <v>21</v>
      </c>
      <c r="V2696" s="44">
        <v>0</v>
      </c>
      <c r="W2696" s="33">
        <v>0</v>
      </c>
      <c r="X2696" s="33">
        <v>0</v>
      </c>
      <c r="Y2696" s="34">
        <v>0</v>
      </c>
      <c r="Z2696" s="30">
        <f t="shared" si="42"/>
        <v>328</v>
      </c>
    </row>
    <row r="2697" spans="1:26" x14ac:dyDescent="0.2">
      <c r="A2697" s="22">
        <v>3091</v>
      </c>
      <c r="B2697" s="23" t="s">
        <v>608</v>
      </c>
      <c r="C2697" s="23" t="s">
        <v>839</v>
      </c>
      <c r="D2697" s="23" t="s">
        <v>2784</v>
      </c>
      <c r="E2697" s="23" t="s">
        <v>1228</v>
      </c>
      <c r="F2697" s="23" t="s">
        <v>608</v>
      </c>
      <c r="G2697" s="41" t="s">
        <v>240</v>
      </c>
      <c r="H2697" s="25" t="s">
        <v>2785</v>
      </c>
      <c r="I2697" s="46" t="s">
        <v>856</v>
      </c>
      <c r="J2697" s="27" t="s">
        <v>255</v>
      </c>
      <c r="K2697" s="27" t="s">
        <v>244</v>
      </c>
      <c r="L2697" s="27">
        <v>22001459</v>
      </c>
      <c r="M2697" s="23">
        <v>96</v>
      </c>
      <c r="N2697" s="23">
        <v>17</v>
      </c>
      <c r="O2697" s="23">
        <v>0</v>
      </c>
      <c r="P2697" s="23">
        <v>0</v>
      </c>
      <c r="Q2697" s="43">
        <v>0</v>
      </c>
      <c r="R2697" s="23">
        <v>0</v>
      </c>
      <c r="S2697" s="44">
        <v>0</v>
      </c>
      <c r="T2697" s="45">
        <v>0</v>
      </c>
      <c r="U2697" s="23">
        <v>0</v>
      </c>
      <c r="V2697" s="44">
        <v>0</v>
      </c>
      <c r="W2697" s="33">
        <v>0</v>
      </c>
      <c r="X2697" s="33">
        <v>0</v>
      </c>
      <c r="Y2697" s="34">
        <v>0</v>
      </c>
      <c r="Z2697" s="30">
        <f t="shared" si="42"/>
        <v>113</v>
      </c>
    </row>
    <row r="2698" spans="1:26" x14ac:dyDescent="0.2">
      <c r="A2698" s="22">
        <v>3092</v>
      </c>
      <c r="B2698" s="23" t="s">
        <v>2982</v>
      </c>
      <c r="C2698" s="23" t="s">
        <v>839</v>
      </c>
      <c r="D2698" s="23" t="s">
        <v>1548</v>
      </c>
      <c r="E2698" s="23" t="s">
        <v>2758</v>
      </c>
      <c r="F2698" s="23" t="s">
        <v>2982</v>
      </c>
      <c r="G2698" s="41" t="s">
        <v>240</v>
      </c>
      <c r="H2698" s="25" t="s">
        <v>2785</v>
      </c>
      <c r="I2698" s="46" t="s">
        <v>856</v>
      </c>
      <c r="J2698" s="27" t="s">
        <v>255</v>
      </c>
      <c r="K2698" s="27" t="s">
        <v>332</v>
      </c>
      <c r="L2698" s="27" t="s">
        <v>711</v>
      </c>
      <c r="M2698" s="23">
        <v>5</v>
      </c>
      <c r="N2698" s="23">
        <v>0</v>
      </c>
      <c r="O2698" s="23">
        <v>0</v>
      </c>
      <c r="P2698" s="23">
        <v>0</v>
      </c>
      <c r="Q2698" s="43">
        <v>0</v>
      </c>
      <c r="R2698" s="23">
        <v>0</v>
      </c>
      <c r="S2698" s="44">
        <v>0</v>
      </c>
      <c r="T2698" s="45">
        <v>0</v>
      </c>
      <c r="U2698" s="23">
        <v>0</v>
      </c>
      <c r="V2698" s="44">
        <v>0</v>
      </c>
      <c r="W2698" s="33">
        <v>0</v>
      </c>
      <c r="X2698" s="33">
        <v>0</v>
      </c>
      <c r="Y2698" s="34">
        <v>0</v>
      </c>
      <c r="Z2698" s="30">
        <f t="shared" si="42"/>
        <v>5</v>
      </c>
    </row>
    <row r="2699" spans="1:26" x14ac:dyDescent="0.2">
      <c r="A2699" s="22">
        <v>3093</v>
      </c>
      <c r="B2699" s="23" t="s">
        <v>2983</v>
      </c>
      <c r="C2699" s="23" t="s">
        <v>839</v>
      </c>
      <c r="D2699" s="23" t="s">
        <v>2790</v>
      </c>
      <c r="E2699" s="23" t="s">
        <v>1615</v>
      </c>
      <c r="F2699" s="23" t="s">
        <v>2984</v>
      </c>
      <c r="G2699" s="41" t="s">
        <v>240</v>
      </c>
      <c r="H2699" s="25" t="s">
        <v>2785</v>
      </c>
      <c r="I2699" s="46" t="s">
        <v>242</v>
      </c>
      <c r="J2699" s="27" t="s">
        <v>255</v>
      </c>
      <c r="K2699" s="27" t="s">
        <v>332</v>
      </c>
      <c r="L2699" s="27">
        <v>27734475</v>
      </c>
      <c r="M2699" s="23">
        <v>81</v>
      </c>
      <c r="N2699" s="23">
        <v>20</v>
      </c>
      <c r="O2699" s="23">
        <v>0</v>
      </c>
      <c r="P2699" s="23">
        <v>0</v>
      </c>
      <c r="Q2699" s="43">
        <v>0</v>
      </c>
      <c r="R2699" s="23">
        <v>0</v>
      </c>
      <c r="S2699" s="44">
        <v>0</v>
      </c>
      <c r="T2699" s="45">
        <v>0</v>
      </c>
      <c r="U2699" s="23">
        <v>0</v>
      </c>
      <c r="V2699" s="44">
        <v>0</v>
      </c>
      <c r="W2699" s="33">
        <v>0</v>
      </c>
      <c r="X2699" s="33">
        <v>0</v>
      </c>
      <c r="Y2699" s="34">
        <v>0</v>
      </c>
      <c r="Z2699" s="30">
        <f t="shared" si="42"/>
        <v>101</v>
      </c>
    </row>
    <row r="2700" spans="1:26" x14ac:dyDescent="0.2">
      <c r="A2700" s="22">
        <v>3094</v>
      </c>
      <c r="B2700" s="23" t="s">
        <v>2985</v>
      </c>
      <c r="C2700" s="23" t="s">
        <v>839</v>
      </c>
      <c r="D2700" s="23" t="s">
        <v>897</v>
      </c>
      <c r="E2700" s="23" t="s">
        <v>2810</v>
      </c>
      <c r="F2700" s="23" t="s">
        <v>2986</v>
      </c>
      <c r="G2700" s="41" t="s">
        <v>240</v>
      </c>
      <c r="H2700" s="25" t="s">
        <v>843</v>
      </c>
      <c r="I2700" s="46" t="s">
        <v>861</v>
      </c>
      <c r="J2700" s="27" t="s">
        <v>255</v>
      </c>
      <c r="K2700" s="27" t="s">
        <v>332</v>
      </c>
      <c r="L2700" s="27" t="s">
        <v>711</v>
      </c>
      <c r="M2700" s="23">
        <v>9</v>
      </c>
      <c r="N2700" s="23">
        <v>0</v>
      </c>
      <c r="O2700" s="23">
        <v>0</v>
      </c>
      <c r="P2700" s="23">
        <v>0</v>
      </c>
      <c r="Q2700" s="43">
        <v>0</v>
      </c>
      <c r="R2700" s="23">
        <v>0</v>
      </c>
      <c r="S2700" s="44">
        <v>0</v>
      </c>
      <c r="T2700" s="45">
        <v>0</v>
      </c>
      <c r="U2700" s="23">
        <v>0</v>
      </c>
      <c r="V2700" s="44">
        <v>0</v>
      </c>
      <c r="W2700" s="33">
        <v>0</v>
      </c>
      <c r="X2700" s="33">
        <v>0</v>
      </c>
      <c r="Y2700" s="34">
        <v>0</v>
      </c>
      <c r="Z2700" s="30">
        <f t="shared" si="42"/>
        <v>9</v>
      </c>
    </row>
    <row r="2701" spans="1:26" x14ac:dyDescent="0.2">
      <c r="A2701" s="22">
        <v>3095</v>
      </c>
      <c r="B2701" s="23" t="s">
        <v>528</v>
      </c>
      <c r="C2701" s="23" t="s">
        <v>839</v>
      </c>
      <c r="D2701" s="23" t="s">
        <v>2790</v>
      </c>
      <c r="E2701" s="23" t="s">
        <v>2791</v>
      </c>
      <c r="F2701" s="23" t="s">
        <v>528</v>
      </c>
      <c r="G2701" s="41" t="s">
        <v>240</v>
      </c>
      <c r="H2701" s="25" t="s">
        <v>2785</v>
      </c>
      <c r="I2701" s="46" t="s">
        <v>861</v>
      </c>
      <c r="J2701" s="27" t="s">
        <v>255</v>
      </c>
      <c r="K2701" s="27" t="s">
        <v>332</v>
      </c>
      <c r="L2701" s="27">
        <v>27847322</v>
      </c>
      <c r="M2701" s="23">
        <v>50</v>
      </c>
      <c r="N2701" s="23">
        <v>21</v>
      </c>
      <c r="O2701" s="23">
        <v>0</v>
      </c>
      <c r="P2701" s="23">
        <v>0</v>
      </c>
      <c r="Q2701" s="43">
        <v>0</v>
      </c>
      <c r="R2701" s="23">
        <v>0</v>
      </c>
      <c r="S2701" s="44">
        <v>0</v>
      </c>
      <c r="T2701" s="45">
        <v>0</v>
      </c>
      <c r="U2701" s="23">
        <v>0</v>
      </c>
      <c r="V2701" s="44">
        <v>0</v>
      </c>
      <c r="W2701" s="33">
        <v>0</v>
      </c>
      <c r="X2701" s="33">
        <v>0</v>
      </c>
      <c r="Y2701" s="34">
        <v>0</v>
      </c>
      <c r="Z2701" s="30">
        <f t="shared" si="42"/>
        <v>71</v>
      </c>
    </row>
    <row r="2702" spans="1:26" x14ac:dyDescent="0.2">
      <c r="A2702" s="22">
        <v>3096</v>
      </c>
      <c r="B2702" s="23" t="s">
        <v>528</v>
      </c>
      <c r="C2702" s="23" t="s">
        <v>839</v>
      </c>
      <c r="D2702" s="23" t="s">
        <v>2790</v>
      </c>
      <c r="E2702" s="23" t="s">
        <v>1735</v>
      </c>
      <c r="F2702" s="23" t="s">
        <v>528</v>
      </c>
      <c r="G2702" s="41" t="s">
        <v>240</v>
      </c>
      <c r="H2702" s="25" t="s">
        <v>2785</v>
      </c>
      <c r="I2702" s="46" t="s">
        <v>261</v>
      </c>
      <c r="J2702" s="27" t="s">
        <v>255</v>
      </c>
      <c r="K2702" s="27" t="s">
        <v>332</v>
      </c>
      <c r="L2702" s="27">
        <v>27840829</v>
      </c>
      <c r="M2702" s="23">
        <v>91</v>
      </c>
      <c r="N2702" s="23">
        <v>27</v>
      </c>
      <c r="O2702" s="23">
        <v>0</v>
      </c>
      <c r="P2702" s="23">
        <v>0</v>
      </c>
      <c r="Q2702" s="43">
        <v>0</v>
      </c>
      <c r="R2702" s="23">
        <v>0</v>
      </c>
      <c r="S2702" s="44">
        <v>0</v>
      </c>
      <c r="T2702" s="45">
        <v>0</v>
      </c>
      <c r="U2702" s="23">
        <v>16</v>
      </c>
      <c r="V2702" s="44">
        <v>0</v>
      </c>
      <c r="W2702" s="33">
        <v>0</v>
      </c>
      <c r="X2702" s="33">
        <v>0</v>
      </c>
      <c r="Y2702" s="34">
        <v>0</v>
      </c>
      <c r="Z2702" s="30">
        <f t="shared" si="42"/>
        <v>134</v>
      </c>
    </row>
    <row r="2703" spans="1:26" x14ac:dyDescent="0.2">
      <c r="A2703" s="22">
        <v>3097</v>
      </c>
      <c r="B2703" s="23" t="s">
        <v>2987</v>
      </c>
      <c r="C2703" s="23" t="s">
        <v>839</v>
      </c>
      <c r="D2703" s="23" t="s">
        <v>897</v>
      </c>
      <c r="E2703" s="23" t="s">
        <v>2926</v>
      </c>
      <c r="F2703" s="23" t="s">
        <v>1006</v>
      </c>
      <c r="G2703" s="41" t="s">
        <v>240</v>
      </c>
      <c r="H2703" s="25" t="s">
        <v>843</v>
      </c>
      <c r="I2703" s="46" t="s">
        <v>861</v>
      </c>
      <c r="J2703" s="27" t="s">
        <v>255</v>
      </c>
      <c r="K2703" s="27" t="s">
        <v>332</v>
      </c>
      <c r="L2703" s="27" t="s">
        <v>711</v>
      </c>
      <c r="M2703" s="23">
        <v>14</v>
      </c>
      <c r="N2703" s="23">
        <v>7</v>
      </c>
      <c r="O2703" s="23">
        <v>0</v>
      </c>
      <c r="P2703" s="23">
        <v>0</v>
      </c>
      <c r="Q2703" s="43">
        <v>0</v>
      </c>
      <c r="R2703" s="23">
        <v>0</v>
      </c>
      <c r="S2703" s="44">
        <v>0</v>
      </c>
      <c r="T2703" s="45">
        <v>0</v>
      </c>
      <c r="U2703" s="23">
        <v>0</v>
      </c>
      <c r="V2703" s="44">
        <v>0</v>
      </c>
      <c r="W2703" s="33">
        <v>0</v>
      </c>
      <c r="X2703" s="33">
        <v>0</v>
      </c>
      <c r="Y2703" s="34">
        <v>0</v>
      </c>
      <c r="Z2703" s="30">
        <f t="shared" si="42"/>
        <v>21</v>
      </c>
    </row>
    <row r="2704" spans="1:26" x14ac:dyDescent="0.2">
      <c r="A2704" s="22">
        <v>3098</v>
      </c>
      <c r="B2704" s="23" t="s">
        <v>403</v>
      </c>
      <c r="C2704" s="23" t="s">
        <v>839</v>
      </c>
      <c r="D2704" s="23" t="s">
        <v>2790</v>
      </c>
      <c r="E2704" s="23" t="s">
        <v>2791</v>
      </c>
      <c r="F2704" s="23" t="s">
        <v>403</v>
      </c>
      <c r="G2704" s="41" t="s">
        <v>240</v>
      </c>
      <c r="H2704" s="25" t="s">
        <v>2785</v>
      </c>
      <c r="I2704" s="46" t="s">
        <v>861</v>
      </c>
      <c r="J2704" s="27" t="s">
        <v>255</v>
      </c>
      <c r="K2704" s="27" t="s">
        <v>332</v>
      </c>
      <c r="L2704" s="27">
        <v>22001439</v>
      </c>
      <c r="M2704" s="23">
        <v>2</v>
      </c>
      <c r="N2704" s="23">
        <v>0</v>
      </c>
      <c r="O2704" s="23">
        <v>0</v>
      </c>
      <c r="P2704" s="23">
        <v>0</v>
      </c>
      <c r="Q2704" s="43">
        <v>0</v>
      </c>
      <c r="R2704" s="23">
        <v>0</v>
      </c>
      <c r="S2704" s="44">
        <v>0</v>
      </c>
      <c r="T2704" s="45">
        <v>0</v>
      </c>
      <c r="U2704" s="23">
        <v>0</v>
      </c>
      <c r="V2704" s="44">
        <v>0</v>
      </c>
      <c r="W2704" s="33">
        <v>0</v>
      </c>
      <c r="X2704" s="33">
        <v>0</v>
      </c>
      <c r="Y2704" s="34">
        <v>0</v>
      </c>
      <c r="Z2704" s="30">
        <f t="shared" si="42"/>
        <v>2</v>
      </c>
    </row>
    <row r="2705" spans="1:26" x14ac:dyDescent="0.2">
      <c r="A2705" s="22">
        <v>3099</v>
      </c>
      <c r="B2705" s="23" t="s">
        <v>2988</v>
      </c>
      <c r="C2705" s="23" t="s">
        <v>839</v>
      </c>
      <c r="D2705" s="23" t="s">
        <v>897</v>
      </c>
      <c r="E2705" s="23" t="s">
        <v>2926</v>
      </c>
      <c r="F2705" s="23" t="s">
        <v>2988</v>
      </c>
      <c r="G2705" s="41" t="s">
        <v>240</v>
      </c>
      <c r="H2705" s="25" t="s">
        <v>843</v>
      </c>
      <c r="I2705" s="46" t="s">
        <v>861</v>
      </c>
      <c r="J2705" s="27" t="s">
        <v>255</v>
      </c>
      <c r="K2705" s="27" t="s">
        <v>332</v>
      </c>
      <c r="L2705" s="27">
        <v>22064090</v>
      </c>
      <c r="M2705" s="23">
        <v>9</v>
      </c>
      <c r="N2705" s="23">
        <v>0</v>
      </c>
      <c r="O2705" s="23">
        <v>0</v>
      </c>
      <c r="P2705" s="23">
        <v>0</v>
      </c>
      <c r="Q2705" s="43">
        <v>0</v>
      </c>
      <c r="R2705" s="23">
        <v>0</v>
      </c>
      <c r="S2705" s="44">
        <v>0</v>
      </c>
      <c r="T2705" s="45">
        <v>0</v>
      </c>
      <c r="U2705" s="23">
        <v>0</v>
      </c>
      <c r="V2705" s="44">
        <v>0</v>
      </c>
      <c r="W2705" s="33">
        <v>0</v>
      </c>
      <c r="X2705" s="33">
        <v>0</v>
      </c>
      <c r="Y2705" s="34">
        <v>0</v>
      </c>
      <c r="Z2705" s="30">
        <f t="shared" si="42"/>
        <v>9</v>
      </c>
    </row>
    <row r="2706" spans="1:26" x14ac:dyDescent="0.2">
      <c r="A2706" s="22">
        <v>3100</v>
      </c>
      <c r="B2706" s="23" t="s">
        <v>321</v>
      </c>
      <c r="C2706" s="23" t="s">
        <v>839</v>
      </c>
      <c r="D2706" s="23" t="s">
        <v>2790</v>
      </c>
      <c r="E2706" s="23" t="s">
        <v>2808</v>
      </c>
      <c r="F2706" s="23" t="s">
        <v>321</v>
      </c>
      <c r="G2706" s="41" t="s">
        <v>240</v>
      </c>
      <c r="H2706" s="25" t="s">
        <v>2785</v>
      </c>
      <c r="I2706" s="46" t="s">
        <v>242</v>
      </c>
      <c r="J2706" s="27" t="s">
        <v>255</v>
      </c>
      <c r="K2706" s="27" t="s">
        <v>332</v>
      </c>
      <c r="L2706" s="27">
        <v>89497953</v>
      </c>
      <c r="M2706" s="23">
        <v>63</v>
      </c>
      <c r="N2706" s="23">
        <v>16</v>
      </c>
      <c r="O2706" s="23">
        <v>0</v>
      </c>
      <c r="P2706" s="23">
        <v>0</v>
      </c>
      <c r="Q2706" s="43">
        <v>0</v>
      </c>
      <c r="R2706" s="23">
        <v>0</v>
      </c>
      <c r="S2706" s="44">
        <v>0</v>
      </c>
      <c r="T2706" s="45">
        <v>0</v>
      </c>
      <c r="U2706" s="23">
        <v>0</v>
      </c>
      <c r="V2706" s="44">
        <v>0</v>
      </c>
      <c r="W2706" s="33">
        <v>0</v>
      </c>
      <c r="X2706" s="33">
        <v>0</v>
      </c>
      <c r="Y2706" s="34">
        <v>0</v>
      </c>
      <c r="Z2706" s="30">
        <f t="shared" si="42"/>
        <v>79</v>
      </c>
    </row>
    <row r="2707" spans="1:26" x14ac:dyDescent="0.2">
      <c r="A2707" s="22">
        <v>3101</v>
      </c>
      <c r="B2707" s="23" t="s">
        <v>2989</v>
      </c>
      <c r="C2707" s="23" t="s">
        <v>839</v>
      </c>
      <c r="D2707" s="23" t="s">
        <v>2790</v>
      </c>
      <c r="E2707" s="23" t="s">
        <v>1735</v>
      </c>
      <c r="F2707" s="23" t="s">
        <v>2989</v>
      </c>
      <c r="G2707" s="41" t="s">
        <v>240</v>
      </c>
      <c r="H2707" s="25" t="s">
        <v>2785</v>
      </c>
      <c r="I2707" s="46" t="s">
        <v>261</v>
      </c>
      <c r="J2707" s="27" t="s">
        <v>255</v>
      </c>
      <c r="K2707" s="27" t="s">
        <v>332</v>
      </c>
      <c r="L2707" s="27">
        <v>83221900</v>
      </c>
      <c r="M2707" s="23">
        <v>119</v>
      </c>
      <c r="N2707" s="23">
        <v>37</v>
      </c>
      <c r="O2707" s="23">
        <v>0</v>
      </c>
      <c r="P2707" s="23">
        <v>0</v>
      </c>
      <c r="Q2707" s="43">
        <v>0</v>
      </c>
      <c r="R2707" s="23">
        <v>0</v>
      </c>
      <c r="S2707" s="44">
        <v>0</v>
      </c>
      <c r="T2707" s="45">
        <v>0</v>
      </c>
      <c r="U2707" s="23">
        <v>23</v>
      </c>
      <c r="V2707" s="44">
        <v>0</v>
      </c>
      <c r="W2707" s="33">
        <v>0</v>
      </c>
      <c r="X2707" s="33">
        <v>0</v>
      </c>
      <c r="Y2707" s="34">
        <v>0</v>
      </c>
      <c r="Z2707" s="30">
        <f t="shared" si="42"/>
        <v>179</v>
      </c>
    </row>
    <row r="2708" spans="1:26" x14ac:dyDescent="0.2">
      <c r="A2708" s="22">
        <v>3103</v>
      </c>
      <c r="B2708" s="23" t="s">
        <v>2990</v>
      </c>
      <c r="C2708" s="23" t="s">
        <v>839</v>
      </c>
      <c r="D2708" s="23" t="s">
        <v>1548</v>
      </c>
      <c r="E2708" s="23" t="s">
        <v>1548</v>
      </c>
      <c r="F2708" s="23" t="s">
        <v>2990</v>
      </c>
      <c r="G2708" s="41" t="s">
        <v>240</v>
      </c>
      <c r="H2708" s="25" t="s">
        <v>2785</v>
      </c>
      <c r="I2708" s="46" t="s">
        <v>249</v>
      </c>
      <c r="J2708" s="27" t="s">
        <v>255</v>
      </c>
      <c r="K2708" s="27" t="s">
        <v>244</v>
      </c>
      <c r="L2708" s="27">
        <v>27766257</v>
      </c>
      <c r="M2708" s="23">
        <v>10</v>
      </c>
      <c r="N2708" s="23">
        <v>0</v>
      </c>
      <c r="O2708" s="23">
        <v>0</v>
      </c>
      <c r="P2708" s="23">
        <v>0</v>
      </c>
      <c r="Q2708" s="43">
        <v>0</v>
      </c>
      <c r="R2708" s="23">
        <v>0</v>
      </c>
      <c r="S2708" s="44">
        <v>0</v>
      </c>
      <c r="T2708" s="45">
        <v>0</v>
      </c>
      <c r="U2708" s="23">
        <v>0</v>
      </c>
      <c r="V2708" s="44">
        <v>0</v>
      </c>
      <c r="W2708" s="33">
        <v>0</v>
      </c>
      <c r="X2708" s="33">
        <v>0</v>
      </c>
      <c r="Y2708" s="34">
        <v>0</v>
      </c>
      <c r="Z2708" s="30">
        <f t="shared" si="42"/>
        <v>10</v>
      </c>
    </row>
    <row r="2709" spans="1:26" x14ac:dyDescent="0.2">
      <c r="A2709" s="22">
        <v>3104</v>
      </c>
      <c r="B2709" s="23" t="s">
        <v>2991</v>
      </c>
      <c r="C2709" s="23" t="s">
        <v>839</v>
      </c>
      <c r="D2709" s="23" t="s">
        <v>2784</v>
      </c>
      <c r="E2709" s="23" t="s">
        <v>2804</v>
      </c>
      <c r="F2709" s="23" t="s">
        <v>2992</v>
      </c>
      <c r="G2709" s="41" t="s">
        <v>240</v>
      </c>
      <c r="H2709" s="25" t="s">
        <v>2785</v>
      </c>
      <c r="I2709" s="46" t="s">
        <v>865</v>
      </c>
      <c r="J2709" s="27" t="s">
        <v>255</v>
      </c>
      <c r="K2709" s="27" t="s">
        <v>244</v>
      </c>
      <c r="L2709" s="27">
        <v>27836161</v>
      </c>
      <c r="M2709" s="23">
        <v>33</v>
      </c>
      <c r="N2709" s="23">
        <v>10</v>
      </c>
      <c r="O2709" s="23">
        <v>0</v>
      </c>
      <c r="P2709" s="23">
        <v>0</v>
      </c>
      <c r="Q2709" s="43">
        <v>0</v>
      </c>
      <c r="R2709" s="23">
        <v>0</v>
      </c>
      <c r="S2709" s="44">
        <v>0</v>
      </c>
      <c r="T2709" s="45">
        <v>0</v>
      </c>
      <c r="U2709" s="23">
        <v>0</v>
      </c>
      <c r="V2709" s="44">
        <v>0</v>
      </c>
      <c r="W2709" s="33">
        <v>0</v>
      </c>
      <c r="X2709" s="33">
        <v>0</v>
      </c>
      <c r="Y2709" s="34">
        <v>0</v>
      </c>
      <c r="Z2709" s="30">
        <f t="shared" si="42"/>
        <v>43</v>
      </c>
    </row>
    <row r="2710" spans="1:26" x14ac:dyDescent="0.2">
      <c r="A2710" s="22">
        <v>3105</v>
      </c>
      <c r="B2710" s="23" t="s">
        <v>2993</v>
      </c>
      <c r="C2710" s="23" t="s">
        <v>839</v>
      </c>
      <c r="D2710" s="23" t="s">
        <v>1548</v>
      </c>
      <c r="E2710" s="23" t="s">
        <v>2758</v>
      </c>
      <c r="F2710" s="23" t="s">
        <v>2994</v>
      </c>
      <c r="G2710" s="41" t="s">
        <v>240</v>
      </c>
      <c r="H2710" s="25" t="s">
        <v>2785</v>
      </c>
      <c r="I2710" s="46" t="s">
        <v>2821</v>
      </c>
      <c r="J2710" s="27" t="s">
        <v>255</v>
      </c>
      <c r="K2710" s="27" t="s">
        <v>332</v>
      </c>
      <c r="L2710" s="27">
        <v>84455833</v>
      </c>
      <c r="M2710" s="23">
        <v>62</v>
      </c>
      <c r="N2710" s="23">
        <v>15</v>
      </c>
      <c r="O2710" s="23">
        <v>0</v>
      </c>
      <c r="P2710" s="23">
        <v>0</v>
      </c>
      <c r="Q2710" s="43">
        <v>0</v>
      </c>
      <c r="R2710" s="23">
        <v>0</v>
      </c>
      <c r="S2710" s="44">
        <v>0</v>
      </c>
      <c r="T2710" s="45">
        <v>0</v>
      </c>
      <c r="U2710" s="23">
        <v>13</v>
      </c>
      <c r="V2710" s="44">
        <v>0</v>
      </c>
      <c r="W2710" s="33">
        <v>0</v>
      </c>
      <c r="X2710" s="33">
        <v>0</v>
      </c>
      <c r="Y2710" s="34">
        <v>0</v>
      </c>
      <c r="Z2710" s="30">
        <f t="shared" si="42"/>
        <v>90</v>
      </c>
    </row>
    <row r="2711" spans="1:26" x14ac:dyDescent="0.2">
      <c r="A2711" s="22">
        <v>3106</v>
      </c>
      <c r="B2711" s="23" t="s">
        <v>2995</v>
      </c>
      <c r="C2711" s="23" t="s">
        <v>839</v>
      </c>
      <c r="D2711" s="23" t="s">
        <v>897</v>
      </c>
      <c r="E2711" s="23" t="s">
        <v>2865</v>
      </c>
      <c r="F2711" s="23" t="s">
        <v>2996</v>
      </c>
      <c r="G2711" s="41" t="s">
        <v>240</v>
      </c>
      <c r="H2711" s="25" t="s">
        <v>843</v>
      </c>
      <c r="I2711" s="46" t="s">
        <v>846</v>
      </c>
      <c r="J2711" s="27" t="s">
        <v>255</v>
      </c>
      <c r="K2711" s="27" t="s">
        <v>332</v>
      </c>
      <c r="L2711" s="27">
        <v>27863330</v>
      </c>
      <c r="M2711" s="23">
        <v>87</v>
      </c>
      <c r="N2711" s="23">
        <v>26</v>
      </c>
      <c r="O2711" s="23">
        <v>0</v>
      </c>
      <c r="P2711" s="23">
        <v>0</v>
      </c>
      <c r="Q2711" s="43">
        <v>0</v>
      </c>
      <c r="R2711" s="23">
        <v>0</v>
      </c>
      <c r="S2711" s="44">
        <v>0</v>
      </c>
      <c r="T2711" s="45">
        <v>0</v>
      </c>
      <c r="U2711" s="23">
        <v>37</v>
      </c>
      <c r="V2711" s="44">
        <v>0</v>
      </c>
      <c r="W2711" s="33">
        <v>0</v>
      </c>
      <c r="X2711" s="33">
        <v>0</v>
      </c>
      <c r="Y2711" s="34">
        <v>0</v>
      </c>
      <c r="Z2711" s="30">
        <f t="shared" si="42"/>
        <v>150</v>
      </c>
    </row>
    <row r="2712" spans="1:26" x14ac:dyDescent="0.2">
      <c r="A2712" s="22">
        <v>3107</v>
      </c>
      <c r="B2712" s="23" t="s">
        <v>2791</v>
      </c>
      <c r="C2712" s="23" t="s">
        <v>839</v>
      </c>
      <c r="D2712" s="23" t="s">
        <v>2790</v>
      </c>
      <c r="E2712" s="23" t="s">
        <v>2791</v>
      </c>
      <c r="F2712" s="23" t="s">
        <v>2791</v>
      </c>
      <c r="G2712" s="41" t="s">
        <v>240</v>
      </c>
      <c r="H2712" s="25" t="s">
        <v>2785</v>
      </c>
      <c r="I2712" s="46" t="s">
        <v>861</v>
      </c>
      <c r="J2712" s="27" t="s">
        <v>255</v>
      </c>
      <c r="K2712" s="27" t="s">
        <v>332</v>
      </c>
      <c r="L2712" s="27">
        <v>27733586</v>
      </c>
      <c r="M2712" s="23">
        <v>9</v>
      </c>
      <c r="N2712" s="23">
        <v>0</v>
      </c>
      <c r="O2712" s="23">
        <v>0</v>
      </c>
      <c r="P2712" s="23">
        <v>0</v>
      </c>
      <c r="Q2712" s="43">
        <v>0</v>
      </c>
      <c r="R2712" s="23">
        <v>0</v>
      </c>
      <c r="S2712" s="44">
        <v>0</v>
      </c>
      <c r="T2712" s="45">
        <v>0</v>
      </c>
      <c r="U2712" s="23">
        <v>0</v>
      </c>
      <c r="V2712" s="44">
        <v>0</v>
      </c>
      <c r="W2712" s="33">
        <v>0</v>
      </c>
      <c r="X2712" s="33">
        <v>0</v>
      </c>
      <c r="Y2712" s="34">
        <v>0</v>
      </c>
      <c r="Z2712" s="30">
        <f t="shared" si="42"/>
        <v>9</v>
      </c>
    </row>
    <row r="2713" spans="1:26" x14ac:dyDescent="0.2">
      <c r="A2713" s="22">
        <v>3108</v>
      </c>
      <c r="B2713" s="23" t="s">
        <v>1658</v>
      </c>
      <c r="C2713" s="23" t="s">
        <v>839</v>
      </c>
      <c r="D2713" s="23" t="s">
        <v>2790</v>
      </c>
      <c r="E2713" s="23" t="s">
        <v>2791</v>
      </c>
      <c r="F2713" s="23" t="s">
        <v>294</v>
      </c>
      <c r="G2713" s="41" t="s">
        <v>240</v>
      </c>
      <c r="H2713" s="25" t="s">
        <v>2785</v>
      </c>
      <c r="I2713" s="46" t="s">
        <v>861</v>
      </c>
      <c r="J2713" s="27" t="s">
        <v>255</v>
      </c>
      <c r="K2713" s="27" t="s">
        <v>332</v>
      </c>
      <c r="L2713" s="27">
        <v>27735242</v>
      </c>
      <c r="M2713" s="23">
        <v>2</v>
      </c>
      <c r="N2713" s="23">
        <v>0</v>
      </c>
      <c r="O2713" s="23">
        <v>0</v>
      </c>
      <c r="P2713" s="23">
        <v>0</v>
      </c>
      <c r="Q2713" s="43">
        <v>0</v>
      </c>
      <c r="R2713" s="23">
        <v>0</v>
      </c>
      <c r="S2713" s="44">
        <v>0</v>
      </c>
      <c r="T2713" s="45">
        <v>0</v>
      </c>
      <c r="U2713" s="23">
        <v>0</v>
      </c>
      <c r="V2713" s="44">
        <v>0</v>
      </c>
      <c r="W2713" s="33">
        <v>0</v>
      </c>
      <c r="X2713" s="33">
        <v>0</v>
      </c>
      <c r="Y2713" s="34">
        <v>0</v>
      </c>
      <c r="Z2713" s="30">
        <f t="shared" si="42"/>
        <v>2</v>
      </c>
    </row>
    <row r="2714" spans="1:26" x14ac:dyDescent="0.2">
      <c r="A2714" s="22">
        <v>3109</v>
      </c>
      <c r="B2714" s="23" t="s">
        <v>403</v>
      </c>
      <c r="C2714" s="23" t="s">
        <v>839</v>
      </c>
      <c r="D2714" s="23" t="s">
        <v>2790</v>
      </c>
      <c r="E2714" s="23" t="s">
        <v>1735</v>
      </c>
      <c r="F2714" s="23" t="s">
        <v>403</v>
      </c>
      <c r="G2714" s="41" t="s">
        <v>240</v>
      </c>
      <c r="H2714" s="25" t="s">
        <v>2785</v>
      </c>
      <c r="I2714" s="46" t="s">
        <v>536</v>
      </c>
      <c r="J2714" s="27" t="s">
        <v>255</v>
      </c>
      <c r="K2714" s="27" t="s">
        <v>332</v>
      </c>
      <c r="L2714" s="27" t="s">
        <v>711</v>
      </c>
      <c r="M2714" s="23">
        <v>35</v>
      </c>
      <c r="N2714" s="23">
        <v>4</v>
      </c>
      <c r="O2714" s="23">
        <v>0</v>
      </c>
      <c r="P2714" s="23">
        <v>0</v>
      </c>
      <c r="Q2714" s="43">
        <v>0</v>
      </c>
      <c r="R2714" s="23">
        <v>0</v>
      </c>
      <c r="S2714" s="44">
        <v>0</v>
      </c>
      <c r="T2714" s="45">
        <v>0</v>
      </c>
      <c r="U2714" s="23">
        <v>0</v>
      </c>
      <c r="V2714" s="44">
        <v>0</v>
      </c>
      <c r="W2714" s="33">
        <v>0</v>
      </c>
      <c r="X2714" s="33">
        <v>0</v>
      </c>
      <c r="Y2714" s="34">
        <v>0</v>
      </c>
      <c r="Z2714" s="30">
        <f t="shared" si="42"/>
        <v>39</v>
      </c>
    </row>
    <row r="2715" spans="1:26" x14ac:dyDescent="0.2">
      <c r="A2715" s="22">
        <v>3110</v>
      </c>
      <c r="B2715" s="23" t="s">
        <v>2554</v>
      </c>
      <c r="C2715" s="23" t="s">
        <v>839</v>
      </c>
      <c r="D2715" s="23" t="s">
        <v>2784</v>
      </c>
      <c r="E2715" s="23" t="s">
        <v>2804</v>
      </c>
      <c r="F2715" s="23" t="s">
        <v>2554</v>
      </c>
      <c r="G2715" s="41" t="s">
        <v>240</v>
      </c>
      <c r="H2715" s="25" t="s">
        <v>2785</v>
      </c>
      <c r="I2715" s="46" t="s">
        <v>536</v>
      </c>
      <c r="J2715" s="27" t="s">
        <v>255</v>
      </c>
      <c r="K2715" s="27" t="s">
        <v>244</v>
      </c>
      <c r="L2715" s="27" t="s">
        <v>711</v>
      </c>
      <c r="M2715" s="23">
        <v>31</v>
      </c>
      <c r="N2715" s="23">
        <v>10</v>
      </c>
      <c r="O2715" s="23">
        <v>0</v>
      </c>
      <c r="P2715" s="23">
        <v>0</v>
      </c>
      <c r="Q2715" s="43">
        <v>0</v>
      </c>
      <c r="R2715" s="23">
        <v>0</v>
      </c>
      <c r="S2715" s="44">
        <v>0</v>
      </c>
      <c r="T2715" s="45">
        <v>0</v>
      </c>
      <c r="U2715" s="23">
        <v>16</v>
      </c>
      <c r="V2715" s="44">
        <v>0</v>
      </c>
      <c r="W2715" s="33">
        <v>0</v>
      </c>
      <c r="X2715" s="33">
        <v>0</v>
      </c>
      <c r="Y2715" s="34">
        <v>0</v>
      </c>
      <c r="Z2715" s="30">
        <f t="shared" si="42"/>
        <v>57</v>
      </c>
    </row>
    <row r="2716" spans="1:26" x14ac:dyDescent="0.2">
      <c r="A2716" s="22">
        <v>3111</v>
      </c>
      <c r="B2716" s="23" t="s">
        <v>407</v>
      </c>
      <c r="C2716" s="23" t="s">
        <v>839</v>
      </c>
      <c r="D2716" s="23" t="s">
        <v>2790</v>
      </c>
      <c r="E2716" s="23" t="s">
        <v>1615</v>
      </c>
      <c r="F2716" s="23" t="s">
        <v>407</v>
      </c>
      <c r="G2716" s="41" t="s">
        <v>240</v>
      </c>
      <c r="H2716" s="25" t="s">
        <v>2785</v>
      </c>
      <c r="I2716" s="46" t="s">
        <v>242</v>
      </c>
      <c r="J2716" s="27" t="s">
        <v>255</v>
      </c>
      <c r="K2716" s="27" t="s">
        <v>332</v>
      </c>
      <c r="L2716" s="27">
        <v>27735015</v>
      </c>
      <c r="M2716" s="23">
        <v>87</v>
      </c>
      <c r="N2716" s="23">
        <v>21</v>
      </c>
      <c r="O2716" s="23">
        <v>0</v>
      </c>
      <c r="P2716" s="23">
        <v>0</v>
      </c>
      <c r="Q2716" s="43">
        <v>0</v>
      </c>
      <c r="R2716" s="23">
        <v>0</v>
      </c>
      <c r="S2716" s="44">
        <v>0</v>
      </c>
      <c r="T2716" s="45">
        <v>0</v>
      </c>
      <c r="U2716" s="23">
        <v>0</v>
      </c>
      <c r="V2716" s="44">
        <v>0</v>
      </c>
      <c r="W2716" s="33">
        <v>0</v>
      </c>
      <c r="X2716" s="33">
        <v>0</v>
      </c>
      <c r="Y2716" s="34">
        <v>0</v>
      </c>
      <c r="Z2716" s="30">
        <f t="shared" si="42"/>
        <v>108</v>
      </c>
    </row>
    <row r="2717" spans="1:26" x14ac:dyDescent="0.2">
      <c r="A2717" s="22">
        <v>3112</v>
      </c>
      <c r="B2717" s="23" t="s">
        <v>2997</v>
      </c>
      <c r="C2717" s="23" t="s">
        <v>839</v>
      </c>
      <c r="D2717" s="23" t="s">
        <v>1548</v>
      </c>
      <c r="E2717" s="23" t="s">
        <v>2796</v>
      </c>
      <c r="F2717" s="23" t="s">
        <v>2998</v>
      </c>
      <c r="G2717" s="41" t="s">
        <v>240</v>
      </c>
      <c r="H2717" s="25" t="s">
        <v>2785</v>
      </c>
      <c r="I2717" s="46" t="s">
        <v>254</v>
      </c>
      <c r="J2717" s="27" t="s">
        <v>255</v>
      </c>
      <c r="K2717" s="27" t="s">
        <v>244</v>
      </c>
      <c r="L2717" s="27">
        <v>27899336</v>
      </c>
      <c r="M2717" s="23">
        <v>7</v>
      </c>
      <c r="N2717" s="23">
        <v>0</v>
      </c>
      <c r="O2717" s="23">
        <v>0</v>
      </c>
      <c r="P2717" s="23">
        <v>0</v>
      </c>
      <c r="Q2717" s="43">
        <v>0</v>
      </c>
      <c r="R2717" s="23">
        <v>0</v>
      </c>
      <c r="S2717" s="44">
        <v>0</v>
      </c>
      <c r="T2717" s="45">
        <v>0</v>
      </c>
      <c r="U2717" s="23">
        <v>0</v>
      </c>
      <c r="V2717" s="44">
        <v>0</v>
      </c>
      <c r="W2717" s="33">
        <v>0</v>
      </c>
      <c r="X2717" s="33">
        <v>0</v>
      </c>
      <c r="Y2717" s="34">
        <v>0</v>
      </c>
      <c r="Z2717" s="30">
        <f t="shared" si="42"/>
        <v>7</v>
      </c>
    </row>
    <row r="2718" spans="1:26" x14ac:dyDescent="0.2">
      <c r="A2718" s="22">
        <v>3113</v>
      </c>
      <c r="B2718" s="23" t="s">
        <v>2999</v>
      </c>
      <c r="C2718" s="23" t="s">
        <v>839</v>
      </c>
      <c r="D2718" s="23" t="s">
        <v>2790</v>
      </c>
      <c r="E2718" s="23" t="s">
        <v>2816</v>
      </c>
      <c r="F2718" s="23" t="s">
        <v>2999</v>
      </c>
      <c r="G2718" s="41" t="s">
        <v>240</v>
      </c>
      <c r="H2718" s="25" t="s">
        <v>2785</v>
      </c>
      <c r="I2718" s="46" t="s">
        <v>844</v>
      </c>
      <c r="J2718" s="27" t="s">
        <v>255</v>
      </c>
      <c r="K2718" s="27" t="s">
        <v>332</v>
      </c>
      <c r="L2718" s="27">
        <v>88102989</v>
      </c>
      <c r="M2718" s="23">
        <v>68</v>
      </c>
      <c r="N2718" s="23">
        <v>13</v>
      </c>
      <c r="O2718" s="23">
        <v>0</v>
      </c>
      <c r="P2718" s="23">
        <v>0</v>
      </c>
      <c r="Q2718" s="43">
        <v>0</v>
      </c>
      <c r="R2718" s="23">
        <v>0</v>
      </c>
      <c r="S2718" s="44">
        <v>0</v>
      </c>
      <c r="T2718" s="45">
        <v>0</v>
      </c>
      <c r="U2718" s="23">
        <v>61</v>
      </c>
      <c r="V2718" s="44">
        <v>0</v>
      </c>
      <c r="W2718" s="33">
        <v>0</v>
      </c>
      <c r="X2718" s="33">
        <v>0</v>
      </c>
      <c r="Y2718" s="34">
        <v>0</v>
      </c>
      <c r="Z2718" s="30">
        <f t="shared" si="42"/>
        <v>142</v>
      </c>
    </row>
    <row r="2719" spans="1:26" x14ac:dyDescent="0.2">
      <c r="A2719" s="22">
        <v>3114</v>
      </c>
      <c r="B2719" s="23" t="s">
        <v>521</v>
      </c>
      <c r="C2719" s="23" t="s">
        <v>839</v>
      </c>
      <c r="D2719" s="23" t="s">
        <v>897</v>
      </c>
      <c r="E2719" s="23" t="s">
        <v>2803</v>
      </c>
      <c r="F2719" s="23" t="s">
        <v>521</v>
      </c>
      <c r="G2719" s="41" t="s">
        <v>240</v>
      </c>
      <c r="H2719" s="25" t="s">
        <v>843</v>
      </c>
      <c r="I2719" s="46" t="s">
        <v>261</v>
      </c>
      <c r="J2719" s="27" t="s">
        <v>255</v>
      </c>
      <c r="K2719" s="27" t="s">
        <v>244</v>
      </c>
      <c r="L2719" s="27">
        <v>27864254</v>
      </c>
      <c r="M2719" s="23">
        <v>147</v>
      </c>
      <c r="N2719" s="23">
        <v>50</v>
      </c>
      <c r="O2719" s="23">
        <v>0</v>
      </c>
      <c r="P2719" s="23">
        <v>0</v>
      </c>
      <c r="Q2719" s="43">
        <v>0</v>
      </c>
      <c r="R2719" s="23">
        <v>0</v>
      </c>
      <c r="S2719" s="44">
        <v>0</v>
      </c>
      <c r="T2719" s="45">
        <v>0</v>
      </c>
      <c r="U2719" s="23">
        <v>15</v>
      </c>
      <c r="V2719" s="44">
        <v>0</v>
      </c>
      <c r="W2719" s="33">
        <v>0</v>
      </c>
      <c r="X2719" s="33">
        <v>0</v>
      </c>
      <c r="Y2719" s="34">
        <v>0</v>
      </c>
      <c r="Z2719" s="30">
        <f t="shared" si="42"/>
        <v>212</v>
      </c>
    </row>
    <row r="2720" spans="1:26" x14ac:dyDescent="0.2">
      <c r="A2720" s="22">
        <v>3115</v>
      </c>
      <c r="B2720" s="23" t="s">
        <v>3000</v>
      </c>
      <c r="C2720" s="23" t="s">
        <v>839</v>
      </c>
      <c r="D2720" s="23" t="s">
        <v>2784</v>
      </c>
      <c r="E2720" s="23" t="s">
        <v>1228</v>
      </c>
      <c r="F2720" s="23" t="s">
        <v>1228</v>
      </c>
      <c r="G2720" s="41" t="s">
        <v>240</v>
      </c>
      <c r="H2720" s="25" t="s">
        <v>2785</v>
      </c>
      <c r="I2720" s="46" t="s">
        <v>865</v>
      </c>
      <c r="J2720" s="27" t="s">
        <v>255</v>
      </c>
      <c r="K2720" s="27" t="s">
        <v>244</v>
      </c>
      <c r="L2720" s="27">
        <v>27321279</v>
      </c>
      <c r="M2720" s="23">
        <v>342</v>
      </c>
      <c r="N2720" s="23">
        <v>89</v>
      </c>
      <c r="O2720" s="23">
        <v>0</v>
      </c>
      <c r="P2720" s="23">
        <v>0</v>
      </c>
      <c r="Q2720" s="43">
        <v>0</v>
      </c>
      <c r="R2720" s="23">
        <v>33</v>
      </c>
      <c r="S2720" s="44">
        <v>0</v>
      </c>
      <c r="T2720" s="45">
        <v>0</v>
      </c>
      <c r="U2720" s="23">
        <v>17</v>
      </c>
      <c r="V2720" s="44">
        <v>0</v>
      </c>
      <c r="W2720" s="33">
        <v>0</v>
      </c>
      <c r="X2720" s="33">
        <v>0</v>
      </c>
      <c r="Y2720" s="34">
        <v>0</v>
      </c>
      <c r="Z2720" s="30">
        <f t="shared" si="42"/>
        <v>481</v>
      </c>
    </row>
    <row r="2721" spans="1:26" x14ac:dyDescent="0.2">
      <c r="A2721" s="22">
        <v>3116</v>
      </c>
      <c r="B2721" s="23" t="s">
        <v>3001</v>
      </c>
      <c r="C2721" s="23" t="s">
        <v>839</v>
      </c>
      <c r="D2721" s="23" t="s">
        <v>2790</v>
      </c>
      <c r="E2721" s="23" t="s">
        <v>2816</v>
      </c>
      <c r="F2721" s="23" t="s">
        <v>3001</v>
      </c>
      <c r="G2721" s="41" t="s">
        <v>240</v>
      </c>
      <c r="H2721" s="25" t="s">
        <v>2785</v>
      </c>
      <c r="I2721" s="46" t="s">
        <v>844</v>
      </c>
      <c r="J2721" s="27" t="s">
        <v>255</v>
      </c>
      <c r="K2721" s="27" t="s">
        <v>332</v>
      </c>
      <c r="L2721" s="27">
        <v>88110013</v>
      </c>
      <c r="M2721" s="23">
        <v>9</v>
      </c>
      <c r="N2721" s="23">
        <v>0</v>
      </c>
      <c r="O2721" s="23">
        <v>0</v>
      </c>
      <c r="P2721" s="23">
        <v>0</v>
      </c>
      <c r="Q2721" s="43">
        <v>0</v>
      </c>
      <c r="R2721" s="23">
        <v>0</v>
      </c>
      <c r="S2721" s="44">
        <v>0</v>
      </c>
      <c r="T2721" s="45">
        <v>0</v>
      </c>
      <c r="U2721" s="23">
        <v>0</v>
      </c>
      <c r="V2721" s="44">
        <v>0</v>
      </c>
      <c r="W2721" s="33">
        <v>0</v>
      </c>
      <c r="X2721" s="33">
        <v>0</v>
      </c>
      <c r="Y2721" s="34">
        <v>0</v>
      </c>
      <c r="Z2721" s="30">
        <f t="shared" si="42"/>
        <v>9</v>
      </c>
    </row>
    <row r="2722" spans="1:26" x14ac:dyDescent="0.2">
      <c r="A2722" s="22">
        <v>3117</v>
      </c>
      <c r="B2722" s="23" t="s">
        <v>3002</v>
      </c>
      <c r="C2722" s="23" t="s">
        <v>839</v>
      </c>
      <c r="D2722" s="23" t="s">
        <v>897</v>
      </c>
      <c r="E2722" s="23" t="s">
        <v>1050</v>
      </c>
      <c r="F2722" s="23" t="s">
        <v>1050</v>
      </c>
      <c r="G2722" s="41" t="s">
        <v>240</v>
      </c>
      <c r="H2722" s="25" t="s">
        <v>843</v>
      </c>
      <c r="I2722" s="46" t="s">
        <v>846</v>
      </c>
      <c r="J2722" s="27" t="s">
        <v>255</v>
      </c>
      <c r="K2722" s="27" t="s">
        <v>332</v>
      </c>
      <c r="L2722" s="27">
        <v>27411010</v>
      </c>
      <c r="M2722" s="23">
        <v>126</v>
      </c>
      <c r="N2722" s="23">
        <v>40</v>
      </c>
      <c r="O2722" s="23">
        <v>0</v>
      </c>
      <c r="P2722" s="23">
        <v>0</v>
      </c>
      <c r="Q2722" s="43">
        <v>0</v>
      </c>
      <c r="R2722" s="23">
        <v>0</v>
      </c>
      <c r="S2722" s="44">
        <v>0</v>
      </c>
      <c r="T2722" s="45">
        <v>0</v>
      </c>
      <c r="U2722" s="23">
        <v>49</v>
      </c>
      <c r="V2722" s="44">
        <v>0</v>
      </c>
      <c r="W2722" s="33">
        <v>0</v>
      </c>
      <c r="X2722" s="33">
        <v>0</v>
      </c>
      <c r="Y2722" s="34">
        <v>0</v>
      </c>
      <c r="Z2722" s="30">
        <f t="shared" si="42"/>
        <v>215</v>
      </c>
    </row>
    <row r="2723" spans="1:26" x14ac:dyDescent="0.2">
      <c r="A2723" s="22">
        <v>3118</v>
      </c>
      <c r="B2723" s="23" t="s">
        <v>3003</v>
      </c>
      <c r="C2723" s="23" t="s">
        <v>839</v>
      </c>
      <c r="D2723" s="23" t="s">
        <v>2790</v>
      </c>
      <c r="E2723" s="23" t="s">
        <v>2808</v>
      </c>
      <c r="F2723" s="23" t="s">
        <v>3003</v>
      </c>
      <c r="G2723" s="41" t="s">
        <v>240</v>
      </c>
      <c r="H2723" s="25" t="s">
        <v>2785</v>
      </c>
      <c r="I2723" s="46" t="s">
        <v>844</v>
      </c>
      <c r="J2723" s="27" t="s">
        <v>255</v>
      </c>
      <c r="K2723" s="27" t="s">
        <v>332</v>
      </c>
      <c r="L2723" s="27">
        <v>89201181</v>
      </c>
      <c r="M2723" s="23">
        <v>17</v>
      </c>
      <c r="N2723" s="23">
        <v>1</v>
      </c>
      <c r="O2723" s="23">
        <v>0</v>
      </c>
      <c r="P2723" s="23">
        <v>0</v>
      </c>
      <c r="Q2723" s="43">
        <v>0</v>
      </c>
      <c r="R2723" s="23">
        <v>0</v>
      </c>
      <c r="S2723" s="44">
        <v>0</v>
      </c>
      <c r="T2723" s="45">
        <v>0</v>
      </c>
      <c r="U2723" s="23">
        <v>0</v>
      </c>
      <c r="V2723" s="44">
        <v>0</v>
      </c>
      <c r="W2723" s="33">
        <v>0</v>
      </c>
      <c r="X2723" s="33">
        <v>0</v>
      </c>
      <c r="Y2723" s="34">
        <v>0</v>
      </c>
      <c r="Z2723" s="30">
        <f t="shared" si="42"/>
        <v>18</v>
      </c>
    </row>
    <row r="2724" spans="1:26" x14ac:dyDescent="0.2">
      <c r="A2724" s="22">
        <v>3119</v>
      </c>
      <c r="B2724" s="23" t="s">
        <v>3004</v>
      </c>
      <c r="C2724" s="23" t="s">
        <v>839</v>
      </c>
      <c r="D2724" s="23" t="s">
        <v>897</v>
      </c>
      <c r="E2724" s="23" t="s">
        <v>1050</v>
      </c>
      <c r="F2724" s="23" t="s">
        <v>3004</v>
      </c>
      <c r="G2724" s="41" t="s">
        <v>240</v>
      </c>
      <c r="H2724" s="25" t="s">
        <v>843</v>
      </c>
      <c r="I2724" s="46" t="s">
        <v>846</v>
      </c>
      <c r="J2724" s="27" t="s">
        <v>255</v>
      </c>
      <c r="K2724" s="27" t="s">
        <v>332</v>
      </c>
      <c r="L2724" s="27" t="s">
        <v>711</v>
      </c>
      <c r="M2724" s="23">
        <v>24</v>
      </c>
      <c r="N2724" s="23">
        <v>7</v>
      </c>
      <c r="O2724" s="23">
        <v>0</v>
      </c>
      <c r="P2724" s="23">
        <v>0</v>
      </c>
      <c r="Q2724" s="43">
        <v>0</v>
      </c>
      <c r="R2724" s="23">
        <v>0</v>
      </c>
      <c r="S2724" s="44">
        <v>0</v>
      </c>
      <c r="T2724" s="45">
        <v>0</v>
      </c>
      <c r="U2724" s="23">
        <v>0</v>
      </c>
      <c r="V2724" s="44">
        <v>0</v>
      </c>
      <c r="W2724" s="33">
        <v>0</v>
      </c>
      <c r="X2724" s="33">
        <v>0</v>
      </c>
      <c r="Y2724" s="34">
        <v>0</v>
      </c>
      <c r="Z2724" s="30">
        <f t="shared" si="42"/>
        <v>31</v>
      </c>
    </row>
    <row r="2725" spans="1:26" x14ac:dyDescent="0.2">
      <c r="A2725" s="22">
        <v>3120</v>
      </c>
      <c r="B2725" s="23" t="s">
        <v>3005</v>
      </c>
      <c r="C2725" s="23" t="s">
        <v>839</v>
      </c>
      <c r="D2725" s="23" t="s">
        <v>2784</v>
      </c>
      <c r="E2725" s="23" t="s">
        <v>1228</v>
      </c>
      <c r="F2725" s="23" t="s">
        <v>3006</v>
      </c>
      <c r="G2725" s="41" t="s">
        <v>240</v>
      </c>
      <c r="H2725" s="25" t="s">
        <v>2785</v>
      </c>
      <c r="I2725" s="46" t="s">
        <v>865</v>
      </c>
      <c r="J2725" s="27" t="s">
        <v>255</v>
      </c>
      <c r="K2725" s="27" t="s">
        <v>244</v>
      </c>
      <c r="L2725" s="27">
        <v>27321214</v>
      </c>
      <c r="M2725" s="23">
        <v>142</v>
      </c>
      <c r="N2725" s="23">
        <v>36</v>
      </c>
      <c r="O2725" s="23">
        <v>0</v>
      </c>
      <c r="P2725" s="23">
        <v>0</v>
      </c>
      <c r="Q2725" s="43">
        <v>0</v>
      </c>
      <c r="R2725" s="23">
        <v>0</v>
      </c>
      <c r="S2725" s="44">
        <v>0</v>
      </c>
      <c r="T2725" s="45">
        <v>0</v>
      </c>
      <c r="U2725" s="23">
        <v>0</v>
      </c>
      <c r="V2725" s="44">
        <v>0</v>
      </c>
      <c r="W2725" s="33">
        <v>0</v>
      </c>
      <c r="X2725" s="33">
        <v>0</v>
      </c>
      <c r="Y2725" s="34">
        <v>0</v>
      </c>
      <c r="Z2725" s="30">
        <f t="shared" si="42"/>
        <v>178</v>
      </c>
    </row>
    <row r="2726" spans="1:26" x14ac:dyDescent="0.2">
      <c r="A2726" s="22">
        <v>3123</v>
      </c>
      <c r="B2726" s="23" t="s">
        <v>3007</v>
      </c>
      <c r="C2726" s="23" t="s">
        <v>839</v>
      </c>
      <c r="D2726" s="23" t="s">
        <v>897</v>
      </c>
      <c r="E2726" s="23" t="s">
        <v>2810</v>
      </c>
      <c r="F2726" s="23" t="s">
        <v>3007</v>
      </c>
      <c r="G2726" s="41" t="s">
        <v>240</v>
      </c>
      <c r="H2726" s="25" t="s">
        <v>843</v>
      </c>
      <c r="I2726" s="46" t="s">
        <v>861</v>
      </c>
      <c r="J2726" s="27" t="s">
        <v>255</v>
      </c>
      <c r="K2726" s="27" t="s">
        <v>332</v>
      </c>
      <c r="L2726" s="27">
        <v>83181648</v>
      </c>
      <c r="M2726" s="23">
        <v>5</v>
      </c>
      <c r="N2726" s="23">
        <v>0</v>
      </c>
      <c r="O2726" s="23">
        <v>0</v>
      </c>
      <c r="P2726" s="23">
        <v>0</v>
      </c>
      <c r="Q2726" s="43">
        <v>0</v>
      </c>
      <c r="R2726" s="23">
        <v>0</v>
      </c>
      <c r="S2726" s="44">
        <v>0</v>
      </c>
      <c r="T2726" s="45">
        <v>0</v>
      </c>
      <c r="U2726" s="23">
        <v>0</v>
      </c>
      <c r="V2726" s="44">
        <v>0</v>
      </c>
      <c r="W2726" s="33">
        <v>0</v>
      </c>
      <c r="X2726" s="33">
        <v>0</v>
      </c>
      <c r="Y2726" s="34">
        <v>0</v>
      </c>
      <c r="Z2726" s="30">
        <f t="shared" si="42"/>
        <v>5</v>
      </c>
    </row>
    <row r="2727" spans="1:26" x14ac:dyDescent="0.2">
      <c r="A2727" s="22">
        <v>3124</v>
      </c>
      <c r="B2727" s="23" t="s">
        <v>1136</v>
      </c>
      <c r="C2727" s="23" t="s">
        <v>839</v>
      </c>
      <c r="D2727" s="23" t="s">
        <v>1548</v>
      </c>
      <c r="E2727" s="23" t="s">
        <v>2796</v>
      </c>
      <c r="F2727" s="23" t="s">
        <v>3008</v>
      </c>
      <c r="G2727" s="41" t="s">
        <v>240</v>
      </c>
      <c r="H2727" s="25" t="s">
        <v>2785</v>
      </c>
      <c r="I2727" s="46" t="s">
        <v>254</v>
      </c>
      <c r="J2727" s="27" t="s">
        <v>255</v>
      </c>
      <c r="K2727" s="27" t="s">
        <v>244</v>
      </c>
      <c r="L2727" s="27">
        <v>83376508</v>
      </c>
      <c r="M2727" s="23">
        <v>4</v>
      </c>
      <c r="N2727" s="23">
        <v>0</v>
      </c>
      <c r="O2727" s="23">
        <v>0</v>
      </c>
      <c r="P2727" s="23">
        <v>0</v>
      </c>
      <c r="Q2727" s="43">
        <v>0</v>
      </c>
      <c r="R2727" s="23">
        <v>0</v>
      </c>
      <c r="S2727" s="44">
        <v>0</v>
      </c>
      <c r="T2727" s="45">
        <v>0</v>
      </c>
      <c r="U2727" s="23">
        <v>0</v>
      </c>
      <c r="V2727" s="44">
        <v>0</v>
      </c>
      <c r="W2727" s="33">
        <v>0</v>
      </c>
      <c r="X2727" s="33">
        <v>0</v>
      </c>
      <c r="Y2727" s="34">
        <v>0</v>
      </c>
      <c r="Z2727" s="30">
        <f t="shared" si="42"/>
        <v>4</v>
      </c>
    </row>
    <row r="2728" spans="1:26" x14ac:dyDescent="0.2">
      <c r="A2728" s="22">
        <v>3125</v>
      </c>
      <c r="B2728" s="23" t="s">
        <v>436</v>
      </c>
      <c r="C2728" s="23" t="s">
        <v>839</v>
      </c>
      <c r="D2728" s="23" t="s">
        <v>1548</v>
      </c>
      <c r="E2728" s="23" t="s">
        <v>2798</v>
      </c>
      <c r="F2728" s="23" t="s">
        <v>3009</v>
      </c>
      <c r="G2728" s="41" t="s">
        <v>240</v>
      </c>
      <c r="H2728" s="25" t="s">
        <v>2785</v>
      </c>
      <c r="I2728" s="46" t="s">
        <v>265</v>
      </c>
      <c r="J2728" s="27" t="s">
        <v>255</v>
      </c>
      <c r="K2728" s="27" t="s">
        <v>332</v>
      </c>
      <c r="L2728" s="27">
        <v>27355041</v>
      </c>
      <c r="M2728" s="23">
        <v>9</v>
      </c>
      <c r="N2728" s="23">
        <v>0</v>
      </c>
      <c r="O2728" s="23">
        <v>0</v>
      </c>
      <c r="P2728" s="23">
        <v>0</v>
      </c>
      <c r="Q2728" s="43">
        <v>0</v>
      </c>
      <c r="R2728" s="23">
        <v>0</v>
      </c>
      <c r="S2728" s="44">
        <v>0</v>
      </c>
      <c r="T2728" s="45">
        <v>0</v>
      </c>
      <c r="U2728" s="23">
        <v>0</v>
      </c>
      <c r="V2728" s="44">
        <v>0</v>
      </c>
      <c r="W2728" s="33">
        <v>0</v>
      </c>
      <c r="X2728" s="33">
        <v>0</v>
      </c>
      <c r="Y2728" s="34">
        <v>0</v>
      </c>
      <c r="Z2728" s="30">
        <f t="shared" si="42"/>
        <v>9</v>
      </c>
    </row>
    <row r="2729" spans="1:26" x14ac:dyDescent="0.2">
      <c r="A2729" s="22">
        <v>3126</v>
      </c>
      <c r="B2729" s="23" t="s">
        <v>579</v>
      </c>
      <c r="C2729" s="23" t="s">
        <v>839</v>
      </c>
      <c r="D2729" s="23" t="s">
        <v>1548</v>
      </c>
      <c r="E2729" s="23" t="s">
        <v>2758</v>
      </c>
      <c r="F2729" s="23" t="s">
        <v>685</v>
      </c>
      <c r="G2729" s="41" t="s">
        <v>240</v>
      </c>
      <c r="H2729" s="25" t="s">
        <v>2785</v>
      </c>
      <c r="I2729" s="46" t="s">
        <v>287</v>
      </c>
      <c r="J2729" s="27" t="s">
        <v>255</v>
      </c>
      <c r="K2729" s="27" t="s">
        <v>332</v>
      </c>
      <c r="L2729" s="27">
        <v>27768224</v>
      </c>
      <c r="M2729" s="23">
        <v>62</v>
      </c>
      <c r="N2729" s="23">
        <v>18</v>
      </c>
      <c r="O2729" s="23">
        <v>0</v>
      </c>
      <c r="P2729" s="23">
        <v>0</v>
      </c>
      <c r="Q2729" s="43">
        <v>0</v>
      </c>
      <c r="R2729" s="23">
        <v>0</v>
      </c>
      <c r="S2729" s="44">
        <v>0</v>
      </c>
      <c r="T2729" s="45">
        <v>0</v>
      </c>
      <c r="U2729" s="23">
        <v>0</v>
      </c>
      <c r="V2729" s="44">
        <v>0</v>
      </c>
      <c r="W2729" s="33">
        <v>0</v>
      </c>
      <c r="X2729" s="33">
        <v>0</v>
      </c>
      <c r="Y2729" s="34">
        <v>0</v>
      </c>
      <c r="Z2729" s="30">
        <f t="shared" si="42"/>
        <v>80</v>
      </c>
    </row>
    <row r="2730" spans="1:26" x14ac:dyDescent="0.2">
      <c r="A2730" s="22">
        <v>3127</v>
      </c>
      <c r="B2730" s="23" t="s">
        <v>526</v>
      </c>
      <c r="C2730" s="23" t="s">
        <v>839</v>
      </c>
      <c r="D2730" s="23" t="s">
        <v>1548</v>
      </c>
      <c r="E2730" s="23" t="s">
        <v>2796</v>
      </c>
      <c r="F2730" s="23" t="s">
        <v>526</v>
      </c>
      <c r="G2730" s="41" t="s">
        <v>240</v>
      </c>
      <c r="H2730" s="25" t="s">
        <v>2785</v>
      </c>
      <c r="I2730" s="46" t="s">
        <v>254</v>
      </c>
      <c r="J2730" s="27" t="s">
        <v>255</v>
      </c>
      <c r="K2730" s="27" t="s">
        <v>244</v>
      </c>
      <c r="L2730" s="27">
        <v>87201247</v>
      </c>
      <c r="M2730" s="23">
        <v>7</v>
      </c>
      <c r="N2730" s="23">
        <v>0</v>
      </c>
      <c r="O2730" s="23">
        <v>0</v>
      </c>
      <c r="P2730" s="23">
        <v>0</v>
      </c>
      <c r="Q2730" s="43">
        <v>0</v>
      </c>
      <c r="R2730" s="23">
        <v>0</v>
      </c>
      <c r="S2730" s="44">
        <v>0</v>
      </c>
      <c r="T2730" s="45">
        <v>0</v>
      </c>
      <c r="U2730" s="23">
        <v>0</v>
      </c>
      <c r="V2730" s="44">
        <v>0</v>
      </c>
      <c r="W2730" s="33">
        <v>0</v>
      </c>
      <c r="X2730" s="33">
        <v>0</v>
      </c>
      <c r="Y2730" s="34">
        <v>0</v>
      </c>
      <c r="Z2730" s="30">
        <f t="shared" si="42"/>
        <v>7</v>
      </c>
    </row>
    <row r="2731" spans="1:26" x14ac:dyDescent="0.2">
      <c r="A2731" s="22">
        <v>3128</v>
      </c>
      <c r="B2731" s="23" t="s">
        <v>842</v>
      </c>
      <c r="C2731" s="23" t="s">
        <v>839</v>
      </c>
      <c r="D2731" s="23" t="s">
        <v>1548</v>
      </c>
      <c r="E2731" s="23" t="s">
        <v>1548</v>
      </c>
      <c r="F2731" s="23" t="s">
        <v>842</v>
      </c>
      <c r="G2731" s="41" t="s">
        <v>240</v>
      </c>
      <c r="H2731" s="25" t="s">
        <v>2785</v>
      </c>
      <c r="I2731" s="46" t="s">
        <v>249</v>
      </c>
      <c r="J2731" s="27" t="s">
        <v>255</v>
      </c>
      <c r="K2731" s="27" t="s">
        <v>244</v>
      </c>
      <c r="L2731" s="27" t="s">
        <v>711</v>
      </c>
      <c r="M2731" s="23">
        <v>26</v>
      </c>
      <c r="N2731" s="23">
        <v>10</v>
      </c>
      <c r="O2731" s="23">
        <v>0</v>
      </c>
      <c r="P2731" s="23">
        <v>0</v>
      </c>
      <c r="Q2731" s="43">
        <v>0</v>
      </c>
      <c r="R2731" s="23">
        <v>0</v>
      </c>
      <c r="S2731" s="44">
        <v>0</v>
      </c>
      <c r="T2731" s="45">
        <v>0</v>
      </c>
      <c r="U2731" s="23">
        <v>0</v>
      </c>
      <c r="V2731" s="44">
        <v>0</v>
      </c>
      <c r="W2731" s="33">
        <v>0</v>
      </c>
      <c r="X2731" s="33">
        <v>0</v>
      </c>
      <c r="Y2731" s="34">
        <v>0</v>
      </c>
      <c r="Z2731" s="30">
        <f t="shared" si="42"/>
        <v>36</v>
      </c>
    </row>
    <row r="2732" spans="1:26" x14ac:dyDescent="0.2">
      <c r="A2732" s="22">
        <v>3129</v>
      </c>
      <c r="B2732" s="23" t="s">
        <v>1762</v>
      </c>
      <c r="C2732" s="23" t="s">
        <v>839</v>
      </c>
      <c r="D2732" s="23" t="s">
        <v>1548</v>
      </c>
      <c r="E2732" s="23" t="s">
        <v>2798</v>
      </c>
      <c r="F2732" s="23" t="s">
        <v>1762</v>
      </c>
      <c r="G2732" s="41" t="s">
        <v>240</v>
      </c>
      <c r="H2732" s="25" t="s">
        <v>2785</v>
      </c>
      <c r="I2732" s="46" t="s">
        <v>265</v>
      </c>
      <c r="J2732" s="27" t="s">
        <v>255</v>
      </c>
      <c r="K2732" s="27" t="s">
        <v>332</v>
      </c>
      <c r="L2732" s="27">
        <v>27351339</v>
      </c>
      <c r="M2732" s="23">
        <v>49</v>
      </c>
      <c r="N2732" s="23">
        <v>11</v>
      </c>
      <c r="O2732" s="23">
        <v>0</v>
      </c>
      <c r="P2732" s="23">
        <v>0</v>
      </c>
      <c r="Q2732" s="43">
        <v>0</v>
      </c>
      <c r="R2732" s="23">
        <v>0</v>
      </c>
      <c r="S2732" s="44">
        <v>0</v>
      </c>
      <c r="T2732" s="45">
        <v>0</v>
      </c>
      <c r="U2732" s="23">
        <v>17</v>
      </c>
      <c r="V2732" s="44">
        <v>0</v>
      </c>
      <c r="W2732" s="33">
        <v>0</v>
      </c>
      <c r="X2732" s="33">
        <v>0</v>
      </c>
      <c r="Y2732" s="34">
        <v>0</v>
      </c>
      <c r="Z2732" s="30">
        <f t="shared" si="42"/>
        <v>77</v>
      </c>
    </row>
    <row r="2733" spans="1:26" x14ac:dyDescent="0.2">
      <c r="A2733" s="22">
        <v>3130</v>
      </c>
      <c r="B2733" s="23" t="s">
        <v>3010</v>
      </c>
      <c r="C2733" s="23" t="s">
        <v>839</v>
      </c>
      <c r="D2733" s="23" t="s">
        <v>897</v>
      </c>
      <c r="E2733" s="23" t="s">
        <v>2803</v>
      </c>
      <c r="F2733" s="23" t="s">
        <v>3010</v>
      </c>
      <c r="G2733" s="41" t="s">
        <v>240</v>
      </c>
      <c r="H2733" s="25" t="s">
        <v>843</v>
      </c>
      <c r="I2733" s="46" t="s">
        <v>261</v>
      </c>
      <c r="J2733" s="27" t="s">
        <v>255</v>
      </c>
      <c r="K2733" s="27" t="s">
        <v>244</v>
      </c>
      <c r="L2733" s="27">
        <v>27865235</v>
      </c>
      <c r="M2733" s="23">
        <v>36</v>
      </c>
      <c r="N2733" s="23">
        <v>12</v>
      </c>
      <c r="O2733" s="23">
        <v>0</v>
      </c>
      <c r="P2733" s="23">
        <v>0</v>
      </c>
      <c r="Q2733" s="43">
        <v>0</v>
      </c>
      <c r="R2733" s="23">
        <v>0</v>
      </c>
      <c r="S2733" s="44">
        <v>0</v>
      </c>
      <c r="T2733" s="45">
        <v>0</v>
      </c>
      <c r="U2733" s="23">
        <v>15</v>
      </c>
      <c r="V2733" s="44">
        <v>0</v>
      </c>
      <c r="W2733" s="33">
        <v>0</v>
      </c>
      <c r="X2733" s="33">
        <v>0</v>
      </c>
      <c r="Y2733" s="34">
        <v>0</v>
      </c>
      <c r="Z2733" s="30">
        <f t="shared" si="42"/>
        <v>63</v>
      </c>
    </row>
    <row r="2734" spans="1:26" x14ac:dyDescent="0.2">
      <c r="A2734" s="22">
        <v>3131</v>
      </c>
      <c r="B2734" s="23" t="s">
        <v>3011</v>
      </c>
      <c r="C2734" s="23" t="s">
        <v>839</v>
      </c>
      <c r="D2734" s="23" t="s">
        <v>1548</v>
      </c>
      <c r="E2734" s="23" t="s">
        <v>2758</v>
      </c>
      <c r="F2734" s="23" t="s">
        <v>3011</v>
      </c>
      <c r="G2734" s="41" t="s">
        <v>240</v>
      </c>
      <c r="H2734" s="25" t="s">
        <v>2785</v>
      </c>
      <c r="I2734" s="46" t="s">
        <v>287</v>
      </c>
      <c r="J2734" s="27" t="s">
        <v>255</v>
      </c>
      <c r="K2734" s="27" t="s">
        <v>332</v>
      </c>
      <c r="L2734" s="27">
        <v>27760003</v>
      </c>
      <c r="M2734" s="23">
        <v>20</v>
      </c>
      <c r="N2734" s="23">
        <v>9</v>
      </c>
      <c r="O2734" s="23">
        <v>0</v>
      </c>
      <c r="P2734" s="23">
        <v>0</v>
      </c>
      <c r="Q2734" s="43">
        <v>0</v>
      </c>
      <c r="R2734" s="23">
        <v>0</v>
      </c>
      <c r="S2734" s="44">
        <v>0</v>
      </c>
      <c r="T2734" s="45">
        <v>0</v>
      </c>
      <c r="U2734" s="23">
        <v>0</v>
      </c>
      <c r="V2734" s="44">
        <v>0</v>
      </c>
      <c r="W2734" s="33">
        <v>0</v>
      </c>
      <c r="X2734" s="33">
        <v>0</v>
      </c>
      <c r="Y2734" s="34">
        <v>0</v>
      </c>
      <c r="Z2734" s="30">
        <f t="shared" si="42"/>
        <v>29</v>
      </c>
    </row>
    <row r="2735" spans="1:26" x14ac:dyDescent="0.2">
      <c r="A2735" s="22">
        <v>3132</v>
      </c>
      <c r="B2735" s="23" t="s">
        <v>794</v>
      </c>
      <c r="C2735" s="23" t="s">
        <v>839</v>
      </c>
      <c r="D2735" s="23" t="s">
        <v>840</v>
      </c>
      <c r="E2735" s="23" t="s">
        <v>841</v>
      </c>
      <c r="F2735" s="23" t="s">
        <v>794</v>
      </c>
      <c r="G2735" s="41" t="s">
        <v>240</v>
      </c>
      <c r="H2735" s="25" t="s">
        <v>843</v>
      </c>
      <c r="I2735" s="46" t="s">
        <v>254</v>
      </c>
      <c r="J2735" s="27" t="s">
        <v>255</v>
      </c>
      <c r="K2735" s="27" t="s">
        <v>332</v>
      </c>
      <c r="L2735" s="27">
        <v>87198869</v>
      </c>
      <c r="M2735" s="23">
        <v>2</v>
      </c>
      <c r="N2735" s="23">
        <v>0</v>
      </c>
      <c r="O2735" s="23">
        <v>0</v>
      </c>
      <c r="P2735" s="23">
        <v>0</v>
      </c>
      <c r="Q2735" s="43">
        <v>0</v>
      </c>
      <c r="R2735" s="23">
        <v>0</v>
      </c>
      <c r="S2735" s="44">
        <v>0</v>
      </c>
      <c r="T2735" s="45">
        <v>0</v>
      </c>
      <c r="U2735" s="23">
        <v>0</v>
      </c>
      <c r="V2735" s="44">
        <v>0</v>
      </c>
      <c r="W2735" s="33">
        <v>0</v>
      </c>
      <c r="X2735" s="33">
        <v>0</v>
      </c>
      <c r="Y2735" s="34">
        <v>0</v>
      </c>
      <c r="Z2735" s="30">
        <f t="shared" si="42"/>
        <v>2</v>
      </c>
    </row>
    <row r="2736" spans="1:26" x14ac:dyDescent="0.2">
      <c r="A2736" s="22">
        <v>3133</v>
      </c>
      <c r="B2736" s="23" t="s">
        <v>3012</v>
      </c>
      <c r="C2736" s="23" t="s">
        <v>839</v>
      </c>
      <c r="D2736" s="23" t="s">
        <v>897</v>
      </c>
      <c r="E2736" s="23" t="s">
        <v>2810</v>
      </c>
      <c r="F2736" s="23" t="s">
        <v>1806</v>
      </c>
      <c r="G2736" s="41" t="s">
        <v>240</v>
      </c>
      <c r="H2736" s="25" t="s">
        <v>843</v>
      </c>
      <c r="I2736" s="46" t="s">
        <v>861</v>
      </c>
      <c r="J2736" s="27" t="s">
        <v>255</v>
      </c>
      <c r="K2736" s="27" t="s">
        <v>332</v>
      </c>
      <c r="L2736" s="27" t="s">
        <v>711</v>
      </c>
      <c r="M2736" s="23">
        <v>4</v>
      </c>
      <c r="N2736" s="23">
        <v>0</v>
      </c>
      <c r="O2736" s="23">
        <v>0</v>
      </c>
      <c r="P2736" s="23">
        <v>0</v>
      </c>
      <c r="Q2736" s="43">
        <v>0</v>
      </c>
      <c r="R2736" s="23">
        <v>0</v>
      </c>
      <c r="S2736" s="44">
        <v>0</v>
      </c>
      <c r="T2736" s="45">
        <v>0</v>
      </c>
      <c r="U2736" s="23">
        <v>0</v>
      </c>
      <c r="V2736" s="44">
        <v>0</v>
      </c>
      <c r="W2736" s="33">
        <v>0</v>
      </c>
      <c r="X2736" s="33">
        <v>0</v>
      </c>
      <c r="Y2736" s="34">
        <v>0</v>
      </c>
      <c r="Z2736" s="30">
        <f t="shared" si="42"/>
        <v>4</v>
      </c>
    </row>
    <row r="2737" spans="1:26" x14ac:dyDescent="0.2">
      <c r="A2737" s="22">
        <v>3134</v>
      </c>
      <c r="B2737" s="23" t="s">
        <v>3013</v>
      </c>
      <c r="C2737" s="23" t="s">
        <v>839</v>
      </c>
      <c r="D2737" s="23" t="s">
        <v>1548</v>
      </c>
      <c r="E2737" s="23" t="s">
        <v>2796</v>
      </c>
      <c r="F2737" s="23" t="s">
        <v>3014</v>
      </c>
      <c r="G2737" s="41" t="s">
        <v>240</v>
      </c>
      <c r="H2737" s="25" t="s">
        <v>2785</v>
      </c>
      <c r="I2737" s="46" t="s">
        <v>254</v>
      </c>
      <c r="J2737" s="27" t="s">
        <v>255</v>
      </c>
      <c r="K2737" s="27" t="s">
        <v>244</v>
      </c>
      <c r="L2737" s="27">
        <v>88878381</v>
      </c>
      <c r="M2737" s="23">
        <v>9</v>
      </c>
      <c r="N2737" s="23">
        <v>0</v>
      </c>
      <c r="O2737" s="23">
        <v>0</v>
      </c>
      <c r="P2737" s="23">
        <v>0</v>
      </c>
      <c r="Q2737" s="43">
        <v>0</v>
      </c>
      <c r="R2737" s="23">
        <v>0</v>
      </c>
      <c r="S2737" s="44">
        <v>0</v>
      </c>
      <c r="T2737" s="45">
        <v>0</v>
      </c>
      <c r="U2737" s="23">
        <v>0</v>
      </c>
      <c r="V2737" s="44">
        <v>0</v>
      </c>
      <c r="W2737" s="33">
        <v>0</v>
      </c>
      <c r="X2737" s="33">
        <v>0</v>
      </c>
      <c r="Y2737" s="34">
        <v>0</v>
      </c>
      <c r="Z2737" s="30">
        <f t="shared" si="42"/>
        <v>9</v>
      </c>
    </row>
    <row r="2738" spans="1:26" x14ac:dyDescent="0.2">
      <c r="A2738" s="22">
        <v>3135</v>
      </c>
      <c r="B2738" s="23" t="s">
        <v>3015</v>
      </c>
      <c r="C2738" s="23" t="s">
        <v>839</v>
      </c>
      <c r="D2738" s="23" t="s">
        <v>1548</v>
      </c>
      <c r="E2738" s="23" t="s">
        <v>2796</v>
      </c>
      <c r="F2738" s="23" t="s">
        <v>2851</v>
      </c>
      <c r="G2738" s="41" t="s">
        <v>240</v>
      </c>
      <c r="H2738" s="25" t="s">
        <v>2785</v>
      </c>
      <c r="I2738" s="46" t="s">
        <v>254</v>
      </c>
      <c r="J2738" s="27" t="s">
        <v>255</v>
      </c>
      <c r="K2738" s="27" t="s">
        <v>244</v>
      </c>
      <c r="L2738" s="27">
        <v>27899454</v>
      </c>
      <c r="M2738" s="23">
        <v>248</v>
      </c>
      <c r="N2738" s="23">
        <v>68</v>
      </c>
      <c r="O2738" s="23">
        <v>0</v>
      </c>
      <c r="P2738" s="23">
        <v>0</v>
      </c>
      <c r="Q2738" s="43">
        <v>0</v>
      </c>
      <c r="R2738" s="23">
        <v>0</v>
      </c>
      <c r="S2738" s="44">
        <v>0</v>
      </c>
      <c r="T2738" s="45">
        <v>0</v>
      </c>
      <c r="U2738" s="23">
        <v>63</v>
      </c>
      <c r="V2738" s="44">
        <v>0</v>
      </c>
      <c r="W2738" s="33">
        <v>0</v>
      </c>
      <c r="X2738" s="33">
        <v>0</v>
      </c>
      <c r="Y2738" s="34">
        <v>0</v>
      </c>
      <c r="Z2738" s="30">
        <f t="shared" si="42"/>
        <v>379</v>
      </c>
    </row>
    <row r="2739" spans="1:26" x14ac:dyDescent="0.2">
      <c r="A2739" s="22">
        <v>3136</v>
      </c>
      <c r="B2739" s="23" t="s">
        <v>705</v>
      </c>
      <c r="C2739" s="23" t="s">
        <v>839</v>
      </c>
      <c r="D2739" s="23" t="s">
        <v>1548</v>
      </c>
      <c r="E2739" s="23" t="s">
        <v>2796</v>
      </c>
      <c r="F2739" s="23" t="s">
        <v>705</v>
      </c>
      <c r="G2739" s="41" t="s">
        <v>240</v>
      </c>
      <c r="H2739" s="25" t="s">
        <v>2785</v>
      </c>
      <c r="I2739" s="46" t="s">
        <v>254</v>
      </c>
      <c r="J2739" s="27" t="s">
        <v>255</v>
      </c>
      <c r="K2739" s="27" t="s">
        <v>244</v>
      </c>
      <c r="L2739" s="27">
        <v>27899041</v>
      </c>
      <c r="M2739" s="23">
        <v>249</v>
      </c>
      <c r="N2739" s="23">
        <v>61</v>
      </c>
      <c r="O2739" s="23">
        <v>0</v>
      </c>
      <c r="P2739" s="23">
        <v>0</v>
      </c>
      <c r="Q2739" s="43">
        <v>0</v>
      </c>
      <c r="R2739" s="23">
        <v>0</v>
      </c>
      <c r="S2739" s="44">
        <v>0</v>
      </c>
      <c r="T2739" s="45">
        <v>0</v>
      </c>
      <c r="U2739" s="23">
        <v>36</v>
      </c>
      <c r="V2739" s="44">
        <v>0</v>
      </c>
      <c r="W2739" s="33">
        <v>0</v>
      </c>
      <c r="X2739" s="33">
        <v>0</v>
      </c>
      <c r="Y2739" s="34">
        <v>0</v>
      </c>
      <c r="Z2739" s="30">
        <f t="shared" si="42"/>
        <v>346</v>
      </c>
    </row>
    <row r="2740" spans="1:26" x14ac:dyDescent="0.2">
      <c r="A2740" s="22">
        <v>3137</v>
      </c>
      <c r="B2740" s="23" t="s">
        <v>394</v>
      </c>
      <c r="C2740" s="23" t="s">
        <v>839</v>
      </c>
      <c r="D2740" s="23" t="s">
        <v>1548</v>
      </c>
      <c r="E2740" s="23" t="s">
        <v>2798</v>
      </c>
      <c r="F2740" s="23" t="s">
        <v>394</v>
      </c>
      <c r="G2740" s="41" t="s">
        <v>240</v>
      </c>
      <c r="H2740" s="25" t="s">
        <v>2785</v>
      </c>
      <c r="I2740" s="46" t="s">
        <v>265</v>
      </c>
      <c r="J2740" s="27" t="s">
        <v>255</v>
      </c>
      <c r="K2740" s="27" t="s">
        <v>332</v>
      </c>
      <c r="L2740" s="27">
        <v>27355041</v>
      </c>
      <c r="M2740" s="23">
        <v>11</v>
      </c>
      <c r="N2740" s="23">
        <v>3</v>
      </c>
      <c r="O2740" s="23">
        <v>0</v>
      </c>
      <c r="P2740" s="23">
        <v>0</v>
      </c>
      <c r="Q2740" s="43">
        <v>0</v>
      </c>
      <c r="R2740" s="23">
        <v>0</v>
      </c>
      <c r="S2740" s="44">
        <v>0</v>
      </c>
      <c r="T2740" s="45">
        <v>0</v>
      </c>
      <c r="U2740" s="23">
        <v>0</v>
      </c>
      <c r="V2740" s="44">
        <v>0</v>
      </c>
      <c r="W2740" s="33">
        <v>0</v>
      </c>
      <c r="X2740" s="33">
        <v>0</v>
      </c>
      <c r="Y2740" s="34">
        <v>0</v>
      </c>
      <c r="Z2740" s="30">
        <f t="shared" si="42"/>
        <v>14</v>
      </c>
    </row>
    <row r="2741" spans="1:26" x14ac:dyDescent="0.2">
      <c r="A2741" s="22">
        <v>3138</v>
      </c>
      <c r="B2741" s="23" t="s">
        <v>3016</v>
      </c>
      <c r="C2741" s="23" t="s">
        <v>839</v>
      </c>
      <c r="D2741" s="23" t="s">
        <v>1548</v>
      </c>
      <c r="E2741" s="23" t="s">
        <v>1548</v>
      </c>
      <c r="F2741" s="23" t="s">
        <v>3016</v>
      </c>
      <c r="G2741" s="41" t="s">
        <v>240</v>
      </c>
      <c r="H2741" s="25" t="s">
        <v>2785</v>
      </c>
      <c r="I2741" s="46" t="s">
        <v>249</v>
      </c>
      <c r="J2741" s="27" t="s">
        <v>255</v>
      </c>
      <c r="K2741" s="27" t="s">
        <v>244</v>
      </c>
      <c r="L2741" s="27">
        <v>89158596</v>
      </c>
      <c r="M2741" s="23">
        <v>2</v>
      </c>
      <c r="N2741" s="23">
        <v>0</v>
      </c>
      <c r="O2741" s="23">
        <v>0</v>
      </c>
      <c r="P2741" s="23">
        <v>0</v>
      </c>
      <c r="Q2741" s="43">
        <v>0</v>
      </c>
      <c r="R2741" s="23">
        <v>0</v>
      </c>
      <c r="S2741" s="44">
        <v>0</v>
      </c>
      <c r="T2741" s="45">
        <v>0</v>
      </c>
      <c r="U2741" s="23">
        <v>0</v>
      </c>
      <c r="V2741" s="44">
        <v>0</v>
      </c>
      <c r="W2741" s="33">
        <v>0</v>
      </c>
      <c r="X2741" s="33">
        <v>0</v>
      </c>
      <c r="Y2741" s="34">
        <v>0</v>
      </c>
      <c r="Z2741" s="30">
        <f t="shared" si="42"/>
        <v>2</v>
      </c>
    </row>
    <row r="2742" spans="1:26" x14ac:dyDescent="0.2">
      <c r="A2742" s="22">
        <v>3139</v>
      </c>
      <c r="B2742" s="23" t="s">
        <v>722</v>
      </c>
      <c r="C2742" s="23" t="s">
        <v>839</v>
      </c>
      <c r="D2742" s="23" t="s">
        <v>2784</v>
      </c>
      <c r="E2742" s="23" t="s">
        <v>2804</v>
      </c>
      <c r="F2742" s="23" t="s">
        <v>3017</v>
      </c>
      <c r="G2742" s="41" t="s">
        <v>240</v>
      </c>
      <c r="H2742" s="25" t="s">
        <v>2785</v>
      </c>
      <c r="I2742" s="46" t="s">
        <v>846</v>
      </c>
      <c r="J2742" s="27" t="s">
        <v>255</v>
      </c>
      <c r="K2742" s="27" t="s">
        <v>244</v>
      </c>
      <c r="L2742" s="27">
        <v>87367962</v>
      </c>
      <c r="M2742" s="23">
        <v>5</v>
      </c>
      <c r="N2742" s="23">
        <v>0</v>
      </c>
      <c r="O2742" s="23">
        <v>0</v>
      </c>
      <c r="P2742" s="23">
        <v>0</v>
      </c>
      <c r="Q2742" s="43">
        <v>0</v>
      </c>
      <c r="R2742" s="23">
        <v>0</v>
      </c>
      <c r="S2742" s="44">
        <v>0</v>
      </c>
      <c r="T2742" s="45">
        <v>0</v>
      </c>
      <c r="U2742" s="23">
        <v>0</v>
      </c>
      <c r="V2742" s="44">
        <v>0</v>
      </c>
      <c r="W2742" s="33">
        <v>0</v>
      </c>
      <c r="X2742" s="33">
        <v>0</v>
      </c>
      <c r="Y2742" s="34">
        <v>0</v>
      </c>
      <c r="Z2742" s="30">
        <f t="shared" si="42"/>
        <v>5</v>
      </c>
    </row>
    <row r="2743" spans="1:26" x14ac:dyDescent="0.2">
      <c r="A2743" s="22">
        <v>3140</v>
      </c>
      <c r="B2743" s="23" t="s">
        <v>3018</v>
      </c>
      <c r="C2743" s="23" t="s">
        <v>839</v>
      </c>
      <c r="D2743" s="23" t="s">
        <v>897</v>
      </c>
      <c r="E2743" s="23" t="s">
        <v>1050</v>
      </c>
      <c r="F2743" s="23" t="s">
        <v>2727</v>
      </c>
      <c r="G2743" s="41" t="s">
        <v>240</v>
      </c>
      <c r="H2743" s="25" t="s">
        <v>843</v>
      </c>
      <c r="I2743" s="46" t="s">
        <v>846</v>
      </c>
      <c r="J2743" s="27" t="s">
        <v>255</v>
      </c>
      <c r="K2743" s="27" t="s">
        <v>332</v>
      </c>
      <c r="L2743" s="27">
        <v>22001190</v>
      </c>
      <c r="M2743" s="23">
        <v>34</v>
      </c>
      <c r="N2743" s="23">
        <v>17</v>
      </c>
      <c r="O2743" s="23">
        <v>0</v>
      </c>
      <c r="P2743" s="23">
        <v>0</v>
      </c>
      <c r="Q2743" s="43">
        <v>0</v>
      </c>
      <c r="R2743" s="23">
        <v>0</v>
      </c>
      <c r="S2743" s="44">
        <v>0</v>
      </c>
      <c r="T2743" s="45">
        <v>0</v>
      </c>
      <c r="U2743" s="23">
        <v>0</v>
      </c>
      <c r="V2743" s="44">
        <v>0</v>
      </c>
      <c r="W2743" s="33">
        <v>0</v>
      </c>
      <c r="X2743" s="33">
        <v>0</v>
      </c>
      <c r="Y2743" s="34">
        <v>0</v>
      </c>
      <c r="Z2743" s="30">
        <f t="shared" si="42"/>
        <v>51</v>
      </c>
    </row>
    <row r="2744" spans="1:26" x14ac:dyDescent="0.2">
      <c r="A2744" s="22">
        <v>3141</v>
      </c>
      <c r="B2744" s="23" t="s">
        <v>3019</v>
      </c>
      <c r="C2744" s="23" t="s">
        <v>839</v>
      </c>
      <c r="D2744" s="23" t="s">
        <v>2784</v>
      </c>
      <c r="E2744" s="23" t="s">
        <v>2807</v>
      </c>
      <c r="F2744" s="23" t="s">
        <v>3019</v>
      </c>
      <c r="G2744" s="41" t="s">
        <v>240</v>
      </c>
      <c r="H2744" s="25" t="s">
        <v>2785</v>
      </c>
      <c r="I2744" s="46" t="s">
        <v>856</v>
      </c>
      <c r="J2744" s="27" t="s">
        <v>255</v>
      </c>
      <c r="K2744" s="27" t="s">
        <v>332</v>
      </c>
      <c r="L2744" s="27">
        <v>27322143</v>
      </c>
      <c r="M2744" s="23">
        <v>1</v>
      </c>
      <c r="N2744" s="23">
        <v>0</v>
      </c>
      <c r="O2744" s="23">
        <v>0</v>
      </c>
      <c r="P2744" s="23">
        <v>0</v>
      </c>
      <c r="Q2744" s="43">
        <v>0</v>
      </c>
      <c r="R2744" s="23">
        <v>0</v>
      </c>
      <c r="S2744" s="44">
        <v>0</v>
      </c>
      <c r="T2744" s="45">
        <v>0</v>
      </c>
      <c r="U2744" s="23">
        <v>0</v>
      </c>
      <c r="V2744" s="44">
        <v>0</v>
      </c>
      <c r="W2744" s="33">
        <v>0</v>
      </c>
      <c r="X2744" s="33">
        <v>0</v>
      </c>
      <c r="Y2744" s="34">
        <v>0</v>
      </c>
      <c r="Z2744" s="30">
        <f t="shared" si="42"/>
        <v>1</v>
      </c>
    </row>
    <row r="2745" spans="1:26" x14ac:dyDescent="0.2">
      <c r="A2745" s="22">
        <v>3142</v>
      </c>
      <c r="B2745" s="23" t="s">
        <v>3020</v>
      </c>
      <c r="C2745" s="23" t="s">
        <v>839</v>
      </c>
      <c r="D2745" s="23" t="s">
        <v>2784</v>
      </c>
      <c r="E2745" s="23" t="s">
        <v>2807</v>
      </c>
      <c r="F2745" s="23" t="s">
        <v>3020</v>
      </c>
      <c r="G2745" s="41" t="s">
        <v>240</v>
      </c>
      <c r="H2745" s="25" t="s">
        <v>2785</v>
      </c>
      <c r="I2745" s="46" t="s">
        <v>856</v>
      </c>
      <c r="J2745" s="27" t="s">
        <v>255</v>
      </c>
      <c r="K2745" s="27" t="s">
        <v>332</v>
      </c>
      <c r="L2745" s="27">
        <v>27766219</v>
      </c>
      <c r="M2745" s="23">
        <v>23</v>
      </c>
      <c r="N2745" s="23">
        <v>9</v>
      </c>
      <c r="O2745" s="23">
        <v>0</v>
      </c>
      <c r="P2745" s="23">
        <v>0</v>
      </c>
      <c r="Q2745" s="43">
        <v>0</v>
      </c>
      <c r="R2745" s="23">
        <v>0</v>
      </c>
      <c r="S2745" s="44">
        <v>0</v>
      </c>
      <c r="T2745" s="45">
        <v>0</v>
      </c>
      <c r="U2745" s="23">
        <v>0</v>
      </c>
      <c r="V2745" s="44">
        <v>0</v>
      </c>
      <c r="W2745" s="33">
        <v>0</v>
      </c>
      <c r="X2745" s="33">
        <v>0</v>
      </c>
      <c r="Y2745" s="34">
        <v>0</v>
      </c>
      <c r="Z2745" s="30">
        <f t="shared" si="42"/>
        <v>32</v>
      </c>
    </row>
    <row r="2746" spans="1:26" x14ac:dyDescent="0.2">
      <c r="A2746" s="22">
        <v>3144</v>
      </c>
      <c r="B2746" s="23" t="s">
        <v>3021</v>
      </c>
      <c r="C2746" s="23" t="s">
        <v>839</v>
      </c>
      <c r="D2746" s="23" t="s">
        <v>2784</v>
      </c>
      <c r="E2746" s="23" t="s">
        <v>2804</v>
      </c>
      <c r="F2746" s="23" t="s">
        <v>3021</v>
      </c>
      <c r="G2746" s="41" t="s">
        <v>240</v>
      </c>
      <c r="H2746" s="25" t="s">
        <v>2785</v>
      </c>
      <c r="I2746" s="46" t="s">
        <v>846</v>
      </c>
      <c r="J2746" s="27" t="s">
        <v>255</v>
      </c>
      <c r="K2746" s="27" t="s">
        <v>244</v>
      </c>
      <c r="L2746" s="27">
        <v>89692942</v>
      </c>
      <c r="M2746" s="23">
        <v>5</v>
      </c>
      <c r="N2746" s="23">
        <v>0</v>
      </c>
      <c r="O2746" s="23">
        <v>0</v>
      </c>
      <c r="P2746" s="23">
        <v>0</v>
      </c>
      <c r="Q2746" s="43">
        <v>0</v>
      </c>
      <c r="R2746" s="23">
        <v>0</v>
      </c>
      <c r="S2746" s="44">
        <v>0</v>
      </c>
      <c r="T2746" s="45">
        <v>0</v>
      </c>
      <c r="U2746" s="23">
        <v>0</v>
      </c>
      <c r="V2746" s="44">
        <v>0</v>
      </c>
      <c r="W2746" s="33">
        <v>0</v>
      </c>
      <c r="X2746" s="33">
        <v>0</v>
      </c>
      <c r="Y2746" s="34">
        <v>0</v>
      </c>
      <c r="Z2746" s="30">
        <f t="shared" si="42"/>
        <v>5</v>
      </c>
    </row>
    <row r="2747" spans="1:26" x14ac:dyDescent="0.2">
      <c r="A2747" s="22">
        <v>3145</v>
      </c>
      <c r="B2747" s="23" t="s">
        <v>1382</v>
      </c>
      <c r="C2747" s="23" t="s">
        <v>839</v>
      </c>
      <c r="D2747" s="23" t="s">
        <v>1548</v>
      </c>
      <c r="E2747" s="23" t="s">
        <v>2796</v>
      </c>
      <c r="F2747" s="23" t="s">
        <v>3022</v>
      </c>
      <c r="G2747" s="41" t="s">
        <v>240</v>
      </c>
      <c r="H2747" s="25" t="s">
        <v>2785</v>
      </c>
      <c r="I2747" s="46" t="s">
        <v>254</v>
      </c>
      <c r="J2747" s="27" t="s">
        <v>255</v>
      </c>
      <c r="K2747" s="27" t="s">
        <v>244</v>
      </c>
      <c r="L2747" s="27">
        <v>89874281</v>
      </c>
      <c r="M2747" s="23">
        <v>3</v>
      </c>
      <c r="N2747" s="23">
        <v>0</v>
      </c>
      <c r="O2747" s="23">
        <v>0</v>
      </c>
      <c r="P2747" s="23">
        <v>0</v>
      </c>
      <c r="Q2747" s="43">
        <v>0</v>
      </c>
      <c r="R2747" s="23">
        <v>0</v>
      </c>
      <c r="S2747" s="44">
        <v>0</v>
      </c>
      <c r="T2747" s="45">
        <v>0</v>
      </c>
      <c r="U2747" s="23">
        <v>0</v>
      </c>
      <c r="V2747" s="44">
        <v>0</v>
      </c>
      <c r="W2747" s="33">
        <v>0</v>
      </c>
      <c r="X2747" s="33">
        <v>0</v>
      </c>
      <c r="Y2747" s="34">
        <v>0</v>
      </c>
      <c r="Z2747" s="30">
        <f t="shared" si="42"/>
        <v>3</v>
      </c>
    </row>
    <row r="2748" spans="1:26" x14ac:dyDescent="0.2">
      <c r="A2748" s="22">
        <v>3146</v>
      </c>
      <c r="B2748" s="23" t="s">
        <v>3023</v>
      </c>
      <c r="C2748" s="23" t="s">
        <v>839</v>
      </c>
      <c r="D2748" s="23" t="s">
        <v>1548</v>
      </c>
      <c r="E2748" s="23" t="s">
        <v>2758</v>
      </c>
      <c r="F2748" s="23" t="s">
        <v>3023</v>
      </c>
      <c r="G2748" s="41" t="s">
        <v>240</v>
      </c>
      <c r="H2748" s="25" t="s">
        <v>2785</v>
      </c>
      <c r="I2748" s="46" t="s">
        <v>287</v>
      </c>
      <c r="J2748" s="27" t="s">
        <v>255</v>
      </c>
      <c r="K2748" s="27" t="s">
        <v>332</v>
      </c>
      <c r="L2748" s="27">
        <v>27766129</v>
      </c>
      <c r="M2748" s="23">
        <v>9</v>
      </c>
      <c r="N2748" s="23">
        <v>0</v>
      </c>
      <c r="O2748" s="23">
        <v>0</v>
      </c>
      <c r="P2748" s="23">
        <v>0</v>
      </c>
      <c r="Q2748" s="43">
        <v>0</v>
      </c>
      <c r="R2748" s="23">
        <v>0</v>
      </c>
      <c r="S2748" s="44">
        <v>0</v>
      </c>
      <c r="T2748" s="45">
        <v>0</v>
      </c>
      <c r="U2748" s="23">
        <v>0</v>
      </c>
      <c r="V2748" s="44">
        <v>0</v>
      </c>
      <c r="W2748" s="33">
        <v>0</v>
      </c>
      <c r="X2748" s="33">
        <v>0</v>
      </c>
      <c r="Y2748" s="34">
        <v>0</v>
      </c>
      <c r="Z2748" s="30">
        <f t="shared" si="42"/>
        <v>9</v>
      </c>
    </row>
    <row r="2749" spans="1:26" x14ac:dyDescent="0.2">
      <c r="A2749" s="22">
        <v>3147</v>
      </c>
      <c r="B2749" s="23" t="s">
        <v>502</v>
      </c>
      <c r="C2749" s="23" t="s">
        <v>839</v>
      </c>
      <c r="D2749" s="23" t="s">
        <v>2790</v>
      </c>
      <c r="E2749" s="23" t="s">
        <v>2793</v>
      </c>
      <c r="F2749" s="23" t="s">
        <v>502</v>
      </c>
      <c r="G2749" s="41" t="s">
        <v>240</v>
      </c>
      <c r="H2749" s="25" t="s">
        <v>2785</v>
      </c>
      <c r="I2749" s="46" t="s">
        <v>536</v>
      </c>
      <c r="J2749" s="27" t="s">
        <v>255</v>
      </c>
      <c r="K2749" s="27" t="s">
        <v>332</v>
      </c>
      <c r="L2749" s="27" t="s">
        <v>711</v>
      </c>
      <c r="M2749" s="23">
        <v>3</v>
      </c>
      <c r="N2749" s="23">
        <v>0</v>
      </c>
      <c r="O2749" s="23">
        <v>0</v>
      </c>
      <c r="P2749" s="23">
        <v>0</v>
      </c>
      <c r="Q2749" s="43">
        <v>0</v>
      </c>
      <c r="R2749" s="23">
        <v>0</v>
      </c>
      <c r="S2749" s="44">
        <v>0</v>
      </c>
      <c r="T2749" s="45">
        <v>0</v>
      </c>
      <c r="U2749" s="23">
        <v>0</v>
      </c>
      <c r="V2749" s="44">
        <v>0</v>
      </c>
      <c r="W2749" s="33">
        <v>0</v>
      </c>
      <c r="X2749" s="33">
        <v>0</v>
      </c>
      <c r="Y2749" s="34">
        <v>0</v>
      </c>
      <c r="Z2749" s="30">
        <f t="shared" si="42"/>
        <v>3</v>
      </c>
    </row>
    <row r="2750" spans="1:26" x14ac:dyDescent="0.2">
      <c r="A2750" s="22">
        <v>3148</v>
      </c>
      <c r="B2750" s="23" t="s">
        <v>3024</v>
      </c>
      <c r="C2750" s="23" t="s">
        <v>839</v>
      </c>
      <c r="D2750" s="23" t="s">
        <v>2784</v>
      </c>
      <c r="E2750" s="23" t="s">
        <v>2807</v>
      </c>
      <c r="F2750" s="23" t="s">
        <v>3024</v>
      </c>
      <c r="G2750" s="41" t="s">
        <v>240</v>
      </c>
      <c r="H2750" s="25" t="s">
        <v>2785</v>
      </c>
      <c r="I2750" s="46" t="s">
        <v>846</v>
      </c>
      <c r="J2750" s="27" t="s">
        <v>255</v>
      </c>
      <c r="K2750" s="27" t="s">
        <v>332</v>
      </c>
      <c r="L2750" s="27">
        <v>88283312</v>
      </c>
      <c r="M2750" s="23">
        <v>10</v>
      </c>
      <c r="N2750" s="23">
        <v>0</v>
      </c>
      <c r="O2750" s="23">
        <v>0</v>
      </c>
      <c r="P2750" s="23">
        <v>0</v>
      </c>
      <c r="Q2750" s="43">
        <v>0</v>
      </c>
      <c r="R2750" s="23">
        <v>0</v>
      </c>
      <c r="S2750" s="44">
        <v>0</v>
      </c>
      <c r="T2750" s="45">
        <v>0</v>
      </c>
      <c r="U2750" s="23">
        <v>0</v>
      </c>
      <c r="V2750" s="44">
        <v>0</v>
      </c>
      <c r="W2750" s="33">
        <v>0</v>
      </c>
      <c r="X2750" s="33">
        <v>0</v>
      </c>
      <c r="Y2750" s="34">
        <v>0</v>
      </c>
      <c r="Z2750" s="30">
        <f t="shared" si="42"/>
        <v>10</v>
      </c>
    </row>
    <row r="2751" spans="1:26" x14ac:dyDescent="0.2">
      <c r="A2751" s="22">
        <v>3149</v>
      </c>
      <c r="B2751" s="23" t="s">
        <v>481</v>
      </c>
      <c r="C2751" s="23" t="s">
        <v>839</v>
      </c>
      <c r="D2751" s="23" t="s">
        <v>1548</v>
      </c>
      <c r="E2751" s="23" t="s">
        <v>2758</v>
      </c>
      <c r="F2751" s="23" t="s">
        <v>3025</v>
      </c>
      <c r="G2751" s="41" t="s">
        <v>240</v>
      </c>
      <c r="H2751" s="25" t="s">
        <v>2785</v>
      </c>
      <c r="I2751" s="46" t="s">
        <v>287</v>
      </c>
      <c r="J2751" s="27" t="s">
        <v>255</v>
      </c>
      <c r="K2751" s="27" t="s">
        <v>332</v>
      </c>
      <c r="L2751" s="27">
        <v>84357947</v>
      </c>
      <c r="M2751" s="23">
        <v>13</v>
      </c>
      <c r="N2751" s="23">
        <v>0</v>
      </c>
      <c r="O2751" s="23">
        <v>0</v>
      </c>
      <c r="P2751" s="23">
        <v>0</v>
      </c>
      <c r="Q2751" s="43">
        <v>0</v>
      </c>
      <c r="R2751" s="23">
        <v>0</v>
      </c>
      <c r="S2751" s="44">
        <v>0</v>
      </c>
      <c r="T2751" s="45">
        <v>0</v>
      </c>
      <c r="U2751" s="23">
        <v>0</v>
      </c>
      <c r="V2751" s="44">
        <v>0</v>
      </c>
      <c r="W2751" s="33">
        <v>0</v>
      </c>
      <c r="X2751" s="33">
        <v>0</v>
      </c>
      <c r="Y2751" s="34">
        <v>0</v>
      </c>
      <c r="Z2751" s="30">
        <f t="shared" si="42"/>
        <v>13</v>
      </c>
    </row>
    <row r="2752" spans="1:26" x14ac:dyDescent="0.2">
      <c r="A2752" s="22">
        <v>3150</v>
      </c>
      <c r="B2752" s="23" t="s">
        <v>2524</v>
      </c>
      <c r="C2752" s="23" t="s">
        <v>839</v>
      </c>
      <c r="D2752" s="23" t="s">
        <v>2784</v>
      </c>
      <c r="E2752" s="23" t="s">
        <v>2807</v>
      </c>
      <c r="F2752" s="23" t="s">
        <v>2524</v>
      </c>
      <c r="G2752" s="41" t="s">
        <v>240</v>
      </c>
      <c r="H2752" s="25" t="s">
        <v>2785</v>
      </c>
      <c r="I2752" s="46" t="s">
        <v>856</v>
      </c>
      <c r="J2752" s="27" t="s">
        <v>255</v>
      </c>
      <c r="K2752" s="27" t="s">
        <v>332</v>
      </c>
      <c r="L2752" s="27">
        <v>22001441</v>
      </c>
      <c r="M2752" s="23">
        <v>2</v>
      </c>
      <c r="N2752" s="23">
        <v>0</v>
      </c>
      <c r="O2752" s="23">
        <v>0</v>
      </c>
      <c r="P2752" s="23">
        <v>0</v>
      </c>
      <c r="Q2752" s="43">
        <v>0</v>
      </c>
      <c r="R2752" s="23">
        <v>0</v>
      </c>
      <c r="S2752" s="44">
        <v>0</v>
      </c>
      <c r="T2752" s="45">
        <v>0</v>
      </c>
      <c r="U2752" s="23">
        <v>0</v>
      </c>
      <c r="V2752" s="44">
        <v>0</v>
      </c>
      <c r="W2752" s="33">
        <v>0</v>
      </c>
      <c r="X2752" s="33">
        <v>0</v>
      </c>
      <c r="Y2752" s="34">
        <v>0</v>
      </c>
      <c r="Z2752" s="30">
        <f t="shared" si="42"/>
        <v>2</v>
      </c>
    </row>
    <row r="2753" spans="1:26" x14ac:dyDescent="0.2">
      <c r="A2753" s="22">
        <v>3151</v>
      </c>
      <c r="B2753" s="23" t="s">
        <v>3026</v>
      </c>
      <c r="C2753" s="23" t="s">
        <v>839</v>
      </c>
      <c r="D2753" s="23" t="s">
        <v>2784</v>
      </c>
      <c r="E2753" s="23" t="s">
        <v>2804</v>
      </c>
      <c r="F2753" s="23" t="s">
        <v>3027</v>
      </c>
      <c r="G2753" s="41" t="s">
        <v>240</v>
      </c>
      <c r="H2753" s="25" t="s">
        <v>2785</v>
      </c>
      <c r="I2753" s="46" t="s">
        <v>846</v>
      </c>
      <c r="J2753" s="27" t="s">
        <v>255</v>
      </c>
      <c r="K2753" s="27" t="s">
        <v>244</v>
      </c>
      <c r="L2753" s="27" t="s">
        <v>711</v>
      </c>
      <c r="M2753" s="23">
        <v>12</v>
      </c>
      <c r="N2753" s="23">
        <v>8</v>
      </c>
      <c r="O2753" s="23">
        <v>0</v>
      </c>
      <c r="P2753" s="23">
        <v>0</v>
      </c>
      <c r="Q2753" s="43">
        <v>0</v>
      </c>
      <c r="R2753" s="23">
        <v>0</v>
      </c>
      <c r="S2753" s="44">
        <v>0</v>
      </c>
      <c r="T2753" s="45">
        <v>0</v>
      </c>
      <c r="U2753" s="23">
        <v>0</v>
      </c>
      <c r="V2753" s="44">
        <v>0</v>
      </c>
      <c r="W2753" s="33">
        <v>0</v>
      </c>
      <c r="X2753" s="33">
        <v>0</v>
      </c>
      <c r="Y2753" s="34">
        <v>0</v>
      </c>
      <c r="Z2753" s="30">
        <f t="shared" si="42"/>
        <v>20</v>
      </c>
    </row>
    <row r="2754" spans="1:26" x14ac:dyDescent="0.2">
      <c r="A2754" s="22">
        <v>3152</v>
      </c>
      <c r="B2754" s="23" t="s">
        <v>3028</v>
      </c>
      <c r="C2754" s="23" t="s">
        <v>839</v>
      </c>
      <c r="D2754" s="23" t="s">
        <v>897</v>
      </c>
      <c r="E2754" s="23" t="s">
        <v>2810</v>
      </c>
      <c r="F2754" s="23" t="s">
        <v>3029</v>
      </c>
      <c r="G2754" s="41" t="s">
        <v>240</v>
      </c>
      <c r="H2754" s="25" t="s">
        <v>843</v>
      </c>
      <c r="I2754" s="46" t="s">
        <v>861</v>
      </c>
      <c r="J2754" s="27" t="s">
        <v>255</v>
      </c>
      <c r="K2754" s="27" t="s">
        <v>332</v>
      </c>
      <c r="L2754" s="27">
        <v>86509738</v>
      </c>
      <c r="M2754" s="23">
        <v>13</v>
      </c>
      <c r="N2754" s="23">
        <v>0</v>
      </c>
      <c r="O2754" s="23">
        <v>0</v>
      </c>
      <c r="P2754" s="23">
        <v>0</v>
      </c>
      <c r="Q2754" s="43">
        <v>0</v>
      </c>
      <c r="R2754" s="23">
        <v>0</v>
      </c>
      <c r="S2754" s="44">
        <v>0</v>
      </c>
      <c r="T2754" s="45">
        <v>0</v>
      </c>
      <c r="U2754" s="23">
        <v>0</v>
      </c>
      <c r="V2754" s="44">
        <v>0</v>
      </c>
      <c r="W2754" s="33">
        <v>0</v>
      </c>
      <c r="X2754" s="33">
        <v>0</v>
      </c>
      <c r="Y2754" s="34">
        <v>0</v>
      </c>
      <c r="Z2754" s="30">
        <f t="shared" si="42"/>
        <v>13</v>
      </c>
    </row>
    <row r="2755" spans="1:26" x14ac:dyDescent="0.2">
      <c r="A2755" s="22">
        <v>3153</v>
      </c>
      <c r="B2755" s="23" t="s">
        <v>859</v>
      </c>
      <c r="C2755" s="23" t="s">
        <v>839</v>
      </c>
      <c r="D2755" s="23" t="s">
        <v>897</v>
      </c>
      <c r="E2755" s="23" t="s">
        <v>2926</v>
      </c>
      <c r="F2755" s="23" t="s">
        <v>859</v>
      </c>
      <c r="G2755" s="41" t="s">
        <v>240</v>
      </c>
      <c r="H2755" s="25" t="s">
        <v>843</v>
      </c>
      <c r="I2755" s="46" t="s">
        <v>861</v>
      </c>
      <c r="J2755" s="27" t="s">
        <v>255</v>
      </c>
      <c r="K2755" s="27" t="s">
        <v>332</v>
      </c>
      <c r="L2755" s="27">
        <v>27750776</v>
      </c>
      <c r="M2755" s="23">
        <v>25</v>
      </c>
      <c r="N2755" s="23">
        <v>7</v>
      </c>
      <c r="O2755" s="23">
        <v>0</v>
      </c>
      <c r="P2755" s="23">
        <v>0</v>
      </c>
      <c r="Q2755" s="43">
        <v>0</v>
      </c>
      <c r="R2755" s="23">
        <v>0</v>
      </c>
      <c r="S2755" s="44">
        <v>0</v>
      </c>
      <c r="T2755" s="45">
        <v>0</v>
      </c>
      <c r="U2755" s="23">
        <v>0</v>
      </c>
      <c r="V2755" s="44">
        <v>0</v>
      </c>
      <c r="W2755" s="33">
        <v>0</v>
      </c>
      <c r="X2755" s="33">
        <v>0</v>
      </c>
      <c r="Y2755" s="34">
        <v>0</v>
      </c>
      <c r="Z2755" s="30">
        <f t="shared" ref="Z2755:Z2818" si="43">SUM(M2755:Y2755)</f>
        <v>32</v>
      </c>
    </row>
    <row r="2756" spans="1:26" x14ac:dyDescent="0.2">
      <c r="A2756" s="22">
        <v>3154</v>
      </c>
      <c r="B2756" s="23" t="s">
        <v>554</v>
      </c>
      <c r="C2756" s="23" t="s">
        <v>839</v>
      </c>
      <c r="D2756" s="23" t="s">
        <v>2790</v>
      </c>
      <c r="E2756" s="23" t="s">
        <v>2791</v>
      </c>
      <c r="F2756" s="23" t="s">
        <v>554</v>
      </c>
      <c r="G2756" s="41" t="s">
        <v>240</v>
      </c>
      <c r="H2756" s="25" t="s">
        <v>2785</v>
      </c>
      <c r="I2756" s="46" t="s">
        <v>861</v>
      </c>
      <c r="J2756" s="27" t="s">
        <v>255</v>
      </c>
      <c r="K2756" s="27" t="s">
        <v>332</v>
      </c>
      <c r="L2756" s="27">
        <v>27847080</v>
      </c>
      <c r="M2756" s="23">
        <v>44</v>
      </c>
      <c r="N2756" s="23">
        <v>18</v>
      </c>
      <c r="O2756" s="23">
        <v>0</v>
      </c>
      <c r="P2756" s="23">
        <v>0</v>
      </c>
      <c r="Q2756" s="43">
        <v>0</v>
      </c>
      <c r="R2756" s="23">
        <v>0</v>
      </c>
      <c r="S2756" s="44">
        <v>0</v>
      </c>
      <c r="T2756" s="45">
        <v>0</v>
      </c>
      <c r="U2756" s="23">
        <v>30</v>
      </c>
      <c r="V2756" s="44">
        <v>0</v>
      </c>
      <c r="W2756" s="33">
        <v>0</v>
      </c>
      <c r="X2756" s="33">
        <v>0</v>
      </c>
      <c r="Y2756" s="34">
        <v>0</v>
      </c>
      <c r="Z2756" s="30">
        <f t="shared" si="43"/>
        <v>92</v>
      </c>
    </row>
    <row r="2757" spans="1:26" x14ac:dyDescent="0.2">
      <c r="A2757" s="22">
        <v>3155</v>
      </c>
      <c r="B2757" s="23" t="s">
        <v>3030</v>
      </c>
      <c r="C2757" s="23" t="s">
        <v>839</v>
      </c>
      <c r="D2757" s="23" t="s">
        <v>2790</v>
      </c>
      <c r="E2757" s="23" t="s">
        <v>1735</v>
      </c>
      <c r="F2757" s="23" t="s">
        <v>264</v>
      </c>
      <c r="G2757" s="41" t="s">
        <v>240</v>
      </c>
      <c r="H2757" s="25" t="s">
        <v>2785</v>
      </c>
      <c r="I2757" s="46" t="s">
        <v>261</v>
      </c>
      <c r="J2757" s="27" t="s">
        <v>255</v>
      </c>
      <c r="K2757" s="27" t="s">
        <v>332</v>
      </c>
      <c r="L2757" s="27">
        <v>27840225</v>
      </c>
      <c r="M2757" s="23">
        <v>127</v>
      </c>
      <c r="N2757" s="23">
        <v>29</v>
      </c>
      <c r="O2757" s="23">
        <v>0</v>
      </c>
      <c r="P2757" s="23">
        <v>0</v>
      </c>
      <c r="Q2757" s="43">
        <v>0</v>
      </c>
      <c r="R2757" s="23">
        <v>0</v>
      </c>
      <c r="S2757" s="44">
        <v>0</v>
      </c>
      <c r="T2757" s="45">
        <v>0</v>
      </c>
      <c r="U2757" s="23">
        <v>31</v>
      </c>
      <c r="V2757" s="44">
        <v>0</v>
      </c>
      <c r="W2757" s="33">
        <v>0</v>
      </c>
      <c r="X2757" s="33">
        <v>0</v>
      </c>
      <c r="Y2757" s="34">
        <v>0</v>
      </c>
      <c r="Z2757" s="30">
        <f t="shared" si="43"/>
        <v>187</v>
      </c>
    </row>
    <row r="2758" spans="1:26" x14ac:dyDescent="0.2">
      <c r="A2758" s="22">
        <v>3156</v>
      </c>
      <c r="B2758" s="23" t="s">
        <v>2627</v>
      </c>
      <c r="C2758" s="23" t="s">
        <v>839</v>
      </c>
      <c r="D2758" s="23" t="s">
        <v>897</v>
      </c>
      <c r="E2758" s="23" t="s">
        <v>2803</v>
      </c>
      <c r="F2758" s="23" t="s">
        <v>2627</v>
      </c>
      <c r="G2758" s="41" t="s">
        <v>240</v>
      </c>
      <c r="H2758" s="25" t="s">
        <v>843</v>
      </c>
      <c r="I2758" s="46" t="s">
        <v>261</v>
      </c>
      <c r="J2758" s="27" t="s">
        <v>255</v>
      </c>
      <c r="K2758" s="27" t="s">
        <v>244</v>
      </c>
      <c r="L2758" s="27">
        <v>27864424</v>
      </c>
      <c r="M2758" s="23">
        <v>27</v>
      </c>
      <c r="N2758" s="23">
        <v>8</v>
      </c>
      <c r="O2758" s="23">
        <v>0</v>
      </c>
      <c r="P2758" s="23">
        <v>0</v>
      </c>
      <c r="Q2758" s="43">
        <v>0</v>
      </c>
      <c r="R2758" s="23">
        <v>0</v>
      </c>
      <c r="S2758" s="44">
        <v>0</v>
      </c>
      <c r="T2758" s="45">
        <v>0</v>
      </c>
      <c r="U2758" s="23">
        <v>20</v>
      </c>
      <c r="V2758" s="44">
        <v>0</v>
      </c>
      <c r="W2758" s="33">
        <v>0</v>
      </c>
      <c r="X2758" s="33">
        <v>0</v>
      </c>
      <c r="Y2758" s="34">
        <v>0</v>
      </c>
      <c r="Z2758" s="30">
        <f t="shared" si="43"/>
        <v>55</v>
      </c>
    </row>
    <row r="2759" spans="1:26" x14ac:dyDescent="0.2">
      <c r="A2759" s="22">
        <v>3157</v>
      </c>
      <c r="B2759" s="23" t="s">
        <v>1754</v>
      </c>
      <c r="C2759" s="23" t="s">
        <v>839</v>
      </c>
      <c r="D2759" s="23" t="s">
        <v>897</v>
      </c>
      <c r="E2759" s="23" t="s">
        <v>2926</v>
      </c>
      <c r="F2759" s="23" t="s">
        <v>1754</v>
      </c>
      <c r="G2759" s="41" t="s">
        <v>240</v>
      </c>
      <c r="H2759" s="25" t="s">
        <v>843</v>
      </c>
      <c r="I2759" s="46" t="s">
        <v>861</v>
      </c>
      <c r="J2759" s="27" t="s">
        <v>255</v>
      </c>
      <c r="K2759" s="27" t="s">
        <v>332</v>
      </c>
      <c r="L2759" s="27">
        <v>22005789</v>
      </c>
      <c r="M2759" s="23">
        <v>29</v>
      </c>
      <c r="N2759" s="23">
        <v>7</v>
      </c>
      <c r="O2759" s="23">
        <v>0</v>
      </c>
      <c r="P2759" s="23">
        <v>0</v>
      </c>
      <c r="Q2759" s="43">
        <v>0</v>
      </c>
      <c r="R2759" s="23">
        <v>0</v>
      </c>
      <c r="S2759" s="44">
        <v>0</v>
      </c>
      <c r="T2759" s="45">
        <v>0</v>
      </c>
      <c r="U2759" s="23">
        <v>0</v>
      </c>
      <c r="V2759" s="44">
        <v>0</v>
      </c>
      <c r="W2759" s="33">
        <v>0</v>
      </c>
      <c r="X2759" s="33">
        <v>0</v>
      </c>
      <c r="Y2759" s="34">
        <v>0</v>
      </c>
      <c r="Z2759" s="30">
        <f t="shared" si="43"/>
        <v>36</v>
      </c>
    </row>
    <row r="2760" spans="1:26" x14ac:dyDescent="0.2">
      <c r="A2760" s="22">
        <v>3158</v>
      </c>
      <c r="B2760" s="23" t="s">
        <v>1099</v>
      </c>
      <c r="C2760" s="23" t="s">
        <v>839</v>
      </c>
      <c r="D2760" s="23" t="s">
        <v>897</v>
      </c>
      <c r="E2760" s="23" t="s">
        <v>2803</v>
      </c>
      <c r="F2760" s="23" t="s">
        <v>1099</v>
      </c>
      <c r="G2760" s="41" t="s">
        <v>240</v>
      </c>
      <c r="H2760" s="25" t="s">
        <v>843</v>
      </c>
      <c r="I2760" s="46" t="s">
        <v>261</v>
      </c>
      <c r="J2760" s="27" t="s">
        <v>255</v>
      </c>
      <c r="K2760" s="27" t="s">
        <v>244</v>
      </c>
      <c r="L2760" s="27">
        <v>27887515</v>
      </c>
      <c r="M2760" s="23">
        <v>3</v>
      </c>
      <c r="N2760" s="23">
        <v>0</v>
      </c>
      <c r="O2760" s="23">
        <v>0</v>
      </c>
      <c r="P2760" s="23">
        <v>0</v>
      </c>
      <c r="Q2760" s="43">
        <v>0</v>
      </c>
      <c r="R2760" s="23">
        <v>0</v>
      </c>
      <c r="S2760" s="44">
        <v>0</v>
      </c>
      <c r="T2760" s="45">
        <v>0</v>
      </c>
      <c r="U2760" s="23">
        <v>0</v>
      </c>
      <c r="V2760" s="44">
        <v>0</v>
      </c>
      <c r="W2760" s="33">
        <v>0</v>
      </c>
      <c r="X2760" s="33">
        <v>0</v>
      </c>
      <c r="Y2760" s="34">
        <v>0</v>
      </c>
      <c r="Z2760" s="30">
        <f t="shared" si="43"/>
        <v>3</v>
      </c>
    </row>
    <row r="2761" spans="1:26" x14ac:dyDescent="0.2">
      <c r="A2761" s="22">
        <v>3159</v>
      </c>
      <c r="B2761" s="23" t="s">
        <v>341</v>
      </c>
      <c r="C2761" s="23" t="s">
        <v>839</v>
      </c>
      <c r="D2761" s="23" t="s">
        <v>2790</v>
      </c>
      <c r="E2761" s="23" t="s">
        <v>2793</v>
      </c>
      <c r="F2761" s="23" t="s">
        <v>341</v>
      </c>
      <c r="G2761" s="41" t="s">
        <v>240</v>
      </c>
      <c r="H2761" s="25" t="s">
        <v>2785</v>
      </c>
      <c r="I2761" s="46" t="s">
        <v>536</v>
      </c>
      <c r="J2761" s="27" t="s">
        <v>255</v>
      </c>
      <c r="K2761" s="27" t="s">
        <v>332</v>
      </c>
      <c r="L2761" s="27">
        <v>27340233</v>
      </c>
      <c r="M2761" s="23">
        <v>50</v>
      </c>
      <c r="N2761" s="23">
        <v>9</v>
      </c>
      <c r="O2761" s="23">
        <v>0</v>
      </c>
      <c r="P2761" s="23">
        <v>0</v>
      </c>
      <c r="Q2761" s="43">
        <v>0</v>
      </c>
      <c r="R2761" s="23">
        <v>0</v>
      </c>
      <c r="S2761" s="44">
        <v>0</v>
      </c>
      <c r="T2761" s="45">
        <v>0</v>
      </c>
      <c r="U2761" s="23">
        <v>15</v>
      </c>
      <c r="V2761" s="44">
        <v>0</v>
      </c>
      <c r="W2761" s="33">
        <v>0</v>
      </c>
      <c r="X2761" s="33">
        <v>0</v>
      </c>
      <c r="Y2761" s="34">
        <v>0</v>
      </c>
      <c r="Z2761" s="30">
        <f t="shared" si="43"/>
        <v>74</v>
      </c>
    </row>
    <row r="2762" spans="1:26" x14ac:dyDescent="0.2">
      <c r="A2762" s="22">
        <v>3160</v>
      </c>
      <c r="B2762" s="23" t="s">
        <v>1101</v>
      </c>
      <c r="C2762" s="23" t="s">
        <v>839</v>
      </c>
      <c r="D2762" s="23" t="s">
        <v>2790</v>
      </c>
      <c r="E2762" s="23" t="s">
        <v>2791</v>
      </c>
      <c r="F2762" s="23" t="s">
        <v>1101</v>
      </c>
      <c r="G2762" s="41" t="s">
        <v>240</v>
      </c>
      <c r="H2762" s="25" t="s">
        <v>2785</v>
      </c>
      <c r="I2762" s="46" t="s">
        <v>861</v>
      </c>
      <c r="J2762" s="27" t="s">
        <v>255</v>
      </c>
      <c r="K2762" s="27" t="s">
        <v>332</v>
      </c>
      <c r="L2762" s="27" t="s">
        <v>711</v>
      </c>
      <c r="M2762" s="23">
        <v>16</v>
      </c>
      <c r="N2762" s="23">
        <v>3</v>
      </c>
      <c r="O2762" s="23">
        <v>0</v>
      </c>
      <c r="P2762" s="23">
        <v>0</v>
      </c>
      <c r="Q2762" s="43">
        <v>0</v>
      </c>
      <c r="R2762" s="23">
        <v>0</v>
      </c>
      <c r="S2762" s="44">
        <v>0</v>
      </c>
      <c r="T2762" s="45">
        <v>0</v>
      </c>
      <c r="U2762" s="23">
        <v>15</v>
      </c>
      <c r="V2762" s="44">
        <v>0</v>
      </c>
      <c r="W2762" s="33">
        <v>0</v>
      </c>
      <c r="X2762" s="33">
        <v>0</v>
      </c>
      <c r="Y2762" s="34">
        <v>0</v>
      </c>
      <c r="Z2762" s="30">
        <f t="shared" si="43"/>
        <v>34</v>
      </c>
    </row>
    <row r="2763" spans="1:26" x14ac:dyDescent="0.2">
      <c r="A2763" s="22">
        <v>3161</v>
      </c>
      <c r="B2763" s="23" t="s">
        <v>264</v>
      </c>
      <c r="C2763" s="23" t="s">
        <v>839</v>
      </c>
      <c r="D2763" s="23" t="s">
        <v>840</v>
      </c>
      <c r="E2763" s="23" t="s">
        <v>841</v>
      </c>
      <c r="F2763" s="23" t="s">
        <v>1099</v>
      </c>
      <c r="G2763" s="41" t="s">
        <v>240</v>
      </c>
      <c r="H2763" s="25" t="s">
        <v>843</v>
      </c>
      <c r="I2763" s="46" t="s">
        <v>254</v>
      </c>
      <c r="J2763" s="27" t="s">
        <v>255</v>
      </c>
      <c r="K2763" s="27" t="s">
        <v>332</v>
      </c>
      <c r="L2763" s="27">
        <v>27300719</v>
      </c>
      <c r="M2763" s="23">
        <v>6</v>
      </c>
      <c r="N2763" s="23">
        <v>0</v>
      </c>
      <c r="O2763" s="23">
        <v>0</v>
      </c>
      <c r="P2763" s="23">
        <v>0</v>
      </c>
      <c r="Q2763" s="43">
        <v>0</v>
      </c>
      <c r="R2763" s="23">
        <v>0</v>
      </c>
      <c r="S2763" s="44">
        <v>0</v>
      </c>
      <c r="T2763" s="45">
        <v>0</v>
      </c>
      <c r="U2763" s="23">
        <v>0</v>
      </c>
      <c r="V2763" s="44">
        <v>0</v>
      </c>
      <c r="W2763" s="33">
        <v>0</v>
      </c>
      <c r="X2763" s="33">
        <v>0</v>
      </c>
      <c r="Y2763" s="34">
        <v>0</v>
      </c>
      <c r="Z2763" s="30">
        <f t="shared" si="43"/>
        <v>6</v>
      </c>
    </row>
    <row r="2764" spans="1:26" x14ac:dyDescent="0.2">
      <c r="A2764" s="22">
        <v>3162</v>
      </c>
      <c r="B2764" s="23" t="s">
        <v>1767</v>
      </c>
      <c r="C2764" s="23" t="s">
        <v>839</v>
      </c>
      <c r="D2764" s="23" t="s">
        <v>2790</v>
      </c>
      <c r="E2764" s="23" t="s">
        <v>1615</v>
      </c>
      <c r="F2764" s="23" t="s">
        <v>1767</v>
      </c>
      <c r="G2764" s="41" t="s">
        <v>240</v>
      </c>
      <c r="H2764" s="25" t="s">
        <v>2785</v>
      </c>
      <c r="I2764" s="46" t="s">
        <v>242</v>
      </c>
      <c r="J2764" s="27" t="s">
        <v>255</v>
      </c>
      <c r="K2764" s="27" t="s">
        <v>332</v>
      </c>
      <c r="L2764" s="27">
        <v>27734346</v>
      </c>
      <c r="M2764" s="23">
        <v>48</v>
      </c>
      <c r="N2764" s="23">
        <v>11</v>
      </c>
      <c r="O2764" s="23">
        <v>0</v>
      </c>
      <c r="P2764" s="23">
        <v>0</v>
      </c>
      <c r="Q2764" s="43">
        <v>0</v>
      </c>
      <c r="R2764" s="23">
        <v>0</v>
      </c>
      <c r="S2764" s="44">
        <v>0</v>
      </c>
      <c r="T2764" s="45">
        <v>0</v>
      </c>
      <c r="U2764" s="23">
        <v>13</v>
      </c>
      <c r="V2764" s="44">
        <v>0</v>
      </c>
      <c r="W2764" s="33">
        <v>0</v>
      </c>
      <c r="X2764" s="33">
        <v>0</v>
      </c>
      <c r="Y2764" s="34">
        <v>0</v>
      </c>
      <c r="Z2764" s="30">
        <f t="shared" si="43"/>
        <v>72</v>
      </c>
    </row>
    <row r="2765" spans="1:26" x14ac:dyDescent="0.2">
      <c r="A2765" s="22">
        <v>3163</v>
      </c>
      <c r="B2765" s="23" t="s">
        <v>576</v>
      </c>
      <c r="C2765" s="23" t="s">
        <v>839</v>
      </c>
      <c r="D2765" s="23" t="s">
        <v>897</v>
      </c>
      <c r="E2765" s="23" t="s">
        <v>2865</v>
      </c>
      <c r="F2765" s="23" t="s">
        <v>576</v>
      </c>
      <c r="G2765" s="41" t="s">
        <v>240</v>
      </c>
      <c r="H2765" s="25" t="s">
        <v>843</v>
      </c>
      <c r="I2765" s="46" t="s">
        <v>536</v>
      </c>
      <c r="J2765" s="27" t="s">
        <v>255</v>
      </c>
      <c r="K2765" s="27" t="s">
        <v>332</v>
      </c>
      <c r="L2765" s="27">
        <v>88599638</v>
      </c>
      <c r="M2765" s="23">
        <v>6</v>
      </c>
      <c r="N2765" s="23">
        <v>0</v>
      </c>
      <c r="O2765" s="23">
        <v>0</v>
      </c>
      <c r="P2765" s="23">
        <v>0</v>
      </c>
      <c r="Q2765" s="43">
        <v>0</v>
      </c>
      <c r="R2765" s="23">
        <v>0</v>
      </c>
      <c r="S2765" s="44">
        <v>0</v>
      </c>
      <c r="T2765" s="45">
        <v>0</v>
      </c>
      <c r="U2765" s="23">
        <v>0</v>
      </c>
      <c r="V2765" s="44">
        <v>0</v>
      </c>
      <c r="W2765" s="33">
        <v>0</v>
      </c>
      <c r="X2765" s="33">
        <v>0</v>
      </c>
      <c r="Y2765" s="34">
        <v>0</v>
      </c>
      <c r="Z2765" s="30">
        <f t="shared" si="43"/>
        <v>6</v>
      </c>
    </row>
    <row r="2766" spans="1:26" x14ac:dyDescent="0.2">
      <c r="A2766" s="22">
        <v>3164</v>
      </c>
      <c r="B2766" s="23" t="s">
        <v>3031</v>
      </c>
      <c r="C2766" s="23" t="s">
        <v>839</v>
      </c>
      <c r="D2766" s="23" t="s">
        <v>2790</v>
      </c>
      <c r="E2766" s="23" t="s">
        <v>1735</v>
      </c>
      <c r="F2766" s="23" t="s">
        <v>652</v>
      </c>
      <c r="G2766" s="41" t="s">
        <v>240</v>
      </c>
      <c r="H2766" s="25" t="s">
        <v>2785</v>
      </c>
      <c r="I2766" s="46" t="s">
        <v>261</v>
      </c>
      <c r="J2766" s="27" t="s">
        <v>255</v>
      </c>
      <c r="K2766" s="27" t="s">
        <v>332</v>
      </c>
      <c r="L2766" s="27">
        <v>25400811</v>
      </c>
      <c r="M2766" s="23">
        <v>46</v>
      </c>
      <c r="N2766" s="23">
        <v>8</v>
      </c>
      <c r="O2766" s="23">
        <v>0</v>
      </c>
      <c r="P2766" s="23">
        <v>0</v>
      </c>
      <c r="Q2766" s="43">
        <v>0</v>
      </c>
      <c r="R2766" s="23">
        <v>0</v>
      </c>
      <c r="S2766" s="44">
        <v>0</v>
      </c>
      <c r="T2766" s="45">
        <v>0</v>
      </c>
      <c r="U2766" s="23">
        <v>15</v>
      </c>
      <c r="V2766" s="44">
        <v>0</v>
      </c>
      <c r="W2766" s="33">
        <v>0</v>
      </c>
      <c r="X2766" s="33">
        <v>0</v>
      </c>
      <c r="Y2766" s="34">
        <v>0</v>
      </c>
      <c r="Z2766" s="30">
        <f t="shared" si="43"/>
        <v>69</v>
      </c>
    </row>
    <row r="2767" spans="1:26" x14ac:dyDescent="0.2">
      <c r="A2767" s="22">
        <v>3165</v>
      </c>
      <c r="B2767" s="23" t="s">
        <v>3032</v>
      </c>
      <c r="C2767" s="23" t="s">
        <v>839</v>
      </c>
      <c r="D2767" s="23" t="s">
        <v>1548</v>
      </c>
      <c r="E2767" s="23" t="s">
        <v>2798</v>
      </c>
      <c r="F2767" s="23" t="s">
        <v>3033</v>
      </c>
      <c r="G2767" s="41" t="s">
        <v>240</v>
      </c>
      <c r="H2767" s="25" t="s">
        <v>2785</v>
      </c>
      <c r="I2767" s="46" t="s">
        <v>265</v>
      </c>
      <c r="J2767" s="27" t="s">
        <v>255</v>
      </c>
      <c r="K2767" s="27" t="s">
        <v>332</v>
      </c>
      <c r="L2767" s="27">
        <v>27351153</v>
      </c>
      <c r="M2767" s="23">
        <v>33</v>
      </c>
      <c r="N2767" s="23">
        <v>12</v>
      </c>
      <c r="O2767" s="23">
        <v>0</v>
      </c>
      <c r="P2767" s="23">
        <v>0</v>
      </c>
      <c r="Q2767" s="43">
        <v>0</v>
      </c>
      <c r="R2767" s="23">
        <v>0</v>
      </c>
      <c r="S2767" s="44">
        <v>0</v>
      </c>
      <c r="T2767" s="45">
        <v>0</v>
      </c>
      <c r="U2767" s="23">
        <v>0</v>
      </c>
      <c r="V2767" s="44">
        <v>0</v>
      </c>
      <c r="W2767" s="33">
        <v>0</v>
      </c>
      <c r="X2767" s="33">
        <v>0</v>
      </c>
      <c r="Y2767" s="34">
        <v>0</v>
      </c>
      <c r="Z2767" s="30">
        <f t="shared" si="43"/>
        <v>45</v>
      </c>
    </row>
    <row r="2768" spans="1:26" x14ac:dyDescent="0.2">
      <c r="A2768" s="22">
        <v>3166</v>
      </c>
      <c r="B2768" s="23" t="s">
        <v>436</v>
      </c>
      <c r="C2768" s="23" t="s">
        <v>839</v>
      </c>
      <c r="D2768" s="23" t="s">
        <v>2790</v>
      </c>
      <c r="E2768" s="23" t="s">
        <v>1735</v>
      </c>
      <c r="F2768" s="23" t="s">
        <v>436</v>
      </c>
      <c r="G2768" s="41" t="s">
        <v>240</v>
      </c>
      <c r="H2768" s="25" t="s">
        <v>2785</v>
      </c>
      <c r="I2768" s="46" t="s">
        <v>261</v>
      </c>
      <c r="J2768" s="27" t="s">
        <v>255</v>
      </c>
      <c r="K2768" s="27" t="s">
        <v>332</v>
      </c>
      <c r="L2768" s="27">
        <v>83341476</v>
      </c>
      <c r="M2768" s="23">
        <v>99</v>
      </c>
      <c r="N2768" s="23">
        <v>22</v>
      </c>
      <c r="O2768" s="23">
        <v>0</v>
      </c>
      <c r="P2768" s="23">
        <v>0</v>
      </c>
      <c r="Q2768" s="43">
        <v>0</v>
      </c>
      <c r="R2768" s="23">
        <v>0</v>
      </c>
      <c r="S2768" s="44">
        <v>0</v>
      </c>
      <c r="T2768" s="45">
        <v>0</v>
      </c>
      <c r="U2768" s="23">
        <v>15</v>
      </c>
      <c r="V2768" s="44">
        <v>0</v>
      </c>
      <c r="W2768" s="33">
        <v>0</v>
      </c>
      <c r="X2768" s="33">
        <v>0</v>
      </c>
      <c r="Y2768" s="34">
        <v>0</v>
      </c>
      <c r="Z2768" s="30">
        <f t="shared" si="43"/>
        <v>136</v>
      </c>
    </row>
    <row r="2769" spans="1:26" x14ac:dyDescent="0.2">
      <c r="A2769" s="22">
        <v>3167</v>
      </c>
      <c r="B2769" s="23" t="s">
        <v>2270</v>
      </c>
      <c r="C2769" s="23" t="s">
        <v>839</v>
      </c>
      <c r="D2769" s="23" t="s">
        <v>897</v>
      </c>
      <c r="E2769" s="23" t="s">
        <v>2865</v>
      </c>
      <c r="F2769" s="23" t="s">
        <v>2270</v>
      </c>
      <c r="G2769" s="41" t="s">
        <v>240</v>
      </c>
      <c r="H2769" s="25" t="s">
        <v>843</v>
      </c>
      <c r="I2769" s="46" t="s">
        <v>536</v>
      </c>
      <c r="J2769" s="27" t="s">
        <v>255</v>
      </c>
      <c r="K2769" s="27" t="s">
        <v>332</v>
      </c>
      <c r="L2769" s="27">
        <v>27866209</v>
      </c>
      <c r="M2769" s="23">
        <v>3</v>
      </c>
      <c r="N2769" s="23">
        <v>0</v>
      </c>
      <c r="O2769" s="23">
        <v>0</v>
      </c>
      <c r="P2769" s="23">
        <v>0</v>
      </c>
      <c r="Q2769" s="43">
        <v>0</v>
      </c>
      <c r="R2769" s="23">
        <v>0</v>
      </c>
      <c r="S2769" s="44">
        <v>0</v>
      </c>
      <c r="T2769" s="45">
        <v>0</v>
      </c>
      <c r="U2769" s="23">
        <v>0</v>
      </c>
      <c r="V2769" s="44">
        <v>0</v>
      </c>
      <c r="W2769" s="33">
        <v>0</v>
      </c>
      <c r="X2769" s="33">
        <v>0</v>
      </c>
      <c r="Y2769" s="34">
        <v>0</v>
      </c>
      <c r="Z2769" s="30">
        <f t="shared" si="43"/>
        <v>3</v>
      </c>
    </row>
    <row r="2770" spans="1:26" x14ac:dyDescent="0.2">
      <c r="A2770" s="22">
        <v>3168</v>
      </c>
      <c r="B2770" s="23" t="s">
        <v>3034</v>
      </c>
      <c r="C2770" s="23" t="s">
        <v>839</v>
      </c>
      <c r="D2770" s="23" t="s">
        <v>897</v>
      </c>
      <c r="E2770" s="23" t="s">
        <v>2865</v>
      </c>
      <c r="F2770" s="23" t="s">
        <v>3034</v>
      </c>
      <c r="G2770" s="41" t="s">
        <v>240</v>
      </c>
      <c r="H2770" s="25" t="s">
        <v>843</v>
      </c>
      <c r="I2770" s="46" t="s">
        <v>536</v>
      </c>
      <c r="J2770" s="27" t="s">
        <v>255</v>
      </c>
      <c r="K2770" s="27" t="s">
        <v>332</v>
      </c>
      <c r="L2770" s="27">
        <v>22001423</v>
      </c>
      <c r="M2770" s="23">
        <v>19</v>
      </c>
      <c r="N2770" s="23">
        <v>0</v>
      </c>
      <c r="O2770" s="23">
        <v>0</v>
      </c>
      <c r="P2770" s="23">
        <v>0</v>
      </c>
      <c r="Q2770" s="43">
        <v>0</v>
      </c>
      <c r="R2770" s="23">
        <v>0</v>
      </c>
      <c r="S2770" s="44">
        <v>0</v>
      </c>
      <c r="T2770" s="45">
        <v>0</v>
      </c>
      <c r="U2770" s="23">
        <v>0</v>
      </c>
      <c r="V2770" s="44">
        <v>0</v>
      </c>
      <c r="W2770" s="33">
        <v>0</v>
      </c>
      <c r="X2770" s="33">
        <v>0</v>
      </c>
      <c r="Y2770" s="34">
        <v>0</v>
      </c>
      <c r="Z2770" s="30">
        <f t="shared" si="43"/>
        <v>19</v>
      </c>
    </row>
    <row r="2771" spans="1:26" x14ac:dyDescent="0.2">
      <c r="A2771" s="22">
        <v>3169</v>
      </c>
      <c r="B2771" s="23" t="s">
        <v>3035</v>
      </c>
      <c r="C2771" s="23" t="s">
        <v>839</v>
      </c>
      <c r="D2771" s="23" t="s">
        <v>897</v>
      </c>
      <c r="E2771" s="23" t="s">
        <v>2865</v>
      </c>
      <c r="F2771" s="23" t="s">
        <v>3035</v>
      </c>
      <c r="G2771" s="41" t="s">
        <v>240</v>
      </c>
      <c r="H2771" s="25" t="s">
        <v>843</v>
      </c>
      <c r="I2771" s="46" t="s">
        <v>536</v>
      </c>
      <c r="J2771" s="27" t="s">
        <v>255</v>
      </c>
      <c r="K2771" s="27" t="s">
        <v>332</v>
      </c>
      <c r="L2771" s="27">
        <v>22001373</v>
      </c>
      <c r="M2771" s="23">
        <v>53</v>
      </c>
      <c r="N2771" s="23">
        <v>15</v>
      </c>
      <c r="O2771" s="23">
        <v>0</v>
      </c>
      <c r="P2771" s="23">
        <v>0</v>
      </c>
      <c r="Q2771" s="43">
        <v>0</v>
      </c>
      <c r="R2771" s="23">
        <v>0</v>
      </c>
      <c r="S2771" s="44">
        <v>0</v>
      </c>
      <c r="T2771" s="45">
        <v>0</v>
      </c>
      <c r="U2771" s="23">
        <v>0</v>
      </c>
      <c r="V2771" s="44">
        <v>0</v>
      </c>
      <c r="W2771" s="33">
        <v>0</v>
      </c>
      <c r="X2771" s="33">
        <v>0</v>
      </c>
      <c r="Y2771" s="34">
        <v>0</v>
      </c>
      <c r="Z2771" s="30">
        <f t="shared" si="43"/>
        <v>68</v>
      </c>
    </row>
    <row r="2772" spans="1:26" x14ac:dyDescent="0.2">
      <c r="A2772" s="22">
        <v>3170</v>
      </c>
      <c r="B2772" s="23" t="s">
        <v>3036</v>
      </c>
      <c r="C2772" s="23" t="s">
        <v>839</v>
      </c>
      <c r="D2772" s="23" t="s">
        <v>897</v>
      </c>
      <c r="E2772" s="23" t="s">
        <v>2865</v>
      </c>
      <c r="F2772" s="23" t="s">
        <v>3036</v>
      </c>
      <c r="G2772" s="41" t="s">
        <v>240</v>
      </c>
      <c r="H2772" s="25" t="s">
        <v>843</v>
      </c>
      <c r="I2772" s="46" t="s">
        <v>536</v>
      </c>
      <c r="J2772" s="27" t="s">
        <v>255</v>
      </c>
      <c r="K2772" s="27" t="s">
        <v>332</v>
      </c>
      <c r="L2772" s="27">
        <v>27866458</v>
      </c>
      <c r="M2772" s="23">
        <v>121</v>
      </c>
      <c r="N2772" s="23">
        <v>23</v>
      </c>
      <c r="O2772" s="23">
        <v>0</v>
      </c>
      <c r="P2772" s="23">
        <v>0</v>
      </c>
      <c r="Q2772" s="43">
        <v>0</v>
      </c>
      <c r="R2772" s="23">
        <v>0</v>
      </c>
      <c r="S2772" s="44">
        <v>0</v>
      </c>
      <c r="T2772" s="45">
        <v>0</v>
      </c>
      <c r="U2772" s="23">
        <v>22</v>
      </c>
      <c r="V2772" s="44">
        <v>0</v>
      </c>
      <c r="W2772" s="33">
        <v>0</v>
      </c>
      <c r="X2772" s="33">
        <v>0</v>
      </c>
      <c r="Y2772" s="34">
        <v>0</v>
      </c>
      <c r="Z2772" s="30">
        <f t="shared" si="43"/>
        <v>166</v>
      </c>
    </row>
    <row r="2773" spans="1:26" x14ac:dyDescent="0.2">
      <c r="A2773" s="22">
        <v>3171</v>
      </c>
      <c r="B2773" s="23" t="s">
        <v>3037</v>
      </c>
      <c r="C2773" s="23" t="s">
        <v>839</v>
      </c>
      <c r="D2773" s="23" t="s">
        <v>897</v>
      </c>
      <c r="E2773" s="23" t="s">
        <v>2865</v>
      </c>
      <c r="F2773" s="23" t="s">
        <v>3037</v>
      </c>
      <c r="G2773" s="41" t="s">
        <v>240</v>
      </c>
      <c r="H2773" s="25" t="s">
        <v>843</v>
      </c>
      <c r="I2773" s="46" t="s">
        <v>536</v>
      </c>
      <c r="J2773" s="27" t="s">
        <v>255</v>
      </c>
      <c r="K2773" s="27" t="s">
        <v>332</v>
      </c>
      <c r="L2773" s="27">
        <v>27869108</v>
      </c>
      <c r="M2773" s="23">
        <v>44</v>
      </c>
      <c r="N2773" s="23">
        <v>18</v>
      </c>
      <c r="O2773" s="23">
        <v>0</v>
      </c>
      <c r="P2773" s="23">
        <v>0</v>
      </c>
      <c r="Q2773" s="43">
        <v>0</v>
      </c>
      <c r="R2773" s="23">
        <v>0</v>
      </c>
      <c r="S2773" s="44">
        <v>0</v>
      </c>
      <c r="T2773" s="45">
        <v>0</v>
      </c>
      <c r="U2773" s="23">
        <v>0</v>
      </c>
      <c r="V2773" s="44">
        <v>0</v>
      </c>
      <c r="W2773" s="33">
        <v>0</v>
      </c>
      <c r="X2773" s="33">
        <v>0</v>
      </c>
      <c r="Y2773" s="34">
        <v>0</v>
      </c>
      <c r="Z2773" s="30">
        <f t="shared" si="43"/>
        <v>62</v>
      </c>
    </row>
    <row r="2774" spans="1:26" x14ac:dyDescent="0.2">
      <c r="A2774" s="22">
        <v>3172</v>
      </c>
      <c r="B2774" s="23" t="s">
        <v>2273</v>
      </c>
      <c r="C2774" s="23" t="s">
        <v>839</v>
      </c>
      <c r="D2774" s="23" t="s">
        <v>897</v>
      </c>
      <c r="E2774" s="23" t="s">
        <v>2865</v>
      </c>
      <c r="F2774" s="23" t="s">
        <v>2273</v>
      </c>
      <c r="G2774" s="41" t="s">
        <v>240</v>
      </c>
      <c r="H2774" s="25" t="s">
        <v>843</v>
      </c>
      <c r="I2774" s="46" t="s">
        <v>536</v>
      </c>
      <c r="J2774" s="27" t="s">
        <v>255</v>
      </c>
      <c r="K2774" s="27" t="s">
        <v>332</v>
      </c>
      <c r="L2774" s="27">
        <v>27866209</v>
      </c>
      <c r="M2774" s="23">
        <v>19</v>
      </c>
      <c r="N2774" s="23">
        <v>6</v>
      </c>
      <c r="O2774" s="23">
        <v>0</v>
      </c>
      <c r="P2774" s="23">
        <v>0</v>
      </c>
      <c r="Q2774" s="43">
        <v>0</v>
      </c>
      <c r="R2774" s="23">
        <v>0</v>
      </c>
      <c r="S2774" s="44">
        <v>0</v>
      </c>
      <c r="T2774" s="45">
        <v>0</v>
      </c>
      <c r="U2774" s="23">
        <v>0</v>
      </c>
      <c r="V2774" s="44">
        <v>0</v>
      </c>
      <c r="W2774" s="33">
        <v>0</v>
      </c>
      <c r="X2774" s="33">
        <v>0</v>
      </c>
      <c r="Y2774" s="34">
        <v>0</v>
      </c>
      <c r="Z2774" s="30">
        <f t="shared" si="43"/>
        <v>25</v>
      </c>
    </row>
    <row r="2775" spans="1:26" x14ac:dyDescent="0.2">
      <c r="A2775" s="22">
        <v>3173</v>
      </c>
      <c r="B2775" s="23" t="s">
        <v>2274</v>
      </c>
      <c r="C2775" s="23" t="s">
        <v>839</v>
      </c>
      <c r="D2775" s="23" t="s">
        <v>897</v>
      </c>
      <c r="E2775" s="23" t="s">
        <v>2865</v>
      </c>
      <c r="F2775" s="23" t="s">
        <v>2274</v>
      </c>
      <c r="G2775" s="41" t="s">
        <v>240</v>
      </c>
      <c r="H2775" s="25" t="s">
        <v>843</v>
      </c>
      <c r="I2775" s="46" t="s">
        <v>536</v>
      </c>
      <c r="J2775" s="27" t="s">
        <v>255</v>
      </c>
      <c r="K2775" s="27" t="s">
        <v>332</v>
      </c>
      <c r="L2775" s="27">
        <v>27866209</v>
      </c>
      <c r="M2775" s="23">
        <v>41</v>
      </c>
      <c r="N2775" s="23">
        <v>15</v>
      </c>
      <c r="O2775" s="23">
        <v>0</v>
      </c>
      <c r="P2775" s="23">
        <v>0</v>
      </c>
      <c r="Q2775" s="43">
        <v>0</v>
      </c>
      <c r="R2775" s="23">
        <v>0</v>
      </c>
      <c r="S2775" s="44">
        <v>0</v>
      </c>
      <c r="T2775" s="45">
        <v>0</v>
      </c>
      <c r="U2775" s="23">
        <v>0</v>
      </c>
      <c r="V2775" s="44">
        <v>0</v>
      </c>
      <c r="W2775" s="33">
        <v>0</v>
      </c>
      <c r="X2775" s="33">
        <v>0</v>
      </c>
      <c r="Y2775" s="34">
        <v>0</v>
      </c>
      <c r="Z2775" s="30">
        <f t="shared" si="43"/>
        <v>56</v>
      </c>
    </row>
    <row r="2776" spans="1:26" x14ac:dyDescent="0.2">
      <c r="A2776" s="22">
        <v>3174</v>
      </c>
      <c r="B2776" s="23" t="s">
        <v>2275</v>
      </c>
      <c r="C2776" s="23" t="s">
        <v>839</v>
      </c>
      <c r="D2776" s="23" t="s">
        <v>897</v>
      </c>
      <c r="E2776" s="23" t="s">
        <v>2865</v>
      </c>
      <c r="F2776" s="23" t="s">
        <v>3038</v>
      </c>
      <c r="G2776" s="41" t="s">
        <v>240</v>
      </c>
      <c r="H2776" s="25" t="s">
        <v>843</v>
      </c>
      <c r="I2776" s="46" t="s">
        <v>536</v>
      </c>
      <c r="J2776" s="27" t="s">
        <v>255</v>
      </c>
      <c r="K2776" s="27" t="s">
        <v>332</v>
      </c>
      <c r="L2776" s="27">
        <v>22001185</v>
      </c>
      <c r="M2776" s="23">
        <v>8</v>
      </c>
      <c r="N2776" s="23">
        <v>0</v>
      </c>
      <c r="O2776" s="23">
        <v>0</v>
      </c>
      <c r="P2776" s="23">
        <v>0</v>
      </c>
      <c r="Q2776" s="43">
        <v>0</v>
      </c>
      <c r="R2776" s="23">
        <v>0</v>
      </c>
      <c r="S2776" s="44">
        <v>0</v>
      </c>
      <c r="T2776" s="45">
        <v>0</v>
      </c>
      <c r="U2776" s="23">
        <v>0</v>
      </c>
      <c r="V2776" s="44">
        <v>0</v>
      </c>
      <c r="W2776" s="33">
        <v>0</v>
      </c>
      <c r="X2776" s="33">
        <v>0</v>
      </c>
      <c r="Y2776" s="34">
        <v>0</v>
      </c>
      <c r="Z2776" s="30">
        <f t="shared" si="43"/>
        <v>8</v>
      </c>
    </row>
    <row r="2777" spans="1:26" x14ac:dyDescent="0.2">
      <c r="A2777" s="22">
        <v>3175</v>
      </c>
      <c r="B2777" s="23" t="s">
        <v>3039</v>
      </c>
      <c r="C2777" s="23" t="s">
        <v>839</v>
      </c>
      <c r="D2777" s="23" t="s">
        <v>2790</v>
      </c>
      <c r="E2777" s="23" t="s">
        <v>2791</v>
      </c>
      <c r="F2777" s="23" t="s">
        <v>269</v>
      </c>
      <c r="G2777" s="41" t="s">
        <v>240</v>
      </c>
      <c r="H2777" s="25" t="s">
        <v>2785</v>
      </c>
      <c r="I2777" s="46" t="s">
        <v>861</v>
      </c>
      <c r="J2777" s="27" t="s">
        <v>255</v>
      </c>
      <c r="K2777" s="27" t="s">
        <v>332</v>
      </c>
      <c r="L2777" s="27">
        <v>27734087</v>
      </c>
      <c r="M2777" s="23">
        <v>25</v>
      </c>
      <c r="N2777" s="23">
        <v>9</v>
      </c>
      <c r="O2777" s="23">
        <v>0</v>
      </c>
      <c r="P2777" s="23">
        <v>0</v>
      </c>
      <c r="Q2777" s="43">
        <v>0</v>
      </c>
      <c r="R2777" s="23">
        <v>0</v>
      </c>
      <c r="S2777" s="44">
        <v>0</v>
      </c>
      <c r="T2777" s="45">
        <v>0</v>
      </c>
      <c r="U2777" s="23">
        <v>0</v>
      </c>
      <c r="V2777" s="44">
        <v>0</v>
      </c>
      <c r="W2777" s="33">
        <v>0</v>
      </c>
      <c r="X2777" s="33">
        <v>0</v>
      </c>
      <c r="Y2777" s="34">
        <v>0</v>
      </c>
      <c r="Z2777" s="30">
        <f t="shared" si="43"/>
        <v>34</v>
      </c>
    </row>
    <row r="2778" spans="1:26" x14ac:dyDescent="0.2">
      <c r="A2778" s="22">
        <v>3176</v>
      </c>
      <c r="B2778" s="23" t="s">
        <v>2269</v>
      </c>
      <c r="C2778" s="23" t="s">
        <v>839</v>
      </c>
      <c r="D2778" s="23" t="s">
        <v>897</v>
      </c>
      <c r="E2778" s="23" t="s">
        <v>2865</v>
      </c>
      <c r="F2778" s="23" t="s">
        <v>3040</v>
      </c>
      <c r="G2778" s="41" t="s">
        <v>240</v>
      </c>
      <c r="H2778" s="25" t="s">
        <v>843</v>
      </c>
      <c r="I2778" s="46" t="s">
        <v>536</v>
      </c>
      <c r="J2778" s="27" t="s">
        <v>255</v>
      </c>
      <c r="K2778" s="27" t="s">
        <v>332</v>
      </c>
      <c r="L2778" s="27">
        <v>27866209</v>
      </c>
      <c r="M2778" s="23">
        <v>8</v>
      </c>
      <c r="N2778" s="23">
        <v>0</v>
      </c>
      <c r="O2778" s="23">
        <v>0</v>
      </c>
      <c r="P2778" s="23">
        <v>0</v>
      </c>
      <c r="Q2778" s="43">
        <v>0</v>
      </c>
      <c r="R2778" s="23">
        <v>0</v>
      </c>
      <c r="S2778" s="44">
        <v>0</v>
      </c>
      <c r="T2778" s="45">
        <v>0</v>
      </c>
      <c r="U2778" s="23">
        <v>0</v>
      </c>
      <c r="V2778" s="44">
        <v>0</v>
      </c>
      <c r="W2778" s="33">
        <v>0</v>
      </c>
      <c r="X2778" s="33">
        <v>0</v>
      </c>
      <c r="Y2778" s="34">
        <v>0</v>
      </c>
      <c r="Z2778" s="30">
        <f t="shared" si="43"/>
        <v>8</v>
      </c>
    </row>
    <row r="2779" spans="1:26" x14ac:dyDescent="0.2">
      <c r="A2779" s="22">
        <v>3177</v>
      </c>
      <c r="B2779" s="23" t="s">
        <v>3041</v>
      </c>
      <c r="C2779" s="23" t="s">
        <v>839</v>
      </c>
      <c r="D2779" s="23" t="s">
        <v>897</v>
      </c>
      <c r="E2779" s="23" t="s">
        <v>2865</v>
      </c>
      <c r="F2779" s="23" t="s">
        <v>3041</v>
      </c>
      <c r="G2779" s="41" t="s">
        <v>240</v>
      </c>
      <c r="H2779" s="25" t="s">
        <v>843</v>
      </c>
      <c r="I2779" s="46" t="s">
        <v>536</v>
      </c>
      <c r="J2779" s="27" t="s">
        <v>255</v>
      </c>
      <c r="K2779" s="27" t="s">
        <v>332</v>
      </c>
      <c r="L2779" s="27">
        <v>27866209</v>
      </c>
      <c r="M2779" s="23">
        <v>46</v>
      </c>
      <c r="N2779" s="23">
        <v>17</v>
      </c>
      <c r="O2779" s="23">
        <v>0</v>
      </c>
      <c r="P2779" s="23">
        <v>0</v>
      </c>
      <c r="Q2779" s="43">
        <v>0</v>
      </c>
      <c r="R2779" s="23">
        <v>0</v>
      </c>
      <c r="S2779" s="44">
        <v>0</v>
      </c>
      <c r="T2779" s="45">
        <v>0</v>
      </c>
      <c r="U2779" s="23">
        <v>76</v>
      </c>
      <c r="V2779" s="44">
        <v>0</v>
      </c>
      <c r="W2779" s="33">
        <v>0</v>
      </c>
      <c r="X2779" s="33">
        <v>0</v>
      </c>
      <c r="Y2779" s="34">
        <v>0</v>
      </c>
      <c r="Z2779" s="30">
        <f t="shared" si="43"/>
        <v>139</v>
      </c>
    </row>
    <row r="2780" spans="1:26" x14ac:dyDescent="0.2">
      <c r="A2780" s="22">
        <v>3178</v>
      </c>
      <c r="B2780" s="23" t="s">
        <v>3042</v>
      </c>
      <c r="C2780" s="23" t="s">
        <v>839</v>
      </c>
      <c r="D2780" s="23" t="s">
        <v>1548</v>
      </c>
      <c r="E2780" s="23" t="s">
        <v>1548</v>
      </c>
      <c r="F2780" s="23" t="s">
        <v>3043</v>
      </c>
      <c r="G2780" s="41" t="s">
        <v>240</v>
      </c>
      <c r="H2780" s="25" t="s">
        <v>2785</v>
      </c>
      <c r="I2780" s="46" t="s">
        <v>249</v>
      </c>
      <c r="J2780" s="27" t="s">
        <v>255</v>
      </c>
      <c r="K2780" s="27" t="s">
        <v>244</v>
      </c>
      <c r="L2780" s="27">
        <v>27750083</v>
      </c>
      <c r="M2780" s="23">
        <v>276</v>
      </c>
      <c r="N2780" s="23">
        <v>68</v>
      </c>
      <c r="O2780" s="23">
        <v>0</v>
      </c>
      <c r="P2780" s="23">
        <v>0</v>
      </c>
      <c r="Q2780" s="43">
        <v>0</v>
      </c>
      <c r="R2780" s="23">
        <v>12</v>
      </c>
      <c r="S2780" s="44">
        <v>0</v>
      </c>
      <c r="T2780" s="45">
        <v>0</v>
      </c>
      <c r="U2780" s="23">
        <v>0</v>
      </c>
      <c r="V2780" s="44">
        <v>0</v>
      </c>
      <c r="W2780" s="33">
        <v>0</v>
      </c>
      <c r="X2780" s="33">
        <v>0</v>
      </c>
      <c r="Y2780" s="34">
        <v>0</v>
      </c>
      <c r="Z2780" s="30">
        <f t="shared" si="43"/>
        <v>356</v>
      </c>
    </row>
    <row r="2781" spans="1:26" x14ac:dyDescent="0.2">
      <c r="A2781" s="22">
        <v>3179</v>
      </c>
      <c r="B2781" s="23" t="s">
        <v>3044</v>
      </c>
      <c r="C2781" s="23" t="s">
        <v>839</v>
      </c>
      <c r="D2781" s="23" t="s">
        <v>1548</v>
      </c>
      <c r="E2781" s="23" t="s">
        <v>1548</v>
      </c>
      <c r="F2781" s="23" t="s">
        <v>3045</v>
      </c>
      <c r="G2781" s="41" t="s">
        <v>240</v>
      </c>
      <c r="H2781" s="25" t="s">
        <v>2785</v>
      </c>
      <c r="I2781" s="46" t="s">
        <v>249</v>
      </c>
      <c r="J2781" s="27" t="s">
        <v>255</v>
      </c>
      <c r="K2781" s="27" t="s">
        <v>244</v>
      </c>
      <c r="L2781" s="27">
        <v>27751521</v>
      </c>
      <c r="M2781" s="23">
        <v>96</v>
      </c>
      <c r="N2781" s="23">
        <v>39</v>
      </c>
      <c r="O2781" s="23">
        <v>0</v>
      </c>
      <c r="P2781" s="23">
        <v>0</v>
      </c>
      <c r="Q2781" s="43">
        <v>0</v>
      </c>
      <c r="R2781" s="23">
        <v>0</v>
      </c>
      <c r="S2781" s="44">
        <v>0</v>
      </c>
      <c r="T2781" s="45">
        <v>0</v>
      </c>
      <c r="U2781" s="23">
        <v>0</v>
      </c>
      <c r="V2781" s="44">
        <v>0</v>
      </c>
      <c r="W2781" s="33">
        <v>0</v>
      </c>
      <c r="X2781" s="33">
        <v>0</v>
      </c>
      <c r="Y2781" s="34">
        <v>0</v>
      </c>
      <c r="Z2781" s="30">
        <f t="shared" si="43"/>
        <v>135</v>
      </c>
    </row>
    <row r="2782" spans="1:26" x14ac:dyDescent="0.2">
      <c r="A2782" s="22">
        <v>3180</v>
      </c>
      <c r="B2782" s="23" t="s">
        <v>3046</v>
      </c>
      <c r="C2782" s="23" t="s">
        <v>839</v>
      </c>
      <c r="D2782" s="23" t="s">
        <v>2784</v>
      </c>
      <c r="E2782" s="23" t="s">
        <v>2804</v>
      </c>
      <c r="F2782" s="23" t="s">
        <v>3046</v>
      </c>
      <c r="G2782" s="41" t="s">
        <v>240</v>
      </c>
      <c r="H2782" s="25" t="s">
        <v>2785</v>
      </c>
      <c r="I2782" s="46" t="s">
        <v>846</v>
      </c>
      <c r="J2782" s="27" t="s">
        <v>255</v>
      </c>
      <c r="K2782" s="27" t="s">
        <v>244</v>
      </c>
      <c r="L2782" s="27">
        <v>27811452</v>
      </c>
      <c r="M2782" s="23">
        <v>24</v>
      </c>
      <c r="N2782" s="23">
        <v>7</v>
      </c>
      <c r="O2782" s="23">
        <v>0</v>
      </c>
      <c r="P2782" s="23">
        <v>0</v>
      </c>
      <c r="Q2782" s="43">
        <v>0</v>
      </c>
      <c r="R2782" s="23">
        <v>0</v>
      </c>
      <c r="S2782" s="44">
        <v>0</v>
      </c>
      <c r="T2782" s="45">
        <v>0</v>
      </c>
      <c r="U2782" s="23">
        <v>0</v>
      </c>
      <c r="V2782" s="44">
        <v>0</v>
      </c>
      <c r="W2782" s="33">
        <v>0</v>
      </c>
      <c r="X2782" s="33">
        <v>0</v>
      </c>
      <c r="Y2782" s="34">
        <v>0</v>
      </c>
      <c r="Z2782" s="30">
        <f t="shared" si="43"/>
        <v>31</v>
      </c>
    </row>
    <row r="2783" spans="1:26" x14ac:dyDescent="0.2">
      <c r="A2783" s="22">
        <v>3181</v>
      </c>
      <c r="B2783" s="23" t="s">
        <v>3047</v>
      </c>
      <c r="C2783" s="23" t="s">
        <v>839</v>
      </c>
      <c r="D2783" s="23" t="s">
        <v>2784</v>
      </c>
      <c r="E2783" s="23" t="s">
        <v>2804</v>
      </c>
      <c r="F2783" s="23" t="s">
        <v>3048</v>
      </c>
      <c r="G2783" s="41" t="s">
        <v>240</v>
      </c>
      <c r="H2783" s="25" t="s">
        <v>2785</v>
      </c>
      <c r="I2783" s="46" t="s">
        <v>846</v>
      </c>
      <c r="J2783" s="27" t="s">
        <v>255</v>
      </c>
      <c r="K2783" s="27" t="s">
        <v>244</v>
      </c>
      <c r="L2783" s="27">
        <v>27811252</v>
      </c>
      <c r="M2783" s="23">
        <v>55</v>
      </c>
      <c r="N2783" s="23">
        <v>18</v>
      </c>
      <c r="O2783" s="23">
        <v>0</v>
      </c>
      <c r="P2783" s="23">
        <v>0</v>
      </c>
      <c r="Q2783" s="43">
        <v>0</v>
      </c>
      <c r="R2783" s="23">
        <v>0</v>
      </c>
      <c r="S2783" s="44">
        <v>0</v>
      </c>
      <c r="T2783" s="45">
        <v>0</v>
      </c>
      <c r="U2783" s="23">
        <v>0</v>
      </c>
      <c r="V2783" s="44">
        <v>0</v>
      </c>
      <c r="W2783" s="33">
        <v>0</v>
      </c>
      <c r="X2783" s="33">
        <v>0</v>
      </c>
      <c r="Y2783" s="34">
        <v>0</v>
      </c>
      <c r="Z2783" s="30">
        <f t="shared" si="43"/>
        <v>73</v>
      </c>
    </row>
    <row r="2784" spans="1:26" x14ac:dyDescent="0.2">
      <c r="A2784" s="22">
        <v>3182</v>
      </c>
      <c r="B2784" s="23" t="s">
        <v>3049</v>
      </c>
      <c r="C2784" s="23" t="s">
        <v>839</v>
      </c>
      <c r="D2784" s="23" t="s">
        <v>1548</v>
      </c>
      <c r="E2784" s="23" t="s">
        <v>2796</v>
      </c>
      <c r="F2784" s="23" t="s">
        <v>2851</v>
      </c>
      <c r="G2784" s="41" t="s">
        <v>240</v>
      </c>
      <c r="H2784" s="25" t="s">
        <v>2785</v>
      </c>
      <c r="I2784" s="46" t="s">
        <v>254</v>
      </c>
      <c r="J2784" s="27" t="s">
        <v>255</v>
      </c>
      <c r="K2784" s="27" t="s">
        <v>244</v>
      </c>
      <c r="L2784" s="27">
        <v>22001452</v>
      </c>
      <c r="M2784" s="23">
        <v>36</v>
      </c>
      <c r="N2784" s="23">
        <v>7</v>
      </c>
      <c r="O2784" s="23">
        <v>0</v>
      </c>
      <c r="P2784" s="23">
        <v>0</v>
      </c>
      <c r="Q2784" s="43">
        <v>0</v>
      </c>
      <c r="R2784" s="23">
        <v>0</v>
      </c>
      <c r="S2784" s="44">
        <v>0</v>
      </c>
      <c r="T2784" s="45">
        <v>0</v>
      </c>
      <c r="U2784" s="23">
        <v>0</v>
      </c>
      <c r="V2784" s="44">
        <v>0</v>
      </c>
      <c r="W2784" s="33">
        <v>0</v>
      </c>
      <c r="X2784" s="33">
        <v>0</v>
      </c>
      <c r="Y2784" s="34">
        <v>0</v>
      </c>
      <c r="Z2784" s="30">
        <f t="shared" si="43"/>
        <v>43</v>
      </c>
    </row>
    <row r="2785" spans="1:26" x14ac:dyDescent="0.2">
      <c r="A2785" s="22">
        <v>3183</v>
      </c>
      <c r="B2785" s="23" t="s">
        <v>3050</v>
      </c>
      <c r="C2785" s="23" t="s">
        <v>839</v>
      </c>
      <c r="D2785" s="23" t="s">
        <v>1548</v>
      </c>
      <c r="E2785" s="23" t="s">
        <v>2796</v>
      </c>
      <c r="F2785" s="23" t="s">
        <v>3050</v>
      </c>
      <c r="G2785" s="41" t="s">
        <v>240</v>
      </c>
      <c r="H2785" s="25" t="s">
        <v>2785</v>
      </c>
      <c r="I2785" s="46" t="s">
        <v>254</v>
      </c>
      <c r="J2785" s="27" t="s">
        <v>255</v>
      </c>
      <c r="K2785" s="27" t="s">
        <v>244</v>
      </c>
      <c r="L2785" s="27">
        <v>88239001</v>
      </c>
      <c r="M2785" s="23">
        <v>14</v>
      </c>
      <c r="N2785" s="23">
        <v>0</v>
      </c>
      <c r="O2785" s="23">
        <v>0</v>
      </c>
      <c r="P2785" s="23">
        <v>0</v>
      </c>
      <c r="Q2785" s="43">
        <v>0</v>
      </c>
      <c r="R2785" s="23">
        <v>0</v>
      </c>
      <c r="S2785" s="44">
        <v>0</v>
      </c>
      <c r="T2785" s="45">
        <v>0</v>
      </c>
      <c r="U2785" s="23">
        <v>0</v>
      </c>
      <c r="V2785" s="44">
        <v>0</v>
      </c>
      <c r="W2785" s="33">
        <v>0</v>
      </c>
      <c r="X2785" s="33">
        <v>0</v>
      </c>
      <c r="Y2785" s="34">
        <v>0</v>
      </c>
      <c r="Z2785" s="30">
        <f t="shared" si="43"/>
        <v>14</v>
      </c>
    </row>
    <row r="2786" spans="1:26" x14ac:dyDescent="0.2">
      <c r="A2786" s="22">
        <v>3184</v>
      </c>
      <c r="B2786" s="23" t="s">
        <v>3051</v>
      </c>
      <c r="C2786" s="23" t="s">
        <v>839</v>
      </c>
      <c r="D2786" s="23" t="s">
        <v>2784</v>
      </c>
      <c r="E2786" s="23" t="s">
        <v>2804</v>
      </c>
      <c r="F2786" s="23" t="s">
        <v>3051</v>
      </c>
      <c r="G2786" s="41" t="s">
        <v>240</v>
      </c>
      <c r="H2786" s="25" t="s">
        <v>2785</v>
      </c>
      <c r="I2786" s="46" t="s">
        <v>846</v>
      </c>
      <c r="J2786" s="27" t="s">
        <v>255</v>
      </c>
      <c r="K2786" s="27" t="s">
        <v>244</v>
      </c>
      <c r="L2786" s="27">
        <v>27811023</v>
      </c>
      <c r="M2786" s="23">
        <v>19</v>
      </c>
      <c r="N2786" s="23">
        <v>7</v>
      </c>
      <c r="O2786" s="23">
        <v>0</v>
      </c>
      <c r="P2786" s="23">
        <v>0</v>
      </c>
      <c r="Q2786" s="43">
        <v>0</v>
      </c>
      <c r="R2786" s="23">
        <v>0</v>
      </c>
      <c r="S2786" s="44">
        <v>0</v>
      </c>
      <c r="T2786" s="45">
        <v>0</v>
      </c>
      <c r="U2786" s="23">
        <v>0</v>
      </c>
      <c r="V2786" s="44">
        <v>0</v>
      </c>
      <c r="W2786" s="33">
        <v>0</v>
      </c>
      <c r="X2786" s="33">
        <v>0</v>
      </c>
      <c r="Y2786" s="34">
        <v>0</v>
      </c>
      <c r="Z2786" s="30">
        <f t="shared" si="43"/>
        <v>26</v>
      </c>
    </row>
    <row r="2787" spans="1:26" x14ac:dyDescent="0.2">
      <c r="A2787" s="22">
        <v>3185</v>
      </c>
      <c r="B2787" s="23" t="s">
        <v>3052</v>
      </c>
      <c r="C2787" s="23" t="s">
        <v>839</v>
      </c>
      <c r="D2787" s="23" t="s">
        <v>1548</v>
      </c>
      <c r="E2787" s="23" t="s">
        <v>2796</v>
      </c>
      <c r="F2787" s="23" t="s">
        <v>3052</v>
      </c>
      <c r="G2787" s="41" t="s">
        <v>240</v>
      </c>
      <c r="H2787" s="25" t="s">
        <v>2785</v>
      </c>
      <c r="I2787" s="46" t="s">
        <v>254</v>
      </c>
      <c r="J2787" s="27" t="s">
        <v>255</v>
      </c>
      <c r="K2787" s="27" t="s">
        <v>244</v>
      </c>
      <c r="L2787" s="27">
        <v>27811331</v>
      </c>
      <c r="M2787" s="23">
        <v>42</v>
      </c>
      <c r="N2787" s="23">
        <v>20</v>
      </c>
      <c r="O2787" s="23">
        <v>0</v>
      </c>
      <c r="P2787" s="23">
        <v>0</v>
      </c>
      <c r="Q2787" s="43">
        <v>0</v>
      </c>
      <c r="R2787" s="23">
        <v>0</v>
      </c>
      <c r="S2787" s="44">
        <v>0</v>
      </c>
      <c r="T2787" s="45">
        <v>0</v>
      </c>
      <c r="U2787" s="23">
        <v>0</v>
      </c>
      <c r="V2787" s="44">
        <v>0</v>
      </c>
      <c r="W2787" s="33">
        <v>0</v>
      </c>
      <c r="X2787" s="33">
        <v>0</v>
      </c>
      <c r="Y2787" s="34">
        <v>0</v>
      </c>
      <c r="Z2787" s="30">
        <f t="shared" si="43"/>
        <v>62</v>
      </c>
    </row>
    <row r="2788" spans="1:26" x14ac:dyDescent="0.2">
      <c r="A2788" s="22">
        <v>3186</v>
      </c>
      <c r="B2788" s="23" t="s">
        <v>3053</v>
      </c>
      <c r="C2788" s="23" t="s">
        <v>839</v>
      </c>
      <c r="D2788" s="23" t="s">
        <v>2784</v>
      </c>
      <c r="E2788" s="23" t="s">
        <v>2804</v>
      </c>
      <c r="F2788" s="23" t="s">
        <v>3053</v>
      </c>
      <c r="G2788" s="41" t="s">
        <v>240</v>
      </c>
      <c r="H2788" s="25" t="s">
        <v>2785</v>
      </c>
      <c r="I2788" s="46" t="s">
        <v>846</v>
      </c>
      <c r="J2788" s="27" t="s">
        <v>255</v>
      </c>
      <c r="K2788" s="27" t="s">
        <v>244</v>
      </c>
      <c r="L2788" s="27" t="s">
        <v>711</v>
      </c>
      <c r="M2788" s="23">
        <v>2</v>
      </c>
      <c r="N2788" s="23">
        <v>0</v>
      </c>
      <c r="O2788" s="23">
        <v>0</v>
      </c>
      <c r="P2788" s="23">
        <v>0</v>
      </c>
      <c r="Q2788" s="43">
        <v>0</v>
      </c>
      <c r="R2788" s="23">
        <v>0</v>
      </c>
      <c r="S2788" s="44">
        <v>0</v>
      </c>
      <c r="T2788" s="45">
        <v>0</v>
      </c>
      <c r="U2788" s="23">
        <v>0</v>
      </c>
      <c r="V2788" s="44">
        <v>0</v>
      </c>
      <c r="W2788" s="33">
        <v>0</v>
      </c>
      <c r="X2788" s="33">
        <v>0</v>
      </c>
      <c r="Y2788" s="34">
        <v>0</v>
      </c>
      <c r="Z2788" s="30">
        <f t="shared" si="43"/>
        <v>2</v>
      </c>
    </row>
    <row r="2789" spans="1:26" x14ac:dyDescent="0.2">
      <c r="A2789" s="22">
        <v>3187</v>
      </c>
      <c r="B2789" s="23" t="s">
        <v>1375</v>
      </c>
      <c r="C2789" s="23" t="s">
        <v>839</v>
      </c>
      <c r="D2789" s="23" t="s">
        <v>2790</v>
      </c>
      <c r="E2789" s="23" t="s">
        <v>1735</v>
      </c>
      <c r="F2789" s="23" t="s">
        <v>1375</v>
      </c>
      <c r="G2789" s="41" t="s">
        <v>240</v>
      </c>
      <c r="H2789" s="25" t="s">
        <v>2785</v>
      </c>
      <c r="I2789" s="46" t="s">
        <v>261</v>
      </c>
      <c r="J2789" s="27" t="s">
        <v>255</v>
      </c>
      <c r="K2789" s="27" t="s">
        <v>332</v>
      </c>
      <c r="L2789" s="27">
        <v>27840580</v>
      </c>
      <c r="M2789" s="23">
        <v>39</v>
      </c>
      <c r="N2789" s="23">
        <v>9</v>
      </c>
      <c r="O2789" s="23">
        <v>0</v>
      </c>
      <c r="P2789" s="23">
        <v>0</v>
      </c>
      <c r="Q2789" s="43">
        <v>0</v>
      </c>
      <c r="R2789" s="23">
        <v>0</v>
      </c>
      <c r="S2789" s="44">
        <v>0</v>
      </c>
      <c r="T2789" s="45">
        <v>0</v>
      </c>
      <c r="U2789" s="23">
        <v>0</v>
      </c>
      <c r="V2789" s="44">
        <v>0</v>
      </c>
      <c r="W2789" s="33">
        <v>0</v>
      </c>
      <c r="X2789" s="33">
        <v>0</v>
      </c>
      <c r="Y2789" s="34">
        <v>0</v>
      </c>
      <c r="Z2789" s="30">
        <f t="shared" si="43"/>
        <v>48</v>
      </c>
    </row>
    <row r="2790" spans="1:26" x14ac:dyDescent="0.2">
      <c r="A2790" s="22">
        <v>3188</v>
      </c>
      <c r="B2790" s="23" t="s">
        <v>3054</v>
      </c>
      <c r="C2790" s="23" t="s">
        <v>839</v>
      </c>
      <c r="D2790" s="23" t="s">
        <v>2784</v>
      </c>
      <c r="E2790" s="23" t="s">
        <v>2804</v>
      </c>
      <c r="F2790" s="23" t="s">
        <v>3054</v>
      </c>
      <c r="G2790" s="41" t="s">
        <v>240</v>
      </c>
      <c r="H2790" s="25" t="s">
        <v>2785</v>
      </c>
      <c r="I2790" s="46" t="s">
        <v>846</v>
      </c>
      <c r="J2790" s="27" t="s">
        <v>255</v>
      </c>
      <c r="K2790" s="27" t="s">
        <v>244</v>
      </c>
      <c r="L2790" s="27">
        <v>27811710</v>
      </c>
      <c r="M2790" s="23">
        <v>37</v>
      </c>
      <c r="N2790" s="23">
        <v>5</v>
      </c>
      <c r="O2790" s="23">
        <v>0</v>
      </c>
      <c r="P2790" s="23">
        <v>0</v>
      </c>
      <c r="Q2790" s="43">
        <v>0</v>
      </c>
      <c r="R2790" s="23">
        <v>0</v>
      </c>
      <c r="S2790" s="44">
        <v>0</v>
      </c>
      <c r="T2790" s="45">
        <v>0</v>
      </c>
      <c r="U2790" s="23">
        <v>0</v>
      </c>
      <c r="V2790" s="44">
        <v>0</v>
      </c>
      <c r="W2790" s="33">
        <v>0</v>
      </c>
      <c r="X2790" s="33">
        <v>0</v>
      </c>
      <c r="Y2790" s="34">
        <v>0</v>
      </c>
      <c r="Z2790" s="30">
        <f t="shared" si="43"/>
        <v>42</v>
      </c>
    </row>
    <row r="2791" spans="1:26" x14ac:dyDescent="0.2">
      <c r="A2791" s="22">
        <v>3189</v>
      </c>
      <c r="B2791" s="23" t="s">
        <v>3055</v>
      </c>
      <c r="C2791" s="23" t="s">
        <v>839</v>
      </c>
      <c r="D2791" s="23" t="s">
        <v>2784</v>
      </c>
      <c r="E2791" s="23" t="s">
        <v>2804</v>
      </c>
      <c r="F2791" s="23" t="s">
        <v>3055</v>
      </c>
      <c r="G2791" s="41" t="s">
        <v>240</v>
      </c>
      <c r="H2791" s="25" t="s">
        <v>2785</v>
      </c>
      <c r="I2791" s="46" t="s">
        <v>846</v>
      </c>
      <c r="J2791" s="27" t="s">
        <v>255</v>
      </c>
      <c r="K2791" s="27" t="s">
        <v>244</v>
      </c>
      <c r="L2791" s="27">
        <v>86688228</v>
      </c>
      <c r="M2791" s="23">
        <v>41</v>
      </c>
      <c r="N2791" s="23">
        <v>17</v>
      </c>
      <c r="O2791" s="23">
        <v>0</v>
      </c>
      <c r="P2791" s="23">
        <v>0</v>
      </c>
      <c r="Q2791" s="43">
        <v>0</v>
      </c>
      <c r="R2791" s="23">
        <v>0</v>
      </c>
      <c r="S2791" s="44">
        <v>0</v>
      </c>
      <c r="T2791" s="45">
        <v>0</v>
      </c>
      <c r="U2791" s="23">
        <v>0</v>
      </c>
      <c r="V2791" s="44">
        <v>0</v>
      </c>
      <c r="W2791" s="33">
        <v>0</v>
      </c>
      <c r="X2791" s="33">
        <v>0</v>
      </c>
      <c r="Y2791" s="34">
        <v>0</v>
      </c>
      <c r="Z2791" s="30">
        <f t="shared" si="43"/>
        <v>58</v>
      </c>
    </row>
    <row r="2792" spans="1:26" x14ac:dyDescent="0.2">
      <c r="A2792" s="22">
        <v>3190</v>
      </c>
      <c r="B2792" s="23" t="s">
        <v>3056</v>
      </c>
      <c r="C2792" s="23" t="s">
        <v>839</v>
      </c>
      <c r="D2792" s="23" t="s">
        <v>1548</v>
      </c>
      <c r="E2792" s="23" t="s">
        <v>2796</v>
      </c>
      <c r="F2792" s="23" t="s">
        <v>3057</v>
      </c>
      <c r="G2792" s="41" t="s">
        <v>240</v>
      </c>
      <c r="H2792" s="25" t="s">
        <v>2785</v>
      </c>
      <c r="I2792" s="46" t="s">
        <v>254</v>
      </c>
      <c r="J2792" s="27" t="s">
        <v>255</v>
      </c>
      <c r="K2792" s="27" t="s">
        <v>244</v>
      </c>
      <c r="L2792" s="27" t="s">
        <v>711</v>
      </c>
      <c r="M2792" s="23">
        <v>19</v>
      </c>
      <c r="N2792" s="23">
        <v>6</v>
      </c>
      <c r="O2792" s="23">
        <v>0</v>
      </c>
      <c r="P2792" s="23">
        <v>0</v>
      </c>
      <c r="Q2792" s="43">
        <v>0</v>
      </c>
      <c r="R2792" s="23">
        <v>0</v>
      </c>
      <c r="S2792" s="44">
        <v>0</v>
      </c>
      <c r="T2792" s="45">
        <v>0</v>
      </c>
      <c r="U2792" s="23">
        <v>13</v>
      </c>
      <c r="V2792" s="44">
        <v>0</v>
      </c>
      <c r="W2792" s="33">
        <v>0</v>
      </c>
      <c r="X2792" s="33">
        <v>0</v>
      </c>
      <c r="Y2792" s="34">
        <v>0</v>
      </c>
      <c r="Z2792" s="30">
        <f t="shared" si="43"/>
        <v>38</v>
      </c>
    </row>
    <row r="2793" spans="1:26" x14ac:dyDescent="0.2">
      <c r="A2793" s="22">
        <v>3191</v>
      </c>
      <c r="B2793" s="23" t="s">
        <v>891</v>
      </c>
      <c r="C2793" s="23" t="s">
        <v>839</v>
      </c>
      <c r="D2793" s="23" t="s">
        <v>897</v>
      </c>
      <c r="E2793" s="23" t="s">
        <v>2803</v>
      </c>
      <c r="F2793" s="23" t="s">
        <v>2627</v>
      </c>
      <c r="G2793" s="41" t="s">
        <v>240</v>
      </c>
      <c r="H2793" s="25" t="s">
        <v>843</v>
      </c>
      <c r="I2793" s="46" t="s">
        <v>261</v>
      </c>
      <c r="J2793" s="27" t="s">
        <v>255</v>
      </c>
      <c r="K2793" s="27" t="s">
        <v>244</v>
      </c>
      <c r="L2793" s="27">
        <v>27864412</v>
      </c>
      <c r="M2793" s="23">
        <v>23</v>
      </c>
      <c r="N2793" s="23">
        <v>11</v>
      </c>
      <c r="O2793" s="23">
        <v>0</v>
      </c>
      <c r="P2793" s="23">
        <v>0</v>
      </c>
      <c r="Q2793" s="43">
        <v>0</v>
      </c>
      <c r="R2793" s="23">
        <v>0</v>
      </c>
      <c r="S2793" s="44">
        <v>0</v>
      </c>
      <c r="T2793" s="45">
        <v>0</v>
      </c>
      <c r="U2793" s="23">
        <v>16</v>
      </c>
      <c r="V2793" s="44">
        <v>0</v>
      </c>
      <c r="W2793" s="33">
        <v>0</v>
      </c>
      <c r="X2793" s="33">
        <v>0</v>
      </c>
      <c r="Y2793" s="34">
        <v>0</v>
      </c>
      <c r="Z2793" s="30">
        <f t="shared" si="43"/>
        <v>50</v>
      </c>
    </row>
    <row r="2794" spans="1:26" x14ac:dyDescent="0.2">
      <c r="A2794" s="22">
        <v>3192</v>
      </c>
      <c r="B2794" s="23" t="s">
        <v>1089</v>
      </c>
      <c r="C2794" s="23" t="s">
        <v>839</v>
      </c>
      <c r="D2794" s="23" t="s">
        <v>2790</v>
      </c>
      <c r="E2794" s="23" t="s">
        <v>1615</v>
      </c>
      <c r="F2794" s="23" t="s">
        <v>1089</v>
      </c>
      <c r="G2794" s="41" t="s">
        <v>240</v>
      </c>
      <c r="H2794" s="25" t="s">
        <v>2785</v>
      </c>
      <c r="I2794" s="46" t="s">
        <v>242</v>
      </c>
      <c r="J2794" s="27" t="s">
        <v>255</v>
      </c>
      <c r="K2794" s="27" t="s">
        <v>332</v>
      </c>
      <c r="L2794" s="27">
        <v>27735635</v>
      </c>
      <c r="M2794" s="23">
        <v>21</v>
      </c>
      <c r="N2794" s="23">
        <v>10</v>
      </c>
      <c r="O2794" s="23">
        <v>0</v>
      </c>
      <c r="P2794" s="23">
        <v>0</v>
      </c>
      <c r="Q2794" s="43">
        <v>0</v>
      </c>
      <c r="R2794" s="23">
        <v>0</v>
      </c>
      <c r="S2794" s="44">
        <v>0</v>
      </c>
      <c r="T2794" s="45">
        <v>0</v>
      </c>
      <c r="U2794" s="23">
        <v>0</v>
      </c>
      <c r="V2794" s="44">
        <v>0</v>
      </c>
      <c r="W2794" s="33">
        <v>0</v>
      </c>
      <c r="X2794" s="33">
        <v>0</v>
      </c>
      <c r="Y2794" s="34">
        <v>0</v>
      </c>
      <c r="Z2794" s="30">
        <f t="shared" si="43"/>
        <v>31</v>
      </c>
    </row>
    <row r="2795" spans="1:26" x14ac:dyDescent="0.2">
      <c r="A2795" s="22">
        <v>3193</v>
      </c>
      <c r="B2795" s="23" t="s">
        <v>3058</v>
      </c>
      <c r="C2795" s="23" t="s">
        <v>839</v>
      </c>
      <c r="D2795" s="23" t="s">
        <v>1548</v>
      </c>
      <c r="E2795" s="23" t="s">
        <v>2798</v>
      </c>
      <c r="F2795" s="23" t="s">
        <v>3058</v>
      </c>
      <c r="G2795" s="41" t="s">
        <v>240</v>
      </c>
      <c r="H2795" s="25" t="s">
        <v>2785</v>
      </c>
      <c r="I2795" s="46" t="s">
        <v>265</v>
      </c>
      <c r="J2795" s="27" t="s">
        <v>255</v>
      </c>
      <c r="K2795" s="27" t="s">
        <v>332</v>
      </c>
      <c r="L2795" s="27">
        <v>22005047</v>
      </c>
      <c r="M2795" s="23">
        <v>17</v>
      </c>
      <c r="N2795" s="23">
        <v>13</v>
      </c>
      <c r="O2795" s="23">
        <v>0</v>
      </c>
      <c r="P2795" s="23">
        <v>0</v>
      </c>
      <c r="Q2795" s="43">
        <v>0</v>
      </c>
      <c r="R2795" s="23">
        <v>0</v>
      </c>
      <c r="S2795" s="44">
        <v>0</v>
      </c>
      <c r="T2795" s="45">
        <v>0</v>
      </c>
      <c r="U2795" s="23">
        <v>0</v>
      </c>
      <c r="V2795" s="44">
        <v>0</v>
      </c>
      <c r="W2795" s="33">
        <v>0</v>
      </c>
      <c r="X2795" s="33">
        <v>0</v>
      </c>
      <c r="Y2795" s="34">
        <v>0</v>
      </c>
      <c r="Z2795" s="30">
        <f t="shared" si="43"/>
        <v>30</v>
      </c>
    </row>
    <row r="2796" spans="1:26" x14ac:dyDescent="0.2">
      <c r="A2796" s="22">
        <v>3194</v>
      </c>
      <c r="B2796" s="23" t="s">
        <v>722</v>
      </c>
      <c r="C2796" s="23" t="s">
        <v>839</v>
      </c>
      <c r="D2796" s="23" t="s">
        <v>2790</v>
      </c>
      <c r="E2796" s="23" t="s">
        <v>2793</v>
      </c>
      <c r="F2796" s="23" t="s">
        <v>722</v>
      </c>
      <c r="G2796" s="41" t="s">
        <v>240</v>
      </c>
      <c r="H2796" s="25" t="s">
        <v>2785</v>
      </c>
      <c r="I2796" s="46" t="s">
        <v>536</v>
      </c>
      <c r="J2796" s="27" t="s">
        <v>255</v>
      </c>
      <c r="K2796" s="27" t="s">
        <v>332</v>
      </c>
      <c r="L2796" s="27">
        <v>27340120</v>
      </c>
      <c r="M2796" s="23">
        <v>19</v>
      </c>
      <c r="N2796" s="23">
        <v>6</v>
      </c>
      <c r="O2796" s="23">
        <v>0</v>
      </c>
      <c r="P2796" s="23">
        <v>0</v>
      </c>
      <c r="Q2796" s="43">
        <v>0</v>
      </c>
      <c r="R2796" s="23">
        <v>0</v>
      </c>
      <c r="S2796" s="44">
        <v>0</v>
      </c>
      <c r="T2796" s="45">
        <v>0</v>
      </c>
      <c r="U2796" s="23">
        <v>0</v>
      </c>
      <c r="V2796" s="44">
        <v>0</v>
      </c>
      <c r="W2796" s="33">
        <v>0</v>
      </c>
      <c r="X2796" s="33">
        <v>0</v>
      </c>
      <c r="Y2796" s="34">
        <v>0</v>
      </c>
      <c r="Z2796" s="30">
        <f t="shared" si="43"/>
        <v>25</v>
      </c>
    </row>
    <row r="2797" spans="1:26" x14ac:dyDescent="0.2">
      <c r="A2797" s="22">
        <v>3195</v>
      </c>
      <c r="B2797" s="23" t="s">
        <v>3059</v>
      </c>
      <c r="C2797" s="23" t="s">
        <v>839</v>
      </c>
      <c r="D2797" s="23" t="s">
        <v>2790</v>
      </c>
      <c r="E2797" s="23" t="s">
        <v>1615</v>
      </c>
      <c r="F2797" s="23" t="s">
        <v>3060</v>
      </c>
      <c r="G2797" s="41" t="s">
        <v>240</v>
      </c>
      <c r="H2797" s="25" t="s">
        <v>2785</v>
      </c>
      <c r="I2797" s="46" t="s">
        <v>242</v>
      </c>
      <c r="J2797" s="27" t="s">
        <v>255</v>
      </c>
      <c r="K2797" s="27" t="s">
        <v>332</v>
      </c>
      <c r="L2797" s="27">
        <v>27734210</v>
      </c>
      <c r="M2797" s="23">
        <v>71</v>
      </c>
      <c r="N2797" s="23">
        <v>34</v>
      </c>
      <c r="O2797" s="23">
        <v>0</v>
      </c>
      <c r="P2797" s="23">
        <v>0</v>
      </c>
      <c r="Q2797" s="43">
        <v>0</v>
      </c>
      <c r="R2797" s="23">
        <v>0</v>
      </c>
      <c r="S2797" s="44">
        <v>0</v>
      </c>
      <c r="T2797" s="45">
        <v>0</v>
      </c>
      <c r="U2797" s="23">
        <v>13</v>
      </c>
      <c r="V2797" s="44">
        <v>0</v>
      </c>
      <c r="W2797" s="33">
        <v>0</v>
      </c>
      <c r="X2797" s="33">
        <v>0</v>
      </c>
      <c r="Y2797" s="34">
        <v>0</v>
      </c>
      <c r="Z2797" s="30">
        <f t="shared" si="43"/>
        <v>118</v>
      </c>
    </row>
    <row r="2798" spans="1:26" x14ac:dyDescent="0.2">
      <c r="A2798" s="22">
        <v>3196</v>
      </c>
      <c r="B2798" s="23" t="s">
        <v>1000</v>
      </c>
      <c r="C2798" s="23" t="s">
        <v>839</v>
      </c>
      <c r="D2798" s="23" t="s">
        <v>897</v>
      </c>
      <c r="E2798" s="23" t="s">
        <v>2865</v>
      </c>
      <c r="F2798" s="23" t="s">
        <v>3061</v>
      </c>
      <c r="G2798" s="41" t="s">
        <v>240</v>
      </c>
      <c r="H2798" s="25" t="s">
        <v>843</v>
      </c>
      <c r="I2798" s="46" t="s">
        <v>536</v>
      </c>
      <c r="J2798" s="27" t="s">
        <v>255</v>
      </c>
      <c r="K2798" s="27" t="s">
        <v>332</v>
      </c>
      <c r="L2798" s="27">
        <v>27864107</v>
      </c>
      <c r="M2798" s="23">
        <v>41</v>
      </c>
      <c r="N2798" s="23">
        <v>12</v>
      </c>
      <c r="O2798" s="23">
        <v>0</v>
      </c>
      <c r="P2798" s="23">
        <v>0</v>
      </c>
      <c r="Q2798" s="43">
        <v>0</v>
      </c>
      <c r="R2798" s="23">
        <v>0</v>
      </c>
      <c r="S2798" s="44">
        <v>0</v>
      </c>
      <c r="T2798" s="45">
        <v>0</v>
      </c>
      <c r="U2798" s="23">
        <v>60</v>
      </c>
      <c r="V2798" s="44">
        <v>0</v>
      </c>
      <c r="W2798" s="33">
        <v>0</v>
      </c>
      <c r="X2798" s="33">
        <v>0</v>
      </c>
      <c r="Y2798" s="34">
        <v>0</v>
      </c>
      <c r="Z2798" s="30">
        <f t="shared" si="43"/>
        <v>113</v>
      </c>
    </row>
    <row r="2799" spans="1:26" x14ac:dyDescent="0.2">
      <c r="A2799" s="22">
        <v>3197</v>
      </c>
      <c r="B2799" s="23" t="s">
        <v>502</v>
      </c>
      <c r="C2799" s="23" t="s">
        <v>839</v>
      </c>
      <c r="D2799" s="23" t="s">
        <v>2784</v>
      </c>
      <c r="E2799" s="23" t="s">
        <v>2804</v>
      </c>
      <c r="F2799" s="23" t="s">
        <v>3062</v>
      </c>
      <c r="G2799" s="41" t="s">
        <v>240</v>
      </c>
      <c r="H2799" s="25" t="s">
        <v>2785</v>
      </c>
      <c r="I2799" s="46" t="s">
        <v>865</v>
      </c>
      <c r="J2799" s="27" t="s">
        <v>255</v>
      </c>
      <c r="K2799" s="27" t="s">
        <v>244</v>
      </c>
      <c r="L2799" s="27">
        <v>27836127</v>
      </c>
      <c r="M2799" s="23">
        <v>220</v>
      </c>
      <c r="N2799" s="23">
        <v>58</v>
      </c>
      <c r="O2799" s="23">
        <v>0</v>
      </c>
      <c r="P2799" s="23">
        <v>0</v>
      </c>
      <c r="Q2799" s="43">
        <v>0</v>
      </c>
      <c r="R2799" s="23">
        <v>0</v>
      </c>
      <c r="S2799" s="44">
        <v>0</v>
      </c>
      <c r="T2799" s="45">
        <v>0</v>
      </c>
      <c r="U2799" s="23">
        <v>15</v>
      </c>
      <c r="V2799" s="44">
        <v>0</v>
      </c>
      <c r="W2799" s="33">
        <v>0</v>
      </c>
      <c r="X2799" s="33">
        <v>0</v>
      </c>
      <c r="Y2799" s="34">
        <v>0</v>
      </c>
      <c r="Z2799" s="30">
        <f t="shared" si="43"/>
        <v>293</v>
      </c>
    </row>
    <row r="2800" spans="1:26" x14ac:dyDescent="0.2">
      <c r="A2800" s="22">
        <v>3198</v>
      </c>
      <c r="B2800" s="23" t="s">
        <v>1122</v>
      </c>
      <c r="C2800" s="23" t="s">
        <v>839</v>
      </c>
      <c r="D2800" s="23" t="s">
        <v>2790</v>
      </c>
      <c r="E2800" s="23" t="s">
        <v>1735</v>
      </c>
      <c r="F2800" s="23" t="s">
        <v>1122</v>
      </c>
      <c r="G2800" s="41" t="s">
        <v>240</v>
      </c>
      <c r="H2800" s="25" t="s">
        <v>2785</v>
      </c>
      <c r="I2800" s="46" t="s">
        <v>261</v>
      </c>
      <c r="J2800" s="27" t="s">
        <v>255</v>
      </c>
      <c r="K2800" s="27" t="s">
        <v>332</v>
      </c>
      <c r="L2800" s="27">
        <v>27845228</v>
      </c>
      <c r="M2800" s="23">
        <v>45</v>
      </c>
      <c r="N2800" s="23">
        <v>16</v>
      </c>
      <c r="O2800" s="23">
        <v>0</v>
      </c>
      <c r="P2800" s="23">
        <v>0</v>
      </c>
      <c r="Q2800" s="43">
        <v>0</v>
      </c>
      <c r="R2800" s="23">
        <v>0</v>
      </c>
      <c r="S2800" s="44">
        <v>0</v>
      </c>
      <c r="T2800" s="45">
        <v>0</v>
      </c>
      <c r="U2800" s="23">
        <v>0</v>
      </c>
      <c r="V2800" s="44">
        <v>0</v>
      </c>
      <c r="W2800" s="33">
        <v>0</v>
      </c>
      <c r="X2800" s="33">
        <v>0</v>
      </c>
      <c r="Y2800" s="34">
        <v>0</v>
      </c>
      <c r="Z2800" s="30">
        <f t="shared" si="43"/>
        <v>61</v>
      </c>
    </row>
    <row r="2801" spans="1:26" x14ac:dyDescent="0.2">
      <c r="A2801" s="22">
        <v>3199</v>
      </c>
      <c r="B2801" s="23" t="s">
        <v>3063</v>
      </c>
      <c r="C2801" s="23" t="s">
        <v>839</v>
      </c>
      <c r="D2801" s="23" t="s">
        <v>1548</v>
      </c>
      <c r="E2801" s="23" t="s">
        <v>2796</v>
      </c>
      <c r="F2801" s="23" t="s">
        <v>3064</v>
      </c>
      <c r="G2801" s="41" t="s">
        <v>240</v>
      </c>
      <c r="H2801" s="25" t="s">
        <v>2785</v>
      </c>
      <c r="I2801" s="46" t="s">
        <v>846</v>
      </c>
      <c r="J2801" s="27" t="s">
        <v>255</v>
      </c>
      <c r="K2801" s="27" t="s">
        <v>244</v>
      </c>
      <c r="L2801" s="27">
        <v>22001201</v>
      </c>
      <c r="M2801" s="23">
        <v>94</v>
      </c>
      <c r="N2801" s="23">
        <v>37</v>
      </c>
      <c r="O2801" s="23">
        <v>0</v>
      </c>
      <c r="P2801" s="23">
        <v>0</v>
      </c>
      <c r="Q2801" s="43">
        <v>0</v>
      </c>
      <c r="R2801" s="23">
        <v>0</v>
      </c>
      <c r="S2801" s="44">
        <v>0</v>
      </c>
      <c r="T2801" s="45">
        <v>0</v>
      </c>
      <c r="U2801" s="23">
        <v>0</v>
      </c>
      <c r="V2801" s="44">
        <v>0</v>
      </c>
      <c r="W2801" s="33">
        <v>0</v>
      </c>
      <c r="X2801" s="33">
        <v>0</v>
      </c>
      <c r="Y2801" s="34">
        <v>0</v>
      </c>
      <c r="Z2801" s="30">
        <f t="shared" si="43"/>
        <v>131</v>
      </c>
    </row>
    <row r="2802" spans="1:26" x14ac:dyDescent="0.2">
      <c r="A2802" s="22">
        <v>3200</v>
      </c>
      <c r="B2802" s="23" t="s">
        <v>1122</v>
      </c>
      <c r="C2802" s="23" t="s">
        <v>839</v>
      </c>
      <c r="D2802" s="23" t="s">
        <v>897</v>
      </c>
      <c r="E2802" s="23" t="s">
        <v>1050</v>
      </c>
      <c r="F2802" s="23" t="s">
        <v>1122</v>
      </c>
      <c r="G2802" s="41" t="s">
        <v>240</v>
      </c>
      <c r="H2802" s="25" t="s">
        <v>843</v>
      </c>
      <c r="I2802" s="46" t="s">
        <v>846</v>
      </c>
      <c r="J2802" s="27" t="s">
        <v>255</v>
      </c>
      <c r="K2802" s="27" t="s">
        <v>332</v>
      </c>
      <c r="L2802" s="27">
        <v>86639344</v>
      </c>
      <c r="M2802" s="23">
        <v>39</v>
      </c>
      <c r="N2802" s="23">
        <v>15</v>
      </c>
      <c r="O2802" s="23">
        <v>0</v>
      </c>
      <c r="P2802" s="23">
        <v>0</v>
      </c>
      <c r="Q2802" s="43">
        <v>0</v>
      </c>
      <c r="R2802" s="23">
        <v>0</v>
      </c>
      <c r="S2802" s="44">
        <v>0</v>
      </c>
      <c r="T2802" s="45">
        <v>0</v>
      </c>
      <c r="U2802" s="23">
        <v>20</v>
      </c>
      <c r="V2802" s="44">
        <v>0</v>
      </c>
      <c r="W2802" s="33">
        <v>0</v>
      </c>
      <c r="X2802" s="33">
        <v>0</v>
      </c>
      <c r="Y2802" s="34">
        <v>0</v>
      </c>
      <c r="Z2802" s="30">
        <f t="shared" si="43"/>
        <v>74</v>
      </c>
    </row>
    <row r="2803" spans="1:26" x14ac:dyDescent="0.2">
      <c r="A2803" s="22">
        <v>3201</v>
      </c>
      <c r="B2803" s="23" t="s">
        <v>3065</v>
      </c>
      <c r="C2803" s="23" t="s">
        <v>839</v>
      </c>
      <c r="D2803" s="23" t="s">
        <v>1548</v>
      </c>
      <c r="E2803" s="23" t="s">
        <v>2798</v>
      </c>
      <c r="F2803" s="23" t="s">
        <v>2798</v>
      </c>
      <c r="G2803" s="41" t="s">
        <v>240</v>
      </c>
      <c r="H2803" s="25" t="s">
        <v>2785</v>
      </c>
      <c r="I2803" s="46" t="s">
        <v>265</v>
      </c>
      <c r="J2803" s="27" t="s">
        <v>255</v>
      </c>
      <c r="K2803" s="27" t="s">
        <v>332</v>
      </c>
      <c r="L2803" s="27">
        <v>27355103</v>
      </c>
      <c r="M2803" s="23">
        <v>242</v>
      </c>
      <c r="N2803" s="23">
        <v>71</v>
      </c>
      <c r="O2803" s="23">
        <v>0</v>
      </c>
      <c r="P2803" s="23">
        <v>0</v>
      </c>
      <c r="Q2803" s="43">
        <v>0</v>
      </c>
      <c r="R2803" s="23">
        <v>0</v>
      </c>
      <c r="S2803" s="44">
        <v>0</v>
      </c>
      <c r="T2803" s="45">
        <v>0</v>
      </c>
      <c r="U2803" s="23">
        <v>17</v>
      </c>
      <c r="V2803" s="44">
        <v>0</v>
      </c>
      <c r="W2803" s="33">
        <v>0</v>
      </c>
      <c r="X2803" s="33">
        <v>0</v>
      </c>
      <c r="Y2803" s="34">
        <v>0</v>
      </c>
      <c r="Z2803" s="30">
        <f t="shared" si="43"/>
        <v>330</v>
      </c>
    </row>
    <row r="2804" spans="1:26" x14ac:dyDescent="0.2">
      <c r="A2804" s="22">
        <v>3202</v>
      </c>
      <c r="B2804" s="23" t="s">
        <v>3066</v>
      </c>
      <c r="C2804" s="23" t="s">
        <v>839</v>
      </c>
      <c r="D2804" s="23" t="s">
        <v>897</v>
      </c>
      <c r="E2804" s="23" t="s">
        <v>1050</v>
      </c>
      <c r="F2804" s="23" t="s">
        <v>3066</v>
      </c>
      <c r="G2804" s="41" t="s">
        <v>240</v>
      </c>
      <c r="H2804" s="25" t="s">
        <v>843</v>
      </c>
      <c r="I2804" s="46" t="s">
        <v>846</v>
      </c>
      <c r="J2804" s="27" t="s">
        <v>255</v>
      </c>
      <c r="K2804" s="27" t="s">
        <v>332</v>
      </c>
      <c r="L2804" s="27">
        <v>27863069</v>
      </c>
      <c r="M2804" s="23">
        <v>55</v>
      </c>
      <c r="N2804" s="23">
        <v>15</v>
      </c>
      <c r="O2804" s="23">
        <v>0</v>
      </c>
      <c r="P2804" s="23">
        <v>0</v>
      </c>
      <c r="Q2804" s="43">
        <v>0</v>
      </c>
      <c r="R2804" s="23">
        <v>0</v>
      </c>
      <c r="S2804" s="44">
        <v>0</v>
      </c>
      <c r="T2804" s="45">
        <v>0</v>
      </c>
      <c r="U2804" s="23">
        <v>16</v>
      </c>
      <c r="V2804" s="44">
        <v>0</v>
      </c>
      <c r="W2804" s="33">
        <v>0</v>
      </c>
      <c r="X2804" s="33">
        <v>0</v>
      </c>
      <c r="Y2804" s="34">
        <v>0</v>
      </c>
      <c r="Z2804" s="30">
        <f t="shared" si="43"/>
        <v>86</v>
      </c>
    </row>
    <row r="2805" spans="1:26" x14ac:dyDescent="0.2">
      <c r="A2805" s="22">
        <v>3203</v>
      </c>
      <c r="B2805" s="23" t="s">
        <v>1125</v>
      </c>
      <c r="C2805" s="23" t="s">
        <v>839</v>
      </c>
      <c r="D2805" s="23" t="s">
        <v>897</v>
      </c>
      <c r="E2805" s="23" t="s">
        <v>1050</v>
      </c>
      <c r="F2805" s="23" t="s">
        <v>3067</v>
      </c>
      <c r="G2805" s="41" t="s">
        <v>240</v>
      </c>
      <c r="H2805" s="25" t="s">
        <v>843</v>
      </c>
      <c r="I2805" s="46" t="s">
        <v>846</v>
      </c>
      <c r="J2805" s="27" t="s">
        <v>255</v>
      </c>
      <c r="K2805" s="27" t="s">
        <v>332</v>
      </c>
      <c r="L2805" s="27">
        <v>88156797</v>
      </c>
      <c r="M2805" s="23">
        <v>29</v>
      </c>
      <c r="N2805" s="23">
        <v>5</v>
      </c>
      <c r="O2805" s="23">
        <v>0</v>
      </c>
      <c r="P2805" s="23">
        <v>0</v>
      </c>
      <c r="Q2805" s="43">
        <v>0</v>
      </c>
      <c r="R2805" s="23">
        <v>0</v>
      </c>
      <c r="S2805" s="44">
        <v>0</v>
      </c>
      <c r="T2805" s="45">
        <v>0</v>
      </c>
      <c r="U2805" s="23">
        <v>0</v>
      </c>
      <c r="V2805" s="44">
        <v>0</v>
      </c>
      <c r="W2805" s="33">
        <v>0</v>
      </c>
      <c r="X2805" s="33">
        <v>0</v>
      </c>
      <c r="Y2805" s="34">
        <v>0</v>
      </c>
      <c r="Z2805" s="30">
        <f t="shared" si="43"/>
        <v>34</v>
      </c>
    </row>
    <row r="2806" spans="1:26" x14ac:dyDescent="0.2">
      <c r="A2806" s="22">
        <v>3204</v>
      </c>
      <c r="B2806" s="23" t="s">
        <v>891</v>
      </c>
      <c r="C2806" s="23" t="s">
        <v>839</v>
      </c>
      <c r="D2806" s="23" t="s">
        <v>2790</v>
      </c>
      <c r="E2806" s="23" t="s">
        <v>1735</v>
      </c>
      <c r="F2806" s="23" t="s">
        <v>891</v>
      </c>
      <c r="G2806" s="41" t="s">
        <v>240</v>
      </c>
      <c r="H2806" s="25" t="s">
        <v>2785</v>
      </c>
      <c r="I2806" s="46" t="s">
        <v>261</v>
      </c>
      <c r="J2806" s="27" t="s">
        <v>255</v>
      </c>
      <c r="K2806" s="27" t="s">
        <v>332</v>
      </c>
      <c r="L2806" s="27">
        <v>27840683</v>
      </c>
      <c r="M2806" s="23">
        <v>108</v>
      </c>
      <c r="N2806" s="23">
        <v>35</v>
      </c>
      <c r="O2806" s="23">
        <v>0</v>
      </c>
      <c r="P2806" s="23">
        <v>0</v>
      </c>
      <c r="Q2806" s="43">
        <v>0</v>
      </c>
      <c r="R2806" s="23">
        <v>0</v>
      </c>
      <c r="S2806" s="44">
        <v>0</v>
      </c>
      <c r="T2806" s="45">
        <v>0</v>
      </c>
      <c r="U2806" s="23">
        <v>17</v>
      </c>
      <c r="V2806" s="44">
        <v>0</v>
      </c>
      <c r="W2806" s="33">
        <v>0</v>
      </c>
      <c r="X2806" s="33">
        <v>0</v>
      </c>
      <c r="Y2806" s="34">
        <v>0</v>
      </c>
      <c r="Z2806" s="30">
        <f t="shared" si="43"/>
        <v>160</v>
      </c>
    </row>
    <row r="2807" spans="1:26" x14ac:dyDescent="0.2">
      <c r="A2807" s="22">
        <v>3205</v>
      </c>
      <c r="B2807" s="23" t="s">
        <v>3068</v>
      </c>
      <c r="C2807" s="23" t="s">
        <v>839</v>
      </c>
      <c r="D2807" s="23" t="s">
        <v>2790</v>
      </c>
      <c r="E2807" s="23" t="s">
        <v>1735</v>
      </c>
      <c r="F2807" s="23" t="s">
        <v>3068</v>
      </c>
      <c r="G2807" s="41" t="s">
        <v>240</v>
      </c>
      <c r="H2807" s="25" t="s">
        <v>2785</v>
      </c>
      <c r="I2807" s="46" t="s">
        <v>261</v>
      </c>
      <c r="J2807" s="27" t="s">
        <v>255</v>
      </c>
      <c r="K2807" s="27" t="s">
        <v>332</v>
      </c>
      <c r="L2807" s="27">
        <v>87869262</v>
      </c>
      <c r="M2807" s="23">
        <v>5</v>
      </c>
      <c r="N2807" s="23">
        <v>0</v>
      </c>
      <c r="O2807" s="23">
        <v>0</v>
      </c>
      <c r="P2807" s="23">
        <v>0</v>
      </c>
      <c r="Q2807" s="43">
        <v>0</v>
      </c>
      <c r="R2807" s="23">
        <v>0</v>
      </c>
      <c r="S2807" s="44">
        <v>0</v>
      </c>
      <c r="T2807" s="45">
        <v>0</v>
      </c>
      <c r="U2807" s="23">
        <v>0</v>
      </c>
      <c r="V2807" s="44">
        <v>0</v>
      </c>
      <c r="W2807" s="33">
        <v>0</v>
      </c>
      <c r="X2807" s="33">
        <v>0</v>
      </c>
      <c r="Y2807" s="34">
        <v>0</v>
      </c>
      <c r="Z2807" s="30">
        <f t="shared" si="43"/>
        <v>5</v>
      </c>
    </row>
    <row r="2808" spans="1:26" x14ac:dyDescent="0.2">
      <c r="A2808" s="22">
        <v>3206</v>
      </c>
      <c r="B2808" s="23" t="s">
        <v>3069</v>
      </c>
      <c r="C2808" s="23" t="s">
        <v>839</v>
      </c>
      <c r="D2808" s="23" t="s">
        <v>1548</v>
      </c>
      <c r="E2808" s="23" t="s">
        <v>2758</v>
      </c>
      <c r="F2808" s="23" t="s">
        <v>3069</v>
      </c>
      <c r="G2808" s="41" t="s">
        <v>240</v>
      </c>
      <c r="H2808" s="25" t="s">
        <v>2785</v>
      </c>
      <c r="I2808" s="46" t="s">
        <v>287</v>
      </c>
      <c r="J2808" s="27" t="s">
        <v>255</v>
      </c>
      <c r="K2808" s="27" t="s">
        <v>332</v>
      </c>
      <c r="L2808" s="27">
        <v>22001863</v>
      </c>
      <c r="M2808" s="23">
        <v>8</v>
      </c>
      <c r="N2808" s="23">
        <v>0</v>
      </c>
      <c r="O2808" s="23">
        <v>0</v>
      </c>
      <c r="P2808" s="23">
        <v>0</v>
      </c>
      <c r="Q2808" s="43">
        <v>0</v>
      </c>
      <c r="R2808" s="23">
        <v>0</v>
      </c>
      <c r="S2808" s="44">
        <v>0</v>
      </c>
      <c r="T2808" s="45">
        <v>0</v>
      </c>
      <c r="U2808" s="23">
        <v>0</v>
      </c>
      <c r="V2808" s="44">
        <v>0</v>
      </c>
      <c r="W2808" s="33">
        <v>0</v>
      </c>
      <c r="X2808" s="33">
        <v>0</v>
      </c>
      <c r="Y2808" s="34">
        <v>0</v>
      </c>
      <c r="Z2808" s="30">
        <f t="shared" si="43"/>
        <v>8</v>
      </c>
    </row>
    <row r="2809" spans="1:26" x14ac:dyDescent="0.2">
      <c r="A2809" s="22">
        <v>3207</v>
      </c>
      <c r="B2809" s="23" t="s">
        <v>1159</v>
      </c>
      <c r="C2809" s="23" t="s">
        <v>839</v>
      </c>
      <c r="D2809" s="23" t="s">
        <v>2790</v>
      </c>
      <c r="E2809" s="23" t="s">
        <v>2793</v>
      </c>
      <c r="F2809" s="23" t="s">
        <v>1159</v>
      </c>
      <c r="G2809" s="41" t="s">
        <v>240</v>
      </c>
      <c r="H2809" s="25" t="s">
        <v>2785</v>
      </c>
      <c r="I2809" s="46" t="s">
        <v>536</v>
      </c>
      <c r="J2809" s="27" t="s">
        <v>255</v>
      </c>
      <c r="K2809" s="27" t="s">
        <v>332</v>
      </c>
      <c r="L2809" s="27">
        <v>86371254</v>
      </c>
      <c r="M2809" s="23">
        <v>4</v>
      </c>
      <c r="N2809" s="23">
        <v>0</v>
      </c>
      <c r="O2809" s="23">
        <v>0</v>
      </c>
      <c r="P2809" s="23">
        <v>0</v>
      </c>
      <c r="Q2809" s="43">
        <v>0</v>
      </c>
      <c r="R2809" s="23">
        <v>0</v>
      </c>
      <c r="S2809" s="44">
        <v>0</v>
      </c>
      <c r="T2809" s="45">
        <v>0</v>
      </c>
      <c r="U2809" s="23">
        <v>0</v>
      </c>
      <c r="V2809" s="44">
        <v>0</v>
      </c>
      <c r="W2809" s="33">
        <v>0</v>
      </c>
      <c r="X2809" s="33">
        <v>0</v>
      </c>
      <c r="Y2809" s="34">
        <v>0</v>
      </c>
      <c r="Z2809" s="30">
        <f t="shared" si="43"/>
        <v>4</v>
      </c>
    </row>
    <row r="2810" spans="1:26" x14ac:dyDescent="0.2">
      <c r="A2810" s="22">
        <v>3208</v>
      </c>
      <c r="B2810" s="23" t="s">
        <v>1744</v>
      </c>
      <c r="C2810" s="23" t="s">
        <v>839</v>
      </c>
      <c r="D2810" s="23" t="s">
        <v>2790</v>
      </c>
      <c r="E2810" s="23" t="s">
        <v>2791</v>
      </c>
      <c r="F2810" s="23" t="s">
        <v>1744</v>
      </c>
      <c r="G2810" s="41" t="s">
        <v>240</v>
      </c>
      <c r="H2810" s="25" t="s">
        <v>2785</v>
      </c>
      <c r="I2810" s="46" t="s">
        <v>861</v>
      </c>
      <c r="J2810" s="27" t="s">
        <v>255</v>
      </c>
      <c r="K2810" s="27" t="s">
        <v>332</v>
      </c>
      <c r="L2810" s="27">
        <v>27735242</v>
      </c>
      <c r="M2810" s="23">
        <v>1</v>
      </c>
      <c r="N2810" s="23">
        <v>0</v>
      </c>
      <c r="O2810" s="23">
        <v>0</v>
      </c>
      <c r="P2810" s="23">
        <v>0</v>
      </c>
      <c r="Q2810" s="43">
        <v>0</v>
      </c>
      <c r="R2810" s="23">
        <v>0</v>
      </c>
      <c r="S2810" s="44">
        <v>0</v>
      </c>
      <c r="T2810" s="45">
        <v>0</v>
      </c>
      <c r="U2810" s="23">
        <v>0</v>
      </c>
      <c r="V2810" s="44">
        <v>0</v>
      </c>
      <c r="W2810" s="33">
        <v>0</v>
      </c>
      <c r="X2810" s="33">
        <v>0</v>
      </c>
      <c r="Y2810" s="34">
        <v>0</v>
      </c>
      <c r="Z2810" s="30">
        <f t="shared" si="43"/>
        <v>1</v>
      </c>
    </row>
    <row r="2811" spans="1:26" x14ac:dyDescent="0.2">
      <c r="A2811" s="22">
        <v>3209</v>
      </c>
      <c r="B2811" s="23" t="s">
        <v>3070</v>
      </c>
      <c r="C2811" s="23" t="s">
        <v>839</v>
      </c>
      <c r="D2811" s="23" t="s">
        <v>2790</v>
      </c>
      <c r="E2811" s="23" t="s">
        <v>2793</v>
      </c>
      <c r="F2811" s="23" t="s">
        <v>3071</v>
      </c>
      <c r="G2811" s="41" t="s">
        <v>240</v>
      </c>
      <c r="H2811" s="25" t="s">
        <v>2785</v>
      </c>
      <c r="I2811" s="46" t="s">
        <v>536</v>
      </c>
      <c r="J2811" s="27" t="s">
        <v>255</v>
      </c>
      <c r="K2811" s="27" t="s">
        <v>332</v>
      </c>
      <c r="L2811" s="27">
        <v>27340330</v>
      </c>
      <c r="M2811" s="23">
        <v>172</v>
      </c>
      <c r="N2811" s="23">
        <v>68</v>
      </c>
      <c r="O2811" s="23">
        <v>0</v>
      </c>
      <c r="P2811" s="23">
        <v>0</v>
      </c>
      <c r="Q2811" s="43">
        <v>0</v>
      </c>
      <c r="R2811" s="23">
        <v>0</v>
      </c>
      <c r="S2811" s="44">
        <v>0</v>
      </c>
      <c r="T2811" s="45">
        <v>0</v>
      </c>
      <c r="U2811" s="23">
        <v>33</v>
      </c>
      <c r="V2811" s="44">
        <v>0</v>
      </c>
      <c r="W2811" s="33">
        <v>0</v>
      </c>
      <c r="X2811" s="33">
        <v>0</v>
      </c>
      <c r="Y2811" s="34">
        <v>0</v>
      </c>
      <c r="Z2811" s="30">
        <f t="shared" si="43"/>
        <v>273</v>
      </c>
    </row>
    <row r="2812" spans="1:26" x14ac:dyDescent="0.2">
      <c r="A2812" s="22">
        <v>3210</v>
      </c>
      <c r="B2812" s="23" t="s">
        <v>574</v>
      </c>
      <c r="C2812" s="23" t="s">
        <v>839</v>
      </c>
      <c r="D2812" s="23" t="s">
        <v>2790</v>
      </c>
      <c r="E2812" s="23" t="s">
        <v>1735</v>
      </c>
      <c r="F2812" s="23" t="s">
        <v>574</v>
      </c>
      <c r="G2812" s="41" t="s">
        <v>240</v>
      </c>
      <c r="H2812" s="25" t="s">
        <v>2785</v>
      </c>
      <c r="I2812" s="46" t="s">
        <v>261</v>
      </c>
      <c r="J2812" s="27" t="s">
        <v>255</v>
      </c>
      <c r="K2812" s="27" t="s">
        <v>332</v>
      </c>
      <c r="L2812" s="27">
        <v>88231731</v>
      </c>
      <c r="M2812" s="23">
        <v>29</v>
      </c>
      <c r="N2812" s="23">
        <v>11</v>
      </c>
      <c r="O2812" s="23">
        <v>0</v>
      </c>
      <c r="P2812" s="23">
        <v>0</v>
      </c>
      <c r="Q2812" s="43">
        <v>0</v>
      </c>
      <c r="R2812" s="23">
        <v>0</v>
      </c>
      <c r="S2812" s="44">
        <v>0</v>
      </c>
      <c r="T2812" s="45">
        <v>0</v>
      </c>
      <c r="U2812" s="23">
        <v>0</v>
      </c>
      <c r="V2812" s="44">
        <v>0</v>
      </c>
      <c r="W2812" s="33">
        <v>0</v>
      </c>
      <c r="X2812" s="33">
        <v>0</v>
      </c>
      <c r="Y2812" s="34">
        <v>0</v>
      </c>
      <c r="Z2812" s="30">
        <f t="shared" si="43"/>
        <v>40</v>
      </c>
    </row>
    <row r="2813" spans="1:26" x14ac:dyDescent="0.2">
      <c r="A2813" s="22">
        <v>3211</v>
      </c>
      <c r="B2813" s="23" t="s">
        <v>980</v>
      </c>
      <c r="C2813" s="23" t="s">
        <v>839</v>
      </c>
      <c r="D2813" s="23" t="s">
        <v>897</v>
      </c>
      <c r="E2813" s="23" t="s">
        <v>2803</v>
      </c>
      <c r="F2813" s="23" t="s">
        <v>980</v>
      </c>
      <c r="G2813" s="41" t="s">
        <v>240</v>
      </c>
      <c r="H2813" s="25" t="s">
        <v>843</v>
      </c>
      <c r="I2813" s="46" t="s">
        <v>261</v>
      </c>
      <c r="J2813" s="27" t="s">
        <v>255</v>
      </c>
      <c r="K2813" s="27" t="s">
        <v>244</v>
      </c>
      <c r="L2813" s="27">
        <v>27865855</v>
      </c>
      <c r="M2813" s="23">
        <v>11</v>
      </c>
      <c r="N2813" s="23">
        <v>2</v>
      </c>
      <c r="O2813" s="23">
        <v>0</v>
      </c>
      <c r="P2813" s="23">
        <v>0</v>
      </c>
      <c r="Q2813" s="43">
        <v>0</v>
      </c>
      <c r="R2813" s="23">
        <v>0</v>
      </c>
      <c r="S2813" s="44">
        <v>0</v>
      </c>
      <c r="T2813" s="45">
        <v>0</v>
      </c>
      <c r="U2813" s="23">
        <v>0</v>
      </c>
      <c r="V2813" s="44">
        <v>0</v>
      </c>
      <c r="W2813" s="33">
        <v>0</v>
      </c>
      <c r="X2813" s="33">
        <v>0</v>
      </c>
      <c r="Y2813" s="34">
        <v>0</v>
      </c>
      <c r="Z2813" s="30">
        <f t="shared" si="43"/>
        <v>13</v>
      </c>
    </row>
    <row r="2814" spans="1:26" x14ac:dyDescent="0.2">
      <c r="A2814" s="22">
        <v>3212</v>
      </c>
      <c r="B2814" s="23" t="s">
        <v>3072</v>
      </c>
      <c r="C2814" s="23" t="s">
        <v>839</v>
      </c>
      <c r="D2814" s="23" t="s">
        <v>897</v>
      </c>
      <c r="E2814" s="23" t="s">
        <v>2803</v>
      </c>
      <c r="F2814" s="23" t="s">
        <v>3073</v>
      </c>
      <c r="G2814" s="41" t="s">
        <v>240</v>
      </c>
      <c r="H2814" s="25" t="s">
        <v>843</v>
      </c>
      <c r="I2814" s="46" t="s">
        <v>261</v>
      </c>
      <c r="J2814" s="27" t="s">
        <v>255</v>
      </c>
      <c r="K2814" s="27" t="s">
        <v>244</v>
      </c>
      <c r="L2814" s="27">
        <v>27865775</v>
      </c>
      <c r="M2814" s="23">
        <v>95</v>
      </c>
      <c r="N2814" s="23">
        <v>29</v>
      </c>
      <c r="O2814" s="23">
        <v>0</v>
      </c>
      <c r="P2814" s="23">
        <v>0</v>
      </c>
      <c r="Q2814" s="43">
        <v>0</v>
      </c>
      <c r="R2814" s="23">
        <v>0</v>
      </c>
      <c r="S2814" s="44">
        <v>0</v>
      </c>
      <c r="T2814" s="45">
        <v>0</v>
      </c>
      <c r="U2814" s="23">
        <v>19</v>
      </c>
      <c r="V2814" s="44">
        <v>0</v>
      </c>
      <c r="W2814" s="33">
        <v>0</v>
      </c>
      <c r="X2814" s="33">
        <v>0</v>
      </c>
      <c r="Y2814" s="34">
        <v>0</v>
      </c>
      <c r="Z2814" s="30">
        <f t="shared" si="43"/>
        <v>143</v>
      </c>
    </row>
    <row r="2815" spans="1:26" x14ac:dyDescent="0.2">
      <c r="A2815" s="22">
        <v>3213</v>
      </c>
      <c r="B2815" s="23" t="s">
        <v>3074</v>
      </c>
      <c r="C2815" s="23" t="s">
        <v>839</v>
      </c>
      <c r="D2815" s="23" t="s">
        <v>2790</v>
      </c>
      <c r="E2815" s="23" t="s">
        <v>2791</v>
      </c>
      <c r="F2815" s="23" t="s">
        <v>3074</v>
      </c>
      <c r="G2815" s="41" t="s">
        <v>240</v>
      </c>
      <c r="H2815" s="25" t="s">
        <v>2785</v>
      </c>
      <c r="I2815" s="46" t="s">
        <v>861</v>
      </c>
      <c r="J2815" s="27" t="s">
        <v>255</v>
      </c>
      <c r="K2815" s="27" t="s">
        <v>332</v>
      </c>
      <c r="L2815" s="27">
        <v>27735242</v>
      </c>
      <c r="M2815" s="23">
        <v>1</v>
      </c>
      <c r="N2815" s="23">
        <v>0</v>
      </c>
      <c r="O2815" s="23">
        <v>0</v>
      </c>
      <c r="P2815" s="23">
        <v>0</v>
      </c>
      <c r="Q2815" s="43">
        <v>0</v>
      </c>
      <c r="R2815" s="23">
        <v>0</v>
      </c>
      <c r="S2815" s="44">
        <v>0</v>
      </c>
      <c r="T2815" s="45">
        <v>0</v>
      </c>
      <c r="U2815" s="23">
        <v>20</v>
      </c>
      <c r="V2815" s="44">
        <v>0</v>
      </c>
      <c r="W2815" s="33">
        <v>0</v>
      </c>
      <c r="X2815" s="33">
        <v>0</v>
      </c>
      <c r="Y2815" s="34">
        <v>0</v>
      </c>
      <c r="Z2815" s="30">
        <f t="shared" si="43"/>
        <v>21</v>
      </c>
    </row>
    <row r="2816" spans="1:26" x14ac:dyDescent="0.2">
      <c r="A2816" s="22">
        <v>3214</v>
      </c>
      <c r="B2816" s="23" t="s">
        <v>3075</v>
      </c>
      <c r="C2816" s="23" t="s">
        <v>839</v>
      </c>
      <c r="D2816" s="23" t="s">
        <v>2790</v>
      </c>
      <c r="E2816" s="23" t="s">
        <v>2791</v>
      </c>
      <c r="F2816" s="23" t="s">
        <v>3076</v>
      </c>
      <c r="G2816" s="41" t="s">
        <v>240</v>
      </c>
      <c r="H2816" s="25" t="s">
        <v>2785</v>
      </c>
      <c r="I2816" s="46" t="s">
        <v>861</v>
      </c>
      <c r="J2816" s="27" t="s">
        <v>255</v>
      </c>
      <c r="K2816" s="27" t="s">
        <v>332</v>
      </c>
      <c r="L2816" s="27">
        <v>22001437</v>
      </c>
      <c r="M2816" s="23">
        <v>16</v>
      </c>
      <c r="N2816" s="23">
        <v>0</v>
      </c>
      <c r="O2816" s="23">
        <v>0</v>
      </c>
      <c r="P2816" s="23">
        <v>0</v>
      </c>
      <c r="Q2816" s="43">
        <v>0</v>
      </c>
      <c r="R2816" s="23">
        <v>0</v>
      </c>
      <c r="S2816" s="44">
        <v>0</v>
      </c>
      <c r="T2816" s="45">
        <v>0</v>
      </c>
      <c r="U2816" s="23">
        <v>0</v>
      </c>
      <c r="V2816" s="44">
        <v>0</v>
      </c>
      <c r="W2816" s="33">
        <v>0</v>
      </c>
      <c r="X2816" s="33">
        <v>0</v>
      </c>
      <c r="Y2816" s="34">
        <v>0</v>
      </c>
      <c r="Z2816" s="30">
        <f t="shared" si="43"/>
        <v>16</v>
      </c>
    </row>
    <row r="2817" spans="1:26" x14ac:dyDescent="0.2">
      <c r="A2817" s="22">
        <v>3215</v>
      </c>
      <c r="B2817" s="23" t="s">
        <v>264</v>
      </c>
      <c r="C2817" s="23" t="s">
        <v>839</v>
      </c>
      <c r="D2817" s="23" t="s">
        <v>2784</v>
      </c>
      <c r="E2817" s="23" t="s">
        <v>2804</v>
      </c>
      <c r="F2817" s="23" t="s">
        <v>264</v>
      </c>
      <c r="G2817" s="41" t="s">
        <v>240</v>
      </c>
      <c r="H2817" s="25" t="s">
        <v>2785</v>
      </c>
      <c r="I2817" s="46" t="s">
        <v>865</v>
      </c>
      <c r="J2817" s="27" t="s">
        <v>255</v>
      </c>
      <c r="K2817" s="27" t="s">
        <v>244</v>
      </c>
      <c r="L2817" s="27">
        <v>61250057</v>
      </c>
      <c r="M2817" s="23">
        <v>7</v>
      </c>
      <c r="N2817" s="23">
        <v>0</v>
      </c>
      <c r="O2817" s="23">
        <v>0</v>
      </c>
      <c r="P2817" s="23">
        <v>0</v>
      </c>
      <c r="Q2817" s="43">
        <v>0</v>
      </c>
      <c r="R2817" s="23">
        <v>0</v>
      </c>
      <c r="S2817" s="44">
        <v>0</v>
      </c>
      <c r="T2817" s="45">
        <v>0</v>
      </c>
      <c r="U2817" s="23">
        <v>0</v>
      </c>
      <c r="V2817" s="44">
        <v>0</v>
      </c>
      <c r="W2817" s="33">
        <v>0</v>
      </c>
      <c r="X2817" s="33">
        <v>0</v>
      </c>
      <c r="Y2817" s="34">
        <v>0</v>
      </c>
      <c r="Z2817" s="30">
        <f t="shared" si="43"/>
        <v>7</v>
      </c>
    </row>
    <row r="2818" spans="1:26" x14ac:dyDescent="0.2">
      <c r="A2818" s="22">
        <v>3216</v>
      </c>
      <c r="B2818" s="23" t="s">
        <v>3077</v>
      </c>
      <c r="C2818" s="23" t="s">
        <v>839</v>
      </c>
      <c r="D2818" s="23" t="s">
        <v>2784</v>
      </c>
      <c r="E2818" s="23" t="s">
        <v>2804</v>
      </c>
      <c r="F2818" s="23" t="s">
        <v>3078</v>
      </c>
      <c r="G2818" s="41" t="s">
        <v>240</v>
      </c>
      <c r="H2818" s="25" t="s">
        <v>2785</v>
      </c>
      <c r="I2818" s="46" t="s">
        <v>865</v>
      </c>
      <c r="J2818" s="27" t="s">
        <v>255</v>
      </c>
      <c r="K2818" s="27" t="s">
        <v>244</v>
      </c>
      <c r="L2818" s="27">
        <v>27832833</v>
      </c>
      <c r="M2818" s="23">
        <v>58</v>
      </c>
      <c r="N2818" s="23">
        <v>11</v>
      </c>
      <c r="O2818" s="23">
        <v>0</v>
      </c>
      <c r="P2818" s="23">
        <v>0</v>
      </c>
      <c r="Q2818" s="43">
        <v>0</v>
      </c>
      <c r="R2818" s="23">
        <v>0</v>
      </c>
      <c r="S2818" s="44">
        <v>0</v>
      </c>
      <c r="T2818" s="45">
        <v>0</v>
      </c>
      <c r="U2818" s="23">
        <v>0</v>
      </c>
      <c r="V2818" s="44">
        <v>0</v>
      </c>
      <c r="W2818" s="33">
        <v>0</v>
      </c>
      <c r="X2818" s="33">
        <v>0</v>
      </c>
      <c r="Y2818" s="34">
        <v>0</v>
      </c>
      <c r="Z2818" s="30">
        <f t="shared" si="43"/>
        <v>69</v>
      </c>
    </row>
    <row r="2819" spans="1:26" x14ac:dyDescent="0.2">
      <c r="A2819" s="22">
        <v>3217</v>
      </c>
      <c r="B2819" s="23" t="s">
        <v>1562</v>
      </c>
      <c r="C2819" s="23" t="s">
        <v>839</v>
      </c>
      <c r="D2819" s="23" t="s">
        <v>897</v>
      </c>
      <c r="E2819" s="23" t="s">
        <v>1050</v>
      </c>
      <c r="F2819" s="23" t="s">
        <v>1562</v>
      </c>
      <c r="G2819" s="41" t="s">
        <v>240</v>
      </c>
      <c r="H2819" s="25" t="s">
        <v>843</v>
      </c>
      <c r="I2819" s="46" t="s">
        <v>846</v>
      </c>
      <c r="J2819" s="27" t="s">
        <v>255</v>
      </c>
      <c r="K2819" s="27" t="s">
        <v>332</v>
      </c>
      <c r="L2819" s="27">
        <v>27863013</v>
      </c>
      <c r="M2819" s="23">
        <v>21</v>
      </c>
      <c r="N2819" s="23">
        <v>2</v>
      </c>
      <c r="O2819" s="23">
        <v>0</v>
      </c>
      <c r="P2819" s="23">
        <v>0</v>
      </c>
      <c r="Q2819" s="43">
        <v>0</v>
      </c>
      <c r="R2819" s="23">
        <v>0</v>
      </c>
      <c r="S2819" s="44">
        <v>0</v>
      </c>
      <c r="T2819" s="45">
        <v>0</v>
      </c>
      <c r="U2819" s="23">
        <v>0</v>
      </c>
      <c r="V2819" s="44">
        <v>0</v>
      </c>
      <c r="W2819" s="33">
        <v>0</v>
      </c>
      <c r="X2819" s="33">
        <v>0</v>
      </c>
      <c r="Y2819" s="34">
        <v>0</v>
      </c>
      <c r="Z2819" s="30">
        <f t="shared" ref="Z2819:Z2882" si="44">SUM(M2819:Y2819)</f>
        <v>23</v>
      </c>
    </row>
    <row r="2820" spans="1:26" x14ac:dyDescent="0.2">
      <c r="A2820" s="22">
        <v>3218</v>
      </c>
      <c r="B2820" s="23" t="s">
        <v>3079</v>
      </c>
      <c r="C2820" s="23" t="s">
        <v>839</v>
      </c>
      <c r="D2820" s="23" t="s">
        <v>897</v>
      </c>
      <c r="E2820" s="23" t="s">
        <v>1050</v>
      </c>
      <c r="F2820" s="23" t="s">
        <v>3079</v>
      </c>
      <c r="G2820" s="41" t="s">
        <v>240</v>
      </c>
      <c r="H2820" s="25" t="s">
        <v>843</v>
      </c>
      <c r="I2820" s="46" t="s">
        <v>846</v>
      </c>
      <c r="J2820" s="27" t="s">
        <v>255</v>
      </c>
      <c r="K2820" s="27" t="s">
        <v>332</v>
      </c>
      <c r="L2820" s="27">
        <v>27863233</v>
      </c>
      <c r="M2820" s="23">
        <v>38</v>
      </c>
      <c r="N2820" s="23">
        <v>21</v>
      </c>
      <c r="O2820" s="23">
        <v>0</v>
      </c>
      <c r="P2820" s="23">
        <v>0</v>
      </c>
      <c r="Q2820" s="43">
        <v>0</v>
      </c>
      <c r="R2820" s="23">
        <v>0</v>
      </c>
      <c r="S2820" s="44">
        <v>0</v>
      </c>
      <c r="T2820" s="45">
        <v>0</v>
      </c>
      <c r="U2820" s="23">
        <v>0</v>
      </c>
      <c r="V2820" s="44">
        <v>0</v>
      </c>
      <c r="W2820" s="33">
        <v>0</v>
      </c>
      <c r="X2820" s="33">
        <v>0</v>
      </c>
      <c r="Y2820" s="34">
        <v>0</v>
      </c>
      <c r="Z2820" s="30">
        <f t="shared" si="44"/>
        <v>59</v>
      </c>
    </row>
    <row r="2821" spans="1:26" x14ac:dyDescent="0.2">
      <c r="A2821" s="22">
        <v>3219</v>
      </c>
      <c r="B2821" s="23" t="s">
        <v>1019</v>
      </c>
      <c r="C2821" s="23" t="s">
        <v>839</v>
      </c>
      <c r="D2821" s="23" t="s">
        <v>1548</v>
      </c>
      <c r="E2821" s="23" t="s">
        <v>2758</v>
      </c>
      <c r="F2821" s="23" t="s">
        <v>1019</v>
      </c>
      <c r="G2821" s="41" t="s">
        <v>240</v>
      </c>
      <c r="H2821" s="25" t="s">
        <v>2785</v>
      </c>
      <c r="I2821" s="46" t="s">
        <v>287</v>
      </c>
      <c r="J2821" s="27" t="s">
        <v>255</v>
      </c>
      <c r="K2821" s="27" t="s">
        <v>332</v>
      </c>
      <c r="L2821" s="27">
        <v>27766196</v>
      </c>
      <c r="M2821" s="23">
        <v>10</v>
      </c>
      <c r="N2821" s="23">
        <v>0</v>
      </c>
      <c r="O2821" s="23">
        <v>0</v>
      </c>
      <c r="P2821" s="23">
        <v>0</v>
      </c>
      <c r="Q2821" s="43">
        <v>0</v>
      </c>
      <c r="R2821" s="23">
        <v>0</v>
      </c>
      <c r="S2821" s="44">
        <v>0</v>
      </c>
      <c r="T2821" s="45">
        <v>0</v>
      </c>
      <c r="U2821" s="23">
        <v>0</v>
      </c>
      <c r="V2821" s="44">
        <v>0</v>
      </c>
      <c r="W2821" s="33">
        <v>0</v>
      </c>
      <c r="X2821" s="33">
        <v>0</v>
      </c>
      <c r="Y2821" s="34">
        <v>0</v>
      </c>
      <c r="Z2821" s="30">
        <f t="shared" si="44"/>
        <v>10</v>
      </c>
    </row>
    <row r="2822" spans="1:26" x14ac:dyDescent="0.2">
      <c r="A2822" s="22">
        <v>3220</v>
      </c>
      <c r="B2822" s="23" t="s">
        <v>685</v>
      </c>
      <c r="C2822" s="23" t="s">
        <v>839</v>
      </c>
      <c r="D2822" s="23" t="s">
        <v>1548</v>
      </c>
      <c r="E2822" s="23" t="s">
        <v>1548</v>
      </c>
      <c r="F2822" s="23" t="s">
        <v>685</v>
      </c>
      <c r="G2822" s="41" t="s">
        <v>240</v>
      </c>
      <c r="H2822" s="25" t="s">
        <v>2785</v>
      </c>
      <c r="I2822" s="46" t="s">
        <v>249</v>
      </c>
      <c r="J2822" s="27" t="s">
        <v>255</v>
      </c>
      <c r="K2822" s="27" t="s">
        <v>244</v>
      </c>
      <c r="L2822" s="27">
        <v>22004636</v>
      </c>
      <c r="M2822" s="23">
        <v>3</v>
      </c>
      <c r="N2822" s="23">
        <v>0</v>
      </c>
      <c r="O2822" s="23">
        <v>0</v>
      </c>
      <c r="P2822" s="23">
        <v>0</v>
      </c>
      <c r="Q2822" s="43">
        <v>0</v>
      </c>
      <c r="R2822" s="23">
        <v>0</v>
      </c>
      <c r="S2822" s="44">
        <v>0</v>
      </c>
      <c r="T2822" s="45">
        <v>0</v>
      </c>
      <c r="U2822" s="23">
        <v>0</v>
      </c>
      <c r="V2822" s="44">
        <v>0</v>
      </c>
      <c r="W2822" s="33">
        <v>0</v>
      </c>
      <c r="X2822" s="33">
        <v>0</v>
      </c>
      <c r="Y2822" s="34">
        <v>0</v>
      </c>
      <c r="Z2822" s="30">
        <f t="shared" si="44"/>
        <v>3</v>
      </c>
    </row>
    <row r="2823" spans="1:26" x14ac:dyDescent="0.2">
      <c r="A2823" s="22">
        <v>3221</v>
      </c>
      <c r="B2823" s="23" t="s">
        <v>1033</v>
      </c>
      <c r="C2823" s="23" t="s">
        <v>839</v>
      </c>
      <c r="D2823" s="23" t="s">
        <v>2790</v>
      </c>
      <c r="E2823" s="23" t="s">
        <v>2816</v>
      </c>
      <c r="F2823" s="23" t="s">
        <v>1033</v>
      </c>
      <c r="G2823" s="41" t="s">
        <v>240</v>
      </c>
      <c r="H2823" s="25" t="s">
        <v>2785</v>
      </c>
      <c r="I2823" s="46" t="s">
        <v>844</v>
      </c>
      <c r="J2823" s="27" t="s">
        <v>255</v>
      </c>
      <c r="K2823" s="27" t="s">
        <v>332</v>
      </c>
      <c r="L2823" s="27">
        <v>27848051</v>
      </c>
      <c r="M2823" s="23">
        <v>3</v>
      </c>
      <c r="N2823" s="23">
        <v>0</v>
      </c>
      <c r="O2823" s="23">
        <v>0</v>
      </c>
      <c r="P2823" s="23">
        <v>0</v>
      </c>
      <c r="Q2823" s="43">
        <v>0</v>
      </c>
      <c r="R2823" s="23">
        <v>0</v>
      </c>
      <c r="S2823" s="44">
        <v>0</v>
      </c>
      <c r="T2823" s="45">
        <v>0</v>
      </c>
      <c r="U2823" s="23">
        <v>0</v>
      </c>
      <c r="V2823" s="44">
        <v>0</v>
      </c>
      <c r="W2823" s="33">
        <v>0</v>
      </c>
      <c r="X2823" s="33">
        <v>0</v>
      </c>
      <c r="Y2823" s="34">
        <v>0</v>
      </c>
      <c r="Z2823" s="30">
        <f t="shared" si="44"/>
        <v>3</v>
      </c>
    </row>
    <row r="2824" spans="1:26" x14ac:dyDescent="0.2">
      <c r="A2824" s="22">
        <v>3222</v>
      </c>
      <c r="B2824" s="23" t="s">
        <v>3080</v>
      </c>
      <c r="C2824" s="23" t="s">
        <v>839</v>
      </c>
      <c r="D2824" s="23" t="s">
        <v>1548</v>
      </c>
      <c r="E2824" s="23" t="s">
        <v>1548</v>
      </c>
      <c r="F2824" s="23" t="s">
        <v>3081</v>
      </c>
      <c r="G2824" s="41" t="s">
        <v>240</v>
      </c>
      <c r="H2824" s="25" t="s">
        <v>2785</v>
      </c>
      <c r="I2824" s="46" t="s">
        <v>249</v>
      </c>
      <c r="J2824" s="27" t="s">
        <v>255</v>
      </c>
      <c r="K2824" s="27" t="s">
        <v>244</v>
      </c>
      <c r="L2824" s="27">
        <v>27750256</v>
      </c>
      <c r="M2824" s="23">
        <v>3</v>
      </c>
      <c r="N2824" s="23">
        <v>0</v>
      </c>
      <c r="O2824" s="23">
        <v>0</v>
      </c>
      <c r="P2824" s="23">
        <v>0</v>
      </c>
      <c r="Q2824" s="43">
        <v>0</v>
      </c>
      <c r="R2824" s="23">
        <v>0</v>
      </c>
      <c r="S2824" s="44">
        <v>0</v>
      </c>
      <c r="T2824" s="45">
        <v>0</v>
      </c>
      <c r="U2824" s="23">
        <v>0</v>
      </c>
      <c r="V2824" s="44">
        <v>0</v>
      </c>
      <c r="W2824" s="33">
        <v>0</v>
      </c>
      <c r="X2824" s="33">
        <v>0</v>
      </c>
      <c r="Y2824" s="34">
        <v>0</v>
      </c>
      <c r="Z2824" s="30">
        <f t="shared" si="44"/>
        <v>3</v>
      </c>
    </row>
    <row r="2825" spans="1:26" x14ac:dyDescent="0.2">
      <c r="A2825" s="22">
        <v>3223</v>
      </c>
      <c r="B2825" s="23" t="s">
        <v>3082</v>
      </c>
      <c r="C2825" s="23" t="s">
        <v>839</v>
      </c>
      <c r="D2825" s="23" t="s">
        <v>897</v>
      </c>
      <c r="E2825" s="23" t="s">
        <v>2926</v>
      </c>
      <c r="F2825" s="23" t="s">
        <v>3083</v>
      </c>
      <c r="G2825" s="41" t="s">
        <v>240</v>
      </c>
      <c r="H2825" s="25" t="s">
        <v>843</v>
      </c>
      <c r="I2825" s="46" t="s">
        <v>861</v>
      </c>
      <c r="J2825" s="27" t="s">
        <v>255</v>
      </c>
      <c r="K2825" s="27" t="s">
        <v>332</v>
      </c>
      <c r="L2825" s="27">
        <v>83254568</v>
      </c>
      <c r="M2825" s="23">
        <v>16</v>
      </c>
      <c r="N2825" s="23">
        <v>3</v>
      </c>
      <c r="O2825" s="23">
        <v>0</v>
      </c>
      <c r="P2825" s="23">
        <v>0</v>
      </c>
      <c r="Q2825" s="43">
        <v>0</v>
      </c>
      <c r="R2825" s="23">
        <v>0</v>
      </c>
      <c r="S2825" s="44">
        <v>0</v>
      </c>
      <c r="T2825" s="45">
        <v>0</v>
      </c>
      <c r="U2825" s="23">
        <v>0</v>
      </c>
      <c r="V2825" s="44">
        <v>0</v>
      </c>
      <c r="W2825" s="33">
        <v>0</v>
      </c>
      <c r="X2825" s="33">
        <v>0</v>
      </c>
      <c r="Y2825" s="34">
        <v>0</v>
      </c>
      <c r="Z2825" s="30">
        <f t="shared" si="44"/>
        <v>19</v>
      </c>
    </row>
    <row r="2826" spans="1:26" x14ac:dyDescent="0.2">
      <c r="A2826" s="22">
        <v>3224</v>
      </c>
      <c r="B2826" s="23" t="s">
        <v>1257</v>
      </c>
      <c r="C2826" s="23" t="s">
        <v>839</v>
      </c>
      <c r="D2826" s="23" t="s">
        <v>2790</v>
      </c>
      <c r="E2826" s="23" t="s">
        <v>2791</v>
      </c>
      <c r="F2826" s="23" t="s">
        <v>1257</v>
      </c>
      <c r="G2826" s="41" t="s">
        <v>240</v>
      </c>
      <c r="H2826" s="25" t="s">
        <v>2785</v>
      </c>
      <c r="I2826" s="46" t="s">
        <v>861</v>
      </c>
      <c r="J2826" s="27" t="s">
        <v>255</v>
      </c>
      <c r="K2826" s="27" t="s">
        <v>332</v>
      </c>
      <c r="L2826" s="27">
        <v>27735085</v>
      </c>
      <c r="M2826" s="23">
        <v>80</v>
      </c>
      <c r="N2826" s="23">
        <v>26</v>
      </c>
      <c r="O2826" s="23">
        <v>0</v>
      </c>
      <c r="P2826" s="23">
        <v>0</v>
      </c>
      <c r="Q2826" s="43">
        <v>0</v>
      </c>
      <c r="R2826" s="23">
        <v>0</v>
      </c>
      <c r="S2826" s="44">
        <v>0</v>
      </c>
      <c r="T2826" s="45">
        <v>0</v>
      </c>
      <c r="U2826" s="23">
        <v>0</v>
      </c>
      <c r="V2826" s="44">
        <v>0</v>
      </c>
      <c r="W2826" s="33">
        <v>0</v>
      </c>
      <c r="X2826" s="33">
        <v>0</v>
      </c>
      <c r="Y2826" s="34">
        <v>0</v>
      </c>
      <c r="Z2826" s="30">
        <f t="shared" si="44"/>
        <v>106</v>
      </c>
    </row>
    <row r="2827" spans="1:26" x14ac:dyDescent="0.2">
      <c r="A2827" s="22">
        <v>3225</v>
      </c>
      <c r="B2827" s="23" t="s">
        <v>1369</v>
      </c>
      <c r="C2827" s="23" t="s">
        <v>839</v>
      </c>
      <c r="D2827" s="23" t="s">
        <v>2790</v>
      </c>
      <c r="E2827" s="23" t="s">
        <v>2808</v>
      </c>
      <c r="F2827" s="23" t="s">
        <v>1369</v>
      </c>
      <c r="G2827" s="41" t="s">
        <v>240</v>
      </c>
      <c r="H2827" s="25" t="s">
        <v>2785</v>
      </c>
      <c r="I2827" s="46" t="s">
        <v>844</v>
      </c>
      <c r="J2827" s="27" t="s">
        <v>255</v>
      </c>
      <c r="K2827" s="27" t="s">
        <v>332</v>
      </c>
      <c r="L2827" s="27">
        <v>22005413</v>
      </c>
      <c r="M2827" s="23">
        <v>23</v>
      </c>
      <c r="N2827" s="23">
        <v>2</v>
      </c>
      <c r="O2827" s="23">
        <v>0</v>
      </c>
      <c r="P2827" s="23">
        <v>0</v>
      </c>
      <c r="Q2827" s="43">
        <v>0</v>
      </c>
      <c r="R2827" s="23">
        <v>0</v>
      </c>
      <c r="S2827" s="44">
        <v>0</v>
      </c>
      <c r="T2827" s="45">
        <v>0</v>
      </c>
      <c r="U2827" s="23">
        <v>0</v>
      </c>
      <c r="V2827" s="44">
        <v>0</v>
      </c>
      <c r="W2827" s="33">
        <v>0</v>
      </c>
      <c r="X2827" s="33">
        <v>0</v>
      </c>
      <c r="Y2827" s="34">
        <v>0</v>
      </c>
      <c r="Z2827" s="30">
        <f t="shared" si="44"/>
        <v>25</v>
      </c>
    </row>
    <row r="2828" spans="1:26" x14ac:dyDescent="0.2">
      <c r="A2828" s="22">
        <v>3227</v>
      </c>
      <c r="B2828" s="23" t="s">
        <v>3084</v>
      </c>
      <c r="C2828" s="23" t="s">
        <v>839</v>
      </c>
      <c r="D2828" s="23" t="s">
        <v>1548</v>
      </c>
      <c r="E2828" s="23" t="s">
        <v>1548</v>
      </c>
      <c r="F2828" s="23" t="s">
        <v>3084</v>
      </c>
      <c r="G2828" s="41" t="s">
        <v>240</v>
      </c>
      <c r="H2828" s="25" t="s">
        <v>2785</v>
      </c>
      <c r="I2828" s="46" t="s">
        <v>249</v>
      </c>
      <c r="J2828" s="27" t="s">
        <v>255</v>
      </c>
      <c r="K2828" s="27" t="s">
        <v>244</v>
      </c>
      <c r="L2828" s="27">
        <v>27750256</v>
      </c>
      <c r="M2828" s="23">
        <v>7</v>
      </c>
      <c r="N2828" s="23">
        <v>0</v>
      </c>
      <c r="O2828" s="23">
        <v>0</v>
      </c>
      <c r="P2828" s="23">
        <v>0</v>
      </c>
      <c r="Q2828" s="43">
        <v>0</v>
      </c>
      <c r="R2828" s="23">
        <v>0</v>
      </c>
      <c r="S2828" s="44">
        <v>0</v>
      </c>
      <c r="T2828" s="45">
        <v>0</v>
      </c>
      <c r="U2828" s="23">
        <v>0</v>
      </c>
      <c r="V2828" s="44">
        <v>0</v>
      </c>
      <c r="W2828" s="33">
        <v>0</v>
      </c>
      <c r="X2828" s="33">
        <v>0</v>
      </c>
      <c r="Y2828" s="34">
        <v>0</v>
      </c>
      <c r="Z2828" s="30">
        <f t="shared" si="44"/>
        <v>7</v>
      </c>
    </row>
    <row r="2829" spans="1:26" x14ac:dyDescent="0.2">
      <c r="A2829" s="22">
        <v>3228</v>
      </c>
      <c r="B2829" s="23" t="s">
        <v>2441</v>
      </c>
      <c r="C2829" s="23" t="s">
        <v>839</v>
      </c>
      <c r="D2829" s="23" t="s">
        <v>2784</v>
      </c>
      <c r="E2829" s="23" t="s">
        <v>2804</v>
      </c>
      <c r="F2829" s="23" t="s">
        <v>2441</v>
      </c>
      <c r="G2829" s="41" t="s">
        <v>240</v>
      </c>
      <c r="H2829" s="25" t="s">
        <v>2785</v>
      </c>
      <c r="I2829" s="46" t="s">
        <v>865</v>
      </c>
      <c r="J2829" s="27" t="s">
        <v>255</v>
      </c>
      <c r="K2829" s="27" t="s">
        <v>244</v>
      </c>
      <c r="L2829" s="27">
        <v>88120419</v>
      </c>
      <c r="M2829" s="23">
        <v>10</v>
      </c>
      <c r="N2829" s="23">
        <v>2</v>
      </c>
      <c r="O2829" s="23">
        <v>0</v>
      </c>
      <c r="P2829" s="23">
        <v>0</v>
      </c>
      <c r="Q2829" s="43">
        <v>0</v>
      </c>
      <c r="R2829" s="23">
        <v>0</v>
      </c>
      <c r="S2829" s="44">
        <v>0</v>
      </c>
      <c r="T2829" s="45">
        <v>0</v>
      </c>
      <c r="U2829" s="23">
        <v>0</v>
      </c>
      <c r="V2829" s="44">
        <v>0</v>
      </c>
      <c r="W2829" s="33">
        <v>0</v>
      </c>
      <c r="X2829" s="33">
        <v>0</v>
      </c>
      <c r="Y2829" s="34">
        <v>0</v>
      </c>
      <c r="Z2829" s="30">
        <f t="shared" si="44"/>
        <v>12</v>
      </c>
    </row>
    <row r="2830" spans="1:26" x14ac:dyDescent="0.2">
      <c r="A2830" s="22">
        <v>3229</v>
      </c>
      <c r="B2830" s="23" t="s">
        <v>1110</v>
      </c>
      <c r="C2830" s="23" t="s">
        <v>839</v>
      </c>
      <c r="D2830" s="23" t="s">
        <v>2784</v>
      </c>
      <c r="E2830" s="23" t="s">
        <v>2804</v>
      </c>
      <c r="F2830" s="23" t="s">
        <v>2849</v>
      </c>
      <c r="G2830" s="41" t="s">
        <v>240</v>
      </c>
      <c r="H2830" s="25" t="s">
        <v>2785</v>
      </c>
      <c r="I2830" s="46" t="s">
        <v>878</v>
      </c>
      <c r="J2830" s="27" t="s">
        <v>255</v>
      </c>
      <c r="K2830" s="27" t="s">
        <v>244</v>
      </c>
      <c r="L2830" s="27">
        <v>27322287</v>
      </c>
      <c r="M2830" s="23">
        <v>80</v>
      </c>
      <c r="N2830" s="23">
        <v>20</v>
      </c>
      <c r="O2830" s="23">
        <v>0</v>
      </c>
      <c r="P2830" s="23">
        <v>0</v>
      </c>
      <c r="Q2830" s="43">
        <v>0</v>
      </c>
      <c r="R2830" s="23">
        <v>0</v>
      </c>
      <c r="S2830" s="44">
        <v>0</v>
      </c>
      <c r="T2830" s="45">
        <v>0</v>
      </c>
      <c r="U2830" s="23">
        <v>0</v>
      </c>
      <c r="V2830" s="44">
        <v>0</v>
      </c>
      <c r="W2830" s="33">
        <v>0</v>
      </c>
      <c r="X2830" s="33">
        <v>0</v>
      </c>
      <c r="Y2830" s="34">
        <v>0</v>
      </c>
      <c r="Z2830" s="30">
        <f t="shared" si="44"/>
        <v>100</v>
      </c>
    </row>
    <row r="2831" spans="1:26" x14ac:dyDescent="0.2">
      <c r="A2831" s="22">
        <v>3230</v>
      </c>
      <c r="B2831" s="23" t="s">
        <v>722</v>
      </c>
      <c r="C2831" s="23" t="s">
        <v>839</v>
      </c>
      <c r="D2831" s="23" t="s">
        <v>2790</v>
      </c>
      <c r="E2831" s="23" t="s">
        <v>2791</v>
      </c>
      <c r="F2831" s="23" t="s">
        <v>722</v>
      </c>
      <c r="G2831" s="41" t="s">
        <v>240</v>
      </c>
      <c r="H2831" s="25" t="s">
        <v>2785</v>
      </c>
      <c r="I2831" s="46" t="s">
        <v>861</v>
      </c>
      <c r="J2831" s="27" t="s">
        <v>255</v>
      </c>
      <c r="K2831" s="27" t="s">
        <v>332</v>
      </c>
      <c r="L2831" s="27">
        <v>22001139</v>
      </c>
      <c r="M2831" s="23">
        <v>26</v>
      </c>
      <c r="N2831" s="23">
        <v>10</v>
      </c>
      <c r="O2831" s="23">
        <v>0</v>
      </c>
      <c r="P2831" s="23">
        <v>0</v>
      </c>
      <c r="Q2831" s="43">
        <v>0</v>
      </c>
      <c r="R2831" s="23">
        <v>0</v>
      </c>
      <c r="S2831" s="44">
        <v>0</v>
      </c>
      <c r="T2831" s="45">
        <v>0</v>
      </c>
      <c r="U2831" s="23">
        <v>0</v>
      </c>
      <c r="V2831" s="44">
        <v>0</v>
      </c>
      <c r="W2831" s="33">
        <v>0</v>
      </c>
      <c r="X2831" s="33">
        <v>0</v>
      </c>
      <c r="Y2831" s="34">
        <v>0</v>
      </c>
      <c r="Z2831" s="30">
        <f t="shared" si="44"/>
        <v>36</v>
      </c>
    </row>
    <row r="2832" spans="1:26" x14ac:dyDescent="0.2">
      <c r="A2832" s="22">
        <v>3231</v>
      </c>
      <c r="B2832" s="23" t="s">
        <v>362</v>
      </c>
      <c r="C2832" s="23" t="s">
        <v>839</v>
      </c>
      <c r="D2832" s="23" t="s">
        <v>897</v>
      </c>
      <c r="E2832" s="23" t="s">
        <v>2865</v>
      </c>
      <c r="F2832" s="23" t="s">
        <v>362</v>
      </c>
      <c r="G2832" s="41" t="s">
        <v>240</v>
      </c>
      <c r="H2832" s="25" t="s">
        <v>843</v>
      </c>
      <c r="I2832" s="46" t="s">
        <v>846</v>
      </c>
      <c r="J2832" s="27" t="s">
        <v>255</v>
      </c>
      <c r="K2832" s="27" t="s">
        <v>332</v>
      </c>
      <c r="L2832" s="27" t="s">
        <v>711</v>
      </c>
      <c r="M2832" s="23">
        <v>2</v>
      </c>
      <c r="N2832" s="23">
        <v>0</v>
      </c>
      <c r="O2832" s="23">
        <v>0</v>
      </c>
      <c r="P2832" s="23">
        <v>0</v>
      </c>
      <c r="Q2832" s="43">
        <v>0</v>
      </c>
      <c r="R2832" s="23">
        <v>0</v>
      </c>
      <c r="S2832" s="44">
        <v>0</v>
      </c>
      <c r="T2832" s="45">
        <v>0</v>
      </c>
      <c r="U2832" s="23">
        <v>20</v>
      </c>
      <c r="V2832" s="44">
        <v>0</v>
      </c>
      <c r="W2832" s="33">
        <v>0</v>
      </c>
      <c r="X2832" s="33">
        <v>0</v>
      </c>
      <c r="Y2832" s="34">
        <v>0</v>
      </c>
      <c r="Z2832" s="30">
        <f t="shared" si="44"/>
        <v>22</v>
      </c>
    </row>
    <row r="2833" spans="1:26" x14ac:dyDescent="0.2">
      <c r="A2833" s="22">
        <v>3233</v>
      </c>
      <c r="B2833" s="23" t="s">
        <v>3085</v>
      </c>
      <c r="C2833" s="23" t="s">
        <v>839</v>
      </c>
      <c r="D2833" s="23" t="s">
        <v>897</v>
      </c>
      <c r="E2833" s="23" t="s">
        <v>1050</v>
      </c>
      <c r="F2833" s="23" t="s">
        <v>387</v>
      </c>
      <c r="G2833" s="41" t="s">
        <v>240</v>
      </c>
      <c r="H2833" s="25" t="s">
        <v>843</v>
      </c>
      <c r="I2833" s="46" t="s">
        <v>846</v>
      </c>
      <c r="J2833" s="27" t="s">
        <v>255</v>
      </c>
      <c r="K2833" s="27" t="s">
        <v>332</v>
      </c>
      <c r="L2833" s="27">
        <v>87044451</v>
      </c>
      <c r="M2833" s="23">
        <v>26</v>
      </c>
      <c r="N2833" s="23">
        <v>8</v>
      </c>
      <c r="O2833" s="23">
        <v>0</v>
      </c>
      <c r="P2833" s="23">
        <v>0</v>
      </c>
      <c r="Q2833" s="43">
        <v>0</v>
      </c>
      <c r="R2833" s="23">
        <v>0</v>
      </c>
      <c r="S2833" s="44">
        <v>0</v>
      </c>
      <c r="T2833" s="45">
        <v>0</v>
      </c>
      <c r="U2833" s="23">
        <v>0</v>
      </c>
      <c r="V2833" s="44">
        <v>0</v>
      </c>
      <c r="W2833" s="33">
        <v>0</v>
      </c>
      <c r="X2833" s="33">
        <v>0</v>
      </c>
      <c r="Y2833" s="34">
        <v>0</v>
      </c>
      <c r="Z2833" s="30">
        <f t="shared" si="44"/>
        <v>34</v>
      </c>
    </row>
    <row r="2834" spans="1:26" x14ac:dyDescent="0.2">
      <c r="A2834" s="22">
        <v>3234</v>
      </c>
      <c r="B2834" s="23" t="s">
        <v>912</v>
      </c>
      <c r="C2834" s="23" t="s">
        <v>839</v>
      </c>
      <c r="D2834" s="23" t="s">
        <v>897</v>
      </c>
      <c r="E2834" s="23" t="s">
        <v>2810</v>
      </c>
      <c r="F2834" s="23" t="s">
        <v>3086</v>
      </c>
      <c r="G2834" s="41" t="s">
        <v>240</v>
      </c>
      <c r="H2834" s="25" t="s">
        <v>843</v>
      </c>
      <c r="I2834" s="46" t="s">
        <v>861</v>
      </c>
      <c r="J2834" s="27" t="s">
        <v>255</v>
      </c>
      <c r="K2834" s="27" t="s">
        <v>332</v>
      </c>
      <c r="L2834" s="27">
        <v>22001178</v>
      </c>
      <c r="M2834" s="23">
        <v>11</v>
      </c>
      <c r="N2834" s="23">
        <v>3</v>
      </c>
      <c r="O2834" s="23">
        <v>0</v>
      </c>
      <c r="P2834" s="23">
        <v>0</v>
      </c>
      <c r="Q2834" s="43">
        <v>0</v>
      </c>
      <c r="R2834" s="23">
        <v>0</v>
      </c>
      <c r="S2834" s="44">
        <v>0</v>
      </c>
      <c r="T2834" s="45">
        <v>0</v>
      </c>
      <c r="U2834" s="23">
        <v>0</v>
      </c>
      <c r="V2834" s="44">
        <v>0</v>
      </c>
      <c r="W2834" s="33">
        <v>0</v>
      </c>
      <c r="X2834" s="33">
        <v>0</v>
      </c>
      <c r="Y2834" s="34">
        <v>0</v>
      </c>
      <c r="Z2834" s="30">
        <f t="shared" si="44"/>
        <v>14</v>
      </c>
    </row>
    <row r="2835" spans="1:26" x14ac:dyDescent="0.2">
      <c r="A2835" s="22">
        <v>3235</v>
      </c>
      <c r="B2835" s="23" t="s">
        <v>3014</v>
      </c>
      <c r="C2835" s="23" t="s">
        <v>839</v>
      </c>
      <c r="D2835" s="23" t="s">
        <v>2784</v>
      </c>
      <c r="E2835" s="23" t="s">
        <v>2804</v>
      </c>
      <c r="F2835" s="23" t="s">
        <v>3014</v>
      </c>
      <c r="G2835" s="41" t="s">
        <v>240</v>
      </c>
      <c r="H2835" s="25" t="s">
        <v>2785</v>
      </c>
      <c r="I2835" s="46" t="s">
        <v>846</v>
      </c>
      <c r="J2835" s="27" t="s">
        <v>255</v>
      </c>
      <c r="K2835" s="27" t="s">
        <v>244</v>
      </c>
      <c r="L2835" s="27">
        <v>27831203</v>
      </c>
      <c r="M2835" s="23">
        <v>23</v>
      </c>
      <c r="N2835" s="23">
        <v>9</v>
      </c>
      <c r="O2835" s="23">
        <v>0</v>
      </c>
      <c r="P2835" s="23">
        <v>0</v>
      </c>
      <c r="Q2835" s="43">
        <v>0</v>
      </c>
      <c r="R2835" s="23">
        <v>0</v>
      </c>
      <c r="S2835" s="44">
        <v>0</v>
      </c>
      <c r="T2835" s="45">
        <v>0</v>
      </c>
      <c r="U2835" s="23">
        <v>0</v>
      </c>
      <c r="V2835" s="44">
        <v>0</v>
      </c>
      <c r="W2835" s="33">
        <v>0</v>
      </c>
      <c r="X2835" s="33">
        <v>0</v>
      </c>
      <c r="Y2835" s="34">
        <v>0</v>
      </c>
      <c r="Z2835" s="30">
        <f t="shared" si="44"/>
        <v>32</v>
      </c>
    </row>
    <row r="2836" spans="1:26" x14ac:dyDescent="0.2">
      <c r="A2836" s="22">
        <v>3236</v>
      </c>
      <c r="B2836" s="23" t="s">
        <v>403</v>
      </c>
      <c r="C2836" s="23" t="s">
        <v>839</v>
      </c>
      <c r="D2836" s="23" t="s">
        <v>1548</v>
      </c>
      <c r="E2836" s="23" t="s">
        <v>2796</v>
      </c>
      <c r="F2836" s="23" t="s">
        <v>403</v>
      </c>
      <c r="G2836" s="41" t="s">
        <v>240</v>
      </c>
      <c r="H2836" s="25" t="s">
        <v>2785</v>
      </c>
      <c r="I2836" s="46" t="s">
        <v>254</v>
      </c>
      <c r="J2836" s="27" t="s">
        <v>255</v>
      </c>
      <c r="K2836" s="27" t="s">
        <v>244</v>
      </c>
      <c r="L2836" s="27">
        <v>27897753</v>
      </c>
      <c r="M2836" s="23">
        <v>36</v>
      </c>
      <c r="N2836" s="23">
        <v>14</v>
      </c>
      <c r="O2836" s="23">
        <v>0</v>
      </c>
      <c r="P2836" s="23">
        <v>0</v>
      </c>
      <c r="Q2836" s="43">
        <v>0</v>
      </c>
      <c r="R2836" s="23">
        <v>0</v>
      </c>
      <c r="S2836" s="44">
        <v>0</v>
      </c>
      <c r="T2836" s="45">
        <v>0</v>
      </c>
      <c r="U2836" s="23">
        <v>0</v>
      </c>
      <c r="V2836" s="44">
        <v>0</v>
      </c>
      <c r="W2836" s="33">
        <v>0</v>
      </c>
      <c r="X2836" s="33">
        <v>0</v>
      </c>
      <c r="Y2836" s="34">
        <v>0</v>
      </c>
      <c r="Z2836" s="30">
        <f t="shared" si="44"/>
        <v>50</v>
      </c>
    </row>
    <row r="2837" spans="1:26" x14ac:dyDescent="0.2">
      <c r="A2837" s="22">
        <v>3237</v>
      </c>
      <c r="B2837" s="23" t="s">
        <v>842</v>
      </c>
      <c r="C2837" s="23" t="s">
        <v>839</v>
      </c>
      <c r="D2837" s="23" t="s">
        <v>2790</v>
      </c>
      <c r="E2837" s="23" t="s">
        <v>1735</v>
      </c>
      <c r="F2837" s="23" t="s">
        <v>842</v>
      </c>
      <c r="G2837" s="41" t="s">
        <v>240</v>
      </c>
      <c r="H2837" s="25" t="s">
        <v>2785</v>
      </c>
      <c r="I2837" s="46" t="s">
        <v>261</v>
      </c>
      <c r="J2837" s="27" t="s">
        <v>255</v>
      </c>
      <c r="K2837" s="27" t="s">
        <v>332</v>
      </c>
      <c r="L2837" s="27">
        <v>22001156</v>
      </c>
      <c r="M2837" s="23">
        <v>21</v>
      </c>
      <c r="N2837" s="23">
        <v>6</v>
      </c>
      <c r="O2837" s="23">
        <v>0</v>
      </c>
      <c r="P2837" s="23">
        <v>0</v>
      </c>
      <c r="Q2837" s="43">
        <v>0</v>
      </c>
      <c r="R2837" s="23">
        <v>0</v>
      </c>
      <c r="S2837" s="44">
        <v>0</v>
      </c>
      <c r="T2837" s="45">
        <v>0</v>
      </c>
      <c r="U2837" s="23">
        <v>15</v>
      </c>
      <c r="V2837" s="44">
        <v>0</v>
      </c>
      <c r="W2837" s="33">
        <v>0</v>
      </c>
      <c r="X2837" s="33">
        <v>0</v>
      </c>
      <c r="Y2837" s="34">
        <v>0</v>
      </c>
      <c r="Z2837" s="30">
        <f t="shared" si="44"/>
        <v>42</v>
      </c>
    </row>
    <row r="2838" spans="1:26" x14ac:dyDescent="0.2">
      <c r="A2838" s="22">
        <v>3238</v>
      </c>
      <c r="B2838" s="23" t="s">
        <v>971</v>
      </c>
      <c r="C2838" s="23" t="s">
        <v>839</v>
      </c>
      <c r="D2838" s="23" t="s">
        <v>1548</v>
      </c>
      <c r="E2838" s="23" t="s">
        <v>2758</v>
      </c>
      <c r="F2838" s="23" t="s">
        <v>971</v>
      </c>
      <c r="G2838" s="41" t="s">
        <v>240</v>
      </c>
      <c r="H2838" s="25" t="s">
        <v>2785</v>
      </c>
      <c r="I2838" s="46" t="s">
        <v>287</v>
      </c>
      <c r="J2838" s="27" t="s">
        <v>255</v>
      </c>
      <c r="K2838" s="27" t="s">
        <v>332</v>
      </c>
      <c r="L2838" s="27">
        <v>22002207</v>
      </c>
      <c r="M2838" s="23">
        <v>4</v>
      </c>
      <c r="N2838" s="23">
        <v>0</v>
      </c>
      <c r="O2838" s="23">
        <v>0</v>
      </c>
      <c r="P2838" s="23">
        <v>0</v>
      </c>
      <c r="Q2838" s="43">
        <v>0</v>
      </c>
      <c r="R2838" s="23">
        <v>0</v>
      </c>
      <c r="S2838" s="44">
        <v>0</v>
      </c>
      <c r="T2838" s="45">
        <v>0</v>
      </c>
      <c r="U2838" s="23">
        <v>0</v>
      </c>
      <c r="V2838" s="44">
        <v>0</v>
      </c>
      <c r="W2838" s="33">
        <v>0</v>
      </c>
      <c r="X2838" s="33">
        <v>0</v>
      </c>
      <c r="Y2838" s="34">
        <v>0</v>
      </c>
      <c r="Z2838" s="30">
        <f t="shared" si="44"/>
        <v>4</v>
      </c>
    </row>
    <row r="2839" spans="1:26" s="31" customFormat="1" x14ac:dyDescent="0.2">
      <c r="A2839" s="22">
        <v>3240</v>
      </c>
      <c r="B2839" s="23" t="s">
        <v>608</v>
      </c>
      <c r="C2839" s="23" t="s">
        <v>839</v>
      </c>
      <c r="D2839" s="23" t="s">
        <v>897</v>
      </c>
      <c r="E2839" s="23" t="s">
        <v>2865</v>
      </c>
      <c r="F2839" s="23" t="s">
        <v>608</v>
      </c>
      <c r="G2839" s="41" t="s">
        <v>240</v>
      </c>
      <c r="H2839" s="25" t="s">
        <v>843</v>
      </c>
      <c r="I2839" s="46" t="s">
        <v>536</v>
      </c>
      <c r="J2839" s="27" t="s">
        <v>255</v>
      </c>
      <c r="K2839" s="27" t="s">
        <v>332</v>
      </c>
      <c r="L2839" s="27">
        <v>22001086</v>
      </c>
      <c r="M2839" s="23">
        <v>10</v>
      </c>
      <c r="N2839" s="23">
        <v>0</v>
      </c>
      <c r="O2839" s="23">
        <v>0</v>
      </c>
      <c r="P2839" s="23">
        <v>0</v>
      </c>
      <c r="Q2839" s="43">
        <v>0</v>
      </c>
      <c r="R2839" s="23">
        <v>0</v>
      </c>
      <c r="S2839" s="44">
        <v>0</v>
      </c>
      <c r="T2839" s="45">
        <v>0</v>
      </c>
      <c r="U2839" s="23">
        <v>0</v>
      </c>
      <c r="V2839" s="44">
        <v>0</v>
      </c>
      <c r="W2839" s="33">
        <v>0</v>
      </c>
      <c r="X2839" s="33">
        <v>0</v>
      </c>
      <c r="Y2839" s="34">
        <v>0</v>
      </c>
      <c r="Z2839" s="30">
        <f t="shared" si="44"/>
        <v>10</v>
      </c>
    </row>
    <row r="2840" spans="1:26" s="31" customFormat="1" x14ac:dyDescent="0.2">
      <c r="A2840" s="22">
        <v>3241</v>
      </c>
      <c r="B2840" s="23" t="s">
        <v>979</v>
      </c>
      <c r="C2840" s="23" t="s">
        <v>839</v>
      </c>
      <c r="D2840" s="23" t="s">
        <v>2790</v>
      </c>
      <c r="E2840" s="23" t="s">
        <v>1615</v>
      </c>
      <c r="F2840" s="23" t="s">
        <v>979</v>
      </c>
      <c r="G2840" s="41" t="s">
        <v>240</v>
      </c>
      <c r="H2840" s="25" t="s">
        <v>2785</v>
      </c>
      <c r="I2840" s="46" t="s">
        <v>242</v>
      </c>
      <c r="J2840" s="27" t="s">
        <v>255</v>
      </c>
      <c r="K2840" s="27" t="s">
        <v>332</v>
      </c>
      <c r="L2840" s="27">
        <v>27733374</v>
      </c>
      <c r="M2840" s="23">
        <v>33</v>
      </c>
      <c r="N2840" s="23">
        <v>6</v>
      </c>
      <c r="O2840" s="23">
        <v>0</v>
      </c>
      <c r="P2840" s="23">
        <v>0</v>
      </c>
      <c r="Q2840" s="43">
        <v>0</v>
      </c>
      <c r="R2840" s="23">
        <v>0</v>
      </c>
      <c r="S2840" s="44">
        <v>0</v>
      </c>
      <c r="T2840" s="45">
        <v>0</v>
      </c>
      <c r="U2840" s="23">
        <v>16</v>
      </c>
      <c r="V2840" s="44">
        <v>0</v>
      </c>
      <c r="W2840" s="33">
        <v>0</v>
      </c>
      <c r="X2840" s="33">
        <v>0</v>
      </c>
      <c r="Y2840" s="34">
        <v>0</v>
      </c>
      <c r="Z2840" s="30">
        <f t="shared" si="44"/>
        <v>55</v>
      </c>
    </row>
    <row r="2841" spans="1:26" x14ac:dyDescent="0.2">
      <c r="A2841" s="22">
        <v>3242</v>
      </c>
      <c r="B2841" s="23" t="s">
        <v>269</v>
      </c>
      <c r="C2841" s="23" t="s">
        <v>839</v>
      </c>
      <c r="D2841" s="23" t="s">
        <v>2784</v>
      </c>
      <c r="E2841" s="23" t="s">
        <v>2804</v>
      </c>
      <c r="F2841" s="23" t="s">
        <v>269</v>
      </c>
      <c r="G2841" s="41" t="s">
        <v>240</v>
      </c>
      <c r="H2841" s="25" t="s">
        <v>2785</v>
      </c>
      <c r="I2841" s="46" t="s">
        <v>865</v>
      </c>
      <c r="J2841" s="27" t="s">
        <v>255</v>
      </c>
      <c r="K2841" s="27" t="s">
        <v>244</v>
      </c>
      <c r="L2841" s="27">
        <v>27831383</v>
      </c>
      <c r="M2841" s="23">
        <v>51</v>
      </c>
      <c r="N2841" s="23">
        <v>15</v>
      </c>
      <c r="O2841" s="23">
        <v>0</v>
      </c>
      <c r="P2841" s="23">
        <v>0</v>
      </c>
      <c r="Q2841" s="43">
        <v>0</v>
      </c>
      <c r="R2841" s="23">
        <v>0</v>
      </c>
      <c r="S2841" s="44">
        <v>0</v>
      </c>
      <c r="T2841" s="45">
        <v>0</v>
      </c>
      <c r="U2841" s="23">
        <v>15</v>
      </c>
      <c r="V2841" s="44">
        <v>0</v>
      </c>
      <c r="W2841" s="33">
        <v>0</v>
      </c>
      <c r="X2841" s="33">
        <v>0</v>
      </c>
      <c r="Y2841" s="34">
        <v>0</v>
      </c>
      <c r="Z2841" s="30">
        <f t="shared" si="44"/>
        <v>81</v>
      </c>
    </row>
    <row r="2842" spans="1:26" x14ac:dyDescent="0.2">
      <c r="A2842" s="22">
        <v>3244</v>
      </c>
      <c r="B2842" s="23" t="s">
        <v>1312</v>
      </c>
      <c r="C2842" s="23" t="s">
        <v>839</v>
      </c>
      <c r="D2842" s="23" t="s">
        <v>897</v>
      </c>
      <c r="E2842" s="23" t="s">
        <v>2865</v>
      </c>
      <c r="F2842" s="23" t="s">
        <v>1312</v>
      </c>
      <c r="G2842" s="41" t="s">
        <v>240</v>
      </c>
      <c r="H2842" s="25" t="s">
        <v>843</v>
      </c>
      <c r="I2842" s="46" t="s">
        <v>536</v>
      </c>
      <c r="J2842" s="27" t="s">
        <v>255</v>
      </c>
      <c r="K2842" s="27" t="s">
        <v>332</v>
      </c>
      <c r="L2842" s="27">
        <v>27869107</v>
      </c>
      <c r="M2842" s="23">
        <v>84</v>
      </c>
      <c r="N2842" s="23">
        <v>29</v>
      </c>
      <c r="O2842" s="23">
        <v>0</v>
      </c>
      <c r="P2842" s="23">
        <v>0</v>
      </c>
      <c r="Q2842" s="43">
        <v>0</v>
      </c>
      <c r="R2842" s="23">
        <v>0</v>
      </c>
      <c r="S2842" s="44">
        <v>0</v>
      </c>
      <c r="T2842" s="45">
        <v>0</v>
      </c>
      <c r="U2842" s="23">
        <v>12</v>
      </c>
      <c r="V2842" s="44">
        <v>0</v>
      </c>
      <c r="W2842" s="33">
        <v>0</v>
      </c>
      <c r="X2842" s="33">
        <v>0</v>
      </c>
      <c r="Y2842" s="34">
        <v>0</v>
      </c>
      <c r="Z2842" s="30">
        <f t="shared" si="44"/>
        <v>125</v>
      </c>
    </row>
    <row r="2843" spans="1:26" x14ac:dyDescent="0.2">
      <c r="A2843" s="22">
        <v>3245</v>
      </c>
      <c r="B2843" s="23" t="s">
        <v>3087</v>
      </c>
      <c r="C2843" s="23" t="s">
        <v>839</v>
      </c>
      <c r="D2843" s="23" t="s">
        <v>2790</v>
      </c>
      <c r="E2843" s="23" t="s">
        <v>2816</v>
      </c>
      <c r="F2843" s="23" t="s">
        <v>3087</v>
      </c>
      <c r="G2843" s="41" t="s">
        <v>240</v>
      </c>
      <c r="H2843" s="25" t="s">
        <v>2785</v>
      </c>
      <c r="I2843" s="46" t="s">
        <v>844</v>
      </c>
      <c r="J2843" s="27" t="s">
        <v>255</v>
      </c>
      <c r="K2843" s="27" t="s">
        <v>332</v>
      </c>
      <c r="L2843" s="27">
        <v>22001293</v>
      </c>
      <c r="M2843" s="23">
        <v>19</v>
      </c>
      <c r="N2843" s="23">
        <v>5</v>
      </c>
      <c r="O2843" s="23">
        <v>0</v>
      </c>
      <c r="P2843" s="23">
        <v>0</v>
      </c>
      <c r="Q2843" s="43">
        <v>0</v>
      </c>
      <c r="R2843" s="23">
        <v>0</v>
      </c>
      <c r="S2843" s="44">
        <v>0</v>
      </c>
      <c r="T2843" s="45">
        <v>0</v>
      </c>
      <c r="U2843" s="23">
        <v>0</v>
      </c>
      <c r="V2843" s="44">
        <v>0</v>
      </c>
      <c r="W2843" s="33">
        <v>0</v>
      </c>
      <c r="X2843" s="33">
        <v>0</v>
      </c>
      <c r="Y2843" s="34">
        <v>0</v>
      </c>
      <c r="Z2843" s="30">
        <f t="shared" si="44"/>
        <v>24</v>
      </c>
    </row>
    <row r="2844" spans="1:26" x14ac:dyDescent="0.2">
      <c r="A2844" s="22">
        <v>3246</v>
      </c>
      <c r="B2844" s="23" t="s">
        <v>3076</v>
      </c>
      <c r="C2844" s="23" t="s">
        <v>839</v>
      </c>
      <c r="D2844" s="23" t="s">
        <v>1548</v>
      </c>
      <c r="E2844" s="23" t="s">
        <v>2758</v>
      </c>
      <c r="F2844" s="23" t="s">
        <v>3088</v>
      </c>
      <c r="G2844" s="41" t="s">
        <v>240</v>
      </c>
      <c r="H2844" s="25" t="s">
        <v>2785</v>
      </c>
      <c r="I2844" s="46" t="s">
        <v>856</v>
      </c>
      <c r="J2844" s="27" t="s">
        <v>255</v>
      </c>
      <c r="K2844" s="27" t="s">
        <v>332</v>
      </c>
      <c r="L2844" s="27">
        <v>27766219</v>
      </c>
      <c r="M2844" s="23">
        <v>8</v>
      </c>
      <c r="N2844" s="23">
        <v>0</v>
      </c>
      <c r="O2844" s="23">
        <v>0</v>
      </c>
      <c r="P2844" s="23">
        <v>0</v>
      </c>
      <c r="Q2844" s="43">
        <v>0</v>
      </c>
      <c r="R2844" s="23">
        <v>0</v>
      </c>
      <c r="S2844" s="44">
        <v>0</v>
      </c>
      <c r="T2844" s="45">
        <v>0</v>
      </c>
      <c r="U2844" s="23">
        <v>0</v>
      </c>
      <c r="V2844" s="44">
        <v>0</v>
      </c>
      <c r="W2844" s="33">
        <v>0</v>
      </c>
      <c r="X2844" s="33">
        <v>0</v>
      </c>
      <c r="Y2844" s="34">
        <v>0</v>
      </c>
      <c r="Z2844" s="30">
        <f t="shared" si="44"/>
        <v>8</v>
      </c>
    </row>
    <row r="2845" spans="1:26" x14ac:dyDescent="0.2">
      <c r="A2845" s="22">
        <v>3247</v>
      </c>
      <c r="B2845" s="23" t="s">
        <v>3089</v>
      </c>
      <c r="C2845" s="23" t="s">
        <v>839</v>
      </c>
      <c r="D2845" s="23" t="s">
        <v>897</v>
      </c>
      <c r="E2845" s="23" t="s">
        <v>2803</v>
      </c>
      <c r="F2845" s="23" t="s">
        <v>3090</v>
      </c>
      <c r="G2845" s="41" t="s">
        <v>240</v>
      </c>
      <c r="H2845" s="25" t="s">
        <v>843</v>
      </c>
      <c r="I2845" s="46" t="s">
        <v>261</v>
      </c>
      <c r="J2845" s="27" t="s">
        <v>255</v>
      </c>
      <c r="K2845" s="27" t="s">
        <v>244</v>
      </c>
      <c r="L2845" s="27">
        <v>27864170</v>
      </c>
      <c r="M2845" s="23">
        <v>11</v>
      </c>
      <c r="N2845" s="23">
        <v>7</v>
      </c>
      <c r="O2845" s="23">
        <v>0</v>
      </c>
      <c r="P2845" s="23">
        <v>0</v>
      </c>
      <c r="Q2845" s="43">
        <v>0</v>
      </c>
      <c r="R2845" s="23">
        <v>0</v>
      </c>
      <c r="S2845" s="44">
        <v>0</v>
      </c>
      <c r="T2845" s="45">
        <v>0</v>
      </c>
      <c r="U2845" s="23">
        <v>18</v>
      </c>
      <c r="V2845" s="44">
        <v>0</v>
      </c>
      <c r="W2845" s="33">
        <v>0</v>
      </c>
      <c r="X2845" s="33">
        <v>0</v>
      </c>
      <c r="Y2845" s="34">
        <v>0</v>
      </c>
      <c r="Z2845" s="30">
        <f t="shared" si="44"/>
        <v>36</v>
      </c>
    </row>
    <row r="2846" spans="1:26" x14ac:dyDescent="0.2">
      <c r="A2846" s="22">
        <v>3248</v>
      </c>
      <c r="B2846" s="23" t="s">
        <v>1675</v>
      </c>
      <c r="C2846" s="23" t="s">
        <v>839</v>
      </c>
      <c r="D2846" s="23" t="s">
        <v>2790</v>
      </c>
      <c r="E2846" s="23" t="s">
        <v>2816</v>
      </c>
      <c r="F2846" s="23" t="s">
        <v>1675</v>
      </c>
      <c r="G2846" s="41" t="s">
        <v>240</v>
      </c>
      <c r="H2846" s="25" t="s">
        <v>2785</v>
      </c>
      <c r="I2846" s="46" t="s">
        <v>844</v>
      </c>
      <c r="J2846" s="27" t="s">
        <v>255</v>
      </c>
      <c r="K2846" s="27" t="s">
        <v>332</v>
      </c>
      <c r="L2846" s="27">
        <v>27848079</v>
      </c>
      <c r="M2846" s="23">
        <v>22</v>
      </c>
      <c r="N2846" s="23">
        <v>6</v>
      </c>
      <c r="O2846" s="23">
        <v>0</v>
      </c>
      <c r="P2846" s="23">
        <v>0</v>
      </c>
      <c r="Q2846" s="43">
        <v>0</v>
      </c>
      <c r="R2846" s="23">
        <v>0</v>
      </c>
      <c r="S2846" s="44">
        <v>0</v>
      </c>
      <c r="T2846" s="45">
        <v>0</v>
      </c>
      <c r="U2846" s="23">
        <v>0</v>
      </c>
      <c r="V2846" s="44">
        <v>0</v>
      </c>
      <c r="W2846" s="33">
        <v>0</v>
      </c>
      <c r="X2846" s="33">
        <v>0</v>
      </c>
      <c r="Y2846" s="34">
        <v>0</v>
      </c>
      <c r="Z2846" s="30">
        <f t="shared" si="44"/>
        <v>28</v>
      </c>
    </row>
    <row r="2847" spans="1:26" x14ac:dyDescent="0.2">
      <c r="A2847" s="22">
        <v>3249</v>
      </c>
      <c r="B2847" s="23" t="s">
        <v>3091</v>
      </c>
      <c r="C2847" s="23" t="s">
        <v>839</v>
      </c>
      <c r="D2847" s="23" t="s">
        <v>2784</v>
      </c>
      <c r="E2847" s="23" t="s">
        <v>2807</v>
      </c>
      <c r="F2847" s="23" t="s">
        <v>3091</v>
      </c>
      <c r="G2847" s="41" t="s">
        <v>240</v>
      </c>
      <c r="H2847" s="25" t="s">
        <v>2785</v>
      </c>
      <c r="I2847" s="46" t="s">
        <v>856</v>
      </c>
      <c r="J2847" s="27" t="s">
        <v>255</v>
      </c>
      <c r="K2847" s="27" t="s">
        <v>332</v>
      </c>
      <c r="L2847" s="27">
        <v>27838085</v>
      </c>
      <c r="M2847" s="23">
        <v>53</v>
      </c>
      <c r="N2847" s="23">
        <v>28</v>
      </c>
      <c r="O2847" s="23">
        <v>0</v>
      </c>
      <c r="P2847" s="23">
        <v>0</v>
      </c>
      <c r="Q2847" s="43">
        <v>0</v>
      </c>
      <c r="R2847" s="23">
        <v>0</v>
      </c>
      <c r="S2847" s="44">
        <v>0</v>
      </c>
      <c r="T2847" s="45">
        <v>0</v>
      </c>
      <c r="U2847" s="23">
        <v>0</v>
      </c>
      <c r="V2847" s="44">
        <v>0</v>
      </c>
      <c r="W2847" s="33">
        <v>0</v>
      </c>
      <c r="X2847" s="33">
        <v>0</v>
      </c>
      <c r="Y2847" s="34">
        <v>0</v>
      </c>
      <c r="Z2847" s="30">
        <f t="shared" si="44"/>
        <v>81</v>
      </c>
    </row>
    <row r="2848" spans="1:26" x14ac:dyDescent="0.2">
      <c r="A2848" s="22">
        <v>3250</v>
      </c>
      <c r="B2848" s="23" t="s">
        <v>3092</v>
      </c>
      <c r="C2848" s="23" t="s">
        <v>839</v>
      </c>
      <c r="D2848" s="23" t="s">
        <v>2790</v>
      </c>
      <c r="E2848" s="23" t="s">
        <v>2793</v>
      </c>
      <c r="F2848" s="23" t="s">
        <v>3092</v>
      </c>
      <c r="G2848" s="41" t="s">
        <v>240</v>
      </c>
      <c r="H2848" s="25" t="s">
        <v>2785</v>
      </c>
      <c r="I2848" s="46" t="s">
        <v>536</v>
      </c>
      <c r="J2848" s="27" t="s">
        <v>255</v>
      </c>
      <c r="K2848" s="27" t="s">
        <v>332</v>
      </c>
      <c r="L2848" s="27">
        <v>27340120</v>
      </c>
      <c r="M2848" s="23">
        <v>49</v>
      </c>
      <c r="N2848" s="23">
        <v>11</v>
      </c>
      <c r="O2848" s="23">
        <v>0</v>
      </c>
      <c r="P2848" s="23">
        <v>0</v>
      </c>
      <c r="Q2848" s="43">
        <v>0</v>
      </c>
      <c r="R2848" s="23">
        <v>0</v>
      </c>
      <c r="S2848" s="44">
        <v>0</v>
      </c>
      <c r="T2848" s="45">
        <v>0</v>
      </c>
      <c r="U2848" s="23">
        <v>15</v>
      </c>
      <c r="V2848" s="44">
        <v>0</v>
      </c>
      <c r="W2848" s="33">
        <v>0</v>
      </c>
      <c r="X2848" s="33">
        <v>0</v>
      </c>
      <c r="Y2848" s="34">
        <v>0</v>
      </c>
      <c r="Z2848" s="30">
        <f t="shared" si="44"/>
        <v>75</v>
      </c>
    </row>
    <row r="2849" spans="1:26" x14ac:dyDescent="0.2">
      <c r="A2849" s="22">
        <v>3252</v>
      </c>
      <c r="B2849" s="23" t="s">
        <v>341</v>
      </c>
      <c r="C2849" s="23" t="s">
        <v>839</v>
      </c>
      <c r="D2849" s="23" t="s">
        <v>2790</v>
      </c>
      <c r="E2849" s="23" t="s">
        <v>1735</v>
      </c>
      <c r="F2849" s="23" t="s">
        <v>341</v>
      </c>
      <c r="G2849" s="41" t="s">
        <v>240</v>
      </c>
      <c r="H2849" s="25" t="s">
        <v>2785</v>
      </c>
      <c r="I2849" s="46" t="s">
        <v>261</v>
      </c>
      <c r="J2849" s="27" t="s">
        <v>255</v>
      </c>
      <c r="K2849" s="27" t="s">
        <v>332</v>
      </c>
      <c r="L2849" s="27">
        <v>27845159</v>
      </c>
      <c r="M2849" s="23">
        <v>46</v>
      </c>
      <c r="N2849" s="23">
        <v>12</v>
      </c>
      <c r="O2849" s="23">
        <v>0</v>
      </c>
      <c r="P2849" s="23">
        <v>0</v>
      </c>
      <c r="Q2849" s="43">
        <v>0</v>
      </c>
      <c r="R2849" s="23">
        <v>0</v>
      </c>
      <c r="S2849" s="44">
        <v>0</v>
      </c>
      <c r="T2849" s="45">
        <v>0</v>
      </c>
      <c r="U2849" s="23">
        <v>16</v>
      </c>
      <c r="V2849" s="44">
        <v>0</v>
      </c>
      <c r="W2849" s="33">
        <v>0</v>
      </c>
      <c r="X2849" s="33">
        <v>0</v>
      </c>
      <c r="Y2849" s="34">
        <v>0</v>
      </c>
      <c r="Z2849" s="30">
        <f t="shared" si="44"/>
        <v>74</v>
      </c>
    </row>
    <row r="2850" spans="1:26" x14ac:dyDescent="0.2">
      <c r="A2850" s="22">
        <v>3253</v>
      </c>
      <c r="B2850" s="23" t="s">
        <v>3093</v>
      </c>
      <c r="C2850" s="23" t="s">
        <v>839</v>
      </c>
      <c r="D2850" s="23" t="s">
        <v>2784</v>
      </c>
      <c r="E2850" s="23" t="s">
        <v>1228</v>
      </c>
      <c r="F2850" s="23" t="s">
        <v>3093</v>
      </c>
      <c r="G2850" s="41" t="s">
        <v>240</v>
      </c>
      <c r="H2850" s="25" t="s">
        <v>2785</v>
      </c>
      <c r="I2850" s="46" t="s">
        <v>865</v>
      </c>
      <c r="J2850" s="27" t="s">
        <v>255</v>
      </c>
      <c r="K2850" s="27" t="s">
        <v>244</v>
      </c>
      <c r="L2850" s="27">
        <v>86677394</v>
      </c>
      <c r="M2850" s="23">
        <v>4</v>
      </c>
      <c r="N2850" s="23">
        <v>0</v>
      </c>
      <c r="O2850" s="23">
        <v>0</v>
      </c>
      <c r="P2850" s="23">
        <v>0</v>
      </c>
      <c r="Q2850" s="43">
        <v>0</v>
      </c>
      <c r="R2850" s="23">
        <v>0</v>
      </c>
      <c r="S2850" s="44">
        <v>0</v>
      </c>
      <c r="T2850" s="45">
        <v>0</v>
      </c>
      <c r="U2850" s="23">
        <v>0</v>
      </c>
      <c r="V2850" s="44">
        <v>0</v>
      </c>
      <c r="W2850" s="33">
        <v>0</v>
      </c>
      <c r="X2850" s="33">
        <v>0</v>
      </c>
      <c r="Y2850" s="34">
        <v>0</v>
      </c>
      <c r="Z2850" s="30">
        <f t="shared" si="44"/>
        <v>4</v>
      </c>
    </row>
    <row r="2851" spans="1:26" x14ac:dyDescent="0.2">
      <c r="A2851" s="22">
        <v>3254</v>
      </c>
      <c r="B2851" s="23" t="s">
        <v>436</v>
      </c>
      <c r="C2851" s="23" t="s">
        <v>839</v>
      </c>
      <c r="D2851" s="23" t="s">
        <v>2784</v>
      </c>
      <c r="E2851" s="23" t="s">
        <v>1228</v>
      </c>
      <c r="F2851" s="23" t="s">
        <v>3094</v>
      </c>
      <c r="G2851" s="41" t="s">
        <v>240</v>
      </c>
      <c r="H2851" s="25" t="s">
        <v>2785</v>
      </c>
      <c r="I2851" s="46" t="s">
        <v>865</v>
      </c>
      <c r="J2851" s="27" t="s">
        <v>255</v>
      </c>
      <c r="K2851" s="27" t="s">
        <v>244</v>
      </c>
      <c r="L2851" s="27" t="s">
        <v>711</v>
      </c>
      <c r="M2851" s="23">
        <v>16</v>
      </c>
      <c r="N2851" s="23">
        <v>7</v>
      </c>
      <c r="O2851" s="23">
        <v>0</v>
      </c>
      <c r="P2851" s="23">
        <v>0</v>
      </c>
      <c r="Q2851" s="43">
        <v>0</v>
      </c>
      <c r="R2851" s="23">
        <v>0</v>
      </c>
      <c r="S2851" s="44">
        <v>0</v>
      </c>
      <c r="T2851" s="45">
        <v>0</v>
      </c>
      <c r="U2851" s="23">
        <v>0</v>
      </c>
      <c r="V2851" s="44">
        <v>0</v>
      </c>
      <c r="W2851" s="33">
        <v>0</v>
      </c>
      <c r="X2851" s="33">
        <v>0</v>
      </c>
      <c r="Y2851" s="34">
        <v>0</v>
      </c>
      <c r="Z2851" s="30">
        <f t="shared" si="44"/>
        <v>23</v>
      </c>
    </row>
    <row r="2852" spans="1:26" x14ac:dyDescent="0.2">
      <c r="A2852" s="22">
        <v>3255</v>
      </c>
      <c r="B2852" s="23" t="s">
        <v>528</v>
      </c>
      <c r="C2852" s="23" t="s">
        <v>839</v>
      </c>
      <c r="D2852" s="23" t="s">
        <v>1548</v>
      </c>
      <c r="E2852" s="23" t="s">
        <v>2796</v>
      </c>
      <c r="F2852" s="23" t="s">
        <v>528</v>
      </c>
      <c r="G2852" s="41" t="s">
        <v>240</v>
      </c>
      <c r="H2852" s="25" t="s">
        <v>2785</v>
      </c>
      <c r="I2852" s="46" t="s">
        <v>254</v>
      </c>
      <c r="J2852" s="27" t="s">
        <v>255</v>
      </c>
      <c r="K2852" s="27" t="s">
        <v>244</v>
      </c>
      <c r="L2852" s="27">
        <v>87201633</v>
      </c>
      <c r="M2852" s="23">
        <v>4</v>
      </c>
      <c r="N2852" s="23">
        <v>0</v>
      </c>
      <c r="O2852" s="23">
        <v>0</v>
      </c>
      <c r="P2852" s="23">
        <v>0</v>
      </c>
      <c r="Q2852" s="43">
        <v>0</v>
      </c>
      <c r="R2852" s="23">
        <v>0</v>
      </c>
      <c r="S2852" s="44">
        <v>0</v>
      </c>
      <c r="T2852" s="45">
        <v>0</v>
      </c>
      <c r="U2852" s="23">
        <v>0</v>
      </c>
      <c r="V2852" s="44">
        <v>0</v>
      </c>
      <c r="W2852" s="33">
        <v>0</v>
      </c>
      <c r="X2852" s="33">
        <v>0</v>
      </c>
      <c r="Y2852" s="34">
        <v>0</v>
      </c>
      <c r="Z2852" s="30">
        <f t="shared" si="44"/>
        <v>4</v>
      </c>
    </row>
    <row r="2853" spans="1:26" x14ac:dyDescent="0.2">
      <c r="A2853" s="22">
        <v>3257</v>
      </c>
      <c r="B2853" s="23" t="s">
        <v>685</v>
      </c>
      <c r="C2853" s="23" t="s">
        <v>839</v>
      </c>
      <c r="D2853" s="23" t="s">
        <v>1548</v>
      </c>
      <c r="E2853" s="23" t="s">
        <v>2796</v>
      </c>
      <c r="F2853" s="23" t="s">
        <v>685</v>
      </c>
      <c r="G2853" s="41" t="s">
        <v>240</v>
      </c>
      <c r="H2853" s="25" t="s">
        <v>2785</v>
      </c>
      <c r="I2853" s="46" t="s">
        <v>254</v>
      </c>
      <c r="J2853" s="27" t="s">
        <v>255</v>
      </c>
      <c r="K2853" s="27" t="s">
        <v>244</v>
      </c>
      <c r="L2853" s="27">
        <v>27899185</v>
      </c>
      <c r="M2853" s="23">
        <v>151</v>
      </c>
      <c r="N2853" s="23">
        <v>54</v>
      </c>
      <c r="O2853" s="23">
        <v>0</v>
      </c>
      <c r="P2853" s="23">
        <v>0</v>
      </c>
      <c r="Q2853" s="43">
        <v>0</v>
      </c>
      <c r="R2853" s="23">
        <v>0</v>
      </c>
      <c r="S2853" s="44">
        <v>0</v>
      </c>
      <c r="T2853" s="45">
        <v>0</v>
      </c>
      <c r="U2853" s="23">
        <v>8</v>
      </c>
      <c r="V2853" s="44">
        <v>0</v>
      </c>
      <c r="W2853" s="33">
        <v>0</v>
      </c>
      <c r="X2853" s="33">
        <v>0</v>
      </c>
      <c r="Y2853" s="34">
        <v>0</v>
      </c>
      <c r="Z2853" s="30">
        <f t="shared" si="44"/>
        <v>213</v>
      </c>
    </row>
    <row r="2854" spans="1:26" x14ac:dyDescent="0.2">
      <c r="A2854" s="22">
        <v>3258</v>
      </c>
      <c r="B2854" s="23" t="s">
        <v>3095</v>
      </c>
      <c r="C2854" s="23" t="s">
        <v>839</v>
      </c>
      <c r="D2854" s="23" t="s">
        <v>897</v>
      </c>
      <c r="E2854" s="23" t="s">
        <v>2810</v>
      </c>
      <c r="F2854" s="23" t="s">
        <v>3095</v>
      </c>
      <c r="G2854" s="41" t="s">
        <v>240</v>
      </c>
      <c r="H2854" s="25" t="s">
        <v>843</v>
      </c>
      <c r="I2854" s="46" t="s">
        <v>861</v>
      </c>
      <c r="J2854" s="27" t="s">
        <v>255</v>
      </c>
      <c r="K2854" s="27" t="s">
        <v>332</v>
      </c>
      <c r="L2854" s="27">
        <v>27351033</v>
      </c>
      <c r="M2854" s="23">
        <v>15</v>
      </c>
      <c r="N2854" s="23">
        <v>0</v>
      </c>
      <c r="O2854" s="23">
        <v>0</v>
      </c>
      <c r="P2854" s="23">
        <v>0</v>
      </c>
      <c r="Q2854" s="43">
        <v>0</v>
      </c>
      <c r="R2854" s="23">
        <v>0</v>
      </c>
      <c r="S2854" s="44">
        <v>0</v>
      </c>
      <c r="T2854" s="45">
        <v>0</v>
      </c>
      <c r="U2854" s="23">
        <v>0</v>
      </c>
      <c r="V2854" s="44">
        <v>0</v>
      </c>
      <c r="W2854" s="33">
        <v>0</v>
      </c>
      <c r="X2854" s="33">
        <v>0</v>
      </c>
      <c r="Y2854" s="34">
        <v>0</v>
      </c>
      <c r="Z2854" s="30">
        <f t="shared" si="44"/>
        <v>15</v>
      </c>
    </row>
    <row r="2855" spans="1:26" x14ac:dyDescent="0.2">
      <c r="A2855" s="22">
        <v>3259</v>
      </c>
      <c r="B2855" s="23" t="s">
        <v>2779</v>
      </c>
      <c r="C2855" s="23" t="s">
        <v>839</v>
      </c>
      <c r="D2855" s="23" t="s">
        <v>2790</v>
      </c>
      <c r="E2855" s="23" t="s">
        <v>2793</v>
      </c>
      <c r="F2855" s="23" t="s">
        <v>325</v>
      </c>
      <c r="G2855" s="41" t="s">
        <v>240</v>
      </c>
      <c r="H2855" s="25" t="s">
        <v>2785</v>
      </c>
      <c r="I2855" s="46" t="s">
        <v>536</v>
      </c>
      <c r="J2855" s="27" t="s">
        <v>255</v>
      </c>
      <c r="K2855" s="27" t="s">
        <v>332</v>
      </c>
      <c r="L2855" s="27">
        <v>60037768</v>
      </c>
      <c r="M2855" s="23">
        <v>11</v>
      </c>
      <c r="N2855" s="23">
        <v>0</v>
      </c>
      <c r="O2855" s="23">
        <v>0</v>
      </c>
      <c r="P2855" s="23">
        <v>0</v>
      </c>
      <c r="Q2855" s="43">
        <v>0</v>
      </c>
      <c r="R2855" s="23">
        <v>0</v>
      </c>
      <c r="S2855" s="44">
        <v>0</v>
      </c>
      <c r="T2855" s="45">
        <v>0</v>
      </c>
      <c r="U2855" s="23">
        <v>0</v>
      </c>
      <c r="V2855" s="44">
        <v>0</v>
      </c>
      <c r="W2855" s="33">
        <v>0</v>
      </c>
      <c r="X2855" s="33">
        <v>0</v>
      </c>
      <c r="Y2855" s="34">
        <v>0</v>
      </c>
      <c r="Z2855" s="30">
        <f t="shared" si="44"/>
        <v>11</v>
      </c>
    </row>
    <row r="2856" spans="1:26" x14ac:dyDescent="0.2">
      <c r="A2856" s="22">
        <v>3260</v>
      </c>
      <c r="B2856" s="23" t="s">
        <v>3096</v>
      </c>
      <c r="C2856" s="23" t="s">
        <v>839</v>
      </c>
      <c r="D2856" s="23" t="s">
        <v>1548</v>
      </c>
      <c r="E2856" s="23" t="s">
        <v>2758</v>
      </c>
      <c r="F2856" s="23" t="s">
        <v>3096</v>
      </c>
      <c r="G2856" s="41" t="s">
        <v>240</v>
      </c>
      <c r="H2856" s="25" t="s">
        <v>2785</v>
      </c>
      <c r="I2856" s="46" t="s">
        <v>856</v>
      </c>
      <c r="J2856" s="27" t="s">
        <v>255</v>
      </c>
      <c r="K2856" s="27" t="s">
        <v>332</v>
      </c>
      <c r="L2856" s="27" t="s">
        <v>711</v>
      </c>
      <c r="M2856" s="23">
        <v>4</v>
      </c>
      <c r="N2856" s="23">
        <v>0</v>
      </c>
      <c r="O2856" s="23">
        <v>0</v>
      </c>
      <c r="P2856" s="23">
        <v>0</v>
      </c>
      <c r="Q2856" s="43">
        <v>0</v>
      </c>
      <c r="R2856" s="23">
        <v>0</v>
      </c>
      <c r="S2856" s="44">
        <v>0</v>
      </c>
      <c r="T2856" s="45">
        <v>0</v>
      </c>
      <c r="U2856" s="23">
        <v>0</v>
      </c>
      <c r="V2856" s="44">
        <v>0</v>
      </c>
      <c r="W2856" s="33">
        <v>0</v>
      </c>
      <c r="X2856" s="33">
        <v>0</v>
      </c>
      <c r="Y2856" s="34">
        <v>0</v>
      </c>
      <c r="Z2856" s="30">
        <f t="shared" si="44"/>
        <v>4</v>
      </c>
    </row>
    <row r="2857" spans="1:26" x14ac:dyDescent="0.2">
      <c r="A2857" s="22">
        <v>3261</v>
      </c>
      <c r="B2857" s="23" t="s">
        <v>3097</v>
      </c>
      <c r="C2857" s="23" t="s">
        <v>839</v>
      </c>
      <c r="D2857" s="23" t="s">
        <v>2784</v>
      </c>
      <c r="E2857" s="23" t="s">
        <v>1228</v>
      </c>
      <c r="F2857" s="23" t="s">
        <v>3097</v>
      </c>
      <c r="G2857" s="41" t="s">
        <v>240</v>
      </c>
      <c r="H2857" s="25" t="s">
        <v>2785</v>
      </c>
      <c r="I2857" s="46" t="s">
        <v>878</v>
      </c>
      <c r="J2857" s="27" t="s">
        <v>255</v>
      </c>
      <c r="K2857" s="27" t="s">
        <v>244</v>
      </c>
      <c r="L2857" s="27" t="s">
        <v>711</v>
      </c>
      <c r="M2857" s="23">
        <v>59</v>
      </c>
      <c r="N2857" s="23">
        <v>18</v>
      </c>
      <c r="O2857" s="23">
        <v>0</v>
      </c>
      <c r="P2857" s="23">
        <v>0</v>
      </c>
      <c r="Q2857" s="43">
        <v>0</v>
      </c>
      <c r="R2857" s="23">
        <v>0</v>
      </c>
      <c r="S2857" s="44">
        <v>0</v>
      </c>
      <c r="T2857" s="45">
        <v>0</v>
      </c>
      <c r="U2857" s="23">
        <v>0</v>
      </c>
      <c r="V2857" s="44">
        <v>0</v>
      </c>
      <c r="W2857" s="33">
        <v>0</v>
      </c>
      <c r="X2857" s="33">
        <v>0</v>
      </c>
      <c r="Y2857" s="34">
        <v>0</v>
      </c>
      <c r="Z2857" s="30">
        <f t="shared" si="44"/>
        <v>77</v>
      </c>
    </row>
    <row r="2858" spans="1:26" x14ac:dyDescent="0.2">
      <c r="A2858" s="22">
        <v>3262</v>
      </c>
      <c r="B2858" s="23" t="s">
        <v>3098</v>
      </c>
      <c r="C2858" s="23" t="s">
        <v>839</v>
      </c>
      <c r="D2858" s="23" t="s">
        <v>2784</v>
      </c>
      <c r="E2858" s="23" t="s">
        <v>2804</v>
      </c>
      <c r="F2858" s="23" t="s">
        <v>3099</v>
      </c>
      <c r="G2858" s="41" t="s">
        <v>240</v>
      </c>
      <c r="H2858" s="25" t="s">
        <v>2785</v>
      </c>
      <c r="I2858" s="46" t="s">
        <v>846</v>
      </c>
      <c r="J2858" s="27" t="s">
        <v>255</v>
      </c>
      <c r="K2858" s="27" t="s">
        <v>244</v>
      </c>
      <c r="L2858" s="27">
        <v>27811097</v>
      </c>
      <c r="M2858" s="23">
        <v>36</v>
      </c>
      <c r="N2858" s="23">
        <v>10</v>
      </c>
      <c r="O2858" s="23">
        <v>0</v>
      </c>
      <c r="P2858" s="23">
        <v>0</v>
      </c>
      <c r="Q2858" s="43">
        <v>0</v>
      </c>
      <c r="R2858" s="23">
        <v>0</v>
      </c>
      <c r="S2858" s="44">
        <v>0</v>
      </c>
      <c r="T2858" s="45">
        <v>0</v>
      </c>
      <c r="U2858" s="23">
        <v>0</v>
      </c>
      <c r="V2858" s="44">
        <v>0</v>
      </c>
      <c r="W2858" s="33">
        <v>0</v>
      </c>
      <c r="X2858" s="33">
        <v>0</v>
      </c>
      <c r="Y2858" s="34">
        <v>0</v>
      </c>
      <c r="Z2858" s="30">
        <f t="shared" si="44"/>
        <v>46</v>
      </c>
    </row>
    <row r="2859" spans="1:26" x14ac:dyDescent="0.2">
      <c r="A2859" s="22">
        <v>3263</v>
      </c>
      <c r="B2859" s="23" t="s">
        <v>3100</v>
      </c>
      <c r="C2859" s="23" t="s">
        <v>839</v>
      </c>
      <c r="D2859" s="23" t="s">
        <v>897</v>
      </c>
      <c r="E2859" s="23" t="s">
        <v>2803</v>
      </c>
      <c r="F2859" s="23" t="s">
        <v>3101</v>
      </c>
      <c r="G2859" s="41" t="s">
        <v>240</v>
      </c>
      <c r="H2859" s="25" t="s">
        <v>843</v>
      </c>
      <c r="I2859" s="46" t="s">
        <v>261</v>
      </c>
      <c r="J2859" s="27" t="s">
        <v>255</v>
      </c>
      <c r="K2859" s="27" t="s">
        <v>244</v>
      </c>
      <c r="L2859" s="27">
        <v>27888330</v>
      </c>
      <c r="M2859" s="23">
        <v>173</v>
      </c>
      <c r="N2859" s="23">
        <v>41</v>
      </c>
      <c r="O2859" s="23">
        <v>14</v>
      </c>
      <c r="P2859" s="23">
        <v>0</v>
      </c>
      <c r="Q2859" s="43">
        <v>0</v>
      </c>
      <c r="R2859" s="23">
        <v>0</v>
      </c>
      <c r="S2859" s="44">
        <v>0</v>
      </c>
      <c r="T2859" s="45">
        <v>0</v>
      </c>
      <c r="U2859" s="23">
        <v>0</v>
      </c>
      <c r="V2859" s="44">
        <v>0</v>
      </c>
      <c r="W2859" s="33">
        <v>0</v>
      </c>
      <c r="X2859" s="33">
        <v>0</v>
      </c>
      <c r="Y2859" s="34">
        <v>0</v>
      </c>
      <c r="Z2859" s="30">
        <f t="shared" si="44"/>
        <v>228</v>
      </c>
    </row>
    <row r="2860" spans="1:26" x14ac:dyDescent="0.2">
      <c r="A2860" s="22">
        <v>3266</v>
      </c>
      <c r="B2860" s="23" t="s">
        <v>3102</v>
      </c>
      <c r="C2860" s="23" t="s">
        <v>2004</v>
      </c>
      <c r="D2860" s="23" t="s">
        <v>3103</v>
      </c>
      <c r="E2860" s="23" t="s">
        <v>3104</v>
      </c>
      <c r="F2860" s="23" t="s">
        <v>3102</v>
      </c>
      <c r="G2860" s="41" t="s">
        <v>240</v>
      </c>
      <c r="H2860" s="25" t="s">
        <v>3105</v>
      </c>
      <c r="I2860" s="46" t="s">
        <v>254</v>
      </c>
      <c r="J2860" s="27" t="s">
        <v>255</v>
      </c>
      <c r="K2860" s="27" t="s">
        <v>332</v>
      </c>
      <c r="L2860" s="27" t="s">
        <v>711</v>
      </c>
      <c r="M2860" s="23">
        <v>55</v>
      </c>
      <c r="N2860" s="23">
        <v>18</v>
      </c>
      <c r="O2860" s="23">
        <v>0</v>
      </c>
      <c r="P2860" s="23">
        <v>0</v>
      </c>
      <c r="Q2860" s="43">
        <v>0</v>
      </c>
      <c r="R2860" s="23">
        <v>0</v>
      </c>
      <c r="S2860" s="44">
        <v>0</v>
      </c>
      <c r="T2860" s="45">
        <v>0</v>
      </c>
      <c r="U2860" s="23">
        <v>0</v>
      </c>
      <c r="V2860" s="44">
        <v>0</v>
      </c>
      <c r="W2860" s="33">
        <v>0</v>
      </c>
      <c r="X2860" s="33">
        <v>0</v>
      </c>
      <c r="Y2860" s="34">
        <v>0</v>
      </c>
      <c r="Z2860" s="30">
        <f t="shared" si="44"/>
        <v>73</v>
      </c>
    </row>
    <row r="2861" spans="1:26" x14ac:dyDescent="0.2">
      <c r="A2861" s="22">
        <v>3267</v>
      </c>
      <c r="B2861" s="23" t="s">
        <v>269</v>
      </c>
      <c r="C2861" s="23" t="s">
        <v>2004</v>
      </c>
      <c r="D2861" s="23" t="s">
        <v>2004</v>
      </c>
      <c r="E2861" s="23" t="s">
        <v>2005</v>
      </c>
      <c r="F2861" s="23" t="s">
        <v>269</v>
      </c>
      <c r="G2861" s="41" t="s">
        <v>240</v>
      </c>
      <c r="H2861" s="25" t="s">
        <v>2004</v>
      </c>
      <c r="I2861" s="46" t="s">
        <v>265</v>
      </c>
      <c r="J2861" s="27" t="s">
        <v>255</v>
      </c>
      <c r="K2861" s="27" t="s">
        <v>332</v>
      </c>
      <c r="L2861" s="27">
        <v>27591422</v>
      </c>
      <c r="M2861" s="23">
        <v>45</v>
      </c>
      <c r="N2861" s="23">
        <v>15</v>
      </c>
      <c r="O2861" s="23">
        <v>0</v>
      </c>
      <c r="P2861" s="23">
        <v>0</v>
      </c>
      <c r="Q2861" s="43">
        <v>0</v>
      </c>
      <c r="R2861" s="23">
        <v>0</v>
      </c>
      <c r="S2861" s="44">
        <v>0</v>
      </c>
      <c r="T2861" s="45">
        <v>0</v>
      </c>
      <c r="U2861" s="23">
        <v>0</v>
      </c>
      <c r="V2861" s="44">
        <v>0</v>
      </c>
      <c r="W2861" s="33">
        <v>0</v>
      </c>
      <c r="X2861" s="33">
        <v>0</v>
      </c>
      <c r="Y2861" s="34">
        <v>0</v>
      </c>
      <c r="Z2861" s="30">
        <f t="shared" si="44"/>
        <v>60</v>
      </c>
    </row>
    <row r="2862" spans="1:26" x14ac:dyDescent="0.2">
      <c r="A2862" s="22">
        <v>3268</v>
      </c>
      <c r="B2862" s="23" t="s">
        <v>3106</v>
      </c>
      <c r="C2862" s="23" t="s">
        <v>2004</v>
      </c>
      <c r="D2862" s="23" t="s">
        <v>3107</v>
      </c>
      <c r="E2862" s="23" t="s">
        <v>3108</v>
      </c>
      <c r="F2862" s="23" t="s">
        <v>3106</v>
      </c>
      <c r="G2862" s="41" t="s">
        <v>240</v>
      </c>
      <c r="H2862" s="25" t="s">
        <v>2004</v>
      </c>
      <c r="I2862" s="46" t="s">
        <v>846</v>
      </c>
      <c r="J2862" s="27" t="s">
        <v>255</v>
      </c>
      <c r="K2862" s="27" t="s">
        <v>244</v>
      </c>
      <c r="L2862" s="27">
        <v>27185469</v>
      </c>
      <c r="M2862" s="23">
        <v>136</v>
      </c>
      <c r="N2862" s="23">
        <v>52</v>
      </c>
      <c r="O2862" s="23">
        <v>0</v>
      </c>
      <c r="P2862" s="23">
        <v>0</v>
      </c>
      <c r="Q2862" s="43">
        <v>0</v>
      </c>
      <c r="R2862" s="23">
        <v>0</v>
      </c>
      <c r="S2862" s="44">
        <v>0</v>
      </c>
      <c r="T2862" s="45">
        <v>0</v>
      </c>
      <c r="U2862" s="23">
        <v>31</v>
      </c>
      <c r="V2862" s="44">
        <v>0</v>
      </c>
      <c r="W2862" s="33">
        <v>0</v>
      </c>
      <c r="X2862" s="33">
        <v>0</v>
      </c>
      <c r="Y2862" s="34">
        <v>0</v>
      </c>
      <c r="Z2862" s="30">
        <f t="shared" si="44"/>
        <v>219</v>
      </c>
    </row>
    <row r="2863" spans="1:26" x14ac:dyDescent="0.2">
      <c r="A2863" s="22">
        <v>3269</v>
      </c>
      <c r="B2863" s="23" t="s">
        <v>3109</v>
      </c>
      <c r="C2863" s="23" t="s">
        <v>2004</v>
      </c>
      <c r="D2863" s="23" t="s">
        <v>2004</v>
      </c>
      <c r="E2863" s="23" t="s">
        <v>2005</v>
      </c>
      <c r="F2863" s="23" t="s">
        <v>3109</v>
      </c>
      <c r="G2863" s="41" t="s">
        <v>240</v>
      </c>
      <c r="H2863" s="25" t="s">
        <v>3105</v>
      </c>
      <c r="I2863" s="46" t="s">
        <v>242</v>
      </c>
      <c r="J2863" s="27" t="s">
        <v>255</v>
      </c>
      <c r="K2863" s="27" t="s">
        <v>332</v>
      </c>
      <c r="L2863" s="27">
        <v>85567244</v>
      </c>
      <c r="M2863" s="23">
        <v>88</v>
      </c>
      <c r="N2863" s="23">
        <v>22</v>
      </c>
      <c r="O2863" s="23">
        <v>0</v>
      </c>
      <c r="P2863" s="23">
        <v>0</v>
      </c>
      <c r="Q2863" s="43">
        <v>0</v>
      </c>
      <c r="R2863" s="23">
        <v>0</v>
      </c>
      <c r="S2863" s="44">
        <v>0</v>
      </c>
      <c r="T2863" s="45">
        <v>0</v>
      </c>
      <c r="U2863" s="23">
        <v>0</v>
      </c>
      <c r="V2863" s="44">
        <v>0</v>
      </c>
      <c r="W2863" s="33">
        <v>0</v>
      </c>
      <c r="X2863" s="33">
        <v>0</v>
      </c>
      <c r="Y2863" s="34">
        <v>0</v>
      </c>
      <c r="Z2863" s="30">
        <f t="shared" si="44"/>
        <v>110</v>
      </c>
    </row>
    <row r="2864" spans="1:26" x14ac:dyDescent="0.2">
      <c r="A2864" s="22">
        <v>3271</v>
      </c>
      <c r="B2864" s="23" t="s">
        <v>3110</v>
      </c>
      <c r="C2864" s="23" t="s">
        <v>2004</v>
      </c>
      <c r="D2864" s="23" t="s">
        <v>3111</v>
      </c>
      <c r="E2864" s="23" t="s">
        <v>2422</v>
      </c>
      <c r="F2864" s="23" t="s">
        <v>3112</v>
      </c>
      <c r="G2864" s="41" t="s">
        <v>240</v>
      </c>
      <c r="H2864" s="25" t="s">
        <v>2004</v>
      </c>
      <c r="I2864" s="46" t="s">
        <v>261</v>
      </c>
      <c r="J2864" s="27" t="s">
        <v>255</v>
      </c>
      <c r="K2864" s="27" t="s">
        <v>332</v>
      </c>
      <c r="L2864" s="27">
        <v>22001765</v>
      </c>
      <c r="M2864" s="23">
        <v>5</v>
      </c>
      <c r="N2864" s="23">
        <v>0</v>
      </c>
      <c r="O2864" s="23">
        <v>0</v>
      </c>
      <c r="P2864" s="23">
        <v>0</v>
      </c>
      <c r="Q2864" s="43">
        <v>0</v>
      </c>
      <c r="R2864" s="23">
        <v>0</v>
      </c>
      <c r="S2864" s="44">
        <v>0</v>
      </c>
      <c r="T2864" s="45">
        <v>0</v>
      </c>
      <c r="U2864" s="23">
        <v>0</v>
      </c>
      <c r="V2864" s="44">
        <v>0</v>
      </c>
      <c r="W2864" s="33">
        <v>0</v>
      </c>
      <c r="X2864" s="33">
        <v>0</v>
      </c>
      <c r="Y2864" s="34">
        <v>0</v>
      </c>
      <c r="Z2864" s="30">
        <f t="shared" si="44"/>
        <v>5</v>
      </c>
    </row>
    <row r="2865" spans="1:26" x14ac:dyDescent="0.2">
      <c r="A2865" s="22">
        <v>3272</v>
      </c>
      <c r="B2865" s="23" t="s">
        <v>3113</v>
      </c>
      <c r="C2865" s="23" t="s">
        <v>2004</v>
      </c>
      <c r="D2865" s="23" t="s">
        <v>3107</v>
      </c>
      <c r="E2865" s="23" t="s">
        <v>3114</v>
      </c>
      <c r="F2865" s="23" t="s">
        <v>3113</v>
      </c>
      <c r="G2865" s="41" t="s">
        <v>240</v>
      </c>
      <c r="H2865" s="25" t="s">
        <v>2004</v>
      </c>
      <c r="I2865" s="46" t="s">
        <v>846</v>
      </c>
      <c r="J2865" s="27" t="s">
        <v>255</v>
      </c>
      <c r="K2865" s="27" t="s">
        <v>332</v>
      </c>
      <c r="L2865" s="27">
        <v>22001879</v>
      </c>
      <c r="M2865" s="23">
        <v>46</v>
      </c>
      <c r="N2865" s="23">
        <v>12</v>
      </c>
      <c r="O2865" s="23">
        <v>0</v>
      </c>
      <c r="P2865" s="23">
        <v>0</v>
      </c>
      <c r="Q2865" s="43">
        <v>0</v>
      </c>
      <c r="R2865" s="23">
        <v>0</v>
      </c>
      <c r="S2865" s="44">
        <v>0</v>
      </c>
      <c r="T2865" s="45">
        <v>0</v>
      </c>
      <c r="U2865" s="23">
        <v>0</v>
      </c>
      <c r="V2865" s="44">
        <v>0</v>
      </c>
      <c r="W2865" s="33">
        <v>0</v>
      </c>
      <c r="X2865" s="33">
        <v>0</v>
      </c>
      <c r="Y2865" s="34">
        <v>0</v>
      </c>
      <c r="Z2865" s="30">
        <f t="shared" si="44"/>
        <v>58</v>
      </c>
    </row>
    <row r="2866" spans="1:26" x14ac:dyDescent="0.2">
      <c r="A2866" s="22">
        <v>3273</v>
      </c>
      <c r="B2866" s="23" t="s">
        <v>3115</v>
      </c>
      <c r="C2866" s="23" t="s">
        <v>2004</v>
      </c>
      <c r="D2866" s="23" t="s">
        <v>3111</v>
      </c>
      <c r="E2866" s="23" t="s">
        <v>3116</v>
      </c>
      <c r="F2866" s="23" t="s">
        <v>3117</v>
      </c>
      <c r="G2866" s="41" t="s">
        <v>240</v>
      </c>
      <c r="H2866" s="25" t="s">
        <v>2004</v>
      </c>
      <c r="I2866" s="46" t="s">
        <v>261</v>
      </c>
      <c r="J2866" s="27" t="s">
        <v>255</v>
      </c>
      <c r="K2866" s="27" t="s">
        <v>332</v>
      </c>
      <c r="L2866" s="27">
        <v>27651295</v>
      </c>
      <c r="M2866" s="23">
        <v>7</v>
      </c>
      <c r="N2866" s="23">
        <v>0</v>
      </c>
      <c r="O2866" s="23">
        <v>0</v>
      </c>
      <c r="P2866" s="23">
        <v>0</v>
      </c>
      <c r="Q2866" s="43">
        <v>0</v>
      </c>
      <c r="R2866" s="23">
        <v>0</v>
      </c>
      <c r="S2866" s="44">
        <v>0</v>
      </c>
      <c r="T2866" s="45">
        <v>0</v>
      </c>
      <c r="U2866" s="23">
        <v>0</v>
      </c>
      <c r="V2866" s="44">
        <v>0</v>
      </c>
      <c r="W2866" s="33">
        <v>0</v>
      </c>
      <c r="X2866" s="33">
        <v>0</v>
      </c>
      <c r="Y2866" s="34">
        <v>0</v>
      </c>
      <c r="Z2866" s="30">
        <f t="shared" si="44"/>
        <v>7</v>
      </c>
    </row>
    <row r="2867" spans="1:26" x14ac:dyDescent="0.2">
      <c r="A2867" s="22">
        <v>3274</v>
      </c>
      <c r="B2867" s="23" t="s">
        <v>3118</v>
      </c>
      <c r="C2867" s="23" t="s">
        <v>2004</v>
      </c>
      <c r="D2867" s="23" t="s">
        <v>3111</v>
      </c>
      <c r="E2867" s="23" t="s">
        <v>3119</v>
      </c>
      <c r="F2867" s="23" t="s">
        <v>3120</v>
      </c>
      <c r="G2867" s="41" t="s">
        <v>240</v>
      </c>
      <c r="H2867" s="25" t="s">
        <v>2004</v>
      </c>
      <c r="I2867" s="46" t="s">
        <v>261</v>
      </c>
      <c r="J2867" s="27" t="s">
        <v>255</v>
      </c>
      <c r="K2867" s="27" t="s">
        <v>244</v>
      </c>
      <c r="L2867" s="27">
        <v>22001757</v>
      </c>
      <c r="M2867" s="23">
        <v>24</v>
      </c>
      <c r="N2867" s="23">
        <v>0</v>
      </c>
      <c r="O2867" s="23">
        <v>0</v>
      </c>
      <c r="P2867" s="23">
        <v>0</v>
      </c>
      <c r="Q2867" s="43">
        <v>0</v>
      </c>
      <c r="R2867" s="23">
        <v>0</v>
      </c>
      <c r="S2867" s="44">
        <v>0</v>
      </c>
      <c r="T2867" s="45">
        <v>0</v>
      </c>
      <c r="U2867" s="23">
        <v>0</v>
      </c>
      <c r="V2867" s="44">
        <v>0</v>
      </c>
      <c r="W2867" s="33">
        <v>0</v>
      </c>
      <c r="X2867" s="33">
        <v>0</v>
      </c>
      <c r="Y2867" s="34">
        <v>0</v>
      </c>
      <c r="Z2867" s="30">
        <f t="shared" si="44"/>
        <v>24</v>
      </c>
    </row>
    <row r="2868" spans="1:26" x14ac:dyDescent="0.2">
      <c r="A2868" s="22">
        <v>3275</v>
      </c>
      <c r="B2868" s="23" t="s">
        <v>3121</v>
      </c>
      <c r="C2868" s="23" t="s">
        <v>2004</v>
      </c>
      <c r="D2868" s="23" t="s">
        <v>3103</v>
      </c>
      <c r="E2868" s="23" t="s">
        <v>3122</v>
      </c>
      <c r="F2868" s="23" t="s">
        <v>3123</v>
      </c>
      <c r="G2868" s="41" t="s">
        <v>240</v>
      </c>
      <c r="H2868" s="25" t="s">
        <v>3105</v>
      </c>
      <c r="I2868" s="46" t="s">
        <v>287</v>
      </c>
      <c r="J2868" s="27" t="s">
        <v>255</v>
      </c>
      <c r="K2868" s="27" t="s">
        <v>332</v>
      </c>
      <c r="L2868" s="27">
        <v>27100492</v>
      </c>
      <c r="M2868" s="23">
        <v>190</v>
      </c>
      <c r="N2868" s="23">
        <v>71</v>
      </c>
      <c r="O2868" s="23">
        <v>0</v>
      </c>
      <c r="P2868" s="23">
        <v>0</v>
      </c>
      <c r="Q2868" s="43">
        <v>0</v>
      </c>
      <c r="R2868" s="23">
        <v>0</v>
      </c>
      <c r="S2868" s="44">
        <v>0</v>
      </c>
      <c r="T2868" s="45">
        <v>0</v>
      </c>
      <c r="U2868" s="23">
        <v>0</v>
      </c>
      <c r="V2868" s="44">
        <v>0</v>
      </c>
      <c r="W2868" s="33">
        <v>0</v>
      </c>
      <c r="X2868" s="33">
        <v>0</v>
      </c>
      <c r="Y2868" s="34">
        <v>0</v>
      </c>
      <c r="Z2868" s="30">
        <f t="shared" si="44"/>
        <v>261</v>
      </c>
    </row>
    <row r="2869" spans="1:26" x14ac:dyDescent="0.2">
      <c r="A2869" s="22">
        <v>3276</v>
      </c>
      <c r="B2869" s="23" t="s">
        <v>1632</v>
      </c>
      <c r="C2869" s="23" t="s">
        <v>2004</v>
      </c>
      <c r="D2869" s="23" t="s">
        <v>3107</v>
      </c>
      <c r="E2869" s="23" t="s">
        <v>3108</v>
      </c>
      <c r="F2869" s="23" t="s">
        <v>1632</v>
      </c>
      <c r="G2869" s="41" t="s">
        <v>240</v>
      </c>
      <c r="H2869" s="25" t="s">
        <v>2004</v>
      </c>
      <c r="I2869" s="46" t="s">
        <v>846</v>
      </c>
      <c r="J2869" s="27" t="s">
        <v>255</v>
      </c>
      <c r="K2869" s="27" t="s">
        <v>244</v>
      </c>
      <c r="L2869" s="27">
        <v>22001841</v>
      </c>
      <c r="M2869" s="23">
        <v>122</v>
      </c>
      <c r="N2869" s="23">
        <v>29</v>
      </c>
      <c r="O2869" s="23">
        <v>0</v>
      </c>
      <c r="P2869" s="23">
        <v>0</v>
      </c>
      <c r="Q2869" s="43">
        <v>0</v>
      </c>
      <c r="R2869" s="23">
        <v>0</v>
      </c>
      <c r="S2869" s="44">
        <v>0</v>
      </c>
      <c r="T2869" s="45">
        <v>0</v>
      </c>
      <c r="U2869" s="23">
        <v>0</v>
      </c>
      <c r="V2869" s="44">
        <v>0</v>
      </c>
      <c r="W2869" s="33">
        <v>0</v>
      </c>
      <c r="X2869" s="33">
        <v>0</v>
      </c>
      <c r="Y2869" s="34">
        <v>0</v>
      </c>
      <c r="Z2869" s="30">
        <f t="shared" si="44"/>
        <v>151</v>
      </c>
    </row>
    <row r="2870" spans="1:26" x14ac:dyDescent="0.2">
      <c r="A2870" s="22">
        <v>3277</v>
      </c>
      <c r="B2870" s="23" t="s">
        <v>695</v>
      </c>
      <c r="C2870" s="23" t="s">
        <v>2004</v>
      </c>
      <c r="D2870" s="23" t="s">
        <v>2004</v>
      </c>
      <c r="E2870" s="23" t="s">
        <v>2005</v>
      </c>
      <c r="F2870" s="23" t="s">
        <v>695</v>
      </c>
      <c r="G2870" s="41" t="s">
        <v>240</v>
      </c>
      <c r="H2870" s="25" t="s">
        <v>2004</v>
      </c>
      <c r="I2870" s="46" t="s">
        <v>265</v>
      </c>
      <c r="J2870" s="27" t="s">
        <v>255</v>
      </c>
      <c r="K2870" s="27" t="s">
        <v>332</v>
      </c>
      <c r="L2870" s="27">
        <v>84081590</v>
      </c>
      <c r="M2870" s="23">
        <v>24</v>
      </c>
      <c r="N2870" s="23">
        <v>6</v>
      </c>
      <c r="O2870" s="23">
        <v>0</v>
      </c>
      <c r="P2870" s="23">
        <v>0</v>
      </c>
      <c r="Q2870" s="43">
        <v>0</v>
      </c>
      <c r="R2870" s="23">
        <v>0</v>
      </c>
      <c r="S2870" s="44">
        <v>0</v>
      </c>
      <c r="T2870" s="45">
        <v>0</v>
      </c>
      <c r="U2870" s="23">
        <v>0</v>
      </c>
      <c r="V2870" s="44">
        <v>0</v>
      </c>
      <c r="W2870" s="33">
        <v>0</v>
      </c>
      <c r="X2870" s="33">
        <v>0</v>
      </c>
      <c r="Y2870" s="34">
        <v>0</v>
      </c>
      <c r="Z2870" s="30">
        <f t="shared" si="44"/>
        <v>30</v>
      </c>
    </row>
    <row r="2871" spans="1:26" x14ac:dyDescent="0.2">
      <c r="A2871" s="22">
        <v>3278</v>
      </c>
      <c r="B2871" s="23" t="s">
        <v>3124</v>
      </c>
      <c r="C2871" s="23" t="s">
        <v>2004</v>
      </c>
      <c r="D2871" s="23" t="s">
        <v>2004</v>
      </c>
      <c r="E2871" s="23" t="s">
        <v>1927</v>
      </c>
      <c r="F2871" s="23" t="s">
        <v>3124</v>
      </c>
      <c r="G2871" s="41" t="s">
        <v>240</v>
      </c>
      <c r="H2871" s="25" t="s">
        <v>2004</v>
      </c>
      <c r="I2871" s="46" t="s">
        <v>536</v>
      </c>
      <c r="J2871" s="27" t="s">
        <v>255</v>
      </c>
      <c r="K2871" s="27" t="s">
        <v>244</v>
      </c>
      <c r="L2871" s="27">
        <v>83024567</v>
      </c>
      <c r="M2871" s="23">
        <v>62</v>
      </c>
      <c r="N2871" s="23">
        <v>22</v>
      </c>
      <c r="O2871" s="23">
        <v>0</v>
      </c>
      <c r="P2871" s="23">
        <v>0</v>
      </c>
      <c r="Q2871" s="43">
        <v>0</v>
      </c>
      <c r="R2871" s="23">
        <v>0</v>
      </c>
      <c r="S2871" s="44">
        <v>0</v>
      </c>
      <c r="T2871" s="45">
        <v>0</v>
      </c>
      <c r="U2871" s="23">
        <v>0</v>
      </c>
      <c r="V2871" s="44">
        <v>0</v>
      </c>
      <c r="W2871" s="33">
        <v>0</v>
      </c>
      <c r="X2871" s="33">
        <v>0</v>
      </c>
      <c r="Y2871" s="34">
        <v>0</v>
      </c>
      <c r="Z2871" s="30">
        <f t="shared" si="44"/>
        <v>84</v>
      </c>
    </row>
    <row r="2872" spans="1:26" x14ac:dyDescent="0.2">
      <c r="A2872" s="22">
        <v>3279</v>
      </c>
      <c r="B2872" s="23" t="s">
        <v>901</v>
      </c>
      <c r="C2872" s="23" t="s">
        <v>2004</v>
      </c>
      <c r="D2872" s="23" t="s">
        <v>2004</v>
      </c>
      <c r="E2872" s="23" t="s">
        <v>2004</v>
      </c>
      <c r="F2872" s="23" t="s">
        <v>901</v>
      </c>
      <c r="G2872" s="41" t="s">
        <v>240</v>
      </c>
      <c r="H2872" s="25" t="s">
        <v>2004</v>
      </c>
      <c r="I2872" s="46" t="s">
        <v>287</v>
      </c>
      <c r="J2872" s="27" t="s">
        <v>255</v>
      </c>
      <c r="K2872" s="27" t="s">
        <v>244</v>
      </c>
      <c r="L2872" s="27">
        <v>27983571</v>
      </c>
      <c r="M2872" s="23">
        <v>130</v>
      </c>
      <c r="N2872" s="23">
        <v>41</v>
      </c>
      <c r="O2872" s="23">
        <v>0</v>
      </c>
      <c r="P2872" s="23">
        <v>0</v>
      </c>
      <c r="Q2872" s="43">
        <v>0</v>
      </c>
      <c r="R2872" s="23">
        <v>0</v>
      </c>
      <c r="S2872" s="44">
        <v>0</v>
      </c>
      <c r="T2872" s="45">
        <v>0</v>
      </c>
      <c r="U2872" s="23">
        <v>0</v>
      </c>
      <c r="V2872" s="44">
        <v>0</v>
      </c>
      <c r="W2872" s="33">
        <v>0</v>
      </c>
      <c r="X2872" s="33">
        <v>0</v>
      </c>
      <c r="Y2872" s="34">
        <v>0</v>
      </c>
      <c r="Z2872" s="30">
        <f t="shared" si="44"/>
        <v>171</v>
      </c>
    </row>
    <row r="2873" spans="1:26" x14ac:dyDescent="0.2">
      <c r="A2873" s="22">
        <v>3280</v>
      </c>
      <c r="B2873" s="23" t="s">
        <v>3125</v>
      </c>
      <c r="C2873" s="23" t="s">
        <v>2004</v>
      </c>
      <c r="D2873" s="23" t="s">
        <v>3111</v>
      </c>
      <c r="E2873" s="23" t="s">
        <v>1075</v>
      </c>
      <c r="F2873" s="23" t="s">
        <v>3125</v>
      </c>
      <c r="G2873" s="41" t="s">
        <v>240</v>
      </c>
      <c r="H2873" s="25" t="s">
        <v>2004</v>
      </c>
      <c r="I2873" s="46" t="s">
        <v>254</v>
      </c>
      <c r="J2873" s="27" t="s">
        <v>255</v>
      </c>
      <c r="K2873" s="27" t="s">
        <v>332</v>
      </c>
      <c r="L2873" s="27">
        <v>22001770</v>
      </c>
      <c r="M2873" s="23">
        <v>16</v>
      </c>
      <c r="N2873" s="23">
        <v>6</v>
      </c>
      <c r="O2873" s="23">
        <v>0</v>
      </c>
      <c r="P2873" s="23">
        <v>0</v>
      </c>
      <c r="Q2873" s="43">
        <v>0</v>
      </c>
      <c r="R2873" s="23">
        <v>0</v>
      </c>
      <c r="S2873" s="44">
        <v>0</v>
      </c>
      <c r="T2873" s="45">
        <v>0</v>
      </c>
      <c r="U2873" s="23">
        <v>0</v>
      </c>
      <c r="V2873" s="44">
        <v>0</v>
      </c>
      <c r="W2873" s="33">
        <v>0</v>
      </c>
      <c r="X2873" s="33">
        <v>0</v>
      </c>
      <c r="Y2873" s="34">
        <v>0</v>
      </c>
      <c r="Z2873" s="30">
        <f t="shared" si="44"/>
        <v>22</v>
      </c>
    </row>
    <row r="2874" spans="1:26" x14ac:dyDescent="0.2">
      <c r="A2874" s="22">
        <v>3281</v>
      </c>
      <c r="B2874" s="23" t="s">
        <v>3126</v>
      </c>
      <c r="C2874" s="23" t="s">
        <v>2004</v>
      </c>
      <c r="D2874" s="23" t="s">
        <v>3103</v>
      </c>
      <c r="E2874" s="23" t="s">
        <v>3127</v>
      </c>
      <c r="F2874" s="23" t="s">
        <v>3126</v>
      </c>
      <c r="G2874" s="41" t="s">
        <v>240</v>
      </c>
      <c r="H2874" s="25" t="s">
        <v>3105</v>
      </c>
      <c r="I2874" s="46" t="s">
        <v>249</v>
      </c>
      <c r="J2874" s="27" t="s">
        <v>255</v>
      </c>
      <c r="K2874" s="27" t="s">
        <v>332</v>
      </c>
      <c r="L2874" s="27">
        <v>27503044</v>
      </c>
      <c r="M2874" s="23">
        <v>88</v>
      </c>
      <c r="N2874" s="23">
        <v>24</v>
      </c>
      <c r="O2874" s="23">
        <v>24</v>
      </c>
      <c r="P2874" s="23">
        <v>0</v>
      </c>
      <c r="Q2874" s="43">
        <v>0</v>
      </c>
      <c r="R2874" s="23">
        <v>0</v>
      </c>
      <c r="S2874" s="44">
        <v>0</v>
      </c>
      <c r="T2874" s="45">
        <v>0</v>
      </c>
      <c r="U2874" s="23">
        <v>0</v>
      </c>
      <c r="V2874" s="44">
        <v>0</v>
      </c>
      <c r="W2874" s="33">
        <v>0</v>
      </c>
      <c r="X2874" s="33">
        <v>0</v>
      </c>
      <c r="Y2874" s="34">
        <v>0</v>
      </c>
      <c r="Z2874" s="30">
        <f t="shared" si="44"/>
        <v>136</v>
      </c>
    </row>
    <row r="2875" spans="1:26" x14ac:dyDescent="0.2">
      <c r="A2875" s="22">
        <v>3282</v>
      </c>
      <c r="B2875" s="23" t="s">
        <v>3128</v>
      </c>
      <c r="C2875" s="23" t="s">
        <v>2004</v>
      </c>
      <c r="D2875" s="23" t="s">
        <v>3111</v>
      </c>
      <c r="E2875" s="23" t="s">
        <v>3119</v>
      </c>
      <c r="F2875" s="23" t="s">
        <v>3129</v>
      </c>
      <c r="G2875" s="41" t="s">
        <v>240</v>
      </c>
      <c r="H2875" s="25" t="s">
        <v>2004</v>
      </c>
      <c r="I2875" s="46" t="s">
        <v>261</v>
      </c>
      <c r="J2875" s="27" t="s">
        <v>255</v>
      </c>
      <c r="K2875" s="27" t="s">
        <v>244</v>
      </c>
      <c r="L2875" s="27">
        <v>22001761</v>
      </c>
      <c r="M2875" s="23">
        <v>141</v>
      </c>
      <c r="N2875" s="23">
        <v>54</v>
      </c>
      <c r="O2875" s="23">
        <v>0</v>
      </c>
      <c r="P2875" s="23">
        <v>0</v>
      </c>
      <c r="Q2875" s="43">
        <v>0</v>
      </c>
      <c r="R2875" s="23">
        <v>0</v>
      </c>
      <c r="S2875" s="44">
        <v>0</v>
      </c>
      <c r="T2875" s="45">
        <v>0</v>
      </c>
      <c r="U2875" s="23">
        <v>0</v>
      </c>
      <c r="V2875" s="44">
        <v>0</v>
      </c>
      <c r="W2875" s="33">
        <v>0</v>
      </c>
      <c r="X2875" s="33">
        <v>0</v>
      </c>
      <c r="Y2875" s="34">
        <v>0</v>
      </c>
      <c r="Z2875" s="30">
        <f t="shared" si="44"/>
        <v>195</v>
      </c>
    </row>
    <row r="2876" spans="1:26" x14ac:dyDescent="0.2">
      <c r="A2876" s="22">
        <v>3283</v>
      </c>
      <c r="B2876" s="23" t="s">
        <v>3130</v>
      </c>
      <c r="C2876" s="23" t="s">
        <v>2004</v>
      </c>
      <c r="D2876" s="23" t="s">
        <v>3103</v>
      </c>
      <c r="E2876" s="23" t="s">
        <v>3131</v>
      </c>
      <c r="F2876" s="23" t="s">
        <v>3130</v>
      </c>
      <c r="G2876" s="41" t="s">
        <v>240</v>
      </c>
      <c r="H2876" s="25" t="s">
        <v>2004</v>
      </c>
      <c r="I2876" s="46" t="s">
        <v>861</v>
      </c>
      <c r="J2876" s="27" t="s">
        <v>255</v>
      </c>
      <c r="K2876" s="27" t="s">
        <v>332</v>
      </c>
      <c r="L2876" s="27">
        <v>27541901</v>
      </c>
      <c r="M2876" s="23">
        <v>27</v>
      </c>
      <c r="N2876" s="23">
        <v>9</v>
      </c>
      <c r="O2876" s="23">
        <v>0</v>
      </c>
      <c r="P2876" s="23">
        <v>0</v>
      </c>
      <c r="Q2876" s="43">
        <v>0</v>
      </c>
      <c r="R2876" s="23">
        <v>0</v>
      </c>
      <c r="S2876" s="44">
        <v>0</v>
      </c>
      <c r="T2876" s="45">
        <v>0</v>
      </c>
      <c r="U2876" s="23">
        <v>0</v>
      </c>
      <c r="V2876" s="44">
        <v>0</v>
      </c>
      <c r="W2876" s="33">
        <v>0</v>
      </c>
      <c r="X2876" s="33">
        <v>0</v>
      </c>
      <c r="Y2876" s="34">
        <v>0</v>
      </c>
      <c r="Z2876" s="30">
        <f t="shared" si="44"/>
        <v>36</v>
      </c>
    </row>
    <row r="2877" spans="1:26" x14ac:dyDescent="0.2">
      <c r="A2877" s="22">
        <v>3284</v>
      </c>
      <c r="B2877" s="23" t="s">
        <v>436</v>
      </c>
      <c r="C2877" s="23" t="s">
        <v>2004</v>
      </c>
      <c r="D2877" s="23" t="s">
        <v>3103</v>
      </c>
      <c r="E2877" s="23" t="s">
        <v>3131</v>
      </c>
      <c r="F2877" s="23" t="s">
        <v>436</v>
      </c>
      <c r="G2877" s="41" t="s">
        <v>240</v>
      </c>
      <c r="H2877" s="25" t="s">
        <v>2004</v>
      </c>
      <c r="I2877" s="46" t="s">
        <v>861</v>
      </c>
      <c r="J2877" s="27" t="s">
        <v>255</v>
      </c>
      <c r="K2877" s="27" t="s">
        <v>332</v>
      </c>
      <c r="L2877" s="27">
        <v>88226442</v>
      </c>
      <c r="M2877" s="23">
        <v>8</v>
      </c>
      <c r="N2877" s="23">
        <v>3</v>
      </c>
      <c r="O2877" s="23">
        <v>0</v>
      </c>
      <c r="P2877" s="23">
        <v>0</v>
      </c>
      <c r="Q2877" s="43">
        <v>0</v>
      </c>
      <c r="R2877" s="23">
        <v>0</v>
      </c>
      <c r="S2877" s="44">
        <v>0</v>
      </c>
      <c r="T2877" s="45">
        <v>0</v>
      </c>
      <c r="U2877" s="23">
        <v>0</v>
      </c>
      <c r="V2877" s="44">
        <v>0</v>
      </c>
      <c r="W2877" s="33">
        <v>0</v>
      </c>
      <c r="X2877" s="33">
        <v>0</v>
      </c>
      <c r="Y2877" s="34">
        <v>0</v>
      </c>
      <c r="Z2877" s="30">
        <f t="shared" si="44"/>
        <v>11</v>
      </c>
    </row>
    <row r="2878" spans="1:26" x14ac:dyDescent="0.2">
      <c r="A2878" s="22">
        <v>3285</v>
      </c>
      <c r="B2878" s="23" t="s">
        <v>3132</v>
      </c>
      <c r="C2878" s="23" t="s">
        <v>2004</v>
      </c>
      <c r="D2878" s="23" t="s">
        <v>2004</v>
      </c>
      <c r="E2878" s="23" t="s">
        <v>2005</v>
      </c>
      <c r="F2878" s="23" t="s">
        <v>3132</v>
      </c>
      <c r="G2878" s="41" t="s">
        <v>240</v>
      </c>
      <c r="H2878" s="25" t="s">
        <v>2004</v>
      </c>
      <c r="I2878" s="46" t="s">
        <v>265</v>
      </c>
      <c r="J2878" s="27" t="s">
        <v>255</v>
      </c>
      <c r="K2878" s="27" t="s">
        <v>332</v>
      </c>
      <c r="L2878" s="27">
        <v>27590220</v>
      </c>
      <c r="M2878" s="23">
        <v>18</v>
      </c>
      <c r="N2878" s="23">
        <v>1</v>
      </c>
      <c r="O2878" s="23">
        <v>0</v>
      </c>
      <c r="P2878" s="23">
        <v>0</v>
      </c>
      <c r="Q2878" s="43">
        <v>0</v>
      </c>
      <c r="R2878" s="23">
        <v>0</v>
      </c>
      <c r="S2878" s="44">
        <v>0</v>
      </c>
      <c r="T2878" s="45">
        <v>0</v>
      </c>
      <c r="U2878" s="23">
        <v>0</v>
      </c>
      <c r="V2878" s="44">
        <v>0</v>
      </c>
      <c r="W2878" s="33">
        <v>0</v>
      </c>
      <c r="X2878" s="33">
        <v>0</v>
      </c>
      <c r="Y2878" s="34">
        <v>0</v>
      </c>
      <c r="Z2878" s="30">
        <f t="shared" si="44"/>
        <v>19</v>
      </c>
    </row>
    <row r="2879" spans="1:26" x14ac:dyDescent="0.2">
      <c r="A2879" s="22">
        <v>3286</v>
      </c>
      <c r="B2879" s="23" t="s">
        <v>3133</v>
      </c>
      <c r="C2879" s="23" t="s">
        <v>2004</v>
      </c>
      <c r="D2879" s="23" t="s">
        <v>3111</v>
      </c>
      <c r="E2879" s="23" t="s">
        <v>3111</v>
      </c>
      <c r="F2879" s="23" t="s">
        <v>3134</v>
      </c>
      <c r="G2879" s="41" t="s">
        <v>240</v>
      </c>
      <c r="H2879" s="25" t="s">
        <v>2004</v>
      </c>
      <c r="I2879" s="46" t="s">
        <v>242</v>
      </c>
      <c r="J2879" s="27" t="s">
        <v>255</v>
      </c>
      <c r="K2879" s="27" t="s">
        <v>244</v>
      </c>
      <c r="L2879" s="27">
        <v>22002892</v>
      </c>
      <c r="M2879" s="23">
        <v>103</v>
      </c>
      <c r="N2879" s="23">
        <v>34</v>
      </c>
      <c r="O2879" s="23">
        <v>0</v>
      </c>
      <c r="P2879" s="23">
        <v>0</v>
      </c>
      <c r="Q2879" s="43">
        <v>0</v>
      </c>
      <c r="R2879" s="23">
        <v>0</v>
      </c>
      <c r="S2879" s="44">
        <v>0</v>
      </c>
      <c r="T2879" s="45">
        <v>0</v>
      </c>
      <c r="U2879" s="23">
        <v>22</v>
      </c>
      <c r="V2879" s="44">
        <v>0</v>
      </c>
      <c r="W2879" s="33">
        <v>0</v>
      </c>
      <c r="X2879" s="33">
        <v>0</v>
      </c>
      <c r="Y2879" s="34">
        <v>0</v>
      </c>
      <c r="Z2879" s="30">
        <f t="shared" si="44"/>
        <v>159</v>
      </c>
    </row>
    <row r="2880" spans="1:26" x14ac:dyDescent="0.2">
      <c r="A2880" s="22">
        <v>3288</v>
      </c>
      <c r="B2880" s="23" t="s">
        <v>3135</v>
      </c>
      <c r="C2880" s="23" t="s">
        <v>2004</v>
      </c>
      <c r="D2880" s="23" t="s">
        <v>3103</v>
      </c>
      <c r="E2880" s="23" t="s">
        <v>3131</v>
      </c>
      <c r="F2880" s="23" t="s">
        <v>3135</v>
      </c>
      <c r="G2880" s="41" t="s">
        <v>240</v>
      </c>
      <c r="H2880" s="25" t="s">
        <v>2004</v>
      </c>
      <c r="I2880" s="46" t="s">
        <v>861</v>
      </c>
      <c r="J2880" s="27" t="s">
        <v>255</v>
      </c>
      <c r="K2880" s="27" t="s">
        <v>332</v>
      </c>
      <c r="L2880" s="27">
        <v>27510908</v>
      </c>
      <c r="M2880" s="23">
        <v>235</v>
      </c>
      <c r="N2880" s="23">
        <v>67</v>
      </c>
      <c r="O2880" s="23">
        <v>0</v>
      </c>
      <c r="P2880" s="23">
        <v>0</v>
      </c>
      <c r="Q2880" s="43">
        <v>0</v>
      </c>
      <c r="R2880" s="23">
        <v>0</v>
      </c>
      <c r="S2880" s="44">
        <v>0</v>
      </c>
      <c r="T2880" s="45">
        <v>0</v>
      </c>
      <c r="U2880" s="23">
        <v>15</v>
      </c>
      <c r="V2880" s="44">
        <v>0</v>
      </c>
      <c r="W2880" s="33">
        <v>0</v>
      </c>
      <c r="X2880" s="33">
        <v>0</v>
      </c>
      <c r="Y2880" s="34">
        <v>0</v>
      </c>
      <c r="Z2880" s="30">
        <f t="shared" si="44"/>
        <v>317</v>
      </c>
    </row>
    <row r="2881" spans="1:26" x14ac:dyDescent="0.2">
      <c r="A2881" s="22">
        <v>3289</v>
      </c>
      <c r="B2881" s="23" t="s">
        <v>3136</v>
      </c>
      <c r="C2881" s="23" t="s">
        <v>2004</v>
      </c>
      <c r="D2881" s="23" t="s">
        <v>3111</v>
      </c>
      <c r="E2881" s="23" t="s">
        <v>3111</v>
      </c>
      <c r="F2881" s="23" t="s">
        <v>3136</v>
      </c>
      <c r="G2881" s="41" t="s">
        <v>240</v>
      </c>
      <c r="H2881" s="25" t="s">
        <v>2004</v>
      </c>
      <c r="I2881" s="46" t="s">
        <v>242</v>
      </c>
      <c r="J2881" s="27" t="s">
        <v>255</v>
      </c>
      <c r="K2881" s="27" t="s">
        <v>244</v>
      </c>
      <c r="L2881" s="27">
        <v>27685454</v>
      </c>
      <c r="M2881" s="23">
        <v>361</v>
      </c>
      <c r="N2881" s="23">
        <v>108</v>
      </c>
      <c r="O2881" s="23">
        <v>0</v>
      </c>
      <c r="P2881" s="23">
        <v>0</v>
      </c>
      <c r="Q2881" s="43">
        <v>0</v>
      </c>
      <c r="R2881" s="23">
        <v>0</v>
      </c>
      <c r="S2881" s="44">
        <v>0</v>
      </c>
      <c r="T2881" s="45">
        <v>0</v>
      </c>
      <c r="U2881" s="23">
        <v>36</v>
      </c>
      <c r="V2881" s="44">
        <v>0</v>
      </c>
      <c r="W2881" s="33">
        <v>0</v>
      </c>
      <c r="X2881" s="33">
        <v>0</v>
      </c>
      <c r="Y2881" s="34">
        <v>0</v>
      </c>
      <c r="Z2881" s="30">
        <f t="shared" si="44"/>
        <v>505</v>
      </c>
    </row>
    <row r="2882" spans="1:26" x14ac:dyDescent="0.2">
      <c r="A2882" s="22">
        <v>3290</v>
      </c>
      <c r="B2882" s="23" t="s">
        <v>3137</v>
      </c>
      <c r="C2882" s="23" t="s">
        <v>2004</v>
      </c>
      <c r="D2882" s="23" t="s">
        <v>3111</v>
      </c>
      <c r="E2882" s="23" t="s">
        <v>3111</v>
      </c>
      <c r="F2882" s="23" t="s">
        <v>3138</v>
      </c>
      <c r="G2882" s="41" t="s">
        <v>240</v>
      </c>
      <c r="H2882" s="25" t="s">
        <v>2004</v>
      </c>
      <c r="I2882" s="46" t="s">
        <v>242</v>
      </c>
      <c r="J2882" s="27" t="s">
        <v>255</v>
      </c>
      <c r="K2882" s="27" t="s">
        <v>244</v>
      </c>
      <c r="L2882" s="27">
        <v>24683159</v>
      </c>
      <c r="M2882" s="23">
        <v>290</v>
      </c>
      <c r="N2882" s="23">
        <v>79</v>
      </c>
      <c r="O2882" s="23">
        <v>0</v>
      </c>
      <c r="P2882" s="23">
        <v>0</v>
      </c>
      <c r="Q2882" s="43">
        <v>0</v>
      </c>
      <c r="R2882" s="23">
        <v>0</v>
      </c>
      <c r="S2882" s="44">
        <v>0</v>
      </c>
      <c r="T2882" s="45">
        <v>0</v>
      </c>
      <c r="U2882" s="23">
        <v>0</v>
      </c>
      <c r="V2882" s="44">
        <v>0</v>
      </c>
      <c r="W2882" s="33">
        <v>0</v>
      </c>
      <c r="X2882" s="33">
        <v>0</v>
      </c>
      <c r="Y2882" s="34">
        <v>0</v>
      </c>
      <c r="Z2882" s="30">
        <f t="shared" si="44"/>
        <v>369</v>
      </c>
    </row>
    <row r="2883" spans="1:26" x14ac:dyDescent="0.2">
      <c r="A2883" s="22">
        <v>3291</v>
      </c>
      <c r="B2883" s="23" t="s">
        <v>748</v>
      </c>
      <c r="C2883" s="23" t="s">
        <v>2004</v>
      </c>
      <c r="D2883" s="23" t="s">
        <v>2004</v>
      </c>
      <c r="E2883" s="23" t="s">
        <v>2005</v>
      </c>
      <c r="F2883" s="23" t="s">
        <v>748</v>
      </c>
      <c r="G2883" s="41" t="s">
        <v>240</v>
      </c>
      <c r="H2883" s="25" t="s">
        <v>2004</v>
      </c>
      <c r="I2883" s="46" t="s">
        <v>265</v>
      </c>
      <c r="J2883" s="27" t="s">
        <v>255</v>
      </c>
      <c r="K2883" s="27" t="s">
        <v>332</v>
      </c>
      <c r="L2883" s="27">
        <v>22001662</v>
      </c>
      <c r="M2883" s="23">
        <v>100</v>
      </c>
      <c r="N2883" s="23">
        <v>33</v>
      </c>
      <c r="O2883" s="23">
        <v>0</v>
      </c>
      <c r="P2883" s="23">
        <v>0</v>
      </c>
      <c r="Q2883" s="43">
        <v>0</v>
      </c>
      <c r="R2883" s="23">
        <v>0</v>
      </c>
      <c r="S2883" s="44">
        <v>0</v>
      </c>
      <c r="T2883" s="45">
        <v>0</v>
      </c>
      <c r="U2883" s="23">
        <v>0</v>
      </c>
      <c r="V2883" s="44">
        <v>0</v>
      </c>
      <c r="W2883" s="33">
        <v>0</v>
      </c>
      <c r="X2883" s="33">
        <v>0</v>
      </c>
      <c r="Y2883" s="34">
        <v>0</v>
      </c>
      <c r="Z2883" s="30">
        <f t="shared" ref="Z2883:Z2946" si="45">SUM(M2883:Y2883)</f>
        <v>133</v>
      </c>
    </row>
    <row r="2884" spans="1:26" x14ac:dyDescent="0.2">
      <c r="A2884" s="22">
        <v>3292</v>
      </c>
      <c r="B2884" s="23" t="s">
        <v>1716</v>
      </c>
      <c r="C2884" s="23" t="s">
        <v>2004</v>
      </c>
      <c r="D2884" s="23" t="s">
        <v>3111</v>
      </c>
      <c r="E2884" s="23" t="s">
        <v>3116</v>
      </c>
      <c r="F2884" s="23" t="s">
        <v>1716</v>
      </c>
      <c r="G2884" s="41" t="s">
        <v>240</v>
      </c>
      <c r="H2884" s="25" t="s">
        <v>2004</v>
      </c>
      <c r="I2884" s="46" t="s">
        <v>261</v>
      </c>
      <c r="J2884" s="27" t="s">
        <v>255</v>
      </c>
      <c r="K2884" s="27" t="s">
        <v>332</v>
      </c>
      <c r="L2884" s="27">
        <v>27651693</v>
      </c>
      <c r="M2884" s="23">
        <v>208</v>
      </c>
      <c r="N2884" s="23">
        <v>72</v>
      </c>
      <c r="O2884" s="23">
        <v>0</v>
      </c>
      <c r="P2884" s="23">
        <v>0</v>
      </c>
      <c r="Q2884" s="43">
        <v>0</v>
      </c>
      <c r="R2884" s="23">
        <v>0</v>
      </c>
      <c r="S2884" s="44">
        <v>0</v>
      </c>
      <c r="T2884" s="45">
        <v>0</v>
      </c>
      <c r="U2884" s="23">
        <v>0</v>
      </c>
      <c r="V2884" s="44">
        <v>0</v>
      </c>
      <c r="W2884" s="33">
        <v>0</v>
      </c>
      <c r="X2884" s="33">
        <v>0</v>
      </c>
      <c r="Y2884" s="34">
        <v>0</v>
      </c>
      <c r="Z2884" s="30">
        <f t="shared" si="45"/>
        <v>280</v>
      </c>
    </row>
    <row r="2885" spans="1:26" x14ac:dyDescent="0.2">
      <c r="A2885" s="22">
        <v>3293</v>
      </c>
      <c r="B2885" s="23" t="s">
        <v>1124</v>
      </c>
      <c r="C2885" s="23" t="s">
        <v>2004</v>
      </c>
      <c r="D2885" s="23" t="s">
        <v>3103</v>
      </c>
      <c r="E2885" s="23" t="s">
        <v>3122</v>
      </c>
      <c r="F2885" s="23" t="s">
        <v>3139</v>
      </c>
      <c r="G2885" s="41" t="s">
        <v>240</v>
      </c>
      <c r="H2885" s="25" t="s">
        <v>3105</v>
      </c>
      <c r="I2885" s="46" t="s">
        <v>265</v>
      </c>
      <c r="J2885" s="27" t="s">
        <v>255</v>
      </c>
      <c r="K2885" s="27" t="s">
        <v>332</v>
      </c>
      <c r="L2885" s="27">
        <v>89385430</v>
      </c>
      <c r="M2885" s="23">
        <v>34</v>
      </c>
      <c r="N2885" s="23">
        <v>24</v>
      </c>
      <c r="O2885" s="23">
        <v>0</v>
      </c>
      <c r="P2885" s="23">
        <v>0</v>
      </c>
      <c r="Q2885" s="43">
        <v>0</v>
      </c>
      <c r="R2885" s="23">
        <v>0</v>
      </c>
      <c r="S2885" s="44">
        <v>0</v>
      </c>
      <c r="T2885" s="45">
        <v>0</v>
      </c>
      <c r="U2885" s="23">
        <v>0</v>
      </c>
      <c r="V2885" s="44">
        <v>0</v>
      </c>
      <c r="W2885" s="33">
        <v>0</v>
      </c>
      <c r="X2885" s="33">
        <v>0</v>
      </c>
      <c r="Y2885" s="34">
        <v>0</v>
      </c>
      <c r="Z2885" s="30">
        <f t="shared" si="45"/>
        <v>58</v>
      </c>
    </row>
    <row r="2886" spans="1:26" x14ac:dyDescent="0.2">
      <c r="A2886" s="22">
        <v>3294</v>
      </c>
      <c r="B2886" s="23" t="s">
        <v>1764</v>
      </c>
      <c r="C2886" s="23" t="s">
        <v>2004</v>
      </c>
      <c r="D2886" s="23" t="s">
        <v>3103</v>
      </c>
      <c r="E2886" s="23" t="s">
        <v>3131</v>
      </c>
      <c r="F2886" s="23" t="s">
        <v>1764</v>
      </c>
      <c r="G2886" s="41" t="s">
        <v>240</v>
      </c>
      <c r="H2886" s="25" t="s">
        <v>2004</v>
      </c>
      <c r="I2886" s="46" t="s">
        <v>861</v>
      </c>
      <c r="J2886" s="27" t="s">
        <v>255</v>
      </c>
      <c r="K2886" s="27" t="s">
        <v>332</v>
      </c>
      <c r="L2886" s="27">
        <v>27510658</v>
      </c>
      <c r="M2886" s="23">
        <v>101</v>
      </c>
      <c r="N2886" s="23">
        <v>44</v>
      </c>
      <c r="O2886" s="23">
        <v>0</v>
      </c>
      <c r="P2886" s="23">
        <v>0</v>
      </c>
      <c r="Q2886" s="43">
        <v>0</v>
      </c>
      <c r="R2886" s="23">
        <v>0</v>
      </c>
      <c r="S2886" s="44">
        <v>0</v>
      </c>
      <c r="T2886" s="45">
        <v>0</v>
      </c>
      <c r="U2886" s="23">
        <v>16</v>
      </c>
      <c r="V2886" s="44">
        <v>0</v>
      </c>
      <c r="W2886" s="33">
        <v>0</v>
      </c>
      <c r="X2886" s="33">
        <v>0</v>
      </c>
      <c r="Y2886" s="34">
        <v>0</v>
      </c>
      <c r="Z2886" s="30">
        <f t="shared" si="45"/>
        <v>161</v>
      </c>
    </row>
    <row r="2887" spans="1:26" x14ac:dyDescent="0.2">
      <c r="A2887" s="22">
        <v>3295</v>
      </c>
      <c r="B2887" s="23" t="s">
        <v>3140</v>
      </c>
      <c r="C2887" s="23" t="s">
        <v>2004</v>
      </c>
      <c r="D2887" s="23" t="s">
        <v>3103</v>
      </c>
      <c r="E2887" s="23" t="s">
        <v>3122</v>
      </c>
      <c r="F2887" s="23" t="s">
        <v>3141</v>
      </c>
      <c r="G2887" s="41" t="s">
        <v>240</v>
      </c>
      <c r="H2887" s="25" t="s">
        <v>3105</v>
      </c>
      <c r="I2887" s="46" t="s">
        <v>287</v>
      </c>
      <c r="J2887" s="27" t="s">
        <v>255</v>
      </c>
      <c r="K2887" s="27" t="s">
        <v>332</v>
      </c>
      <c r="L2887" s="27">
        <v>27510235</v>
      </c>
      <c r="M2887" s="23">
        <v>108</v>
      </c>
      <c r="N2887" s="23">
        <v>18</v>
      </c>
      <c r="O2887" s="23">
        <v>0</v>
      </c>
      <c r="P2887" s="23">
        <v>0</v>
      </c>
      <c r="Q2887" s="43">
        <v>0</v>
      </c>
      <c r="R2887" s="23">
        <v>0</v>
      </c>
      <c r="S2887" s="44">
        <v>0</v>
      </c>
      <c r="T2887" s="45">
        <v>0</v>
      </c>
      <c r="U2887" s="23">
        <v>16</v>
      </c>
      <c r="V2887" s="44">
        <v>0</v>
      </c>
      <c r="W2887" s="33">
        <v>0</v>
      </c>
      <c r="X2887" s="33">
        <v>0</v>
      </c>
      <c r="Y2887" s="34">
        <v>0</v>
      </c>
      <c r="Z2887" s="30">
        <f t="shared" si="45"/>
        <v>142</v>
      </c>
    </row>
    <row r="2888" spans="1:26" s="31" customFormat="1" x14ac:dyDescent="0.2">
      <c r="A2888" s="22">
        <v>3296</v>
      </c>
      <c r="B2888" s="23" t="s">
        <v>3142</v>
      </c>
      <c r="C2888" s="23" t="s">
        <v>2004</v>
      </c>
      <c r="D2888" s="23" t="s">
        <v>3103</v>
      </c>
      <c r="E2888" s="23" t="s">
        <v>3122</v>
      </c>
      <c r="F2888" s="23" t="s">
        <v>3143</v>
      </c>
      <c r="G2888" s="41" t="s">
        <v>240</v>
      </c>
      <c r="H2888" s="25" t="s">
        <v>3105</v>
      </c>
      <c r="I2888" s="46" t="s">
        <v>287</v>
      </c>
      <c r="J2888" s="27" t="s">
        <v>255</v>
      </c>
      <c r="K2888" s="27" t="s">
        <v>332</v>
      </c>
      <c r="L2888" s="27">
        <v>83794327</v>
      </c>
      <c r="M2888" s="23">
        <v>2</v>
      </c>
      <c r="N2888" s="23">
        <v>0</v>
      </c>
      <c r="O2888" s="23">
        <v>0</v>
      </c>
      <c r="P2888" s="23">
        <v>0</v>
      </c>
      <c r="Q2888" s="43">
        <v>0</v>
      </c>
      <c r="R2888" s="23">
        <v>0</v>
      </c>
      <c r="S2888" s="44">
        <v>0</v>
      </c>
      <c r="T2888" s="45">
        <v>0</v>
      </c>
      <c r="U2888" s="23">
        <v>7</v>
      </c>
      <c r="V2888" s="44">
        <v>0</v>
      </c>
      <c r="W2888" s="33">
        <v>0</v>
      </c>
      <c r="X2888" s="33">
        <v>0</v>
      </c>
      <c r="Y2888" s="34">
        <v>0</v>
      </c>
      <c r="Z2888" s="30">
        <f t="shared" si="45"/>
        <v>9</v>
      </c>
    </row>
    <row r="2889" spans="1:26" s="31" customFormat="1" x14ac:dyDescent="0.2">
      <c r="A2889" s="22">
        <v>3297</v>
      </c>
      <c r="B2889" s="23" t="s">
        <v>3144</v>
      </c>
      <c r="C2889" s="23" t="s">
        <v>2004</v>
      </c>
      <c r="D2889" s="23" t="s">
        <v>2004</v>
      </c>
      <c r="E2889" s="23" t="s">
        <v>3145</v>
      </c>
      <c r="F2889" s="23" t="s">
        <v>3144</v>
      </c>
      <c r="G2889" s="41" t="s">
        <v>240</v>
      </c>
      <c r="H2889" s="25" t="s">
        <v>2004</v>
      </c>
      <c r="I2889" s="46" t="s">
        <v>287</v>
      </c>
      <c r="J2889" s="27" t="s">
        <v>255</v>
      </c>
      <c r="K2889" s="27" t="s">
        <v>332</v>
      </c>
      <c r="L2889" s="27">
        <v>27566137</v>
      </c>
      <c r="M2889" s="23">
        <v>106</v>
      </c>
      <c r="N2889" s="23">
        <v>27</v>
      </c>
      <c r="O2889" s="23">
        <v>0</v>
      </c>
      <c r="P2889" s="23">
        <v>0</v>
      </c>
      <c r="Q2889" s="43">
        <v>0</v>
      </c>
      <c r="R2889" s="23">
        <v>0</v>
      </c>
      <c r="S2889" s="44">
        <v>0</v>
      </c>
      <c r="T2889" s="45">
        <v>0</v>
      </c>
      <c r="U2889" s="23">
        <v>0</v>
      </c>
      <c r="V2889" s="44">
        <v>0</v>
      </c>
      <c r="W2889" s="33">
        <v>0</v>
      </c>
      <c r="X2889" s="33">
        <v>0</v>
      </c>
      <c r="Y2889" s="34">
        <v>0</v>
      </c>
      <c r="Z2889" s="30">
        <f t="shared" si="45"/>
        <v>133</v>
      </c>
    </row>
    <row r="2890" spans="1:26" s="31" customFormat="1" x14ac:dyDescent="0.2">
      <c r="A2890" s="22">
        <v>3298</v>
      </c>
      <c r="B2890" s="23" t="s">
        <v>3146</v>
      </c>
      <c r="C2890" s="23" t="s">
        <v>2004</v>
      </c>
      <c r="D2890" s="23" t="s">
        <v>3111</v>
      </c>
      <c r="E2890" s="23" t="s">
        <v>3111</v>
      </c>
      <c r="F2890" s="23" t="s">
        <v>3146</v>
      </c>
      <c r="G2890" s="41" t="s">
        <v>240</v>
      </c>
      <c r="H2890" s="25" t="s">
        <v>2004</v>
      </c>
      <c r="I2890" s="46" t="s">
        <v>254</v>
      </c>
      <c r="J2890" s="27" t="s">
        <v>255</v>
      </c>
      <c r="K2890" s="27" t="s">
        <v>244</v>
      </c>
      <c r="L2890" s="27">
        <v>27685143</v>
      </c>
      <c r="M2890" s="23">
        <v>187</v>
      </c>
      <c r="N2890" s="23">
        <v>45</v>
      </c>
      <c r="O2890" s="23">
        <v>0</v>
      </c>
      <c r="P2890" s="23">
        <v>0</v>
      </c>
      <c r="Q2890" s="43">
        <v>0</v>
      </c>
      <c r="R2890" s="23">
        <v>0</v>
      </c>
      <c r="S2890" s="44">
        <v>0</v>
      </c>
      <c r="T2890" s="45">
        <v>0</v>
      </c>
      <c r="U2890" s="23">
        <v>0</v>
      </c>
      <c r="V2890" s="44">
        <v>0</v>
      </c>
      <c r="W2890" s="33">
        <v>0</v>
      </c>
      <c r="X2890" s="33">
        <v>0</v>
      </c>
      <c r="Y2890" s="34">
        <v>0</v>
      </c>
      <c r="Z2890" s="30">
        <f t="shared" si="45"/>
        <v>232</v>
      </c>
    </row>
    <row r="2891" spans="1:26" s="31" customFormat="1" x14ac:dyDescent="0.2">
      <c r="A2891" s="22">
        <v>3299</v>
      </c>
      <c r="B2891" s="23" t="s">
        <v>652</v>
      </c>
      <c r="C2891" s="23" t="s">
        <v>2004</v>
      </c>
      <c r="D2891" s="23" t="s">
        <v>3111</v>
      </c>
      <c r="E2891" s="23" t="s">
        <v>1075</v>
      </c>
      <c r="F2891" s="23" t="s">
        <v>652</v>
      </c>
      <c r="G2891" s="41" t="s">
        <v>240</v>
      </c>
      <c r="H2891" s="25" t="s">
        <v>2004</v>
      </c>
      <c r="I2891" s="46" t="s">
        <v>254</v>
      </c>
      <c r="J2891" s="27" t="s">
        <v>255</v>
      </c>
      <c r="K2891" s="27" t="s">
        <v>332</v>
      </c>
      <c r="L2891" s="27">
        <v>27658031</v>
      </c>
      <c r="M2891" s="23">
        <v>133</v>
      </c>
      <c r="N2891" s="23">
        <v>33</v>
      </c>
      <c r="O2891" s="23">
        <v>0</v>
      </c>
      <c r="P2891" s="23">
        <v>0</v>
      </c>
      <c r="Q2891" s="43">
        <v>0</v>
      </c>
      <c r="R2891" s="23">
        <v>0</v>
      </c>
      <c r="S2891" s="44">
        <v>0</v>
      </c>
      <c r="T2891" s="45">
        <v>0</v>
      </c>
      <c r="U2891" s="23">
        <v>0</v>
      </c>
      <c r="V2891" s="44">
        <v>0</v>
      </c>
      <c r="W2891" s="33">
        <v>0</v>
      </c>
      <c r="X2891" s="33">
        <v>0</v>
      </c>
      <c r="Y2891" s="34">
        <v>0</v>
      </c>
      <c r="Z2891" s="30">
        <f t="shared" si="45"/>
        <v>166</v>
      </c>
    </row>
    <row r="2892" spans="1:26" s="31" customFormat="1" x14ac:dyDescent="0.2">
      <c r="A2892" s="22">
        <v>3300</v>
      </c>
      <c r="B2892" s="23" t="s">
        <v>842</v>
      </c>
      <c r="C2892" s="23" t="s">
        <v>2004</v>
      </c>
      <c r="D2892" s="23" t="s">
        <v>2004</v>
      </c>
      <c r="E2892" s="23" t="s">
        <v>2005</v>
      </c>
      <c r="F2892" s="23" t="s">
        <v>842</v>
      </c>
      <c r="G2892" s="41" t="s">
        <v>240</v>
      </c>
      <c r="H2892" s="25" t="s">
        <v>2004</v>
      </c>
      <c r="I2892" s="46" t="s">
        <v>265</v>
      </c>
      <c r="J2892" s="27" t="s">
        <v>255</v>
      </c>
      <c r="K2892" s="27" t="s">
        <v>332</v>
      </c>
      <c r="L2892" s="27">
        <v>84559244</v>
      </c>
      <c r="M2892" s="23">
        <v>74</v>
      </c>
      <c r="N2892" s="23">
        <v>21</v>
      </c>
      <c r="O2892" s="23">
        <v>0</v>
      </c>
      <c r="P2892" s="23">
        <v>0</v>
      </c>
      <c r="Q2892" s="43">
        <v>0</v>
      </c>
      <c r="R2892" s="23">
        <v>0</v>
      </c>
      <c r="S2892" s="44">
        <v>0</v>
      </c>
      <c r="T2892" s="45">
        <v>0</v>
      </c>
      <c r="U2892" s="23">
        <v>0</v>
      </c>
      <c r="V2892" s="44">
        <v>0</v>
      </c>
      <c r="W2892" s="33">
        <v>0</v>
      </c>
      <c r="X2892" s="33">
        <v>0</v>
      </c>
      <c r="Y2892" s="34">
        <v>0</v>
      </c>
      <c r="Z2892" s="30">
        <f t="shared" si="45"/>
        <v>95</v>
      </c>
    </row>
    <row r="2893" spans="1:26" x14ac:dyDescent="0.2">
      <c r="A2893" s="22">
        <v>3301</v>
      </c>
      <c r="B2893" s="23" t="s">
        <v>3147</v>
      </c>
      <c r="C2893" s="23" t="s">
        <v>2004</v>
      </c>
      <c r="D2893" s="23" t="s">
        <v>3111</v>
      </c>
      <c r="E2893" s="23" t="s">
        <v>1075</v>
      </c>
      <c r="F2893" s="23" t="s">
        <v>3147</v>
      </c>
      <c r="G2893" s="41" t="s">
        <v>240</v>
      </c>
      <c r="H2893" s="25" t="s">
        <v>2004</v>
      </c>
      <c r="I2893" s="46" t="s">
        <v>254</v>
      </c>
      <c r="J2893" s="27" t="s">
        <v>255</v>
      </c>
      <c r="K2893" s="27" t="s">
        <v>332</v>
      </c>
      <c r="L2893" s="27">
        <v>86662621</v>
      </c>
      <c r="M2893" s="23">
        <v>6</v>
      </c>
      <c r="N2893" s="23">
        <v>0</v>
      </c>
      <c r="O2893" s="23">
        <v>0</v>
      </c>
      <c r="P2893" s="23">
        <v>0</v>
      </c>
      <c r="Q2893" s="43">
        <v>0</v>
      </c>
      <c r="R2893" s="23">
        <v>0</v>
      </c>
      <c r="S2893" s="44">
        <v>0</v>
      </c>
      <c r="T2893" s="45">
        <v>0</v>
      </c>
      <c r="U2893" s="23">
        <v>0</v>
      </c>
      <c r="V2893" s="44">
        <v>0</v>
      </c>
      <c r="W2893" s="33">
        <v>0</v>
      </c>
      <c r="X2893" s="33">
        <v>0</v>
      </c>
      <c r="Y2893" s="34">
        <v>0</v>
      </c>
      <c r="Z2893" s="30">
        <f t="shared" si="45"/>
        <v>6</v>
      </c>
    </row>
    <row r="2894" spans="1:26" x14ac:dyDescent="0.2">
      <c r="A2894" s="22">
        <v>3302</v>
      </c>
      <c r="B2894" s="23" t="s">
        <v>3148</v>
      </c>
      <c r="C2894" s="23" t="s">
        <v>2004</v>
      </c>
      <c r="D2894" s="23" t="s">
        <v>3103</v>
      </c>
      <c r="E2894" s="23" t="s">
        <v>3104</v>
      </c>
      <c r="F2894" s="23" t="s">
        <v>3148</v>
      </c>
      <c r="G2894" s="41" t="s">
        <v>240</v>
      </c>
      <c r="H2894" s="25" t="s">
        <v>3105</v>
      </c>
      <c r="I2894" s="46" t="s">
        <v>249</v>
      </c>
      <c r="J2894" s="27" t="s">
        <v>255</v>
      </c>
      <c r="K2894" s="27" t="s">
        <v>332</v>
      </c>
      <c r="L2894" s="27">
        <v>84926653</v>
      </c>
      <c r="M2894" s="23">
        <v>12</v>
      </c>
      <c r="N2894" s="23">
        <v>0</v>
      </c>
      <c r="O2894" s="23">
        <v>0</v>
      </c>
      <c r="P2894" s="23">
        <v>0</v>
      </c>
      <c r="Q2894" s="43">
        <v>0</v>
      </c>
      <c r="R2894" s="23">
        <v>0</v>
      </c>
      <c r="S2894" s="44">
        <v>0</v>
      </c>
      <c r="T2894" s="45">
        <v>0</v>
      </c>
      <c r="U2894" s="23">
        <v>0</v>
      </c>
      <c r="V2894" s="44">
        <v>0</v>
      </c>
      <c r="W2894" s="33">
        <v>0</v>
      </c>
      <c r="X2894" s="33">
        <v>0</v>
      </c>
      <c r="Y2894" s="34">
        <v>0</v>
      </c>
      <c r="Z2894" s="30">
        <f t="shared" si="45"/>
        <v>12</v>
      </c>
    </row>
    <row r="2895" spans="1:26" x14ac:dyDescent="0.2">
      <c r="A2895" s="22">
        <v>3303</v>
      </c>
      <c r="B2895" s="23" t="s">
        <v>3149</v>
      </c>
      <c r="C2895" s="23" t="s">
        <v>2004</v>
      </c>
      <c r="D2895" s="23" t="s">
        <v>2004</v>
      </c>
      <c r="E2895" s="23" t="s">
        <v>2004</v>
      </c>
      <c r="F2895" s="23" t="s">
        <v>3150</v>
      </c>
      <c r="G2895" s="41" t="s">
        <v>240</v>
      </c>
      <c r="H2895" s="25" t="s">
        <v>2004</v>
      </c>
      <c r="I2895" s="46" t="s">
        <v>287</v>
      </c>
      <c r="J2895" s="27" t="s">
        <v>255</v>
      </c>
      <c r="K2895" s="27" t="s">
        <v>244</v>
      </c>
      <c r="L2895" s="27">
        <v>27581456</v>
      </c>
      <c r="M2895" s="23">
        <v>483</v>
      </c>
      <c r="N2895" s="23">
        <v>149</v>
      </c>
      <c r="O2895" s="23">
        <v>0</v>
      </c>
      <c r="P2895" s="23">
        <v>0</v>
      </c>
      <c r="Q2895" s="43">
        <v>0</v>
      </c>
      <c r="R2895" s="23">
        <v>0</v>
      </c>
      <c r="S2895" s="44">
        <v>0</v>
      </c>
      <c r="T2895" s="45">
        <v>0</v>
      </c>
      <c r="U2895" s="23">
        <v>0</v>
      </c>
      <c r="V2895" s="44">
        <v>0</v>
      </c>
      <c r="W2895" s="33">
        <v>0</v>
      </c>
      <c r="X2895" s="33">
        <v>0</v>
      </c>
      <c r="Y2895" s="34">
        <v>0</v>
      </c>
      <c r="Z2895" s="30">
        <f t="shared" si="45"/>
        <v>632</v>
      </c>
    </row>
    <row r="2896" spans="1:26" x14ac:dyDescent="0.2">
      <c r="A2896" s="22">
        <v>3304</v>
      </c>
      <c r="B2896" s="23" t="s">
        <v>3151</v>
      </c>
      <c r="C2896" s="23" t="s">
        <v>2004</v>
      </c>
      <c r="D2896" s="23" t="s">
        <v>3103</v>
      </c>
      <c r="E2896" s="23" t="s">
        <v>3104</v>
      </c>
      <c r="F2896" s="23" t="s">
        <v>3151</v>
      </c>
      <c r="G2896" s="41" t="s">
        <v>240</v>
      </c>
      <c r="H2896" s="25" t="s">
        <v>3105</v>
      </c>
      <c r="I2896" s="46" t="s">
        <v>249</v>
      </c>
      <c r="J2896" s="27" t="s">
        <v>255</v>
      </c>
      <c r="K2896" s="27" t="s">
        <v>332</v>
      </c>
      <c r="L2896" s="27">
        <v>84242199</v>
      </c>
      <c r="M2896" s="23">
        <v>27</v>
      </c>
      <c r="N2896" s="23">
        <v>9</v>
      </c>
      <c r="O2896" s="23">
        <v>0</v>
      </c>
      <c r="P2896" s="23">
        <v>0</v>
      </c>
      <c r="Q2896" s="43">
        <v>0</v>
      </c>
      <c r="R2896" s="23">
        <v>0</v>
      </c>
      <c r="S2896" s="44">
        <v>0</v>
      </c>
      <c r="T2896" s="45">
        <v>0</v>
      </c>
      <c r="U2896" s="23">
        <v>0</v>
      </c>
      <c r="V2896" s="44">
        <v>0</v>
      </c>
      <c r="W2896" s="33">
        <v>0</v>
      </c>
      <c r="X2896" s="33">
        <v>0</v>
      </c>
      <c r="Y2896" s="34">
        <v>0</v>
      </c>
      <c r="Z2896" s="30">
        <f t="shared" si="45"/>
        <v>36</v>
      </c>
    </row>
    <row r="2897" spans="1:26" x14ac:dyDescent="0.2">
      <c r="A2897" s="22">
        <v>3305</v>
      </c>
      <c r="B2897" s="23" t="s">
        <v>3152</v>
      </c>
      <c r="C2897" s="23" t="s">
        <v>2004</v>
      </c>
      <c r="D2897" s="23" t="s">
        <v>2004</v>
      </c>
      <c r="E2897" s="23" t="s">
        <v>3145</v>
      </c>
      <c r="F2897" s="23" t="s">
        <v>3152</v>
      </c>
      <c r="G2897" s="41" t="s">
        <v>240</v>
      </c>
      <c r="H2897" s="25" t="s">
        <v>2004</v>
      </c>
      <c r="I2897" s="46" t="s">
        <v>287</v>
      </c>
      <c r="J2897" s="27" t="s">
        <v>255</v>
      </c>
      <c r="K2897" s="27" t="s">
        <v>332</v>
      </c>
      <c r="L2897" s="27">
        <v>27566057</v>
      </c>
      <c r="M2897" s="23">
        <v>100</v>
      </c>
      <c r="N2897" s="23">
        <v>45</v>
      </c>
      <c r="O2897" s="23">
        <v>0</v>
      </c>
      <c r="P2897" s="23">
        <v>0</v>
      </c>
      <c r="Q2897" s="43">
        <v>0</v>
      </c>
      <c r="R2897" s="23">
        <v>0</v>
      </c>
      <c r="S2897" s="44">
        <v>0</v>
      </c>
      <c r="T2897" s="45">
        <v>0</v>
      </c>
      <c r="U2897" s="23">
        <v>0</v>
      </c>
      <c r="V2897" s="44">
        <v>0</v>
      </c>
      <c r="W2897" s="33">
        <v>0</v>
      </c>
      <c r="X2897" s="33">
        <v>0</v>
      </c>
      <c r="Y2897" s="34">
        <v>0</v>
      </c>
      <c r="Z2897" s="30">
        <f t="shared" si="45"/>
        <v>145</v>
      </c>
    </row>
    <row r="2898" spans="1:26" x14ac:dyDescent="0.2">
      <c r="A2898" s="22">
        <v>3306</v>
      </c>
      <c r="B2898" s="23" t="s">
        <v>3153</v>
      </c>
      <c r="C2898" s="23" t="s">
        <v>2004</v>
      </c>
      <c r="D2898" s="23" t="s">
        <v>3111</v>
      </c>
      <c r="E2898" s="23" t="s">
        <v>3154</v>
      </c>
      <c r="F2898" s="23" t="s">
        <v>3153</v>
      </c>
      <c r="G2898" s="41" t="s">
        <v>240</v>
      </c>
      <c r="H2898" s="25" t="s">
        <v>2004</v>
      </c>
      <c r="I2898" s="46" t="s">
        <v>242</v>
      </c>
      <c r="J2898" s="27" t="s">
        <v>255</v>
      </c>
      <c r="K2898" s="27" t="s">
        <v>244</v>
      </c>
      <c r="L2898" s="27">
        <v>27989337</v>
      </c>
      <c r="M2898" s="23">
        <v>29</v>
      </c>
      <c r="N2898" s="23">
        <v>8</v>
      </c>
      <c r="O2898" s="23">
        <v>0</v>
      </c>
      <c r="P2898" s="23">
        <v>0</v>
      </c>
      <c r="Q2898" s="43">
        <v>0</v>
      </c>
      <c r="R2898" s="23">
        <v>0</v>
      </c>
      <c r="S2898" s="44">
        <v>0</v>
      </c>
      <c r="T2898" s="45">
        <v>0</v>
      </c>
      <c r="U2898" s="23">
        <v>0</v>
      </c>
      <c r="V2898" s="44">
        <v>0</v>
      </c>
      <c r="W2898" s="33">
        <v>0</v>
      </c>
      <c r="X2898" s="33">
        <v>0</v>
      </c>
      <c r="Y2898" s="34">
        <v>0</v>
      </c>
      <c r="Z2898" s="30">
        <f t="shared" si="45"/>
        <v>37</v>
      </c>
    </row>
    <row r="2899" spans="1:26" x14ac:dyDescent="0.2">
      <c r="A2899" s="22">
        <v>3307</v>
      </c>
      <c r="B2899" s="23" t="s">
        <v>3155</v>
      </c>
      <c r="C2899" s="23" t="s">
        <v>2004</v>
      </c>
      <c r="D2899" s="23" t="s">
        <v>2004</v>
      </c>
      <c r="E2899" s="23" t="s">
        <v>2004</v>
      </c>
      <c r="F2899" s="23" t="s">
        <v>294</v>
      </c>
      <c r="G2899" s="41" t="s">
        <v>240</v>
      </c>
      <c r="H2899" s="25" t="s">
        <v>2004</v>
      </c>
      <c r="I2899" s="46" t="s">
        <v>287</v>
      </c>
      <c r="J2899" s="27" t="s">
        <v>255</v>
      </c>
      <c r="K2899" s="27" t="s">
        <v>244</v>
      </c>
      <c r="L2899" s="27">
        <v>27987416</v>
      </c>
      <c r="M2899" s="23">
        <v>837</v>
      </c>
      <c r="N2899" s="23">
        <v>228</v>
      </c>
      <c r="O2899" s="23">
        <v>0</v>
      </c>
      <c r="P2899" s="23">
        <v>30</v>
      </c>
      <c r="Q2899" s="43">
        <v>0</v>
      </c>
      <c r="R2899" s="23">
        <v>0</v>
      </c>
      <c r="S2899" s="44">
        <v>0</v>
      </c>
      <c r="T2899" s="45">
        <v>0</v>
      </c>
      <c r="U2899" s="23">
        <v>0</v>
      </c>
      <c r="V2899" s="44">
        <v>0</v>
      </c>
      <c r="W2899" s="33">
        <v>0</v>
      </c>
      <c r="X2899" s="33">
        <v>0</v>
      </c>
      <c r="Y2899" s="34">
        <v>0</v>
      </c>
      <c r="Z2899" s="30">
        <f t="shared" si="45"/>
        <v>1095</v>
      </c>
    </row>
    <row r="2900" spans="1:26" x14ac:dyDescent="0.2">
      <c r="A2900" s="22">
        <v>3308</v>
      </c>
      <c r="B2900" s="23" t="s">
        <v>3156</v>
      </c>
      <c r="C2900" s="23" t="s">
        <v>2004</v>
      </c>
      <c r="D2900" s="23" t="s">
        <v>2004</v>
      </c>
      <c r="E2900" s="23" t="s">
        <v>3145</v>
      </c>
      <c r="F2900" s="23" t="s">
        <v>3156</v>
      </c>
      <c r="G2900" s="41" t="s">
        <v>240</v>
      </c>
      <c r="H2900" s="25" t="s">
        <v>2004</v>
      </c>
      <c r="I2900" s="46" t="s">
        <v>287</v>
      </c>
      <c r="J2900" s="27" t="s">
        <v>255</v>
      </c>
      <c r="K2900" s="27" t="s">
        <v>332</v>
      </c>
      <c r="L2900" s="27">
        <v>27561150</v>
      </c>
      <c r="M2900" s="23">
        <v>304</v>
      </c>
      <c r="N2900" s="23">
        <v>83</v>
      </c>
      <c r="O2900" s="23">
        <v>0</v>
      </c>
      <c r="P2900" s="23">
        <v>0</v>
      </c>
      <c r="Q2900" s="43">
        <v>0</v>
      </c>
      <c r="R2900" s="23">
        <v>0</v>
      </c>
      <c r="S2900" s="44">
        <v>0</v>
      </c>
      <c r="T2900" s="45">
        <v>0</v>
      </c>
      <c r="U2900" s="23">
        <v>0</v>
      </c>
      <c r="V2900" s="44">
        <v>0</v>
      </c>
      <c r="W2900" s="33">
        <v>0</v>
      </c>
      <c r="X2900" s="33">
        <v>0</v>
      </c>
      <c r="Y2900" s="34">
        <v>0</v>
      </c>
      <c r="Z2900" s="30">
        <f t="shared" si="45"/>
        <v>387</v>
      </c>
    </row>
    <row r="2901" spans="1:26" x14ac:dyDescent="0.2">
      <c r="A2901" s="22">
        <v>3309</v>
      </c>
      <c r="B2901" s="23" t="s">
        <v>270</v>
      </c>
      <c r="C2901" s="23" t="s">
        <v>2004</v>
      </c>
      <c r="D2901" s="23" t="s">
        <v>3111</v>
      </c>
      <c r="E2901" s="23" t="s">
        <v>3111</v>
      </c>
      <c r="F2901" s="23" t="s">
        <v>270</v>
      </c>
      <c r="G2901" s="41" t="s">
        <v>240</v>
      </c>
      <c r="H2901" s="25" t="s">
        <v>2004</v>
      </c>
      <c r="I2901" s="46" t="s">
        <v>254</v>
      </c>
      <c r="J2901" s="27" t="s">
        <v>255</v>
      </c>
      <c r="K2901" s="27" t="s">
        <v>244</v>
      </c>
      <c r="L2901" s="27">
        <v>27689897</v>
      </c>
      <c r="M2901" s="23">
        <v>258</v>
      </c>
      <c r="N2901" s="23">
        <v>71</v>
      </c>
      <c r="O2901" s="23">
        <v>0</v>
      </c>
      <c r="P2901" s="23">
        <v>0</v>
      </c>
      <c r="Q2901" s="43">
        <v>0</v>
      </c>
      <c r="R2901" s="23">
        <v>0</v>
      </c>
      <c r="S2901" s="44">
        <v>0</v>
      </c>
      <c r="T2901" s="45">
        <v>0</v>
      </c>
      <c r="U2901" s="23">
        <v>20</v>
      </c>
      <c r="V2901" s="44">
        <v>0</v>
      </c>
      <c r="W2901" s="33">
        <v>0</v>
      </c>
      <c r="X2901" s="33">
        <v>0</v>
      </c>
      <c r="Y2901" s="34">
        <v>0</v>
      </c>
      <c r="Z2901" s="30">
        <f t="shared" si="45"/>
        <v>349</v>
      </c>
    </row>
    <row r="2902" spans="1:26" x14ac:dyDescent="0.2">
      <c r="A2902" s="22">
        <v>3310</v>
      </c>
      <c r="B2902" s="23" t="s">
        <v>321</v>
      </c>
      <c r="C2902" s="23" t="s">
        <v>2004</v>
      </c>
      <c r="D2902" s="23" t="s">
        <v>3111</v>
      </c>
      <c r="E2902" s="23" t="s">
        <v>1075</v>
      </c>
      <c r="F2902" s="23" t="s">
        <v>321</v>
      </c>
      <c r="G2902" s="41" t="s">
        <v>240</v>
      </c>
      <c r="H2902" s="25" t="s">
        <v>2004</v>
      </c>
      <c r="I2902" s="46" t="s">
        <v>254</v>
      </c>
      <c r="J2902" s="27" t="s">
        <v>255</v>
      </c>
      <c r="K2902" s="27" t="s">
        <v>332</v>
      </c>
      <c r="L2902" s="27">
        <v>22001774</v>
      </c>
      <c r="M2902" s="23">
        <v>13</v>
      </c>
      <c r="N2902" s="23">
        <v>0</v>
      </c>
      <c r="O2902" s="23">
        <v>0</v>
      </c>
      <c r="P2902" s="23">
        <v>0</v>
      </c>
      <c r="Q2902" s="43">
        <v>0</v>
      </c>
      <c r="R2902" s="23">
        <v>0</v>
      </c>
      <c r="S2902" s="44">
        <v>0</v>
      </c>
      <c r="T2902" s="45">
        <v>0</v>
      </c>
      <c r="U2902" s="23">
        <v>0</v>
      </c>
      <c r="V2902" s="44">
        <v>0</v>
      </c>
      <c r="W2902" s="33">
        <v>0</v>
      </c>
      <c r="X2902" s="33">
        <v>0</v>
      </c>
      <c r="Y2902" s="34">
        <v>0</v>
      </c>
      <c r="Z2902" s="30">
        <f t="shared" si="45"/>
        <v>13</v>
      </c>
    </row>
    <row r="2903" spans="1:26" s="31" customFormat="1" x14ac:dyDescent="0.2">
      <c r="A2903" s="22">
        <v>3311</v>
      </c>
      <c r="B2903" s="23" t="s">
        <v>3157</v>
      </c>
      <c r="C2903" s="23" t="s">
        <v>2004</v>
      </c>
      <c r="D2903" s="23" t="s">
        <v>3111</v>
      </c>
      <c r="E2903" s="23" t="s">
        <v>3119</v>
      </c>
      <c r="F2903" s="23" t="s">
        <v>3157</v>
      </c>
      <c r="G2903" s="41" t="s">
        <v>240</v>
      </c>
      <c r="H2903" s="25" t="s">
        <v>2004</v>
      </c>
      <c r="I2903" s="46" t="s">
        <v>261</v>
      </c>
      <c r="J2903" s="27" t="s">
        <v>255</v>
      </c>
      <c r="K2903" s="27" t="s">
        <v>244</v>
      </c>
      <c r="L2903" s="27">
        <v>22001763</v>
      </c>
      <c r="M2903" s="23">
        <v>7</v>
      </c>
      <c r="N2903" s="23">
        <v>0</v>
      </c>
      <c r="O2903" s="23">
        <v>0</v>
      </c>
      <c r="P2903" s="23">
        <v>0</v>
      </c>
      <c r="Q2903" s="43">
        <v>0</v>
      </c>
      <c r="R2903" s="23">
        <v>0</v>
      </c>
      <c r="S2903" s="44">
        <v>0</v>
      </c>
      <c r="T2903" s="45">
        <v>0</v>
      </c>
      <c r="U2903" s="23">
        <v>0</v>
      </c>
      <c r="V2903" s="44">
        <v>0</v>
      </c>
      <c r="W2903" s="33">
        <v>0</v>
      </c>
      <c r="X2903" s="33">
        <v>0</v>
      </c>
      <c r="Y2903" s="34">
        <v>0</v>
      </c>
      <c r="Z2903" s="30">
        <f t="shared" si="45"/>
        <v>7</v>
      </c>
    </row>
    <row r="2904" spans="1:26" x14ac:dyDescent="0.2">
      <c r="A2904" s="22">
        <v>3312</v>
      </c>
      <c r="B2904" s="23" t="s">
        <v>3158</v>
      </c>
      <c r="C2904" s="23" t="s">
        <v>2004</v>
      </c>
      <c r="D2904" s="23" t="s">
        <v>3107</v>
      </c>
      <c r="E2904" s="23" t="s">
        <v>3107</v>
      </c>
      <c r="F2904" s="23" t="s">
        <v>3158</v>
      </c>
      <c r="G2904" s="41" t="s">
        <v>240</v>
      </c>
      <c r="H2904" s="25" t="s">
        <v>2004</v>
      </c>
      <c r="I2904" s="46" t="s">
        <v>846</v>
      </c>
      <c r="J2904" s="27" t="s">
        <v>255</v>
      </c>
      <c r="K2904" s="27" t="s">
        <v>332</v>
      </c>
      <c r="L2904" s="27">
        <v>27184442</v>
      </c>
      <c r="M2904" s="23">
        <v>265</v>
      </c>
      <c r="N2904" s="23">
        <v>70</v>
      </c>
      <c r="O2904" s="23">
        <v>0</v>
      </c>
      <c r="P2904" s="23">
        <v>0</v>
      </c>
      <c r="Q2904" s="43">
        <v>0</v>
      </c>
      <c r="R2904" s="23">
        <v>0</v>
      </c>
      <c r="S2904" s="44">
        <v>0</v>
      </c>
      <c r="T2904" s="45">
        <v>0</v>
      </c>
      <c r="U2904" s="23">
        <v>0</v>
      </c>
      <c r="V2904" s="44">
        <v>0</v>
      </c>
      <c r="W2904" s="33">
        <v>0</v>
      </c>
      <c r="X2904" s="33">
        <v>0</v>
      </c>
      <c r="Y2904" s="34">
        <v>0</v>
      </c>
      <c r="Z2904" s="30">
        <f t="shared" si="45"/>
        <v>335</v>
      </c>
    </row>
    <row r="2905" spans="1:26" x14ac:dyDescent="0.2">
      <c r="A2905" s="22">
        <v>3313</v>
      </c>
      <c r="B2905" s="23" t="s">
        <v>3159</v>
      </c>
      <c r="C2905" s="23" t="s">
        <v>2004</v>
      </c>
      <c r="D2905" s="23" t="s">
        <v>3111</v>
      </c>
      <c r="E2905" s="23" t="s">
        <v>3119</v>
      </c>
      <c r="F2905" s="23" t="s">
        <v>3159</v>
      </c>
      <c r="G2905" s="41" t="s">
        <v>240</v>
      </c>
      <c r="H2905" s="25" t="s">
        <v>2004</v>
      </c>
      <c r="I2905" s="46" t="s">
        <v>261</v>
      </c>
      <c r="J2905" s="27" t="s">
        <v>255</v>
      </c>
      <c r="K2905" s="27" t="s">
        <v>244</v>
      </c>
      <c r="L2905" s="27">
        <v>22001813</v>
      </c>
      <c r="M2905" s="23">
        <v>14</v>
      </c>
      <c r="N2905" s="23">
        <v>8</v>
      </c>
      <c r="O2905" s="23">
        <v>0</v>
      </c>
      <c r="P2905" s="23">
        <v>0</v>
      </c>
      <c r="Q2905" s="43">
        <v>0</v>
      </c>
      <c r="R2905" s="23">
        <v>0</v>
      </c>
      <c r="S2905" s="44">
        <v>0</v>
      </c>
      <c r="T2905" s="45">
        <v>0</v>
      </c>
      <c r="U2905" s="23">
        <v>0</v>
      </c>
      <c r="V2905" s="44">
        <v>0</v>
      </c>
      <c r="W2905" s="33">
        <v>0</v>
      </c>
      <c r="X2905" s="33">
        <v>0</v>
      </c>
      <c r="Y2905" s="34">
        <v>0</v>
      </c>
      <c r="Z2905" s="30">
        <f t="shared" si="45"/>
        <v>22</v>
      </c>
    </row>
    <row r="2906" spans="1:26" x14ac:dyDescent="0.2">
      <c r="A2906" s="22">
        <v>3314</v>
      </c>
      <c r="B2906" s="23" t="s">
        <v>3160</v>
      </c>
      <c r="C2906" s="23" t="s">
        <v>2004</v>
      </c>
      <c r="D2906" s="23" t="s">
        <v>3103</v>
      </c>
      <c r="E2906" s="23" t="s">
        <v>3127</v>
      </c>
      <c r="F2906" s="23" t="s">
        <v>3161</v>
      </c>
      <c r="G2906" s="41" t="s">
        <v>240</v>
      </c>
      <c r="H2906" s="25" t="s">
        <v>2004</v>
      </c>
      <c r="I2906" s="46" t="s">
        <v>861</v>
      </c>
      <c r="J2906" s="27" t="s">
        <v>255</v>
      </c>
      <c r="K2906" s="27" t="s">
        <v>332</v>
      </c>
      <c r="L2906" s="27">
        <v>27551119</v>
      </c>
      <c r="M2906" s="23">
        <v>115</v>
      </c>
      <c r="N2906" s="23">
        <v>26</v>
      </c>
      <c r="O2906" s="23">
        <v>0</v>
      </c>
      <c r="P2906" s="23">
        <v>0</v>
      </c>
      <c r="Q2906" s="43">
        <v>0</v>
      </c>
      <c r="R2906" s="23">
        <v>0</v>
      </c>
      <c r="S2906" s="44">
        <v>0</v>
      </c>
      <c r="T2906" s="45">
        <v>0</v>
      </c>
      <c r="U2906" s="23">
        <v>0</v>
      </c>
      <c r="V2906" s="44">
        <v>0</v>
      </c>
      <c r="W2906" s="33">
        <v>0</v>
      </c>
      <c r="X2906" s="33">
        <v>0</v>
      </c>
      <c r="Y2906" s="34">
        <v>0</v>
      </c>
      <c r="Z2906" s="30">
        <f t="shared" si="45"/>
        <v>141</v>
      </c>
    </row>
    <row r="2907" spans="1:26" x14ac:dyDescent="0.2">
      <c r="A2907" s="22">
        <v>3315</v>
      </c>
      <c r="B2907" s="23" t="s">
        <v>3162</v>
      </c>
      <c r="C2907" s="23" t="s">
        <v>2004</v>
      </c>
      <c r="D2907" s="23" t="s">
        <v>3107</v>
      </c>
      <c r="E2907" s="23" t="s">
        <v>3114</v>
      </c>
      <c r="F2907" s="23" t="s">
        <v>3162</v>
      </c>
      <c r="G2907" s="41" t="s">
        <v>240</v>
      </c>
      <c r="H2907" s="25" t="s">
        <v>2004</v>
      </c>
      <c r="I2907" s="46" t="s">
        <v>846</v>
      </c>
      <c r="J2907" s="27" t="s">
        <v>255</v>
      </c>
      <c r="K2907" s="27" t="s">
        <v>332</v>
      </c>
      <c r="L2907" s="27">
        <v>27978478</v>
      </c>
      <c r="M2907" s="23">
        <v>157</v>
      </c>
      <c r="N2907" s="23">
        <v>35</v>
      </c>
      <c r="O2907" s="23">
        <v>0</v>
      </c>
      <c r="P2907" s="23">
        <v>0</v>
      </c>
      <c r="Q2907" s="43">
        <v>0</v>
      </c>
      <c r="R2907" s="23">
        <v>0</v>
      </c>
      <c r="S2907" s="44">
        <v>0</v>
      </c>
      <c r="T2907" s="45">
        <v>0</v>
      </c>
      <c r="U2907" s="23">
        <v>16</v>
      </c>
      <c r="V2907" s="44">
        <v>0</v>
      </c>
      <c r="W2907" s="33">
        <v>0</v>
      </c>
      <c r="X2907" s="33">
        <v>0</v>
      </c>
      <c r="Y2907" s="34">
        <v>0</v>
      </c>
      <c r="Z2907" s="30">
        <f t="shared" si="45"/>
        <v>208</v>
      </c>
    </row>
    <row r="2908" spans="1:26" x14ac:dyDescent="0.2">
      <c r="A2908" s="22">
        <v>3316</v>
      </c>
      <c r="B2908" s="23" t="s">
        <v>3163</v>
      </c>
      <c r="C2908" s="23" t="s">
        <v>2004</v>
      </c>
      <c r="D2908" s="23" t="s">
        <v>3103</v>
      </c>
      <c r="E2908" s="23" t="s">
        <v>3122</v>
      </c>
      <c r="F2908" s="23" t="s">
        <v>3163</v>
      </c>
      <c r="G2908" s="41" t="s">
        <v>240</v>
      </c>
      <c r="H2908" s="25" t="s">
        <v>3105</v>
      </c>
      <c r="I2908" s="46" t="s">
        <v>287</v>
      </c>
      <c r="J2908" s="27" t="s">
        <v>255</v>
      </c>
      <c r="K2908" s="27" t="s">
        <v>332</v>
      </c>
      <c r="L2908" s="27" t="s">
        <v>711</v>
      </c>
      <c r="M2908" s="23">
        <v>84</v>
      </c>
      <c r="N2908" s="23">
        <v>26</v>
      </c>
      <c r="O2908" s="23">
        <v>0</v>
      </c>
      <c r="P2908" s="23">
        <v>0</v>
      </c>
      <c r="Q2908" s="43">
        <v>0</v>
      </c>
      <c r="R2908" s="23">
        <v>0</v>
      </c>
      <c r="S2908" s="44">
        <v>0</v>
      </c>
      <c r="T2908" s="45">
        <v>0</v>
      </c>
      <c r="U2908" s="23">
        <v>0</v>
      </c>
      <c r="V2908" s="44">
        <v>0</v>
      </c>
      <c r="W2908" s="33">
        <v>0</v>
      </c>
      <c r="X2908" s="33">
        <v>0</v>
      </c>
      <c r="Y2908" s="34">
        <v>0</v>
      </c>
      <c r="Z2908" s="30">
        <f t="shared" si="45"/>
        <v>110</v>
      </c>
    </row>
    <row r="2909" spans="1:26" x14ac:dyDescent="0.2">
      <c r="A2909" s="22">
        <v>3317</v>
      </c>
      <c r="B2909" s="23" t="s">
        <v>3164</v>
      </c>
      <c r="C2909" s="23" t="s">
        <v>2004</v>
      </c>
      <c r="D2909" s="23" t="s">
        <v>3111</v>
      </c>
      <c r="E2909" s="23" t="s">
        <v>3111</v>
      </c>
      <c r="F2909" s="23" t="s">
        <v>829</v>
      </c>
      <c r="G2909" s="41" t="s">
        <v>240</v>
      </c>
      <c r="H2909" s="25" t="s">
        <v>2004</v>
      </c>
      <c r="I2909" s="46" t="s">
        <v>242</v>
      </c>
      <c r="J2909" s="27" t="s">
        <v>255</v>
      </c>
      <c r="K2909" s="27" t="s">
        <v>244</v>
      </c>
      <c r="L2909" s="27">
        <v>27689503</v>
      </c>
      <c r="M2909" s="23">
        <v>408</v>
      </c>
      <c r="N2909" s="23">
        <v>116</v>
      </c>
      <c r="O2909" s="23">
        <v>0</v>
      </c>
      <c r="P2909" s="23">
        <v>0</v>
      </c>
      <c r="Q2909" s="43">
        <v>0</v>
      </c>
      <c r="R2909" s="23">
        <v>0</v>
      </c>
      <c r="S2909" s="44">
        <v>0</v>
      </c>
      <c r="T2909" s="45">
        <v>0</v>
      </c>
      <c r="U2909" s="23">
        <v>23</v>
      </c>
      <c r="V2909" s="44">
        <v>0</v>
      </c>
      <c r="W2909" s="33">
        <v>0</v>
      </c>
      <c r="X2909" s="33">
        <v>0</v>
      </c>
      <c r="Y2909" s="34">
        <v>0</v>
      </c>
      <c r="Z2909" s="30">
        <f t="shared" si="45"/>
        <v>547</v>
      </c>
    </row>
    <row r="2910" spans="1:26" x14ac:dyDescent="0.2">
      <c r="A2910" s="22">
        <v>3318</v>
      </c>
      <c r="B2910" s="23" t="s">
        <v>2814</v>
      </c>
      <c r="C2910" s="23" t="s">
        <v>2004</v>
      </c>
      <c r="D2910" s="23" t="s">
        <v>3111</v>
      </c>
      <c r="E2910" s="23" t="s">
        <v>3154</v>
      </c>
      <c r="F2910" s="23" t="s">
        <v>2814</v>
      </c>
      <c r="G2910" s="41" t="s">
        <v>240</v>
      </c>
      <c r="H2910" s="25" t="s">
        <v>2004</v>
      </c>
      <c r="I2910" s="46" t="s">
        <v>242</v>
      </c>
      <c r="J2910" s="27" t="s">
        <v>255</v>
      </c>
      <c r="K2910" s="27" t="s">
        <v>244</v>
      </c>
      <c r="L2910" s="27">
        <v>27691181</v>
      </c>
      <c r="M2910" s="23">
        <v>130</v>
      </c>
      <c r="N2910" s="23">
        <v>35</v>
      </c>
      <c r="O2910" s="23">
        <v>0</v>
      </c>
      <c r="P2910" s="23">
        <v>0</v>
      </c>
      <c r="Q2910" s="43">
        <v>0</v>
      </c>
      <c r="R2910" s="23">
        <v>0</v>
      </c>
      <c r="S2910" s="44">
        <v>0</v>
      </c>
      <c r="T2910" s="45">
        <v>0</v>
      </c>
      <c r="U2910" s="23">
        <v>0</v>
      </c>
      <c r="V2910" s="44">
        <v>0</v>
      </c>
      <c r="W2910" s="33">
        <v>0</v>
      </c>
      <c r="X2910" s="33">
        <v>0</v>
      </c>
      <c r="Y2910" s="34">
        <v>0</v>
      </c>
      <c r="Z2910" s="30">
        <f t="shared" si="45"/>
        <v>165</v>
      </c>
    </row>
    <row r="2911" spans="1:26" x14ac:dyDescent="0.2">
      <c r="A2911" s="22">
        <v>3319</v>
      </c>
      <c r="B2911" s="23" t="s">
        <v>3165</v>
      </c>
      <c r="C2911" s="23" t="s">
        <v>2004</v>
      </c>
      <c r="D2911" s="23" t="s">
        <v>3111</v>
      </c>
      <c r="E2911" s="23" t="s">
        <v>3111</v>
      </c>
      <c r="F2911" s="23" t="s">
        <v>3165</v>
      </c>
      <c r="G2911" s="41" t="s">
        <v>240</v>
      </c>
      <c r="H2911" s="25" t="s">
        <v>2004</v>
      </c>
      <c r="I2911" s="46" t="s">
        <v>254</v>
      </c>
      <c r="J2911" s="27" t="s">
        <v>255</v>
      </c>
      <c r="K2911" s="27" t="s">
        <v>244</v>
      </c>
      <c r="L2911" s="27">
        <v>27685932</v>
      </c>
      <c r="M2911" s="23">
        <v>84</v>
      </c>
      <c r="N2911" s="23">
        <v>25</v>
      </c>
      <c r="O2911" s="23">
        <v>0</v>
      </c>
      <c r="P2911" s="23">
        <v>0</v>
      </c>
      <c r="Q2911" s="43">
        <v>0</v>
      </c>
      <c r="R2911" s="23">
        <v>0</v>
      </c>
      <c r="S2911" s="44">
        <v>0</v>
      </c>
      <c r="T2911" s="45">
        <v>0</v>
      </c>
      <c r="U2911" s="23">
        <v>28</v>
      </c>
      <c r="V2911" s="44">
        <v>0</v>
      </c>
      <c r="W2911" s="33">
        <v>0</v>
      </c>
      <c r="X2911" s="33">
        <v>0</v>
      </c>
      <c r="Y2911" s="34">
        <v>0</v>
      </c>
      <c r="Z2911" s="30">
        <f t="shared" si="45"/>
        <v>137</v>
      </c>
    </row>
    <row r="2912" spans="1:26" x14ac:dyDescent="0.2">
      <c r="A2912" s="22">
        <v>3320</v>
      </c>
      <c r="B2912" s="23" t="s">
        <v>3166</v>
      </c>
      <c r="C2912" s="23" t="s">
        <v>2004</v>
      </c>
      <c r="D2912" s="23" t="s">
        <v>2004</v>
      </c>
      <c r="E2912" s="23" t="s">
        <v>1927</v>
      </c>
      <c r="F2912" s="23" t="s">
        <v>3166</v>
      </c>
      <c r="G2912" s="41" t="s">
        <v>240</v>
      </c>
      <c r="H2912" s="25" t="s">
        <v>2004</v>
      </c>
      <c r="I2912" s="46" t="s">
        <v>536</v>
      </c>
      <c r="J2912" s="27" t="s">
        <v>255</v>
      </c>
      <c r="K2912" s="27" t="s">
        <v>244</v>
      </c>
      <c r="L2912" s="27">
        <v>27971633</v>
      </c>
      <c r="M2912" s="23">
        <v>79</v>
      </c>
      <c r="N2912" s="23">
        <v>33</v>
      </c>
      <c r="O2912" s="23">
        <v>0</v>
      </c>
      <c r="P2912" s="23">
        <v>0</v>
      </c>
      <c r="Q2912" s="43">
        <v>0</v>
      </c>
      <c r="R2912" s="23">
        <v>0</v>
      </c>
      <c r="S2912" s="44">
        <v>0</v>
      </c>
      <c r="T2912" s="45">
        <v>0</v>
      </c>
      <c r="U2912" s="23">
        <v>0</v>
      </c>
      <c r="V2912" s="44">
        <v>0</v>
      </c>
      <c r="W2912" s="33">
        <v>0</v>
      </c>
      <c r="X2912" s="33">
        <v>0</v>
      </c>
      <c r="Y2912" s="34">
        <v>0</v>
      </c>
      <c r="Z2912" s="30">
        <f t="shared" si="45"/>
        <v>112</v>
      </c>
    </row>
    <row r="2913" spans="1:26" x14ac:dyDescent="0.2">
      <c r="A2913" s="22">
        <v>3321</v>
      </c>
      <c r="B2913" s="23" t="s">
        <v>3167</v>
      </c>
      <c r="C2913" s="23" t="s">
        <v>2004</v>
      </c>
      <c r="D2913" s="23" t="s">
        <v>2004</v>
      </c>
      <c r="E2913" s="23" t="s">
        <v>2005</v>
      </c>
      <c r="F2913" s="23" t="s">
        <v>3167</v>
      </c>
      <c r="G2913" s="41" t="s">
        <v>240</v>
      </c>
      <c r="H2913" s="25" t="s">
        <v>2004</v>
      </c>
      <c r="I2913" s="46" t="s">
        <v>287</v>
      </c>
      <c r="J2913" s="27" t="s">
        <v>255</v>
      </c>
      <c r="K2913" s="27" t="s">
        <v>332</v>
      </c>
      <c r="L2913" s="27">
        <v>27566257</v>
      </c>
      <c r="M2913" s="23">
        <v>45</v>
      </c>
      <c r="N2913" s="23">
        <v>12</v>
      </c>
      <c r="O2913" s="23">
        <v>0</v>
      </c>
      <c r="P2913" s="23">
        <v>0</v>
      </c>
      <c r="Q2913" s="43">
        <v>0</v>
      </c>
      <c r="R2913" s="23">
        <v>0</v>
      </c>
      <c r="S2913" s="44">
        <v>0</v>
      </c>
      <c r="T2913" s="45">
        <v>0</v>
      </c>
      <c r="U2913" s="23">
        <v>0</v>
      </c>
      <c r="V2913" s="44">
        <v>0</v>
      </c>
      <c r="W2913" s="33">
        <v>0</v>
      </c>
      <c r="X2913" s="33">
        <v>0</v>
      </c>
      <c r="Y2913" s="34">
        <v>0</v>
      </c>
      <c r="Z2913" s="30">
        <f t="shared" si="45"/>
        <v>57</v>
      </c>
    </row>
    <row r="2914" spans="1:26" x14ac:dyDescent="0.2">
      <c r="A2914" s="22">
        <v>3322</v>
      </c>
      <c r="B2914" s="23" t="s">
        <v>3168</v>
      </c>
      <c r="C2914" s="23" t="s">
        <v>2004</v>
      </c>
      <c r="D2914" s="23" t="s">
        <v>3111</v>
      </c>
      <c r="E2914" s="23" t="s">
        <v>3154</v>
      </c>
      <c r="F2914" s="23" t="s">
        <v>403</v>
      </c>
      <c r="G2914" s="41" t="s">
        <v>240</v>
      </c>
      <c r="H2914" s="25" t="s">
        <v>2004</v>
      </c>
      <c r="I2914" s="46" t="s">
        <v>242</v>
      </c>
      <c r="J2914" s="27" t="s">
        <v>255</v>
      </c>
      <c r="K2914" s="27" t="s">
        <v>244</v>
      </c>
      <c r="L2914" s="27">
        <v>86881751</v>
      </c>
      <c r="M2914" s="23">
        <v>43</v>
      </c>
      <c r="N2914" s="23">
        <v>7</v>
      </c>
      <c r="O2914" s="23">
        <v>0</v>
      </c>
      <c r="P2914" s="23">
        <v>0</v>
      </c>
      <c r="Q2914" s="43">
        <v>0</v>
      </c>
      <c r="R2914" s="23">
        <v>0</v>
      </c>
      <c r="S2914" s="44">
        <v>0</v>
      </c>
      <c r="T2914" s="45">
        <v>0</v>
      </c>
      <c r="U2914" s="23">
        <v>0</v>
      </c>
      <c r="V2914" s="44">
        <v>0</v>
      </c>
      <c r="W2914" s="33">
        <v>0</v>
      </c>
      <c r="X2914" s="33">
        <v>0</v>
      </c>
      <c r="Y2914" s="34">
        <v>0</v>
      </c>
      <c r="Z2914" s="30">
        <f t="shared" si="45"/>
        <v>50</v>
      </c>
    </row>
    <row r="2915" spans="1:26" x14ac:dyDescent="0.2">
      <c r="A2915" s="22">
        <v>3323</v>
      </c>
      <c r="B2915" s="23" t="s">
        <v>3169</v>
      </c>
      <c r="C2915" s="23" t="s">
        <v>2004</v>
      </c>
      <c r="D2915" s="23" t="s">
        <v>3111</v>
      </c>
      <c r="E2915" s="23" t="s">
        <v>3154</v>
      </c>
      <c r="F2915" s="23" t="s">
        <v>3169</v>
      </c>
      <c r="G2915" s="41" t="s">
        <v>240</v>
      </c>
      <c r="H2915" s="25" t="s">
        <v>2004</v>
      </c>
      <c r="I2915" s="46" t="s">
        <v>242</v>
      </c>
      <c r="J2915" s="27" t="s">
        <v>255</v>
      </c>
      <c r="K2915" s="27" t="s">
        <v>244</v>
      </c>
      <c r="L2915" s="27">
        <v>84403913</v>
      </c>
      <c r="M2915" s="23">
        <v>7</v>
      </c>
      <c r="N2915" s="23">
        <v>0</v>
      </c>
      <c r="O2915" s="23">
        <v>0</v>
      </c>
      <c r="P2915" s="23">
        <v>0</v>
      </c>
      <c r="Q2915" s="43">
        <v>0</v>
      </c>
      <c r="R2915" s="23">
        <v>0</v>
      </c>
      <c r="S2915" s="44">
        <v>0</v>
      </c>
      <c r="T2915" s="45">
        <v>0</v>
      </c>
      <c r="U2915" s="23">
        <v>0</v>
      </c>
      <c r="V2915" s="44">
        <v>0</v>
      </c>
      <c r="W2915" s="33">
        <v>0</v>
      </c>
      <c r="X2915" s="33">
        <v>0</v>
      </c>
      <c r="Y2915" s="34">
        <v>0</v>
      </c>
      <c r="Z2915" s="30">
        <f t="shared" si="45"/>
        <v>7</v>
      </c>
    </row>
    <row r="2916" spans="1:26" x14ac:dyDescent="0.2">
      <c r="A2916" s="22">
        <v>3324</v>
      </c>
      <c r="B2916" s="23" t="s">
        <v>3127</v>
      </c>
      <c r="C2916" s="23" t="s">
        <v>2004</v>
      </c>
      <c r="D2916" s="23" t="s">
        <v>3103</v>
      </c>
      <c r="E2916" s="23" t="s">
        <v>3127</v>
      </c>
      <c r="F2916" s="23" t="s">
        <v>3127</v>
      </c>
      <c r="G2916" s="41" t="s">
        <v>240</v>
      </c>
      <c r="H2916" s="25" t="s">
        <v>2004</v>
      </c>
      <c r="I2916" s="46" t="s">
        <v>861</v>
      </c>
      <c r="J2916" s="27" t="s">
        <v>255</v>
      </c>
      <c r="K2916" s="27" t="s">
        <v>332</v>
      </c>
      <c r="L2916" s="27">
        <v>27550234</v>
      </c>
      <c r="M2916" s="23">
        <v>144</v>
      </c>
      <c r="N2916" s="23">
        <v>43</v>
      </c>
      <c r="O2916" s="23">
        <v>0</v>
      </c>
      <c r="P2916" s="23">
        <v>0</v>
      </c>
      <c r="Q2916" s="43">
        <v>0</v>
      </c>
      <c r="R2916" s="23">
        <v>0</v>
      </c>
      <c r="S2916" s="44">
        <v>0</v>
      </c>
      <c r="T2916" s="45">
        <v>0</v>
      </c>
      <c r="U2916" s="23">
        <v>0</v>
      </c>
      <c r="V2916" s="44">
        <v>0</v>
      </c>
      <c r="W2916" s="33">
        <v>0</v>
      </c>
      <c r="X2916" s="33">
        <v>0</v>
      </c>
      <c r="Y2916" s="34">
        <v>0</v>
      </c>
      <c r="Z2916" s="30">
        <f t="shared" si="45"/>
        <v>187</v>
      </c>
    </row>
    <row r="2917" spans="1:26" x14ac:dyDescent="0.2">
      <c r="A2917" s="22">
        <v>3326</v>
      </c>
      <c r="B2917" s="23" t="s">
        <v>3170</v>
      </c>
      <c r="C2917" s="23" t="s">
        <v>2004</v>
      </c>
      <c r="D2917" s="23" t="s">
        <v>2004</v>
      </c>
      <c r="E2917" s="23" t="s">
        <v>3145</v>
      </c>
      <c r="F2917" s="23" t="s">
        <v>3170</v>
      </c>
      <c r="G2917" s="41" t="s">
        <v>240</v>
      </c>
      <c r="H2917" s="25" t="s">
        <v>2004</v>
      </c>
      <c r="I2917" s="46" t="s">
        <v>287</v>
      </c>
      <c r="J2917" s="27" t="s">
        <v>255</v>
      </c>
      <c r="K2917" s="27" t="s">
        <v>332</v>
      </c>
      <c r="L2917" s="27">
        <v>27561501</v>
      </c>
      <c r="M2917" s="23">
        <v>38</v>
      </c>
      <c r="N2917" s="23">
        <v>22</v>
      </c>
      <c r="O2917" s="23">
        <v>0</v>
      </c>
      <c r="P2917" s="23">
        <v>0</v>
      </c>
      <c r="Q2917" s="43">
        <v>0</v>
      </c>
      <c r="R2917" s="23">
        <v>0</v>
      </c>
      <c r="S2917" s="44">
        <v>0</v>
      </c>
      <c r="T2917" s="45">
        <v>0</v>
      </c>
      <c r="U2917" s="23">
        <v>0</v>
      </c>
      <c r="V2917" s="44">
        <v>0</v>
      </c>
      <c r="W2917" s="33">
        <v>0</v>
      </c>
      <c r="X2917" s="33">
        <v>0</v>
      </c>
      <c r="Y2917" s="34">
        <v>0</v>
      </c>
      <c r="Z2917" s="30">
        <f t="shared" si="45"/>
        <v>60</v>
      </c>
    </row>
    <row r="2918" spans="1:26" x14ac:dyDescent="0.2">
      <c r="A2918" s="22">
        <v>3327</v>
      </c>
      <c r="B2918" s="23" t="s">
        <v>3171</v>
      </c>
      <c r="C2918" s="23" t="s">
        <v>2004</v>
      </c>
      <c r="D2918" s="23" t="s">
        <v>3103</v>
      </c>
      <c r="E2918" s="23" t="s">
        <v>3127</v>
      </c>
      <c r="F2918" s="23" t="s">
        <v>3171</v>
      </c>
      <c r="G2918" s="41" t="s">
        <v>240</v>
      </c>
      <c r="H2918" s="25" t="s">
        <v>2004</v>
      </c>
      <c r="I2918" s="46" t="s">
        <v>861</v>
      </c>
      <c r="J2918" s="27" t="s">
        <v>255</v>
      </c>
      <c r="K2918" s="27" t="s">
        <v>332</v>
      </c>
      <c r="L2918" s="27">
        <v>21029280</v>
      </c>
      <c r="M2918" s="23">
        <v>14</v>
      </c>
      <c r="N2918" s="23">
        <v>10</v>
      </c>
      <c r="O2918" s="23">
        <v>0</v>
      </c>
      <c r="P2918" s="23">
        <v>0</v>
      </c>
      <c r="Q2918" s="43">
        <v>0</v>
      </c>
      <c r="R2918" s="23">
        <v>0</v>
      </c>
      <c r="S2918" s="44">
        <v>0</v>
      </c>
      <c r="T2918" s="45">
        <v>0</v>
      </c>
      <c r="U2918" s="23">
        <v>0</v>
      </c>
      <c r="V2918" s="44">
        <v>0</v>
      </c>
      <c r="W2918" s="33">
        <v>0</v>
      </c>
      <c r="X2918" s="33">
        <v>0</v>
      </c>
      <c r="Y2918" s="34">
        <v>0</v>
      </c>
      <c r="Z2918" s="30">
        <f t="shared" si="45"/>
        <v>24</v>
      </c>
    </row>
    <row r="2919" spans="1:26" x14ac:dyDescent="0.2">
      <c r="A2919" s="22">
        <v>3328</v>
      </c>
      <c r="B2919" s="23" t="s">
        <v>3172</v>
      </c>
      <c r="C2919" s="23" t="s">
        <v>2004</v>
      </c>
      <c r="D2919" s="23" t="s">
        <v>3111</v>
      </c>
      <c r="E2919" s="23" t="s">
        <v>3119</v>
      </c>
      <c r="F2919" s="23" t="s">
        <v>3172</v>
      </c>
      <c r="G2919" s="41" t="s">
        <v>240</v>
      </c>
      <c r="H2919" s="25" t="s">
        <v>2004</v>
      </c>
      <c r="I2919" s="46" t="s">
        <v>261</v>
      </c>
      <c r="J2919" s="27" t="s">
        <v>255</v>
      </c>
      <c r="K2919" s="27" t="s">
        <v>244</v>
      </c>
      <c r="L2919" s="27">
        <v>88705615</v>
      </c>
      <c r="M2919" s="23">
        <v>17</v>
      </c>
      <c r="N2919" s="23">
        <v>10</v>
      </c>
      <c r="O2919" s="23">
        <v>0</v>
      </c>
      <c r="P2919" s="23">
        <v>0</v>
      </c>
      <c r="Q2919" s="43">
        <v>0</v>
      </c>
      <c r="R2919" s="23">
        <v>0</v>
      </c>
      <c r="S2919" s="44">
        <v>0</v>
      </c>
      <c r="T2919" s="45">
        <v>0</v>
      </c>
      <c r="U2919" s="23">
        <v>0</v>
      </c>
      <c r="V2919" s="44">
        <v>0</v>
      </c>
      <c r="W2919" s="33">
        <v>0</v>
      </c>
      <c r="X2919" s="33">
        <v>0</v>
      </c>
      <c r="Y2919" s="34">
        <v>0</v>
      </c>
      <c r="Z2919" s="30">
        <f t="shared" si="45"/>
        <v>27</v>
      </c>
    </row>
    <row r="2920" spans="1:26" x14ac:dyDescent="0.2">
      <c r="A2920" s="22">
        <v>3329</v>
      </c>
      <c r="B2920" s="23" t="s">
        <v>925</v>
      </c>
      <c r="C2920" s="23" t="s">
        <v>2004</v>
      </c>
      <c r="D2920" s="23" t="s">
        <v>2004</v>
      </c>
      <c r="E2920" s="23" t="s">
        <v>2005</v>
      </c>
      <c r="F2920" s="23" t="s">
        <v>925</v>
      </c>
      <c r="G2920" s="41" t="s">
        <v>240</v>
      </c>
      <c r="H2920" s="25" t="s">
        <v>2004</v>
      </c>
      <c r="I2920" s="46" t="s">
        <v>265</v>
      </c>
      <c r="J2920" s="27" t="s">
        <v>255</v>
      </c>
      <c r="K2920" s="27" t="s">
        <v>332</v>
      </c>
      <c r="L2920" s="27">
        <v>22001661</v>
      </c>
      <c r="M2920" s="23">
        <v>10</v>
      </c>
      <c r="N2920" s="23">
        <v>3</v>
      </c>
      <c r="O2920" s="23">
        <v>0</v>
      </c>
      <c r="P2920" s="23">
        <v>0</v>
      </c>
      <c r="Q2920" s="43">
        <v>0</v>
      </c>
      <c r="R2920" s="23">
        <v>0</v>
      </c>
      <c r="S2920" s="44">
        <v>0</v>
      </c>
      <c r="T2920" s="45">
        <v>0</v>
      </c>
      <c r="U2920" s="23">
        <v>0</v>
      </c>
      <c r="V2920" s="44">
        <v>0</v>
      </c>
      <c r="W2920" s="33">
        <v>0</v>
      </c>
      <c r="X2920" s="33">
        <v>0</v>
      </c>
      <c r="Y2920" s="34">
        <v>0</v>
      </c>
      <c r="Z2920" s="30">
        <f t="shared" si="45"/>
        <v>13</v>
      </c>
    </row>
    <row r="2921" spans="1:26" x14ac:dyDescent="0.2">
      <c r="A2921" s="22">
        <v>3330</v>
      </c>
      <c r="B2921" s="23" t="s">
        <v>2269</v>
      </c>
      <c r="C2921" s="23" t="s">
        <v>2004</v>
      </c>
      <c r="D2921" s="23" t="s">
        <v>2004</v>
      </c>
      <c r="E2921" s="23" t="s">
        <v>2005</v>
      </c>
      <c r="F2921" s="23" t="s">
        <v>2269</v>
      </c>
      <c r="G2921" s="41" t="s">
        <v>240</v>
      </c>
      <c r="H2921" s="25" t="s">
        <v>2004</v>
      </c>
      <c r="I2921" s="46" t="s">
        <v>265</v>
      </c>
      <c r="J2921" s="27" t="s">
        <v>255</v>
      </c>
      <c r="K2921" s="27" t="s">
        <v>332</v>
      </c>
      <c r="L2921" s="27">
        <v>27591255</v>
      </c>
      <c r="M2921" s="23">
        <v>31</v>
      </c>
      <c r="N2921" s="23">
        <v>11</v>
      </c>
      <c r="O2921" s="23">
        <v>0</v>
      </c>
      <c r="P2921" s="23">
        <v>0</v>
      </c>
      <c r="Q2921" s="43">
        <v>0</v>
      </c>
      <c r="R2921" s="23">
        <v>0</v>
      </c>
      <c r="S2921" s="44">
        <v>0</v>
      </c>
      <c r="T2921" s="45">
        <v>0</v>
      </c>
      <c r="U2921" s="23">
        <v>0</v>
      </c>
      <c r="V2921" s="44">
        <v>0</v>
      </c>
      <c r="W2921" s="33">
        <v>0</v>
      </c>
      <c r="X2921" s="33">
        <v>0</v>
      </c>
      <c r="Y2921" s="34">
        <v>0</v>
      </c>
      <c r="Z2921" s="30">
        <f t="shared" si="45"/>
        <v>42</v>
      </c>
    </row>
    <row r="2922" spans="1:26" x14ac:dyDescent="0.2">
      <c r="A2922" s="22">
        <v>3331</v>
      </c>
      <c r="B2922" s="23" t="s">
        <v>1611</v>
      </c>
      <c r="C2922" s="23" t="s">
        <v>2004</v>
      </c>
      <c r="D2922" s="23" t="s">
        <v>2004</v>
      </c>
      <c r="E2922" s="23" t="s">
        <v>2005</v>
      </c>
      <c r="F2922" s="23" t="s">
        <v>1611</v>
      </c>
      <c r="G2922" s="41" t="s">
        <v>240</v>
      </c>
      <c r="H2922" s="25" t="s">
        <v>2004</v>
      </c>
      <c r="I2922" s="46" t="s">
        <v>265</v>
      </c>
      <c r="J2922" s="27" t="s">
        <v>255</v>
      </c>
      <c r="K2922" s="27" t="s">
        <v>332</v>
      </c>
      <c r="L2922" s="27" t="s">
        <v>711</v>
      </c>
      <c r="M2922" s="23">
        <v>9</v>
      </c>
      <c r="N2922" s="23">
        <v>0</v>
      </c>
      <c r="O2922" s="23">
        <v>0</v>
      </c>
      <c r="P2922" s="23">
        <v>0</v>
      </c>
      <c r="Q2922" s="43">
        <v>0</v>
      </c>
      <c r="R2922" s="23">
        <v>0</v>
      </c>
      <c r="S2922" s="44">
        <v>0</v>
      </c>
      <c r="T2922" s="45">
        <v>0</v>
      </c>
      <c r="U2922" s="23">
        <v>0</v>
      </c>
      <c r="V2922" s="44">
        <v>0</v>
      </c>
      <c r="W2922" s="33">
        <v>0</v>
      </c>
      <c r="X2922" s="33">
        <v>0</v>
      </c>
      <c r="Y2922" s="34">
        <v>0</v>
      </c>
      <c r="Z2922" s="30">
        <f t="shared" si="45"/>
        <v>9</v>
      </c>
    </row>
    <row r="2923" spans="1:26" x14ac:dyDescent="0.2">
      <c r="A2923" s="22">
        <v>3332</v>
      </c>
      <c r="B2923" s="23" t="s">
        <v>3173</v>
      </c>
      <c r="C2923" s="23" t="s">
        <v>2004</v>
      </c>
      <c r="D2923" s="23" t="s">
        <v>3107</v>
      </c>
      <c r="E2923" s="23" t="s">
        <v>3107</v>
      </c>
      <c r="F2923" s="23" t="s">
        <v>3173</v>
      </c>
      <c r="G2923" s="41" t="s">
        <v>240</v>
      </c>
      <c r="H2923" s="25" t="s">
        <v>2004</v>
      </c>
      <c r="I2923" s="46" t="s">
        <v>846</v>
      </c>
      <c r="J2923" s="27" t="s">
        <v>255</v>
      </c>
      <c r="K2923" s="27" t="s">
        <v>332</v>
      </c>
      <c r="L2923" s="27" t="s">
        <v>711</v>
      </c>
      <c r="M2923" s="23">
        <v>2</v>
      </c>
      <c r="N2923" s="23">
        <v>0</v>
      </c>
      <c r="O2923" s="23">
        <v>0</v>
      </c>
      <c r="P2923" s="23">
        <v>0</v>
      </c>
      <c r="Q2923" s="43">
        <v>0</v>
      </c>
      <c r="R2923" s="23">
        <v>0</v>
      </c>
      <c r="S2923" s="44">
        <v>0</v>
      </c>
      <c r="T2923" s="45">
        <v>0</v>
      </c>
      <c r="U2923" s="23">
        <v>0</v>
      </c>
      <c r="V2923" s="44">
        <v>0</v>
      </c>
      <c r="W2923" s="33">
        <v>0</v>
      </c>
      <c r="X2923" s="33">
        <v>0</v>
      </c>
      <c r="Y2923" s="34">
        <v>0</v>
      </c>
      <c r="Z2923" s="30">
        <f t="shared" si="45"/>
        <v>2</v>
      </c>
    </row>
    <row r="2924" spans="1:26" x14ac:dyDescent="0.2">
      <c r="A2924" s="22">
        <v>3333</v>
      </c>
      <c r="B2924" s="23" t="s">
        <v>3174</v>
      </c>
      <c r="C2924" s="23" t="s">
        <v>2004</v>
      </c>
      <c r="D2924" s="23" t="s">
        <v>3111</v>
      </c>
      <c r="E2924" s="23" t="s">
        <v>3111</v>
      </c>
      <c r="F2924" s="23" t="s">
        <v>3175</v>
      </c>
      <c r="G2924" s="41" t="s">
        <v>240</v>
      </c>
      <c r="H2924" s="25" t="s">
        <v>2004</v>
      </c>
      <c r="I2924" s="46" t="s">
        <v>242</v>
      </c>
      <c r="J2924" s="27" t="s">
        <v>255</v>
      </c>
      <c r="K2924" s="27" t="s">
        <v>244</v>
      </c>
      <c r="L2924" s="27">
        <v>22002896</v>
      </c>
      <c r="M2924" s="23">
        <v>17</v>
      </c>
      <c r="N2924" s="23">
        <v>3</v>
      </c>
      <c r="O2924" s="23">
        <v>0</v>
      </c>
      <c r="P2924" s="23">
        <v>0</v>
      </c>
      <c r="Q2924" s="43">
        <v>0</v>
      </c>
      <c r="R2924" s="23">
        <v>0</v>
      </c>
      <c r="S2924" s="44">
        <v>0</v>
      </c>
      <c r="T2924" s="45">
        <v>0</v>
      </c>
      <c r="U2924" s="23">
        <v>0</v>
      </c>
      <c r="V2924" s="44">
        <v>0</v>
      </c>
      <c r="W2924" s="33">
        <v>0</v>
      </c>
      <c r="X2924" s="33">
        <v>0</v>
      </c>
      <c r="Y2924" s="34">
        <v>0</v>
      </c>
      <c r="Z2924" s="30">
        <f t="shared" si="45"/>
        <v>20</v>
      </c>
    </row>
    <row r="2925" spans="1:26" x14ac:dyDescent="0.2">
      <c r="A2925" s="22">
        <v>3334</v>
      </c>
      <c r="B2925" s="23" t="s">
        <v>3176</v>
      </c>
      <c r="C2925" s="23" t="s">
        <v>2004</v>
      </c>
      <c r="D2925" s="23" t="s">
        <v>3107</v>
      </c>
      <c r="E2925" s="23" t="s">
        <v>3114</v>
      </c>
      <c r="F2925" s="23" t="s">
        <v>2563</v>
      </c>
      <c r="G2925" s="41" t="s">
        <v>240</v>
      </c>
      <c r="H2925" s="25" t="s">
        <v>2004</v>
      </c>
      <c r="I2925" s="46" t="s">
        <v>846</v>
      </c>
      <c r="J2925" s="27" t="s">
        <v>255</v>
      </c>
      <c r="K2925" s="27" t="s">
        <v>332</v>
      </c>
      <c r="L2925" s="27">
        <v>85272855</v>
      </c>
      <c r="M2925" s="23">
        <v>9</v>
      </c>
      <c r="N2925" s="23">
        <v>5</v>
      </c>
      <c r="O2925" s="23">
        <v>0</v>
      </c>
      <c r="P2925" s="23">
        <v>0</v>
      </c>
      <c r="Q2925" s="43">
        <v>0</v>
      </c>
      <c r="R2925" s="23">
        <v>0</v>
      </c>
      <c r="S2925" s="44">
        <v>0</v>
      </c>
      <c r="T2925" s="45">
        <v>0</v>
      </c>
      <c r="U2925" s="23">
        <v>0</v>
      </c>
      <c r="V2925" s="44">
        <v>0</v>
      </c>
      <c r="W2925" s="33">
        <v>0</v>
      </c>
      <c r="X2925" s="33">
        <v>0</v>
      </c>
      <c r="Y2925" s="34">
        <v>0</v>
      </c>
      <c r="Z2925" s="30">
        <f t="shared" si="45"/>
        <v>14</v>
      </c>
    </row>
    <row r="2926" spans="1:26" x14ac:dyDescent="0.2">
      <c r="A2926" s="22">
        <v>3335</v>
      </c>
      <c r="B2926" s="23" t="s">
        <v>3177</v>
      </c>
      <c r="C2926" s="23" t="s">
        <v>2004</v>
      </c>
      <c r="D2926" s="23" t="s">
        <v>2004</v>
      </c>
      <c r="E2926" s="23" t="s">
        <v>2005</v>
      </c>
      <c r="F2926" s="23" t="s">
        <v>3178</v>
      </c>
      <c r="G2926" s="41" t="s">
        <v>240</v>
      </c>
      <c r="H2926" s="25" t="s">
        <v>2004</v>
      </c>
      <c r="I2926" s="46" t="s">
        <v>265</v>
      </c>
      <c r="J2926" s="27" t="s">
        <v>255</v>
      </c>
      <c r="K2926" s="27" t="s">
        <v>332</v>
      </c>
      <c r="L2926" s="27" t="s">
        <v>711</v>
      </c>
      <c r="M2926" s="23">
        <v>15</v>
      </c>
      <c r="N2926" s="23">
        <v>6</v>
      </c>
      <c r="O2926" s="23">
        <v>0</v>
      </c>
      <c r="P2926" s="23">
        <v>0</v>
      </c>
      <c r="Q2926" s="43">
        <v>0</v>
      </c>
      <c r="R2926" s="23">
        <v>0</v>
      </c>
      <c r="S2926" s="44">
        <v>0</v>
      </c>
      <c r="T2926" s="45">
        <v>0</v>
      </c>
      <c r="U2926" s="23">
        <v>0</v>
      </c>
      <c r="V2926" s="44">
        <v>0</v>
      </c>
      <c r="W2926" s="33">
        <v>0</v>
      </c>
      <c r="X2926" s="33">
        <v>0</v>
      </c>
      <c r="Y2926" s="34">
        <v>0</v>
      </c>
      <c r="Z2926" s="30">
        <f t="shared" si="45"/>
        <v>21</v>
      </c>
    </row>
    <row r="2927" spans="1:26" x14ac:dyDescent="0.2">
      <c r="A2927" s="22">
        <v>3336</v>
      </c>
      <c r="B2927" s="23" t="s">
        <v>3179</v>
      </c>
      <c r="C2927" s="23" t="s">
        <v>2004</v>
      </c>
      <c r="D2927" s="23" t="s">
        <v>3103</v>
      </c>
      <c r="E2927" s="23" t="s">
        <v>3122</v>
      </c>
      <c r="F2927" s="23" t="s">
        <v>3179</v>
      </c>
      <c r="G2927" s="41" t="s">
        <v>240</v>
      </c>
      <c r="H2927" s="25" t="s">
        <v>3105</v>
      </c>
      <c r="I2927" s="46" t="s">
        <v>287</v>
      </c>
      <c r="J2927" s="27" t="s">
        <v>255</v>
      </c>
      <c r="K2927" s="27" t="s">
        <v>332</v>
      </c>
      <c r="L2927" s="27" t="s">
        <v>711</v>
      </c>
      <c r="M2927" s="23">
        <v>34</v>
      </c>
      <c r="N2927" s="23">
        <v>16</v>
      </c>
      <c r="O2927" s="23">
        <v>0</v>
      </c>
      <c r="P2927" s="23">
        <v>0</v>
      </c>
      <c r="Q2927" s="43">
        <v>0</v>
      </c>
      <c r="R2927" s="23">
        <v>0</v>
      </c>
      <c r="S2927" s="44">
        <v>0</v>
      </c>
      <c r="T2927" s="45">
        <v>0</v>
      </c>
      <c r="U2927" s="23">
        <v>0</v>
      </c>
      <c r="V2927" s="44">
        <v>0</v>
      </c>
      <c r="W2927" s="33">
        <v>0</v>
      </c>
      <c r="X2927" s="33">
        <v>0</v>
      </c>
      <c r="Y2927" s="34">
        <v>0</v>
      </c>
      <c r="Z2927" s="30">
        <f t="shared" si="45"/>
        <v>50</v>
      </c>
    </row>
    <row r="2928" spans="1:26" x14ac:dyDescent="0.2">
      <c r="A2928" s="22">
        <v>3337</v>
      </c>
      <c r="B2928" s="23" t="s">
        <v>3180</v>
      </c>
      <c r="C2928" s="23" t="s">
        <v>2004</v>
      </c>
      <c r="D2928" s="23" t="s">
        <v>3103</v>
      </c>
      <c r="E2928" s="23" t="s">
        <v>3104</v>
      </c>
      <c r="F2928" s="23" t="s">
        <v>3180</v>
      </c>
      <c r="G2928" s="41" t="s">
        <v>240</v>
      </c>
      <c r="H2928" s="25" t="s">
        <v>3105</v>
      </c>
      <c r="I2928" s="46" t="s">
        <v>254</v>
      </c>
      <c r="J2928" s="27" t="s">
        <v>255</v>
      </c>
      <c r="K2928" s="27" t="s">
        <v>332</v>
      </c>
      <c r="L2928" s="27">
        <v>87052850</v>
      </c>
      <c r="M2928" s="23">
        <v>15</v>
      </c>
      <c r="N2928" s="23">
        <v>4</v>
      </c>
      <c r="O2928" s="23">
        <v>0</v>
      </c>
      <c r="P2928" s="23">
        <v>0</v>
      </c>
      <c r="Q2928" s="43">
        <v>0</v>
      </c>
      <c r="R2928" s="23">
        <v>0</v>
      </c>
      <c r="S2928" s="44">
        <v>0</v>
      </c>
      <c r="T2928" s="45">
        <v>0</v>
      </c>
      <c r="U2928" s="23">
        <v>10</v>
      </c>
      <c r="V2928" s="44">
        <v>0</v>
      </c>
      <c r="W2928" s="33">
        <v>0</v>
      </c>
      <c r="X2928" s="33">
        <v>0</v>
      </c>
      <c r="Y2928" s="34">
        <v>0</v>
      </c>
      <c r="Z2928" s="30">
        <f t="shared" si="45"/>
        <v>29</v>
      </c>
    </row>
    <row r="2929" spans="1:26" x14ac:dyDescent="0.2">
      <c r="A2929" s="22">
        <v>3338</v>
      </c>
      <c r="B2929" s="23" t="s">
        <v>3181</v>
      </c>
      <c r="C2929" s="23" t="s">
        <v>2004</v>
      </c>
      <c r="D2929" s="23" t="s">
        <v>2004</v>
      </c>
      <c r="E2929" s="23" t="s">
        <v>2005</v>
      </c>
      <c r="F2929" s="23" t="s">
        <v>3181</v>
      </c>
      <c r="G2929" s="41" t="s">
        <v>240</v>
      </c>
      <c r="H2929" s="25" t="s">
        <v>3105</v>
      </c>
      <c r="I2929" s="46" t="s">
        <v>242</v>
      </c>
      <c r="J2929" s="27" t="s">
        <v>255</v>
      </c>
      <c r="K2929" s="27" t="s">
        <v>332</v>
      </c>
      <c r="L2929" s="27">
        <v>87031013</v>
      </c>
      <c r="M2929" s="23">
        <v>123</v>
      </c>
      <c r="N2929" s="23">
        <v>31</v>
      </c>
      <c r="O2929" s="23">
        <v>0</v>
      </c>
      <c r="P2929" s="23">
        <v>0</v>
      </c>
      <c r="Q2929" s="43">
        <v>0</v>
      </c>
      <c r="R2929" s="23">
        <v>0</v>
      </c>
      <c r="S2929" s="44">
        <v>0</v>
      </c>
      <c r="T2929" s="45">
        <v>0</v>
      </c>
      <c r="U2929" s="23">
        <v>0</v>
      </c>
      <c r="V2929" s="44">
        <v>0</v>
      </c>
      <c r="W2929" s="33">
        <v>0</v>
      </c>
      <c r="X2929" s="33">
        <v>0</v>
      </c>
      <c r="Y2929" s="34">
        <v>0</v>
      </c>
      <c r="Z2929" s="30">
        <f t="shared" si="45"/>
        <v>154</v>
      </c>
    </row>
    <row r="2930" spans="1:26" x14ac:dyDescent="0.2">
      <c r="A2930" s="22">
        <v>3339</v>
      </c>
      <c r="B2930" s="23" t="s">
        <v>3182</v>
      </c>
      <c r="C2930" s="23" t="s">
        <v>2004</v>
      </c>
      <c r="D2930" s="23" t="s">
        <v>3111</v>
      </c>
      <c r="E2930" s="23" t="s">
        <v>3154</v>
      </c>
      <c r="F2930" s="23" t="s">
        <v>3182</v>
      </c>
      <c r="G2930" s="41" t="s">
        <v>240</v>
      </c>
      <c r="H2930" s="25" t="s">
        <v>2004</v>
      </c>
      <c r="I2930" s="46" t="s">
        <v>242</v>
      </c>
      <c r="J2930" s="27" t="s">
        <v>255</v>
      </c>
      <c r="K2930" s="27" t="s">
        <v>244</v>
      </c>
      <c r="L2930" s="27">
        <v>63658321</v>
      </c>
      <c r="M2930" s="23">
        <v>19</v>
      </c>
      <c r="N2930" s="23">
        <v>13</v>
      </c>
      <c r="O2930" s="23">
        <v>0</v>
      </c>
      <c r="P2930" s="23">
        <v>0</v>
      </c>
      <c r="Q2930" s="43">
        <v>0</v>
      </c>
      <c r="R2930" s="23">
        <v>0</v>
      </c>
      <c r="S2930" s="44">
        <v>0</v>
      </c>
      <c r="T2930" s="45">
        <v>0</v>
      </c>
      <c r="U2930" s="23">
        <v>0</v>
      </c>
      <c r="V2930" s="44">
        <v>0</v>
      </c>
      <c r="W2930" s="33">
        <v>0</v>
      </c>
      <c r="X2930" s="33">
        <v>0</v>
      </c>
      <c r="Y2930" s="34">
        <v>0</v>
      </c>
      <c r="Z2930" s="30">
        <f t="shared" si="45"/>
        <v>32</v>
      </c>
    </row>
    <row r="2931" spans="1:26" x14ac:dyDescent="0.2">
      <c r="A2931" s="22">
        <v>3340</v>
      </c>
      <c r="B2931" s="23" t="s">
        <v>3183</v>
      </c>
      <c r="C2931" s="23" t="s">
        <v>2004</v>
      </c>
      <c r="D2931" s="23" t="s">
        <v>2004</v>
      </c>
      <c r="E2931" s="23" t="s">
        <v>1927</v>
      </c>
      <c r="F2931" s="23" t="s">
        <v>3183</v>
      </c>
      <c r="G2931" s="41" t="s">
        <v>240</v>
      </c>
      <c r="H2931" s="25" t="s">
        <v>2004</v>
      </c>
      <c r="I2931" s="46" t="s">
        <v>536</v>
      </c>
      <c r="J2931" s="27" t="s">
        <v>255</v>
      </c>
      <c r="K2931" s="27" t="s">
        <v>244</v>
      </c>
      <c r="L2931" s="27">
        <v>27971622</v>
      </c>
      <c r="M2931" s="23">
        <v>14</v>
      </c>
      <c r="N2931" s="23">
        <v>4</v>
      </c>
      <c r="O2931" s="23">
        <v>0</v>
      </c>
      <c r="P2931" s="23">
        <v>0</v>
      </c>
      <c r="Q2931" s="43">
        <v>0</v>
      </c>
      <c r="R2931" s="23">
        <v>0</v>
      </c>
      <c r="S2931" s="44">
        <v>0</v>
      </c>
      <c r="T2931" s="45">
        <v>0</v>
      </c>
      <c r="U2931" s="23">
        <v>0</v>
      </c>
      <c r="V2931" s="44">
        <v>0</v>
      </c>
      <c r="W2931" s="33">
        <v>0</v>
      </c>
      <c r="X2931" s="33">
        <v>0</v>
      </c>
      <c r="Y2931" s="34">
        <v>0</v>
      </c>
      <c r="Z2931" s="30">
        <f t="shared" si="45"/>
        <v>18</v>
      </c>
    </row>
    <row r="2932" spans="1:26" x14ac:dyDescent="0.2">
      <c r="A2932" s="22">
        <v>3341</v>
      </c>
      <c r="B2932" s="23" t="s">
        <v>3184</v>
      </c>
      <c r="C2932" s="23" t="s">
        <v>2004</v>
      </c>
      <c r="D2932" s="23" t="s">
        <v>3103</v>
      </c>
      <c r="E2932" s="23" t="s">
        <v>3104</v>
      </c>
      <c r="F2932" s="23" t="s">
        <v>3184</v>
      </c>
      <c r="G2932" s="41" t="s">
        <v>240</v>
      </c>
      <c r="H2932" s="25" t="s">
        <v>3105</v>
      </c>
      <c r="I2932" s="46" t="s">
        <v>249</v>
      </c>
      <c r="J2932" s="27" t="s">
        <v>255</v>
      </c>
      <c r="K2932" s="27" t="s">
        <v>332</v>
      </c>
      <c r="L2932" s="27">
        <v>27511914</v>
      </c>
      <c r="M2932" s="23">
        <v>152</v>
      </c>
      <c r="N2932" s="23">
        <v>43</v>
      </c>
      <c r="O2932" s="23">
        <v>0</v>
      </c>
      <c r="P2932" s="23">
        <v>0</v>
      </c>
      <c r="Q2932" s="43">
        <v>0</v>
      </c>
      <c r="R2932" s="23">
        <v>0</v>
      </c>
      <c r="S2932" s="44">
        <v>0</v>
      </c>
      <c r="T2932" s="45">
        <v>0</v>
      </c>
      <c r="U2932" s="23">
        <v>0</v>
      </c>
      <c r="V2932" s="44">
        <v>0</v>
      </c>
      <c r="W2932" s="33">
        <v>0</v>
      </c>
      <c r="X2932" s="33">
        <v>0</v>
      </c>
      <c r="Y2932" s="34">
        <v>0</v>
      </c>
      <c r="Z2932" s="30">
        <f t="shared" si="45"/>
        <v>195</v>
      </c>
    </row>
    <row r="2933" spans="1:26" x14ac:dyDescent="0.2">
      <c r="A2933" s="22">
        <v>3342</v>
      </c>
      <c r="B2933" s="23" t="s">
        <v>3185</v>
      </c>
      <c r="C2933" s="23" t="s">
        <v>2004</v>
      </c>
      <c r="D2933" s="23" t="s">
        <v>3111</v>
      </c>
      <c r="E2933" s="23" t="s">
        <v>1075</v>
      </c>
      <c r="F2933" s="23" t="s">
        <v>3185</v>
      </c>
      <c r="G2933" s="41" t="s">
        <v>240</v>
      </c>
      <c r="H2933" s="25" t="s">
        <v>2004</v>
      </c>
      <c r="I2933" s="46" t="s">
        <v>254</v>
      </c>
      <c r="J2933" s="27" t="s">
        <v>255</v>
      </c>
      <c r="K2933" s="27" t="s">
        <v>332</v>
      </c>
      <c r="L2933" s="27">
        <v>27658380</v>
      </c>
      <c r="M2933" s="23">
        <v>133</v>
      </c>
      <c r="N2933" s="23">
        <v>47</v>
      </c>
      <c r="O2933" s="23">
        <v>0</v>
      </c>
      <c r="P2933" s="23">
        <v>0</v>
      </c>
      <c r="Q2933" s="43">
        <v>0</v>
      </c>
      <c r="R2933" s="23">
        <v>0</v>
      </c>
      <c r="S2933" s="44">
        <v>0</v>
      </c>
      <c r="T2933" s="45">
        <v>0</v>
      </c>
      <c r="U2933" s="23">
        <v>0</v>
      </c>
      <c r="V2933" s="44">
        <v>0</v>
      </c>
      <c r="W2933" s="33">
        <v>0</v>
      </c>
      <c r="X2933" s="33">
        <v>0</v>
      </c>
      <c r="Y2933" s="34">
        <v>0</v>
      </c>
      <c r="Z2933" s="30">
        <f t="shared" si="45"/>
        <v>180</v>
      </c>
    </row>
    <row r="2934" spans="1:26" x14ac:dyDescent="0.2">
      <c r="A2934" s="22">
        <v>3343</v>
      </c>
      <c r="B2934" s="23" t="s">
        <v>3186</v>
      </c>
      <c r="C2934" s="23" t="s">
        <v>2004</v>
      </c>
      <c r="D2934" s="23" t="s">
        <v>3103</v>
      </c>
      <c r="E2934" s="23" t="s">
        <v>3104</v>
      </c>
      <c r="F2934" s="23" t="s">
        <v>3186</v>
      </c>
      <c r="G2934" s="41" t="s">
        <v>240</v>
      </c>
      <c r="H2934" s="25" t="s">
        <v>3105</v>
      </c>
      <c r="I2934" s="46" t="s">
        <v>249</v>
      </c>
      <c r="J2934" s="27" t="s">
        <v>255</v>
      </c>
      <c r="K2934" s="27" t="s">
        <v>332</v>
      </c>
      <c r="L2934" s="27">
        <v>83478598</v>
      </c>
      <c r="M2934" s="23">
        <v>172</v>
      </c>
      <c r="N2934" s="23">
        <v>51</v>
      </c>
      <c r="O2934" s="23">
        <v>0</v>
      </c>
      <c r="P2934" s="23">
        <v>0</v>
      </c>
      <c r="Q2934" s="43">
        <v>0</v>
      </c>
      <c r="R2934" s="23">
        <v>0</v>
      </c>
      <c r="S2934" s="44">
        <v>0</v>
      </c>
      <c r="T2934" s="45">
        <v>0</v>
      </c>
      <c r="U2934" s="23">
        <v>0</v>
      </c>
      <c r="V2934" s="44">
        <v>0</v>
      </c>
      <c r="W2934" s="33">
        <v>0</v>
      </c>
      <c r="X2934" s="33">
        <v>0</v>
      </c>
      <c r="Y2934" s="34">
        <v>0</v>
      </c>
      <c r="Z2934" s="30">
        <f t="shared" si="45"/>
        <v>223</v>
      </c>
    </row>
    <row r="2935" spans="1:26" x14ac:dyDescent="0.2">
      <c r="A2935" s="22">
        <v>3344</v>
      </c>
      <c r="B2935" s="23" t="s">
        <v>3187</v>
      </c>
      <c r="C2935" s="23" t="s">
        <v>2004</v>
      </c>
      <c r="D2935" s="23" t="s">
        <v>3111</v>
      </c>
      <c r="E2935" s="23" t="s">
        <v>3154</v>
      </c>
      <c r="F2935" s="23" t="s">
        <v>3187</v>
      </c>
      <c r="G2935" s="41" t="s">
        <v>240</v>
      </c>
      <c r="H2935" s="25" t="s">
        <v>2004</v>
      </c>
      <c r="I2935" s="46" t="s">
        <v>242</v>
      </c>
      <c r="J2935" s="27" t="s">
        <v>255</v>
      </c>
      <c r="K2935" s="27" t="s">
        <v>244</v>
      </c>
      <c r="L2935" s="27">
        <v>83681054</v>
      </c>
      <c r="M2935" s="23">
        <v>29</v>
      </c>
      <c r="N2935" s="23">
        <v>8</v>
      </c>
      <c r="O2935" s="23">
        <v>0</v>
      </c>
      <c r="P2935" s="23">
        <v>0</v>
      </c>
      <c r="Q2935" s="43">
        <v>0</v>
      </c>
      <c r="R2935" s="23">
        <v>0</v>
      </c>
      <c r="S2935" s="44">
        <v>0</v>
      </c>
      <c r="T2935" s="45">
        <v>0</v>
      </c>
      <c r="U2935" s="23">
        <v>0</v>
      </c>
      <c r="V2935" s="44">
        <v>0</v>
      </c>
      <c r="W2935" s="33">
        <v>0</v>
      </c>
      <c r="X2935" s="33">
        <v>0</v>
      </c>
      <c r="Y2935" s="34">
        <v>0</v>
      </c>
      <c r="Z2935" s="30">
        <f t="shared" si="45"/>
        <v>37</v>
      </c>
    </row>
    <row r="2936" spans="1:26" x14ac:dyDescent="0.2">
      <c r="A2936" s="22">
        <v>3345</v>
      </c>
      <c r="B2936" s="23" t="s">
        <v>3188</v>
      </c>
      <c r="C2936" s="23" t="s">
        <v>2004</v>
      </c>
      <c r="D2936" s="23" t="s">
        <v>2004</v>
      </c>
      <c r="E2936" s="23" t="s">
        <v>2004</v>
      </c>
      <c r="F2936" s="23" t="s">
        <v>3188</v>
      </c>
      <c r="G2936" s="41" t="s">
        <v>240</v>
      </c>
      <c r="H2936" s="25" t="s">
        <v>2004</v>
      </c>
      <c r="I2936" s="46" t="s">
        <v>287</v>
      </c>
      <c r="J2936" s="27" t="s">
        <v>255</v>
      </c>
      <c r="K2936" s="27" t="s">
        <v>244</v>
      </c>
      <c r="L2936" s="27">
        <v>27580685</v>
      </c>
      <c r="M2936" s="23">
        <v>454</v>
      </c>
      <c r="N2936" s="23">
        <v>125</v>
      </c>
      <c r="O2936" s="23">
        <v>0</v>
      </c>
      <c r="P2936" s="23">
        <v>0</v>
      </c>
      <c r="Q2936" s="43">
        <v>0</v>
      </c>
      <c r="R2936" s="23">
        <v>0</v>
      </c>
      <c r="S2936" s="44">
        <v>0</v>
      </c>
      <c r="T2936" s="45">
        <v>0</v>
      </c>
      <c r="U2936" s="23">
        <v>0</v>
      </c>
      <c r="V2936" s="44">
        <v>0</v>
      </c>
      <c r="W2936" s="33">
        <v>0</v>
      </c>
      <c r="X2936" s="33">
        <v>0</v>
      </c>
      <c r="Y2936" s="34">
        <v>0</v>
      </c>
      <c r="Z2936" s="30">
        <f t="shared" si="45"/>
        <v>579</v>
      </c>
    </row>
    <row r="2937" spans="1:26" x14ac:dyDescent="0.2">
      <c r="A2937" s="22">
        <v>3346</v>
      </c>
      <c r="B2937" s="23" t="s">
        <v>3189</v>
      </c>
      <c r="C2937" s="23" t="s">
        <v>2004</v>
      </c>
      <c r="D2937" s="23" t="s">
        <v>3103</v>
      </c>
      <c r="E2937" s="23" t="s">
        <v>3122</v>
      </c>
      <c r="F2937" s="23" t="s">
        <v>3189</v>
      </c>
      <c r="G2937" s="41" t="s">
        <v>240</v>
      </c>
      <c r="H2937" s="25" t="s">
        <v>3105</v>
      </c>
      <c r="I2937" s="46" t="s">
        <v>265</v>
      </c>
      <c r="J2937" s="27" t="s">
        <v>255</v>
      </c>
      <c r="K2937" s="27" t="s">
        <v>332</v>
      </c>
      <c r="L2937" s="27">
        <v>27510145</v>
      </c>
      <c r="M2937" s="23">
        <v>67</v>
      </c>
      <c r="N2937" s="23">
        <v>19</v>
      </c>
      <c r="O2937" s="23">
        <v>0</v>
      </c>
      <c r="P2937" s="23">
        <v>0</v>
      </c>
      <c r="Q2937" s="43">
        <v>0</v>
      </c>
      <c r="R2937" s="23">
        <v>0</v>
      </c>
      <c r="S2937" s="44">
        <v>0</v>
      </c>
      <c r="T2937" s="45">
        <v>0</v>
      </c>
      <c r="U2937" s="23">
        <v>0</v>
      </c>
      <c r="V2937" s="44">
        <v>0</v>
      </c>
      <c r="W2937" s="33">
        <v>0</v>
      </c>
      <c r="X2937" s="33">
        <v>0</v>
      </c>
      <c r="Y2937" s="34">
        <v>0</v>
      </c>
      <c r="Z2937" s="30">
        <f t="shared" si="45"/>
        <v>86</v>
      </c>
    </row>
    <row r="2938" spans="1:26" x14ac:dyDescent="0.2">
      <c r="A2938" s="22">
        <v>3347</v>
      </c>
      <c r="B2938" s="23" t="s">
        <v>946</v>
      </c>
      <c r="C2938" s="23" t="s">
        <v>2004</v>
      </c>
      <c r="D2938" s="23" t="s">
        <v>3103</v>
      </c>
      <c r="E2938" s="23" t="s">
        <v>3104</v>
      </c>
      <c r="F2938" s="23" t="s">
        <v>946</v>
      </c>
      <c r="G2938" s="41" t="s">
        <v>240</v>
      </c>
      <c r="H2938" s="25" t="s">
        <v>3105</v>
      </c>
      <c r="I2938" s="46" t="s">
        <v>254</v>
      </c>
      <c r="J2938" s="27" t="s">
        <v>255</v>
      </c>
      <c r="K2938" s="27" t="s">
        <v>332</v>
      </c>
      <c r="L2938" s="27" t="s">
        <v>711</v>
      </c>
      <c r="M2938" s="23">
        <v>64</v>
      </c>
      <c r="N2938" s="23">
        <v>19</v>
      </c>
      <c r="O2938" s="23">
        <v>0</v>
      </c>
      <c r="P2938" s="23">
        <v>0</v>
      </c>
      <c r="Q2938" s="43">
        <v>0</v>
      </c>
      <c r="R2938" s="23">
        <v>0</v>
      </c>
      <c r="S2938" s="44">
        <v>0</v>
      </c>
      <c r="T2938" s="45">
        <v>0</v>
      </c>
      <c r="U2938" s="23">
        <v>0</v>
      </c>
      <c r="V2938" s="44">
        <v>0</v>
      </c>
      <c r="W2938" s="33">
        <v>0</v>
      </c>
      <c r="X2938" s="33">
        <v>0</v>
      </c>
      <c r="Y2938" s="34">
        <v>0</v>
      </c>
      <c r="Z2938" s="30">
        <f t="shared" si="45"/>
        <v>83</v>
      </c>
    </row>
    <row r="2939" spans="1:26" x14ac:dyDescent="0.2">
      <c r="A2939" s="22">
        <v>3348</v>
      </c>
      <c r="B2939" s="23" t="s">
        <v>3190</v>
      </c>
      <c r="C2939" s="23" t="s">
        <v>2004</v>
      </c>
      <c r="D2939" s="23" t="s">
        <v>3103</v>
      </c>
      <c r="E2939" s="23" t="s">
        <v>3104</v>
      </c>
      <c r="F2939" s="23" t="s">
        <v>3191</v>
      </c>
      <c r="G2939" s="41" t="s">
        <v>240</v>
      </c>
      <c r="H2939" s="25" t="s">
        <v>3105</v>
      </c>
      <c r="I2939" s="46" t="s">
        <v>249</v>
      </c>
      <c r="J2939" s="27" t="s">
        <v>255</v>
      </c>
      <c r="K2939" s="27" t="s">
        <v>332</v>
      </c>
      <c r="L2939" s="27">
        <v>88460856</v>
      </c>
      <c r="M2939" s="23">
        <v>44</v>
      </c>
      <c r="N2939" s="23">
        <v>12</v>
      </c>
      <c r="O2939" s="23">
        <v>0</v>
      </c>
      <c r="P2939" s="23">
        <v>0</v>
      </c>
      <c r="Q2939" s="43">
        <v>0</v>
      </c>
      <c r="R2939" s="23">
        <v>0</v>
      </c>
      <c r="S2939" s="44">
        <v>0</v>
      </c>
      <c r="T2939" s="45">
        <v>0</v>
      </c>
      <c r="U2939" s="23">
        <v>0</v>
      </c>
      <c r="V2939" s="44">
        <v>0</v>
      </c>
      <c r="W2939" s="33">
        <v>0</v>
      </c>
      <c r="X2939" s="33">
        <v>0</v>
      </c>
      <c r="Y2939" s="34">
        <v>0</v>
      </c>
      <c r="Z2939" s="30">
        <f t="shared" si="45"/>
        <v>56</v>
      </c>
    </row>
    <row r="2940" spans="1:26" x14ac:dyDescent="0.2">
      <c r="A2940" s="22">
        <v>3349</v>
      </c>
      <c r="B2940" s="23" t="s">
        <v>238</v>
      </c>
      <c r="C2940" s="23" t="s">
        <v>2004</v>
      </c>
      <c r="D2940" s="23" t="s">
        <v>3103</v>
      </c>
      <c r="E2940" s="23" t="s">
        <v>3104</v>
      </c>
      <c r="F2940" s="23" t="s">
        <v>238</v>
      </c>
      <c r="G2940" s="41" t="s">
        <v>240</v>
      </c>
      <c r="H2940" s="25" t="s">
        <v>3105</v>
      </c>
      <c r="I2940" s="46" t="s">
        <v>254</v>
      </c>
      <c r="J2940" s="27" t="s">
        <v>255</v>
      </c>
      <c r="K2940" s="27" t="s">
        <v>332</v>
      </c>
      <c r="L2940" s="27" t="s">
        <v>711</v>
      </c>
      <c r="M2940" s="23">
        <v>30</v>
      </c>
      <c r="N2940" s="23">
        <v>16</v>
      </c>
      <c r="O2940" s="23">
        <v>0</v>
      </c>
      <c r="P2940" s="23">
        <v>0</v>
      </c>
      <c r="Q2940" s="43">
        <v>0</v>
      </c>
      <c r="R2940" s="23">
        <v>0</v>
      </c>
      <c r="S2940" s="44">
        <v>0</v>
      </c>
      <c r="T2940" s="45">
        <v>0</v>
      </c>
      <c r="U2940" s="23">
        <v>0</v>
      </c>
      <c r="V2940" s="44">
        <v>0</v>
      </c>
      <c r="W2940" s="33">
        <v>0</v>
      </c>
      <c r="X2940" s="33">
        <v>0</v>
      </c>
      <c r="Y2940" s="34">
        <v>0</v>
      </c>
      <c r="Z2940" s="30">
        <f t="shared" si="45"/>
        <v>46</v>
      </c>
    </row>
    <row r="2941" spans="1:26" x14ac:dyDescent="0.2">
      <c r="A2941" s="22">
        <v>3350</v>
      </c>
      <c r="B2941" s="23" t="s">
        <v>685</v>
      </c>
      <c r="C2941" s="23" t="s">
        <v>2004</v>
      </c>
      <c r="D2941" s="23" t="s">
        <v>3111</v>
      </c>
      <c r="E2941" s="23" t="s">
        <v>3111</v>
      </c>
      <c r="F2941" s="23" t="s">
        <v>685</v>
      </c>
      <c r="G2941" s="41" t="s">
        <v>240</v>
      </c>
      <c r="H2941" s="25" t="s">
        <v>2004</v>
      </c>
      <c r="I2941" s="46" t="s">
        <v>242</v>
      </c>
      <c r="J2941" s="27" t="s">
        <v>255</v>
      </c>
      <c r="K2941" s="27" t="s">
        <v>244</v>
      </c>
      <c r="L2941" s="27" t="s">
        <v>711</v>
      </c>
      <c r="M2941" s="23">
        <v>10</v>
      </c>
      <c r="N2941" s="23">
        <v>0</v>
      </c>
      <c r="O2941" s="23">
        <v>0</v>
      </c>
      <c r="P2941" s="23">
        <v>0</v>
      </c>
      <c r="Q2941" s="43">
        <v>0</v>
      </c>
      <c r="R2941" s="23">
        <v>0</v>
      </c>
      <c r="S2941" s="44">
        <v>0</v>
      </c>
      <c r="T2941" s="45">
        <v>0</v>
      </c>
      <c r="U2941" s="23">
        <v>0</v>
      </c>
      <c r="V2941" s="44">
        <v>0</v>
      </c>
      <c r="W2941" s="33">
        <v>0</v>
      </c>
      <c r="X2941" s="33">
        <v>0</v>
      </c>
      <c r="Y2941" s="34">
        <v>0</v>
      </c>
      <c r="Z2941" s="30">
        <f t="shared" si="45"/>
        <v>10</v>
      </c>
    </row>
    <row r="2942" spans="1:26" x14ac:dyDescent="0.2">
      <c r="A2942" s="22">
        <v>3351</v>
      </c>
      <c r="B2942" s="23" t="s">
        <v>258</v>
      </c>
      <c r="C2942" s="23" t="s">
        <v>2004</v>
      </c>
      <c r="D2942" s="23" t="s">
        <v>2004</v>
      </c>
      <c r="E2942" s="23" t="s">
        <v>2005</v>
      </c>
      <c r="F2942" s="23" t="s">
        <v>2517</v>
      </c>
      <c r="G2942" s="41" t="s">
        <v>240</v>
      </c>
      <c r="H2942" s="25" t="s">
        <v>2004</v>
      </c>
      <c r="I2942" s="46" t="s">
        <v>265</v>
      </c>
      <c r="J2942" s="27" t="s">
        <v>255</v>
      </c>
      <c r="K2942" s="27" t="s">
        <v>332</v>
      </c>
      <c r="L2942" s="27">
        <v>85969565</v>
      </c>
      <c r="M2942" s="23">
        <v>113</v>
      </c>
      <c r="N2942" s="23">
        <v>34</v>
      </c>
      <c r="O2942" s="23">
        <v>0</v>
      </c>
      <c r="P2942" s="23">
        <v>0</v>
      </c>
      <c r="Q2942" s="43">
        <v>0</v>
      </c>
      <c r="R2942" s="23">
        <v>0</v>
      </c>
      <c r="S2942" s="44">
        <v>0</v>
      </c>
      <c r="T2942" s="45">
        <v>0</v>
      </c>
      <c r="U2942" s="23">
        <v>0</v>
      </c>
      <c r="V2942" s="44">
        <v>0</v>
      </c>
      <c r="W2942" s="33">
        <v>0</v>
      </c>
      <c r="X2942" s="33">
        <v>0</v>
      </c>
      <c r="Y2942" s="34">
        <v>0</v>
      </c>
      <c r="Z2942" s="30">
        <f t="shared" si="45"/>
        <v>147</v>
      </c>
    </row>
    <row r="2943" spans="1:26" x14ac:dyDescent="0.2">
      <c r="A2943" s="22">
        <v>3352</v>
      </c>
      <c r="B2943" s="23" t="s">
        <v>269</v>
      </c>
      <c r="C2943" s="23" t="s">
        <v>2004</v>
      </c>
      <c r="D2943" s="23" t="s">
        <v>3111</v>
      </c>
      <c r="E2943" s="23" t="s">
        <v>3111</v>
      </c>
      <c r="F2943" s="23" t="s">
        <v>3192</v>
      </c>
      <c r="G2943" s="41" t="s">
        <v>240</v>
      </c>
      <c r="H2943" s="25" t="s">
        <v>2004</v>
      </c>
      <c r="I2943" s="46" t="s">
        <v>242</v>
      </c>
      <c r="J2943" s="27" t="s">
        <v>255</v>
      </c>
      <c r="K2943" s="27" t="s">
        <v>244</v>
      </c>
      <c r="L2943" s="27">
        <v>27683157</v>
      </c>
      <c r="M2943" s="23">
        <v>284</v>
      </c>
      <c r="N2943" s="23">
        <v>84</v>
      </c>
      <c r="O2943" s="23">
        <v>0</v>
      </c>
      <c r="P2943" s="23">
        <v>0</v>
      </c>
      <c r="Q2943" s="43">
        <v>0</v>
      </c>
      <c r="R2943" s="23">
        <v>0</v>
      </c>
      <c r="S2943" s="44">
        <v>0</v>
      </c>
      <c r="T2943" s="45">
        <v>0</v>
      </c>
      <c r="U2943" s="23">
        <v>0</v>
      </c>
      <c r="V2943" s="44">
        <v>0</v>
      </c>
      <c r="W2943" s="33">
        <v>0</v>
      </c>
      <c r="X2943" s="33">
        <v>0</v>
      </c>
      <c r="Y2943" s="34">
        <v>0</v>
      </c>
      <c r="Z2943" s="30">
        <f t="shared" si="45"/>
        <v>368</v>
      </c>
    </row>
    <row r="2944" spans="1:26" x14ac:dyDescent="0.2">
      <c r="A2944" s="22">
        <v>3353</v>
      </c>
      <c r="B2944" s="23" t="s">
        <v>3193</v>
      </c>
      <c r="C2944" s="23" t="s">
        <v>2004</v>
      </c>
      <c r="D2944" s="23" t="s">
        <v>2004</v>
      </c>
      <c r="E2944" s="23" t="s">
        <v>2005</v>
      </c>
      <c r="F2944" s="23" t="s">
        <v>3193</v>
      </c>
      <c r="G2944" s="41" t="s">
        <v>240</v>
      </c>
      <c r="H2944" s="25" t="s">
        <v>2004</v>
      </c>
      <c r="I2944" s="46" t="s">
        <v>265</v>
      </c>
      <c r="J2944" s="27" t="s">
        <v>255</v>
      </c>
      <c r="K2944" s="27" t="s">
        <v>332</v>
      </c>
      <c r="L2944" s="27">
        <v>27568270</v>
      </c>
      <c r="M2944" s="23">
        <v>37</v>
      </c>
      <c r="N2944" s="23">
        <v>9</v>
      </c>
      <c r="O2944" s="23">
        <v>0</v>
      </c>
      <c r="P2944" s="23">
        <v>0</v>
      </c>
      <c r="Q2944" s="43">
        <v>0</v>
      </c>
      <c r="R2944" s="23">
        <v>0</v>
      </c>
      <c r="S2944" s="44">
        <v>0</v>
      </c>
      <c r="T2944" s="45">
        <v>0</v>
      </c>
      <c r="U2944" s="23">
        <v>0</v>
      </c>
      <c r="V2944" s="44">
        <v>0</v>
      </c>
      <c r="W2944" s="33">
        <v>0</v>
      </c>
      <c r="X2944" s="33">
        <v>0</v>
      </c>
      <c r="Y2944" s="34">
        <v>0</v>
      </c>
      <c r="Z2944" s="30">
        <f t="shared" si="45"/>
        <v>46</v>
      </c>
    </row>
    <row r="2945" spans="1:26" x14ac:dyDescent="0.2">
      <c r="A2945" s="22">
        <v>3355</v>
      </c>
      <c r="B2945" s="23" t="s">
        <v>842</v>
      </c>
      <c r="C2945" s="23" t="s">
        <v>2004</v>
      </c>
      <c r="D2945" s="23" t="s">
        <v>3111</v>
      </c>
      <c r="E2945" s="23" t="s">
        <v>1075</v>
      </c>
      <c r="F2945" s="23" t="s">
        <v>3194</v>
      </c>
      <c r="G2945" s="41" t="s">
        <v>240</v>
      </c>
      <c r="H2945" s="25" t="s">
        <v>2004</v>
      </c>
      <c r="I2945" s="46" t="s">
        <v>254</v>
      </c>
      <c r="J2945" s="27" t="s">
        <v>255</v>
      </c>
      <c r="K2945" s="27" t="s">
        <v>332</v>
      </c>
      <c r="L2945" s="27" t="s">
        <v>711</v>
      </c>
      <c r="M2945" s="23">
        <v>55</v>
      </c>
      <c r="N2945" s="23">
        <v>16</v>
      </c>
      <c r="O2945" s="23">
        <v>0</v>
      </c>
      <c r="P2945" s="23">
        <v>0</v>
      </c>
      <c r="Q2945" s="43">
        <v>0</v>
      </c>
      <c r="R2945" s="23">
        <v>0</v>
      </c>
      <c r="S2945" s="44">
        <v>0</v>
      </c>
      <c r="T2945" s="45">
        <v>0</v>
      </c>
      <c r="U2945" s="23">
        <v>0</v>
      </c>
      <c r="V2945" s="44">
        <v>0</v>
      </c>
      <c r="W2945" s="33">
        <v>0</v>
      </c>
      <c r="X2945" s="33">
        <v>0</v>
      </c>
      <c r="Y2945" s="34">
        <v>0</v>
      </c>
      <c r="Z2945" s="30">
        <f t="shared" si="45"/>
        <v>71</v>
      </c>
    </row>
    <row r="2946" spans="1:26" x14ac:dyDescent="0.2">
      <c r="A2946" s="22">
        <v>3356</v>
      </c>
      <c r="B2946" s="23" t="s">
        <v>3195</v>
      </c>
      <c r="C2946" s="23" t="s">
        <v>2004</v>
      </c>
      <c r="D2946" s="23" t="s">
        <v>3107</v>
      </c>
      <c r="E2946" s="23" t="s">
        <v>3107</v>
      </c>
      <c r="F2946" s="23" t="s">
        <v>3195</v>
      </c>
      <c r="G2946" s="41" t="s">
        <v>240</v>
      </c>
      <c r="H2946" s="25" t="s">
        <v>2004</v>
      </c>
      <c r="I2946" s="46" t="s">
        <v>846</v>
      </c>
      <c r="J2946" s="27" t="s">
        <v>255</v>
      </c>
      <c r="K2946" s="27" t="s">
        <v>332</v>
      </c>
      <c r="L2946" s="27">
        <v>27185271</v>
      </c>
      <c r="M2946" s="23">
        <v>71</v>
      </c>
      <c r="N2946" s="23">
        <v>23</v>
      </c>
      <c r="O2946" s="23">
        <v>0</v>
      </c>
      <c r="P2946" s="23">
        <v>0</v>
      </c>
      <c r="Q2946" s="43">
        <v>0</v>
      </c>
      <c r="R2946" s="23">
        <v>0</v>
      </c>
      <c r="S2946" s="44">
        <v>0</v>
      </c>
      <c r="T2946" s="45">
        <v>0</v>
      </c>
      <c r="U2946" s="23">
        <v>0</v>
      </c>
      <c r="V2946" s="44">
        <v>0</v>
      </c>
      <c r="W2946" s="33">
        <v>0</v>
      </c>
      <c r="X2946" s="33">
        <v>0</v>
      </c>
      <c r="Y2946" s="34">
        <v>0</v>
      </c>
      <c r="Z2946" s="30">
        <f t="shared" si="45"/>
        <v>94</v>
      </c>
    </row>
    <row r="2947" spans="1:26" x14ac:dyDescent="0.2">
      <c r="A2947" s="22">
        <v>3357</v>
      </c>
      <c r="B2947" s="23" t="s">
        <v>3196</v>
      </c>
      <c r="C2947" s="23" t="s">
        <v>2004</v>
      </c>
      <c r="D2947" s="23" t="s">
        <v>2004</v>
      </c>
      <c r="E2947" s="23" t="s">
        <v>3145</v>
      </c>
      <c r="F2947" s="23" t="s">
        <v>3196</v>
      </c>
      <c r="G2947" s="41" t="s">
        <v>240</v>
      </c>
      <c r="H2947" s="25" t="s">
        <v>2004</v>
      </c>
      <c r="I2947" s="46" t="s">
        <v>287</v>
      </c>
      <c r="J2947" s="27" t="s">
        <v>255</v>
      </c>
      <c r="K2947" s="27" t="s">
        <v>332</v>
      </c>
      <c r="L2947" s="27">
        <v>27561610</v>
      </c>
      <c r="M2947" s="23">
        <v>223</v>
      </c>
      <c r="N2947" s="23">
        <v>70</v>
      </c>
      <c r="O2947" s="23">
        <v>0</v>
      </c>
      <c r="P2947" s="23">
        <v>0</v>
      </c>
      <c r="Q2947" s="43">
        <v>0</v>
      </c>
      <c r="R2947" s="23">
        <v>0</v>
      </c>
      <c r="S2947" s="44">
        <v>0</v>
      </c>
      <c r="T2947" s="45">
        <v>0</v>
      </c>
      <c r="U2947" s="23">
        <v>0</v>
      </c>
      <c r="V2947" s="44">
        <v>0</v>
      </c>
      <c r="W2947" s="33">
        <v>0</v>
      </c>
      <c r="X2947" s="33">
        <v>0</v>
      </c>
      <c r="Y2947" s="34">
        <v>0</v>
      </c>
      <c r="Z2947" s="30">
        <f t="shared" ref="Z2947:Z3010" si="46">SUM(M2947:Y2947)</f>
        <v>293</v>
      </c>
    </row>
    <row r="2948" spans="1:26" x14ac:dyDescent="0.2">
      <c r="A2948" s="22">
        <v>3358</v>
      </c>
      <c r="B2948" s="23" t="s">
        <v>3197</v>
      </c>
      <c r="C2948" s="23" t="s">
        <v>2004</v>
      </c>
      <c r="D2948" s="23" t="s">
        <v>3103</v>
      </c>
      <c r="E2948" s="23" t="s">
        <v>3122</v>
      </c>
      <c r="F2948" s="23" t="s">
        <v>3197</v>
      </c>
      <c r="G2948" s="41" t="s">
        <v>240</v>
      </c>
      <c r="H2948" s="25" t="s">
        <v>3105</v>
      </c>
      <c r="I2948" s="46" t="s">
        <v>265</v>
      </c>
      <c r="J2948" s="27" t="s">
        <v>255</v>
      </c>
      <c r="K2948" s="27" t="s">
        <v>332</v>
      </c>
      <c r="L2948" s="27">
        <v>84390726</v>
      </c>
      <c r="M2948" s="23">
        <v>43</v>
      </c>
      <c r="N2948" s="23">
        <v>21</v>
      </c>
      <c r="O2948" s="23">
        <v>0</v>
      </c>
      <c r="P2948" s="23">
        <v>0</v>
      </c>
      <c r="Q2948" s="43">
        <v>0</v>
      </c>
      <c r="R2948" s="23">
        <v>0</v>
      </c>
      <c r="S2948" s="44">
        <v>0</v>
      </c>
      <c r="T2948" s="45">
        <v>0</v>
      </c>
      <c r="U2948" s="23">
        <v>0</v>
      </c>
      <c r="V2948" s="44">
        <v>0</v>
      </c>
      <c r="W2948" s="33">
        <v>0</v>
      </c>
      <c r="X2948" s="33">
        <v>0</v>
      </c>
      <c r="Y2948" s="34">
        <v>0</v>
      </c>
      <c r="Z2948" s="30">
        <f t="shared" si="46"/>
        <v>64</v>
      </c>
    </row>
    <row r="2949" spans="1:26" x14ac:dyDescent="0.2">
      <c r="A2949" s="22">
        <v>3359</v>
      </c>
      <c r="B2949" s="23" t="s">
        <v>3198</v>
      </c>
      <c r="C2949" s="23" t="s">
        <v>2004</v>
      </c>
      <c r="D2949" s="23" t="s">
        <v>3103</v>
      </c>
      <c r="E2949" s="23" t="s">
        <v>3122</v>
      </c>
      <c r="F2949" s="23" t="s">
        <v>3198</v>
      </c>
      <c r="G2949" s="41" t="s">
        <v>240</v>
      </c>
      <c r="H2949" s="25" t="s">
        <v>3105</v>
      </c>
      <c r="I2949" s="46" t="s">
        <v>265</v>
      </c>
      <c r="J2949" s="27" t="s">
        <v>255</v>
      </c>
      <c r="K2949" s="27" t="s">
        <v>332</v>
      </c>
      <c r="L2949" s="27">
        <v>87585401</v>
      </c>
      <c r="M2949" s="23">
        <v>25</v>
      </c>
      <c r="N2949" s="23">
        <v>12</v>
      </c>
      <c r="O2949" s="23">
        <v>0</v>
      </c>
      <c r="P2949" s="23">
        <v>0</v>
      </c>
      <c r="Q2949" s="43">
        <v>0</v>
      </c>
      <c r="R2949" s="23">
        <v>0</v>
      </c>
      <c r="S2949" s="44">
        <v>0</v>
      </c>
      <c r="T2949" s="45">
        <v>0</v>
      </c>
      <c r="U2949" s="23">
        <v>0</v>
      </c>
      <c r="V2949" s="44">
        <v>0</v>
      </c>
      <c r="W2949" s="33">
        <v>0</v>
      </c>
      <c r="X2949" s="33">
        <v>0</v>
      </c>
      <c r="Y2949" s="34">
        <v>0</v>
      </c>
      <c r="Z2949" s="30">
        <f t="shared" si="46"/>
        <v>37</v>
      </c>
    </row>
    <row r="2950" spans="1:26" x14ac:dyDescent="0.2">
      <c r="A2950" s="22">
        <v>3360</v>
      </c>
      <c r="B2950" s="23" t="s">
        <v>3199</v>
      </c>
      <c r="C2950" s="23" t="s">
        <v>2004</v>
      </c>
      <c r="D2950" s="23" t="s">
        <v>3107</v>
      </c>
      <c r="E2950" s="23" t="s">
        <v>3114</v>
      </c>
      <c r="F2950" s="23" t="s">
        <v>3200</v>
      </c>
      <c r="G2950" s="41" t="s">
        <v>240</v>
      </c>
      <c r="H2950" s="25" t="s">
        <v>2004</v>
      </c>
      <c r="I2950" s="46" t="s">
        <v>536</v>
      </c>
      <c r="J2950" s="27" t="s">
        <v>255</v>
      </c>
      <c r="K2950" s="27" t="s">
        <v>332</v>
      </c>
      <c r="L2950" s="27">
        <v>22001655</v>
      </c>
      <c r="M2950" s="23">
        <v>277</v>
      </c>
      <c r="N2950" s="23">
        <v>99</v>
      </c>
      <c r="O2950" s="23">
        <v>0</v>
      </c>
      <c r="P2950" s="23">
        <v>0</v>
      </c>
      <c r="Q2950" s="43">
        <v>0</v>
      </c>
      <c r="R2950" s="23">
        <v>0</v>
      </c>
      <c r="S2950" s="44">
        <v>0</v>
      </c>
      <c r="T2950" s="45">
        <v>0</v>
      </c>
      <c r="U2950" s="23">
        <v>0</v>
      </c>
      <c r="V2950" s="44">
        <v>0</v>
      </c>
      <c r="W2950" s="33">
        <v>0</v>
      </c>
      <c r="X2950" s="33">
        <v>0</v>
      </c>
      <c r="Y2950" s="34">
        <v>0</v>
      </c>
      <c r="Z2950" s="30">
        <f t="shared" si="46"/>
        <v>376</v>
      </c>
    </row>
    <row r="2951" spans="1:26" x14ac:dyDescent="0.2">
      <c r="A2951" s="22">
        <v>3361</v>
      </c>
      <c r="B2951" s="23" t="s">
        <v>3201</v>
      </c>
      <c r="C2951" s="23" t="s">
        <v>2004</v>
      </c>
      <c r="D2951" s="23" t="s">
        <v>2004</v>
      </c>
      <c r="E2951" s="23" t="s">
        <v>2005</v>
      </c>
      <c r="F2951" s="23" t="s">
        <v>3201</v>
      </c>
      <c r="G2951" s="41" t="s">
        <v>240</v>
      </c>
      <c r="H2951" s="25" t="s">
        <v>3105</v>
      </c>
      <c r="I2951" s="46" t="s">
        <v>242</v>
      </c>
      <c r="J2951" s="27" t="s">
        <v>255</v>
      </c>
      <c r="K2951" s="27" t="s">
        <v>332</v>
      </c>
      <c r="L2951" s="27" t="s">
        <v>711</v>
      </c>
      <c r="M2951" s="23">
        <v>70</v>
      </c>
      <c r="N2951" s="23">
        <v>19</v>
      </c>
      <c r="O2951" s="23">
        <v>0</v>
      </c>
      <c r="P2951" s="23">
        <v>0</v>
      </c>
      <c r="Q2951" s="43">
        <v>0</v>
      </c>
      <c r="R2951" s="23">
        <v>0</v>
      </c>
      <c r="S2951" s="44">
        <v>0</v>
      </c>
      <c r="T2951" s="45">
        <v>0</v>
      </c>
      <c r="U2951" s="23">
        <v>15</v>
      </c>
      <c r="V2951" s="44">
        <v>0</v>
      </c>
      <c r="W2951" s="33">
        <v>0</v>
      </c>
      <c r="X2951" s="33">
        <v>0</v>
      </c>
      <c r="Y2951" s="34">
        <v>0</v>
      </c>
      <c r="Z2951" s="30">
        <f t="shared" si="46"/>
        <v>104</v>
      </c>
    </row>
    <row r="2952" spans="1:26" x14ac:dyDescent="0.2">
      <c r="A2952" s="22">
        <v>3362</v>
      </c>
      <c r="B2952" s="23" t="s">
        <v>3202</v>
      </c>
      <c r="C2952" s="23" t="s">
        <v>2004</v>
      </c>
      <c r="D2952" s="23" t="s">
        <v>3103</v>
      </c>
      <c r="E2952" s="23" t="s">
        <v>3122</v>
      </c>
      <c r="F2952" s="23" t="s">
        <v>3202</v>
      </c>
      <c r="G2952" s="41" t="s">
        <v>240</v>
      </c>
      <c r="H2952" s="25" t="s">
        <v>3105</v>
      </c>
      <c r="I2952" s="46" t="s">
        <v>287</v>
      </c>
      <c r="J2952" s="27" t="s">
        <v>255</v>
      </c>
      <c r="K2952" s="27" t="s">
        <v>332</v>
      </c>
      <c r="L2952" s="27">
        <v>86971241</v>
      </c>
      <c r="M2952" s="23">
        <v>37</v>
      </c>
      <c r="N2952" s="23">
        <v>14</v>
      </c>
      <c r="O2952" s="23">
        <v>0</v>
      </c>
      <c r="P2952" s="23">
        <v>0</v>
      </c>
      <c r="Q2952" s="43">
        <v>0</v>
      </c>
      <c r="R2952" s="23">
        <v>0</v>
      </c>
      <c r="S2952" s="44">
        <v>0</v>
      </c>
      <c r="T2952" s="45">
        <v>0</v>
      </c>
      <c r="U2952" s="23">
        <v>0</v>
      </c>
      <c r="V2952" s="44">
        <v>0</v>
      </c>
      <c r="W2952" s="33">
        <v>0</v>
      </c>
      <c r="X2952" s="33">
        <v>0</v>
      </c>
      <c r="Y2952" s="34">
        <v>0</v>
      </c>
      <c r="Z2952" s="30">
        <f t="shared" si="46"/>
        <v>51</v>
      </c>
    </row>
    <row r="2953" spans="1:26" x14ac:dyDescent="0.2">
      <c r="A2953" s="22">
        <v>3363</v>
      </c>
      <c r="B2953" s="23" t="s">
        <v>3203</v>
      </c>
      <c r="C2953" s="23" t="s">
        <v>2004</v>
      </c>
      <c r="D2953" s="23" t="s">
        <v>3111</v>
      </c>
      <c r="E2953" s="23" t="s">
        <v>1075</v>
      </c>
      <c r="F2953" s="23" t="s">
        <v>3203</v>
      </c>
      <c r="G2953" s="41" t="s">
        <v>240</v>
      </c>
      <c r="H2953" s="25" t="s">
        <v>2004</v>
      </c>
      <c r="I2953" s="46" t="s">
        <v>254</v>
      </c>
      <c r="J2953" s="27" t="s">
        <v>255</v>
      </c>
      <c r="K2953" s="27" t="s">
        <v>332</v>
      </c>
      <c r="L2953" s="27">
        <v>41051002</v>
      </c>
      <c r="M2953" s="23">
        <v>81</v>
      </c>
      <c r="N2953" s="23">
        <v>30</v>
      </c>
      <c r="O2953" s="23">
        <v>0</v>
      </c>
      <c r="P2953" s="23">
        <v>0</v>
      </c>
      <c r="Q2953" s="43">
        <v>0</v>
      </c>
      <c r="R2953" s="23">
        <v>0</v>
      </c>
      <c r="S2953" s="44">
        <v>0</v>
      </c>
      <c r="T2953" s="45">
        <v>0</v>
      </c>
      <c r="U2953" s="23">
        <v>0</v>
      </c>
      <c r="V2953" s="44">
        <v>0</v>
      </c>
      <c r="W2953" s="33">
        <v>0</v>
      </c>
      <c r="X2953" s="33">
        <v>0</v>
      </c>
      <c r="Y2953" s="34">
        <v>0</v>
      </c>
      <c r="Z2953" s="30">
        <f t="shared" si="46"/>
        <v>111</v>
      </c>
    </row>
    <row r="2954" spans="1:26" x14ac:dyDescent="0.2">
      <c r="A2954" s="22">
        <v>3364</v>
      </c>
      <c r="B2954" s="23" t="s">
        <v>3204</v>
      </c>
      <c r="C2954" s="23" t="s">
        <v>2004</v>
      </c>
      <c r="D2954" s="23" t="s">
        <v>3103</v>
      </c>
      <c r="E2954" s="23" t="s">
        <v>3131</v>
      </c>
      <c r="F2954" s="23" t="s">
        <v>3204</v>
      </c>
      <c r="G2954" s="41" t="s">
        <v>240</v>
      </c>
      <c r="H2954" s="25" t="s">
        <v>2004</v>
      </c>
      <c r="I2954" s="46" t="s">
        <v>861</v>
      </c>
      <c r="J2954" s="27" t="s">
        <v>255</v>
      </c>
      <c r="K2954" s="27" t="s">
        <v>332</v>
      </c>
      <c r="L2954" s="27">
        <v>27542293</v>
      </c>
      <c r="M2954" s="23">
        <v>205</v>
      </c>
      <c r="N2954" s="23">
        <v>67</v>
      </c>
      <c r="O2954" s="23">
        <v>0</v>
      </c>
      <c r="P2954" s="23">
        <v>0</v>
      </c>
      <c r="Q2954" s="43">
        <v>0</v>
      </c>
      <c r="R2954" s="23">
        <v>0</v>
      </c>
      <c r="S2954" s="44">
        <v>0</v>
      </c>
      <c r="T2954" s="45">
        <v>0</v>
      </c>
      <c r="U2954" s="23">
        <v>0</v>
      </c>
      <c r="V2954" s="44">
        <v>0</v>
      </c>
      <c r="W2954" s="33">
        <v>0</v>
      </c>
      <c r="X2954" s="33">
        <v>0</v>
      </c>
      <c r="Y2954" s="34">
        <v>0</v>
      </c>
      <c r="Z2954" s="30">
        <f t="shared" si="46"/>
        <v>272</v>
      </c>
    </row>
    <row r="2955" spans="1:26" x14ac:dyDescent="0.2">
      <c r="A2955" s="22">
        <v>3365</v>
      </c>
      <c r="B2955" s="23" t="s">
        <v>3205</v>
      </c>
      <c r="C2955" s="23" t="s">
        <v>2004</v>
      </c>
      <c r="D2955" s="23" t="s">
        <v>3111</v>
      </c>
      <c r="E2955" s="23" t="s">
        <v>1075</v>
      </c>
      <c r="F2955" s="23" t="s">
        <v>3205</v>
      </c>
      <c r="G2955" s="41" t="s">
        <v>240</v>
      </c>
      <c r="H2955" s="25" t="s">
        <v>2004</v>
      </c>
      <c r="I2955" s="46" t="s">
        <v>254</v>
      </c>
      <c r="J2955" s="27" t="s">
        <v>255</v>
      </c>
      <c r="K2955" s="27" t="s">
        <v>332</v>
      </c>
      <c r="L2955" s="27">
        <v>22001776</v>
      </c>
      <c r="M2955" s="23">
        <v>78</v>
      </c>
      <c r="N2955" s="23">
        <v>21</v>
      </c>
      <c r="O2955" s="23">
        <v>0</v>
      </c>
      <c r="P2955" s="23">
        <v>0</v>
      </c>
      <c r="Q2955" s="43">
        <v>0</v>
      </c>
      <c r="R2955" s="23">
        <v>0</v>
      </c>
      <c r="S2955" s="44">
        <v>0</v>
      </c>
      <c r="T2955" s="45">
        <v>0</v>
      </c>
      <c r="U2955" s="23">
        <v>0</v>
      </c>
      <c r="V2955" s="44">
        <v>0</v>
      </c>
      <c r="W2955" s="33">
        <v>0</v>
      </c>
      <c r="X2955" s="33">
        <v>0</v>
      </c>
      <c r="Y2955" s="34">
        <v>0</v>
      </c>
      <c r="Z2955" s="30">
        <f t="shared" si="46"/>
        <v>99</v>
      </c>
    </row>
    <row r="2956" spans="1:26" x14ac:dyDescent="0.2">
      <c r="A2956" s="22">
        <v>3366</v>
      </c>
      <c r="B2956" s="23" t="s">
        <v>3206</v>
      </c>
      <c r="C2956" s="23" t="s">
        <v>2004</v>
      </c>
      <c r="D2956" s="23" t="s">
        <v>3103</v>
      </c>
      <c r="E2956" s="23" t="s">
        <v>3127</v>
      </c>
      <c r="F2956" s="23" t="s">
        <v>3207</v>
      </c>
      <c r="G2956" s="41" t="s">
        <v>240</v>
      </c>
      <c r="H2956" s="25" t="s">
        <v>2004</v>
      </c>
      <c r="I2956" s="46" t="s">
        <v>861</v>
      </c>
      <c r="J2956" s="27" t="s">
        <v>255</v>
      </c>
      <c r="K2956" s="27" t="s">
        <v>332</v>
      </c>
      <c r="L2956" s="27">
        <v>27551138</v>
      </c>
      <c r="M2956" s="23">
        <v>15</v>
      </c>
      <c r="N2956" s="23">
        <v>0</v>
      </c>
      <c r="O2956" s="23">
        <v>0</v>
      </c>
      <c r="P2956" s="23">
        <v>0</v>
      </c>
      <c r="Q2956" s="43">
        <v>0</v>
      </c>
      <c r="R2956" s="23">
        <v>0</v>
      </c>
      <c r="S2956" s="44">
        <v>0</v>
      </c>
      <c r="T2956" s="45">
        <v>0</v>
      </c>
      <c r="U2956" s="23">
        <v>0</v>
      </c>
      <c r="V2956" s="44">
        <v>0</v>
      </c>
      <c r="W2956" s="33">
        <v>0</v>
      </c>
      <c r="X2956" s="33">
        <v>0</v>
      </c>
      <c r="Y2956" s="34">
        <v>0</v>
      </c>
      <c r="Z2956" s="30">
        <f t="shared" si="46"/>
        <v>15</v>
      </c>
    </row>
    <row r="2957" spans="1:26" x14ac:dyDescent="0.2">
      <c r="A2957" s="22">
        <v>3367</v>
      </c>
      <c r="B2957" s="23" t="s">
        <v>3208</v>
      </c>
      <c r="C2957" s="23" t="s">
        <v>2004</v>
      </c>
      <c r="D2957" s="23" t="s">
        <v>3107</v>
      </c>
      <c r="E2957" s="23" t="s">
        <v>3108</v>
      </c>
      <c r="F2957" s="23" t="s">
        <v>3108</v>
      </c>
      <c r="G2957" s="41" t="s">
        <v>240</v>
      </c>
      <c r="H2957" s="25" t="s">
        <v>2004</v>
      </c>
      <c r="I2957" s="46" t="s">
        <v>846</v>
      </c>
      <c r="J2957" s="27" t="s">
        <v>255</v>
      </c>
      <c r="K2957" s="27" t="s">
        <v>244</v>
      </c>
      <c r="L2957" s="27">
        <v>27186851</v>
      </c>
      <c r="M2957" s="23">
        <v>824</v>
      </c>
      <c r="N2957" s="23">
        <v>250</v>
      </c>
      <c r="O2957" s="23">
        <v>0</v>
      </c>
      <c r="P2957" s="23">
        <v>0</v>
      </c>
      <c r="Q2957" s="43">
        <v>0</v>
      </c>
      <c r="R2957" s="23">
        <v>26</v>
      </c>
      <c r="S2957" s="44">
        <v>0</v>
      </c>
      <c r="T2957" s="45">
        <v>0</v>
      </c>
      <c r="U2957" s="23">
        <v>32</v>
      </c>
      <c r="V2957" s="44">
        <v>0</v>
      </c>
      <c r="W2957" s="33">
        <v>0</v>
      </c>
      <c r="X2957" s="33">
        <v>0</v>
      </c>
      <c r="Y2957" s="34">
        <v>0</v>
      </c>
      <c r="Z2957" s="30">
        <f t="shared" si="46"/>
        <v>1132</v>
      </c>
    </row>
    <row r="2958" spans="1:26" x14ac:dyDescent="0.2">
      <c r="A2958" s="22">
        <v>3368</v>
      </c>
      <c r="B2958" s="23" t="s">
        <v>3209</v>
      </c>
      <c r="C2958" s="23" t="s">
        <v>2004</v>
      </c>
      <c r="D2958" s="23" t="s">
        <v>3107</v>
      </c>
      <c r="E2958" s="23" t="s">
        <v>3108</v>
      </c>
      <c r="F2958" s="23" t="s">
        <v>3210</v>
      </c>
      <c r="G2958" s="41" t="s">
        <v>240</v>
      </c>
      <c r="H2958" s="25" t="s">
        <v>2004</v>
      </c>
      <c r="I2958" s="46" t="s">
        <v>846</v>
      </c>
      <c r="J2958" s="27" t="s">
        <v>255</v>
      </c>
      <c r="K2958" s="27" t="s">
        <v>244</v>
      </c>
      <c r="L2958" s="27">
        <v>21001471</v>
      </c>
      <c r="M2958" s="23">
        <v>143</v>
      </c>
      <c r="N2958" s="23">
        <v>62</v>
      </c>
      <c r="O2958" s="23">
        <v>0</v>
      </c>
      <c r="P2958" s="23">
        <v>0</v>
      </c>
      <c r="Q2958" s="43">
        <v>0</v>
      </c>
      <c r="R2958" s="23">
        <v>0</v>
      </c>
      <c r="S2958" s="44">
        <v>0</v>
      </c>
      <c r="T2958" s="45">
        <v>0</v>
      </c>
      <c r="U2958" s="23">
        <v>16</v>
      </c>
      <c r="V2958" s="44">
        <v>0</v>
      </c>
      <c r="W2958" s="33">
        <v>0</v>
      </c>
      <c r="X2958" s="33">
        <v>0</v>
      </c>
      <c r="Y2958" s="34">
        <v>0</v>
      </c>
      <c r="Z2958" s="30">
        <f t="shared" si="46"/>
        <v>221</v>
      </c>
    </row>
    <row r="2959" spans="1:26" x14ac:dyDescent="0.2">
      <c r="A2959" s="22">
        <v>3370</v>
      </c>
      <c r="B2959" s="23" t="s">
        <v>3211</v>
      </c>
      <c r="C2959" s="23" t="s">
        <v>2004</v>
      </c>
      <c r="D2959" s="23" t="s">
        <v>3107</v>
      </c>
      <c r="E2959" s="23" t="s">
        <v>3107</v>
      </c>
      <c r="F2959" s="23" t="s">
        <v>3211</v>
      </c>
      <c r="G2959" s="41" t="s">
        <v>240</v>
      </c>
      <c r="H2959" s="25" t="s">
        <v>2004</v>
      </c>
      <c r="I2959" s="46" t="s">
        <v>846</v>
      </c>
      <c r="J2959" s="27" t="s">
        <v>255</v>
      </c>
      <c r="K2959" s="27" t="s">
        <v>332</v>
      </c>
      <c r="L2959" s="27">
        <v>27185547</v>
      </c>
      <c r="M2959" s="23">
        <v>95</v>
      </c>
      <c r="N2959" s="23">
        <v>27</v>
      </c>
      <c r="O2959" s="23">
        <v>0</v>
      </c>
      <c r="P2959" s="23">
        <v>0</v>
      </c>
      <c r="Q2959" s="43">
        <v>0</v>
      </c>
      <c r="R2959" s="23">
        <v>0</v>
      </c>
      <c r="S2959" s="44">
        <v>0</v>
      </c>
      <c r="T2959" s="45">
        <v>0</v>
      </c>
      <c r="U2959" s="23">
        <v>0</v>
      </c>
      <c r="V2959" s="44">
        <v>0</v>
      </c>
      <c r="W2959" s="33">
        <v>0</v>
      </c>
      <c r="X2959" s="33">
        <v>0</v>
      </c>
      <c r="Y2959" s="34">
        <v>0</v>
      </c>
      <c r="Z2959" s="30">
        <f t="shared" si="46"/>
        <v>122</v>
      </c>
    </row>
    <row r="2960" spans="1:26" x14ac:dyDescent="0.2">
      <c r="A2960" s="22">
        <v>3371</v>
      </c>
      <c r="B2960" s="23" t="s">
        <v>1533</v>
      </c>
      <c r="C2960" s="23" t="s">
        <v>2004</v>
      </c>
      <c r="D2960" s="23" t="s">
        <v>3111</v>
      </c>
      <c r="E2960" s="23" t="s">
        <v>3154</v>
      </c>
      <c r="F2960" s="23" t="s">
        <v>3212</v>
      </c>
      <c r="G2960" s="41" t="s">
        <v>240</v>
      </c>
      <c r="H2960" s="25" t="s">
        <v>2004</v>
      </c>
      <c r="I2960" s="46" t="s">
        <v>242</v>
      </c>
      <c r="J2960" s="27" t="s">
        <v>255</v>
      </c>
      <c r="K2960" s="27" t="s">
        <v>244</v>
      </c>
      <c r="L2960" s="27">
        <v>22002916</v>
      </c>
      <c r="M2960" s="23">
        <v>19</v>
      </c>
      <c r="N2960" s="23">
        <v>4</v>
      </c>
      <c r="O2960" s="23">
        <v>0</v>
      </c>
      <c r="P2960" s="23">
        <v>0</v>
      </c>
      <c r="Q2960" s="43">
        <v>0</v>
      </c>
      <c r="R2960" s="23">
        <v>0</v>
      </c>
      <c r="S2960" s="44">
        <v>0</v>
      </c>
      <c r="T2960" s="45">
        <v>0</v>
      </c>
      <c r="U2960" s="23">
        <v>0</v>
      </c>
      <c r="V2960" s="44">
        <v>0</v>
      </c>
      <c r="W2960" s="33">
        <v>0</v>
      </c>
      <c r="X2960" s="33">
        <v>0</v>
      </c>
      <c r="Y2960" s="34">
        <v>0</v>
      </c>
      <c r="Z2960" s="30">
        <f t="shared" si="46"/>
        <v>23</v>
      </c>
    </row>
    <row r="2961" spans="1:26" x14ac:dyDescent="0.2">
      <c r="A2961" s="22">
        <v>3372</v>
      </c>
      <c r="B2961" s="23" t="s">
        <v>3205</v>
      </c>
      <c r="C2961" s="23" t="s">
        <v>2004</v>
      </c>
      <c r="D2961" s="23" t="s">
        <v>3103</v>
      </c>
      <c r="E2961" s="23" t="s">
        <v>3127</v>
      </c>
      <c r="F2961" s="23" t="s">
        <v>269</v>
      </c>
      <c r="G2961" s="41" t="s">
        <v>240</v>
      </c>
      <c r="H2961" s="25" t="s">
        <v>2004</v>
      </c>
      <c r="I2961" s="46" t="s">
        <v>861</v>
      </c>
      <c r="J2961" s="27" t="s">
        <v>255</v>
      </c>
      <c r="K2961" s="27" t="s">
        <v>332</v>
      </c>
      <c r="L2961" s="27">
        <v>27551183</v>
      </c>
      <c r="M2961" s="23">
        <v>18</v>
      </c>
      <c r="N2961" s="23">
        <v>2</v>
      </c>
      <c r="O2961" s="23">
        <v>0</v>
      </c>
      <c r="P2961" s="23">
        <v>0</v>
      </c>
      <c r="Q2961" s="43">
        <v>0</v>
      </c>
      <c r="R2961" s="23">
        <v>0</v>
      </c>
      <c r="S2961" s="44">
        <v>0</v>
      </c>
      <c r="T2961" s="45">
        <v>0</v>
      </c>
      <c r="U2961" s="23">
        <v>0</v>
      </c>
      <c r="V2961" s="44">
        <v>0</v>
      </c>
      <c r="W2961" s="33">
        <v>0</v>
      </c>
      <c r="X2961" s="33">
        <v>0</v>
      </c>
      <c r="Y2961" s="34">
        <v>0</v>
      </c>
      <c r="Z2961" s="30">
        <f t="shared" si="46"/>
        <v>20</v>
      </c>
    </row>
    <row r="2962" spans="1:26" x14ac:dyDescent="0.2">
      <c r="A2962" s="22">
        <v>3373</v>
      </c>
      <c r="B2962" s="23" t="s">
        <v>3213</v>
      </c>
      <c r="C2962" s="23" t="s">
        <v>2004</v>
      </c>
      <c r="D2962" s="23" t="s">
        <v>3103</v>
      </c>
      <c r="E2962" s="23" t="s">
        <v>3127</v>
      </c>
      <c r="F2962" s="23" t="s">
        <v>3213</v>
      </c>
      <c r="G2962" s="41" t="s">
        <v>240</v>
      </c>
      <c r="H2962" s="25" t="s">
        <v>2004</v>
      </c>
      <c r="I2962" s="46" t="s">
        <v>861</v>
      </c>
      <c r="J2962" s="27" t="s">
        <v>255</v>
      </c>
      <c r="K2962" s="27" t="s">
        <v>332</v>
      </c>
      <c r="L2962" s="27">
        <v>27568023</v>
      </c>
      <c r="M2962" s="23">
        <v>560</v>
      </c>
      <c r="N2962" s="23">
        <v>145</v>
      </c>
      <c r="O2962" s="23">
        <v>0</v>
      </c>
      <c r="P2962" s="23">
        <v>0</v>
      </c>
      <c r="Q2962" s="43">
        <v>0</v>
      </c>
      <c r="R2962" s="23">
        <v>0</v>
      </c>
      <c r="S2962" s="44">
        <v>0</v>
      </c>
      <c r="T2962" s="45">
        <v>0</v>
      </c>
      <c r="U2962" s="23">
        <v>0</v>
      </c>
      <c r="V2962" s="44">
        <v>0</v>
      </c>
      <c r="W2962" s="33">
        <v>0</v>
      </c>
      <c r="X2962" s="33">
        <v>0</v>
      </c>
      <c r="Y2962" s="34">
        <v>0</v>
      </c>
      <c r="Z2962" s="30">
        <f t="shared" si="46"/>
        <v>705</v>
      </c>
    </row>
    <row r="2963" spans="1:26" x14ac:dyDescent="0.2">
      <c r="A2963" s="22">
        <v>3374</v>
      </c>
      <c r="B2963" s="23" t="s">
        <v>3214</v>
      </c>
      <c r="C2963" s="23" t="s">
        <v>2004</v>
      </c>
      <c r="D2963" s="23" t="s">
        <v>3107</v>
      </c>
      <c r="E2963" s="23" t="s">
        <v>3114</v>
      </c>
      <c r="F2963" s="23" t="s">
        <v>3215</v>
      </c>
      <c r="G2963" s="41" t="s">
        <v>240</v>
      </c>
      <c r="H2963" s="25" t="s">
        <v>2004</v>
      </c>
      <c r="I2963" s="46" t="s">
        <v>536</v>
      </c>
      <c r="J2963" s="27" t="s">
        <v>255</v>
      </c>
      <c r="K2963" s="27" t="s">
        <v>332</v>
      </c>
      <c r="L2963" s="27">
        <v>22001628</v>
      </c>
      <c r="M2963" s="23">
        <v>48</v>
      </c>
      <c r="N2963" s="23">
        <v>21</v>
      </c>
      <c r="O2963" s="23">
        <v>0</v>
      </c>
      <c r="P2963" s="23">
        <v>0</v>
      </c>
      <c r="Q2963" s="43">
        <v>0</v>
      </c>
      <c r="R2963" s="23">
        <v>0</v>
      </c>
      <c r="S2963" s="44">
        <v>0</v>
      </c>
      <c r="T2963" s="45">
        <v>0</v>
      </c>
      <c r="U2963" s="23">
        <v>0</v>
      </c>
      <c r="V2963" s="44">
        <v>0</v>
      </c>
      <c r="W2963" s="33">
        <v>0</v>
      </c>
      <c r="X2963" s="33">
        <v>0</v>
      </c>
      <c r="Y2963" s="34">
        <v>0</v>
      </c>
      <c r="Z2963" s="30">
        <f t="shared" si="46"/>
        <v>69</v>
      </c>
    </row>
    <row r="2964" spans="1:26" x14ac:dyDescent="0.2">
      <c r="A2964" s="22">
        <v>3375</v>
      </c>
      <c r="B2964" s="23" t="s">
        <v>3216</v>
      </c>
      <c r="C2964" s="23" t="s">
        <v>2004</v>
      </c>
      <c r="D2964" s="23" t="s">
        <v>2004</v>
      </c>
      <c r="E2964" s="23" t="s">
        <v>1927</v>
      </c>
      <c r="F2964" s="23" t="s">
        <v>3216</v>
      </c>
      <c r="G2964" s="41" t="s">
        <v>240</v>
      </c>
      <c r="H2964" s="25" t="s">
        <v>2004</v>
      </c>
      <c r="I2964" s="46" t="s">
        <v>536</v>
      </c>
      <c r="J2964" s="27" t="s">
        <v>255</v>
      </c>
      <c r="K2964" s="27" t="s">
        <v>244</v>
      </c>
      <c r="L2964" s="27">
        <v>27971326</v>
      </c>
      <c r="M2964" s="23">
        <v>303</v>
      </c>
      <c r="N2964" s="23">
        <v>88</v>
      </c>
      <c r="O2964" s="23">
        <v>0</v>
      </c>
      <c r="P2964" s="23">
        <v>0</v>
      </c>
      <c r="Q2964" s="43">
        <v>0</v>
      </c>
      <c r="R2964" s="23">
        <v>0</v>
      </c>
      <c r="S2964" s="44">
        <v>0</v>
      </c>
      <c r="T2964" s="45">
        <v>0</v>
      </c>
      <c r="U2964" s="23">
        <v>0</v>
      </c>
      <c r="V2964" s="44">
        <v>0</v>
      </c>
      <c r="W2964" s="33">
        <v>0</v>
      </c>
      <c r="X2964" s="33">
        <v>0</v>
      </c>
      <c r="Y2964" s="34">
        <v>0</v>
      </c>
      <c r="Z2964" s="30">
        <f t="shared" si="46"/>
        <v>391</v>
      </c>
    </row>
    <row r="2965" spans="1:26" x14ac:dyDescent="0.2">
      <c r="A2965" s="22">
        <v>3376</v>
      </c>
      <c r="B2965" s="23" t="s">
        <v>3217</v>
      </c>
      <c r="C2965" s="23" t="s">
        <v>2004</v>
      </c>
      <c r="D2965" s="23" t="s">
        <v>3107</v>
      </c>
      <c r="E2965" s="23" t="s">
        <v>3108</v>
      </c>
      <c r="F2965" s="23" t="s">
        <v>3218</v>
      </c>
      <c r="G2965" s="41" t="s">
        <v>240</v>
      </c>
      <c r="H2965" s="25" t="s">
        <v>2004</v>
      </c>
      <c r="I2965" s="46" t="s">
        <v>846</v>
      </c>
      <c r="J2965" s="27" t="s">
        <v>255</v>
      </c>
      <c r="K2965" s="27" t="s">
        <v>244</v>
      </c>
      <c r="L2965" s="27">
        <v>27186016</v>
      </c>
      <c r="M2965" s="23">
        <v>123</v>
      </c>
      <c r="N2965" s="23">
        <v>37</v>
      </c>
      <c r="O2965" s="23">
        <v>0</v>
      </c>
      <c r="P2965" s="23">
        <v>0</v>
      </c>
      <c r="Q2965" s="43">
        <v>0</v>
      </c>
      <c r="R2965" s="23">
        <v>0</v>
      </c>
      <c r="S2965" s="44">
        <v>0</v>
      </c>
      <c r="T2965" s="45">
        <v>0</v>
      </c>
      <c r="U2965" s="23">
        <v>0</v>
      </c>
      <c r="V2965" s="44">
        <v>0</v>
      </c>
      <c r="W2965" s="33">
        <v>0</v>
      </c>
      <c r="X2965" s="33">
        <v>0</v>
      </c>
      <c r="Y2965" s="34">
        <v>0</v>
      </c>
      <c r="Z2965" s="30">
        <f t="shared" si="46"/>
        <v>160</v>
      </c>
    </row>
    <row r="2966" spans="1:26" x14ac:dyDescent="0.2">
      <c r="A2966" s="22">
        <v>3379</v>
      </c>
      <c r="B2966" s="23" t="s">
        <v>3107</v>
      </c>
      <c r="C2966" s="23" t="s">
        <v>2004</v>
      </c>
      <c r="D2966" s="23" t="s">
        <v>3107</v>
      </c>
      <c r="E2966" s="23" t="s">
        <v>3107</v>
      </c>
      <c r="F2966" s="23" t="s">
        <v>3107</v>
      </c>
      <c r="G2966" s="41" t="s">
        <v>240</v>
      </c>
      <c r="H2966" s="25" t="s">
        <v>2004</v>
      </c>
      <c r="I2966" s="46" t="s">
        <v>846</v>
      </c>
      <c r="J2966" s="27" t="s">
        <v>255</v>
      </c>
      <c r="K2966" s="27" t="s">
        <v>332</v>
      </c>
      <c r="L2966" s="27">
        <v>27181318</v>
      </c>
      <c r="M2966" s="23">
        <v>311</v>
      </c>
      <c r="N2966" s="23">
        <v>101</v>
      </c>
      <c r="O2966" s="23">
        <v>0</v>
      </c>
      <c r="P2966" s="23">
        <v>0</v>
      </c>
      <c r="Q2966" s="43">
        <v>0</v>
      </c>
      <c r="R2966" s="23">
        <v>23</v>
      </c>
      <c r="S2966" s="44">
        <v>0</v>
      </c>
      <c r="T2966" s="45">
        <v>0</v>
      </c>
      <c r="U2966" s="23">
        <v>0</v>
      </c>
      <c r="V2966" s="44">
        <v>0</v>
      </c>
      <c r="W2966" s="33">
        <v>0</v>
      </c>
      <c r="X2966" s="33">
        <v>0</v>
      </c>
      <c r="Y2966" s="34">
        <v>0</v>
      </c>
      <c r="Z2966" s="30">
        <f t="shared" si="46"/>
        <v>435</v>
      </c>
    </row>
    <row r="2967" spans="1:26" x14ac:dyDescent="0.2">
      <c r="A2967" s="22">
        <v>3380</v>
      </c>
      <c r="B2967" s="23" t="s">
        <v>3219</v>
      </c>
      <c r="C2967" s="23" t="s">
        <v>2004</v>
      </c>
      <c r="D2967" s="23" t="s">
        <v>2004</v>
      </c>
      <c r="E2967" s="23" t="s">
        <v>2004</v>
      </c>
      <c r="F2967" s="23" t="s">
        <v>3219</v>
      </c>
      <c r="G2967" s="41" t="s">
        <v>240</v>
      </c>
      <c r="H2967" s="25" t="s">
        <v>2004</v>
      </c>
      <c r="I2967" s="46" t="s">
        <v>249</v>
      </c>
      <c r="J2967" s="27" t="s">
        <v>255</v>
      </c>
      <c r="K2967" s="27" t="s">
        <v>244</v>
      </c>
      <c r="L2967" s="27">
        <v>27950737</v>
      </c>
      <c r="M2967" s="23">
        <v>88</v>
      </c>
      <c r="N2967" s="23">
        <v>24</v>
      </c>
      <c r="O2967" s="23">
        <v>0</v>
      </c>
      <c r="P2967" s="23">
        <v>0</v>
      </c>
      <c r="Q2967" s="43">
        <v>0</v>
      </c>
      <c r="R2967" s="23">
        <v>0</v>
      </c>
      <c r="S2967" s="44">
        <v>0</v>
      </c>
      <c r="T2967" s="45">
        <v>0</v>
      </c>
      <c r="U2967" s="23">
        <v>0</v>
      </c>
      <c r="V2967" s="44">
        <v>0</v>
      </c>
      <c r="W2967" s="33">
        <v>0</v>
      </c>
      <c r="X2967" s="33">
        <v>0</v>
      </c>
      <c r="Y2967" s="34">
        <v>0</v>
      </c>
      <c r="Z2967" s="30">
        <f t="shared" si="46"/>
        <v>112</v>
      </c>
    </row>
    <row r="2968" spans="1:26" x14ac:dyDescent="0.2">
      <c r="A2968" s="22">
        <v>3382</v>
      </c>
      <c r="B2968" s="23" t="s">
        <v>1075</v>
      </c>
      <c r="C2968" s="23" t="s">
        <v>2004</v>
      </c>
      <c r="D2968" s="23" t="s">
        <v>3111</v>
      </c>
      <c r="E2968" s="23" t="s">
        <v>1075</v>
      </c>
      <c r="F2968" s="23" t="s">
        <v>1075</v>
      </c>
      <c r="G2968" s="41" t="s">
        <v>240</v>
      </c>
      <c r="H2968" s="25" t="s">
        <v>2004</v>
      </c>
      <c r="I2968" s="46" t="s">
        <v>254</v>
      </c>
      <c r="J2968" s="27" t="s">
        <v>255</v>
      </c>
      <c r="K2968" s="27" t="s">
        <v>332</v>
      </c>
      <c r="L2968" s="27">
        <v>22001771</v>
      </c>
      <c r="M2968" s="23">
        <v>59</v>
      </c>
      <c r="N2968" s="23">
        <v>26</v>
      </c>
      <c r="O2968" s="23">
        <v>0</v>
      </c>
      <c r="P2968" s="23">
        <v>0</v>
      </c>
      <c r="Q2968" s="43">
        <v>0</v>
      </c>
      <c r="R2968" s="23">
        <v>0</v>
      </c>
      <c r="S2968" s="44">
        <v>0</v>
      </c>
      <c r="T2968" s="45">
        <v>0</v>
      </c>
      <c r="U2968" s="23">
        <v>0</v>
      </c>
      <c r="V2968" s="44">
        <v>0</v>
      </c>
      <c r="W2968" s="33">
        <v>0</v>
      </c>
      <c r="X2968" s="33">
        <v>0</v>
      </c>
      <c r="Y2968" s="34">
        <v>0</v>
      </c>
      <c r="Z2968" s="30">
        <f t="shared" si="46"/>
        <v>85</v>
      </c>
    </row>
    <row r="2969" spans="1:26" x14ac:dyDescent="0.2">
      <c r="A2969" s="22">
        <v>3383</v>
      </c>
      <c r="B2969" s="23" t="s">
        <v>3220</v>
      </c>
      <c r="C2969" s="23" t="s">
        <v>2004</v>
      </c>
      <c r="D2969" s="23" t="s">
        <v>2004</v>
      </c>
      <c r="E2969" s="23" t="s">
        <v>2005</v>
      </c>
      <c r="F2969" s="23" t="s">
        <v>3220</v>
      </c>
      <c r="G2969" s="41" t="s">
        <v>240</v>
      </c>
      <c r="H2969" s="25" t="s">
        <v>2004</v>
      </c>
      <c r="I2969" s="46" t="s">
        <v>265</v>
      </c>
      <c r="J2969" s="27" t="s">
        <v>255</v>
      </c>
      <c r="K2969" s="27" t="s">
        <v>332</v>
      </c>
      <c r="L2969" s="27">
        <v>27500830</v>
      </c>
      <c r="M2969" s="23">
        <v>180</v>
      </c>
      <c r="N2969" s="23">
        <v>59</v>
      </c>
      <c r="O2969" s="23">
        <v>0</v>
      </c>
      <c r="P2969" s="23">
        <v>0</v>
      </c>
      <c r="Q2969" s="43">
        <v>0</v>
      </c>
      <c r="R2969" s="23">
        <v>0</v>
      </c>
      <c r="S2969" s="44">
        <v>0</v>
      </c>
      <c r="T2969" s="45">
        <v>0</v>
      </c>
      <c r="U2969" s="23">
        <v>0</v>
      </c>
      <c r="V2969" s="44">
        <v>0</v>
      </c>
      <c r="W2969" s="33">
        <v>0</v>
      </c>
      <c r="X2969" s="33">
        <v>0</v>
      </c>
      <c r="Y2969" s="34">
        <v>0</v>
      </c>
      <c r="Z2969" s="30">
        <f t="shared" si="46"/>
        <v>239</v>
      </c>
    </row>
    <row r="2970" spans="1:26" s="31" customFormat="1" x14ac:dyDescent="0.2">
      <c r="A2970" s="22">
        <v>3384</v>
      </c>
      <c r="B2970" s="23" t="s">
        <v>2093</v>
      </c>
      <c r="C2970" s="23" t="s">
        <v>2004</v>
      </c>
      <c r="D2970" s="23" t="s">
        <v>3103</v>
      </c>
      <c r="E2970" s="23" t="s">
        <v>3127</v>
      </c>
      <c r="F2970" s="23" t="s">
        <v>2093</v>
      </c>
      <c r="G2970" s="41" t="s">
        <v>240</v>
      </c>
      <c r="H2970" s="25" t="s">
        <v>2004</v>
      </c>
      <c r="I2970" s="46" t="s">
        <v>861</v>
      </c>
      <c r="J2970" s="27" t="s">
        <v>255</v>
      </c>
      <c r="K2970" s="27" t="s">
        <v>332</v>
      </c>
      <c r="L2970" s="27">
        <v>27502159</v>
      </c>
      <c r="M2970" s="23">
        <v>163</v>
      </c>
      <c r="N2970" s="23">
        <v>55</v>
      </c>
      <c r="O2970" s="23">
        <v>0</v>
      </c>
      <c r="P2970" s="23">
        <v>0</v>
      </c>
      <c r="Q2970" s="43">
        <v>0</v>
      </c>
      <c r="R2970" s="23">
        <v>0</v>
      </c>
      <c r="S2970" s="44">
        <v>0</v>
      </c>
      <c r="T2970" s="45">
        <v>0</v>
      </c>
      <c r="U2970" s="23">
        <v>0</v>
      </c>
      <c r="V2970" s="44">
        <v>0</v>
      </c>
      <c r="W2970" s="33">
        <v>0</v>
      </c>
      <c r="X2970" s="33">
        <v>0</v>
      </c>
      <c r="Y2970" s="34">
        <v>0</v>
      </c>
      <c r="Z2970" s="30">
        <f t="shared" si="46"/>
        <v>218</v>
      </c>
    </row>
    <row r="2971" spans="1:26" x14ac:dyDescent="0.2">
      <c r="A2971" s="22">
        <v>3385</v>
      </c>
      <c r="B2971" s="23" t="s">
        <v>3221</v>
      </c>
      <c r="C2971" s="23" t="s">
        <v>2004</v>
      </c>
      <c r="D2971" s="23" t="s">
        <v>2004</v>
      </c>
      <c r="E2971" s="23" t="s">
        <v>1927</v>
      </c>
      <c r="F2971" s="23" t="s">
        <v>3221</v>
      </c>
      <c r="G2971" s="41" t="s">
        <v>240</v>
      </c>
      <c r="H2971" s="25" t="s">
        <v>2004</v>
      </c>
      <c r="I2971" s="46" t="s">
        <v>536</v>
      </c>
      <c r="J2971" s="27" t="s">
        <v>255</v>
      </c>
      <c r="K2971" s="27" t="s">
        <v>244</v>
      </c>
      <c r="L2971" s="27">
        <v>27971359</v>
      </c>
      <c r="M2971" s="23">
        <v>410</v>
      </c>
      <c r="N2971" s="23">
        <v>131</v>
      </c>
      <c r="O2971" s="23">
        <v>0</v>
      </c>
      <c r="P2971" s="23">
        <v>0</v>
      </c>
      <c r="Q2971" s="43">
        <v>0</v>
      </c>
      <c r="R2971" s="23">
        <v>3</v>
      </c>
      <c r="S2971" s="44">
        <v>0</v>
      </c>
      <c r="T2971" s="45">
        <v>0</v>
      </c>
      <c r="U2971" s="23">
        <v>0</v>
      </c>
      <c r="V2971" s="44">
        <v>0</v>
      </c>
      <c r="W2971" s="33">
        <v>0</v>
      </c>
      <c r="X2971" s="33">
        <v>0</v>
      </c>
      <c r="Y2971" s="34">
        <v>0</v>
      </c>
      <c r="Z2971" s="30">
        <f t="shared" si="46"/>
        <v>544</v>
      </c>
    </row>
    <row r="2972" spans="1:26" x14ac:dyDescent="0.2">
      <c r="A2972" s="22">
        <v>3386</v>
      </c>
      <c r="B2972" s="23" t="s">
        <v>3222</v>
      </c>
      <c r="C2972" s="23" t="s">
        <v>2004</v>
      </c>
      <c r="D2972" s="23" t="s">
        <v>2004</v>
      </c>
      <c r="E2972" s="23" t="s">
        <v>2005</v>
      </c>
      <c r="F2972" s="23" t="s">
        <v>3222</v>
      </c>
      <c r="G2972" s="41" t="s">
        <v>240</v>
      </c>
      <c r="H2972" s="25" t="s">
        <v>2004</v>
      </c>
      <c r="I2972" s="46" t="s">
        <v>265</v>
      </c>
      <c r="J2972" s="27" t="s">
        <v>255</v>
      </c>
      <c r="K2972" s="27" t="s">
        <v>332</v>
      </c>
      <c r="L2972" s="27">
        <v>88426284</v>
      </c>
      <c r="M2972" s="23">
        <v>155</v>
      </c>
      <c r="N2972" s="23">
        <v>57</v>
      </c>
      <c r="O2972" s="23">
        <v>0</v>
      </c>
      <c r="P2972" s="23">
        <v>0</v>
      </c>
      <c r="Q2972" s="43">
        <v>0</v>
      </c>
      <c r="R2972" s="23">
        <v>0</v>
      </c>
      <c r="S2972" s="44">
        <v>0</v>
      </c>
      <c r="T2972" s="45">
        <v>0</v>
      </c>
      <c r="U2972" s="23">
        <v>0</v>
      </c>
      <c r="V2972" s="44">
        <v>0</v>
      </c>
      <c r="W2972" s="33">
        <v>0</v>
      </c>
      <c r="X2972" s="33">
        <v>0</v>
      </c>
      <c r="Y2972" s="34">
        <v>0</v>
      </c>
      <c r="Z2972" s="30">
        <f t="shared" si="46"/>
        <v>212</v>
      </c>
    </row>
    <row r="2973" spans="1:26" x14ac:dyDescent="0.2">
      <c r="A2973" s="22">
        <v>3387</v>
      </c>
      <c r="B2973" s="23" t="s">
        <v>1781</v>
      </c>
      <c r="C2973" s="23" t="s">
        <v>2004</v>
      </c>
      <c r="D2973" s="23" t="s">
        <v>3107</v>
      </c>
      <c r="E2973" s="23" t="s">
        <v>3114</v>
      </c>
      <c r="F2973" s="23" t="s">
        <v>1781</v>
      </c>
      <c r="G2973" s="41" t="s">
        <v>240</v>
      </c>
      <c r="H2973" s="25" t="s">
        <v>2004</v>
      </c>
      <c r="I2973" s="46" t="s">
        <v>536</v>
      </c>
      <c r="J2973" s="27" t="s">
        <v>255</v>
      </c>
      <c r="K2973" s="27" t="s">
        <v>332</v>
      </c>
      <c r="L2973" s="27">
        <v>87575724</v>
      </c>
      <c r="M2973" s="23">
        <v>68</v>
      </c>
      <c r="N2973" s="23">
        <v>19</v>
      </c>
      <c r="O2973" s="23">
        <v>0</v>
      </c>
      <c r="P2973" s="23">
        <v>0</v>
      </c>
      <c r="Q2973" s="43">
        <v>0</v>
      </c>
      <c r="R2973" s="23">
        <v>0</v>
      </c>
      <c r="S2973" s="44">
        <v>0</v>
      </c>
      <c r="T2973" s="45">
        <v>0</v>
      </c>
      <c r="U2973" s="23">
        <v>0</v>
      </c>
      <c r="V2973" s="44">
        <v>0</v>
      </c>
      <c r="W2973" s="33">
        <v>0</v>
      </c>
      <c r="X2973" s="33">
        <v>0</v>
      </c>
      <c r="Y2973" s="34">
        <v>0</v>
      </c>
      <c r="Z2973" s="30">
        <f t="shared" si="46"/>
        <v>87</v>
      </c>
    </row>
    <row r="2974" spans="1:26" x14ac:dyDescent="0.2">
      <c r="A2974" s="22">
        <v>3388</v>
      </c>
      <c r="B2974" s="23" t="s">
        <v>3223</v>
      </c>
      <c r="C2974" s="23" t="s">
        <v>2004</v>
      </c>
      <c r="D2974" s="23" t="s">
        <v>3103</v>
      </c>
      <c r="E2974" s="23" t="s">
        <v>3122</v>
      </c>
      <c r="F2974" s="23" t="s">
        <v>3223</v>
      </c>
      <c r="G2974" s="41" t="s">
        <v>240</v>
      </c>
      <c r="H2974" s="25" t="s">
        <v>3105</v>
      </c>
      <c r="I2974" s="46" t="s">
        <v>287</v>
      </c>
      <c r="J2974" s="27" t="s">
        <v>255</v>
      </c>
      <c r="K2974" s="27" t="s">
        <v>332</v>
      </c>
      <c r="L2974" s="27">
        <v>85271831</v>
      </c>
      <c r="M2974" s="23">
        <v>28</v>
      </c>
      <c r="N2974" s="23">
        <v>6</v>
      </c>
      <c r="O2974" s="23">
        <v>0</v>
      </c>
      <c r="P2974" s="23">
        <v>0</v>
      </c>
      <c r="Q2974" s="43">
        <v>0</v>
      </c>
      <c r="R2974" s="23">
        <v>0</v>
      </c>
      <c r="S2974" s="44">
        <v>0</v>
      </c>
      <c r="T2974" s="45">
        <v>0</v>
      </c>
      <c r="U2974" s="23">
        <v>0</v>
      </c>
      <c r="V2974" s="44">
        <v>0</v>
      </c>
      <c r="W2974" s="33">
        <v>0</v>
      </c>
      <c r="X2974" s="33">
        <v>0</v>
      </c>
      <c r="Y2974" s="34">
        <v>0</v>
      </c>
      <c r="Z2974" s="30">
        <f t="shared" si="46"/>
        <v>34</v>
      </c>
    </row>
    <row r="2975" spans="1:26" x14ac:dyDescent="0.2">
      <c r="A2975" s="22">
        <v>3389</v>
      </c>
      <c r="B2975" s="23" t="s">
        <v>3224</v>
      </c>
      <c r="C2975" s="23" t="s">
        <v>2004</v>
      </c>
      <c r="D2975" s="23" t="s">
        <v>3107</v>
      </c>
      <c r="E2975" s="23" t="s">
        <v>3114</v>
      </c>
      <c r="F2975" s="23" t="s">
        <v>3225</v>
      </c>
      <c r="G2975" s="41" t="s">
        <v>240</v>
      </c>
      <c r="H2975" s="25" t="s">
        <v>2004</v>
      </c>
      <c r="I2975" s="46" t="s">
        <v>846</v>
      </c>
      <c r="J2975" s="27" t="s">
        <v>255</v>
      </c>
      <c r="K2975" s="27" t="s">
        <v>332</v>
      </c>
      <c r="L2975" s="27">
        <v>27978231</v>
      </c>
      <c r="M2975" s="23">
        <v>248</v>
      </c>
      <c r="N2975" s="23">
        <v>82</v>
      </c>
      <c r="O2975" s="23">
        <v>0</v>
      </c>
      <c r="P2975" s="23">
        <v>0</v>
      </c>
      <c r="Q2975" s="43">
        <v>0</v>
      </c>
      <c r="R2975" s="23">
        <v>0</v>
      </c>
      <c r="S2975" s="44">
        <v>0</v>
      </c>
      <c r="T2975" s="45">
        <v>0</v>
      </c>
      <c r="U2975" s="23">
        <v>0</v>
      </c>
      <c r="V2975" s="44">
        <v>0</v>
      </c>
      <c r="W2975" s="33">
        <v>0</v>
      </c>
      <c r="X2975" s="33">
        <v>0</v>
      </c>
      <c r="Y2975" s="34">
        <v>0</v>
      </c>
      <c r="Z2975" s="30">
        <f t="shared" si="46"/>
        <v>330</v>
      </c>
    </row>
    <row r="2976" spans="1:26" x14ac:dyDescent="0.2">
      <c r="A2976" s="22">
        <v>3390</v>
      </c>
      <c r="B2976" s="23" t="s">
        <v>3226</v>
      </c>
      <c r="C2976" s="23" t="s">
        <v>2004</v>
      </c>
      <c r="D2976" s="23" t="s">
        <v>3107</v>
      </c>
      <c r="E2976" s="23" t="s">
        <v>3108</v>
      </c>
      <c r="F2976" s="23" t="s">
        <v>3226</v>
      </c>
      <c r="G2976" s="41" t="s">
        <v>240</v>
      </c>
      <c r="H2976" s="25" t="s">
        <v>2004</v>
      </c>
      <c r="I2976" s="46" t="s">
        <v>846</v>
      </c>
      <c r="J2976" s="27" t="s">
        <v>255</v>
      </c>
      <c r="K2976" s="27" t="s">
        <v>244</v>
      </c>
      <c r="L2976" s="27">
        <v>22001852</v>
      </c>
      <c r="M2976" s="23">
        <v>80</v>
      </c>
      <c r="N2976" s="23">
        <v>22</v>
      </c>
      <c r="O2976" s="23">
        <v>0</v>
      </c>
      <c r="P2976" s="23">
        <v>0</v>
      </c>
      <c r="Q2976" s="43">
        <v>0</v>
      </c>
      <c r="R2976" s="23">
        <v>0</v>
      </c>
      <c r="S2976" s="44">
        <v>0</v>
      </c>
      <c r="T2976" s="45">
        <v>0</v>
      </c>
      <c r="U2976" s="23">
        <v>0</v>
      </c>
      <c r="V2976" s="44">
        <v>0</v>
      </c>
      <c r="W2976" s="33">
        <v>0</v>
      </c>
      <c r="X2976" s="33">
        <v>0</v>
      </c>
      <c r="Y2976" s="34">
        <v>0</v>
      </c>
      <c r="Z2976" s="30">
        <f t="shared" si="46"/>
        <v>102</v>
      </c>
    </row>
    <row r="2977" spans="1:26" x14ac:dyDescent="0.2">
      <c r="A2977" s="22">
        <v>3391</v>
      </c>
      <c r="B2977" s="23" t="s">
        <v>3227</v>
      </c>
      <c r="C2977" s="23" t="s">
        <v>2004</v>
      </c>
      <c r="D2977" s="23" t="s">
        <v>3103</v>
      </c>
      <c r="E2977" s="23" t="s">
        <v>3127</v>
      </c>
      <c r="F2977" s="23" t="s">
        <v>3227</v>
      </c>
      <c r="G2977" s="41" t="s">
        <v>240</v>
      </c>
      <c r="H2977" s="25" t="s">
        <v>2004</v>
      </c>
      <c r="I2977" s="46" t="s">
        <v>861</v>
      </c>
      <c r="J2977" s="27" t="s">
        <v>255</v>
      </c>
      <c r="K2977" s="27" t="s">
        <v>332</v>
      </c>
      <c r="L2977" s="27" t="s">
        <v>711</v>
      </c>
      <c r="M2977" s="23">
        <v>13</v>
      </c>
      <c r="N2977" s="23">
        <v>2</v>
      </c>
      <c r="O2977" s="23">
        <v>0</v>
      </c>
      <c r="P2977" s="23">
        <v>0</v>
      </c>
      <c r="Q2977" s="43">
        <v>0</v>
      </c>
      <c r="R2977" s="23">
        <v>0</v>
      </c>
      <c r="S2977" s="44">
        <v>0</v>
      </c>
      <c r="T2977" s="45">
        <v>0</v>
      </c>
      <c r="U2977" s="23">
        <v>0</v>
      </c>
      <c r="V2977" s="44">
        <v>0</v>
      </c>
      <c r="W2977" s="33">
        <v>0</v>
      </c>
      <c r="X2977" s="33">
        <v>0</v>
      </c>
      <c r="Y2977" s="34">
        <v>0</v>
      </c>
      <c r="Z2977" s="30">
        <f t="shared" si="46"/>
        <v>15</v>
      </c>
    </row>
    <row r="2978" spans="1:26" x14ac:dyDescent="0.2">
      <c r="A2978" s="22">
        <v>3392</v>
      </c>
      <c r="B2978" s="23" t="s">
        <v>2763</v>
      </c>
      <c r="C2978" s="23" t="s">
        <v>2004</v>
      </c>
      <c r="D2978" s="23" t="s">
        <v>3103</v>
      </c>
      <c r="E2978" s="23" t="s">
        <v>3127</v>
      </c>
      <c r="F2978" s="23" t="s">
        <v>3228</v>
      </c>
      <c r="G2978" s="41" t="s">
        <v>240</v>
      </c>
      <c r="H2978" s="25" t="s">
        <v>2004</v>
      </c>
      <c r="I2978" s="46" t="s">
        <v>861</v>
      </c>
      <c r="J2978" s="27" t="s">
        <v>255</v>
      </c>
      <c r="K2978" s="27" t="s">
        <v>332</v>
      </c>
      <c r="L2978" s="27">
        <v>27503049</v>
      </c>
      <c r="M2978" s="23">
        <v>119</v>
      </c>
      <c r="N2978" s="23">
        <v>30</v>
      </c>
      <c r="O2978" s="23">
        <v>0</v>
      </c>
      <c r="P2978" s="23">
        <v>0</v>
      </c>
      <c r="Q2978" s="43">
        <v>0</v>
      </c>
      <c r="R2978" s="23">
        <v>0</v>
      </c>
      <c r="S2978" s="44">
        <v>0</v>
      </c>
      <c r="T2978" s="45">
        <v>0</v>
      </c>
      <c r="U2978" s="23">
        <v>0</v>
      </c>
      <c r="V2978" s="44">
        <v>0</v>
      </c>
      <c r="W2978" s="33">
        <v>0</v>
      </c>
      <c r="X2978" s="33">
        <v>0</v>
      </c>
      <c r="Y2978" s="34">
        <v>0</v>
      </c>
      <c r="Z2978" s="30">
        <f t="shared" si="46"/>
        <v>149</v>
      </c>
    </row>
    <row r="2979" spans="1:26" x14ac:dyDescent="0.2">
      <c r="A2979" s="22">
        <v>3393</v>
      </c>
      <c r="B2979" s="23" t="s">
        <v>3229</v>
      </c>
      <c r="C2979" s="23" t="s">
        <v>2004</v>
      </c>
      <c r="D2979" s="23" t="s">
        <v>3111</v>
      </c>
      <c r="E2979" s="23" t="s">
        <v>3119</v>
      </c>
      <c r="F2979" s="23" t="s">
        <v>3119</v>
      </c>
      <c r="G2979" s="41" t="s">
        <v>240</v>
      </c>
      <c r="H2979" s="25" t="s">
        <v>2004</v>
      </c>
      <c r="I2979" s="46" t="s">
        <v>261</v>
      </c>
      <c r="J2979" s="27" t="s">
        <v>255</v>
      </c>
      <c r="K2979" s="27" t="s">
        <v>244</v>
      </c>
      <c r="L2979" s="27">
        <v>27654053</v>
      </c>
      <c r="M2979" s="23">
        <v>483</v>
      </c>
      <c r="N2979" s="23">
        <v>140</v>
      </c>
      <c r="O2979" s="23">
        <v>0</v>
      </c>
      <c r="P2979" s="23">
        <v>15</v>
      </c>
      <c r="Q2979" s="43">
        <v>0</v>
      </c>
      <c r="R2979" s="23">
        <v>2</v>
      </c>
      <c r="S2979" s="44">
        <v>0</v>
      </c>
      <c r="T2979" s="45">
        <v>0</v>
      </c>
      <c r="U2979" s="23">
        <v>0</v>
      </c>
      <c r="V2979" s="44">
        <v>0</v>
      </c>
      <c r="W2979" s="33">
        <v>0</v>
      </c>
      <c r="X2979" s="33">
        <v>0</v>
      </c>
      <c r="Y2979" s="34">
        <v>0</v>
      </c>
      <c r="Z2979" s="30">
        <f t="shared" si="46"/>
        <v>640</v>
      </c>
    </row>
    <row r="2980" spans="1:26" x14ac:dyDescent="0.2">
      <c r="A2980" s="22">
        <v>3394</v>
      </c>
      <c r="B2980" s="23" t="s">
        <v>3230</v>
      </c>
      <c r="C2980" s="23" t="s">
        <v>2004</v>
      </c>
      <c r="D2980" s="23" t="s">
        <v>3107</v>
      </c>
      <c r="E2980" s="23" t="s">
        <v>3107</v>
      </c>
      <c r="F2980" s="23" t="s">
        <v>3230</v>
      </c>
      <c r="G2980" s="41" t="s">
        <v>240</v>
      </c>
      <c r="H2980" s="25" t="s">
        <v>2004</v>
      </c>
      <c r="I2980" s="46" t="s">
        <v>846</v>
      </c>
      <c r="J2980" s="27" t="s">
        <v>255</v>
      </c>
      <c r="K2980" s="27" t="s">
        <v>332</v>
      </c>
      <c r="L2980" s="27">
        <v>27181048</v>
      </c>
      <c r="M2980" s="23">
        <v>176</v>
      </c>
      <c r="N2980" s="23">
        <v>70</v>
      </c>
      <c r="O2980" s="23">
        <v>0</v>
      </c>
      <c r="P2980" s="23">
        <v>0</v>
      </c>
      <c r="Q2980" s="43">
        <v>0</v>
      </c>
      <c r="R2980" s="23">
        <v>0</v>
      </c>
      <c r="S2980" s="44">
        <v>0</v>
      </c>
      <c r="T2980" s="45">
        <v>0</v>
      </c>
      <c r="U2980" s="23">
        <v>0</v>
      </c>
      <c r="V2980" s="44">
        <v>0</v>
      </c>
      <c r="W2980" s="33">
        <v>0</v>
      </c>
      <c r="X2980" s="33">
        <v>0</v>
      </c>
      <c r="Y2980" s="34">
        <v>0</v>
      </c>
      <c r="Z2980" s="30">
        <f t="shared" si="46"/>
        <v>246</v>
      </c>
    </row>
    <row r="2981" spans="1:26" x14ac:dyDescent="0.2">
      <c r="A2981" s="22">
        <v>3395</v>
      </c>
      <c r="B2981" s="23" t="s">
        <v>3231</v>
      </c>
      <c r="C2981" s="23" t="s">
        <v>2004</v>
      </c>
      <c r="D2981" s="23" t="s">
        <v>2004</v>
      </c>
      <c r="E2981" s="23" t="s">
        <v>2005</v>
      </c>
      <c r="F2981" s="23" t="s">
        <v>3231</v>
      </c>
      <c r="G2981" s="41" t="s">
        <v>240</v>
      </c>
      <c r="H2981" s="25" t="s">
        <v>3105</v>
      </c>
      <c r="I2981" s="46" t="s">
        <v>242</v>
      </c>
      <c r="J2981" s="27" t="s">
        <v>255</v>
      </c>
      <c r="K2981" s="27" t="s">
        <v>332</v>
      </c>
      <c r="L2981" s="27">
        <v>84598539</v>
      </c>
      <c r="M2981" s="23">
        <v>62</v>
      </c>
      <c r="N2981" s="23">
        <v>14</v>
      </c>
      <c r="O2981" s="23">
        <v>0</v>
      </c>
      <c r="P2981" s="23">
        <v>0</v>
      </c>
      <c r="Q2981" s="43">
        <v>0</v>
      </c>
      <c r="R2981" s="23">
        <v>0</v>
      </c>
      <c r="S2981" s="44">
        <v>0</v>
      </c>
      <c r="T2981" s="45">
        <v>0</v>
      </c>
      <c r="U2981" s="23">
        <v>0</v>
      </c>
      <c r="V2981" s="44">
        <v>0</v>
      </c>
      <c r="W2981" s="33">
        <v>0</v>
      </c>
      <c r="X2981" s="33">
        <v>0</v>
      </c>
      <c r="Y2981" s="34">
        <v>0</v>
      </c>
      <c r="Z2981" s="30">
        <f t="shared" si="46"/>
        <v>76</v>
      </c>
    </row>
    <row r="2982" spans="1:26" x14ac:dyDescent="0.2">
      <c r="A2982" s="22">
        <v>3396</v>
      </c>
      <c r="B2982" s="23" t="s">
        <v>262</v>
      </c>
      <c r="C2982" s="23" t="s">
        <v>2004</v>
      </c>
      <c r="D2982" s="23" t="s">
        <v>3111</v>
      </c>
      <c r="E2982" s="23" t="s">
        <v>3154</v>
      </c>
      <c r="F2982" s="23" t="s">
        <v>262</v>
      </c>
      <c r="G2982" s="41" t="s">
        <v>240</v>
      </c>
      <c r="H2982" s="25" t="s">
        <v>2004</v>
      </c>
      <c r="I2982" s="46" t="s">
        <v>242</v>
      </c>
      <c r="J2982" s="27" t="s">
        <v>255</v>
      </c>
      <c r="K2982" s="27" t="s">
        <v>244</v>
      </c>
      <c r="L2982" s="27">
        <v>27691179</v>
      </c>
      <c r="M2982" s="23">
        <v>44</v>
      </c>
      <c r="N2982" s="23">
        <v>16</v>
      </c>
      <c r="O2982" s="23">
        <v>0</v>
      </c>
      <c r="P2982" s="23">
        <v>0</v>
      </c>
      <c r="Q2982" s="43">
        <v>0</v>
      </c>
      <c r="R2982" s="23">
        <v>0</v>
      </c>
      <c r="S2982" s="44">
        <v>0</v>
      </c>
      <c r="T2982" s="45">
        <v>0</v>
      </c>
      <c r="U2982" s="23">
        <v>0</v>
      </c>
      <c r="V2982" s="44">
        <v>0</v>
      </c>
      <c r="W2982" s="33">
        <v>0</v>
      </c>
      <c r="X2982" s="33">
        <v>0</v>
      </c>
      <c r="Y2982" s="34">
        <v>0</v>
      </c>
      <c r="Z2982" s="30">
        <f t="shared" si="46"/>
        <v>60</v>
      </c>
    </row>
    <row r="2983" spans="1:26" x14ac:dyDescent="0.2">
      <c r="A2983" s="22">
        <v>3397</v>
      </c>
      <c r="B2983" s="23" t="s">
        <v>604</v>
      </c>
      <c r="C2983" s="23" t="s">
        <v>2004</v>
      </c>
      <c r="D2983" s="23" t="s">
        <v>3111</v>
      </c>
      <c r="E2983" s="23" t="s">
        <v>3111</v>
      </c>
      <c r="F2983" s="23" t="s">
        <v>604</v>
      </c>
      <c r="G2983" s="41" t="s">
        <v>240</v>
      </c>
      <c r="H2983" s="25" t="s">
        <v>2004</v>
      </c>
      <c r="I2983" s="46" t="s">
        <v>242</v>
      </c>
      <c r="J2983" s="27" t="s">
        <v>255</v>
      </c>
      <c r="K2983" s="27" t="s">
        <v>244</v>
      </c>
      <c r="L2983" s="27">
        <v>41051006</v>
      </c>
      <c r="M2983" s="23">
        <v>53</v>
      </c>
      <c r="N2983" s="23">
        <v>13</v>
      </c>
      <c r="O2983" s="23">
        <v>0</v>
      </c>
      <c r="P2983" s="23">
        <v>0</v>
      </c>
      <c r="Q2983" s="43">
        <v>0</v>
      </c>
      <c r="R2983" s="23">
        <v>0</v>
      </c>
      <c r="S2983" s="44">
        <v>0</v>
      </c>
      <c r="T2983" s="45">
        <v>0</v>
      </c>
      <c r="U2983" s="23">
        <v>0</v>
      </c>
      <c r="V2983" s="44">
        <v>0</v>
      </c>
      <c r="W2983" s="33">
        <v>0</v>
      </c>
      <c r="X2983" s="33">
        <v>0</v>
      </c>
      <c r="Y2983" s="34">
        <v>0</v>
      </c>
      <c r="Z2983" s="30">
        <f t="shared" si="46"/>
        <v>66</v>
      </c>
    </row>
    <row r="2984" spans="1:26" x14ac:dyDescent="0.2">
      <c r="A2984" s="22">
        <v>3399</v>
      </c>
      <c r="B2984" s="23" t="s">
        <v>1612</v>
      </c>
      <c r="C2984" s="23" t="s">
        <v>2004</v>
      </c>
      <c r="D2984" s="23" t="s">
        <v>3111</v>
      </c>
      <c r="E2984" s="23" t="s">
        <v>3111</v>
      </c>
      <c r="F2984" s="23" t="s">
        <v>1612</v>
      </c>
      <c r="G2984" s="41" t="s">
        <v>240</v>
      </c>
      <c r="H2984" s="25" t="s">
        <v>2004</v>
      </c>
      <c r="I2984" s="46" t="s">
        <v>242</v>
      </c>
      <c r="J2984" s="27" t="s">
        <v>255</v>
      </c>
      <c r="K2984" s="27" t="s">
        <v>244</v>
      </c>
      <c r="L2984" s="27">
        <v>22064645</v>
      </c>
      <c r="M2984" s="23">
        <v>79</v>
      </c>
      <c r="N2984" s="23">
        <v>23</v>
      </c>
      <c r="O2984" s="23">
        <v>0</v>
      </c>
      <c r="P2984" s="23">
        <v>0</v>
      </c>
      <c r="Q2984" s="43">
        <v>0</v>
      </c>
      <c r="R2984" s="23">
        <v>0</v>
      </c>
      <c r="S2984" s="44">
        <v>0</v>
      </c>
      <c r="T2984" s="45">
        <v>0</v>
      </c>
      <c r="U2984" s="23">
        <v>0</v>
      </c>
      <c r="V2984" s="44">
        <v>0</v>
      </c>
      <c r="W2984" s="33">
        <v>0</v>
      </c>
      <c r="X2984" s="33">
        <v>0</v>
      </c>
      <c r="Y2984" s="34">
        <v>0</v>
      </c>
      <c r="Z2984" s="30">
        <f t="shared" si="46"/>
        <v>102</v>
      </c>
    </row>
    <row r="2985" spans="1:26" x14ac:dyDescent="0.2">
      <c r="A2985" s="22">
        <v>3400</v>
      </c>
      <c r="B2985" s="23" t="s">
        <v>3232</v>
      </c>
      <c r="C2985" s="23" t="s">
        <v>2004</v>
      </c>
      <c r="D2985" s="23" t="s">
        <v>3111</v>
      </c>
      <c r="E2985" s="23" t="s">
        <v>3154</v>
      </c>
      <c r="F2985" s="23" t="s">
        <v>3232</v>
      </c>
      <c r="G2985" s="41" t="s">
        <v>240</v>
      </c>
      <c r="H2985" s="25" t="s">
        <v>2004</v>
      </c>
      <c r="I2985" s="46" t="s">
        <v>242</v>
      </c>
      <c r="J2985" s="27" t="s">
        <v>255</v>
      </c>
      <c r="K2985" s="27" t="s">
        <v>244</v>
      </c>
      <c r="L2985" s="27">
        <v>22001755</v>
      </c>
      <c r="M2985" s="23">
        <v>86</v>
      </c>
      <c r="N2985" s="23">
        <v>25</v>
      </c>
      <c r="O2985" s="23">
        <v>0</v>
      </c>
      <c r="P2985" s="23">
        <v>0</v>
      </c>
      <c r="Q2985" s="43">
        <v>0</v>
      </c>
      <c r="R2985" s="23">
        <v>0</v>
      </c>
      <c r="S2985" s="44">
        <v>0</v>
      </c>
      <c r="T2985" s="45">
        <v>0</v>
      </c>
      <c r="U2985" s="23">
        <v>0</v>
      </c>
      <c r="V2985" s="44">
        <v>0</v>
      </c>
      <c r="W2985" s="33">
        <v>0</v>
      </c>
      <c r="X2985" s="33">
        <v>0</v>
      </c>
      <c r="Y2985" s="34">
        <v>0</v>
      </c>
      <c r="Z2985" s="30">
        <f t="shared" si="46"/>
        <v>111</v>
      </c>
    </row>
    <row r="2986" spans="1:26" x14ac:dyDescent="0.2">
      <c r="A2986" s="22">
        <v>3401</v>
      </c>
      <c r="B2986" s="23" t="s">
        <v>3233</v>
      </c>
      <c r="C2986" s="23" t="s">
        <v>2004</v>
      </c>
      <c r="D2986" s="23" t="s">
        <v>2004</v>
      </c>
      <c r="E2986" s="23" t="s">
        <v>3145</v>
      </c>
      <c r="F2986" s="23" t="s">
        <v>3233</v>
      </c>
      <c r="G2986" s="41" t="s">
        <v>240</v>
      </c>
      <c r="H2986" s="25" t="s">
        <v>2004</v>
      </c>
      <c r="I2986" s="46" t="s">
        <v>287</v>
      </c>
      <c r="J2986" s="27" t="s">
        <v>255</v>
      </c>
      <c r="K2986" s="27" t="s">
        <v>332</v>
      </c>
      <c r="L2986" s="27">
        <v>88217974</v>
      </c>
      <c r="M2986" s="23">
        <v>3</v>
      </c>
      <c r="N2986" s="23">
        <v>0</v>
      </c>
      <c r="O2986" s="23">
        <v>0</v>
      </c>
      <c r="P2986" s="23">
        <v>0</v>
      </c>
      <c r="Q2986" s="43">
        <v>0</v>
      </c>
      <c r="R2986" s="23">
        <v>0</v>
      </c>
      <c r="S2986" s="44">
        <v>0</v>
      </c>
      <c r="T2986" s="45">
        <v>0</v>
      </c>
      <c r="U2986" s="23">
        <v>0</v>
      </c>
      <c r="V2986" s="44">
        <v>0</v>
      </c>
      <c r="W2986" s="33">
        <v>0</v>
      </c>
      <c r="X2986" s="33">
        <v>0</v>
      </c>
      <c r="Y2986" s="34">
        <v>0</v>
      </c>
      <c r="Z2986" s="30">
        <f t="shared" si="46"/>
        <v>3</v>
      </c>
    </row>
    <row r="2987" spans="1:26" x14ac:dyDescent="0.2">
      <c r="A2987" s="22">
        <v>3402</v>
      </c>
      <c r="B2987" s="23" t="s">
        <v>3234</v>
      </c>
      <c r="C2987" s="23" t="s">
        <v>2004</v>
      </c>
      <c r="D2987" s="23" t="s">
        <v>3107</v>
      </c>
      <c r="E2987" s="23" t="s">
        <v>3114</v>
      </c>
      <c r="F2987" s="23" t="s">
        <v>3234</v>
      </c>
      <c r="G2987" s="41" t="s">
        <v>240</v>
      </c>
      <c r="H2987" s="25" t="s">
        <v>2004</v>
      </c>
      <c r="I2987" s="46" t="s">
        <v>846</v>
      </c>
      <c r="J2987" s="27" t="s">
        <v>255</v>
      </c>
      <c r="K2987" s="27" t="s">
        <v>332</v>
      </c>
      <c r="L2987" s="27">
        <v>27181800</v>
      </c>
      <c r="M2987" s="23">
        <v>341</v>
      </c>
      <c r="N2987" s="23">
        <v>120</v>
      </c>
      <c r="O2987" s="23">
        <v>0</v>
      </c>
      <c r="P2987" s="23">
        <v>0</v>
      </c>
      <c r="Q2987" s="43">
        <v>0</v>
      </c>
      <c r="R2987" s="23">
        <v>0</v>
      </c>
      <c r="S2987" s="44">
        <v>0</v>
      </c>
      <c r="T2987" s="45">
        <v>0</v>
      </c>
      <c r="U2987" s="23">
        <v>0</v>
      </c>
      <c r="V2987" s="44">
        <v>0</v>
      </c>
      <c r="W2987" s="33">
        <v>0</v>
      </c>
      <c r="X2987" s="33">
        <v>0</v>
      </c>
      <c r="Y2987" s="34">
        <v>0</v>
      </c>
      <c r="Z2987" s="30">
        <f t="shared" si="46"/>
        <v>461</v>
      </c>
    </row>
    <row r="2988" spans="1:26" x14ac:dyDescent="0.2">
      <c r="A2988" s="22">
        <v>3403</v>
      </c>
      <c r="B2988" s="23" t="s">
        <v>3235</v>
      </c>
      <c r="C2988" s="23" t="s">
        <v>2004</v>
      </c>
      <c r="D2988" s="23" t="s">
        <v>3103</v>
      </c>
      <c r="E2988" s="23" t="s">
        <v>3104</v>
      </c>
      <c r="F2988" s="23" t="s">
        <v>3235</v>
      </c>
      <c r="G2988" s="41" t="s">
        <v>240</v>
      </c>
      <c r="H2988" s="25" t="s">
        <v>3105</v>
      </c>
      <c r="I2988" s="46" t="s">
        <v>249</v>
      </c>
      <c r="J2988" s="27" t="s">
        <v>255</v>
      </c>
      <c r="K2988" s="27" t="s">
        <v>332</v>
      </c>
      <c r="L2988" s="27">
        <v>27510334</v>
      </c>
      <c r="M2988" s="23">
        <v>246</v>
      </c>
      <c r="N2988" s="23">
        <v>75</v>
      </c>
      <c r="O2988" s="23">
        <v>0</v>
      </c>
      <c r="P2988" s="23">
        <v>0</v>
      </c>
      <c r="Q2988" s="43">
        <v>0</v>
      </c>
      <c r="R2988" s="23">
        <v>0</v>
      </c>
      <c r="S2988" s="44">
        <v>0</v>
      </c>
      <c r="T2988" s="45">
        <v>0</v>
      </c>
      <c r="U2988" s="23">
        <v>0</v>
      </c>
      <c r="V2988" s="44">
        <v>0</v>
      </c>
      <c r="W2988" s="33">
        <v>0</v>
      </c>
      <c r="X2988" s="33">
        <v>0</v>
      </c>
      <c r="Y2988" s="34">
        <v>0</v>
      </c>
      <c r="Z2988" s="30">
        <f t="shared" si="46"/>
        <v>321</v>
      </c>
    </row>
    <row r="2989" spans="1:26" x14ac:dyDescent="0.2">
      <c r="A2989" s="22">
        <v>3404</v>
      </c>
      <c r="B2989" s="23" t="s">
        <v>3236</v>
      </c>
      <c r="C2989" s="23" t="s">
        <v>2004</v>
      </c>
      <c r="D2989" s="23" t="s">
        <v>3103</v>
      </c>
      <c r="E2989" s="23" t="s">
        <v>3131</v>
      </c>
      <c r="F2989" s="23" t="s">
        <v>3131</v>
      </c>
      <c r="G2989" s="41" t="s">
        <v>240</v>
      </c>
      <c r="H2989" s="25" t="s">
        <v>2004</v>
      </c>
      <c r="I2989" s="46" t="s">
        <v>861</v>
      </c>
      <c r="J2989" s="27" t="s">
        <v>255</v>
      </c>
      <c r="K2989" s="27" t="s">
        <v>332</v>
      </c>
      <c r="L2989" s="27">
        <v>27542038</v>
      </c>
      <c r="M2989" s="23">
        <v>291</v>
      </c>
      <c r="N2989" s="23">
        <v>103</v>
      </c>
      <c r="O2989" s="23">
        <v>0</v>
      </c>
      <c r="P2989" s="23">
        <v>0</v>
      </c>
      <c r="Q2989" s="43">
        <v>0</v>
      </c>
      <c r="R2989" s="23">
        <v>0</v>
      </c>
      <c r="S2989" s="44">
        <v>0</v>
      </c>
      <c r="T2989" s="45">
        <v>0</v>
      </c>
      <c r="U2989" s="23">
        <v>0</v>
      </c>
      <c r="V2989" s="44">
        <v>0</v>
      </c>
      <c r="W2989" s="33">
        <v>0</v>
      </c>
      <c r="X2989" s="33">
        <v>0</v>
      </c>
      <c r="Y2989" s="34">
        <v>0</v>
      </c>
      <c r="Z2989" s="30">
        <f t="shared" si="46"/>
        <v>394</v>
      </c>
    </row>
    <row r="2990" spans="1:26" x14ac:dyDescent="0.2">
      <c r="A2990" s="22">
        <v>3405</v>
      </c>
      <c r="B2990" s="23" t="s">
        <v>294</v>
      </c>
      <c r="C2990" s="23" t="s">
        <v>2004</v>
      </c>
      <c r="D2990" s="23" t="s">
        <v>3107</v>
      </c>
      <c r="E2990" s="23" t="s">
        <v>3108</v>
      </c>
      <c r="F2990" s="23" t="s">
        <v>3237</v>
      </c>
      <c r="G2990" s="41" t="s">
        <v>240</v>
      </c>
      <c r="H2990" s="25" t="s">
        <v>2004</v>
      </c>
      <c r="I2990" s="46" t="s">
        <v>846</v>
      </c>
      <c r="J2990" s="27" t="s">
        <v>255</v>
      </c>
      <c r="K2990" s="27" t="s">
        <v>244</v>
      </c>
      <c r="L2990" s="27">
        <v>83100099</v>
      </c>
      <c r="M2990" s="23">
        <v>60</v>
      </c>
      <c r="N2990" s="23">
        <v>24</v>
      </c>
      <c r="O2990" s="23">
        <v>0</v>
      </c>
      <c r="P2990" s="23">
        <v>0</v>
      </c>
      <c r="Q2990" s="43">
        <v>0</v>
      </c>
      <c r="R2990" s="23">
        <v>0</v>
      </c>
      <c r="S2990" s="44">
        <v>0</v>
      </c>
      <c r="T2990" s="45">
        <v>0</v>
      </c>
      <c r="U2990" s="23">
        <v>20</v>
      </c>
      <c r="V2990" s="44">
        <v>0</v>
      </c>
      <c r="W2990" s="33">
        <v>0</v>
      </c>
      <c r="X2990" s="33">
        <v>0</v>
      </c>
      <c r="Y2990" s="34">
        <v>0</v>
      </c>
      <c r="Z2990" s="30">
        <f t="shared" si="46"/>
        <v>104</v>
      </c>
    </row>
    <row r="2991" spans="1:26" x14ac:dyDescent="0.2">
      <c r="A2991" s="22">
        <v>3406</v>
      </c>
      <c r="B2991" s="23" t="s">
        <v>3238</v>
      </c>
      <c r="C2991" s="23" t="s">
        <v>2004</v>
      </c>
      <c r="D2991" s="23" t="s">
        <v>2004</v>
      </c>
      <c r="E2991" s="23" t="s">
        <v>2004</v>
      </c>
      <c r="F2991" s="23" t="s">
        <v>3239</v>
      </c>
      <c r="G2991" s="41" t="s">
        <v>240</v>
      </c>
      <c r="H2991" s="25" t="s">
        <v>2004</v>
      </c>
      <c r="I2991" s="46" t="s">
        <v>249</v>
      </c>
      <c r="J2991" s="27" t="s">
        <v>255</v>
      </c>
      <c r="K2991" s="27" t="s">
        <v>244</v>
      </c>
      <c r="L2991" s="27">
        <v>27983310</v>
      </c>
      <c r="M2991" s="23">
        <v>253</v>
      </c>
      <c r="N2991" s="23">
        <v>64</v>
      </c>
      <c r="O2991" s="23">
        <v>28</v>
      </c>
      <c r="P2991" s="23">
        <v>0</v>
      </c>
      <c r="Q2991" s="43">
        <v>0</v>
      </c>
      <c r="R2991" s="23">
        <v>0</v>
      </c>
      <c r="S2991" s="44">
        <v>0</v>
      </c>
      <c r="T2991" s="45">
        <v>0</v>
      </c>
      <c r="U2991" s="23">
        <v>0</v>
      </c>
      <c r="V2991" s="44">
        <v>0</v>
      </c>
      <c r="W2991" s="33">
        <v>0</v>
      </c>
      <c r="X2991" s="33">
        <v>0</v>
      </c>
      <c r="Y2991" s="34">
        <v>0</v>
      </c>
      <c r="Z2991" s="30">
        <f t="shared" si="46"/>
        <v>345</v>
      </c>
    </row>
    <row r="2992" spans="1:26" x14ac:dyDescent="0.2">
      <c r="A2992" s="22">
        <v>3407</v>
      </c>
      <c r="B2992" s="23" t="s">
        <v>3240</v>
      </c>
      <c r="C2992" s="23" t="s">
        <v>2004</v>
      </c>
      <c r="D2992" s="23" t="s">
        <v>2004</v>
      </c>
      <c r="E2992" s="23" t="s">
        <v>2004</v>
      </c>
      <c r="F2992" s="23" t="s">
        <v>3240</v>
      </c>
      <c r="G2992" s="41" t="s">
        <v>240</v>
      </c>
      <c r="H2992" s="25" t="s">
        <v>2004</v>
      </c>
      <c r="I2992" s="46" t="s">
        <v>249</v>
      </c>
      <c r="J2992" s="27" t="s">
        <v>255</v>
      </c>
      <c r="K2992" s="27" t="s">
        <v>244</v>
      </c>
      <c r="L2992" s="27">
        <v>27951022</v>
      </c>
      <c r="M2992" s="23">
        <v>571</v>
      </c>
      <c r="N2992" s="23">
        <v>151</v>
      </c>
      <c r="O2992" s="23">
        <v>17</v>
      </c>
      <c r="P2992" s="23">
        <v>0</v>
      </c>
      <c r="Q2992" s="43">
        <v>0</v>
      </c>
      <c r="R2992" s="23">
        <v>9</v>
      </c>
      <c r="S2992" s="44">
        <v>0</v>
      </c>
      <c r="T2992" s="45">
        <v>0</v>
      </c>
      <c r="U2992" s="23">
        <v>0</v>
      </c>
      <c r="V2992" s="44">
        <v>0</v>
      </c>
      <c r="W2992" s="33">
        <v>0</v>
      </c>
      <c r="X2992" s="33">
        <v>0</v>
      </c>
      <c r="Y2992" s="34">
        <v>0</v>
      </c>
      <c r="Z2992" s="30">
        <f t="shared" si="46"/>
        <v>748</v>
      </c>
    </row>
    <row r="2993" spans="1:26" x14ac:dyDescent="0.2">
      <c r="A2993" s="22">
        <v>3408</v>
      </c>
      <c r="B2993" s="23" t="s">
        <v>3241</v>
      </c>
      <c r="C2993" s="23" t="s">
        <v>2004</v>
      </c>
      <c r="D2993" s="23" t="s">
        <v>2004</v>
      </c>
      <c r="E2993" s="23" t="s">
        <v>2004</v>
      </c>
      <c r="F2993" s="23" t="s">
        <v>3242</v>
      </c>
      <c r="G2993" s="41" t="s">
        <v>240</v>
      </c>
      <c r="H2993" s="25" t="s">
        <v>2004</v>
      </c>
      <c r="I2993" s="46" t="s">
        <v>249</v>
      </c>
      <c r="J2993" s="27" t="s">
        <v>255</v>
      </c>
      <c r="K2993" s="27" t="s">
        <v>244</v>
      </c>
      <c r="L2993" s="27">
        <v>27953860</v>
      </c>
      <c r="M2993" s="23">
        <v>218</v>
      </c>
      <c r="N2993" s="23">
        <v>57</v>
      </c>
      <c r="O2993" s="23">
        <v>0</v>
      </c>
      <c r="P2993" s="23">
        <v>0</v>
      </c>
      <c r="Q2993" s="43">
        <v>0</v>
      </c>
      <c r="R2993" s="23">
        <v>0</v>
      </c>
      <c r="S2993" s="44">
        <v>0</v>
      </c>
      <c r="T2993" s="45">
        <v>0</v>
      </c>
      <c r="U2993" s="23">
        <v>0</v>
      </c>
      <c r="V2993" s="44">
        <v>0</v>
      </c>
      <c r="W2993" s="33">
        <v>0</v>
      </c>
      <c r="X2993" s="33">
        <v>0</v>
      </c>
      <c r="Y2993" s="34">
        <v>0</v>
      </c>
      <c r="Z2993" s="30">
        <f t="shared" si="46"/>
        <v>275</v>
      </c>
    </row>
    <row r="2994" spans="1:26" x14ac:dyDescent="0.2">
      <c r="A2994" s="22">
        <v>3409</v>
      </c>
      <c r="B2994" s="23" t="s">
        <v>3243</v>
      </c>
      <c r="C2994" s="23" t="s">
        <v>2004</v>
      </c>
      <c r="D2994" s="23" t="s">
        <v>3103</v>
      </c>
      <c r="E2994" s="23" t="s">
        <v>3104</v>
      </c>
      <c r="F2994" s="23" t="s">
        <v>3104</v>
      </c>
      <c r="G2994" s="41" t="s">
        <v>240</v>
      </c>
      <c r="H2994" s="25" t="s">
        <v>3105</v>
      </c>
      <c r="I2994" s="46" t="s">
        <v>249</v>
      </c>
      <c r="J2994" s="27" t="s">
        <v>255</v>
      </c>
      <c r="K2994" s="27" t="s">
        <v>332</v>
      </c>
      <c r="L2994" s="27">
        <v>88051835</v>
      </c>
      <c r="M2994" s="23">
        <v>13</v>
      </c>
      <c r="N2994" s="23">
        <v>0</v>
      </c>
      <c r="O2994" s="23">
        <v>0</v>
      </c>
      <c r="P2994" s="23">
        <v>0</v>
      </c>
      <c r="Q2994" s="43">
        <v>0</v>
      </c>
      <c r="R2994" s="23">
        <v>0</v>
      </c>
      <c r="S2994" s="44">
        <v>0</v>
      </c>
      <c r="T2994" s="45">
        <v>0</v>
      </c>
      <c r="U2994" s="23">
        <v>0</v>
      </c>
      <c r="V2994" s="44">
        <v>0</v>
      </c>
      <c r="W2994" s="33">
        <v>0</v>
      </c>
      <c r="X2994" s="33">
        <v>0</v>
      </c>
      <c r="Y2994" s="34">
        <v>0</v>
      </c>
      <c r="Z2994" s="30">
        <f t="shared" si="46"/>
        <v>13</v>
      </c>
    </row>
    <row r="2995" spans="1:26" x14ac:dyDescent="0.2">
      <c r="A2995" s="22">
        <v>3411</v>
      </c>
      <c r="B2995" s="23" t="s">
        <v>3244</v>
      </c>
      <c r="C2995" s="23" t="s">
        <v>2004</v>
      </c>
      <c r="D2995" s="23" t="s">
        <v>2004</v>
      </c>
      <c r="E2995" s="23" t="s">
        <v>1927</v>
      </c>
      <c r="F2995" s="23" t="s">
        <v>3244</v>
      </c>
      <c r="G2995" s="41" t="s">
        <v>240</v>
      </c>
      <c r="H2995" s="25" t="s">
        <v>2004</v>
      </c>
      <c r="I2995" s="46" t="s">
        <v>536</v>
      </c>
      <c r="J2995" s="27" t="s">
        <v>255</v>
      </c>
      <c r="K2995" s="27" t="s">
        <v>244</v>
      </c>
      <c r="L2995" s="27">
        <v>27972733</v>
      </c>
      <c r="M2995" s="23">
        <v>61</v>
      </c>
      <c r="N2995" s="23">
        <v>15</v>
      </c>
      <c r="O2995" s="23">
        <v>0</v>
      </c>
      <c r="P2995" s="23">
        <v>0</v>
      </c>
      <c r="Q2995" s="43">
        <v>0</v>
      </c>
      <c r="R2995" s="23">
        <v>0</v>
      </c>
      <c r="S2995" s="44">
        <v>0</v>
      </c>
      <c r="T2995" s="45">
        <v>0</v>
      </c>
      <c r="U2995" s="23">
        <v>0</v>
      </c>
      <c r="V2995" s="44">
        <v>0</v>
      </c>
      <c r="W2995" s="33">
        <v>0</v>
      </c>
      <c r="X2995" s="33">
        <v>0</v>
      </c>
      <c r="Y2995" s="34">
        <v>0</v>
      </c>
      <c r="Z2995" s="30">
        <f t="shared" si="46"/>
        <v>76</v>
      </c>
    </row>
    <row r="2996" spans="1:26" x14ac:dyDescent="0.2">
      <c r="A2996" s="22">
        <v>3412</v>
      </c>
      <c r="B2996" s="23" t="s">
        <v>3245</v>
      </c>
      <c r="C2996" s="23" t="s">
        <v>2004</v>
      </c>
      <c r="D2996" s="23" t="s">
        <v>3111</v>
      </c>
      <c r="E2996" s="23" t="s">
        <v>3245</v>
      </c>
      <c r="F2996" s="23" t="s">
        <v>3245</v>
      </c>
      <c r="G2996" s="41" t="s">
        <v>240</v>
      </c>
      <c r="H2996" s="25" t="s">
        <v>2004</v>
      </c>
      <c r="I2996" s="46" t="s">
        <v>261</v>
      </c>
      <c r="J2996" s="27" t="s">
        <v>255</v>
      </c>
      <c r="K2996" s="27" t="s">
        <v>244</v>
      </c>
      <c r="L2996" s="27">
        <v>88750764</v>
      </c>
      <c r="M2996" s="23">
        <v>90</v>
      </c>
      <c r="N2996" s="23">
        <v>32</v>
      </c>
      <c r="O2996" s="23">
        <v>0</v>
      </c>
      <c r="P2996" s="23">
        <v>0</v>
      </c>
      <c r="Q2996" s="43">
        <v>0</v>
      </c>
      <c r="R2996" s="23">
        <v>0</v>
      </c>
      <c r="S2996" s="44">
        <v>0</v>
      </c>
      <c r="T2996" s="45">
        <v>0</v>
      </c>
      <c r="U2996" s="23">
        <v>0</v>
      </c>
      <c r="V2996" s="44">
        <v>0</v>
      </c>
      <c r="W2996" s="33">
        <v>0</v>
      </c>
      <c r="X2996" s="33">
        <v>0</v>
      </c>
      <c r="Y2996" s="34">
        <v>0</v>
      </c>
      <c r="Z2996" s="30">
        <f t="shared" si="46"/>
        <v>122</v>
      </c>
    </row>
    <row r="2997" spans="1:26" x14ac:dyDescent="0.2">
      <c r="A2997" s="22">
        <v>3413</v>
      </c>
      <c r="B2997" s="23" t="s">
        <v>1759</v>
      </c>
      <c r="C2997" s="23" t="s">
        <v>2004</v>
      </c>
      <c r="D2997" s="23" t="s">
        <v>2004</v>
      </c>
      <c r="E2997" s="23" t="s">
        <v>2005</v>
      </c>
      <c r="F2997" s="23" t="s">
        <v>1759</v>
      </c>
      <c r="G2997" s="41" t="s">
        <v>240</v>
      </c>
      <c r="H2997" s="25" t="s">
        <v>2004</v>
      </c>
      <c r="I2997" s="46" t="s">
        <v>287</v>
      </c>
      <c r="J2997" s="27" t="s">
        <v>255</v>
      </c>
      <c r="K2997" s="27" t="s">
        <v>332</v>
      </c>
      <c r="L2997" s="27">
        <v>27985497</v>
      </c>
      <c r="M2997" s="23">
        <v>193</v>
      </c>
      <c r="N2997" s="23">
        <v>73</v>
      </c>
      <c r="O2997" s="23">
        <v>0</v>
      </c>
      <c r="P2997" s="23">
        <v>0</v>
      </c>
      <c r="Q2997" s="43">
        <v>0</v>
      </c>
      <c r="R2997" s="23">
        <v>0</v>
      </c>
      <c r="S2997" s="44">
        <v>0</v>
      </c>
      <c r="T2997" s="45">
        <v>0</v>
      </c>
      <c r="U2997" s="23">
        <v>0</v>
      </c>
      <c r="V2997" s="44">
        <v>0</v>
      </c>
      <c r="W2997" s="33">
        <v>0</v>
      </c>
      <c r="X2997" s="33">
        <v>0</v>
      </c>
      <c r="Y2997" s="34">
        <v>0</v>
      </c>
      <c r="Z2997" s="30">
        <f t="shared" si="46"/>
        <v>266</v>
      </c>
    </row>
    <row r="2998" spans="1:26" x14ac:dyDescent="0.2">
      <c r="A2998" s="22">
        <v>3414</v>
      </c>
      <c r="B2998" s="23" t="s">
        <v>2288</v>
      </c>
      <c r="C2998" s="23" t="s">
        <v>2004</v>
      </c>
      <c r="D2998" s="23" t="s">
        <v>2004</v>
      </c>
      <c r="E2998" s="23" t="s">
        <v>2004</v>
      </c>
      <c r="F2998" s="23" t="s">
        <v>3246</v>
      </c>
      <c r="G2998" s="41" t="s">
        <v>240</v>
      </c>
      <c r="H2998" s="25" t="s">
        <v>2004</v>
      </c>
      <c r="I2998" s="46" t="s">
        <v>249</v>
      </c>
      <c r="J2998" s="27" t="s">
        <v>255</v>
      </c>
      <c r="K2998" s="27" t="s">
        <v>244</v>
      </c>
      <c r="L2998" s="27">
        <v>27580807</v>
      </c>
      <c r="M2998" s="23">
        <v>463</v>
      </c>
      <c r="N2998" s="23">
        <v>131</v>
      </c>
      <c r="O2998" s="23">
        <v>0</v>
      </c>
      <c r="P2998" s="23">
        <v>0</v>
      </c>
      <c r="Q2998" s="43">
        <v>0</v>
      </c>
      <c r="R2998" s="23">
        <v>35</v>
      </c>
      <c r="S2998" s="44">
        <v>0</v>
      </c>
      <c r="T2998" s="45">
        <v>0</v>
      </c>
      <c r="U2998" s="23">
        <v>0</v>
      </c>
      <c r="V2998" s="44">
        <v>0</v>
      </c>
      <c r="W2998" s="33">
        <v>0</v>
      </c>
      <c r="X2998" s="33">
        <v>0</v>
      </c>
      <c r="Y2998" s="34">
        <v>0</v>
      </c>
      <c r="Z2998" s="30">
        <f t="shared" si="46"/>
        <v>629</v>
      </c>
    </row>
    <row r="2999" spans="1:26" x14ac:dyDescent="0.2">
      <c r="A2999" s="22">
        <v>3415</v>
      </c>
      <c r="B2999" s="23" t="s">
        <v>2856</v>
      </c>
      <c r="C2999" s="23" t="s">
        <v>2004</v>
      </c>
      <c r="D2999" s="23" t="s">
        <v>3111</v>
      </c>
      <c r="E2999" s="23" t="s">
        <v>3111</v>
      </c>
      <c r="F2999" s="23" t="s">
        <v>2856</v>
      </c>
      <c r="G2999" s="41" t="s">
        <v>240</v>
      </c>
      <c r="H2999" s="25" t="s">
        <v>2004</v>
      </c>
      <c r="I2999" s="46" t="s">
        <v>242</v>
      </c>
      <c r="J2999" s="27" t="s">
        <v>255</v>
      </c>
      <c r="K2999" s="27" t="s">
        <v>244</v>
      </c>
      <c r="L2999" s="27">
        <v>22002893</v>
      </c>
      <c r="M2999" s="23">
        <v>47</v>
      </c>
      <c r="N2999" s="23">
        <v>16</v>
      </c>
      <c r="O2999" s="23">
        <v>0</v>
      </c>
      <c r="P2999" s="23">
        <v>0</v>
      </c>
      <c r="Q2999" s="43">
        <v>0</v>
      </c>
      <c r="R2999" s="23">
        <v>0</v>
      </c>
      <c r="S2999" s="44">
        <v>0</v>
      </c>
      <c r="T2999" s="45">
        <v>0</v>
      </c>
      <c r="U2999" s="23">
        <v>0</v>
      </c>
      <c r="V2999" s="44">
        <v>0</v>
      </c>
      <c r="W2999" s="33">
        <v>0</v>
      </c>
      <c r="X2999" s="33">
        <v>0</v>
      </c>
      <c r="Y2999" s="34">
        <v>0</v>
      </c>
      <c r="Z2999" s="30">
        <f t="shared" si="46"/>
        <v>63</v>
      </c>
    </row>
    <row r="3000" spans="1:26" s="31" customFormat="1" x14ac:dyDescent="0.2">
      <c r="A3000" s="22">
        <v>3416</v>
      </c>
      <c r="B3000" s="23" t="s">
        <v>3247</v>
      </c>
      <c r="C3000" s="23" t="s">
        <v>2004</v>
      </c>
      <c r="D3000" s="23" t="s">
        <v>3111</v>
      </c>
      <c r="E3000" s="23" t="s">
        <v>3111</v>
      </c>
      <c r="F3000" s="23" t="s">
        <v>3247</v>
      </c>
      <c r="G3000" s="41" t="s">
        <v>240</v>
      </c>
      <c r="H3000" s="25" t="s">
        <v>2004</v>
      </c>
      <c r="I3000" s="46" t="s">
        <v>254</v>
      </c>
      <c r="J3000" s="27" t="s">
        <v>255</v>
      </c>
      <c r="K3000" s="27" t="s">
        <v>244</v>
      </c>
      <c r="L3000" s="27">
        <v>27689738</v>
      </c>
      <c r="M3000" s="23">
        <v>44</v>
      </c>
      <c r="N3000" s="23">
        <v>12</v>
      </c>
      <c r="O3000" s="23">
        <v>0</v>
      </c>
      <c r="P3000" s="23">
        <v>0</v>
      </c>
      <c r="Q3000" s="43">
        <v>0</v>
      </c>
      <c r="R3000" s="23">
        <v>0</v>
      </c>
      <c r="S3000" s="44">
        <v>0</v>
      </c>
      <c r="T3000" s="45">
        <v>0</v>
      </c>
      <c r="U3000" s="23">
        <v>0</v>
      </c>
      <c r="V3000" s="44">
        <v>0</v>
      </c>
      <c r="W3000" s="33">
        <v>0</v>
      </c>
      <c r="X3000" s="33">
        <v>0</v>
      </c>
      <c r="Y3000" s="34">
        <v>0</v>
      </c>
      <c r="Z3000" s="30">
        <f t="shared" si="46"/>
        <v>56</v>
      </c>
    </row>
    <row r="3001" spans="1:26" x14ac:dyDescent="0.2">
      <c r="A3001" s="22">
        <v>3417</v>
      </c>
      <c r="B3001" s="23" t="s">
        <v>2722</v>
      </c>
      <c r="C3001" s="23" t="s">
        <v>2004</v>
      </c>
      <c r="D3001" s="23" t="s">
        <v>3111</v>
      </c>
      <c r="E3001" s="23" t="s">
        <v>3111</v>
      </c>
      <c r="F3001" s="23" t="s">
        <v>3248</v>
      </c>
      <c r="G3001" s="41" t="s">
        <v>240</v>
      </c>
      <c r="H3001" s="25" t="s">
        <v>2004</v>
      </c>
      <c r="I3001" s="46" t="s">
        <v>242</v>
      </c>
      <c r="J3001" s="27" t="s">
        <v>255</v>
      </c>
      <c r="K3001" s="27" t="s">
        <v>244</v>
      </c>
      <c r="L3001" s="27">
        <v>27688205</v>
      </c>
      <c r="M3001" s="23">
        <v>597</v>
      </c>
      <c r="N3001" s="23">
        <v>202</v>
      </c>
      <c r="O3001" s="23">
        <v>0</v>
      </c>
      <c r="P3001" s="23">
        <v>0</v>
      </c>
      <c r="Q3001" s="43">
        <v>0</v>
      </c>
      <c r="R3001" s="23">
        <v>22</v>
      </c>
      <c r="S3001" s="44">
        <v>0</v>
      </c>
      <c r="T3001" s="45">
        <v>0</v>
      </c>
      <c r="U3001" s="23">
        <v>0</v>
      </c>
      <c r="V3001" s="44">
        <v>0</v>
      </c>
      <c r="W3001" s="33">
        <v>0</v>
      </c>
      <c r="X3001" s="33">
        <v>0</v>
      </c>
      <c r="Y3001" s="34">
        <v>0</v>
      </c>
      <c r="Z3001" s="30">
        <f t="shared" si="46"/>
        <v>821</v>
      </c>
    </row>
    <row r="3002" spans="1:26" x14ac:dyDescent="0.2">
      <c r="A3002" s="22">
        <v>3418</v>
      </c>
      <c r="B3002" s="23" t="s">
        <v>3249</v>
      </c>
      <c r="C3002" s="23" t="s">
        <v>2004</v>
      </c>
      <c r="D3002" s="23" t="s">
        <v>3111</v>
      </c>
      <c r="E3002" s="23" t="s">
        <v>3116</v>
      </c>
      <c r="F3002" s="23" t="s">
        <v>1907</v>
      </c>
      <c r="G3002" s="41" t="s">
        <v>240</v>
      </c>
      <c r="H3002" s="25" t="s">
        <v>2004</v>
      </c>
      <c r="I3002" s="46" t="s">
        <v>261</v>
      </c>
      <c r="J3002" s="27" t="s">
        <v>255</v>
      </c>
      <c r="K3002" s="27" t="s">
        <v>332</v>
      </c>
      <c r="L3002" s="27">
        <v>27651101</v>
      </c>
      <c r="M3002" s="23">
        <v>154</v>
      </c>
      <c r="N3002" s="23">
        <v>55</v>
      </c>
      <c r="O3002" s="23">
        <v>0</v>
      </c>
      <c r="P3002" s="23">
        <v>0</v>
      </c>
      <c r="Q3002" s="43">
        <v>0</v>
      </c>
      <c r="R3002" s="23">
        <v>0</v>
      </c>
      <c r="S3002" s="44">
        <v>0</v>
      </c>
      <c r="T3002" s="45">
        <v>0</v>
      </c>
      <c r="U3002" s="23">
        <v>0</v>
      </c>
      <c r="V3002" s="44">
        <v>0</v>
      </c>
      <c r="W3002" s="33">
        <v>0</v>
      </c>
      <c r="X3002" s="33">
        <v>0</v>
      </c>
      <c r="Y3002" s="34">
        <v>0</v>
      </c>
      <c r="Z3002" s="30">
        <f t="shared" si="46"/>
        <v>209</v>
      </c>
    </row>
    <row r="3003" spans="1:26" x14ac:dyDescent="0.2">
      <c r="A3003" s="22">
        <v>3419</v>
      </c>
      <c r="B3003" s="23" t="s">
        <v>691</v>
      </c>
      <c r="C3003" s="23" t="s">
        <v>2004</v>
      </c>
      <c r="D3003" s="23" t="s">
        <v>3111</v>
      </c>
      <c r="E3003" s="23" t="s">
        <v>2422</v>
      </c>
      <c r="F3003" s="23" t="s">
        <v>691</v>
      </c>
      <c r="G3003" s="41" t="s">
        <v>240</v>
      </c>
      <c r="H3003" s="25" t="s">
        <v>2004</v>
      </c>
      <c r="I3003" s="46" t="s">
        <v>261</v>
      </c>
      <c r="J3003" s="27" t="s">
        <v>255</v>
      </c>
      <c r="K3003" s="27" t="s">
        <v>332</v>
      </c>
      <c r="L3003" s="27">
        <v>27650011</v>
      </c>
      <c r="M3003" s="23">
        <v>20</v>
      </c>
      <c r="N3003" s="23">
        <v>12</v>
      </c>
      <c r="O3003" s="23">
        <v>0</v>
      </c>
      <c r="P3003" s="23">
        <v>0</v>
      </c>
      <c r="Q3003" s="43">
        <v>0</v>
      </c>
      <c r="R3003" s="23">
        <v>0</v>
      </c>
      <c r="S3003" s="44">
        <v>0</v>
      </c>
      <c r="T3003" s="45">
        <v>0</v>
      </c>
      <c r="U3003" s="23">
        <v>0</v>
      </c>
      <c r="V3003" s="44">
        <v>0</v>
      </c>
      <c r="W3003" s="33">
        <v>0</v>
      </c>
      <c r="X3003" s="33">
        <v>0</v>
      </c>
      <c r="Y3003" s="34">
        <v>0</v>
      </c>
      <c r="Z3003" s="30">
        <f t="shared" si="46"/>
        <v>32</v>
      </c>
    </row>
    <row r="3004" spans="1:26" x14ac:dyDescent="0.2">
      <c r="A3004" s="22">
        <v>3420</v>
      </c>
      <c r="B3004" s="23" t="s">
        <v>3250</v>
      </c>
      <c r="C3004" s="23" t="s">
        <v>2004</v>
      </c>
      <c r="D3004" s="23" t="s">
        <v>2004</v>
      </c>
      <c r="E3004" s="23" t="s">
        <v>2005</v>
      </c>
      <c r="F3004" s="23" t="s">
        <v>3250</v>
      </c>
      <c r="G3004" s="41" t="s">
        <v>240</v>
      </c>
      <c r="H3004" s="25" t="s">
        <v>3105</v>
      </c>
      <c r="I3004" s="46" t="s">
        <v>242</v>
      </c>
      <c r="J3004" s="27" t="s">
        <v>255</v>
      </c>
      <c r="K3004" s="27" t="s">
        <v>332</v>
      </c>
      <c r="L3004" s="27">
        <v>88283684</v>
      </c>
      <c r="M3004" s="23">
        <v>67</v>
      </c>
      <c r="N3004" s="23">
        <v>12</v>
      </c>
      <c r="O3004" s="23">
        <v>0</v>
      </c>
      <c r="P3004" s="23">
        <v>0</v>
      </c>
      <c r="Q3004" s="43">
        <v>0</v>
      </c>
      <c r="R3004" s="23">
        <v>0</v>
      </c>
      <c r="S3004" s="44">
        <v>0</v>
      </c>
      <c r="T3004" s="45">
        <v>0</v>
      </c>
      <c r="U3004" s="23">
        <v>0</v>
      </c>
      <c r="V3004" s="44">
        <v>0</v>
      </c>
      <c r="W3004" s="33">
        <v>0</v>
      </c>
      <c r="X3004" s="33">
        <v>0</v>
      </c>
      <c r="Y3004" s="34">
        <v>0</v>
      </c>
      <c r="Z3004" s="30">
        <f t="shared" si="46"/>
        <v>79</v>
      </c>
    </row>
    <row r="3005" spans="1:26" x14ac:dyDescent="0.2">
      <c r="A3005" s="22">
        <v>3421</v>
      </c>
      <c r="B3005" s="23" t="s">
        <v>3251</v>
      </c>
      <c r="C3005" s="23" t="s">
        <v>2004</v>
      </c>
      <c r="D3005" s="23" t="s">
        <v>2004</v>
      </c>
      <c r="E3005" s="23" t="s">
        <v>2005</v>
      </c>
      <c r="F3005" s="23" t="s">
        <v>3252</v>
      </c>
      <c r="G3005" s="41" t="s">
        <v>240</v>
      </c>
      <c r="H3005" s="25" t="s">
        <v>3105</v>
      </c>
      <c r="I3005" s="46" t="s">
        <v>242</v>
      </c>
      <c r="J3005" s="27" t="s">
        <v>255</v>
      </c>
      <c r="K3005" s="27" t="s">
        <v>332</v>
      </c>
      <c r="L3005" s="27">
        <v>88734569</v>
      </c>
      <c r="M3005" s="23">
        <v>64</v>
      </c>
      <c r="N3005" s="23">
        <v>23</v>
      </c>
      <c r="O3005" s="23">
        <v>0</v>
      </c>
      <c r="P3005" s="23">
        <v>0</v>
      </c>
      <c r="Q3005" s="43">
        <v>0</v>
      </c>
      <c r="R3005" s="23">
        <v>0</v>
      </c>
      <c r="S3005" s="44">
        <v>0</v>
      </c>
      <c r="T3005" s="45">
        <v>0</v>
      </c>
      <c r="U3005" s="23">
        <v>0</v>
      </c>
      <c r="V3005" s="44">
        <v>0</v>
      </c>
      <c r="W3005" s="33">
        <v>0</v>
      </c>
      <c r="X3005" s="33">
        <v>0</v>
      </c>
      <c r="Y3005" s="34">
        <v>0</v>
      </c>
      <c r="Z3005" s="30">
        <f t="shared" si="46"/>
        <v>87</v>
      </c>
    </row>
    <row r="3006" spans="1:26" x14ac:dyDescent="0.2">
      <c r="A3006" s="22">
        <v>3422</v>
      </c>
      <c r="B3006" s="23" t="s">
        <v>3253</v>
      </c>
      <c r="C3006" s="23" t="s">
        <v>2004</v>
      </c>
      <c r="D3006" s="23" t="s">
        <v>3107</v>
      </c>
      <c r="E3006" s="23" t="s">
        <v>3107</v>
      </c>
      <c r="F3006" s="23" t="s">
        <v>3253</v>
      </c>
      <c r="G3006" s="41" t="s">
        <v>240</v>
      </c>
      <c r="H3006" s="25" t="s">
        <v>3105</v>
      </c>
      <c r="I3006" s="46" t="s">
        <v>261</v>
      </c>
      <c r="J3006" s="27" t="s">
        <v>255</v>
      </c>
      <c r="K3006" s="27" t="s">
        <v>332</v>
      </c>
      <c r="L3006" s="27">
        <v>64583996</v>
      </c>
      <c r="M3006" s="23">
        <v>47</v>
      </c>
      <c r="N3006" s="23">
        <v>11</v>
      </c>
      <c r="O3006" s="23">
        <v>0</v>
      </c>
      <c r="P3006" s="23">
        <v>0</v>
      </c>
      <c r="Q3006" s="43">
        <v>0</v>
      </c>
      <c r="R3006" s="23">
        <v>0</v>
      </c>
      <c r="S3006" s="44">
        <v>0</v>
      </c>
      <c r="T3006" s="45">
        <v>0</v>
      </c>
      <c r="U3006" s="23">
        <v>0</v>
      </c>
      <c r="V3006" s="44">
        <v>0</v>
      </c>
      <c r="W3006" s="33">
        <v>0</v>
      </c>
      <c r="X3006" s="33">
        <v>0</v>
      </c>
      <c r="Y3006" s="34">
        <v>0</v>
      </c>
      <c r="Z3006" s="30">
        <f t="shared" si="46"/>
        <v>58</v>
      </c>
    </row>
    <row r="3007" spans="1:26" x14ac:dyDescent="0.2">
      <c r="A3007" s="22">
        <v>3423</v>
      </c>
      <c r="B3007" s="23" t="s">
        <v>3254</v>
      </c>
      <c r="C3007" s="23" t="s">
        <v>2004</v>
      </c>
      <c r="D3007" s="23" t="s">
        <v>2004</v>
      </c>
      <c r="E3007" s="23" t="s">
        <v>3145</v>
      </c>
      <c r="F3007" s="23" t="s">
        <v>3254</v>
      </c>
      <c r="G3007" s="41" t="s">
        <v>240</v>
      </c>
      <c r="H3007" s="25" t="s">
        <v>2004</v>
      </c>
      <c r="I3007" s="46" t="s">
        <v>287</v>
      </c>
      <c r="J3007" s="27" t="s">
        <v>255</v>
      </c>
      <c r="K3007" s="27" t="s">
        <v>332</v>
      </c>
      <c r="L3007" s="27">
        <v>27561415</v>
      </c>
      <c r="M3007" s="23">
        <v>122</v>
      </c>
      <c r="N3007" s="23">
        <v>46</v>
      </c>
      <c r="O3007" s="23">
        <v>0</v>
      </c>
      <c r="P3007" s="23">
        <v>0</v>
      </c>
      <c r="Q3007" s="43">
        <v>0</v>
      </c>
      <c r="R3007" s="23">
        <v>0</v>
      </c>
      <c r="S3007" s="44">
        <v>0</v>
      </c>
      <c r="T3007" s="45">
        <v>0</v>
      </c>
      <c r="U3007" s="23">
        <v>0</v>
      </c>
      <c r="V3007" s="44">
        <v>0</v>
      </c>
      <c r="W3007" s="33">
        <v>0</v>
      </c>
      <c r="X3007" s="33">
        <v>0</v>
      </c>
      <c r="Y3007" s="34">
        <v>0</v>
      </c>
      <c r="Z3007" s="30">
        <f t="shared" si="46"/>
        <v>168</v>
      </c>
    </row>
    <row r="3008" spans="1:26" x14ac:dyDescent="0.2">
      <c r="A3008" s="22">
        <v>3424</v>
      </c>
      <c r="B3008" s="23" t="s">
        <v>3255</v>
      </c>
      <c r="C3008" s="23" t="s">
        <v>2004</v>
      </c>
      <c r="D3008" s="23" t="s">
        <v>2004</v>
      </c>
      <c r="E3008" s="23" t="s">
        <v>3145</v>
      </c>
      <c r="F3008" s="23" t="s">
        <v>3255</v>
      </c>
      <c r="G3008" s="41" t="s">
        <v>240</v>
      </c>
      <c r="H3008" s="25" t="s">
        <v>2004</v>
      </c>
      <c r="I3008" s="46" t="s">
        <v>287</v>
      </c>
      <c r="J3008" s="27" t="s">
        <v>255</v>
      </c>
      <c r="K3008" s="27" t="s">
        <v>332</v>
      </c>
      <c r="L3008" s="27" t="s">
        <v>711</v>
      </c>
      <c r="M3008" s="23">
        <v>13</v>
      </c>
      <c r="N3008" s="23">
        <v>6</v>
      </c>
      <c r="O3008" s="23">
        <v>0</v>
      </c>
      <c r="P3008" s="23">
        <v>0</v>
      </c>
      <c r="Q3008" s="43">
        <v>0</v>
      </c>
      <c r="R3008" s="23">
        <v>0</v>
      </c>
      <c r="S3008" s="44">
        <v>0</v>
      </c>
      <c r="T3008" s="45">
        <v>0</v>
      </c>
      <c r="U3008" s="23">
        <v>0</v>
      </c>
      <c r="V3008" s="44">
        <v>0</v>
      </c>
      <c r="W3008" s="33">
        <v>0</v>
      </c>
      <c r="X3008" s="33">
        <v>0</v>
      </c>
      <c r="Y3008" s="34">
        <v>0</v>
      </c>
      <c r="Z3008" s="30">
        <f t="shared" si="46"/>
        <v>19</v>
      </c>
    </row>
    <row r="3009" spans="1:26" x14ac:dyDescent="0.2">
      <c r="A3009" s="22">
        <v>3425</v>
      </c>
      <c r="B3009" s="23" t="s">
        <v>2422</v>
      </c>
      <c r="C3009" s="23" t="s">
        <v>2004</v>
      </c>
      <c r="D3009" s="23" t="s">
        <v>3111</v>
      </c>
      <c r="E3009" s="23" t="s">
        <v>2422</v>
      </c>
      <c r="F3009" s="23" t="s">
        <v>2422</v>
      </c>
      <c r="G3009" s="41" t="s">
        <v>240</v>
      </c>
      <c r="H3009" s="25" t="s">
        <v>2004</v>
      </c>
      <c r="I3009" s="46" t="s">
        <v>261</v>
      </c>
      <c r="J3009" s="27" t="s">
        <v>255</v>
      </c>
      <c r="K3009" s="27" t="s">
        <v>332</v>
      </c>
      <c r="L3009" s="27">
        <v>22001760</v>
      </c>
      <c r="M3009" s="23">
        <v>161</v>
      </c>
      <c r="N3009" s="23">
        <v>66</v>
      </c>
      <c r="O3009" s="23">
        <v>0</v>
      </c>
      <c r="P3009" s="23">
        <v>0</v>
      </c>
      <c r="Q3009" s="43">
        <v>0</v>
      </c>
      <c r="R3009" s="23">
        <v>0</v>
      </c>
      <c r="S3009" s="44">
        <v>0</v>
      </c>
      <c r="T3009" s="45">
        <v>0</v>
      </c>
      <c r="U3009" s="23">
        <v>0</v>
      </c>
      <c r="V3009" s="44">
        <v>0</v>
      </c>
      <c r="W3009" s="33">
        <v>0</v>
      </c>
      <c r="X3009" s="33">
        <v>0</v>
      </c>
      <c r="Y3009" s="34">
        <v>0</v>
      </c>
      <c r="Z3009" s="30">
        <f t="shared" si="46"/>
        <v>227</v>
      </c>
    </row>
    <row r="3010" spans="1:26" x14ac:dyDescent="0.2">
      <c r="A3010" s="22">
        <v>3426</v>
      </c>
      <c r="B3010" s="23" t="s">
        <v>3256</v>
      </c>
      <c r="C3010" s="23" t="s">
        <v>2004</v>
      </c>
      <c r="D3010" s="23" t="s">
        <v>3111</v>
      </c>
      <c r="E3010" s="23" t="s">
        <v>3119</v>
      </c>
      <c r="F3010" s="23" t="s">
        <v>3256</v>
      </c>
      <c r="G3010" s="41" t="s">
        <v>240</v>
      </c>
      <c r="H3010" s="25" t="s">
        <v>2004</v>
      </c>
      <c r="I3010" s="46" t="s">
        <v>261</v>
      </c>
      <c r="J3010" s="27" t="s">
        <v>255</v>
      </c>
      <c r="K3010" s="27" t="s">
        <v>244</v>
      </c>
      <c r="L3010" s="27">
        <v>27654065</v>
      </c>
      <c r="M3010" s="23">
        <v>49</v>
      </c>
      <c r="N3010" s="23">
        <v>19</v>
      </c>
      <c r="O3010" s="23">
        <v>0</v>
      </c>
      <c r="P3010" s="23">
        <v>0</v>
      </c>
      <c r="Q3010" s="43">
        <v>0</v>
      </c>
      <c r="R3010" s="23">
        <v>0</v>
      </c>
      <c r="S3010" s="44">
        <v>0</v>
      </c>
      <c r="T3010" s="45">
        <v>0</v>
      </c>
      <c r="U3010" s="23">
        <v>0</v>
      </c>
      <c r="V3010" s="44">
        <v>0</v>
      </c>
      <c r="W3010" s="33">
        <v>0</v>
      </c>
      <c r="X3010" s="33">
        <v>0</v>
      </c>
      <c r="Y3010" s="34">
        <v>0</v>
      </c>
      <c r="Z3010" s="30">
        <f t="shared" si="46"/>
        <v>68</v>
      </c>
    </row>
    <row r="3011" spans="1:26" x14ac:dyDescent="0.2">
      <c r="A3011" s="22">
        <v>3427</v>
      </c>
      <c r="B3011" s="23" t="s">
        <v>3257</v>
      </c>
      <c r="C3011" s="23" t="s">
        <v>2004</v>
      </c>
      <c r="D3011" s="23" t="s">
        <v>3111</v>
      </c>
      <c r="E3011" s="23" t="s">
        <v>3245</v>
      </c>
      <c r="F3011" s="23" t="s">
        <v>3258</v>
      </c>
      <c r="G3011" s="41" t="s">
        <v>240</v>
      </c>
      <c r="H3011" s="25" t="s">
        <v>2004</v>
      </c>
      <c r="I3011" s="46" t="s">
        <v>261</v>
      </c>
      <c r="J3011" s="27" t="s">
        <v>255</v>
      </c>
      <c r="K3011" s="27" t="s">
        <v>244</v>
      </c>
      <c r="L3011" s="27" t="s">
        <v>711</v>
      </c>
      <c r="M3011" s="23">
        <v>132</v>
      </c>
      <c r="N3011" s="23">
        <v>35</v>
      </c>
      <c r="O3011" s="23">
        <v>0</v>
      </c>
      <c r="P3011" s="23">
        <v>0</v>
      </c>
      <c r="Q3011" s="43">
        <v>0</v>
      </c>
      <c r="R3011" s="23">
        <v>9</v>
      </c>
      <c r="S3011" s="44">
        <v>0</v>
      </c>
      <c r="T3011" s="45">
        <v>0</v>
      </c>
      <c r="U3011" s="23">
        <v>0</v>
      </c>
      <c r="V3011" s="44">
        <v>0</v>
      </c>
      <c r="W3011" s="33">
        <v>0</v>
      </c>
      <c r="X3011" s="33">
        <v>0</v>
      </c>
      <c r="Y3011" s="34">
        <v>0</v>
      </c>
      <c r="Z3011" s="30">
        <f t="shared" ref="Z3011:Z3074" si="47">SUM(M3011:Y3011)</f>
        <v>176</v>
      </c>
    </row>
    <row r="3012" spans="1:26" x14ac:dyDescent="0.2">
      <c r="A3012" s="22">
        <v>3428</v>
      </c>
      <c r="B3012" s="23" t="s">
        <v>3259</v>
      </c>
      <c r="C3012" s="23" t="s">
        <v>2004</v>
      </c>
      <c r="D3012" s="23" t="s">
        <v>3111</v>
      </c>
      <c r="E3012" s="23" t="s">
        <v>3154</v>
      </c>
      <c r="F3012" s="23" t="s">
        <v>3260</v>
      </c>
      <c r="G3012" s="41" t="s">
        <v>240</v>
      </c>
      <c r="H3012" s="25" t="s">
        <v>2004</v>
      </c>
      <c r="I3012" s="46" t="s">
        <v>242</v>
      </c>
      <c r="J3012" s="27" t="s">
        <v>255</v>
      </c>
      <c r="K3012" s="27" t="s">
        <v>244</v>
      </c>
      <c r="L3012" s="27">
        <v>60166018</v>
      </c>
      <c r="M3012" s="23">
        <v>28</v>
      </c>
      <c r="N3012" s="23">
        <v>13</v>
      </c>
      <c r="O3012" s="23">
        <v>0</v>
      </c>
      <c r="P3012" s="23">
        <v>0</v>
      </c>
      <c r="Q3012" s="43">
        <v>0</v>
      </c>
      <c r="R3012" s="23">
        <v>0</v>
      </c>
      <c r="S3012" s="44">
        <v>0</v>
      </c>
      <c r="T3012" s="45">
        <v>0</v>
      </c>
      <c r="U3012" s="23">
        <v>0</v>
      </c>
      <c r="V3012" s="44">
        <v>0</v>
      </c>
      <c r="W3012" s="33">
        <v>0</v>
      </c>
      <c r="X3012" s="33">
        <v>0</v>
      </c>
      <c r="Y3012" s="34">
        <v>0</v>
      </c>
      <c r="Z3012" s="30">
        <f t="shared" si="47"/>
        <v>41</v>
      </c>
    </row>
    <row r="3013" spans="1:26" x14ac:dyDescent="0.2">
      <c r="A3013" s="22">
        <v>3429</v>
      </c>
      <c r="B3013" s="23" t="s">
        <v>3261</v>
      </c>
      <c r="C3013" s="23" t="s">
        <v>2004</v>
      </c>
      <c r="D3013" s="23" t="s">
        <v>3107</v>
      </c>
      <c r="E3013" s="23" t="s">
        <v>3108</v>
      </c>
      <c r="F3013" s="23" t="s">
        <v>3262</v>
      </c>
      <c r="G3013" s="41" t="s">
        <v>240</v>
      </c>
      <c r="H3013" s="25" t="s">
        <v>2004</v>
      </c>
      <c r="I3013" s="46" t="s">
        <v>846</v>
      </c>
      <c r="J3013" s="27" t="s">
        <v>255</v>
      </c>
      <c r="K3013" s="27" t="s">
        <v>244</v>
      </c>
      <c r="L3013" s="27">
        <v>27186247</v>
      </c>
      <c r="M3013" s="23">
        <v>73</v>
      </c>
      <c r="N3013" s="23">
        <v>27</v>
      </c>
      <c r="O3013" s="23">
        <v>0</v>
      </c>
      <c r="P3013" s="23">
        <v>0</v>
      </c>
      <c r="Q3013" s="43">
        <v>0</v>
      </c>
      <c r="R3013" s="23">
        <v>0</v>
      </c>
      <c r="S3013" s="44">
        <v>0</v>
      </c>
      <c r="T3013" s="45">
        <v>0</v>
      </c>
      <c r="U3013" s="23">
        <v>0</v>
      </c>
      <c r="V3013" s="44">
        <v>0</v>
      </c>
      <c r="W3013" s="33">
        <v>0</v>
      </c>
      <c r="X3013" s="33">
        <v>0</v>
      </c>
      <c r="Y3013" s="34">
        <v>0</v>
      </c>
      <c r="Z3013" s="30">
        <f t="shared" si="47"/>
        <v>100</v>
      </c>
    </row>
    <row r="3014" spans="1:26" x14ac:dyDescent="0.2">
      <c r="A3014" s="22">
        <v>3430</v>
      </c>
      <c r="B3014" s="23" t="s">
        <v>3263</v>
      </c>
      <c r="C3014" s="23" t="s">
        <v>2004</v>
      </c>
      <c r="D3014" s="23" t="s">
        <v>3107</v>
      </c>
      <c r="E3014" s="23" t="s">
        <v>3108</v>
      </c>
      <c r="F3014" s="23" t="s">
        <v>3263</v>
      </c>
      <c r="G3014" s="41" t="s">
        <v>240</v>
      </c>
      <c r="H3014" s="25" t="s">
        <v>2004</v>
      </c>
      <c r="I3014" s="46" t="s">
        <v>846</v>
      </c>
      <c r="J3014" s="27" t="s">
        <v>255</v>
      </c>
      <c r="K3014" s="27" t="s">
        <v>244</v>
      </c>
      <c r="L3014" s="27">
        <v>27186162</v>
      </c>
      <c r="M3014" s="23">
        <v>271</v>
      </c>
      <c r="N3014" s="23">
        <v>74</v>
      </c>
      <c r="O3014" s="23">
        <v>0</v>
      </c>
      <c r="P3014" s="23">
        <v>0</v>
      </c>
      <c r="Q3014" s="43">
        <v>0</v>
      </c>
      <c r="R3014" s="23">
        <v>0</v>
      </c>
      <c r="S3014" s="44">
        <v>0</v>
      </c>
      <c r="T3014" s="45">
        <v>0</v>
      </c>
      <c r="U3014" s="23">
        <v>0</v>
      </c>
      <c r="V3014" s="44">
        <v>0</v>
      </c>
      <c r="W3014" s="33">
        <v>0</v>
      </c>
      <c r="X3014" s="33">
        <v>0</v>
      </c>
      <c r="Y3014" s="34">
        <v>0</v>
      </c>
      <c r="Z3014" s="30">
        <f t="shared" si="47"/>
        <v>345</v>
      </c>
    </row>
    <row r="3015" spans="1:26" x14ac:dyDescent="0.2">
      <c r="A3015" s="22">
        <v>3432</v>
      </c>
      <c r="B3015" s="23" t="s">
        <v>3264</v>
      </c>
      <c r="C3015" s="23" t="s">
        <v>2004</v>
      </c>
      <c r="D3015" s="23" t="s">
        <v>3103</v>
      </c>
      <c r="E3015" s="23" t="s">
        <v>3131</v>
      </c>
      <c r="F3015" s="23" t="s">
        <v>3265</v>
      </c>
      <c r="G3015" s="41" t="s">
        <v>240</v>
      </c>
      <c r="H3015" s="25" t="s">
        <v>2004</v>
      </c>
      <c r="I3015" s="46" t="s">
        <v>861</v>
      </c>
      <c r="J3015" s="27" t="s">
        <v>255</v>
      </c>
      <c r="K3015" s="27" t="s">
        <v>332</v>
      </c>
      <c r="L3015" s="27">
        <v>27511201</v>
      </c>
      <c r="M3015" s="23">
        <v>126</v>
      </c>
      <c r="N3015" s="23">
        <v>41</v>
      </c>
      <c r="O3015" s="23">
        <v>0</v>
      </c>
      <c r="P3015" s="23">
        <v>0</v>
      </c>
      <c r="Q3015" s="43">
        <v>0</v>
      </c>
      <c r="R3015" s="23">
        <v>0</v>
      </c>
      <c r="S3015" s="44">
        <v>0</v>
      </c>
      <c r="T3015" s="45">
        <v>0</v>
      </c>
      <c r="U3015" s="23">
        <v>0</v>
      </c>
      <c r="V3015" s="44">
        <v>0</v>
      </c>
      <c r="W3015" s="33">
        <v>0</v>
      </c>
      <c r="X3015" s="33">
        <v>0</v>
      </c>
      <c r="Y3015" s="34">
        <v>0</v>
      </c>
      <c r="Z3015" s="30">
        <f t="shared" si="47"/>
        <v>167</v>
      </c>
    </row>
    <row r="3016" spans="1:26" x14ac:dyDescent="0.2">
      <c r="A3016" s="22">
        <v>3433</v>
      </c>
      <c r="B3016" s="23" t="s">
        <v>3266</v>
      </c>
      <c r="C3016" s="23" t="s">
        <v>2004</v>
      </c>
      <c r="D3016" s="23" t="s">
        <v>3111</v>
      </c>
      <c r="E3016" s="23" t="s">
        <v>3154</v>
      </c>
      <c r="F3016" s="23" t="s">
        <v>3266</v>
      </c>
      <c r="G3016" s="41" t="s">
        <v>240</v>
      </c>
      <c r="H3016" s="25" t="s">
        <v>2004</v>
      </c>
      <c r="I3016" s="46" t="s">
        <v>242</v>
      </c>
      <c r="J3016" s="27" t="s">
        <v>255</v>
      </c>
      <c r="K3016" s="27" t="s">
        <v>244</v>
      </c>
      <c r="L3016" s="27">
        <v>88123004</v>
      </c>
      <c r="M3016" s="23">
        <v>10</v>
      </c>
      <c r="N3016" s="23">
        <v>0</v>
      </c>
      <c r="O3016" s="23">
        <v>0</v>
      </c>
      <c r="P3016" s="23">
        <v>0</v>
      </c>
      <c r="Q3016" s="43">
        <v>0</v>
      </c>
      <c r="R3016" s="23">
        <v>0</v>
      </c>
      <c r="S3016" s="44">
        <v>0</v>
      </c>
      <c r="T3016" s="45">
        <v>0</v>
      </c>
      <c r="U3016" s="23">
        <v>0</v>
      </c>
      <c r="V3016" s="44">
        <v>0</v>
      </c>
      <c r="W3016" s="33">
        <v>0</v>
      </c>
      <c r="X3016" s="33">
        <v>0</v>
      </c>
      <c r="Y3016" s="34">
        <v>0</v>
      </c>
      <c r="Z3016" s="30">
        <f t="shared" si="47"/>
        <v>10</v>
      </c>
    </row>
    <row r="3017" spans="1:26" x14ac:dyDescent="0.2">
      <c r="A3017" s="22">
        <v>3435</v>
      </c>
      <c r="B3017" s="23" t="s">
        <v>845</v>
      </c>
      <c r="C3017" s="23" t="s">
        <v>2004</v>
      </c>
      <c r="D3017" s="23" t="s">
        <v>2004</v>
      </c>
      <c r="E3017" s="23" t="s">
        <v>2005</v>
      </c>
      <c r="F3017" s="23" t="s">
        <v>845</v>
      </c>
      <c r="G3017" s="41" t="s">
        <v>240</v>
      </c>
      <c r="H3017" s="25" t="s">
        <v>2004</v>
      </c>
      <c r="I3017" s="46" t="s">
        <v>265</v>
      </c>
      <c r="J3017" s="27" t="s">
        <v>255</v>
      </c>
      <c r="K3017" s="27" t="s">
        <v>332</v>
      </c>
      <c r="L3017" s="27">
        <v>27590091</v>
      </c>
      <c r="M3017" s="23">
        <v>38</v>
      </c>
      <c r="N3017" s="23">
        <v>17</v>
      </c>
      <c r="O3017" s="23">
        <v>0</v>
      </c>
      <c r="P3017" s="23">
        <v>0</v>
      </c>
      <c r="Q3017" s="43">
        <v>0</v>
      </c>
      <c r="R3017" s="23">
        <v>0</v>
      </c>
      <c r="S3017" s="44">
        <v>0</v>
      </c>
      <c r="T3017" s="45">
        <v>0</v>
      </c>
      <c r="U3017" s="23">
        <v>0</v>
      </c>
      <c r="V3017" s="44">
        <v>0</v>
      </c>
      <c r="W3017" s="33">
        <v>0</v>
      </c>
      <c r="X3017" s="33">
        <v>0</v>
      </c>
      <c r="Y3017" s="34">
        <v>0</v>
      </c>
      <c r="Z3017" s="30">
        <f t="shared" si="47"/>
        <v>55</v>
      </c>
    </row>
    <row r="3018" spans="1:26" x14ac:dyDescent="0.2">
      <c r="A3018" s="22">
        <v>3436</v>
      </c>
      <c r="B3018" s="23" t="s">
        <v>526</v>
      </c>
      <c r="C3018" s="23" t="s">
        <v>2004</v>
      </c>
      <c r="D3018" s="23" t="s">
        <v>3111</v>
      </c>
      <c r="E3018" s="23" t="s">
        <v>3111</v>
      </c>
      <c r="F3018" s="23" t="s">
        <v>526</v>
      </c>
      <c r="G3018" s="41" t="s">
        <v>240</v>
      </c>
      <c r="H3018" s="25" t="s">
        <v>2004</v>
      </c>
      <c r="I3018" s="46" t="s">
        <v>242</v>
      </c>
      <c r="J3018" s="27" t="s">
        <v>255</v>
      </c>
      <c r="K3018" s="27" t="s">
        <v>244</v>
      </c>
      <c r="L3018" s="27">
        <v>22002898</v>
      </c>
      <c r="M3018" s="23">
        <v>49</v>
      </c>
      <c r="N3018" s="23">
        <v>15</v>
      </c>
      <c r="O3018" s="23">
        <v>0</v>
      </c>
      <c r="P3018" s="23">
        <v>0</v>
      </c>
      <c r="Q3018" s="43">
        <v>0</v>
      </c>
      <c r="R3018" s="23">
        <v>0</v>
      </c>
      <c r="S3018" s="44">
        <v>0</v>
      </c>
      <c r="T3018" s="45">
        <v>0</v>
      </c>
      <c r="U3018" s="23">
        <v>0</v>
      </c>
      <c r="V3018" s="44">
        <v>0</v>
      </c>
      <c r="W3018" s="33">
        <v>0</v>
      </c>
      <c r="X3018" s="33">
        <v>0</v>
      </c>
      <c r="Y3018" s="34">
        <v>0</v>
      </c>
      <c r="Z3018" s="30">
        <f t="shared" si="47"/>
        <v>64</v>
      </c>
    </row>
    <row r="3019" spans="1:26" x14ac:dyDescent="0.2">
      <c r="A3019" s="22">
        <v>3437</v>
      </c>
      <c r="B3019" s="23" t="s">
        <v>3267</v>
      </c>
      <c r="C3019" s="23" t="s">
        <v>2004</v>
      </c>
      <c r="D3019" s="23" t="s">
        <v>3107</v>
      </c>
      <c r="E3019" s="23" t="s">
        <v>3114</v>
      </c>
      <c r="F3019" s="23" t="s">
        <v>3267</v>
      </c>
      <c r="G3019" s="41" t="s">
        <v>240</v>
      </c>
      <c r="H3019" s="25" t="s">
        <v>2004</v>
      </c>
      <c r="I3019" s="46" t="s">
        <v>536</v>
      </c>
      <c r="J3019" s="27" t="s">
        <v>255</v>
      </c>
      <c r="K3019" s="27" t="s">
        <v>332</v>
      </c>
      <c r="L3019" s="27">
        <v>27977126</v>
      </c>
      <c r="M3019" s="23">
        <v>72</v>
      </c>
      <c r="N3019" s="23">
        <v>24</v>
      </c>
      <c r="O3019" s="23">
        <v>0</v>
      </c>
      <c r="P3019" s="23">
        <v>0</v>
      </c>
      <c r="Q3019" s="43">
        <v>0</v>
      </c>
      <c r="R3019" s="23">
        <v>0</v>
      </c>
      <c r="S3019" s="44">
        <v>0</v>
      </c>
      <c r="T3019" s="45">
        <v>0</v>
      </c>
      <c r="U3019" s="23">
        <v>0</v>
      </c>
      <c r="V3019" s="44">
        <v>0</v>
      </c>
      <c r="W3019" s="33">
        <v>0</v>
      </c>
      <c r="X3019" s="33">
        <v>0</v>
      </c>
      <c r="Y3019" s="34">
        <v>0</v>
      </c>
      <c r="Z3019" s="30">
        <f t="shared" si="47"/>
        <v>96</v>
      </c>
    </row>
    <row r="3020" spans="1:26" x14ac:dyDescent="0.2">
      <c r="A3020" s="22">
        <v>3438</v>
      </c>
      <c r="B3020" s="23" t="s">
        <v>403</v>
      </c>
      <c r="C3020" s="23" t="s">
        <v>2004</v>
      </c>
      <c r="D3020" s="23" t="s">
        <v>3111</v>
      </c>
      <c r="E3020" s="23" t="s">
        <v>3111</v>
      </c>
      <c r="F3020" s="23" t="s">
        <v>403</v>
      </c>
      <c r="G3020" s="41" t="s">
        <v>240</v>
      </c>
      <c r="H3020" s="25" t="s">
        <v>2004</v>
      </c>
      <c r="I3020" s="46" t="s">
        <v>242</v>
      </c>
      <c r="J3020" s="27" t="s">
        <v>255</v>
      </c>
      <c r="K3020" s="27" t="s">
        <v>244</v>
      </c>
      <c r="L3020" s="27">
        <v>87778998</v>
      </c>
      <c r="M3020" s="23">
        <v>8</v>
      </c>
      <c r="N3020" s="23">
        <v>0</v>
      </c>
      <c r="O3020" s="23">
        <v>0</v>
      </c>
      <c r="P3020" s="23">
        <v>0</v>
      </c>
      <c r="Q3020" s="43">
        <v>0</v>
      </c>
      <c r="R3020" s="23">
        <v>0</v>
      </c>
      <c r="S3020" s="44">
        <v>0</v>
      </c>
      <c r="T3020" s="45">
        <v>0</v>
      </c>
      <c r="U3020" s="23">
        <v>0</v>
      </c>
      <c r="V3020" s="44">
        <v>0</v>
      </c>
      <c r="W3020" s="33">
        <v>0</v>
      </c>
      <c r="X3020" s="33">
        <v>0</v>
      </c>
      <c r="Y3020" s="34">
        <v>0</v>
      </c>
      <c r="Z3020" s="30">
        <f t="shared" si="47"/>
        <v>8</v>
      </c>
    </row>
    <row r="3021" spans="1:26" x14ac:dyDescent="0.2">
      <c r="A3021" s="22">
        <v>3439</v>
      </c>
      <c r="B3021" s="23" t="s">
        <v>726</v>
      </c>
      <c r="C3021" s="23" t="s">
        <v>2004</v>
      </c>
      <c r="D3021" s="23" t="s">
        <v>3111</v>
      </c>
      <c r="E3021" s="23" t="s">
        <v>3245</v>
      </c>
      <c r="F3021" s="23" t="s">
        <v>726</v>
      </c>
      <c r="G3021" s="41" t="s">
        <v>240</v>
      </c>
      <c r="H3021" s="25" t="s">
        <v>2004</v>
      </c>
      <c r="I3021" s="46" t="s">
        <v>261</v>
      </c>
      <c r="J3021" s="27" t="s">
        <v>255</v>
      </c>
      <c r="K3021" s="27" t="s">
        <v>244</v>
      </c>
      <c r="L3021" s="27" t="s">
        <v>711</v>
      </c>
      <c r="M3021" s="23">
        <v>16</v>
      </c>
      <c r="N3021" s="23">
        <v>4</v>
      </c>
      <c r="O3021" s="23">
        <v>0</v>
      </c>
      <c r="P3021" s="23">
        <v>0</v>
      </c>
      <c r="Q3021" s="43">
        <v>0</v>
      </c>
      <c r="R3021" s="23">
        <v>0</v>
      </c>
      <c r="S3021" s="44">
        <v>0</v>
      </c>
      <c r="T3021" s="45">
        <v>0</v>
      </c>
      <c r="U3021" s="23">
        <v>0</v>
      </c>
      <c r="V3021" s="44">
        <v>0</v>
      </c>
      <c r="W3021" s="33">
        <v>0</v>
      </c>
      <c r="X3021" s="33">
        <v>0</v>
      </c>
      <c r="Y3021" s="34">
        <v>0</v>
      </c>
      <c r="Z3021" s="30">
        <f t="shared" si="47"/>
        <v>20</v>
      </c>
    </row>
    <row r="3022" spans="1:26" x14ac:dyDescent="0.2">
      <c r="A3022" s="22">
        <v>3440</v>
      </c>
      <c r="B3022" s="23" t="s">
        <v>1665</v>
      </c>
      <c r="C3022" s="23" t="s">
        <v>2004</v>
      </c>
      <c r="D3022" s="23" t="s">
        <v>3111</v>
      </c>
      <c r="E3022" s="23" t="s">
        <v>3119</v>
      </c>
      <c r="F3022" s="23" t="s">
        <v>1665</v>
      </c>
      <c r="G3022" s="41" t="s">
        <v>240</v>
      </c>
      <c r="H3022" s="25" t="s">
        <v>2004</v>
      </c>
      <c r="I3022" s="46" t="s">
        <v>261</v>
      </c>
      <c r="J3022" s="27" t="s">
        <v>255</v>
      </c>
      <c r="K3022" s="27" t="s">
        <v>244</v>
      </c>
      <c r="L3022" s="27">
        <v>89750183</v>
      </c>
      <c r="M3022" s="23">
        <v>7</v>
      </c>
      <c r="N3022" s="23">
        <v>0</v>
      </c>
      <c r="O3022" s="23">
        <v>0</v>
      </c>
      <c r="P3022" s="23">
        <v>0</v>
      </c>
      <c r="Q3022" s="43">
        <v>0</v>
      </c>
      <c r="R3022" s="23">
        <v>0</v>
      </c>
      <c r="S3022" s="44">
        <v>0</v>
      </c>
      <c r="T3022" s="45">
        <v>0</v>
      </c>
      <c r="U3022" s="23">
        <v>0</v>
      </c>
      <c r="V3022" s="44">
        <v>0</v>
      </c>
      <c r="W3022" s="33">
        <v>0</v>
      </c>
      <c r="X3022" s="33">
        <v>0</v>
      </c>
      <c r="Y3022" s="34">
        <v>0</v>
      </c>
      <c r="Z3022" s="30">
        <f t="shared" si="47"/>
        <v>7</v>
      </c>
    </row>
    <row r="3023" spans="1:26" x14ac:dyDescent="0.2">
      <c r="A3023" s="22">
        <v>3441</v>
      </c>
      <c r="B3023" s="23" t="s">
        <v>3268</v>
      </c>
      <c r="C3023" s="23" t="s">
        <v>2004</v>
      </c>
      <c r="D3023" s="23" t="s">
        <v>3111</v>
      </c>
      <c r="E3023" s="23" t="s">
        <v>1075</v>
      </c>
      <c r="F3023" s="23" t="s">
        <v>3269</v>
      </c>
      <c r="G3023" s="41" t="s">
        <v>240</v>
      </c>
      <c r="H3023" s="25" t="s">
        <v>2004</v>
      </c>
      <c r="I3023" s="46" t="s">
        <v>254</v>
      </c>
      <c r="J3023" s="27" t="s">
        <v>255</v>
      </c>
      <c r="K3023" s="27" t="s">
        <v>332</v>
      </c>
      <c r="L3023" s="27">
        <v>27658228</v>
      </c>
      <c r="M3023" s="23">
        <v>40</v>
      </c>
      <c r="N3023" s="23">
        <v>10</v>
      </c>
      <c r="O3023" s="23">
        <v>0</v>
      </c>
      <c r="P3023" s="23">
        <v>0</v>
      </c>
      <c r="Q3023" s="43">
        <v>0</v>
      </c>
      <c r="R3023" s="23">
        <v>0</v>
      </c>
      <c r="S3023" s="44">
        <v>0</v>
      </c>
      <c r="T3023" s="45">
        <v>0</v>
      </c>
      <c r="U3023" s="23">
        <v>0</v>
      </c>
      <c r="V3023" s="44">
        <v>0</v>
      </c>
      <c r="W3023" s="33">
        <v>0</v>
      </c>
      <c r="X3023" s="33">
        <v>0</v>
      </c>
      <c r="Y3023" s="34">
        <v>0</v>
      </c>
      <c r="Z3023" s="30">
        <f t="shared" si="47"/>
        <v>50</v>
      </c>
    </row>
    <row r="3024" spans="1:26" x14ac:dyDescent="0.2">
      <c r="A3024" s="22">
        <v>3442</v>
      </c>
      <c r="B3024" s="23" t="s">
        <v>2641</v>
      </c>
      <c r="C3024" s="23" t="s">
        <v>2004</v>
      </c>
      <c r="D3024" s="23" t="s">
        <v>3103</v>
      </c>
      <c r="E3024" s="23" t="s">
        <v>3131</v>
      </c>
      <c r="F3024" s="23" t="s">
        <v>2641</v>
      </c>
      <c r="G3024" s="41" t="s">
        <v>240</v>
      </c>
      <c r="H3024" s="25" t="s">
        <v>2004</v>
      </c>
      <c r="I3024" s="46" t="s">
        <v>861</v>
      </c>
      <c r="J3024" s="27" t="s">
        <v>255</v>
      </c>
      <c r="K3024" s="27" t="s">
        <v>332</v>
      </c>
      <c r="L3024" s="27">
        <v>27599053</v>
      </c>
      <c r="M3024" s="23">
        <v>40</v>
      </c>
      <c r="N3024" s="23">
        <v>13</v>
      </c>
      <c r="O3024" s="23">
        <v>0</v>
      </c>
      <c r="P3024" s="23">
        <v>0</v>
      </c>
      <c r="Q3024" s="43">
        <v>0</v>
      </c>
      <c r="R3024" s="23">
        <v>0</v>
      </c>
      <c r="S3024" s="44">
        <v>0</v>
      </c>
      <c r="T3024" s="45">
        <v>0</v>
      </c>
      <c r="U3024" s="23">
        <v>0</v>
      </c>
      <c r="V3024" s="44">
        <v>0</v>
      </c>
      <c r="W3024" s="33">
        <v>0</v>
      </c>
      <c r="X3024" s="33">
        <v>0</v>
      </c>
      <c r="Y3024" s="34">
        <v>0</v>
      </c>
      <c r="Z3024" s="30">
        <f t="shared" si="47"/>
        <v>53</v>
      </c>
    </row>
    <row r="3025" spans="1:26" x14ac:dyDescent="0.2">
      <c r="A3025" s="22">
        <v>3443</v>
      </c>
      <c r="B3025" s="23" t="s">
        <v>3270</v>
      </c>
      <c r="C3025" s="23" t="s">
        <v>2004</v>
      </c>
      <c r="D3025" s="23" t="s">
        <v>2004</v>
      </c>
      <c r="E3025" s="23" t="s">
        <v>3145</v>
      </c>
      <c r="F3025" s="23" t="s">
        <v>3270</v>
      </c>
      <c r="G3025" s="41" t="s">
        <v>240</v>
      </c>
      <c r="H3025" s="25" t="s">
        <v>2004</v>
      </c>
      <c r="I3025" s="46" t="s">
        <v>287</v>
      </c>
      <c r="J3025" s="27" t="s">
        <v>255</v>
      </c>
      <c r="K3025" s="27" t="s">
        <v>332</v>
      </c>
      <c r="L3025" s="27">
        <v>85489653</v>
      </c>
      <c r="M3025" s="23">
        <v>42</v>
      </c>
      <c r="N3025" s="23">
        <v>9</v>
      </c>
      <c r="O3025" s="23">
        <v>0</v>
      </c>
      <c r="P3025" s="23">
        <v>0</v>
      </c>
      <c r="Q3025" s="43">
        <v>0</v>
      </c>
      <c r="R3025" s="23">
        <v>0</v>
      </c>
      <c r="S3025" s="44">
        <v>0</v>
      </c>
      <c r="T3025" s="45">
        <v>0</v>
      </c>
      <c r="U3025" s="23">
        <v>0</v>
      </c>
      <c r="V3025" s="44">
        <v>0</v>
      </c>
      <c r="W3025" s="33">
        <v>0</v>
      </c>
      <c r="X3025" s="33">
        <v>0</v>
      </c>
      <c r="Y3025" s="34">
        <v>0</v>
      </c>
      <c r="Z3025" s="30">
        <f t="shared" si="47"/>
        <v>51</v>
      </c>
    </row>
    <row r="3026" spans="1:26" x14ac:dyDescent="0.2">
      <c r="A3026" s="22">
        <v>3444</v>
      </c>
      <c r="B3026" s="23" t="s">
        <v>3271</v>
      </c>
      <c r="C3026" s="23" t="s">
        <v>2004</v>
      </c>
      <c r="D3026" s="23" t="s">
        <v>3103</v>
      </c>
      <c r="E3026" s="23" t="s">
        <v>3131</v>
      </c>
      <c r="F3026" s="23" t="s">
        <v>3271</v>
      </c>
      <c r="G3026" s="41" t="s">
        <v>240</v>
      </c>
      <c r="H3026" s="25" t="s">
        <v>2004</v>
      </c>
      <c r="I3026" s="46" t="s">
        <v>861</v>
      </c>
      <c r="J3026" s="27" t="s">
        <v>255</v>
      </c>
      <c r="K3026" s="27" t="s">
        <v>332</v>
      </c>
      <c r="L3026" s="27">
        <v>27541902</v>
      </c>
      <c r="M3026" s="23">
        <v>8</v>
      </c>
      <c r="N3026" s="23">
        <v>2</v>
      </c>
      <c r="O3026" s="23">
        <v>0</v>
      </c>
      <c r="P3026" s="23">
        <v>0</v>
      </c>
      <c r="Q3026" s="43">
        <v>0</v>
      </c>
      <c r="R3026" s="23">
        <v>0</v>
      </c>
      <c r="S3026" s="44">
        <v>0</v>
      </c>
      <c r="T3026" s="45">
        <v>0</v>
      </c>
      <c r="U3026" s="23">
        <v>0</v>
      </c>
      <c r="V3026" s="44">
        <v>0</v>
      </c>
      <c r="W3026" s="33">
        <v>0</v>
      </c>
      <c r="X3026" s="33">
        <v>0</v>
      </c>
      <c r="Y3026" s="34">
        <v>0</v>
      </c>
      <c r="Z3026" s="30">
        <f t="shared" si="47"/>
        <v>10</v>
      </c>
    </row>
    <row r="3027" spans="1:26" x14ac:dyDescent="0.2">
      <c r="A3027" s="22">
        <v>3445</v>
      </c>
      <c r="B3027" s="23" t="s">
        <v>3272</v>
      </c>
      <c r="C3027" s="23" t="s">
        <v>2004</v>
      </c>
      <c r="D3027" s="23" t="s">
        <v>3103</v>
      </c>
      <c r="E3027" s="23" t="s">
        <v>3131</v>
      </c>
      <c r="F3027" s="23" t="s">
        <v>3272</v>
      </c>
      <c r="G3027" s="41" t="s">
        <v>240</v>
      </c>
      <c r="H3027" s="25" t="s">
        <v>3105</v>
      </c>
      <c r="I3027" s="46" t="s">
        <v>249</v>
      </c>
      <c r="J3027" s="27" t="s">
        <v>255</v>
      </c>
      <c r="K3027" s="27" t="s">
        <v>332</v>
      </c>
      <c r="L3027" s="27">
        <v>84190657</v>
      </c>
      <c r="M3027" s="23">
        <v>19</v>
      </c>
      <c r="N3027" s="23">
        <v>8</v>
      </c>
      <c r="O3027" s="23">
        <v>0</v>
      </c>
      <c r="P3027" s="23">
        <v>0</v>
      </c>
      <c r="Q3027" s="43">
        <v>0</v>
      </c>
      <c r="R3027" s="23">
        <v>0</v>
      </c>
      <c r="S3027" s="44">
        <v>0</v>
      </c>
      <c r="T3027" s="45">
        <v>0</v>
      </c>
      <c r="U3027" s="23">
        <v>0</v>
      </c>
      <c r="V3027" s="44">
        <v>0</v>
      </c>
      <c r="W3027" s="33">
        <v>0</v>
      </c>
      <c r="X3027" s="33">
        <v>0</v>
      </c>
      <c r="Y3027" s="34">
        <v>0</v>
      </c>
      <c r="Z3027" s="30">
        <f t="shared" si="47"/>
        <v>27</v>
      </c>
    </row>
    <row r="3028" spans="1:26" x14ac:dyDescent="0.2">
      <c r="A3028" s="22">
        <v>3446</v>
      </c>
      <c r="B3028" s="23" t="s">
        <v>3273</v>
      </c>
      <c r="C3028" s="23" t="s">
        <v>2004</v>
      </c>
      <c r="D3028" s="23" t="s">
        <v>2004</v>
      </c>
      <c r="E3028" s="23" t="s">
        <v>1927</v>
      </c>
      <c r="F3028" s="23" t="s">
        <v>3274</v>
      </c>
      <c r="G3028" s="41" t="s">
        <v>240</v>
      </c>
      <c r="H3028" s="25" t="s">
        <v>2004</v>
      </c>
      <c r="I3028" s="46" t="s">
        <v>536</v>
      </c>
      <c r="J3028" s="27" t="s">
        <v>255</v>
      </c>
      <c r="K3028" s="27" t="s">
        <v>244</v>
      </c>
      <c r="L3028" s="27">
        <v>87769677</v>
      </c>
      <c r="M3028" s="23">
        <v>18</v>
      </c>
      <c r="N3028" s="23">
        <v>4</v>
      </c>
      <c r="O3028" s="23">
        <v>0</v>
      </c>
      <c r="P3028" s="23">
        <v>0</v>
      </c>
      <c r="Q3028" s="43">
        <v>0</v>
      </c>
      <c r="R3028" s="23">
        <v>0</v>
      </c>
      <c r="S3028" s="44">
        <v>0</v>
      </c>
      <c r="T3028" s="45">
        <v>0</v>
      </c>
      <c r="U3028" s="23">
        <v>0</v>
      </c>
      <c r="V3028" s="44">
        <v>0</v>
      </c>
      <c r="W3028" s="33">
        <v>0</v>
      </c>
      <c r="X3028" s="33">
        <v>0</v>
      </c>
      <c r="Y3028" s="34">
        <v>0</v>
      </c>
      <c r="Z3028" s="30">
        <f t="shared" si="47"/>
        <v>22</v>
      </c>
    </row>
    <row r="3029" spans="1:26" x14ac:dyDescent="0.2">
      <c r="A3029" s="22">
        <v>3447</v>
      </c>
      <c r="B3029" s="23" t="s">
        <v>3275</v>
      </c>
      <c r="C3029" s="23" t="s">
        <v>2004</v>
      </c>
      <c r="D3029" s="23" t="s">
        <v>3103</v>
      </c>
      <c r="E3029" s="23" t="s">
        <v>3122</v>
      </c>
      <c r="F3029" s="23" t="s">
        <v>3275</v>
      </c>
      <c r="G3029" s="41" t="s">
        <v>240</v>
      </c>
      <c r="H3029" s="25" t="s">
        <v>3105</v>
      </c>
      <c r="I3029" s="46" t="s">
        <v>287</v>
      </c>
      <c r="J3029" s="27" t="s">
        <v>255</v>
      </c>
      <c r="K3029" s="27" t="s">
        <v>332</v>
      </c>
      <c r="L3029" s="27">
        <v>86559727</v>
      </c>
      <c r="M3029" s="23">
        <v>48</v>
      </c>
      <c r="N3029" s="23">
        <v>14</v>
      </c>
      <c r="O3029" s="23">
        <v>0</v>
      </c>
      <c r="P3029" s="23">
        <v>0</v>
      </c>
      <c r="Q3029" s="43">
        <v>0</v>
      </c>
      <c r="R3029" s="23">
        <v>0</v>
      </c>
      <c r="S3029" s="44">
        <v>0</v>
      </c>
      <c r="T3029" s="45">
        <v>0</v>
      </c>
      <c r="U3029" s="23">
        <v>20</v>
      </c>
      <c r="V3029" s="44">
        <v>0</v>
      </c>
      <c r="W3029" s="33">
        <v>0</v>
      </c>
      <c r="X3029" s="33">
        <v>0</v>
      </c>
      <c r="Y3029" s="34">
        <v>0</v>
      </c>
      <c r="Z3029" s="30">
        <f t="shared" si="47"/>
        <v>82</v>
      </c>
    </row>
    <row r="3030" spans="1:26" x14ac:dyDescent="0.2">
      <c r="A3030" s="22">
        <v>3448</v>
      </c>
      <c r="B3030" s="23" t="s">
        <v>986</v>
      </c>
      <c r="C3030" s="23" t="s">
        <v>2004</v>
      </c>
      <c r="D3030" s="23" t="s">
        <v>3111</v>
      </c>
      <c r="E3030" s="23" t="s">
        <v>3245</v>
      </c>
      <c r="F3030" s="23" t="s">
        <v>986</v>
      </c>
      <c r="G3030" s="41" t="s">
        <v>240</v>
      </c>
      <c r="H3030" s="25" t="s">
        <v>2004</v>
      </c>
      <c r="I3030" s="46" t="s">
        <v>261</v>
      </c>
      <c r="J3030" s="27" t="s">
        <v>255</v>
      </c>
      <c r="K3030" s="27" t="s">
        <v>244</v>
      </c>
      <c r="L3030" s="27" t="s">
        <v>711</v>
      </c>
      <c r="M3030" s="23">
        <v>72</v>
      </c>
      <c r="N3030" s="23">
        <v>21</v>
      </c>
      <c r="O3030" s="23">
        <v>0</v>
      </c>
      <c r="P3030" s="23">
        <v>0</v>
      </c>
      <c r="Q3030" s="43">
        <v>0</v>
      </c>
      <c r="R3030" s="23">
        <v>0</v>
      </c>
      <c r="S3030" s="44">
        <v>0</v>
      </c>
      <c r="T3030" s="45">
        <v>0</v>
      </c>
      <c r="U3030" s="23">
        <v>0</v>
      </c>
      <c r="V3030" s="44">
        <v>0</v>
      </c>
      <c r="W3030" s="33">
        <v>0</v>
      </c>
      <c r="X3030" s="33">
        <v>0</v>
      </c>
      <c r="Y3030" s="34">
        <v>0</v>
      </c>
      <c r="Z3030" s="30">
        <f t="shared" si="47"/>
        <v>93</v>
      </c>
    </row>
    <row r="3031" spans="1:26" x14ac:dyDescent="0.2">
      <c r="A3031" s="22">
        <v>3449</v>
      </c>
      <c r="B3031" s="23" t="s">
        <v>3276</v>
      </c>
      <c r="C3031" s="23" t="s">
        <v>2004</v>
      </c>
      <c r="D3031" s="23" t="s">
        <v>2004</v>
      </c>
      <c r="E3031" s="23" t="s">
        <v>3145</v>
      </c>
      <c r="F3031" s="23" t="s">
        <v>3276</v>
      </c>
      <c r="G3031" s="41" t="s">
        <v>240</v>
      </c>
      <c r="H3031" s="25" t="s">
        <v>2004</v>
      </c>
      <c r="I3031" s="46" t="s">
        <v>287</v>
      </c>
      <c r="J3031" s="27" t="s">
        <v>255</v>
      </c>
      <c r="K3031" s="27" t="s">
        <v>332</v>
      </c>
      <c r="L3031" s="27">
        <v>27561698</v>
      </c>
      <c r="M3031" s="23">
        <v>39</v>
      </c>
      <c r="N3031" s="23">
        <v>8</v>
      </c>
      <c r="O3031" s="23">
        <v>0</v>
      </c>
      <c r="P3031" s="23">
        <v>0</v>
      </c>
      <c r="Q3031" s="43">
        <v>0</v>
      </c>
      <c r="R3031" s="23">
        <v>0</v>
      </c>
      <c r="S3031" s="44">
        <v>0</v>
      </c>
      <c r="T3031" s="45">
        <v>0</v>
      </c>
      <c r="U3031" s="23">
        <v>0</v>
      </c>
      <c r="V3031" s="44">
        <v>0</v>
      </c>
      <c r="W3031" s="33">
        <v>0</v>
      </c>
      <c r="X3031" s="33">
        <v>0</v>
      </c>
      <c r="Y3031" s="34">
        <v>0</v>
      </c>
      <c r="Z3031" s="30">
        <f t="shared" si="47"/>
        <v>47</v>
      </c>
    </row>
    <row r="3032" spans="1:26" x14ac:dyDescent="0.2">
      <c r="A3032" s="22">
        <v>3450</v>
      </c>
      <c r="B3032" s="23" t="s">
        <v>3277</v>
      </c>
      <c r="C3032" s="23" t="s">
        <v>2004</v>
      </c>
      <c r="D3032" s="23" t="s">
        <v>2004</v>
      </c>
      <c r="E3032" s="23" t="s">
        <v>3145</v>
      </c>
      <c r="F3032" s="23" t="s">
        <v>3278</v>
      </c>
      <c r="G3032" s="41" t="s">
        <v>240</v>
      </c>
      <c r="H3032" s="25" t="s">
        <v>2004</v>
      </c>
      <c r="I3032" s="46" t="s">
        <v>287</v>
      </c>
      <c r="J3032" s="27" t="s">
        <v>255</v>
      </c>
      <c r="K3032" s="27" t="s">
        <v>332</v>
      </c>
      <c r="L3032" s="27">
        <v>27561494</v>
      </c>
      <c r="M3032" s="23">
        <v>75</v>
      </c>
      <c r="N3032" s="23">
        <v>31</v>
      </c>
      <c r="O3032" s="23">
        <v>0</v>
      </c>
      <c r="P3032" s="23">
        <v>0</v>
      </c>
      <c r="Q3032" s="43">
        <v>0</v>
      </c>
      <c r="R3032" s="23">
        <v>0</v>
      </c>
      <c r="S3032" s="44">
        <v>0</v>
      </c>
      <c r="T3032" s="45">
        <v>0</v>
      </c>
      <c r="U3032" s="23">
        <v>0</v>
      </c>
      <c r="V3032" s="44">
        <v>0</v>
      </c>
      <c r="W3032" s="33">
        <v>0</v>
      </c>
      <c r="X3032" s="33">
        <v>0</v>
      </c>
      <c r="Y3032" s="34">
        <v>0</v>
      </c>
      <c r="Z3032" s="30">
        <f t="shared" si="47"/>
        <v>106</v>
      </c>
    </row>
    <row r="3033" spans="1:26" x14ac:dyDescent="0.2">
      <c r="A3033" s="22">
        <v>3451</v>
      </c>
      <c r="B3033" s="23" t="s">
        <v>3279</v>
      </c>
      <c r="C3033" s="23" t="s">
        <v>2004</v>
      </c>
      <c r="D3033" s="23" t="s">
        <v>2004</v>
      </c>
      <c r="E3033" s="23" t="s">
        <v>3145</v>
      </c>
      <c r="F3033" s="23" t="s">
        <v>3279</v>
      </c>
      <c r="G3033" s="41" t="s">
        <v>240</v>
      </c>
      <c r="H3033" s="25" t="s">
        <v>2004</v>
      </c>
      <c r="I3033" s="46" t="s">
        <v>287</v>
      </c>
      <c r="J3033" s="27" t="s">
        <v>255</v>
      </c>
      <c r="K3033" s="27" t="s">
        <v>332</v>
      </c>
      <c r="L3033" s="27">
        <v>85864453</v>
      </c>
      <c r="M3033" s="23">
        <v>8</v>
      </c>
      <c r="N3033" s="23">
        <v>0</v>
      </c>
      <c r="O3033" s="23">
        <v>0</v>
      </c>
      <c r="P3033" s="23">
        <v>0</v>
      </c>
      <c r="Q3033" s="43">
        <v>0</v>
      </c>
      <c r="R3033" s="23">
        <v>0</v>
      </c>
      <c r="S3033" s="44">
        <v>0</v>
      </c>
      <c r="T3033" s="45">
        <v>0</v>
      </c>
      <c r="U3033" s="23">
        <v>0</v>
      </c>
      <c r="V3033" s="44">
        <v>0</v>
      </c>
      <c r="W3033" s="33">
        <v>0</v>
      </c>
      <c r="X3033" s="33">
        <v>0</v>
      </c>
      <c r="Y3033" s="34">
        <v>0</v>
      </c>
      <c r="Z3033" s="30">
        <f t="shared" si="47"/>
        <v>8</v>
      </c>
    </row>
    <row r="3034" spans="1:26" x14ac:dyDescent="0.2">
      <c r="A3034" s="22">
        <v>3452</v>
      </c>
      <c r="B3034" s="23" t="s">
        <v>840</v>
      </c>
      <c r="C3034" s="23" t="s">
        <v>2004</v>
      </c>
      <c r="D3034" s="23" t="s">
        <v>2004</v>
      </c>
      <c r="E3034" s="23" t="s">
        <v>2005</v>
      </c>
      <c r="F3034" s="23" t="s">
        <v>840</v>
      </c>
      <c r="G3034" s="41" t="s">
        <v>240</v>
      </c>
      <c r="H3034" s="25" t="s">
        <v>2004</v>
      </c>
      <c r="I3034" s="46" t="s">
        <v>265</v>
      </c>
      <c r="J3034" s="27" t="s">
        <v>255</v>
      </c>
      <c r="K3034" s="27" t="s">
        <v>332</v>
      </c>
      <c r="L3034" s="27">
        <v>83027722</v>
      </c>
      <c r="M3034" s="23">
        <v>13</v>
      </c>
      <c r="N3034" s="23">
        <v>0</v>
      </c>
      <c r="O3034" s="23">
        <v>0</v>
      </c>
      <c r="P3034" s="23">
        <v>0</v>
      </c>
      <c r="Q3034" s="43">
        <v>0</v>
      </c>
      <c r="R3034" s="23">
        <v>0</v>
      </c>
      <c r="S3034" s="44">
        <v>0</v>
      </c>
      <c r="T3034" s="45">
        <v>0</v>
      </c>
      <c r="U3034" s="23">
        <v>0</v>
      </c>
      <c r="V3034" s="44">
        <v>0</v>
      </c>
      <c r="W3034" s="33">
        <v>0</v>
      </c>
      <c r="X3034" s="33">
        <v>0</v>
      </c>
      <c r="Y3034" s="34">
        <v>0</v>
      </c>
      <c r="Z3034" s="30">
        <f t="shared" si="47"/>
        <v>13</v>
      </c>
    </row>
    <row r="3035" spans="1:26" x14ac:dyDescent="0.2">
      <c r="A3035" s="22">
        <v>3453</v>
      </c>
      <c r="B3035" s="23" t="s">
        <v>3280</v>
      </c>
      <c r="C3035" s="23" t="s">
        <v>2004</v>
      </c>
      <c r="D3035" s="23" t="s">
        <v>3111</v>
      </c>
      <c r="E3035" s="23" t="s">
        <v>3111</v>
      </c>
      <c r="F3035" s="23" t="s">
        <v>3280</v>
      </c>
      <c r="G3035" s="41" t="s">
        <v>240</v>
      </c>
      <c r="H3035" s="25" t="s">
        <v>2004</v>
      </c>
      <c r="I3035" s="46" t="s">
        <v>254</v>
      </c>
      <c r="J3035" s="27" t="s">
        <v>255</v>
      </c>
      <c r="K3035" s="27" t="s">
        <v>244</v>
      </c>
      <c r="L3035" s="27">
        <v>27686811</v>
      </c>
      <c r="M3035" s="23">
        <v>136</v>
      </c>
      <c r="N3035" s="23">
        <v>47</v>
      </c>
      <c r="O3035" s="23">
        <v>0</v>
      </c>
      <c r="P3035" s="23">
        <v>0</v>
      </c>
      <c r="Q3035" s="43">
        <v>0</v>
      </c>
      <c r="R3035" s="23">
        <v>0</v>
      </c>
      <c r="S3035" s="44">
        <v>0</v>
      </c>
      <c r="T3035" s="45">
        <v>0</v>
      </c>
      <c r="U3035" s="23">
        <v>0</v>
      </c>
      <c r="V3035" s="44">
        <v>0</v>
      </c>
      <c r="W3035" s="33">
        <v>0</v>
      </c>
      <c r="X3035" s="33">
        <v>0</v>
      </c>
      <c r="Y3035" s="34">
        <v>0</v>
      </c>
      <c r="Z3035" s="30">
        <f t="shared" si="47"/>
        <v>183</v>
      </c>
    </row>
    <row r="3036" spans="1:26" x14ac:dyDescent="0.2">
      <c r="A3036" s="22">
        <v>3454</v>
      </c>
      <c r="B3036" s="23" t="s">
        <v>3281</v>
      </c>
      <c r="C3036" s="23" t="s">
        <v>2004</v>
      </c>
      <c r="D3036" s="23" t="s">
        <v>2004</v>
      </c>
      <c r="E3036" s="23" t="s">
        <v>2004</v>
      </c>
      <c r="F3036" s="23" t="s">
        <v>3282</v>
      </c>
      <c r="G3036" s="41" t="s">
        <v>240</v>
      </c>
      <c r="H3036" s="25" t="s">
        <v>2004</v>
      </c>
      <c r="I3036" s="46" t="s">
        <v>249</v>
      </c>
      <c r="J3036" s="27" t="s">
        <v>255</v>
      </c>
      <c r="K3036" s="27" t="s">
        <v>244</v>
      </c>
      <c r="L3036" s="27">
        <v>27580131</v>
      </c>
      <c r="M3036" s="23">
        <v>314</v>
      </c>
      <c r="N3036" s="23">
        <v>111</v>
      </c>
      <c r="O3036" s="23">
        <v>0</v>
      </c>
      <c r="P3036" s="23">
        <v>0</v>
      </c>
      <c r="Q3036" s="43">
        <v>0</v>
      </c>
      <c r="R3036" s="23">
        <v>0</v>
      </c>
      <c r="S3036" s="44">
        <v>0</v>
      </c>
      <c r="T3036" s="45">
        <v>0</v>
      </c>
      <c r="U3036" s="23">
        <v>0</v>
      </c>
      <c r="V3036" s="44">
        <v>0</v>
      </c>
      <c r="W3036" s="33">
        <v>0</v>
      </c>
      <c r="X3036" s="33">
        <v>0</v>
      </c>
      <c r="Y3036" s="34">
        <v>0</v>
      </c>
      <c r="Z3036" s="30">
        <f t="shared" si="47"/>
        <v>425</v>
      </c>
    </row>
    <row r="3037" spans="1:26" x14ac:dyDescent="0.2">
      <c r="A3037" s="22">
        <v>3455</v>
      </c>
      <c r="B3037" s="23" t="s">
        <v>3283</v>
      </c>
      <c r="C3037" s="23" t="s">
        <v>2004</v>
      </c>
      <c r="D3037" s="23" t="s">
        <v>3103</v>
      </c>
      <c r="E3037" s="23" t="s">
        <v>3104</v>
      </c>
      <c r="F3037" s="23" t="s">
        <v>3283</v>
      </c>
      <c r="G3037" s="41" t="s">
        <v>240</v>
      </c>
      <c r="H3037" s="25" t="s">
        <v>2004</v>
      </c>
      <c r="I3037" s="46" t="s">
        <v>861</v>
      </c>
      <c r="J3037" s="27" t="s">
        <v>255</v>
      </c>
      <c r="K3037" s="27" t="s">
        <v>332</v>
      </c>
      <c r="L3037" s="27">
        <v>27510426</v>
      </c>
      <c r="M3037" s="23">
        <v>147</v>
      </c>
      <c r="N3037" s="23">
        <v>45</v>
      </c>
      <c r="O3037" s="23">
        <v>0</v>
      </c>
      <c r="P3037" s="23">
        <v>0</v>
      </c>
      <c r="Q3037" s="43">
        <v>0</v>
      </c>
      <c r="R3037" s="23">
        <v>0</v>
      </c>
      <c r="S3037" s="44">
        <v>0</v>
      </c>
      <c r="T3037" s="45">
        <v>0</v>
      </c>
      <c r="U3037" s="23">
        <v>0</v>
      </c>
      <c r="V3037" s="44">
        <v>0</v>
      </c>
      <c r="W3037" s="33">
        <v>0</v>
      </c>
      <c r="X3037" s="33">
        <v>0</v>
      </c>
      <c r="Y3037" s="34">
        <v>0</v>
      </c>
      <c r="Z3037" s="30">
        <f t="shared" si="47"/>
        <v>192</v>
      </c>
    </row>
    <row r="3038" spans="1:26" x14ac:dyDescent="0.2">
      <c r="A3038" s="22">
        <v>3456</v>
      </c>
      <c r="B3038" s="23" t="s">
        <v>436</v>
      </c>
      <c r="C3038" s="23" t="s">
        <v>2004</v>
      </c>
      <c r="D3038" s="23" t="s">
        <v>3103</v>
      </c>
      <c r="E3038" s="23" t="s">
        <v>3104</v>
      </c>
      <c r="F3038" s="23" t="s">
        <v>436</v>
      </c>
      <c r="G3038" s="41" t="s">
        <v>240</v>
      </c>
      <c r="H3038" s="25" t="s">
        <v>3105</v>
      </c>
      <c r="I3038" s="46" t="s">
        <v>254</v>
      </c>
      <c r="J3038" s="27" t="s">
        <v>255</v>
      </c>
      <c r="K3038" s="27" t="s">
        <v>332</v>
      </c>
      <c r="L3038" s="27" t="s">
        <v>711</v>
      </c>
      <c r="M3038" s="23">
        <v>10</v>
      </c>
      <c r="N3038" s="23">
        <v>4</v>
      </c>
      <c r="O3038" s="23">
        <v>0</v>
      </c>
      <c r="P3038" s="23">
        <v>0</v>
      </c>
      <c r="Q3038" s="43">
        <v>0</v>
      </c>
      <c r="R3038" s="23">
        <v>0</v>
      </c>
      <c r="S3038" s="44">
        <v>0</v>
      </c>
      <c r="T3038" s="45">
        <v>0</v>
      </c>
      <c r="U3038" s="23">
        <v>0</v>
      </c>
      <c r="V3038" s="44">
        <v>0</v>
      </c>
      <c r="W3038" s="33">
        <v>0</v>
      </c>
      <c r="X3038" s="33">
        <v>0</v>
      </c>
      <c r="Y3038" s="34">
        <v>0</v>
      </c>
      <c r="Z3038" s="30">
        <f t="shared" si="47"/>
        <v>14</v>
      </c>
    </row>
    <row r="3039" spans="1:26" x14ac:dyDescent="0.2">
      <c r="A3039" s="22">
        <v>3457</v>
      </c>
      <c r="B3039" s="23" t="s">
        <v>321</v>
      </c>
      <c r="C3039" s="23" t="s">
        <v>2004</v>
      </c>
      <c r="D3039" s="23" t="s">
        <v>2004</v>
      </c>
      <c r="E3039" s="23" t="s">
        <v>1927</v>
      </c>
      <c r="F3039" s="23" t="s">
        <v>3284</v>
      </c>
      <c r="G3039" s="41" t="s">
        <v>240</v>
      </c>
      <c r="H3039" s="25" t="s">
        <v>2004</v>
      </c>
      <c r="I3039" s="46" t="s">
        <v>536</v>
      </c>
      <c r="J3039" s="27" t="s">
        <v>255</v>
      </c>
      <c r="K3039" s="27" t="s">
        <v>244</v>
      </c>
      <c r="L3039" s="27">
        <v>27971903</v>
      </c>
      <c r="M3039" s="23">
        <v>21</v>
      </c>
      <c r="N3039" s="23">
        <v>4</v>
      </c>
      <c r="O3039" s="23">
        <v>0</v>
      </c>
      <c r="P3039" s="23">
        <v>0</v>
      </c>
      <c r="Q3039" s="43">
        <v>0</v>
      </c>
      <c r="R3039" s="23">
        <v>0</v>
      </c>
      <c r="S3039" s="44">
        <v>0</v>
      </c>
      <c r="T3039" s="45">
        <v>0</v>
      </c>
      <c r="U3039" s="23">
        <v>0</v>
      </c>
      <c r="V3039" s="44">
        <v>0</v>
      </c>
      <c r="W3039" s="33">
        <v>0</v>
      </c>
      <c r="X3039" s="33">
        <v>0</v>
      </c>
      <c r="Y3039" s="34">
        <v>0</v>
      </c>
      <c r="Z3039" s="30">
        <f t="shared" si="47"/>
        <v>25</v>
      </c>
    </row>
    <row r="3040" spans="1:26" x14ac:dyDescent="0.2">
      <c r="A3040" s="22">
        <v>3458</v>
      </c>
      <c r="B3040" s="23" t="s">
        <v>2654</v>
      </c>
      <c r="C3040" s="23" t="s">
        <v>2004</v>
      </c>
      <c r="D3040" s="23" t="s">
        <v>2004</v>
      </c>
      <c r="E3040" s="23" t="s">
        <v>2004</v>
      </c>
      <c r="F3040" s="23" t="s">
        <v>2654</v>
      </c>
      <c r="G3040" s="41" t="s">
        <v>240</v>
      </c>
      <c r="H3040" s="25" t="s">
        <v>2004</v>
      </c>
      <c r="I3040" s="46" t="s">
        <v>287</v>
      </c>
      <c r="J3040" s="27" t="s">
        <v>255</v>
      </c>
      <c r="K3040" s="27" t="s">
        <v>244</v>
      </c>
      <c r="L3040" s="27">
        <v>27586873</v>
      </c>
      <c r="M3040" s="23">
        <v>493</v>
      </c>
      <c r="N3040" s="23">
        <v>137</v>
      </c>
      <c r="O3040" s="23">
        <v>0</v>
      </c>
      <c r="P3040" s="23">
        <v>14</v>
      </c>
      <c r="Q3040" s="43">
        <v>0</v>
      </c>
      <c r="R3040" s="23">
        <v>0</v>
      </c>
      <c r="S3040" s="44">
        <v>0</v>
      </c>
      <c r="T3040" s="45">
        <v>0</v>
      </c>
      <c r="U3040" s="23">
        <v>16</v>
      </c>
      <c r="V3040" s="44">
        <v>0</v>
      </c>
      <c r="W3040" s="33">
        <v>0</v>
      </c>
      <c r="X3040" s="33">
        <v>0</v>
      </c>
      <c r="Y3040" s="34">
        <v>0</v>
      </c>
      <c r="Z3040" s="30">
        <f t="shared" si="47"/>
        <v>660</v>
      </c>
    </row>
    <row r="3041" spans="1:26" x14ac:dyDescent="0.2">
      <c r="A3041" s="22">
        <v>3459</v>
      </c>
      <c r="B3041" s="23" t="s">
        <v>2746</v>
      </c>
      <c r="C3041" s="23" t="s">
        <v>2004</v>
      </c>
      <c r="D3041" s="23" t="s">
        <v>3103</v>
      </c>
      <c r="E3041" s="23" t="s">
        <v>3122</v>
      </c>
      <c r="F3041" s="23" t="s">
        <v>2746</v>
      </c>
      <c r="G3041" s="41" t="s">
        <v>240</v>
      </c>
      <c r="H3041" s="25" t="s">
        <v>3105</v>
      </c>
      <c r="I3041" s="46" t="s">
        <v>265</v>
      </c>
      <c r="J3041" s="27" t="s">
        <v>255</v>
      </c>
      <c r="K3041" s="27" t="s">
        <v>332</v>
      </c>
      <c r="L3041" s="27">
        <v>88150158</v>
      </c>
      <c r="M3041" s="23">
        <v>99</v>
      </c>
      <c r="N3041" s="23">
        <v>39</v>
      </c>
      <c r="O3041" s="23">
        <v>0</v>
      </c>
      <c r="P3041" s="23">
        <v>0</v>
      </c>
      <c r="Q3041" s="43">
        <v>0</v>
      </c>
      <c r="R3041" s="23">
        <v>0</v>
      </c>
      <c r="S3041" s="44">
        <v>0</v>
      </c>
      <c r="T3041" s="45">
        <v>0</v>
      </c>
      <c r="U3041" s="23">
        <v>0</v>
      </c>
      <c r="V3041" s="44">
        <v>0</v>
      </c>
      <c r="W3041" s="33">
        <v>0</v>
      </c>
      <c r="X3041" s="33">
        <v>0</v>
      </c>
      <c r="Y3041" s="34">
        <v>0</v>
      </c>
      <c r="Z3041" s="30">
        <f t="shared" si="47"/>
        <v>138</v>
      </c>
    </row>
    <row r="3042" spans="1:26" x14ac:dyDescent="0.2">
      <c r="A3042" s="22">
        <v>3460</v>
      </c>
      <c r="B3042" s="23" t="s">
        <v>3285</v>
      </c>
      <c r="C3042" s="23" t="s">
        <v>2004</v>
      </c>
      <c r="D3042" s="23" t="s">
        <v>2004</v>
      </c>
      <c r="E3042" s="23" t="s">
        <v>2005</v>
      </c>
      <c r="F3042" s="23" t="s">
        <v>3285</v>
      </c>
      <c r="G3042" s="41" t="s">
        <v>240</v>
      </c>
      <c r="H3042" s="25" t="s">
        <v>2004</v>
      </c>
      <c r="I3042" s="46" t="s">
        <v>265</v>
      </c>
      <c r="J3042" s="27" t="s">
        <v>255</v>
      </c>
      <c r="K3042" s="27" t="s">
        <v>332</v>
      </c>
      <c r="L3042" s="27">
        <v>27590203</v>
      </c>
      <c r="M3042" s="23">
        <v>112</v>
      </c>
      <c r="N3042" s="23">
        <v>27</v>
      </c>
      <c r="O3042" s="23">
        <v>0</v>
      </c>
      <c r="P3042" s="23">
        <v>0</v>
      </c>
      <c r="Q3042" s="43">
        <v>0</v>
      </c>
      <c r="R3042" s="23">
        <v>0</v>
      </c>
      <c r="S3042" s="44">
        <v>0</v>
      </c>
      <c r="T3042" s="45">
        <v>0</v>
      </c>
      <c r="U3042" s="23">
        <v>0</v>
      </c>
      <c r="V3042" s="44">
        <v>0</v>
      </c>
      <c r="W3042" s="33">
        <v>0</v>
      </c>
      <c r="X3042" s="33">
        <v>0</v>
      </c>
      <c r="Y3042" s="34">
        <v>0</v>
      </c>
      <c r="Z3042" s="30">
        <f t="shared" si="47"/>
        <v>139</v>
      </c>
    </row>
    <row r="3043" spans="1:26" x14ac:dyDescent="0.2">
      <c r="A3043" s="22">
        <v>3461</v>
      </c>
      <c r="B3043" s="23" t="s">
        <v>1067</v>
      </c>
      <c r="C3043" s="23" t="s">
        <v>2004</v>
      </c>
      <c r="D3043" s="23" t="s">
        <v>3103</v>
      </c>
      <c r="E3043" s="23" t="s">
        <v>3131</v>
      </c>
      <c r="F3043" s="23" t="s">
        <v>1067</v>
      </c>
      <c r="G3043" s="41" t="s">
        <v>240</v>
      </c>
      <c r="H3043" s="25" t="s">
        <v>2004</v>
      </c>
      <c r="I3043" s="46" t="s">
        <v>861</v>
      </c>
      <c r="J3043" s="27" t="s">
        <v>255</v>
      </c>
      <c r="K3043" s="27" t="s">
        <v>332</v>
      </c>
      <c r="L3043" s="27">
        <v>27510519</v>
      </c>
      <c r="M3043" s="23">
        <v>182</v>
      </c>
      <c r="N3043" s="23">
        <v>60</v>
      </c>
      <c r="O3043" s="23">
        <v>0</v>
      </c>
      <c r="P3043" s="23">
        <v>0</v>
      </c>
      <c r="Q3043" s="43">
        <v>0</v>
      </c>
      <c r="R3043" s="23">
        <v>0</v>
      </c>
      <c r="S3043" s="44">
        <v>0</v>
      </c>
      <c r="T3043" s="45">
        <v>0</v>
      </c>
      <c r="U3043" s="23">
        <v>33</v>
      </c>
      <c r="V3043" s="44">
        <v>0</v>
      </c>
      <c r="W3043" s="33">
        <v>0</v>
      </c>
      <c r="X3043" s="33">
        <v>0</v>
      </c>
      <c r="Y3043" s="34">
        <v>0</v>
      </c>
      <c r="Z3043" s="30">
        <f t="shared" si="47"/>
        <v>275</v>
      </c>
    </row>
    <row r="3044" spans="1:26" s="31" customFormat="1" x14ac:dyDescent="0.2">
      <c r="A3044" s="22">
        <v>3462</v>
      </c>
      <c r="B3044" s="23" t="s">
        <v>3286</v>
      </c>
      <c r="C3044" s="23" t="s">
        <v>2004</v>
      </c>
      <c r="D3044" s="23" t="s">
        <v>3111</v>
      </c>
      <c r="E3044" s="23" t="s">
        <v>2422</v>
      </c>
      <c r="F3044" s="23" t="s">
        <v>3287</v>
      </c>
      <c r="G3044" s="41" t="s">
        <v>240</v>
      </c>
      <c r="H3044" s="25" t="s">
        <v>2004</v>
      </c>
      <c r="I3044" s="46" t="s">
        <v>261</v>
      </c>
      <c r="J3044" s="27" t="s">
        <v>255</v>
      </c>
      <c r="K3044" s="27" t="s">
        <v>332</v>
      </c>
      <c r="L3044" s="27">
        <v>22001754</v>
      </c>
      <c r="M3044" s="23">
        <v>6</v>
      </c>
      <c r="N3044" s="23">
        <v>2</v>
      </c>
      <c r="O3044" s="23">
        <v>0</v>
      </c>
      <c r="P3044" s="23">
        <v>0</v>
      </c>
      <c r="Q3044" s="43">
        <v>0</v>
      </c>
      <c r="R3044" s="23">
        <v>0</v>
      </c>
      <c r="S3044" s="44">
        <v>0</v>
      </c>
      <c r="T3044" s="45">
        <v>0</v>
      </c>
      <c r="U3044" s="23">
        <v>0</v>
      </c>
      <c r="V3044" s="44">
        <v>0</v>
      </c>
      <c r="W3044" s="33">
        <v>0</v>
      </c>
      <c r="X3044" s="33">
        <v>0</v>
      </c>
      <c r="Y3044" s="34">
        <v>0</v>
      </c>
      <c r="Z3044" s="30">
        <f t="shared" si="47"/>
        <v>8</v>
      </c>
    </row>
    <row r="3045" spans="1:26" s="31" customFormat="1" x14ac:dyDescent="0.2">
      <c r="A3045" s="22">
        <v>3463</v>
      </c>
      <c r="B3045" s="23" t="s">
        <v>1733</v>
      </c>
      <c r="C3045" s="23" t="s">
        <v>2004</v>
      </c>
      <c r="D3045" s="23" t="s">
        <v>3111</v>
      </c>
      <c r="E3045" s="23" t="s">
        <v>1075</v>
      </c>
      <c r="F3045" s="23" t="s">
        <v>3288</v>
      </c>
      <c r="G3045" s="41" t="s">
        <v>240</v>
      </c>
      <c r="H3045" s="25" t="s">
        <v>2004</v>
      </c>
      <c r="I3045" s="46" t="s">
        <v>254</v>
      </c>
      <c r="J3045" s="27" t="s">
        <v>255</v>
      </c>
      <c r="K3045" s="27" t="s">
        <v>332</v>
      </c>
      <c r="L3045" s="27">
        <v>88346954</v>
      </c>
      <c r="M3045" s="23">
        <v>14</v>
      </c>
      <c r="N3045" s="23">
        <v>5</v>
      </c>
      <c r="O3045" s="23">
        <v>0</v>
      </c>
      <c r="P3045" s="23">
        <v>0</v>
      </c>
      <c r="Q3045" s="43">
        <v>0</v>
      </c>
      <c r="R3045" s="23">
        <v>0</v>
      </c>
      <c r="S3045" s="44">
        <v>0</v>
      </c>
      <c r="T3045" s="45">
        <v>0</v>
      </c>
      <c r="U3045" s="23">
        <v>0</v>
      </c>
      <c r="V3045" s="44">
        <v>0</v>
      </c>
      <c r="W3045" s="33">
        <v>0</v>
      </c>
      <c r="X3045" s="33">
        <v>0</v>
      </c>
      <c r="Y3045" s="34">
        <v>0</v>
      </c>
      <c r="Z3045" s="30">
        <f t="shared" si="47"/>
        <v>19</v>
      </c>
    </row>
    <row r="3046" spans="1:26" x14ac:dyDescent="0.2">
      <c r="A3046" s="22">
        <v>3464</v>
      </c>
      <c r="B3046" s="23" t="s">
        <v>3289</v>
      </c>
      <c r="C3046" s="23" t="s">
        <v>2004</v>
      </c>
      <c r="D3046" s="23" t="s">
        <v>2004</v>
      </c>
      <c r="E3046" s="23" t="s">
        <v>2005</v>
      </c>
      <c r="F3046" s="23" t="s">
        <v>3289</v>
      </c>
      <c r="G3046" s="41" t="s">
        <v>240</v>
      </c>
      <c r="H3046" s="25" t="s">
        <v>2004</v>
      </c>
      <c r="I3046" s="46" t="s">
        <v>287</v>
      </c>
      <c r="J3046" s="27" t="s">
        <v>255</v>
      </c>
      <c r="K3046" s="27" t="s">
        <v>332</v>
      </c>
      <c r="L3046" s="27">
        <v>22001724</v>
      </c>
      <c r="M3046" s="23">
        <v>184</v>
      </c>
      <c r="N3046" s="23">
        <v>63</v>
      </c>
      <c r="O3046" s="23">
        <v>0</v>
      </c>
      <c r="P3046" s="23">
        <v>0</v>
      </c>
      <c r="Q3046" s="43">
        <v>0</v>
      </c>
      <c r="R3046" s="23">
        <v>0</v>
      </c>
      <c r="S3046" s="44">
        <v>0</v>
      </c>
      <c r="T3046" s="45">
        <v>0</v>
      </c>
      <c r="U3046" s="23">
        <v>0</v>
      </c>
      <c r="V3046" s="44">
        <v>0</v>
      </c>
      <c r="W3046" s="33">
        <v>0</v>
      </c>
      <c r="X3046" s="33">
        <v>0</v>
      </c>
      <c r="Y3046" s="34">
        <v>0</v>
      </c>
      <c r="Z3046" s="30">
        <f t="shared" si="47"/>
        <v>247</v>
      </c>
    </row>
    <row r="3047" spans="1:26" x14ac:dyDescent="0.2">
      <c r="A3047" s="22">
        <v>3465</v>
      </c>
      <c r="B3047" s="23" t="s">
        <v>3290</v>
      </c>
      <c r="C3047" s="23" t="s">
        <v>2004</v>
      </c>
      <c r="D3047" s="23" t="s">
        <v>2004</v>
      </c>
      <c r="E3047" s="23" t="s">
        <v>2004</v>
      </c>
      <c r="F3047" s="23" t="s">
        <v>3291</v>
      </c>
      <c r="G3047" s="41" t="s">
        <v>240</v>
      </c>
      <c r="H3047" s="25" t="s">
        <v>2004</v>
      </c>
      <c r="I3047" s="46" t="s">
        <v>249</v>
      </c>
      <c r="J3047" s="27" t="s">
        <v>255</v>
      </c>
      <c r="K3047" s="27" t="s">
        <v>244</v>
      </c>
      <c r="L3047" s="27">
        <v>27953324</v>
      </c>
      <c r="M3047" s="23">
        <v>99</v>
      </c>
      <c r="N3047" s="23">
        <v>31</v>
      </c>
      <c r="O3047" s="23">
        <v>0</v>
      </c>
      <c r="P3047" s="23">
        <v>0</v>
      </c>
      <c r="Q3047" s="43">
        <v>0</v>
      </c>
      <c r="R3047" s="23">
        <v>0</v>
      </c>
      <c r="S3047" s="44">
        <v>0</v>
      </c>
      <c r="T3047" s="45">
        <v>0</v>
      </c>
      <c r="U3047" s="23">
        <v>0</v>
      </c>
      <c r="V3047" s="44">
        <v>0</v>
      </c>
      <c r="W3047" s="33">
        <v>0</v>
      </c>
      <c r="X3047" s="33">
        <v>0</v>
      </c>
      <c r="Y3047" s="34">
        <v>0</v>
      </c>
      <c r="Z3047" s="30">
        <f t="shared" si="47"/>
        <v>130</v>
      </c>
    </row>
    <row r="3048" spans="1:26" x14ac:dyDescent="0.2">
      <c r="A3048" s="22">
        <v>3466</v>
      </c>
      <c r="B3048" s="23" t="s">
        <v>3292</v>
      </c>
      <c r="C3048" s="23" t="s">
        <v>2004</v>
      </c>
      <c r="D3048" s="23" t="s">
        <v>2004</v>
      </c>
      <c r="E3048" s="23" t="s">
        <v>2004</v>
      </c>
      <c r="F3048" s="23" t="s">
        <v>3293</v>
      </c>
      <c r="G3048" s="41" t="s">
        <v>240</v>
      </c>
      <c r="H3048" s="25" t="s">
        <v>2004</v>
      </c>
      <c r="I3048" s="46" t="s">
        <v>249</v>
      </c>
      <c r="J3048" s="27" t="s">
        <v>255</v>
      </c>
      <c r="K3048" s="27" t="s">
        <v>244</v>
      </c>
      <c r="L3048" s="27">
        <v>27580171</v>
      </c>
      <c r="M3048" s="23">
        <v>630</v>
      </c>
      <c r="N3048" s="23">
        <v>163</v>
      </c>
      <c r="O3048" s="23">
        <v>0</v>
      </c>
      <c r="P3048" s="23">
        <v>0</v>
      </c>
      <c r="Q3048" s="43">
        <v>0</v>
      </c>
      <c r="R3048" s="23">
        <v>0</v>
      </c>
      <c r="S3048" s="44">
        <v>0</v>
      </c>
      <c r="T3048" s="45">
        <v>0</v>
      </c>
      <c r="U3048" s="23">
        <v>58</v>
      </c>
      <c r="V3048" s="44">
        <v>0</v>
      </c>
      <c r="W3048" s="33">
        <v>0</v>
      </c>
      <c r="X3048" s="33">
        <v>0</v>
      </c>
      <c r="Y3048" s="34">
        <v>0</v>
      </c>
      <c r="Z3048" s="30">
        <f t="shared" si="47"/>
        <v>851</v>
      </c>
    </row>
    <row r="3049" spans="1:26" x14ac:dyDescent="0.2">
      <c r="A3049" s="22">
        <v>3467</v>
      </c>
      <c r="B3049" s="23" t="s">
        <v>521</v>
      </c>
      <c r="C3049" s="23" t="s">
        <v>2004</v>
      </c>
      <c r="D3049" s="23" t="s">
        <v>2004</v>
      </c>
      <c r="E3049" s="23" t="s">
        <v>2004</v>
      </c>
      <c r="F3049" s="23" t="s">
        <v>842</v>
      </c>
      <c r="G3049" s="41" t="s">
        <v>240</v>
      </c>
      <c r="H3049" s="25" t="s">
        <v>2004</v>
      </c>
      <c r="I3049" s="46" t="s">
        <v>249</v>
      </c>
      <c r="J3049" s="27" t="s">
        <v>255</v>
      </c>
      <c r="K3049" s="27" t="s">
        <v>244</v>
      </c>
      <c r="L3049" s="27">
        <v>27952241</v>
      </c>
      <c r="M3049" s="23">
        <v>37</v>
      </c>
      <c r="N3049" s="23">
        <v>11</v>
      </c>
      <c r="O3049" s="23">
        <v>0</v>
      </c>
      <c r="P3049" s="23">
        <v>0</v>
      </c>
      <c r="Q3049" s="43">
        <v>0</v>
      </c>
      <c r="R3049" s="23">
        <v>0</v>
      </c>
      <c r="S3049" s="44">
        <v>0</v>
      </c>
      <c r="T3049" s="45">
        <v>0</v>
      </c>
      <c r="U3049" s="23">
        <v>0</v>
      </c>
      <c r="V3049" s="44">
        <v>0</v>
      </c>
      <c r="W3049" s="33">
        <v>0</v>
      </c>
      <c r="X3049" s="33">
        <v>0</v>
      </c>
      <c r="Y3049" s="34">
        <v>0</v>
      </c>
      <c r="Z3049" s="30">
        <f t="shared" si="47"/>
        <v>48</v>
      </c>
    </row>
    <row r="3050" spans="1:26" x14ac:dyDescent="0.2">
      <c r="A3050" s="22">
        <v>3468</v>
      </c>
      <c r="B3050" s="23" t="s">
        <v>3294</v>
      </c>
      <c r="C3050" s="23" t="s">
        <v>2004</v>
      </c>
      <c r="D3050" s="23" t="s">
        <v>3103</v>
      </c>
      <c r="E3050" s="23" t="s">
        <v>3122</v>
      </c>
      <c r="F3050" s="23" t="s">
        <v>3294</v>
      </c>
      <c r="G3050" s="41" t="s">
        <v>240</v>
      </c>
      <c r="H3050" s="25" t="s">
        <v>3105</v>
      </c>
      <c r="I3050" s="46" t="s">
        <v>287</v>
      </c>
      <c r="J3050" s="27" t="s">
        <v>255</v>
      </c>
      <c r="K3050" s="27" t="s">
        <v>332</v>
      </c>
      <c r="L3050" s="27" t="s">
        <v>711</v>
      </c>
      <c r="M3050" s="23">
        <v>33</v>
      </c>
      <c r="N3050" s="23">
        <v>12</v>
      </c>
      <c r="O3050" s="23">
        <v>0</v>
      </c>
      <c r="P3050" s="23">
        <v>0</v>
      </c>
      <c r="Q3050" s="43">
        <v>0</v>
      </c>
      <c r="R3050" s="23">
        <v>0</v>
      </c>
      <c r="S3050" s="44">
        <v>0</v>
      </c>
      <c r="T3050" s="45">
        <v>0</v>
      </c>
      <c r="U3050" s="23">
        <v>0</v>
      </c>
      <c r="V3050" s="44">
        <v>0</v>
      </c>
      <c r="W3050" s="33">
        <v>0</v>
      </c>
      <c r="X3050" s="33">
        <v>0</v>
      </c>
      <c r="Y3050" s="34">
        <v>0</v>
      </c>
      <c r="Z3050" s="30">
        <f t="shared" si="47"/>
        <v>45</v>
      </c>
    </row>
    <row r="3051" spans="1:26" x14ac:dyDescent="0.2">
      <c r="A3051" s="22">
        <v>3469</v>
      </c>
      <c r="B3051" s="23" t="s">
        <v>3295</v>
      </c>
      <c r="C3051" s="23" t="s">
        <v>2004</v>
      </c>
      <c r="D3051" s="23" t="s">
        <v>2004</v>
      </c>
      <c r="E3051" s="23" t="s">
        <v>2004</v>
      </c>
      <c r="F3051" s="23" t="s">
        <v>3246</v>
      </c>
      <c r="G3051" s="41" t="s">
        <v>240</v>
      </c>
      <c r="H3051" s="25" t="s">
        <v>2004</v>
      </c>
      <c r="I3051" s="46" t="s">
        <v>249</v>
      </c>
      <c r="J3051" s="27" t="s">
        <v>255</v>
      </c>
      <c r="K3051" s="27" t="s">
        <v>244</v>
      </c>
      <c r="L3051" s="27">
        <v>27580537</v>
      </c>
      <c r="M3051" s="23">
        <v>427</v>
      </c>
      <c r="N3051" s="23">
        <v>83</v>
      </c>
      <c r="O3051" s="23">
        <v>38</v>
      </c>
      <c r="P3051" s="23">
        <v>0</v>
      </c>
      <c r="Q3051" s="43">
        <v>0</v>
      </c>
      <c r="R3051" s="23">
        <v>27</v>
      </c>
      <c r="S3051" s="44">
        <v>0</v>
      </c>
      <c r="T3051" s="45">
        <v>0</v>
      </c>
      <c r="U3051" s="23">
        <v>0</v>
      </c>
      <c r="V3051" s="44">
        <v>0</v>
      </c>
      <c r="W3051" s="33">
        <v>0</v>
      </c>
      <c r="X3051" s="33">
        <v>0</v>
      </c>
      <c r="Y3051" s="34">
        <v>0</v>
      </c>
      <c r="Z3051" s="30">
        <f t="shared" si="47"/>
        <v>575</v>
      </c>
    </row>
    <row r="3052" spans="1:26" x14ac:dyDescent="0.2">
      <c r="A3052" s="22">
        <v>3470</v>
      </c>
      <c r="B3052" s="23" t="s">
        <v>1927</v>
      </c>
      <c r="C3052" s="23" t="s">
        <v>2004</v>
      </c>
      <c r="D3052" s="23" t="s">
        <v>2004</v>
      </c>
      <c r="E3052" s="23" t="s">
        <v>1927</v>
      </c>
      <c r="F3052" s="23" t="s">
        <v>1927</v>
      </c>
      <c r="G3052" s="41" t="s">
        <v>240</v>
      </c>
      <c r="H3052" s="25" t="s">
        <v>2004</v>
      </c>
      <c r="I3052" s="46" t="s">
        <v>536</v>
      </c>
      <c r="J3052" s="27" t="s">
        <v>255</v>
      </c>
      <c r="K3052" s="27" t="s">
        <v>244</v>
      </c>
      <c r="L3052" s="27">
        <v>27971551</v>
      </c>
      <c r="M3052" s="23">
        <v>115</v>
      </c>
      <c r="N3052" s="23">
        <v>36</v>
      </c>
      <c r="O3052" s="23">
        <v>0</v>
      </c>
      <c r="P3052" s="23">
        <v>0</v>
      </c>
      <c r="Q3052" s="43">
        <v>0</v>
      </c>
      <c r="R3052" s="23">
        <v>0</v>
      </c>
      <c r="S3052" s="44">
        <v>0</v>
      </c>
      <c r="T3052" s="45">
        <v>0</v>
      </c>
      <c r="U3052" s="23">
        <v>0</v>
      </c>
      <c r="V3052" s="44">
        <v>0</v>
      </c>
      <c r="W3052" s="33">
        <v>0</v>
      </c>
      <c r="X3052" s="33">
        <v>0</v>
      </c>
      <c r="Y3052" s="34">
        <v>0</v>
      </c>
      <c r="Z3052" s="30">
        <f t="shared" si="47"/>
        <v>151</v>
      </c>
    </row>
    <row r="3053" spans="1:26" x14ac:dyDescent="0.2">
      <c r="A3053" s="22">
        <v>3471</v>
      </c>
      <c r="B3053" s="23" t="s">
        <v>3296</v>
      </c>
      <c r="C3053" s="23" t="s">
        <v>2004</v>
      </c>
      <c r="D3053" s="23" t="s">
        <v>3111</v>
      </c>
      <c r="E3053" s="23" t="s">
        <v>3245</v>
      </c>
      <c r="F3053" s="23" t="s">
        <v>3297</v>
      </c>
      <c r="G3053" s="41" t="s">
        <v>240</v>
      </c>
      <c r="H3053" s="25" t="s">
        <v>2004</v>
      </c>
      <c r="I3053" s="46" t="s">
        <v>261</v>
      </c>
      <c r="J3053" s="27" t="s">
        <v>255</v>
      </c>
      <c r="K3053" s="27" t="s">
        <v>244</v>
      </c>
      <c r="L3053" s="27">
        <v>27601531</v>
      </c>
      <c r="M3053" s="23">
        <v>91</v>
      </c>
      <c r="N3053" s="23">
        <v>40</v>
      </c>
      <c r="O3053" s="23">
        <v>0</v>
      </c>
      <c r="P3053" s="23">
        <v>0</v>
      </c>
      <c r="Q3053" s="43">
        <v>0</v>
      </c>
      <c r="R3053" s="23">
        <v>0</v>
      </c>
      <c r="S3053" s="44">
        <v>0</v>
      </c>
      <c r="T3053" s="45">
        <v>0</v>
      </c>
      <c r="U3053" s="23">
        <v>0</v>
      </c>
      <c r="V3053" s="44">
        <v>0</v>
      </c>
      <c r="W3053" s="33">
        <v>0</v>
      </c>
      <c r="X3053" s="33">
        <v>0</v>
      </c>
      <c r="Y3053" s="34">
        <v>0</v>
      </c>
      <c r="Z3053" s="30">
        <f t="shared" si="47"/>
        <v>131</v>
      </c>
    </row>
    <row r="3054" spans="1:26" x14ac:dyDescent="0.2">
      <c r="A3054" s="22">
        <v>3472</v>
      </c>
      <c r="B3054" s="23" t="s">
        <v>1257</v>
      </c>
      <c r="C3054" s="23" t="s">
        <v>2004</v>
      </c>
      <c r="D3054" s="23" t="s">
        <v>2004</v>
      </c>
      <c r="E3054" s="23" t="s">
        <v>1927</v>
      </c>
      <c r="F3054" s="23" t="s">
        <v>1257</v>
      </c>
      <c r="G3054" s="41" t="s">
        <v>240</v>
      </c>
      <c r="H3054" s="25" t="s">
        <v>2004</v>
      </c>
      <c r="I3054" s="46" t="s">
        <v>536</v>
      </c>
      <c r="J3054" s="27" t="s">
        <v>255</v>
      </c>
      <c r="K3054" s="27" t="s">
        <v>244</v>
      </c>
      <c r="L3054" s="27">
        <v>27971097</v>
      </c>
      <c r="M3054" s="23">
        <v>50</v>
      </c>
      <c r="N3054" s="23">
        <v>18</v>
      </c>
      <c r="O3054" s="23">
        <v>0</v>
      </c>
      <c r="P3054" s="23">
        <v>0</v>
      </c>
      <c r="Q3054" s="43">
        <v>0</v>
      </c>
      <c r="R3054" s="23">
        <v>0</v>
      </c>
      <c r="S3054" s="44">
        <v>0</v>
      </c>
      <c r="T3054" s="45">
        <v>0</v>
      </c>
      <c r="U3054" s="23">
        <v>0</v>
      </c>
      <c r="V3054" s="44">
        <v>0</v>
      </c>
      <c r="W3054" s="33">
        <v>0</v>
      </c>
      <c r="X3054" s="33">
        <v>0</v>
      </c>
      <c r="Y3054" s="34">
        <v>0</v>
      </c>
      <c r="Z3054" s="30">
        <f t="shared" si="47"/>
        <v>68</v>
      </c>
    </row>
    <row r="3055" spans="1:26" x14ac:dyDescent="0.2">
      <c r="A3055" s="22">
        <v>3474</v>
      </c>
      <c r="B3055" s="23" t="s">
        <v>859</v>
      </c>
      <c r="C3055" s="23" t="s">
        <v>2004</v>
      </c>
      <c r="D3055" s="23" t="s">
        <v>2004</v>
      </c>
      <c r="E3055" s="23" t="s">
        <v>2005</v>
      </c>
      <c r="F3055" s="23" t="s">
        <v>859</v>
      </c>
      <c r="G3055" s="41" t="s">
        <v>240</v>
      </c>
      <c r="H3055" s="25" t="s">
        <v>2004</v>
      </c>
      <c r="I3055" s="46" t="s">
        <v>265</v>
      </c>
      <c r="J3055" s="27" t="s">
        <v>255</v>
      </c>
      <c r="K3055" s="27" t="s">
        <v>332</v>
      </c>
      <c r="L3055" s="27">
        <v>85342715</v>
      </c>
      <c r="M3055" s="23">
        <v>48</v>
      </c>
      <c r="N3055" s="23">
        <v>19</v>
      </c>
      <c r="O3055" s="23">
        <v>0</v>
      </c>
      <c r="P3055" s="23">
        <v>0</v>
      </c>
      <c r="Q3055" s="43">
        <v>0</v>
      </c>
      <c r="R3055" s="23">
        <v>0</v>
      </c>
      <c r="S3055" s="44">
        <v>0</v>
      </c>
      <c r="T3055" s="45">
        <v>0</v>
      </c>
      <c r="U3055" s="23">
        <v>0</v>
      </c>
      <c r="V3055" s="44">
        <v>0</v>
      </c>
      <c r="W3055" s="33">
        <v>0</v>
      </c>
      <c r="X3055" s="33">
        <v>0</v>
      </c>
      <c r="Y3055" s="34">
        <v>0</v>
      </c>
      <c r="Z3055" s="30">
        <f t="shared" si="47"/>
        <v>67</v>
      </c>
    </row>
    <row r="3056" spans="1:26" x14ac:dyDescent="0.2">
      <c r="A3056" s="22">
        <v>3475</v>
      </c>
      <c r="B3056" s="23" t="s">
        <v>3298</v>
      </c>
      <c r="C3056" s="23" t="s">
        <v>2004</v>
      </c>
      <c r="D3056" s="23" t="s">
        <v>3111</v>
      </c>
      <c r="E3056" s="23" t="s">
        <v>2422</v>
      </c>
      <c r="F3056" s="23" t="s">
        <v>362</v>
      </c>
      <c r="G3056" s="41" t="s">
        <v>240</v>
      </c>
      <c r="H3056" s="25" t="s">
        <v>2004</v>
      </c>
      <c r="I3056" s="46" t="s">
        <v>261</v>
      </c>
      <c r="J3056" s="27" t="s">
        <v>255</v>
      </c>
      <c r="K3056" s="27" t="s">
        <v>332</v>
      </c>
      <c r="L3056" s="27">
        <v>22001768</v>
      </c>
      <c r="M3056" s="23">
        <v>13</v>
      </c>
      <c r="N3056" s="23">
        <v>4</v>
      </c>
      <c r="O3056" s="23">
        <v>0</v>
      </c>
      <c r="P3056" s="23">
        <v>0</v>
      </c>
      <c r="Q3056" s="43">
        <v>0</v>
      </c>
      <c r="R3056" s="23">
        <v>0</v>
      </c>
      <c r="S3056" s="44">
        <v>0</v>
      </c>
      <c r="T3056" s="45">
        <v>0</v>
      </c>
      <c r="U3056" s="23">
        <v>0</v>
      </c>
      <c r="V3056" s="44">
        <v>0</v>
      </c>
      <c r="W3056" s="33">
        <v>0</v>
      </c>
      <c r="X3056" s="33">
        <v>0</v>
      </c>
      <c r="Y3056" s="34">
        <v>0</v>
      </c>
      <c r="Z3056" s="30">
        <f t="shared" si="47"/>
        <v>17</v>
      </c>
    </row>
    <row r="3057" spans="1:26" x14ac:dyDescent="0.2">
      <c r="A3057" s="22">
        <v>3476</v>
      </c>
      <c r="B3057" s="23" t="s">
        <v>3299</v>
      </c>
      <c r="C3057" s="23" t="s">
        <v>2004</v>
      </c>
      <c r="D3057" s="23" t="s">
        <v>3107</v>
      </c>
      <c r="E3057" s="23" t="s">
        <v>3114</v>
      </c>
      <c r="F3057" s="23" t="s">
        <v>3299</v>
      </c>
      <c r="G3057" s="41" t="s">
        <v>240</v>
      </c>
      <c r="H3057" s="25" t="s">
        <v>2004</v>
      </c>
      <c r="I3057" s="46" t="s">
        <v>536</v>
      </c>
      <c r="J3057" s="27" t="s">
        <v>255</v>
      </c>
      <c r="K3057" s="27" t="s">
        <v>332</v>
      </c>
      <c r="L3057" s="27">
        <v>88346316</v>
      </c>
      <c r="M3057" s="23">
        <v>34</v>
      </c>
      <c r="N3057" s="23">
        <v>10</v>
      </c>
      <c r="O3057" s="23">
        <v>0</v>
      </c>
      <c r="P3057" s="23">
        <v>0</v>
      </c>
      <c r="Q3057" s="43">
        <v>0</v>
      </c>
      <c r="R3057" s="23">
        <v>0</v>
      </c>
      <c r="S3057" s="44">
        <v>0</v>
      </c>
      <c r="T3057" s="45">
        <v>0</v>
      </c>
      <c r="U3057" s="23">
        <v>0</v>
      </c>
      <c r="V3057" s="44">
        <v>0</v>
      </c>
      <c r="W3057" s="33">
        <v>0</v>
      </c>
      <c r="X3057" s="33">
        <v>0</v>
      </c>
      <c r="Y3057" s="34">
        <v>0</v>
      </c>
      <c r="Z3057" s="30">
        <f t="shared" si="47"/>
        <v>44</v>
      </c>
    </row>
    <row r="3058" spans="1:26" x14ac:dyDescent="0.2">
      <c r="A3058" s="22">
        <v>3477</v>
      </c>
      <c r="B3058" s="23" t="s">
        <v>3300</v>
      </c>
      <c r="C3058" s="23" t="s">
        <v>2004</v>
      </c>
      <c r="D3058" s="23" t="s">
        <v>3107</v>
      </c>
      <c r="E3058" s="23" t="s">
        <v>3108</v>
      </c>
      <c r="F3058" s="23" t="s">
        <v>3300</v>
      </c>
      <c r="G3058" s="41" t="s">
        <v>240</v>
      </c>
      <c r="H3058" s="25" t="s">
        <v>2004</v>
      </c>
      <c r="I3058" s="46" t="s">
        <v>846</v>
      </c>
      <c r="J3058" s="27" t="s">
        <v>255</v>
      </c>
      <c r="K3058" s="27" t="s">
        <v>244</v>
      </c>
      <c r="L3058" s="27">
        <v>27184715</v>
      </c>
      <c r="M3058" s="23">
        <v>104</v>
      </c>
      <c r="N3058" s="23">
        <v>37</v>
      </c>
      <c r="O3058" s="23">
        <v>0</v>
      </c>
      <c r="P3058" s="23">
        <v>0</v>
      </c>
      <c r="Q3058" s="43">
        <v>0</v>
      </c>
      <c r="R3058" s="23">
        <v>0</v>
      </c>
      <c r="S3058" s="44">
        <v>0</v>
      </c>
      <c r="T3058" s="45">
        <v>0</v>
      </c>
      <c r="U3058" s="23">
        <v>0</v>
      </c>
      <c r="V3058" s="44">
        <v>0</v>
      </c>
      <c r="W3058" s="33">
        <v>0</v>
      </c>
      <c r="X3058" s="33">
        <v>0</v>
      </c>
      <c r="Y3058" s="34">
        <v>0</v>
      </c>
      <c r="Z3058" s="30">
        <f t="shared" si="47"/>
        <v>141</v>
      </c>
    </row>
    <row r="3059" spans="1:26" x14ac:dyDescent="0.2">
      <c r="A3059" s="22">
        <v>3478</v>
      </c>
      <c r="B3059" s="23" t="s">
        <v>3301</v>
      </c>
      <c r="C3059" s="23" t="s">
        <v>2004</v>
      </c>
      <c r="D3059" s="23" t="s">
        <v>3111</v>
      </c>
      <c r="E3059" s="23" t="s">
        <v>3111</v>
      </c>
      <c r="F3059" s="23" t="s">
        <v>3301</v>
      </c>
      <c r="G3059" s="41" t="s">
        <v>240</v>
      </c>
      <c r="H3059" s="25" t="s">
        <v>2004</v>
      </c>
      <c r="I3059" s="46" t="s">
        <v>242</v>
      </c>
      <c r="J3059" s="27" t="s">
        <v>255</v>
      </c>
      <c r="K3059" s="27" t="s">
        <v>244</v>
      </c>
      <c r="L3059" s="27">
        <v>41051011</v>
      </c>
      <c r="M3059" s="23">
        <v>96</v>
      </c>
      <c r="N3059" s="23">
        <v>26</v>
      </c>
      <c r="O3059" s="23">
        <v>0</v>
      </c>
      <c r="P3059" s="23">
        <v>0</v>
      </c>
      <c r="Q3059" s="43">
        <v>0</v>
      </c>
      <c r="R3059" s="23">
        <v>0</v>
      </c>
      <c r="S3059" s="44">
        <v>0</v>
      </c>
      <c r="T3059" s="45">
        <v>0</v>
      </c>
      <c r="U3059" s="23">
        <v>0</v>
      </c>
      <c r="V3059" s="44">
        <v>0</v>
      </c>
      <c r="W3059" s="33">
        <v>0</v>
      </c>
      <c r="X3059" s="33">
        <v>0</v>
      </c>
      <c r="Y3059" s="34">
        <v>0</v>
      </c>
      <c r="Z3059" s="30">
        <f t="shared" si="47"/>
        <v>122</v>
      </c>
    </row>
    <row r="3060" spans="1:26" x14ac:dyDescent="0.2">
      <c r="A3060" s="22">
        <v>3479</v>
      </c>
      <c r="B3060" s="23" t="s">
        <v>926</v>
      </c>
      <c r="C3060" s="23" t="s">
        <v>2004</v>
      </c>
      <c r="D3060" s="23" t="s">
        <v>2004</v>
      </c>
      <c r="E3060" s="23" t="s">
        <v>2005</v>
      </c>
      <c r="F3060" s="23" t="s">
        <v>926</v>
      </c>
      <c r="G3060" s="41" t="s">
        <v>240</v>
      </c>
      <c r="H3060" s="25" t="s">
        <v>2004</v>
      </c>
      <c r="I3060" s="46" t="s">
        <v>265</v>
      </c>
      <c r="J3060" s="27" t="s">
        <v>255</v>
      </c>
      <c r="K3060" s="27" t="s">
        <v>332</v>
      </c>
      <c r="L3060" s="27">
        <v>27566065</v>
      </c>
      <c r="M3060" s="23">
        <v>72</v>
      </c>
      <c r="N3060" s="23">
        <v>26</v>
      </c>
      <c r="O3060" s="23">
        <v>0</v>
      </c>
      <c r="P3060" s="23">
        <v>0</v>
      </c>
      <c r="Q3060" s="43">
        <v>0</v>
      </c>
      <c r="R3060" s="23">
        <v>0</v>
      </c>
      <c r="S3060" s="44">
        <v>0</v>
      </c>
      <c r="T3060" s="45">
        <v>0</v>
      </c>
      <c r="U3060" s="23">
        <v>0</v>
      </c>
      <c r="V3060" s="44">
        <v>0</v>
      </c>
      <c r="W3060" s="33">
        <v>0</v>
      </c>
      <c r="X3060" s="33">
        <v>0</v>
      </c>
      <c r="Y3060" s="34">
        <v>0</v>
      </c>
      <c r="Z3060" s="30">
        <f t="shared" si="47"/>
        <v>98</v>
      </c>
    </row>
    <row r="3061" spans="1:26" x14ac:dyDescent="0.2">
      <c r="A3061" s="22">
        <v>3480</v>
      </c>
      <c r="B3061" s="23" t="s">
        <v>1534</v>
      </c>
      <c r="C3061" s="23" t="s">
        <v>2004</v>
      </c>
      <c r="D3061" s="23" t="s">
        <v>2004</v>
      </c>
      <c r="E3061" s="23" t="s">
        <v>3145</v>
      </c>
      <c r="F3061" s="23" t="s">
        <v>1534</v>
      </c>
      <c r="G3061" s="41" t="s">
        <v>240</v>
      </c>
      <c r="H3061" s="25" t="s">
        <v>2004</v>
      </c>
      <c r="I3061" s="46" t="s">
        <v>287</v>
      </c>
      <c r="J3061" s="27" t="s">
        <v>255</v>
      </c>
      <c r="K3061" s="27" t="s">
        <v>332</v>
      </c>
      <c r="L3061" s="27">
        <v>22064243</v>
      </c>
      <c r="M3061" s="23">
        <v>28</v>
      </c>
      <c r="N3061" s="23">
        <v>13</v>
      </c>
      <c r="O3061" s="23">
        <v>0</v>
      </c>
      <c r="P3061" s="23">
        <v>0</v>
      </c>
      <c r="Q3061" s="43">
        <v>0</v>
      </c>
      <c r="R3061" s="23">
        <v>0</v>
      </c>
      <c r="S3061" s="44">
        <v>0</v>
      </c>
      <c r="T3061" s="45">
        <v>0</v>
      </c>
      <c r="U3061" s="23">
        <v>0</v>
      </c>
      <c r="V3061" s="44">
        <v>0</v>
      </c>
      <c r="W3061" s="33">
        <v>0</v>
      </c>
      <c r="X3061" s="33">
        <v>0</v>
      </c>
      <c r="Y3061" s="34">
        <v>0</v>
      </c>
      <c r="Z3061" s="30">
        <f t="shared" si="47"/>
        <v>41</v>
      </c>
    </row>
    <row r="3062" spans="1:26" x14ac:dyDescent="0.2">
      <c r="A3062" s="22">
        <v>3481</v>
      </c>
      <c r="B3062" s="23" t="s">
        <v>362</v>
      </c>
      <c r="C3062" s="23" t="s">
        <v>2004</v>
      </c>
      <c r="D3062" s="23" t="s">
        <v>3111</v>
      </c>
      <c r="E3062" s="23" t="s">
        <v>3116</v>
      </c>
      <c r="F3062" s="23" t="s">
        <v>362</v>
      </c>
      <c r="G3062" s="41" t="s">
        <v>240</v>
      </c>
      <c r="H3062" s="25" t="s">
        <v>2004</v>
      </c>
      <c r="I3062" s="46" t="s">
        <v>261</v>
      </c>
      <c r="J3062" s="27" t="s">
        <v>255</v>
      </c>
      <c r="K3062" s="27" t="s">
        <v>332</v>
      </c>
      <c r="L3062" s="27">
        <v>27652287</v>
      </c>
      <c r="M3062" s="23">
        <v>96</v>
      </c>
      <c r="N3062" s="23">
        <v>28</v>
      </c>
      <c r="O3062" s="23">
        <v>0</v>
      </c>
      <c r="P3062" s="23">
        <v>0</v>
      </c>
      <c r="Q3062" s="43">
        <v>0</v>
      </c>
      <c r="R3062" s="23">
        <v>0</v>
      </c>
      <c r="S3062" s="44">
        <v>0</v>
      </c>
      <c r="T3062" s="45">
        <v>0</v>
      </c>
      <c r="U3062" s="23">
        <v>0</v>
      </c>
      <c r="V3062" s="44">
        <v>0</v>
      </c>
      <c r="W3062" s="33">
        <v>0</v>
      </c>
      <c r="X3062" s="33">
        <v>0</v>
      </c>
      <c r="Y3062" s="34">
        <v>0</v>
      </c>
      <c r="Z3062" s="30">
        <f t="shared" si="47"/>
        <v>124</v>
      </c>
    </row>
    <row r="3063" spans="1:26" x14ac:dyDescent="0.2">
      <c r="A3063" s="22">
        <v>3482</v>
      </c>
      <c r="B3063" s="23" t="s">
        <v>3302</v>
      </c>
      <c r="C3063" s="23" t="s">
        <v>2004</v>
      </c>
      <c r="D3063" s="23" t="s">
        <v>3111</v>
      </c>
      <c r="E3063" s="23" t="s">
        <v>1075</v>
      </c>
      <c r="F3063" s="23" t="s">
        <v>3302</v>
      </c>
      <c r="G3063" s="41" t="s">
        <v>240</v>
      </c>
      <c r="H3063" s="25" t="s">
        <v>2004</v>
      </c>
      <c r="I3063" s="46" t="s">
        <v>254</v>
      </c>
      <c r="J3063" s="27" t="s">
        <v>255</v>
      </c>
      <c r="K3063" s="27" t="s">
        <v>332</v>
      </c>
      <c r="L3063" s="27">
        <v>85647729</v>
      </c>
      <c r="M3063" s="23">
        <v>103</v>
      </c>
      <c r="N3063" s="23">
        <v>30</v>
      </c>
      <c r="O3063" s="23">
        <v>0</v>
      </c>
      <c r="P3063" s="23">
        <v>0</v>
      </c>
      <c r="Q3063" s="43">
        <v>0</v>
      </c>
      <c r="R3063" s="23">
        <v>0</v>
      </c>
      <c r="S3063" s="44">
        <v>0</v>
      </c>
      <c r="T3063" s="45">
        <v>0</v>
      </c>
      <c r="U3063" s="23">
        <v>0</v>
      </c>
      <c r="V3063" s="44">
        <v>0</v>
      </c>
      <c r="W3063" s="33">
        <v>0</v>
      </c>
      <c r="X3063" s="33">
        <v>0</v>
      </c>
      <c r="Y3063" s="34">
        <v>0</v>
      </c>
      <c r="Z3063" s="30">
        <f t="shared" si="47"/>
        <v>133</v>
      </c>
    </row>
    <row r="3064" spans="1:26" x14ac:dyDescent="0.2">
      <c r="A3064" s="22">
        <v>3483</v>
      </c>
      <c r="B3064" s="23" t="s">
        <v>1629</v>
      </c>
      <c r="C3064" s="23" t="s">
        <v>2004</v>
      </c>
      <c r="D3064" s="23" t="s">
        <v>3111</v>
      </c>
      <c r="E3064" s="23" t="s">
        <v>1075</v>
      </c>
      <c r="F3064" s="23" t="s">
        <v>695</v>
      </c>
      <c r="G3064" s="41" t="s">
        <v>240</v>
      </c>
      <c r="H3064" s="25" t="s">
        <v>2004</v>
      </c>
      <c r="I3064" s="46" t="s">
        <v>254</v>
      </c>
      <c r="J3064" s="27" t="s">
        <v>255</v>
      </c>
      <c r="K3064" s="27" t="s">
        <v>332</v>
      </c>
      <c r="L3064" s="27">
        <v>22005313</v>
      </c>
      <c r="M3064" s="23">
        <v>87</v>
      </c>
      <c r="N3064" s="23">
        <v>21</v>
      </c>
      <c r="O3064" s="23">
        <v>0</v>
      </c>
      <c r="P3064" s="23">
        <v>0</v>
      </c>
      <c r="Q3064" s="43">
        <v>0</v>
      </c>
      <c r="R3064" s="23">
        <v>0</v>
      </c>
      <c r="S3064" s="44">
        <v>0</v>
      </c>
      <c r="T3064" s="45">
        <v>0</v>
      </c>
      <c r="U3064" s="23">
        <v>0</v>
      </c>
      <c r="V3064" s="44">
        <v>0</v>
      </c>
      <c r="W3064" s="33">
        <v>0</v>
      </c>
      <c r="X3064" s="33">
        <v>0</v>
      </c>
      <c r="Y3064" s="34">
        <v>0</v>
      </c>
      <c r="Z3064" s="30">
        <f t="shared" si="47"/>
        <v>108</v>
      </c>
    </row>
    <row r="3065" spans="1:26" x14ac:dyDescent="0.2">
      <c r="A3065" s="22">
        <v>3484</v>
      </c>
      <c r="B3065" s="23" t="s">
        <v>3303</v>
      </c>
      <c r="C3065" s="23" t="s">
        <v>2004</v>
      </c>
      <c r="D3065" s="23" t="s">
        <v>2004</v>
      </c>
      <c r="E3065" s="23" t="s">
        <v>3145</v>
      </c>
      <c r="F3065" s="23" t="s">
        <v>3303</v>
      </c>
      <c r="G3065" s="41" t="s">
        <v>240</v>
      </c>
      <c r="H3065" s="25" t="s">
        <v>2004</v>
      </c>
      <c r="I3065" s="46" t="s">
        <v>287</v>
      </c>
      <c r="J3065" s="27" t="s">
        <v>255</v>
      </c>
      <c r="K3065" s="27" t="s">
        <v>332</v>
      </c>
      <c r="L3065" s="27">
        <v>27972941</v>
      </c>
      <c r="M3065" s="23">
        <v>82</v>
      </c>
      <c r="N3065" s="23">
        <v>29</v>
      </c>
      <c r="O3065" s="23">
        <v>0</v>
      </c>
      <c r="P3065" s="23">
        <v>0</v>
      </c>
      <c r="Q3065" s="43">
        <v>0</v>
      </c>
      <c r="R3065" s="23">
        <v>0</v>
      </c>
      <c r="S3065" s="44">
        <v>0</v>
      </c>
      <c r="T3065" s="45">
        <v>0</v>
      </c>
      <c r="U3065" s="23">
        <v>0</v>
      </c>
      <c r="V3065" s="44">
        <v>0</v>
      </c>
      <c r="W3065" s="33">
        <v>0</v>
      </c>
      <c r="X3065" s="33">
        <v>0</v>
      </c>
      <c r="Y3065" s="34">
        <v>0</v>
      </c>
      <c r="Z3065" s="30">
        <f t="shared" si="47"/>
        <v>111</v>
      </c>
    </row>
    <row r="3066" spans="1:26" x14ac:dyDescent="0.2">
      <c r="A3066" s="22">
        <v>3485</v>
      </c>
      <c r="B3066" s="23" t="s">
        <v>3304</v>
      </c>
      <c r="C3066" s="23" t="s">
        <v>2004</v>
      </c>
      <c r="D3066" s="23" t="s">
        <v>2004</v>
      </c>
      <c r="E3066" s="23" t="s">
        <v>2005</v>
      </c>
      <c r="F3066" s="23" t="s">
        <v>3304</v>
      </c>
      <c r="G3066" s="41" t="s">
        <v>240</v>
      </c>
      <c r="H3066" s="25" t="s">
        <v>3105</v>
      </c>
      <c r="I3066" s="46" t="s">
        <v>242</v>
      </c>
      <c r="J3066" s="27" t="s">
        <v>255</v>
      </c>
      <c r="K3066" s="27" t="s">
        <v>332</v>
      </c>
      <c r="L3066" s="27">
        <v>64370092</v>
      </c>
      <c r="M3066" s="23">
        <v>96</v>
      </c>
      <c r="N3066" s="23">
        <v>32</v>
      </c>
      <c r="O3066" s="23">
        <v>0</v>
      </c>
      <c r="P3066" s="23">
        <v>0</v>
      </c>
      <c r="Q3066" s="43">
        <v>0</v>
      </c>
      <c r="R3066" s="23">
        <v>0</v>
      </c>
      <c r="S3066" s="44">
        <v>0</v>
      </c>
      <c r="T3066" s="45">
        <v>0</v>
      </c>
      <c r="U3066" s="23">
        <v>0</v>
      </c>
      <c r="V3066" s="44">
        <v>0</v>
      </c>
      <c r="W3066" s="33">
        <v>0</v>
      </c>
      <c r="X3066" s="33">
        <v>0</v>
      </c>
      <c r="Y3066" s="34">
        <v>0</v>
      </c>
      <c r="Z3066" s="30">
        <f t="shared" si="47"/>
        <v>128</v>
      </c>
    </row>
    <row r="3067" spans="1:26" s="31" customFormat="1" x14ac:dyDescent="0.2">
      <c r="A3067" s="22">
        <v>3486</v>
      </c>
      <c r="B3067" s="23" t="s">
        <v>1000</v>
      </c>
      <c r="C3067" s="23" t="s">
        <v>2004</v>
      </c>
      <c r="D3067" s="23" t="s">
        <v>2004</v>
      </c>
      <c r="E3067" s="23" t="s">
        <v>2004</v>
      </c>
      <c r="F3067" s="23" t="s">
        <v>1000</v>
      </c>
      <c r="G3067" s="41" t="s">
        <v>240</v>
      </c>
      <c r="H3067" s="25" t="s">
        <v>2004</v>
      </c>
      <c r="I3067" s="46" t="s">
        <v>249</v>
      </c>
      <c r="J3067" s="27" t="s">
        <v>255</v>
      </c>
      <c r="K3067" s="27" t="s">
        <v>244</v>
      </c>
      <c r="L3067" s="27">
        <v>27580184</v>
      </c>
      <c r="M3067" s="23">
        <v>206</v>
      </c>
      <c r="N3067" s="23">
        <v>55</v>
      </c>
      <c r="O3067" s="23">
        <v>0</v>
      </c>
      <c r="P3067" s="23">
        <v>0</v>
      </c>
      <c r="Q3067" s="43">
        <v>0</v>
      </c>
      <c r="R3067" s="23">
        <v>0</v>
      </c>
      <c r="S3067" s="44">
        <v>0</v>
      </c>
      <c r="T3067" s="45">
        <v>0</v>
      </c>
      <c r="U3067" s="23">
        <v>0</v>
      </c>
      <c r="V3067" s="44">
        <v>0</v>
      </c>
      <c r="W3067" s="33">
        <v>0</v>
      </c>
      <c r="X3067" s="33">
        <v>0</v>
      </c>
      <c r="Y3067" s="34">
        <v>0</v>
      </c>
      <c r="Z3067" s="30">
        <f t="shared" si="47"/>
        <v>261</v>
      </c>
    </row>
    <row r="3068" spans="1:26" x14ac:dyDescent="0.2">
      <c r="A3068" s="22">
        <v>3487</v>
      </c>
      <c r="B3068" s="23" t="s">
        <v>1269</v>
      </c>
      <c r="C3068" s="23" t="s">
        <v>2004</v>
      </c>
      <c r="D3068" s="23" t="s">
        <v>3111</v>
      </c>
      <c r="E3068" s="23" t="s">
        <v>3111</v>
      </c>
      <c r="F3068" s="23" t="s">
        <v>1269</v>
      </c>
      <c r="G3068" s="41" t="s">
        <v>240</v>
      </c>
      <c r="H3068" s="25" t="s">
        <v>2004</v>
      </c>
      <c r="I3068" s="46" t="s">
        <v>242</v>
      </c>
      <c r="J3068" s="27" t="s">
        <v>255</v>
      </c>
      <c r="K3068" s="27" t="s">
        <v>244</v>
      </c>
      <c r="L3068" s="27">
        <v>27683145</v>
      </c>
      <c r="M3068" s="23">
        <v>68</v>
      </c>
      <c r="N3068" s="23">
        <v>31</v>
      </c>
      <c r="O3068" s="23">
        <v>0</v>
      </c>
      <c r="P3068" s="23">
        <v>0</v>
      </c>
      <c r="Q3068" s="43">
        <v>0</v>
      </c>
      <c r="R3068" s="23">
        <v>0</v>
      </c>
      <c r="S3068" s="44">
        <v>0</v>
      </c>
      <c r="T3068" s="45">
        <v>0</v>
      </c>
      <c r="U3068" s="23">
        <v>0</v>
      </c>
      <c r="V3068" s="44">
        <v>0</v>
      </c>
      <c r="W3068" s="33">
        <v>0</v>
      </c>
      <c r="X3068" s="33">
        <v>0</v>
      </c>
      <c r="Y3068" s="34">
        <v>0</v>
      </c>
      <c r="Z3068" s="30">
        <f t="shared" si="47"/>
        <v>99</v>
      </c>
    </row>
    <row r="3069" spans="1:26" x14ac:dyDescent="0.2">
      <c r="A3069" s="22">
        <v>3488</v>
      </c>
      <c r="B3069" s="23" t="s">
        <v>502</v>
      </c>
      <c r="C3069" s="23" t="s">
        <v>2004</v>
      </c>
      <c r="D3069" s="23" t="s">
        <v>3107</v>
      </c>
      <c r="E3069" s="23" t="s">
        <v>3108</v>
      </c>
      <c r="F3069" s="23" t="s">
        <v>502</v>
      </c>
      <c r="G3069" s="41" t="s">
        <v>240</v>
      </c>
      <c r="H3069" s="25" t="s">
        <v>2004</v>
      </c>
      <c r="I3069" s="46" t="s">
        <v>846</v>
      </c>
      <c r="J3069" s="27" t="s">
        <v>255</v>
      </c>
      <c r="K3069" s="27" t="s">
        <v>244</v>
      </c>
      <c r="L3069" s="27">
        <v>22002901</v>
      </c>
      <c r="M3069" s="23">
        <v>169</v>
      </c>
      <c r="N3069" s="23">
        <v>59</v>
      </c>
      <c r="O3069" s="23">
        <v>0</v>
      </c>
      <c r="P3069" s="23">
        <v>0</v>
      </c>
      <c r="Q3069" s="43">
        <v>0</v>
      </c>
      <c r="R3069" s="23">
        <v>0</v>
      </c>
      <c r="S3069" s="44">
        <v>0</v>
      </c>
      <c r="T3069" s="45">
        <v>0</v>
      </c>
      <c r="U3069" s="23">
        <v>0</v>
      </c>
      <c r="V3069" s="44">
        <v>0</v>
      </c>
      <c r="W3069" s="33">
        <v>0</v>
      </c>
      <c r="X3069" s="33">
        <v>0</v>
      </c>
      <c r="Y3069" s="34">
        <v>0</v>
      </c>
      <c r="Z3069" s="30">
        <f t="shared" si="47"/>
        <v>228</v>
      </c>
    </row>
    <row r="3070" spans="1:26" x14ac:dyDescent="0.2">
      <c r="A3070" s="22">
        <v>3489</v>
      </c>
      <c r="B3070" s="23" t="s">
        <v>3139</v>
      </c>
      <c r="C3070" s="23" t="s">
        <v>2004</v>
      </c>
      <c r="D3070" s="23" t="s">
        <v>3103</v>
      </c>
      <c r="E3070" s="23" t="s">
        <v>3122</v>
      </c>
      <c r="F3070" s="23" t="s">
        <v>3139</v>
      </c>
      <c r="G3070" s="41" t="s">
        <v>240</v>
      </c>
      <c r="H3070" s="25" t="s">
        <v>3105</v>
      </c>
      <c r="I3070" s="46" t="s">
        <v>265</v>
      </c>
      <c r="J3070" s="27" t="s">
        <v>255</v>
      </c>
      <c r="K3070" s="27" t="s">
        <v>332</v>
      </c>
      <c r="L3070" s="27">
        <v>85127225</v>
      </c>
      <c r="M3070" s="23">
        <v>49</v>
      </c>
      <c r="N3070" s="23">
        <v>19</v>
      </c>
      <c r="O3070" s="23">
        <v>0</v>
      </c>
      <c r="P3070" s="23">
        <v>0</v>
      </c>
      <c r="Q3070" s="43">
        <v>0</v>
      </c>
      <c r="R3070" s="23">
        <v>0</v>
      </c>
      <c r="S3070" s="44">
        <v>0</v>
      </c>
      <c r="T3070" s="45">
        <v>0</v>
      </c>
      <c r="U3070" s="23">
        <v>0</v>
      </c>
      <c r="V3070" s="44">
        <v>0</v>
      </c>
      <c r="W3070" s="33">
        <v>0</v>
      </c>
      <c r="X3070" s="33">
        <v>0</v>
      </c>
      <c r="Y3070" s="34">
        <v>0</v>
      </c>
      <c r="Z3070" s="30">
        <f t="shared" si="47"/>
        <v>68</v>
      </c>
    </row>
    <row r="3071" spans="1:26" x14ac:dyDescent="0.2">
      <c r="A3071" s="22">
        <v>3490</v>
      </c>
      <c r="B3071" s="23" t="s">
        <v>3305</v>
      </c>
      <c r="C3071" s="23" t="s">
        <v>2004</v>
      </c>
      <c r="D3071" s="23" t="s">
        <v>3103</v>
      </c>
      <c r="E3071" s="23" t="s">
        <v>3104</v>
      </c>
      <c r="F3071" s="23" t="s">
        <v>3305</v>
      </c>
      <c r="G3071" s="41" t="s">
        <v>240</v>
      </c>
      <c r="H3071" s="25" t="s">
        <v>3105</v>
      </c>
      <c r="I3071" s="46" t="s">
        <v>249</v>
      </c>
      <c r="J3071" s="27" t="s">
        <v>255</v>
      </c>
      <c r="K3071" s="27" t="s">
        <v>332</v>
      </c>
      <c r="L3071" s="27">
        <v>85085196</v>
      </c>
      <c r="M3071" s="23">
        <v>181</v>
      </c>
      <c r="N3071" s="23">
        <v>55</v>
      </c>
      <c r="O3071" s="23">
        <v>0</v>
      </c>
      <c r="P3071" s="23">
        <v>0</v>
      </c>
      <c r="Q3071" s="43">
        <v>0</v>
      </c>
      <c r="R3071" s="23">
        <v>0</v>
      </c>
      <c r="S3071" s="44">
        <v>0</v>
      </c>
      <c r="T3071" s="45">
        <v>0</v>
      </c>
      <c r="U3071" s="23">
        <v>0</v>
      </c>
      <c r="V3071" s="44">
        <v>0</v>
      </c>
      <c r="W3071" s="33">
        <v>0</v>
      </c>
      <c r="X3071" s="33">
        <v>0</v>
      </c>
      <c r="Y3071" s="34">
        <v>0</v>
      </c>
      <c r="Z3071" s="30">
        <f t="shared" si="47"/>
        <v>236</v>
      </c>
    </row>
    <row r="3072" spans="1:26" x14ac:dyDescent="0.2">
      <c r="A3072" s="22">
        <v>3491</v>
      </c>
      <c r="B3072" s="23" t="s">
        <v>264</v>
      </c>
      <c r="C3072" s="23" t="s">
        <v>2004</v>
      </c>
      <c r="D3072" s="23" t="s">
        <v>3111</v>
      </c>
      <c r="E3072" s="23" t="s">
        <v>2422</v>
      </c>
      <c r="F3072" s="23" t="s">
        <v>264</v>
      </c>
      <c r="G3072" s="41" t="s">
        <v>240</v>
      </c>
      <c r="H3072" s="25" t="s">
        <v>2004</v>
      </c>
      <c r="I3072" s="46" t="s">
        <v>261</v>
      </c>
      <c r="J3072" s="27" t="s">
        <v>255</v>
      </c>
      <c r="K3072" s="27" t="s">
        <v>332</v>
      </c>
      <c r="L3072" s="27" t="s">
        <v>711</v>
      </c>
      <c r="M3072" s="23">
        <v>14</v>
      </c>
      <c r="N3072" s="23">
        <v>2</v>
      </c>
      <c r="O3072" s="23">
        <v>0</v>
      </c>
      <c r="P3072" s="23">
        <v>0</v>
      </c>
      <c r="Q3072" s="43">
        <v>0</v>
      </c>
      <c r="R3072" s="23">
        <v>0</v>
      </c>
      <c r="S3072" s="44">
        <v>0</v>
      </c>
      <c r="T3072" s="45">
        <v>0</v>
      </c>
      <c r="U3072" s="23">
        <v>0</v>
      </c>
      <c r="V3072" s="44">
        <v>0</v>
      </c>
      <c r="W3072" s="33">
        <v>0</v>
      </c>
      <c r="X3072" s="33">
        <v>0</v>
      </c>
      <c r="Y3072" s="34">
        <v>0</v>
      </c>
      <c r="Z3072" s="30">
        <f t="shared" si="47"/>
        <v>16</v>
      </c>
    </row>
    <row r="3073" spans="1:26" x14ac:dyDescent="0.2">
      <c r="A3073" s="22">
        <v>3492</v>
      </c>
      <c r="B3073" s="23" t="s">
        <v>502</v>
      </c>
      <c r="C3073" s="23" t="s">
        <v>2004</v>
      </c>
      <c r="D3073" s="23" t="s">
        <v>3111</v>
      </c>
      <c r="E3073" s="23" t="s">
        <v>3111</v>
      </c>
      <c r="F3073" s="23" t="s">
        <v>502</v>
      </c>
      <c r="G3073" s="41" t="s">
        <v>240</v>
      </c>
      <c r="H3073" s="25" t="s">
        <v>2004</v>
      </c>
      <c r="I3073" s="46" t="s">
        <v>242</v>
      </c>
      <c r="J3073" s="27" t="s">
        <v>255</v>
      </c>
      <c r="K3073" s="27" t="s">
        <v>244</v>
      </c>
      <c r="L3073" s="27">
        <v>25541037</v>
      </c>
      <c r="M3073" s="23">
        <v>45</v>
      </c>
      <c r="N3073" s="23">
        <v>18</v>
      </c>
      <c r="O3073" s="23">
        <v>0</v>
      </c>
      <c r="P3073" s="23">
        <v>0</v>
      </c>
      <c r="Q3073" s="43">
        <v>0</v>
      </c>
      <c r="R3073" s="23">
        <v>0</v>
      </c>
      <c r="S3073" s="44">
        <v>0</v>
      </c>
      <c r="T3073" s="45">
        <v>0</v>
      </c>
      <c r="U3073" s="23">
        <v>0</v>
      </c>
      <c r="V3073" s="44">
        <v>0</v>
      </c>
      <c r="W3073" s="33">
        <v>0</v>
      </c>
      <c r="X3073" s="33">
        <v>0</v>
      </c>
      <c r="Y3073" s="34">
        <v>0</v>
      </c>
      <c r="Z3073" s="30">
        <f t="shared" si="47"/>
        <v>63</v>
      </c>
    </row>
    <row r="3074" spans="1:26" x14ac:dyDescent="0.2">
      <c r="A3074" s="22">
        <v>3493</v>
      </c>
      <c r="B3074" s="23" t="s">
        <v>1122</v>
      </c>
      <c r="C3074" s="23" t="s">
        <v>2004</v>
      </c>
      <c r="D3074" s="23" t="s">
        <v>2004</v>
      </c>
      <c r="E3074" s="23" t="s">
        <v>3145</v>
      </c>
      <c r="F3074" s="23" t="s">
        <v>1122</v>
      </c>
      <c r="G3074" s="41" t="s">
        <v>240</v>
      </c>
      <c r="H3074" s="25" t="s">
        <v>2004</v>
      </c>
      <c r="I3074" s="46" t="s">
        <v>287</v>
      </c>
      <c r="J3074" s="27" t="s">
        <v>255</v>
      </c>
      <c r="K3074" s="27" t="s">
        <v>332</v>
      </c>
      <c r="L3074" s="27">
        <v>88587497</v>
      </c>
      <c r="M3074" s="23">
        <v>22</v>
      </c>
      <c r="N3074" s="23">
        <v>9</v>
      </c>
      <c r="O3074" s="23">
        <v>0</v>
      </c>
      <c r="P3074" s="23">
        <v>0</v>
      </c>
      <c r="Q3074" s="43">
        <v>0</v>
      </c>
      <c r="R3074" s="23">
        <v>0</v>
      </c>
      <c r="S3074" s="44">
        <v>0</v>
      </c>
      <c r="T3074" s="45">
        <v>0</v>
      </c>
      <c r="U3074" s="23">
        <v>0</v>
      </c>
      <c r="V3074" s="44">
        <v>0</v>
      </c>
      <c r="W3074" s="33">
        <v>0</v>
      </c>
      <c r="X3074" s="33">
        <v>0</v>
      </c>
      <c r="Y3074" s="34">
        <v>0</v>
      </c>
      <c r="Z3074" s="30">
        <f t="shared" si="47"/>
        <v>31</v>
      </c>
    </row>
    <row r="3075" spans="1:26" x14ac:dyDescent="0.2">
      <c r="A3075" s="22">
        <v>3495</v>
      </c>
      <c r="B3075" s="23" t="s">
        <v>1562</v>
      </c>
      <c r="C3075" s="23" t="s">
        <v>2004</v>
      </c>
      <c r="D3075" s="23" t="s">
        <v>3107</v>
      </c>
      <c r="E3075" s="23" t="s">
        <v>3114</v>
      </c>
      <c r="F3075" s="23" t="s">
        <v>1562</v>
      </c>
      <c r="G3075" s="41" t="s">
        <v>240</v>
      </c>
      <c r="H3075" s="25" t="s">
        <v>2004</v>
      </c>
      <c r="I3075" s="46" t="s">
        <v>846</v>
      </c>
      <c r="J3075" s="27" t="s">
        <v>255</v>
      </c>
      <c r="K3075" s="27" t="s">
        <v>332</v>
      </c>
      <c r="L3075" s="27">
        <v>27978492</v>
      </c>
      <c r="M3075" s="23">
        <v>231</v>
      </c>
      <c r="N3075" s="23">
        <v>52</v>
      </c>
      <c r="O3075" s="23">
        <v>0</v>
      </c>
      <c r="P3075" s="23">
        <v>0</v>
      </c>
      <c r="Q3075" s="43">
        <v>0</v>
      </c>
      <c r="R3075" s="23">
        <v>0</v>
      </c>
      <c r="S3075" s="44">
        <v>0</v>
      </c>
      <c r="T3075" s="45">
        <v>0</v>
      </c>
      <c r="U3075" s="23">
        <v>17</v>
      </c>
      <c r="V3075" s="44">
        <v>0</v>
      </c>
      <c r="W3075" s="33">
        <v>0</v>
      </c>
      <c r="X3075" s="33">
        <v>0</v>
      </c>
      <c r="Y3075" s="34">
        <v>0</v>
      </c>
      <c r="Z3075" s="30">
        <f t="shared" ref="Z3075:Z3138" si="48">SUM(M3075:Y3075)</f>
        <v>300</v>
      </c>
    </row>
    <row r="3076" spans="1:26" x14ac:dyDescent="0.2">
      <c r="A3076" s="22">
        <v>3496</v>
      </c>
      <c r="B3076" s="23" t="s">
        <v>3306</v>
      </c>
      <c r="C3076" s="23" t="s">
        <v>2004</v>
      </c>
      <c r="D3076" s="23" t="s">
        <v>2004</v>
      </c>
      <c r="E3076" s="23" t="s">
        <v>2005</v>
      </c>
      <c r="F3076" s="23" t="s">
        <v>3306</v>
      </c>
      <c r="G3076" s="41" t="s">
        <v>240</v>
      </c>
      <c r="H3076" s="25" t="s">
        <v>3105</v>
      </c>
      <c r="I3076" s="46" t="s">
        <v>242</v>
      </c>
      <c r="J3076" s="27" t="s">
        <v>255</v>
      </c>
      <c r="K3076" s="27" t="s">
        <v>332</v>
      </c>
      <c r="L3076" s="27">
        <v>83280277</v>
      </c>
      <c r="M3076" s="23">
        <v>37</v>
      </c>
      <c r="N3076" s="23">
        <v>13</v>
      </c>
      <c r="O3076" s="23">
        <v>0</v>
      </c>
      <c r="P3076" s="23">
        <v>0</v>
      </c>
      <c r="Q3076" s="43">
        <v>0</v>
      </c>
      <c r="R3076" s="23">
        <v>0</v>
      </c>
      <c r="S3076" s="44">
        <v>0</v>
      </c>
      <c r="T3076" s="45">
        <v>0</v>
      </c>
      <c r="U3076" s="23">
        <v>0</v>
      </c>
      <c r="V3076" s="44">
        <v>0</v>
      </c>
      <c r="W3076" s="33">
        <v>0</v>
      </c>
      <c r="X3076" s="33">
        <v>0</v>
      </c>
      <c r="Y3076" s="34">
        <v>0</v>
      </c>
      <c r="Z3076" s="30">
        <f t="shared" si="48"/>
        <v>50</v>
      </c>
    </row>
    <row r="3077" spans="1:26" x14ac:dyDescent="0.2">
      <c r="A3077" s="22">
        <v>3497</v>
      </c>
      <c r="B3077" s="23" t="s">
        <v>3307</v>
      </c>
      <c r="C3077" s="23" t="s">
        <v>2004</v>
      </c>
      <c r="D3077" s="23" t="s">
        <v>3103</v>
      </c>
      <c r="E3077" s="23" t="s">
        <v>3104</v>
      </c>
      <c r="F3077" s="23" t="s">
        <v>1468</v>
      </c>
      <c r="G3077" s="41" t="s">
        <v>240</v>
      </c>
      <c r="H3077" s="25" t="s">
        <v>3105</v>
      </c>
      <c r="I3077" s="46" t="s">
        <v>249</v>
      </c>
      <c r="J3077" s="27" t="s">
        <v>255</v>
      </c>
      <c r="K3077" s="27" t="s">
        <v>332</v>
      </c>
      <c r="L3077" s="27">
        <v>27511908</v>
      </c>
      <c r="M3077" s="23">
        <v>113</v>
      </c>
      <c r="N3077" s="23">
        <v>26</v>
      </c>
      <c r="O3077" s="23">
        <v>0</v>
      </c>
      <c r="P3077" s="23">
        <v>0</v>
      </c>
      <c r="Q3077" s="43">
        <v>0</v>
      </c>
      <c r="R3077" s="23">
        <v>0</v>
      </c>
      <c r="S3077" s="44">
        <v>0</v>
      </c>
      <c r="T3077" s="45">
        <v>0</v>
      </c>
      <c r="U3077" s="23">
        <v>0</v>
      </c>
      <c r="V3077" s="44">
        <v>0</v>
      </c>
      <c r="W3077" s="33">
        <v>0</v>
      </c>
      <c r="X3077" s="33">
        <v>0</v>
      </c>
      <c r="Y3077" s="34">
        <v>0</v>
      </c>
      <c r="Z3077" s="30">
        <f t="shared" si="48"/>
        <v>139</v>
      </c>
    </row>
    <row r="3078" spans="1:26" x14ac:dyDescent="0.2">
      <c r="A3078" s="22">
        <v>3498</v>
      </c>
      <c r="B3078" s="23" t="s">
        <v>3308</v>
      </c>
      <c r="C3078" s="23" t="s">
        <v>2004</v>
      </c>
      <c r="D3078" s="23" t="s">
        <v>3103</v>
      </c>
      <c r="E3078" s="23" t="s">
        <v>3104</v>
      </c>
      <c r="F3078" s="23" t="s">
        <v>3308</v>
      </c>
      <c r="G3078" s="41" t="s">
        <v>240</v>
      </c>
      <c r="H3078" s="25" t="s">
        <v>3105</v>
      </c>
      <c r="I3078" s="46" t="s">
        <v>249</v>
      </c>
      <c r="J3078" s="27" t="s">
        <v>255</v>
      </c>
      <c r="K3078" s="27" t="s">
        <v>332</v>
      </c>
      <c r="L3078" s="27">
        <v>83088983</v>
      </c>
      <c r="M3078" s="23">
        <v>20</v>
      </c>
      <c r="N3078" s="23">
        <v>10</v>
      </c>
      <c r="O3078" s="23">
        <v>0</v>
      </c>
      <c r="P3078" s="23">
        <v>0</v>
      </c>
      <c r="Q3078" s="43">
        <v>0</v>
      </c>
      <c r="R3078" s="23">
        <v>0</v>
      </c>
      <c r="S3078" s="44">
        <v>0</v>
      </c>
      <c r="T3078" s="45">
        <v>0</v>
      </c>
      <c r="U3078" s="23">
        <v>0</v>
      </c>
      <c r="V3078" s="44">
        <v>0</v>
      </c>
      <c r="W3078" s="33">
        <v>0</v>
      </c>
      <c r="X3078" s="33">
        <v>0</v>
      </c>
      <c r="Y3078" s="34">
        <v>0</v>
      </c>
      <c r="Z3078" s="30">
        <f t="shared" si="48"/>
        <v>30</v>
      </c>
    </row>
    <row r="3079" spans="1:26" x14ac:dyDescent="0.2">
      <c r="A3079" s="22">
        <v>3499</v>
      </c>
      <c r="B3079" s="23" t="s">
        <v>3309</v>
      </c>
      <c r="C3079" s="23" t="s">
        <v>2004</v>
      </c>
      <c r="D3079" s="23" t="s">
        <v>2004</v>
      </c>
      <c r="E3079" s="23" t="s">
        <v>3145</v>
      </c>
      <c r="F3079" s="23" t="s">
        <v>3310</v>
      </c>
      <c r="G3079" s="41" t="s">
        <v>240</v>
      </c>
      <c r="H3079" s="25" t="s">
        <v>2004</v>
      </c>
      <c r="I3079" s="46" t="s">
        <v>287</v>
      </c>
      <c r="J3079" s="27" t="s">
        <v>255</v>
      </c>
      <c r="K3079" s="27" t="s">
        <v>332</v>
      </c>
      <c r="L3079" s="27">
        <v>27561198</v>
      </c>
      <c r="M3079" s="23">
        <v>9</v>
      </c>
      <c r="N3079" s="23">
        <v>0</v>
      </c>
      <c r="O3079" s="23">
        <v>0</v>
      </c>
      <c r="P3079" s="23">
        <v>0</v>
      </c>
      <c r="Q3079" s="43">
        <v>0</v>
      </c>
      <c r="R3079" s="23">
        <v>0</v>
      </c>
      <c r="S3079" s="44">
        <v>0</v>
      </c>
      <c r="T3079" s="45">
        <v>0</v>
      </c>
      <c r="U3079" s="23">
        <v>0</v>
      </c>
      <c r="V3079" s="44">
        <v>0</v>
      </c>
      <c r="W3079" s="33">
        <v>0</v>
      </c>
      <c r="X3079" s="33">
        <v>0</v>
      </c>
      <c r="Y3079" s="34">
        <v>0</v>
      </c>
      <c r="Z3079" s="30">
        <f t="shared" si="48"/>
        <v>9</v>
      </c>
    </row>
    <row r="3080" spans="1:26" x14ac:dyDescent="0.2">
      <c r="A3080" s="22">
        <v>3500</v>
      </c>
      <c r="B3080" s="23" t="s">
        <v>3311</v>
      </c>
      <c r="C3080" s="23" t="s">
        <v>2004</v>
      </c>
      <c r="D3080" s="23" t="s">
        <v>3103</v>
      </c>
      <c r="E3080" s="23" t="s">
        <v>3122</v>
      </c>
      <c r="F3080" s="23" t="s">
        <v>3311</v>
      </c>
      <c r="G3080" s="41" t="s">
        <v>240</v>
      </c>
      <c r="H3080" s="25" t="s">
        <v>3105</v>
      </c>
      <c r="I3080" s="46" t="s">
        <v>287</v>
      </c>
      <c r="J3080" s="27" t="s">
        <v>255</v>
      </c>
      <c r="K3080" s="27" t="s">
        <v>332</v>
      </c>
      <c r="L3080" s="27" t="s">
        <v>711</v>
      </c>
      <c r="M3080" s="23">
        <v>48</v>
      </c>
      <c r="N3080" s="23">
        <v>13</v>
      </c>
      <c r="O3080" s="23">
        <v>0</v>
      </c>
      <c r="P3080" s="23">
        <v>0</v>
      </c>
      <c r="Q3080" s="43">
        <v>0</v>
      </c>
      <c r="R3080" s="23">
        <v>0</v>
      </c>
      <c r="S3080" s="44">
        <v>0</v>
      </c>
      <c r="T3080" s="45">
        <v>0</v>
      </c>
      <c r="U3080" s="23">
        <v>0</v>
      </c>
      <c r="V3080" s="44">
        <v>0</v>
      </c>
      <c r="W3080" s="33">
        <v>0</v>
      </c>
      <c r="X3080" s="33">
        <v>0</v>
      </c>
      <c r="Y3080" s="34">
        <v>0</v>
      </c>
      <c r="Z3080" s="30">
        <f t="shared" si="48"/>
        <v>61</v>
      </c>
    </row>
    <row r="3081" spans="1:26" x14ac:dyDescent="0.2">
      <c r="A3081" s="22">
        <v>3501</v>
      </c>
      <c r="B3081" s="23" t="s">
        <v>1052</v>
      </c>
      <c r="C3081" s="23" t="s">
        <v>2004</v>
      </c>
      <c r="D3081" s="23" t="s">
        <v>2004</v>
      </c>
      <c r="E3081" s="23" t="s">
        <v>1927</v>
      </c>
      <c r="F3081" s="23" t="s">
        <v>1052</v>
      </c>
      <c r="G3081" s="41" t="s">
        <v>240</v>
      </c>
      <c r="H3081" s="25" t="s">
        <v>2004</v>
      </c>
      <c r="I3081" s="46" t="s">
        <v>536</v>
      </c>
      <c r="J3081" s="27" t="s">
        <v>255</v>
      </c>
      <c r="K3081" s="27" t="s">
        <v>244</v>
      </c>
      <c r="L3081" s="27">
        <v>27971103</v>
      </c>
      <c r="M3081" s="23">
        <v>6</v>
      </c>
      <c r="N3081" s="23">
        <v>1</v>
      </c>
      <c r="O3081" s="23">
        <v>0</v>
      </c>
      <c r="P3081" s="23">
        <v>0</v>
      </c>
      <c r="Q3081" s="43">
        <v>0</v>
      </c>
      <c r="R3081" s="23">
        <v>0</v>
      </c>
      <c r="S3081" s="44">
        <v>0</v>
      </c>
      <c r="T3081" s="45">
        <v>0</v>
      </c>
      <c r="U3081" s="23">
        <v>0</v>
      </c>
      <c r="V3081" s="44">
        <v>0</v>
      </c>
      <c r="W3081" s="33">
        <v>0</v>
      </c>
      <c r="X3081" s="33">
        <v>0</v>
      </c>
      <c r="Y3081" s="34">
        <v>0</v>
      </c>
      <c r="Z3081" s="30">
        <f t="shared" si="48"/>
        <v>7</v>
      </c>
    </row>
    <row r="3082" spans="1:26" x14ac:dyDescent="0.2">
      <c r="A3082" s="22">
        <v>3502</v>
      </c>
      <c r="B3082" s="23" t="s">
        <v>3312</v>
      </c>
      <c r="C3082" s="23" t="s">
        <v>2004</v>
      </c>
      <c r="D3082" s="23" t="s">
        <v>3111</v>
      </c>
      <c r="E3082" s="23" t="s">
        <v>3116</v>
      </c>
      <c r="F3082" s="23" t="s">
        <v>3313</v>
      </c>
      <c r="G3082" s="41" t="s">
        <v>240</v>
      </c>
      <c r="H3082" s="25" t="s">
        <v>2004</v>
      </c>
      <c r="I3082" s="46" t="s">
        <v>261</v>
      </c>
      <c r="J3082" s="27" t="s">
        <v>255</v>
      </c>
      <c r="K3082" s="27" t="s">
        <v>332</v>
      </c>
      <c r="L3082" s="27">
        <v>27651825</v>
      </c>
      <c r="M3082" s="23">
        <v>81</v>
      </c>
      <c r="N3082" s="23">
        <v>26</v>
      </c>
      <c r="O3082" s="23">
        <v>0</v>
      </c>
      <c r="P3082" s="23">
        <v>0</v>
      </c>
      <c r="Q3082" s="43">
        <v>0</v>
      </c>
      <c r="R3082" s="23">
        <v>0</v>
      </c>
      <c r="S3082" s="44">
        <v>0</v>
      </c>
      <c r="T3082" s="45">
        <v>0</v>
      </c>
      <c r="U3082" s="23">
        <v>0</v>
      </c>
      <c r="V3082" s="44">
        <v>0</v>
      </c>
      <c r="W3082" s="33">
        <v>0</v>
      </c>
      <c r="X3082" s="33">
        <v>0</v>
      </c>
      <c r="Y3082" s="34">
        <v>0</v>
      </c>
      <c r="Z3082" s="30">
        <f t="shared" si="48"/>
        <v>107</v>
      </c>
    </row>
    <row r="3083" spans="1:26" x14ac:dyDescent="0.2">
      <c r="A3083" s="22">
        <v>3503</v>
      </c>
      <c r="B3083" s="23" t="s">
        <v>436</v>
      </c>
      <c r="C3083" s="23" t="s">
        <v>2004</v>
      </c>
      <c r="D3083" s="23" t="s">
        <v>3107</v>
      </c>
      <c r="E3083" s="23" t="s">
        <v>3107</v>
      </c>
      <c r="F3083" s="23" t="s">
        <v>436</v>
      </c>
      <c r="G3083" s="41" t="s">
        <v>240</v>
      </c>
      <c r="H3083" s="25" t="s">
        <v>2004</v>
      </c>
      <c r="I3083" s="46" t="s">
        <v>846</v>
      </c>
      <c r="J3083" s="27" t="s">
        <v>255</v>
      </c>
      <c r="K3083" s="27" t="s">
        <v>332</v>
      </c>
      <c r="L3083" s="27">
        <v>27184025</v>
      </c>
      <c r="M3083" s="23">
        <v>68</v>
      </c>
      <c r="N3083" s="23">
        <v>19</v>
      </c>
      <c r="O3083" s="23">
        <v>0</v>
      </c>
      <c r="P3083" s="23">
        <v>0</v>
      </c>
      <c r="Q3083" s="43">
        <v>0</v>
      </c>
      <c r="R3083" s="23">
        <v>0</v>
      </c>
      <c r="S3083" s="44">
        <v>0</v>
      </c>
      <c r="T3083" s="45">
        <v>0</v>
      </c>
      <c r="U3083" s="23">
        <v>0</v>
      </c>
      <c r="V3083" s="44">
        <v>0</v>
      </c>
      <c r="W3083" s="33">
        <v>0</v>
      </c>
      <c r="X3083" s="33">
        <v>0</v>
      </c>
      <c r="Y3083" s="34">
        <v>0</v>
      </c>
      <c r="Z3083" s="30">
        <f t="shared" si="48"/>
        <v>87</v>
      </c>
    </row>
    <row r="3084" spans="1:26" x14ac:dyDescent="0.2">
      <c r="A3084" s="22">
        <v>3504</v>
      </c>
      <c r="B3084" s="23" t="s">
        <v>3314</v>
      </c>
      <c r="C3084" s="23" t="s">
        <v>2004</v>
      </c>
      <c r="D3084" s="23" t="s">
        <v>3111</v>
      </c>
      <c r="E3084" s="23" t="s">
        <v>3111</v>
      </c>
      <c r="F3084" s="23" t="s">
        <v>3314</v>
      </c>
      <c r="G3084" s="41" t="s">
        <v>240</v>
      </c>
      <c r="H3084" s="25" t="s">
        <v>2004</v>
      </c>
      <c r="I3084" s="46" t="s">
        <v>242</v>
      </c>
      <c r="J3084" s="27" t="s">
        <v>255</v>
      </c>
      <c r="K3084" s="27" t="s">
        <v>244</v>
      </c>
      <c r="L3084" s="27">
        <v>22002895</v>
      </c>
      <c r="M3084" s="23">
        <v>165</v>
      </c>
      <c r="N3084" s="23">
        <v>54</v>
      </c>
      <c r="O3084" s="23">
        <v>0</v>
      </c>
      <c r="P3084" s="23">
        <v>0</v>
      </c>
      <c r="Q3084" s="43">
        <v>0</v>
      </c>
      <c r="R3084" s="23">
        <v>0</v>
      </c>
      <c r="S3084" s="44">
        <v>0</v>
      </c>
      <c r="T3084" s="45">
        <v>0</v>
      </c>
      <c r="U3084" s="23">
        <v>0</v>
      </c>
      <c r="V3084" s="44">
        <v>0</v>
      </c>
      <c r="W3084" s="33">
        <v>0</v>
      </c>
      <c r="X3084" s="33">
        <v>0</v>
      </c>
      <c r="Y3084" s="34">
        <v>0</v>
      </c>
      <c r="Z3084" s="30">
        <f t="shared" si="48"/>
        <v>219</v>
      </c>
    </row>
    <row r="3085" spans="1:26" x14ac:dyDescent="0.2">
      <c r="A3085" s="22">
        <v>3505</v>
      </c>
      <c r="B3085" s="23" t="s">
        <v>3315</v>
      </c>
      <c r="C3085" s="23" t="s">
        <v>2004</v>
      </c>
      <c r="D3085" s="23" t="s">
        <v>3107</v>
      </c>
      <c r="E3085" s="23" t="s">
        <v>3108</v>
      </c>
      <c r="F3085" s="23" t="s">
        <v>3316</v>
      </c>
      <c r="G3085" s="41" t="s">
        <v>240</v>
      </c>
      <c r="H3085" s="25" t="s">
        <v>2004</v>
      </c>
      <c r="I3085" s="46" t="s">
        <v>846</v>
      </c>
      <c r="J3085" s="27" t="s">
        <v>255</v>
      </c>
      <c r="K3085" s="27" t="s">
        <v>244</v>
      </c>
      <c r="L3085" s="27">
        <v>27001347</v>
      </c>
      <c r="M3085" s="23">
        <v>195</v>
      </c>
      <c r="N3085" s="23">
        <v>55</v>
      </c>
      <c r="O3085" s="23">
        <v>0</v>
      </c>
      <c r="P3085" s="23">
        <v>0</v>
      </c>
      <c r="Q3085" s="43">
        <v>0</v>
      </c>
      <c r="R3085" s="23">
        <v>0</v>
      </c>
      <c r="S3085" s="44">
        <v>0</v>
      </c>
      <c r="T3085" s="45">
        <v>0</v>
      </c>
      <c r="U3085" s="23">
        <v>0</v>
      </c>
      <c r="V3085" s="44">
        <v>0</v>
      </c>
      <c r="W3085" s="33">
        <v>0</v>
      </c>
      <c r="X3085" s="33">
        <v>0</v>
      </c>
      <c r="Y3085" s="34">
        <v>0</v>
      </c>
      <c r="Z3085" s="30">
        <f t="shared" si="48"/>
        <v>250</v>
      </c>
    </row>
    <row r="3086" spans="1:26" x14ac:dyDescent="0.2">
      <c r="A3086" s="22">
        <v>3506</v>
      </c>
      <c r="B3086" s="23" t="s">
        <v>3157</v>
      </c>
      <c r="C3086" s="23" t="s">
        <v>2004</v>
      </c>
      <c r="D3086" s="23" t="s">
        <v>3107</v>
      </c>
      <c r="E3086" s="23" t="s">
        <v>3107</v>
      </c>
      <c r="F3086" s="23" t="s">
        <v>3157</v>
      </c>
      <c r="G3086" s="41" t="s">
        <v>240</v>
      </c>
      <c r="H3086" s="25" t="s">
        <v>2004</v>
      </c>
      <c r="I3086" s="46" t="s">
        <v>846</v>
      </c>
      <c r="J3086" s="27" t="s">
        <v>255</v>
      </c>
      <c r="K3086" s="27" t="s">
        <v>332</v>
      </c>
      <c r="L3086" s="27">
        <v>88121873</v>
      </c>
      <c r="M3086" s="23">
        <v>105</v>
      </c>
      <c r="N3086" s="23">
        <v>35</v>
      </c>
      <c r="O3086" s="23">
        <v>0</v>
      </c>
      <c r="P3086" s="23">
        <v>0</v>
      </c>
      <c r="Q3086" s="43">
        <v>0</v>
      </c>
      <c r="R3086" s="23">
        <v>0</v>
      </c>
      <c r="S3086" s="44">
        <v>0</v>
      </c>
      <c r="T3086" s="45">
        <v>0</v>
      </c>
      <c r="U3086" s="23">
        <v>0</v>
      </c>
      <c r="V3086" s="44">
        <v>0</v>
      </c>
      <c r="W3086" s="33">
        <v>0</v>
      </c>
      <c r="X3086" s="33">
        <v>0</v>
      </c>
      <c r="Y3086" s="34">
        <v>0</v>
      </c>
      <c r="Z3086" s="30">
        <f t="shared" si="48"/>
        <v>140</v>
      </c>
    </row>
    <row r="3087" spans="1:26" x14ac:dyDescent="0.2">
      <c r="A3087" s="22">
        <v>3507</v>
      </c>
      <c r="B3087" s="23" t="s">
        <v>3317</v>
      </c>
      <c r="C3087" s="23" t="s">
        <v>2004</v>
      </c>
      <c r="D3087" s="23" t="s">
        <v>3111</v>
      </c>
      <c r="E3087" s="23" t="s">
        <v>1075</v>
      </c>
      <c r="F3087" s="23" t="s">
        <v>1099</v>
      </c>
      <c r="G3087" s="41" t="s">
        <v>240</v>
      </c>
      <c r="H3087" s="25" t="s">
        <v>2004</v>
      </c>
      <c r="I3087" s="46" t="s">
        <v>254</v>
      </c>
      <c r="J3087" s="27" t="s">
        <v>255</v>
      </c>
      <c r="K3087" s="27" t="s">
        <v>332</v>
      </c>
      <c r="L3087" s="27">
        <v>41051004</v>
      </c>
      <c r="M3087" s="23">
        <v>107</v>
      </c>
      <c r="N3087" s="23">
        <v>38</v>
      </c>
      <c r="O3087" s="23">
        <v>0</v>
      </c>
      <c r="P3087" s="23">
        <v>0</v>
      </c>
      <c r="Q3087" s="43">
        <v>0</v>
      </c>
      <c r="R3087" s="23">
        <v>0</v>
      </c>
      <c r="S3087" s="44">
        <v>0</v>
      </c>
      <c r="T3087" s="45">
        <v>0</v>
      </c>
      <c r="U3087" s="23">
        <v>0</v>
      </c>
      <c r="V3087" s="44">
        <v>0</v>
      </c>
      <c r="W3087" s="33">
        <v>0</v>
      </c>
      <c r="X3087" s="33">
        <v>0</v>
      </c>
      <c r="Y3087" s="34">
        <v>0</v>
      </c>
      <c r="Z3087" s="30">
        <f t="shared" si="48"/>
        <v>145</v>
      </c>
    </row>
    <row r="3088" spans="1:26" x14ac:dyDescent="0.2">
      <c r="A3088" s="22">
        <v>3508</v>
      </c>
      <c r="B3088" s="23" t="s">
        <v>2437</v>
      </c>
      <c r="C3088" s="23" t="s">
        <v>2004</v>
      </c>
      <c r="D3088" s="23" t="s">
        <v>3107</v>
      </c>
      <c r="E3088" s="23" t="s">
        <v>3114</v>
      </c>
      <c r="F3088" s="23" t="s">
        <v>2437</v>
      </c>
      <c r="G3088" s="41" t="s">
        <v>240</v>
      </c>
      <c r="H3088" s="25" t="s">
        <v>2004</v>
      </c>
      <c r="I3088" s="46" t="s">
        <v>536</v>
      </c>
      <c r="J3088" s="27" t="s">
        <v>255</v>
      </c>
      <c r="K3088" s="27" t="s">
        <v>332</v>
      </c>
      <c r="L3088" s="27">
        <v>22005780</v>
      </c>
      <c r="M3088" s="23">
        <v>58</v>
      </c>
      <c r="N3088" s="23">
        <v>19</v>
      </c>
      <c r="O3088" s="23">
        <v>0</v>
      </c>
      <c r="P3088" s="23">
        <v>0</v>
      </c>
      <c r="Q3088" s="43">
        <v>0</v>
      </c>
      <c r="R3088" s="23">
        <v>0</v>
      </c>
      <c r="S3088" s="44">
        <v>0</v>
      </c>
      <c r="T3088" s="45">
        <v>0</v>
      </c>
      <c r="U3088" s="23">
        <v>0</v>
      </c>
      <c r="V3088" s="44">
        <v>0</v>
      </c>
      <c r="W3088" s="33">
        <v>0</v>
      </c>
      <c r="X3088" s="33">
        <v>0</v>
      </c>
      <c r="Y3088" s="34">
        <v>0</v>
      </c>
      <c r="Z3088" s="30">
        <f t="shared" si="48"/>
        <v>77</v>
      </c>
    </row>
    <row r="3089" spans="1:26" x14ac:dyDescent="0.2">
      <c r="A3089" s="22">
        <v>3509</v>
      </c>
      <c r="B3089" s="23" t="s">
        <v>3318</v>
      </c>
      <c r="C3089" s="23" t="s">
        <v>2004</v>
      </c>
      <c r="D3089" s="23" t="s">
        <v>3107</v>
      </c>
      <c r="E3089" s="23" t="s">
        <v>3114</v>
      </c>
      <c r="F3089" s="23" t="s">
        <v>3318</v>
      </c>
      <c r="G3089" s="41" t="s">
        <v>240</v>
      </c>
      <c r="H3089" s="25" t="s">
        <v>2004</v>
      </c>
      <c r="I3089" s="46" t="s">
        <v>536</v>
      </c>
      <c r="J3089" s="27" t="s">
        <v>255</v>
      </c>
      <c r="K3089" s="27" t="s">
        <v>332</v>
      </c>
      <c r="L3089" s="27">
        <v>27977244</v>
      </c>
      <c r="M3089" s="23">
        <v>55</v>
      </c>
      <c r="N3089" s="23">
        <v>12</v>
      </c>
      <c r="O3089" s="23">
        <v>0</v>
      </c>
      <c r="P3089" s="23">
        <v>0</v>
      </c>
      <c r="Q3089" s="43">
        <v>0</v>
      </c>
      <c r="R3089" s="23">
        <v>0</v>
      </c>
      <c r="S3089" s="44">
        <v>0</v>
      </c>
      <c r="T3089" s="45">
        <v>0</v>
      </c>
      <c r="U3089" s="23">
        <v>0</v>
      </c>
      <c r="V3089" s="44">
        <v>0</v>
      </c>
      <c r="W3089" s="33">
        <v>0</v>
      </c>
      <c r="X3089" s="33">
        <v>0</v>
      </c>
      <c r="Y3089" s="34">
        <v>0</v>
      </c>
      <c r="Z3089" s="30">
        <f t="shared" si="48"/>
        <v>67</v>
      </c>
    </row>
    <row r="3090" spans="1:26" x14ac:dyDescent="0.2">
      <c r="A3090" s="22">
        <v>3511</v>
      </c>
      <c r="B3090" s="23" t="s">
        <v>3319</v>
      </c>
      <c r="C3090" s="23" t="s">
        <v>2004</v>
      </c>
      <c r="D3090" s="23" t="s">
        <v>2004</v>
      </c>
      <c r="E3090" s="23" t="s">
        <v>2005</v>
      </c>
      <c r="F3090" s="23" t="s">
        <v>3319</v>
      </c>
      <c r="G3090" s="41" t="s">
        <v>240</v>
      </c>
      <c r="H3090" s="25" t="s">
        <v>2004</v>
      </c>
      <c r="I3090" s="46" t="s">
        <v>265</v>
      </c>
      <c r="J3090" s="27" t="s">
        <v>255</v>
      </c>
      <c r="K3090" s="27" t="s">
        <v>332</v>
      </c>
      <c r="L3090" s="27" t="s">
        <v>711</v>
      </c>
      <c r="M3090" s="23">
        <v>29</v>
      </c>
      <c r="N3090" s="23">
        <v>10</v>
      </c>
      <c r="O3090" s="23">
        <v>0</v>
      </c>
      <c r="P3090" s="23">
        <v>0</v>
      </c>
      <c r="Q3090" s="43">
        <v>0</v>
      </c>
      <c r="R3090" s="23">
        <v>0</v>
      </c>
      <c r="S3090" s="44">
        <v>0</v>
      </c>
      <c r="T3090" s="45">
        <v>0</v>
      </c>
      <c r="U3090" s="23">
        <v>0</v>
      </c>
      <c r="V3090" s="44">
        <v>0</v>
      </c>
      <c r="W3090" s="33">
        <v>0</v>
      </c>
      <c r="X3090" s="33">
        <v>0</v>
      </c>
      <c r="Y3090" s="34">
        <v>0</v>
      </c>
      <c r="Z3090" s="30">
        <f t="shared" si="48"/>
        <v>39</v>
      </c>
    </row>
    <row r="3091" spans="1:26" x14ac:dyDescent="0.2">
      <c r="A3091" s="22">
        <v>3513</v>
      </c>
      <c r="B3091" s="23" t="s">
        <v>3320</v>
      </c>
      <c r="C3091" s="23" t="s">
        <v>2004</v>
      </c>
      <c r="D3091" s="23" t="s">
        <v>2004</v>
      </c>
      <c r="E3091" s="23" t="s">
        <v>2005</v>
      </c>
      <c r="F3091" s="23" t="s">
        <v>3320</v>
      </c>
      <c r="G3091" s="41" t="s">
        <v>240</v>
      </c>
      <c r="H3091" s="25" t="s">
        <v>2004</v>
      </c>
      <c r="I3091" s="46" t="s">
        <v>265</v>
      </c>
      <c r="J3091" s="27" t="s">
        <v>255</v>
      </c>
      <c r="K3091" s="27" t="s">
        <v>332</v>
      </c>
      <c r="L3091" s="27">
        <v>88100467</v>
      </c>
      <c r="M3091" s="23">
        <v>50</v>
      </c>
      <c r="N3091" s="23">
        <v>12</v>
      </c>
      <c r="O3091" s="23">
        <v>0</v>
      </c>
      <c r="P3091" s="23">
        <v>0</v>
      </c>
      <c r="Q3091" s="43">
        <v>0</v>
      </c>
      <c r="R3091" s="23">
        <v>0</v>
      </c>
      <c r="S3091" s="44">
        <v>0</v>
      </c>
      <c r="T3091" s="45">
        <v>0</v>
      </c>
      <c r="U3091" s="23">
        <v>0</v>
      </c>
      <c r="V3091" s="44">
        <v>0</v>
      </c>
      <c r="W3091" s="33">
        <v>0</v>
      </c>
      <c r="X3091" s="33">
        <v>0</v>
      </c>
      <c r="Y3091" s="34">
        <v>0</v>
      </c>
      <c r="Z3091" s="30">
        <f t="shared" si="48"/>
        <v>62</v>
      </c>
    </row>
    <row r="3092" spans="1:26" x14ac:dyDescent="0.2">
      <c r="A3092" s="22">
        <v>3514</v>
      </c>
      <c r="B3092" s="23" t="s">
        <v>3321</v>
      </c>
      <c r="C3092" s="23" t="s">
        <v>2004</v>
      </c>
      <c r="D3092" s="23" t="s">
        <v>3111</v>
      </c>
      <c r="E3092" s="23" t="s">
        <v>3116</v>
      </c>
      <c r="F3092" s="23" t="s">
        <v>3322</v>
      </c>
      <c r="G3092" s="41" t="s">
        <v>240</v>
      </c>
      <c r="H3092" s="25" t="s">
        <v>2004</v>
      </c>
      <c r="I3092" s="46" t="s">
        <v>261</v>
      </c>
      <c r="J3092" s="27" t="s">
        <v>255</v>
      </c>
      <c r="K3092" s="27" t="s">
        <v>332</v>
      </c>
      <c r="L3092" s="27">
        <v>27651214</v>
      </c>
      <c r="M3092" s="23">
        <v>7</v>
      </c>
      <c r="N3092" s="23">
        <v>2</v>
      </c>
      <c r="O3092" s="23">
        <v>0</v>
      </c>
      <c r="P3092" s="23">
        <v>0</v>
      </c>
      <c r="Q3092" s="43">
        <v>0</v>
      </c>
      <c r="R3092" s="23">
        <v>0</v>
      </c>
      <c r="S3092" s="44">
        <v>0</v>
      </c>
      <c r="T3092" s="45">
        <v>0</v>
      </c>
      <c r="U3092" s="23">
        <v>0</v>
      </c>
      <c r="V3092" s="44">
        <v>0</v>
      </c>
      <c r="W3092" s="33">
        <v>0</v>
      </c>
      <c r="X3092" s="33">
        <v>0</v>
      </c>
      <c r="Y3092" s="34">
        <v>0</v>
      </c>
      <c r="Z3092" s="30">
        <f t="shared" si="48"/>
        <v>9</v>
      </c>
    </row>
    <row r="3093" spans="1:26" x14ac:dyDescent="0.2">
      <c r="A3093" s="22">
        <v>3515</v>
      </c>
      <c r="B3093" s="23" t="s">
        <v>3323</v>
      </c>
      <c r="C3093" s="23" t="s">
        <v>2004</v>
      </c>
      <c r="D3093" s="23" t="s">
        <v>3107</v>
      </c>
      <c r="E3093" s="23" t="s">
        <v>3108</v>
      </c>
      <c r="F3093" s="23" t="s">
        <v>3324</v>
      </c>
      <c r="G3093" s="41" t="s">
        <v>240</v>
      </c>
      <c r="H3093" s="25" t="s">
        <v>2004</v>
      </c>
      <c r="I3093" s="46" t="s">
        <v>254</v>
      </c>
      <c r="J3093" s="27" t="s">
        <v>255</v>
      </c>
      <c r="K3093" s="27" t="s">
        <v>244</v>
      </c>
      <c r="L3093" s="27">
        <v>27658443</v>
      </c>
      <c r="M3093" s="23">
        <v>58</v>
      </c>
      <c r="N3093" s="23">
        <v>25</v>
      </c>
      <c r="O3093" s="23">
        <v>0</v>
      </c>
      <c r="P3093" s="23">
        <v>0</v>
      </c>
      <c r="Q3093" s="43">
        <v>0</v>
      </c>
      <c r="R3093" s="23">
        <v>0</v>
      </c>
      <c r="S3093" s="44">
        <v>0</v>
      </c>
      <c r="T3093" s="45">
        <v>0</v>
      </c>
      <c r="U3093" s="23">
        <v>0</v>
      </c>
      <c r="V3093" s="44">
        <v>0</v>
      </c>
      <c r="W3093" s="33">
        <v>0</v>
      </c>
      <c r="X3093" s="33">
        <v>0</v>
      </c>
      <c r="Y3093" s="34">
        <v>0</v>
      </c>
      <c r="Z3093" s="30">
        <f t="shared" si="48"/>
        <v>83</v>
      </c>
    </row>
    <row r="3094" spans="1:26" s="31" customFormat="1" x14ac:dyDescent="0.2">
      <c r="A3094" s="22">
        <v>3516</v>
      </c>
      <c r="B3094" s="23" t="s">
        <v>1767</v>
      </c>
      <c r="C3094" s="23" t="s">
        <v>2004</v>
      </c>
      <c r="D3094" s="23" t="s">
        <v>3111</v>
      </c>
      <c r="E3094" s="23" t="s">
        <v>3111</v>
      </c>
      <c r="F3094" s="23" t="s">
        <v>1767</v>
      </c>
      <c r="G3094" s="41" t="s">
        <v>240</v>
      </c>
      <c r="H3094" s="25" t="s">
        <v>2004</v>
      </c>
      <c r="I3094" s="46" t="s">
        <v>242</v>
      </c>
      <c r="J3094" s="27" t="s">
        <v>255</v>
      </c>
      <c r="K3094" s="27" t="s">
        <v>244</v>
      </c>
      <c r="L3094" s="27">
        <v>22002924</v>
      </c>
      <c r="M3094" s="23">
        <v>19</v>
      </c>
      <c r="N3094" s="23">
        <v>6</v>
      </c>
      <c r="O3094" s="23">
        <v>0</v>
      </c>
      <c r="P3094" s="23">
        <v>0</v>
      </c>
      <c r="Q3094" s="43">
        <v>0</v>
      </c>
      <c r="R3094" s="23">
        <v>0</v>
      </c>
      <c r="S3094" s="44">
        <v>0</v>
      </c>
      <c r="T3094" s="45">
        <v>0</v>
      </c>
      <c r="U3094" s="23">
        <v>0</v>
      </c>
      <c r="V3094" s="44">
        <v>0</v>
      </c>
      <c r="W3094" s="33">
        <v>0</v>
      </c>
      <c r="X3094" s="33">
        <v>0</v>
      </c>
      <c r="Y3094" s="34">
        <v>0</v>
      </c>
      <c r="Z3094" s="30">
        <f t="shared" si="48"/>
        <v>25</v>
      </c>
    </row>
    <row r="3095" spans="1:26" s="31" customFormat="1" x14ac:dyDescent="0.2">
      <c r="A3095" s="22">
        <v>3517</v>
      </c>
      <c r="B3095" s="23" t="s">
        <v>1005</v>
      </c>
      <c r="C3095" s="23" t="s">
        <v>2004</v>
      </c>
      <c r="D3095" s="23" t="s">
        <v>2004</v>
      </c>
      <c r="E3095" s="23" t="s">
        <v>2005</v>
      </c>
      <c r="F3095" s="23" t="s">
        <v>1005</v>
      </c>
      <c r="G3095" s="41" t="s">
        <v>240</v>
      </c>
      <c r="H3095" s="25" t="s">
        <v>2004</v>
      </c>
      <c r="I3095" s="46" t="s">
        <v>265</v>
      </c>
      <c r="J3095" s="27" t="s">
        <v>255</v>
      </c>
      <c r="K3095" s="27" t="s">
        <v>332</v>
      </c>
      <c r="L3095" s="27">
        <v>27590080</v>
      </c>
      <c r="M3095" s="23">
        <v>266</v>
      </c>
      <c r="N3095" s="23">
        <v>73</v>
      </c>
      <c r="O3095" s="23">
        <v>0</v>
      </c>
      <c r="P3095" s="23">
        <v>0</v>
      </c>
      <c r="Q3095" s="43">
        <v>0</v>
      </c>
      <c r="R3095" s="23">
        <v>0</v>
      </c>
      <c r="S3095" s="44">
        <v>0</v>
      </c>
      <c r="T3095" s="45">
        <v>0</v>
      </c>
      <c r="U3095" s="23">
        <v>0</v>
      </c>
      <c r="V3095" s="44">
        <v>0</v>
      </c>
      <c r="W3095" s="33">
        <v>0</v>
      </c>
      <c r="X3095" s="33">
        <v>0</v>
      </c>
      <c r="Y3095" s="34">
        <v>0</v>
      </c>
      <c r="Z3095" s="30">
        <f t="shared" si="48"/>
        <v>339</v>
      </c>
    </row>
    <row r="3096" spans="1:26" s="31" customFormat="1" x14ac:dyDescent="0.2">
      <c r="A3096" s="22">
        <v>3518</v>
      </c>
      <c r="B3096" s="23" t="s">
        <v>3325</v>
      </c>
      <c r="C3096" s="23" t="s">
        <v>2004</v>
      </c>
      <c r="D3096" s="23" t="s">
        <v>3103</v>
      </c>
      <c r="E3096" s="23" t="s">
        <v>3122</v>
      </c>
      <c r="F3096" s="23" t="s">
        <v>3325</v>
      </c>
      <c r="G3096" s="41" t="s">
        <v>240</v>
      </c>
      <c r="H3096" s="25" t="s">
        <v>3105</v>
      </c>
      <c r="I3096" s="46" t="s">
        <v>287</v>
      </c>
      <c r="J3096" s="27" t="s">
        <v>255</v>
      </c>
      <c r="K3096" s="27" t="s">
        <v>332</v>
      </c>
      <c r="L3096" s="27">
        <v>86696144</v>
      </c>
      <c r="M3096" s="23">
        <v>12</v>
      </c>
      <c r="N3096" s="23">
        <v>2</v>
      </c>
      <c r="O3096" s="23">
        <v>0</v>
      </c>
      <c r="P3096" s="23">
        <v>0</v>
      </c>
      <c r="Q3096" s="43">
        <v>0</v>
      </c>
      <c r="R3096" s="23">
        <v>0</v>
      </c>
      <c r="S3096" s="44">
        <v>0</v>
      </c>
      <c r="T3096" s="45">
        <v>0</v>
      </c>
      <c r="U3096" s="23">
        <v>0</v>
      </c>
      <c r="V3096" s="44">
        <v>0</v>
      </c>
      <c r="W3096" s="33">
        <v>0</v>
      </c>
      <c r="X3096" s="33">
        <v>0</v>
      </c>
      <c r="Y3096" s="34">
        <v>0</v>
      </c>
      <c r="Z3096" s="30">
        <f t="shared" si="48"/>
        <v>14</v>
      </c>
    </row>
    <row r="3097" spans="1:26" x14ac:dyDescent="0.2">
      <c r="A3097" s="22">
        <v>3519</v>
      </c>
      <c r="B3097" s="23" t="s">
        <v>685</v>
      </c>
      <c r="C3097" s="23" t="s">
        <v>2004</v>
      </c>
      <c r="D3097" s="23" t="s">
        <v>3107</v>
      </c>
      <c r="E3097" s="23" t="s">
        <v>3107</v>
      </c>
      <c r="F3097" s="23" t="s">
        <v>685</v>
      </c>
      <c r="G3097" s="41" t="s">
        <v>240</v>
      </c>
      <c r="H3097" s="25" t="s">
        <v>2004</v>
      </c>
      <c r="I3097" s="46" t="s">
        <v>846</v>
      </c>
      <c r="J3097" s="27" t="s">
        <v>255</v>
      </c>
      <c r="K3097" s="27" t="s">
        <v>332</v>
      </c>
      <c r="L3097" s="27">
        <v>27186003</v>
      </c>
      <c r="M3097" s="23">
        <v>41</v>
      </c>
      <c r="N3097" s="23">
        <v>16</v>
      </c>
      <c r="O3097" s="23">
        <v>0</v>
      </c>
      <c r="P3097" s="23">
        <v>0</v>
      </c>
      <c r="Q3097" s="43">
        <v>0</v>
      </c>
      <c r="R3097" s="23">
        <v>0</v>
      </c>
      <c r="S3097" s="44">
        <v>0</v>
      </c>
      <c r="T3097" s="45">
        <v>0</v>
      </c>
      <c r="U3097" s="23">
        <v>0</v>
      </c>
      <c r="V3097" s="44">
        <v>0</v>
      </c>
      <c r="W3097" s="33">
        <v>0</v>
      </c>
      <c r="X3097" s="33">
        <v>0</v>
      </c>
      <c r="Y3097" s="34">
        <v>0</v>
      </c>
      <c r="Z3097" s="30">
        <f t="shared" si="48"/>
        <v>57</v>
      </c>
    </row>
    <row r="3098" spans="1:26" x14ac:dyDescent="0.2">
      <c r="A3098" s="22">
        <v>3520</v>
      </c>
      <c r="B3098" s="23" t="s">
        <v>1531</v>
      </c>
      <c r="C3098" s="23" t="s">
        <v>2004</v>
      </c>
      <c r="D3098" s="23" t="s">
        <v>3111</v>
      </c>
      <c r="E3098" s="23" t="s">
        <v>1075</v>
      </c>
      <c r="F3098" s="23" t="s">
        <v>3326</v>
      </c>
      <c r="G3098" s="41" t="s">
        <v>240</v>
      </c>
      <c r="H3098" s="25" t="s">
        <v>2004</v>
      </c>
      <c r="I3098" s="46" t="s">
        <v>254</v>
      </c>
      <c r="J3098" s="27" t="s">
        <v>255</v>
      </c>
      <c r="K3098" s="27" t="s">
        <v>332</v>
      </c>
      <c r="L3098" s="27" t="s">
        <v>711</v>
      </c>
      <c r="M3098" s="23">
        <v>51</v>
      </c>
      <c r="N3098" s="23">
        <v>16</v>
      </c>
      <c r="O3098" s="23">
        <v>0</v>
      </c>
      <c r="P3098" s="23">
        <v>0</v>
      </c>
      <c r="Q3098" s="43">
        <v>0</v>
      </c>
      <c r="R3098" s="23">
        <v>0</v>
      </c>
      <c r="S3098" s="44">
        <v>0</v>
      </c>
      <c r="T3098" s="45">
        <v>0</v>
      </c>
      <c r="U3098" s="23">
        <v>0</v>
      </c>
      <c r="V3098" s="44">
        <v>0</v>
      </c>
      <c r="W3098" s="33">
        <v>0</v>
      </c>
      <c r="X3098" s="33">
        <v>0</v>
      </c>
      <c r="Y3098" s="34">
        <v>0</v>
      </c>
      <c r="Z3098" s="30">
        <f t="shared" si="48"/>
        <v>67</v>
      </c>
    </row>
    <row r="3099" spans="1:26" x14ac:dyDescent="0.2">
      <c r="A3099" s="22">
        <v>3521</v>
      </c>
      <c r="B3099" s="23" t="s">
        <v>1099</v>
      </c>
      <c r="C3099" s="23" t="s">
        <v>2004</v>
      </c>
      <c r="D3099" s="23" t="s">
        <v>2004</v>
      </c>
      <c r="E3099" s="23" t="s">
        <v>2005</v>
      </c>
      <c r="F3099" s="23" t="s">
        <v>1099</v>
      </c>
      <c r="G3099" s="41" t="s">
        <v>240</v>
      </c>
      <c r="H3099" s="25" t="s">
        <v>2004</v>
      </c>
      <c r="I3099" s="46" t="s">
        <v>265</v>
      </c>
      <c r="J3099" s="27" t="s">
        <v>255</v>
      </c>
      <c r="K3099" s="27" t="s">
        <v>332</v>
      </c>
      <c r="L3099" s="27">
        <v>27590016</v>
      </c>
      <c r="M3099" s="23">
        <v>17</v>
      </c>
      <c r="N3099" s="23">
        <v>8</v>
      </c>
      <c r="O3099" s="23">
        <v>0</v>
      </c>
      <c r="P3099" s="23">
        <v>0</v>
      </c>
      <c r="Q3099" s="43">
        <v>0</v>
      </c>
      <c r="R3099" s="23">
        <v>0</v>
      </c>
      <c r="S3099" s="44">
        <v>0</v>
      </c>
      <c r="T3099" s="45">
        <v>0</v>
      </c>
      <c r="U3099" s="23">
        <v>0</v>
      </c>
      <c r="V3099" s="44">
        <v>0</v>
      </c>
      <c r="W3099" s="33">
        <v>0</v>
      </c>
      <c r="X3099" s="33">
        <v>0</v>
      </c>
      <c r="Y3099" s="34">
        <v>0</v>
      </c>
      <c r="Z3099" s="30">
        <f t="shared" si="48"/>
        <v>25</v>
      </c>
    </row>
    <row r="3100" spans="1:26" x14ac:dyDescent="0.2">
      <c r="A3100" s="22">
        <v>3522</v>
      </c>
      <c r="B3100" s="23" t="s">
        <v>3327</v>
      </c>
      <c r="C3100" s="23" t="s">
        <v>2004</v>
      </c>
      <c r="D3100" s="23" t="s">
        <v>3111</v>
      </c>
      <c r="E3100" s="23" t="s">
        <v>3154</v>
      </c>
      <c r="F3100" s="23" t="s">
        <v>3328</v>
      </c>
      <c r="G3100" s="41" t="s">
        <v>240</v>
      </c>
      <c r="H3100" s="25" t="s">
        <v>2004</v>
      </c>
      <c r="I3100" s="46" t="s">
        <v>242</v>
      </c>
      <c r="J3100" s="27" t="s">
        <v>255</v>
      </c>
      <c r="K3100" s="27" t="s">
        <v>244</v>
      </c>
      <c r="L3100" s="27">
        <v>89972669</v>
      </c>
      <c r="M3100" s="23">
        <v>71</v>
      </c>
      <c r="N3100" s="23">
        <v>14</v>
      </c>
      <c r="O3100" s="23">
        <v>0</v>
      </c>
      <c r="P3100" s="23">
        <v>0</v>
      </c>
      <c r="Q3100" s="43">
        <v>0</v>
      </c>
      <c r="R3100" s="23">
        <v>0</v>
      </c>
      <c r="S3100" s="44">
        <v>0</v>
      </c>
      <c r="T3100" s="45">
        <v>0</v>
      </c>
      <c r="U3100" s="23">
        <v>0</v>
      </c>
      <c r="V3100" s="44">
        <v>0</v>
      </c>
      <c r="W3100" s="33">
        <v>0</v>
      </c>
      <c r="X3100" s="33">
        <v>0</v>
      </c>
      <c r="Y3100" s="34">
        <v>0</v>
      </c>
      <c r="Z3100" s="30">
        <f t="shared" si="48"/>
        <v>85</v>
      </c>
    </row>
    <row r="3101" spans="1:26" x14ac:dyDescent="0.2">
      <c r="A3101" s="22">
        <v>3523</v>
      </c>
      <c r="B3101" s="23" t="s">
        <v>3329</v>
      </c>
      <c r="C3101" s="23" t="s">
        <v>2004</v>
      </c>
      <c r="D3101" s="23" t="s">
        <v>3103</v>
      </c>
      <c r="E3101" s="23" t="s">
        <v>3131</v>
      </c>
      <c r="F3101" s="23" t="s">
        <v>3330</v>
      </c>
      <c r="G3101" s="41" t="s">
        <v>240</v>
      </c>
      <c r="H3101" s="25" t="s">
        <v>2004</v>
      </c>
      <c r="I3101" s="46" t="s">
        <v>861</v>
      </c>
      <c r="J3101" s="27" t="s">
        <v>255</v>
      </c>
      <c r="K3101" s="27" t="s">
        <v>332</v>
      </c>
      <c r="L3101" s="27">
        <v>27542006</v>
      </c>
      <c r="M3101" s="23">
        <v>136</v>
      </c>
      <c r="N3101" s="23">
        <v>31</v>
      </c>
      <c r="O3101" s="23">
        <v>0</v>
      </c>
      <c r="P3101" s="23">
        <v>0</v>
      </c>
      <c r="Q3101" s="43">
        <v>0</v>
      </c>
      <c r="R3101" s="23">
        <v>0</v>
      </c>
      <c r="S3101" s="44">
        <v>0</v>
      </c>
      <c r="T3101" s="45">
        <v>0</v>
      </c>
      <c r="U3101" s="23">
        <v>16</v>
      </c>
      <c r="V3101" s="44">
        <v>0</v>
      </c>
      <c r="W3101" s="33">
        <v>0</v>
      </c>
      <c r="X3101" s="33">
        <v>0</v>
      </c>
      <c r="Y3101" s="34">
        <v>0</v>
      </c>
      <c r="Z3101" s="30">
        <f t="shared" si="48"/>
        <v>183</v>
      </c>
    </row>
    <row r="3102" spans="1:26" x14ac:dyDescent="0.2">
      <c r="A3102" s="22">
        <v>3525</v>
      </c>
      <c r="B3102" s="23" t="s">
        <v>3331</v>
      </c>
      <c r="C3102" s="23" t="s">
        <v>2004</v>
      </c>
      <c r="D3102" s="23" t="s">
        <v>3111</v>
      </c>
      <c r="E3102" s="23" t="s">
        <v>1075</v>
      </c>
      <c r="F3102" s="23" t="s">
        <v>3332</v>
      </c>
      <c r="G3102" s="41" t="s">
        <v>240</v>
      </c>
      <c r="H3102" s="25" t="s">
        <v>2004</v>
      </c>
      <c r="I3102" s="46" t="s">
        <v>254</v>
      </c>
      <c r="J3102" s="27" t="s">
        <v>255</v>
      </c>
      <c r="K3102" s="27" t="s">
        <v>332</v>
      </c>
      <c r="L3102" s="27">
        <v>84453448</v>
      </c>
      <c r="M3102" s="23">
        <v>57</v>
      </c>
      <c r="N3102" s="23">
        <v>26</v>
      </c>
      <c r="O3102" s="23">
        <v>0</v>
      </c>
      <c r="P3102" s="23">
        <v>0</v>
      </c>
      <c r="Q3102" s="43">
        <v>0</v>
      </c>
      <c r="R3102" s="23">
        <v>0</v>
      </c>
      <c r="S3102" s="44">
        <v>0</v>
      </c>
      <c r="T3102" s="45">
        <v>0</v>
      </c>
      <c r="U3102" s="23">
        <v>0</v>
      </c>
      <c r="V3102" s="44">
        <v>0</v>
      </c>
      <c r="W3102" s="33">
        <v>0</v>
      </c>
      <c r="X3102" s="33">
        <v>0</v>
      </c>
      <c r="Y3102" s="34">
        <v>0</v>
      </c>
      <c r="Z3102" s="30">
        <f t="shared" si="48"/>
        <v>83</v>
      </c>
    </row>
    <row r="3103" spans="1:26" x14ac:dyDescent="0.2">
      <c r="A3103" s="22">
        <v>3526</v>
      </c>
      <c r="B3103" s="23" t="s">
        <v>3333</v>
      </c>
      <c r="C3103" s="23" t="s">
        <v>2004</v>
      </c>
      <c r="D3103" s="23" t="s">
        <v>2004</v>
      </c>
      <c r="E3103" s="23" t="s">
        <v>3145</v>
      </c>
      <c r="F3103" s="23" t="s">
        <v>3333</v>
      </c>
      <c r="G3103" s="41" t="s">
        <v>240</v>
      </c>
      <c r="H3103" s="25" t="s">
        <v>2004</v>
      </c>
      <c r="I3103" s="46" t="s">
        <v>287</v>
      </c>
      <c r="J3103" s="27" t="s">
        <v>255</v>
      </c>
      <c r="K3103" s="27" t="s">
        <v>332</v>
      </c>
      <c r="L3103" s="27" t="s">
        <v>711</v>
      </c>
      <c r="M3103" s="23">
        <v>3</v>
      </c>
      <c r="N3103" s="23">
        <v>0</v>
      </c>
      <c r="O3103" s="23">
        <v>0</v>
      </c>
      <c r="P3103" s="23">
        <v>0</v>
      </c>
      <c r="Q3103" s="43">
        <v>0</v>
      </c>
      <c r="R3103" s="23">
        <v>0</v>
      </c>
      <c r="S3103" s="44">
        <v>0</v>
      </c>
      <c r="T3103" s="45">
        <v>0</v>
      </c>
      <c r="U3103" s="23">
        <v>0</v>
      </c>
      <c r="V3103" s="44">
        <v>0</v>
      </c>
      <c r="W3103" s="33">
        <v>0</v>
      </c>
      <c r="X3103" s="33">
        <v>0</v>
      </c>
      <c r="Y3103" s="34">
        <v>0</v>
      </c>
      <c r="Z3103" s="30">
        <f t="shared" si="48"/>
        <v>3</v>
      </c>
    </row>
    <row r="3104" spans="1:26" x14ac:dyDescent="0.2">
      <c r="A3104" s="22">
        <v>3527</v>
      </c>
      <c r="B3104" s="23" t="s">
        <v>1537</v>
      </c>
      <c r="C3104" s="23" t="s">
        <v>2004</v>
      </c>
      <c r="D3104" s="23" t="s">
        <v>3334</v>
      </c>
      <c r="E3104" s="23" t="s">
        <v>3335</v>
      </c>
      <c r="F3104" s="23" t="s">
        <v>1537</v>
      </c>
      <c r="G3104" s="41" t="s">
        <v>240</v>
      </c>
      <c r="H3104" s="25" t="s">
        <v>3335</v>
      </c>
      <c r="I3104" s="46" t="s">
        <v>249</v>
      </c>
      <c r="J3104" s="27" t="s">
        <v>255</v>
      </c>
      <c r="K3104" s="27" t="s">
        <v>244</v>
      </c>
      <c r="L3104" s="27">
        <v>27111047</v>
      </c>
      <c r="M3104" s="23">
        <v>120</v>
      </c>
      <c r="N3104" s="23">
        <v>46</v>
      </c>
      <c r="O3104" s="23">
        <v>0</v>
      </c>
      <c r="P3104" s="23">
        <v>0</v>
      </c>
      <c r="Q3104" s="43">
        <v>0</v>
      </c>
      <c r="R3104" s="23">
        <v>0</v>
      </c>
      <c r="S3104" s="44">
        <v>0</v>
      </c>
      <c r="T3104" s="45">
        <v>0</v>
      </c>
      <c r="U3104" s="23">
        <v>0</v>
      </c>
      <c r="V3104" s="44">
        <v>0</v>
      </c>
      <c r="W3104" s="33">
        <v>0</v>
      </c>
      <c r="X3104" s="33">
        <v>0</v>
      </c>
      <c r="Y3104" s="34">
        <v>0</v>
      </c>
      <c r="Z3104" s="30">
        <f t="shared" si="48"/>
        <v>166</v>
      </c>
    </row>
    <row r="3105" spans="1:26" x14ac:dyDescent="0.2">
      <c r="A3105" s="22">
        <v>3528</v>
      </c>
      <c r="B3105" s="23" t="s">
        <v>3336</v>
      </c>
      <c r="C3105" s="23" t="s">
        <v>2004</v>
      </c>
      <c r="D3105" s="23" t="s">
        <v>1281</v>
      </c>
      <c r="E3105" s="23" t="s">
        <v>3337</v>
      </c>
      <c r="F3105" s="23" t="s">
        <v>3338</v>
      </c>
      <c r="G3105" s="41" t="s">
        <v>240</v>
      </c>
      <c r="H3105" s="25" t="s">
        <v>3335</v>
      </c>
      <c r="I3105" s="46" t="s">
        <v>242</v>
      </c>
      <c r="J3105" s="27" t="s">
        <v>255</v>
      </c>
      <c r="K3105" s="27" t="s">
        <v>332</v>
      </c>
      <c r="L3105" s="27">
        <v>27628176</v>
      </c>
      <c r="M3105" s="23">
        <v>58</v>
      </c>
      <c r="N3105" s="23">
        <v>18</v>
      </c>
      <c r="O3105" s="23">
        <v>0</v>
      </c>
      <c r="P3105" s="23">
        <v>0</v>
      </c>
      <c r="Q3105" s="43">
        <v>0</v>
      </c>
      <c r="R3105" s="23">
        <v>0</v>
      </c>
      <c r="S3105" s="44">
        <v>0</v>
      </c>
      <c r="T3105" s="45">
        <v>0</v>
      </c>
      <c r="U3105" s="23">
        <v>0</v>
      </c>
      <c r="V3105" s="44">
        <v>0</v>
      </c>
      <c r="W3105" s="33">
        <v>0</v>
      </c>
      <c r="X3105" s="33">
        <v>0</v>
      </c>
      <c r="Y3105" s="34">
        <v>0</v>
      </c>
      <c r="Z3105" s="30">
        <f t="shared" si="48"/>
        <v>76</v>
      </c>
    </row>
    <row r="3106" spans="1:26" x14ac:dyDescent="0.2">
      <c r="A3106" s="22">
        <v>3529</v>
      </c>
      <c r="B3106" s="23" t="s">
        <v>3339</v>
      </c>
      <c r="C3106" s="23" t="s">
        <v>2004</v>
      </c>
      <c r="D3106" s="23" t="s">
        <v>1281</v>
      </c>
      <c r="E3106" s="23" t="s">
        <v>1281</v>
      </c>
      <c r="F3106" s="23" t="s">
        <v>3340</v>
      </c>
      <c r="G3106" s="41" t="s">
        <v>240</v>
      </c>
      <c r="H3106" s="25" t="s">
        <v>3335</v>
      </c>
      <c r="I3106" s="46" t="s">
        <v>254</v>
      </c>
      <c r="J3106" s="27" t="s">
        <v>255</v>
      </c>
      <c r="K3106" s="27" t="s">
        <v>244</v>
      </c>
      <c r="L3106" s="27">
        <v>88070033</v>
      </c>
      <c r="M3106" s="23">
        <v>12</v>
      </c>
      <c r="N3106" s="23">
        <v>0</v>
      </c>
      <c r="O3106" s="23">
        <v>0</v>
      </c>
      <c r="P3106" s="23">
        <v>0</v>
      </c>
      <c r="Q3106" s="43">
        <v>0</v>
      </c>
      <c r="R3106" s="23">
        <v>0</v>
      </c>
      <c r="S3106" s="44">
        <v>0</v>
      </c>
      <c r="T3106" s="45">
        <v>0</v>
      </c>
      <c r="U3106" s="23">
        <v>0</v>
      </c>
      <c r="V3106" s="44">
        <v>0</v>
      </c>
      <c r="W3106" s="33">
        <v>0</v>
      </c>
      <c r="X3106" s="33">
        <v>0</v>
      </c>
      <c r="Y3106" s="34">
        <v>0</v>
      </c>
      <c r="Z3106" s="30">
        <f t="shared" si="48"/>
        <v>12</v>
      </c>
    </row>
    <row r="3107" spans="1:26" x14ac:dyDescent="0.2">
      <c r="A3107" s="22">
        <v>3530</v>
      </c>
      <c r="B3107" s="23" t="s">
        <v>3341</v>
      </c>
      <c r="C3107" s="23" t="s">
        <v>2004</v>
      </c>
      <c r="D3107" s="23" t="s">
        <v>3334</v>
      </c>
      <c r="E3107" s="23" t="s">
        <v>3342</v>
      </c>
      <c r="F3107" s="23" t="s">
        <v>1099</v>
      </c>
      <c r="G3107" s="41" t="s">
        <v>240</v>
      </c>
      <c r="H3107" s="25" t="s">
        <v>3335</v>
      </c>
      <c r="I3107" s="42" t="s">
        <v>861</v>
      </c>
      <c r="J3107" s="27" t="s">
        <v>255</v>
      </c>
      <c r="K3107" s="27" t="s">
        <v>332</v>
      </c>
      <c r="L3107" s="27">
        <v>44090952</v>
      </c>
      <c r="M3107" s="23">
        <v>4</v>
      </c>
      <c r="N3107" s="23">
        <v>2</v>
      </c>
      <c r="O3107" s="23">
        <v>0</v>
      </c>
      <c r="P3107" s="23">
        <v>0</v>
      </c>
      <c r="Q3107" s="43">
        <v>0</v>
      </c>
      <c r="R3107" s="23">
        <v>0</v>
      </c>
      <c r="S3107" s="44">
        <v>0</v>
      </c>
      <c r="T3107" s="45">
        <v>0</v>
      </c>
      <c r="U3107" s="23">
        <v>0</v>
      </c>
      <c r="V3107" s="44">
        <v>0</v>
      </c>
      <c r="W3107" s="33">
        <v>0</v>
      </c>
      <c r="X3107" s="33">
        <v>0</v>
      </c>
      <c r="Y3107" s="34">
        <v>0</v>
      </c>
      <c r="Z3107" s="30">
        <f t="shared" si="48"/>
        <v>6</v>
      </c>
    </row>
    <row r="3108" spans="1:26" x14ac:dyDescent="0.2">
      <c r="A3108" s="22">
        <v>3531</v>
      </c>
      <c r="B3108" s="23" t="s">
        <v>3343</v>
      </c>
      <c r="C3108" s="23" t="s">
        <v>2004</v>
      </c>
      <c r="D3108" s="23" t="s">
        <v>1281</v>
      </c>
      <c r="E3108" s="23" t="s">
        <v>3344</v>
      </c>
      <c r="F3108" s="23" t="s">
        <v>3345</v>
      </c>
      <c r="G3108" s="41" t="s">
        <v>240</v>
      </c>
      <c r="H3108" s="25" t="s">
        <v>3335</v>
      </c>
      <c r="I3108" s="42" t="s">
        <v>536</v>
      </c>
      <c r="J3108" s="27" t="s">
        <v>255</v>
      </c>
      <c r="K3108" s="27" t="s">
        <v>332</v>
      </c>
      <c r="L3108" s="27">
        <v>27620114</v>
      </c>
      <c r="M3108" s="23">
        <v>88</v>
      </c>
      <c r="N3108" s="23">
        <v>33</v>
      </c>
      <c r="O3108" s="23">
        <v>0</v>
      </c>
      <c r="P3108" s="23">
        <v>0</v>
      </c>
      <c r="Q3108" s="43">
        <v>0</v>
      </c>
      <c r="R3108" s="23">
        <v>0</v>
      </c>
      <c r="S3108" s="44">
        <v>0</v>
      </c>
      <c r="T3108" s="45">
        <v>0</v>
      </c>
      <c r="U3108" s="23">
        <v>0</v>
      </c>
      <c r="V3108" s="44">
        <v>0</v>
      </c>
      <c r="W3108" s="33">
        <v>0</v>
      </c>
      <c r="X3108" s="33">
        <v>0</v>
      </c>
      <c r="Y3108" s="34">
        <v>0</v>
      </c>
      <c r="Z3108" s="30">
        <f t="shared" si="48"/>
        <v>121</v>
      </c>
    </row>
    <row r="3109" spans="1:26" x14ac:dyDescent="0.2">
      <c r="A3109" s="22">
        <v>3532</v>
      </c>
      <c r="B3109" s="23" t="s">
        <v>3346</v>
      </c>
      <c r="C3109" s="23" t="s">
        <v>2004</v>
      </c>
      <c r="D3109" s="23" t="s">
        <v>1281</v>
      </c>
      <c r="E3109" s="23" t="s">
        <v>1281</v>
      </c>
      <c r="F3109" s="23" t="s">
        <v>3346</v>
      </c>
      <c r="G3109" s="41" t="s">
        <v>240</v>
      </c>
      <c r="H3109" s="25" t="s">
        <v>3335</v>
      </c>
      <c r="I3109" s="46" t="s">
        <v>254</v>
      </c>
      <c r="J3109" s="27" t="s">
        <v>255</v>
      </c>
      <c r="K3109" s="27" t="s">
        <v>244</v>
      </c>
      <c r="L3109" s="27">
        <v>27167046</v>
      </c>
      <c r="M3109" s="23">
        <v>57</v>
      </c>
      <c r="N3109" s="23">
        <v>14</v>
      </c>
      <c r="O3109" s="23">
        <v>0</v>
      </c>
      <c r="P3109" s="23">
        <v>0</v>
      </c>
      <c r="Q3109" s="43">
        <v>0</v>
      </c>
      <c r="R3109" s="23">
        <v>0</v>
      </c>
      <c r="S3109" s="44">
        <v>0</v>
      </c>
      <c r="T3109" s="45">
        <v>0</v>
      </c>
      <c r="U3109" s="23">
        <v>17</v>
      </c>
      <c r="V3109" s="44">
        <v>0</v>
      </c>
      <c r="W3109" s="33">
        <v>0</v>
      </c>
      <c r="X3109" s="33">
        <v>0</v>
      </c>
      <c r="Y3109" s="34">
        <v>0</v>
      </c>
      <c r="Z3109" s="30">
        <f t="shared" si="48"/>
        <v>88</v>
      </c>
    </row>
    <row r="3110" spans="1:26" x14ac:dyDescent="0.2">
      <c r="A3110" s="22">
        <v>3533</v>
      </c>
      <c r="B3110" s="23" t="s">
        <v>3347</v>
      </c>
      <c r="C3110" s="23" t="s">
        <v>2004</v>
      </c>
      <c r="D3110" s="23" t="s">
        <v>1281</v>
      </c>
      <c r="E3110" s="23" t="s">
        <v>3348</v>
      </c>
      <c r="F3110" s="23" t="s">
        <v>1301</v>
      </c>
      <c r="G3110" s="41" t="s">
        <v>240</v>
      </c>
      <c r="H3110" s="25" t="s">
        <v>3335</v>
      </c>
      <c r="I3110" s="46" t="s">
        <v>254</v>
      </c>
      <c r="J3110" s="27" t="s">
        <v>255</v>
      </c>
      <c r="K3110" s="27" t="s">
        <v>244</v>
      </c>
      <c r="L3110" s="27">
        <v>27600143</v>
      </c>
      <c r="M3110" s="23">
        <v>61</v>
      </c>
      <c r="N3110" s="23">
        <v>22</v>
      </c>
      <c r="O3110" s="23">
        <v>0</v>
      </c>
      <c r="P3110" s="23">
        <v>0</v>
      </c>
      <c r="Q3110" s="43">
        <v>0</v>
      </c>
      <c r="R3110" s="23">
        <v>0</v>
      </c>
      <c r="S3110" s="44">
        <v>0</v>
      </c>
      <c r="T3110" s="45">
        <v>0</v>
      </c>
      <c r="U3110" s="23">
        <v>0</v>
      </c>
      <c r="V3110" s="44">
        <v>0</v>
      </c>
      <c r="W3110" s="33">
        <v>0</v>
      </c>
      <c r="X3110" s="33">
        <v>0</v>
      </c>
      <c r="Y3110" s="34">
        <v>0</v>
      </c>
      <c r="Z3110" s="30">
        <f t="shared" si="48"/>
        <v>83</v>
      </c>
    </row>
    <row r="3111" spans="1:26" x14ac:dyDescent="0.2">
      <c r="A3111" s="22">
        <v>3534</v>
      </c>
      <c r="B3111" s="23" t="s">
        <v>515</v>
      </c>
      <c r="C3111" s="23" t="s">
        <v>2004</v>
      </c>
      <c r="D3111" s="23" t="s">
        <v>3334</v>
      </c>
      <c r="E3111" s="23" t="s">
        <v>3342</v>
      </c>
      <c r="F3111" s="23" t="s">
        <v>515</v>
      </c>
      <c r="G3111" s="41" t="s">
        <v>240</v>
      </c>
      <c r="H3111" s="25" t="s">
        <v>3335</v>
      </c>
      <c r="I3111" s="46" t="s">
        <v>287</v>
      </c>
      <c r="J3111" s="27" t="s">
        <v>255</v>
      </c>
      <c r="K3111" s="27" t="s">
        <v>332</v>
      </c>
      <c r="L3111" s="27">
        <v>27631270</v>
      </c>
      <c r="M3111" s="23">
        <v>49</v>
      </c>
      <c r="N3111" s="23">
        <v>14</v>
      </c>
      <c r="O3111" s="23">
        <v>0</v>
      </c>
      <c r="P3111" s="23">
        <v>0</v>
      </c>
      <c r="Q3111" s="43">
        <v>0</v>
      </c>
      <c r="R3111" s="23">
        <v>0</v>
      </c>
      <c r="S3111" s="44">
        <v>0</v>
      </c>
      <c r="T3111" s="45">
        <v>0</v>
      </c>
      <c r="U3111" s="23">
        <v>0</v>
      </c>
      <c r="V3111" s="44">
        <v>0</v>
      </c>
      <c r="W3111" s="33">
        <v>0</v>
      </c>
      <c r="X3111" s="33">
        <v>0</v>
      </c>
      <c r="Y3111" s="34">
        <v>0</v>
      </c>
      <c r="Z3111" s="30">
        <f t="shared" si="48"/>
        <v>63</v>
      </c>
    </row>
    <row r="3112" spans="1:26" x14ac:dyDescent="0.2">
      <c r="A3112" s="22">
        <v>3535</v>
      </c>
      <c r="B3112" s="23" t="s">
        <v>3349</v>
      </c>
      <c r="C3112" s="23" t="s">
        <v>2004</v>
      </c>
      <c r="D3112" s="23" t="s">
        <v>3334</v>
      </c>
      <c r="E3112" s="23" t="s">
        <v>3342</v>
      </c>
      <c r="F3112" s="23" t="s">
        <v>3349</v>
      </c>
      <c r="G3112" s="41" t="s">
        <v>240</v>
      </c>
      <c r="H3112" s="25" t="s">
        <v>3335</v>
      </c>
      <c r="I3112" s="46" t="s">
        <v>287</v>
      </c>
      <c r="J3112" s="27" t="s">
        <v>255</v>
      </c>
      <c r="K3112" s="27" t="s">
        <v>332</v>
      </c>
      <c r="L3112" s="27">
        <v>27632090</v>
      </c>
      <c r="M3112" s="23">
        <v>40</v>
      </c>
      <c r="N3112" s="23">
        <v>6</v>
      </c>
      <c r="O3112" s="23">
        <v>0</v>
      </c>
      <c r="P3112" s="23">
        <v>0</v>
      </c>
      <c r="Q3112" s="43">
        <v>0</v>
      </c>
      <c r="R3112" s="23">
        <v>0</v>
      </c>
      <c r="S3112" s="44">
        <v>0</v>
      </c>
      <c r="T3112" s="45">
        <v>0</v>
      </c>
      <c r="U3112" s="23">
        <v>0</v>
      </c>
      <c r="V3112" s="44">
        <v>0</v>
      </c>
      <c r="W3112" s="33">
        <v>0</v>
      </c>
      <c r="X3112" s="33">
        <v>0</v>
      </c>
      <c r="Y3112" s="34">
        <v>0</v>
      </c>
      <c r="Z3112" s="30">
        <f t="shared" si="48"/>
        <v>46</v>
      </c>
    </row>
    <row r="3113" spans="1:26" x14ac:dyDescent="0.2">
      <c r="A3113" s="22">
        <v>3536</v>
      </c>
      <c r="B3113" s="23" t="s">
        <v>3350</v>
      </c>
      <c r="C3113" s="23" t="s">
        <v>2004</v>
      </c>
      <c r="D3113" s="23" t="s">
        <v>3334</v>
      </c>
      <c r="E3113" s="23" t="s">
        <v>951</v>
      </c>
      <c r="F3113" s="23" t="s">
        <v>3350</v>
      </c>
      <c r="G3113" s="41" t="s">
        <v>240</v>
      </c>
      <c r="H3113" s="25" t="s">
        <v>3335</v>
      </c>
      <c r="I3113" s="42" t="s">
        <v>536</v>
      </c>
      <c r="J3113" s="27" t="s">
        <v>255</v>
      </c>
      <c r="K3113" s="27" t="s">
        <v>332</v>
      </c>
      <c r="L3113" s="27">
        <v>44094895</v>
      </c>
      <c r="M3113" s="23">
        <v>54</v>
      </c>
      <c r="N3113" s="23">
        <v>18</v>
      </c>
      <c r="O3113" s="23">
        <v>0</v>
      </c>
      <c r="P3113" s="23">
        <v>0</v>
      </c>
      <c r="Q3113" s="43">
        <v>0</v>
      </c>
      <c r="R3113" s="23">
        <v>0</v>
      </c>
      <c r="S3113" s="44">
        <v>0</v>
      </c>
      <c r="T3113" s="45">
        <v>0</v>
      </c>
      <c r="U3113" s="23">
        <v>0</v>
      </c>
      <c r="V3113" s="44">
        <v>0</v>
      </c>
      <c r="W3113" s="33">
        <v>0</v>
      </c>
      <c r="X3113" s="33">
        <v>0</v>
      </c>
      <c r="Y3113" s="34">
        <v>0</v>
      </c>
      <c r="Z3113" s="30">
        <f t="shared" si="48"/>
        <v>72</v>
      </c>
    </row>
    <row r="3114" spans="1:26" x14ac:dyDescent="0.2">
      <c r="A3114" s="22">
        <v>3537</v>
      </c>
      <c r="B3114" s="23" t="s">
        <v>3351</v>
      </c>
      <c r="C3114" s="23" t="s">
        <v>2004</v>
      </c>
      <c r="D3114" s="23" t="s">
        <v>3334</v>
      </c>
      <c r="E3114" s="23" t="s">
        <v>3342</v>
      </c>
      <c r="F3114" s="23" t="s">
        <v>3352</v>
      </c>
      <c r="G3114" s="41" t="s">
        <v>240</v>
      </c>
      <c r="H3114" s="25" t="s">
        <v>3335</v>
      </c>
      <c r="I3114" s="42" t="s">
        <v>861</v>
      </c>
      <c r="J3114" s="27" t="s">
        <v>255</v>
      </c>
      <c r="K3114" s="27" t="s">
        <v>332</v>
      </c>
      <c r="L3114" s="27">
        <v>83536711</v>
      </c>
      <c r="M3114" s="23">
        <v>31</v>
      </c>
      <c r="N3114" s="23">
        <v>10</v>
      </c>
      <c r="O3114" s="23">
        <v>0</v>
      </c>
      <c r="P3114" s="23">
        <v>0</v>
      </c>
      <c r="Q3114" s="43">
        <v>0</v>
      </c>
      <c r="R3114" s="23">
        <v>0</v>
      </c>
      <c r="S3114" s="44">
        <v>0</v>
      </c>
      <c r="T3114" s="45">
        <v>0</v>
      </c>
      <c r="U3114" s="23">
        <v>36</v>
      </c>
      <c r="V3114" s="44">
        <v>0</v>
      </c>
      <c r="W3114" s="33">
        <v>0</v>
      </c>
      <c r="X3114" s="33">
        <v>0</v>
      </c>
      <c r="Y3114" s="34">
        <v>0</v>
      </c>
      <c r="Z3114" s="30">
        <f t="shared" si="48"/>
        <v>77</v>
      </c>
    </row>
    <row r="3115" spans="1:26" x14ac:dyDescent="0.2">
      <c r="A3115" s="22">
        <v>3538</v>
      </c>
      <c r="B3115" s="23" t="s">
        <v>3353</v>
      </c>
      <c r="C3115" s="23" t="s">
        <v>2004</v>
      </c>
      <c r="D3115" s="23" t="s">
        <v>1281</v>
      </c>
      <c r="E3115" s="23" t="s">
        <v>3348</v>
      </c>
      <c r="F3115" s="23" t="s">
        <v>3347</v>
      </c>
      <c r="G3115" s="41" t="s">
        <v>240</v>
      </c>
      <c r="H3115" s="25" t="s">
        <v>3335</v>
      </c>
      <c r="I3115" s="46" t="s">
        <v>254</v>
      </c>
      <c r="J3115" s="27" t="s">
        <v>255</v>
      </c>
      <c r="K3115" s="27" t="s">
        <v>244</v>
      </c>
      <c r="L3115" s="27">
        <v>27601061</v>
      </c>
      <c r="M3115" s="23">
        <v>412</v>
      </c>
      <c r="N3115" s="23">
        <v>114</v>
      </c>
      <c r="O3115" s="23">
        <v>0</v>
      </c>
      <c r="P3115" s="23">
        <v>0</v>
      </c>
      <c r="Q3115" s="43">
        <v>0</v>
      </c>
      <c r="R3115" s="23">
        <v>0</v>
      </c>
      <c r="S3115" s="44">
        <v>0</v>
      </c>
      <c r="T3115" s="45">
        <v>0</v>
      </c>
      <c r="U3115" s="23">
        <v>20</v>
      </c>
      <c r="V3115" s="44">
        <v>0</v>
      </c>
      <c r="W3115" s="33">
        <v>0</v>
      </c>
      <c r="X3115" s="33">
        <v>0</v>
      </c>
      <c r="Y3115" s="34">
        <v>0</v>
      </c>
      <c r="Z3115" s="30">
        <f t="shared" si="48"/>
        <v>546</v>
      </c>
    </row>
    <row r="3116" spans="1:26" x14ac:dyDescent="0.2">
      <c r="A3116" s="22">
        <v>3539</v>
      </c>
      <c r="B3116" s="23" t="s">
        <v>3354</v>
      </c>
      <c r="C3116" s="23" t="s">
        <v>2004</v>
      </c>
      <c r="D3116" s="23" t="s">
        <v>3334</v>
      </c>
      <c r="E3116" s="23" t="s">
        <v>3355</v>
      </c>
      <c r="F3116" s="23" t="s">
        <v>345</v>
      </c>
      <c r="G3116" s="41" t="s">
        <v>240</v>
      </c>
      <c r="H3116" s="25" t="s">
        <v>3335</v>
      </c>
      <c r="I3116" s="46" t="s">
        <v>242</v>
      </c>
      <c r="J3116" s="27" t="s">
        <v>255</v>
      </c>
      <c r="K3116" s="27" t="s">
        <v>332</v>
      </c>
      <c r="L3116" s="27">
        <v>44092629</v>
      </c>
      <c r="M3116" s="23">
        <v>96</v>
      </c>
      <c r="N3116" s="23">
        <v>28</v>
      </c>
      <c r="O3116" s="23">
        <v>0</v>
      </c>
      <c r="P3116" s="23">
        <v>0</v>
      </c>
      <c r="Q3116" s="43">
        <v>0</v>
      </c>
      <c r="R3116" s="23">
        <v>0</v>
      </c>
      <c r="S3116" s="44">
        <v>0</v>
      </c>
      <c r="T3116" s="45">
        <v>0</v>
      </c>
      <c r="U3116" s="23">
        <v>0</v>
      </c>
      <c r="V3116" s="44">
        <v>0</v>
      </c>
      <c r="W3116" s="33">
        <v>0</v>
      </c>
      <c r="X3116" s="33">
        <v>0</v>
      </c>
      <c r="Y3116" s="34">
        <v>0</v>
      </c>
      <c r="Z3116" s="30">
        <f t="shared" si="48"/>
        <v>124</v>
      </c>
    </row>
    <row r="3117" spans="1:26" x14ac:dyDescent="0.2">
      <c r="A3117" s="22">
        <v>3540</v>
      </c>
      <c r="B3117" s="23" t="s">
        <v>3356</v>
      </c>
      <c r="C3117" s="23" t="s">
        <v>2004</v>
      </c>
      <c r="D3117" s="23" t="s">
        <v>3334</v>
      </c>
      <c r="E3117" s="23" t="s">
        <v>845</v>
      </c>
      <c r="F3117" s="23" t="s">
        <v>321</v>
      </c>
      <c r="G3117" s="41" t="s">
        <v>240</v>
      </c>
      <c r="H3117" s="25" t="s">
        <v>3335</v>
      </c>
      <c r="I3117" s="46" t="s">
        <v>287</v>
      </c>
      <c r="J3117" s="27" t="s">
        <v>255</v>
      </c>
      <c r="K3117" s="27" t="s">
        <v>244</v>
      </c>
      <c r="L3117" s="27">
        <v>44092787</v>
      </c>
      <c r="M3117" s="23">
        <v>8</v>
      </c>
      <c r="N3117" s="23">
        <v>4</v>
      </c>
      <c r="O3117" s="23">
        <v>0</v>
      </c>
      <c r="P3117" s="23">
        <v>0</v>
      </c>
      <c r="Q3117" s="43">
        <v>0</v>
      </c>
      <c r="R3117" s="23">
        <v>0</v>
      </c>
      <c r="S3117" s="44">
        <v>0</v>
      </c>
      <c r="T3117" s="45">
        <v>0</v>
      </c>
      <c r="U3117" s="23">
        <v>0</v>
      </c>
      <c r="V3117" s="44">
        <v>0</v>
      </c>
      <c r="W3117" s="33">
        <v>0</v>
      </c>
      <c r="X3117" s="33">
        <v>0</v>
      </c>
      <c r="Y3117" s="34">
        <v>0</v>
      </c>
      <c r="Z3117" s="30">
        <f t="shared" si="48"/>
        <v>12</v>
      </c>
    </row>
    <row r="3118" spans="1:26" x14ac:dyDescent="0.2">
      <c r="A3118" s="22">
        <v>3541</v>
      </c>
      <c r="B3118" s="23" t="s">
        <v>3357</v>
      </c>
      <c r="C3118" s="23" t="s">
        <v>2004</v>
      </c>
      <c r="D3118" s="23" t="s">
        <v>3334</v>
      </c>
      <c r="E3118" s="23" t="s">
        <v>1989</v>
      </c>
      <c r="F3118" s="23" t="s">
        <v>3357</v>
      </c>
      <c r="G3118" s="41" t="s">
        <v>240</v>
      </c>
      <c r="H3118" s="25" t="s">
        <v>3335</v>
      </c>
      <c r="I3118" s="46" t="s">
        <v>242</v>
      </c>
      <c r="J3118" s="27" t="s">
        <v>255</v>
      </c>
      <c r="K3118" s="27" t="s">
        <v>332</v>
      </c>
      <c r="L3118" s="27">
        <v>24636069</v>
      </c>
      <c r="M3118" s="23">
        <v>108</v>
      </c>
      <c r="N3118" s="23">
        <v>35</v>
      </c>
      <c r="O3118" s="23">
        <v>0</v>
      </c>
      <c r="P3118" s="23">
        <v>0</v>
      </c>
      <c r="Q3118" s="43">
        <v>0</v>
      </c>
      <c r="R3118" s="23">
        <v>0</v>
      </c>
      <c r="S3118" s="44">
        <v>0</v>
      </c>
      <c r="T3118" s="45">
        <v>0</v>
      </c>
      <c r="U3118" s="23">
        <v>0</v>
      </c>
      <c r="V3118" s="44">
        <v>0</v>
      </c>
      <c r="W3118" s="33">
        <v>0</v>
      </c>
      <c r="X3118" s="33">
        <v>0</v>
      </c>
      <c r="Y3118" s="34">
        <v>0</v>
      </c>
      <c r="Z3118" s="30">
        <f t="shared" si="48"/>
        <v>143</v>
      </c>
    </row>
    <row r="3119" spans="1:26" x14ac:dyDescent="0.2">
      <c r="A3119" s="22">
        <v>3542</v>
      </c>
      <c r="B3119" s="23" t="s">
        <v>978</v>
      </c>
      <c r="C3119" s="23" t="s">
        <v>2004</v>
      </c>
      <c r="D3119" s="23" t="s">
        <v>3334</v>
      </c>
      <c r="E3119" s="23" t="s">
        <v>3342</v>
      </c>
      <c r="F3119" s="23" t="s">
        <v>978</v>
      </c>
      <c r="G3119" s="41" t="s">
        <v>240</v>
      </c>
      <c r="H3119" s="25" t="s">
        <v>3335</v>
      </c>
      <c r="I3119" s="42" t="s">
        <v>261</v>
      </c>
      <c r="J3119" s="27" t="s">
        <v>255</v>
      </c>
      <c r="K3119" s="27" t="s">
        <v>332</v>
      </c>
      <c r="L3119" s="27">
        <v>44092713</v>
      </c>
      <c r="M3119" s="23">
        <v>17</v>
      </c>
      <c r="N3119" s="23">
        <v>10</v>
      </c>
      <c r="O3119" s="23">
        <v>0</v>
      </c>
      <c r="P3119" s="23">
        <v>0</v>
      </c>
      <c r="Q3119" s="43">
        <v>0</v>
      </c>
      <c r="R3119" s="23">
        <v>0</v>
      </c>
      <c r="S3119" s="44">
        <v>0</v>
      </c>
      <c r="T3119" s="45">
        <v>0</v>
      </c>
      <c r="U3119" s="23">
        <v>0</v>
      </c>
      <c r="V3119" s="44">
        <v>0</v>
      </c>
      <c r="W3119" s="33">
        <v>0</v>
      </c>
      <c r="X3119" s="33">
        <v>0</v>
      </c>
      <c r="Y3119" s="34">
        <v>0</v>
      </c>
      <c r="Z3119" s="30">
        <f t="shared" si="48"/>
        <v>27</v>
      </c>
    </row>
    <row r="3120" spans="1:26" x14ac:dyDescent="0.2">
      <c r="A3120" s="22">
        <v>3543</v>
      </c>
      <c r="B3120" s="23" t="s">
        <v>3358</v>
      </c>
      <c r="C3120" s="23" t="s">
        <v>2004</v>
      </c>
      <c r="D3120" s="23" t="s">
        <v>3334</v>
      </c>
      <c r="E3120" s="23" t="s">
        <v>3359</v>
      </c>
      <c r="F3120" s="23" t="s">
        <v>3358</v>
      </c>
      <c r="G3120" s="41" t="s">
        <v>240</v>
      </c>
      <c r="H3120" s="25" t="s">
        <v>3335</v>
      </c>
      <c r="I3120" s="46" t="s">
        <v>265</v>
      </c>
      <c r="J3120" s="27" t="s">
        <v>255</v>
      </c>
      <c r="K3120" s="27" t="s">
        <v>244</v>
      </c>
      <c r="L3120" s="27">
        <v>27677501</v>
      </c>
      <c r="M3120" s="23">
        <v>418</v>
      </c>
      <c r="N3120" s="23">
        <v>94</v>
      </c>
      <c r="O3120" s="23">
        <v>0</v>
      </c>
      <c r="P3120" s="23">
        <v>0</v>
      </c>
      <c r="Q3120" s="43">
        <v>0</v>
      </c>
      <c r="R3120" s="23">
        <v>0</v>
      </c>
      <c r="S3120" s="44">
        <v>0</v>
      </c>
      <c r="T3120" s="45">
        <v>0</v>
      </c>
      <c r="U3120" s="23">
        <v>63</v>
      </c>
      <c r="V3120" s="44">
        <v>0</v>
      </c>
      <c r="W3120" s="33">
        <v>0</v>
      </c>
      <c r="X3120" s="33">
        <v>0</v>
      </c>
      <c r="Y3120" s="34">
        <v>0</v>
      </c>
      <c r="Z3120" s="30">
        <f t="shared" si="48"/>
        <v>575</v>
      </c>
    </row>
    <row r="3121" spans="1:26" x14ac:dyDescent="0.2">
      <c r="A3121" s="22">
        <v>3544</v>
      </c>
      <c r="B3121" s="23" t="s">
        <v>3360</v>
      </c>
      <c r="C3121" s="23" t="s">
        <v>2004</v>
      </c>
      <c r="D3121" s="23" t="s">
        <v>1281</v>
      </c>
      <c r="E3121" s="23" t="s">
        <v>1281</v>
      </c>
      <c r="F3121" s="23" t="s">
        <v>3360</v>
      </c>
      <c r="G3121" s="41" t="s">
        <v>240</v>
      </c>
      <c r="H3121" s="25" t="s">
        <v>3335</v>
      </c>
      <c r="I3121" s="46" t="s">
        <v>254</v>
      </c>
      <c r="J3121" s="27" t="s">
        <v>255</v>
      </c>
      <c r="K3121" s="27" t="s">
        <v>244</v>
      </c>
      <c r="L3121" s="27">
        <v>89707057</v>
      </c>
      <c r="M3121" s="23">
        <v>19</v>
      </c>
      <c r="N3121" s="23">
        <v>5</v>
      </c>
      <c r="O3121" s="23">
        <v>0</v>
      </c>
      <c r="P3121" s="23">
        <v>0</v>
      </c>
      <c r="Q3121" s="43">
        <v>0</v>
      </c>
      <c r="R3121" s="23">
        <v>0</v>
      </c>
      <c r="S3121" s="44">
        <v>0</v>
      </c>
      <c r="T3121" s="45">
        <v>0</v>
      </c>
      <c r="U3121" s="23">
        <v>0</v>
      </c>
      <c r="V3121" s="44">
        <v>0</v>
      </c>
      <c r="W3121" s="33">
        <v>0</v>
      </c>
      <c r="X3121" s="33">
        <v>0</v>
      </c>
      <c r="Y3121" s="34">
        <v>0</v>
      </c>
      <c r="Z3121" s="30">
        <f t="shared" si="48"/>
        <v>24</v>
      </c>
    </row>
    <row r="3122" spans="1:26" x14ac:dyDescent="0.2">
      <c r="A3122" s="22">
        <v>3545</v>
      </c>
      <c r="B3122" s="23" t="s">
        <v>3361</v>
      </c>
      <c r="C3122" s="23" t="s">
        <v>2004</v>
      </c>
      <c r="D3122" s="23" t="s">
        <v>3334</v>
      </c>
      <c r="E3122" s="23" t="s">
        <v>3335</v>
      </c>
      <c r="F3122" s="23" t="s">
        <v>3362</v>
      </c>
      <c r="G3122" s="41" t="s">
        <v>240</v>
      </c>
      <c r="H3122" s="25" t="s">
        <v>3335</v>
      </c>
      <c r="I3122" s="46" t="s">
        <v>249</v>
      </c>
      <c r="J3122" s="27" t="s">
        <v>255</v>
      </c>
      <c r="K3122" s="27" t="s">
        <v>244</v>
      </c>
      <c r="L3122" s="27">
        <v>86861344</v>
      </c>
      <c r="M3122" s="23">
        <v>20</v>
      </c>
      <c r="N3122" s="23">
        <v>6</v>
      </c>
      <c r="O3122" s="23">
        <v>0</v>
      </c>
      <c r="P3122" s="23">
        <v>0</v>
      </c>
      <c r="Q3122" s="43">
        <v>0</v>
      </c>
      <c r="R3122" s="23">
        <v>0</v>
      </c>
      <c r="S3122" s="44">
        <v>0</v>
      </c>
      <c r="T3122" s="45">
        <v>0</v>
      </c>
      <c r="U3122" s="23">
        <v>0</v>
      </c>
      <c r="V3122" s="44">
        <v>0</v>
      </c>
      <c r="W3122" s="33">
        <v>0</v>
      </c>
      <c r="X3122" s="33">
        <v>0</v>
      </c>
      <c r="Y3122" s="34">
        <v>0</v>
      </c>
      <c r="Z3122" s="30">
        <f t="shared" si="48"/>
        <v>26</v>
      </c>
    </row>
    <row r="3123" spans="1:26" x14ac:dyDescent="0.2">
      <c r="A3123" s="22">
        <v>3546</v>
      </c>
      <c r="B3123" s="23" t="s">
        <v>516</v>
      </c>
      <c r="C3123" s="23" t="s">
        <v>2004</v>
      </c>
      <c r="D3123" s="23" t="s">
        <v>3334</v>
      </c>
      <c r="E3123" s="23" t="s">
        <v>951</v>
      </c>
      <c r="F3123" s="23" t="s">
        <v>516</v>
      </c>
      <c r="G3123" s="41" t="s">
        <v>240</v>
      </c>
      <c r="H3123" s="25" t="s">
        <v>3335</v>
      </c>
      <c r="I3123" s="42" t="s">
        <v>536</v>
      </c>
      <c r="J3123" s="27" t="s">
        <v>255</v>
      </c>
      <c r="K3123" s="27" t="s">
        <v>332</v>
      </c>
      <c r="L3123" s="27">
        <v>44092710</v>
      </c>
      <c r="M3123" s="23">
        <v>10</v>
      </c>
      <c r="N3123" s="23">
        <v>0</v>
      </c>
      <c r="O3123" s="23">
        <v>0</v>
      </c>
      <c r="P3123" s="23">
        <v>0</v>
      </c>
      <c r="Q3123" s="43">
        <v>0</v>
      </c>
      <c r="R3123" s="23">
        <v>0</v>
      </c>
      <c r="S3123" s="44">
        <v>0</v>
      </c>
      <c r="T3123" s="45">
        <v>0</v>
      </c>
      <c r="U3123" s="23">
        <v>0</v>
      </c>
      <c r="V3123" s="44">
        <v>0</v>
      </c>
      <c r="W3123" s="33">
        <v>0</v>
      </c>
      <c r="X3123" s="33">
        <v>0</v>
      </c>
      <c r="Y3123" s="34">
        <v>0</v>
      </c>
      <c r="Z3123" s="30">
        <f t="shared" si="48"/>
        <v>10</v>
      </c>
    </row>
    <row r="3124" spans="1:26" x14ac:dyDescent="0.2">
      <c r="A3124" s="22">
        <v>3547</v>
      </c>
      <c r="B3124" s="23" t="s">
        <v>785</v>
      </c>
      <c r="C3124" s="23" t="s">
        <v>2004</v>
      </c>
      <c r="D3124" s="23" t="s">
        <v>1281</v>
      </c>
      <c r="E3124" s="23" t="s">
        <v>3348</v>
      </c>
      <c r="F3124" s="23" t="s">
        <v>785</v>
      </c>
      <c r="G3124" s="41" t="s">
        <v>240</v>
      </c>
      <c r="H3124" s="25" t="s">
        <v>2004</v>
      </c>
      <c r="I3124" s="46" t="s">
        <v>261</v>
      </c>
      <c r="J3124" s="27" t="s">
        <v>255</v>
      </c>
      <c r="K3124" s="27" t="s">
        <v>244</v>
      </c>
      <c r="L3124" s="27">
        <v>27651815</v>
      </c>
      <c r="M3124" s="23">
        <v>7</v>
      </c>
      <c r="N3124" s="23">
        <v>3</v>
      </c>
      <c r="O3124" s="23">
        <v>0</v>
      </c>
      <c r="P3124" s="23">
        <v>0</v>
      </c>
      <c r="Q3124" s="43">
        <v>0</v>
      </c>
      <c r="R3124" s="23">
        <v>0</v>
      </c>
      <c r="S3124" s="44">
        <v>0</v>
      </c>
      <c r="T3124" s="45">
        <v>0</v>
      </c>
      <c r="U3124" s="23">
        <v>0</v>
      </c>
      <c r="V3124" s="44">
        <v>0</v>
      </c>
      <c r="W3124" s="33">
        <v>0</v>
      </c>
      <c r="X3124" s="33">
        <v>0</v>
      </c>
      <c r="Y3124" s="34">
        <v>0</v>
      </c>
      <c r="Z3124" s="30">
        <f t="shared" si="48"/>
        <v>10</v>
      </c>
    </row>
    <row r="3125" spans="1:26" x14ac:dyDescent="0.2">
      <c r="A3125" s="22">
        <v>3548</v>
      </c>
      <c r="B3125" s="23" t="s">
        <v>3363</v>
      </c>
      <c r="C3125" s="23" t="s">
        <v>2004</v>
      </c>
      <c r="D3125" s="23" t="s">
        <v>1281</v>
      </c>
      <c r="E3125" s="23" t="s">
        <v>3344</v>
      </c>
      <c r="F3125" s="23" t="s">
        <v>3363</v>
      </c>
      <c r="G3125" s="41" t="s">
        <v>240</v>
      </c>
      <c r="H3125" s="25" t="s">
        <v>3335</v>
      </c>
      <c r="I3125" s="42" t="s">
        <v>536</v>
      </c>
      <c r="J3125" s="27" t="s">
        <v>255</v>
      </c>
      <c r="K3125" s="27" t="s">
        <v>332</v>
      </c>
      <c r="L3125" s="27">
        <v>27621513</v>
      </c>
      <c r="M3125" s="23">
        <v>43</v>
      </c>
      <c r="N3125" s="23">
        <v>7</v>
      </c>
      <c r="O3125" s="23">
        <v>0</v>
      </c>
      <c r="P3125" s="23">
        <v>0</v>
      </c>
      <c r="Q3125" s="43">
        <v>0</v>
      </c>
      <c r="R3125" s="23">
        <v>0</v>
      </c>
      <c r="S3125" s="44">
        <v>0</v>
      </c>
      <c r="T3125" s="45">
        <v>0</v>
      </c>
      <c r="U3125" s="23">
        <v>0</v>
      </c>
      <c r="V3125" s="44">
        <v>0</v>
      </c>
      <c r="W3125" s="33">
        <v>0</v>
      </c>
      <c r="X3125" s="33">
        <v>0</v>
      </c>
      <c r="Y3125" s="34">
        <v>0</v>
      </c>
      <c r="Z3125" s="30">
        <f t="shared" si="48"/>
        <v>50</v>
      </c>
    </row>
    <row r="3126" spans="1:26" x14ac:dyDescent="0.2">
      <c r="A3126" s="22">
        <v>3549</v>
      </c>
      <c r="B3126" s="23" t="s">
        <v>3364</v>
      </c>
      <c r="C3126" s="23" t="s">
        <v>2004</v>
      </c>
      <c r="D3126" s="23" t="s">
        <v>3334</v>
      </c>
      <c r="E3126" s="23" t="s">
        <v>3342</v>
      </c>
      <c r="F3126" s="23" t="s">
        <v>1026</v>
      </c>
      <c r="G3126" s="41" t="s">
        <v>240</v>
      </c>
      <c r="H3126" s="25" t="s">
        <v>3335</v>
      </c>
      <c r="I3126" s="46" t="s">
        <v>265</v>
      </c>
      <c r="J3126" s="27" t="s">
        <v>255</v>
      </c>
      <c r="K3126" s="27" t="s">
        <v>332</v>
      </c>
      <c r="L3126" s="27">
        <v>87185081</v>
      </c>
      <c r="M3126" s="23">
        <v>1</v>
      </c>
      <c r="N3126" s="23">
        <v>0</v>
      </c>
      <c r="O3126" s="23">
        <v>0</v>
      </c>
      <c r="P3126" s="23">
        <v>0</v>
      </c>
      <c r="Q3126" s="43">
        <v>0</v>
      </c>
      <c r="R3126" s="23">
        <v>0</v>
      </c>
      <c r="S3126" s="44">
        <v>0</v>
      </c>
      <c r="T3126" s="45">
        <v>0</v>
      </c>
      <c r="U3126" s="23">
        <v>0</v>
      </c>
      <c r="V3126" s="44">
        <v>0</v>
      </c>
      <c r="W3126" s="33">
        <v>0</v>
      </c>
      <c r="X3126" s="33">
        <v>0</v>
      </c>
      <c r="Y3126" s="34">
        <v>0</v>
      </c>
      <c r="Z3126" s="30">
        <f t="shared" si="48"/>
        <v>1</v>
      </c>
    </row>
    <row r="3127" spans="1:26" x14ac:dyDescent="0.2">
      <c r="A3127" s="22">
        <v>3550</v>
      </c>
      <c r="B3127" s="23" t="s">
        <v>3365</v>
      </c>
      <c r="C3127" s="23" t="s">
        <v>2004</v>
      </c>
      <c r="D3127" s="23" t="s">
        <v>3334</v>
      </c>
      <c r="E3127" s="23" t="s">
        <v>3342</v>
      </c>
      <c r="F3127" s="23" t="s">
        <v>3365</v>
      </c>
      <c r="G3127" s="41" t="s">
        <v>240</v>
      </c>
      <c r="H3127" s="25" t="s">
        <v>3335</v>
      </c>
      <c r="I3127" s="46" t="s">
        <v>287</v>
      </c>
      <c r="J3127" s="27" t="s">
        <v>255</v>
      </c>
      <c r="K3127" s="27" t="s">
        <v>332</v>
      </c>
      <c r="L3127" s="27">
        <v>44092773</v>
      </c>
      <c r="M3127" s="23">
        <v>135</v>
      </c>
      <c r="N3127" s="23">
        <v>30</v>
      </c>
      <c r="O3127" s="23">
        <v>0</v>
      </c>
      <c r="P3127" s="23">
        <v>0</v>
      </c>
      <c r="Q3127" s="43">
        <v>0</v>
      </c>
      <c r="R3127" s="23">
        <v>0</v>
      </c>
      <c r="S3127" s="44">
        <v>0</v>
      </c>
      <c r="T3127" s="45">
        <v>0</v>
      </c>
      <c r="U3127" s="23">
        <v>18</v>
      </c>
      <c r="V3127" s="44">
        <v>0</v>
      </c>
      <c r="W3127" s="33">
        <v>0</v>
      </c>
      <c r="X3127" s="33">
        <v>0</v>
      </c>
      <c r="Y3127" s="34">
        <v>0</v>
      </c>
      <c r="Z3127" s="30">
        <f t="shared" si="48"/>
        <v>183</v>
      </c>
    </row>
    <row r="3128" spans="1:26" x14ac:dyDescent="0.2">
      <c r="A3128" s="22">
        <v>3551</v>
      </c>
      <c r="B3128" s="23" t="s">
        <v>1658</v>
      </c>
      <c r="C3128" s="23" t="s">
        <v>2004</v>
      </c>
      <c r="D3128" s="23" t="s">
        <v>3334</v>
      </c>
      <c r="E3128" s="23" t="s">
        <v>3342</v>
      </c>
      <c r="F3128" s="23" t="s">
        <v>1658</v>
      </c>
      <c r="G3128" s="41" t="s">
        <v>240</v>
      </c>
      <c r="H3128" s="25" t="s">
        <v>3335</v>
      </c>
      <c r="I3128" s="46" t="s">
        <v>287</v>
      </c>
      <c r="J3128" s="27" t="s">
        <v>255</v>
      </c>
      <c r="K3128" s="27" t="s">
        <v>332</v>
      </c>
      <c r="L3128" s="27">
        <v>27632058</v>
      </c>
      <c r="M3128" s="23">
        <v>37</v>
      </c>
      <c r="N3128" s="23">
        <v>19</v>
      </c>
      <c r="O3128" s="23">
        <v>0</v>
      </c>
      <c r="P3128" s="23">
        <v>0</v>
      </c>
      <c r="Q3128" s="43">
        <v>0</v>
      </c>
      <c r="R3128" s="23">
        <v>0</v>
      </c>
      <c r="S3128" s="44">
        <v>0</v>
      </c>
      <c r="T3128" s="45">
        <v>0</v>
      </c>
      <c r="U3128" s="23">
        <v>0</v>
      </c>
      <c r="V3128" s="44">
        <v>0</v>
      </c>
      <c r="W3128" s="33">
        <v>0</v>
      </c>
      <c r="X3128" s="33">
        <v>0</v>
      </c>
      <c r="Y3128" s="34">
        <v>0</v>
      </c>
      <c r="Z3128" s="30">
        <f t="shared" si="48"/>
        <v>56</v>
      </c>
    </row>
    <row r="3129" spans="1:26" x14ac:dyDescent="0.2">
      <c r="A3129" s="22">
        <v>3552</v>
      </c>
      <c r="B3129" s="23" t="s">
        <v>321</v>
      </c>
      <c r="C3129" s="23" t="s">
        <v>2004</v>
      </c>
      <c r="D3129" s="23" t="s">
        <v>3334</v>
      </c>
      <c r="E3129" s="23" t="s">
        <v>3359</v>
      </c>
      <c r="F3129" s="23" t="s">
        <v>321</v>
      </c>
      <c r="G3129" s="41" t="s">
        <v>240</v>
      </c>
      <c r="H3129" s="25" t="s">
        <v>3335</v>
      </c>
      <c r="I3129" s="46" t="s">
        <v>265</v>
      </c>
      <c r="J3129" s="27" t="s">
        <v>255</v>
      </c>
      <c r="K3129" s="27" t="s">
        <v>244</v>
      </c>
      <c r="L3129" s="27">
        <v>44092767</v>
      </c>
      <c r="M3129" s="23">
        <v>108</v>
      </c>
      <c r="N3129" s="23">
        <v>25</v>
      </c>
      <c r="O3129" s="23">
        <v>0</v>
      </c>
      <c r="P3129" s="23">
        <v>0</v>
      </c>
      <c r="Q3129" s="43">
        <v>0</v>
      </c>
      <c r="R3129" s="23">
        <v>0</v>
      </c>
      <c r="S3129" s="44">
        <v>0</v>
      </c>
      <c r="T3129" s="45">
        <v>0</v>
      </c>
      <c r="U3129" s="23">
        <v>17</v>
      </c>
      <c r="V3129" s="44">
        <v>0</v>
      </c>
      <c r="W3129" s="33">
        <v>0</v>
      </c>
      <c r="X3129" s="33">
        <v>0</v>
      </c>
      <c r="Y3129" s="34">
        <v>0</v>
      </c>
      <c r="Z3129" s="30">
        <f t="shared" si="48"/>
        <v>150</v>
      </c>
    </row>
    <row r="3130" spans="1:26" x14ac:dyDescent="0.2">
      <c r="A3130" s="22">
        <v>3553</v>
      </c>
      <c r="B3130" s="23" t="s">
        <v>262</v>
      </c>
      <c r="C3130" s="23" t="s">
        <v>2004</v>
      </c>
      <c r="D3130" s="23" t="s">
        <v>1281</v>
      </c>
      <c r="E3130" s="23" t="s">
        <v>3348</v>
      </c>
      <c r="F3130" s="23" t="s">
        <v>262</v>
      </c>
      <c r="G3130" s="41" t="s">
        <v>240</v>
      </c>
      <c r="H3130" s="25" t="s">
        <v>3335</v>
      </c>
      <c r="I3130" s="46" t="s">
        <v>254</v>
      </c>
      <c r="J3130" s="27" t="s">
        <v>255</v>
      </c>
      <c r="K3130" s="27" t="s">
        <v>244</v>
      </c>
      <c r="L3130" s="27">
        <v>27600072</v>
      </c>
      <c r="M3130" s="23">
        <v>154</v>
      </c>
      <c r="N3130" s="23">
        <v>53</v>
      </c>
      <c r="O3130" s="23">
        <v>0</v>
      </c>
      <c r="P3130" s="23">
        <v>0</v>
      </c>
      <c r="Q3130" s="43">
        <v>0</v>
      </c>
      <c r="R3130" s="23">
        <v>0</v>
      </c>
      <c r="S3130" s="44">
        <v>0</v>
      </c>
      <c r="T3130" s="45">
        <v>0</v>
      </c>
      <c r="U3130" s="23">
        <v>33</v>
      </c>
      <c r="V3130" s="44">
        <v>0</v>
      </c>
      <c r="W3130" s="33">
        <v>0</v>
      </c>
      <c r="X3130" s="33">
        <v>0</v>
      </c>
      <c r="Y3130" s="34">
        <v>0</v>
      </c>
      <c r="Z3130" s="30">
        <f t="shared" si="48"/>
        <v>240</v>
      </c>
    </row>
    <row r="3131" spans="1:26" x14ac:dyDescent="0.2">
      <c r="A3131" s="22">
        <v>3554</v>
      </c>
      <c r="B3131" s="23" t="s">
        <v>3366</v>
      </c>
      <c r="C3131" s="23" t="s">
        <v>2004</v>
      </c>
      <c r="D3131" s="23" t="s">
        <v>3334</v>
      </c>
      <c r="E3131" s="23" t="s">
        <v>3359</v>
      </c>
      <c r="F3131" s="23" t="s">
        <v>3367</v>
      </c>
      <c r="G3131" s="41" t="s">
        <v>240</v>
      </c>
      <c r="H3131" s="25" t="s">
        <v>3335</v>
      </c>
      <c r="I3131" s="42" t="s">
        <v>261</v>
      </c>
      <c r="J3131" s="27" t="s">
        <v>255</v>
      </c>
      <c r="K3131" s="27" t="s">
        <v>244</v>
      </c>
      <c r="L3131" s="27">
        <v>27940156</v>
      </c>
      <c r="M3131" s="23">
        <v>52</v>
      </c>
      <c r="N3131" s="23">
        <v>18</v>
      </c>
      <c r="O3131" s="23">
        <v>0</v>
      </c>
      <c r="P3131" s="23">
        <v>0</v>
      </c>
      <c r="Q3131" s="43">
        <v>0</v>
      </c>
      <c r="R3131" s="23">
        <v>0</v>
      </c>
      <c r="S3131" s="44">
        <v>0</v>
      </c>
      <c r="T3131" s="45">
        <v>0</v>
      </c>
      <c r="U3131" s="23">
        <v>15</v>
      </c>
      <c r="V3131" s="44">
        <v>0</v>
      </c>
      <c r="W3131" s="33">
        <v>0</v>
      </c>
      <c r="X3131" s="33">
        <v>0</v>
      </c>
      <c r="Y3131" s="34">
        <v>0</v>
      </c>
      <c r="Z3131" s="30">
        <f t="shared" si="48"/>
        <v>85</v>
      </c>
    </row>
    <row r="3132" spans="1:26" s="31" customFormat="1" x14ac:dyDescent="0.2">
      <c r="A3132" s="22">
        <v>3555</v>
      </c>
      <c r="B3132" s="23" t="s">
        <v>1005</v>
      </c>
      <c r="C3132" s="23" t="s">
        <v>2004</v>
      </c>
      <c r="D3132" s="23" t="s">
        <v>3334</v>
      </c>
      <c r="E3132" s="23" t="s">
        <v>3335</v>
      </c>
      <c r="F3132" s="23" t="s">
        <v>726</v>
      </c>
      <c r="G3132" s="41" t="s">
        <v>240</v>
      </c>
      <c r="H3132" s="25" t="s">
        <v>3335</v>
      </c>
      <c r="I3132" s="46" t="s">
        <v>249</v>
      </c>
      <c r="J3132" s="27" t="s">
        <v>255</v>
      </c>
      <c r="K3132" s="27" t="s">
        <v>244</v>
      </c>
      <c r="L3132" s="27">
        <v>27112508</v>
      </c>
      <c r="M3132" s="23">
        <v>54</v>
      </c>
      <c r="N3132" s="23">
        <v>16</v>
      </c>
      <c r="O3132" s="23">
        <v>0</v>
      </c>
      <c r="P3132" s="23">
        <v>0</v>
      </c>
      <c r="Q3132" s="43">
        <v>0</v>
      </c>
      <c r="R3132" s="23">
        <v>0</v>
      </c>
      <c r="S3132" s="44">
        <v>0</v>
      </c>
      <c r="T3132" s="45">
        <v>0</v>
      </c>
      <c r="U3132" s="23">
        <v>0</v>
      </c>
      <c r="V3132" s="44">
        <v>0</v>
      </c>
      <c r="W3132" s="33">
        <v>0</v>
      </c>
      <c r="X3132" s="33">
        <v>0</v>
      </c>
      <c r="Y3132" s="34">
        <v>0</v>
      </c>
      <c r="Z3132" s="30">
        <f t="shared" si="48"/>
        <v>70</v>
      </c>
    </row>
    <row r="3133" spans="1:26" x14ac:dyDescent="0.2">
      <c r="A3133" s="22">
        <v>3556</v>
      </c>
      <c r="B3133" s="23" t="s">
        <v>3368</v>
      </c>
      <c r="C3133" s="23" t="s">
        <v>2004</v>
      </c>
      <c r="D3133" s="23" t="s">
        <v>3334</v>
      </c>
      <c r="E3133" s="23" t="s">
        <v>951</v>
      </c>
      <c r="F3133" s="23" t="s">
        <v>3369</v>
      </c>
      <c r="G3133" s="41" t="s">
        <v>240</v>
      </c>
      <c r="H3133" s="25" t="s">
        <v>3335</v>
      </c>
      <c r="I3133" s="42" t="s">
        <v>261</v>
      </c>
      <c r="J3133" s="27" t="s">
        <v>255</v>
      </c>
      <c r="K3133" s="27" t="s">
        <v>332</v>
      </c>
      <c r="L3133" s="27">
        <v>83528257</v>
      </c>
      <c r="M3133" s="23">
        <v>38</v>
      </c>
      <c r="N3133" s="23">
        <v>20</v>
      </c>
      <c r="O3133" s="23">
        <v>0</v>
      </c>
      <c r="P3133" s="23">
        <v>0</v>
      </c>
      <c r="Q3133" s="43">
        <v>0</v>
      </c>
      <c r="R3133" s="23">
        <v>0</v>
      </c>
      <c r="S3133" s="44">
        <v>0</v>
      </c>
      <c r="T3133" s="45">
        <v>0</v>
      </c>
      <c r="U3133" s="23">
        <v>15</v>
      </c>
      <c r="V3133" s="44">
        <v>0</v>
      </c>
      <c r="W3133" s="33">
        <v>0</v>
      </c>
      <c r="X3133" s="33">
        <v>0</v>
      </c>
      <c r="Y3133" s="34">
        <v>0</v>
      </c>
      <c r="Z3133" s="30">
        <f t="shared" si="48"/>
        <v>73</v>
      </c>
    </row>
    <row r="3134" spans="1:26" x14ac:dyDescent="0.2">
      <c r="A3134" s="22">
        <v>3557</v>
      </c>
      <c r="B3134" s="23" t="s">
        <v>3370</v>
      </c>
      <c r="C3134" s="23" t="s">
        <v>2004</v>
      </c>
      <c r="D3134" s="23" t="s">
        <v>3334</v>
      </c>
      <c r="E3134" s="23" t="s">
        <v>951</v>
      </c>
      <c r="F3134" s="23" t="s">
        <v>3370</v>
      </c>
      <c r="G3134" s="41" t="s">
        <v>240</v>
      </c>
      <c r="H3134" s="25" t="s">
        <v>3335</v>
      </c>
      <c r="I3134" s="42" t="s">
        <v>261</v>
      </c>
      <c r="J3134" s="27" t="s">
        <v>255</v>
      </c>
      <c r="K3134" s="27" t="s">
        <v>332</v>
      </c>
      <c r="L3134" s="27">
        <v>27670194</v>
      </c>
      <c r="M3134" s="23">
        <v>164</v>
      </c>
      <c r="N3134" s="23">
        <v>58</v>
      </c>
      <c r="O3134" s="23">
        <v>0</v>
      </c>
      <c r="P3134" s="23">
        <v>0</v>
      </c>
      <c r="Q3134" s="43">
        <v>0</v>
      </c>
      <c r="R3134" s="23">
        <v>0</v>
      </c>
      <c r="S3134" s="44">
        <v>0</v>
      </c>
      <c r="T3134" s="45">
        <v>0</v>
      </c>
      <c r="U3134" s="23">
        <v>16</v>
      </c>
      <c r="V3134" s="44">
        <v>0</v>
      </c>
      <c r="W3134" s="33">
        <v>0</v>
      </c>
      <c r="X3134" s="33">
        <v>0</v>
      </c>
      <c r="Y3134" s="34">
        <v>0</v>
      </c>
      <c r="Z3134" s="30">
        <f t="shared" si="48"/>
        <v>238</v>
      </c>
    </row>
    <row r="3135" spans="1:26" x14ac:dyDescent="0.2">
      <c r="A3135" s="22">
        <v>3558</v>
      </c>
      <c r="B3135" s="23" t="s">
        <v>691</v>
      </c>
      <c r="C3135" s="23" t="s">
        <v>2004</v>
      </c>
      <c r="D3135" s="23" t="s">
        <v>1281</v>
      </c>
      <c r="E3135" s="23" t="s">
        <v>3337</v>
      </c>
      <c r="F3135" s="23" t="s">
        <v>691</v>
      </c>
      <c r="G3135" s="41" t="s">
        <v>240</v>
      </c>
      <c r="H3135" s="25" t="s">
        <v>3335</v>
      </c>
      <c r="I3135" s="46" t="s">
        <v>242</v>
      </c>
      <c r="J3135" s="27" t="s">
        <v>255</v>
      </c>
      <c r="K3135" s="27" t="s">
        <v>332</v>
      </c>
      <c r="L3135" s="27">
        <v>22001453</v>
      </c>
      <c r="M3135" s="23">
        <v>9</v>
      </c>
      <c r="N3135" s="23">
        <v>4</v>
      </c>
      <c r="O3135" s="23">
        <v>0</v>
      </c>
      <c r="P3135" s="23">
        <v>0</v>
      </c>
      <c r="Q3135" s="43">
        <v>0</v>
      </c>
      <c r="R3135" s="23">
        <v>0</v>
      </c>
      <c r="S3135" s="44">
        <v>0</v>
      </c>
      <c r="T3135" s="45">
        <v>0</v>
      </c>
      <c r="U3135" s="23">
        <v>0</v>
      </c>
      <c r="V3135" s="44">
        <v>0</v>
      </c>
      <c r="W3135" s="33">
        <v>0</v>
      </c>
      <c r="X3135" s="33">
        <v>0</v>
      </c>
      <c r="Y3135" s="34">
        <v>0</v>
      </c>
      <c r="Z3135" s="30">
        <f t="shared" si="48"/>
        <v>13</v>
      </c>
    </row>
    <row r="3136" spans="1:26" x14ac:dyDescent="0.2">
      <c r="A3136" s="22">
        <v>3559</v>
      </c>
      <c r="B3136" s="23" t="s">
        <v>3371</v>
      </c>
      <c r="C3136" s="23" t="s">
        <v>2004</v>
      </c>
      <c r="D3136" s="23" t="s">
        <v>3334</v>
      </c>
      <c r="E3136" s="23" t="s">
        <v>3359</v>
      </c>
      <c r="F3136" s="23" t="s">
        <v>3371</v>
      </c>
      <c r="G3136" s="41" t="s">
        <v>240</v>
      </c>
      <c r="H3136" s="25" t="s">
        <v>3335</v>
      </c>
      <c r="I3136" s="46" t="s">
        <v>265</v>
      </c>
      <c r="J3136" s="27" t="s">
        <v>255</v>
      </c>
      <c r="K3136" s="27" t="s">
        <v>244</v>
      </c>
      <c r="L3136" s="27">
        <v>44092768</v>
      </c>
      <c r="M3136" s="23">
        <v>36</v>
      </c>
      <c r="N3136" s="23">
        <v>8</v>
      </c>
      <c r="O3136" s="23">
        <v>0</v>
      </c>
      <c r="P3136" s="23">
        <v>0</v>
      </c>
      <c r="Q3136" s="43">
        <v>0</v>
      </c>
      <c r="R3136" s="23">
        <v>0</v>
      </c>
      <c r="S3136" s="44">
        <v>0</v>
      </c>
      <c r="T3136" s="45">
        <v>0</v>
      </c>
      <c r="U3136" s="23">
        <v>0</v>
      </c>
      <c r="V3136" s="44">
        <v>0</v>
      </c>
      <c r="W3136" s="33">
        <v>0</v>
      </c>
      <c r="X3136" s="33">
        <v>0</v>
      </c>
      <c r="Y3136" s="34">
        <v>0</v>
      </c>
      <c r="Z3136" s="30">
        <f t="shared" si="48"/>
        <v>44</v>
      </c>
    </row>
    <row r="3137" spans="1:26" x14ac:dyDescent="0.2">
      <c r="A3137" s="22">
        <v>3560</v>
      </c>
      <c r="B3137" s="23" t="s">
        <v>3372</v>
      </c>
      <c r="C3137" s="23" t="s">
        <v>2004</v>
      </c>
      <c r="D3137" s="23" t="s">
        <v>3334</v>
      </c>
      <c r="E3137" s="23" t="s">
        <v>3342</v>
      </c>
      <c r="F3137" s="23" t="s">
        <v>3372</v>
      </c>
      <c r="G3137" s="41" t="s">
        <v>240</v>
      </c>
      <c r="H3137" s="25" t="s">
        <v>3335</v>
      </c>
      <c r="I3137" s="46" t="s">
        <v>287</v>
      </c>
      <c r="J3137" s="27" t="s">
        <v>255</v>
      </c>
      <c r="K3137" s="27" t="s">
        <v>332</v>
      </c>
      <c r="L3137" s="27">
        <v>27632192</v>
      </c>
      <c r="M3137" s="23">
        <v>101</v>
      </c>
      <c r="N3137" s="23">
        <v>36</v>
      </c>
      <c r="O3137" s="23">
        <v>0</v>
      </c>
      <c r="P3137" s="23">
        <v>0</v>
      </c>
      <c r="Q3137" s="43">
        <v>0</v>
      </c>
      <c r="R3137" s="23">
        <v>0</v>
      </c>
      <c r="S3137" s="44">
        <v>0</v>
      </c>
      <c r="T3137" s="45">
        <v>0</v>
      </c>
      <c r="U3137" s="23">
        <v>0</v>
      </c>
      <c r="V3137" s="44">
        <v>0</v>
      </c>
      <c r="W3137" s="33">
        <v>0</v>
      </c>
      <c r="X3137" s="33">
        <v>0</v>
      </c>
      <c r="Y3137" s="34">
        <v>0</v>
      </c>
      <c r="Z3137" s="30">
        <f t="shared" si="48"/>
        <v>137</v>
      </c>
    </row>
    <row r="3138" spans="1:26" x14ac:dyDescent="0.2">
      <c r="A3138" s="22">
        <v>3561</v>
      </c>
      <c r="B3138" s="23" t="s">
        <v>3373</v>
      </c>
      <c r="C3138" s="23" t="s">
        <v>2004</v>
      </c>
      <c r="D3138" s="23" t="s">
        <v>1281</v>
      </c>
      <c r="E3138" s="23" t="s">
        <v>3337</v>
      </c>
      <c r="F3138" s="23" t="s">
        <v>3374</v>
      </c>
      <c r="G3138" s="41" t="s">
        <v>240</v>
      </c>
      <c r="H3138" s="25" t="s">
        <v>3335</v>
      </c>
      <c r="I3138" s="46" t="s">
        <v>242</v>
      </c>
      <c r="J3138" s="27" t="s">
        <v>255</v>
      </c>
      <c r="K3138" s="27" t="s">
        <v>332</v>
      </c>
      <c r="L3138" s="27">
        <v>27628187</v>
      </c>
      <c r="M3138" s="23">
        <v>52</v>
      </c>
      <c r="N3138" s="23">
        <v>18</v>
      </c>
      <c r="O3138" s="23">
        <v>0</v>
      </c>
      <c r="P3138" s="23">
        <v>0</v>
      </c>
      <c r="Q3138" s="43">
        <v>0</v>
      </c>
      <c r="R3138" s="23">
        <v>0</v>
      </c>
      <c r="S3138" s="44">
        <v>0</v>
      </c>
      <c r="T3138" s="45">
        <v>0</v>
      </c>
      <c r="U3138" s="23">
        <v>0</v>
      </c>
      <c r="V3138" s="44">
        <v>0</v>
      </c>
      <c r="W3138" s="33">
        <v>0</v>
      </c>
      <c r="X3138" s="33">
        <v>0</v>
      </c>
      <c r="Y3138" s="34">
        <v>0</v>
      </c>
      <c r="Z3138" s="30">
        <f t="shared" si="48"/>
        <v>70</v>
      </c>
    </row>
    <row r="3139" spans="1:26" x14ac:dyDescent="0.2">
      <c r="A3139" s="22">
        <v>3562</v>
      </c>
      <c r="B3139" s="23" t="s">
        <v>3375</v>
      </c>
      <c r="C3139" s="23" t="s">
        <v>2004</v>
      </c>
      <c r="D3139" s="23" t="s">
        <v>3334</v>
      </c>
      <c r="E3139" s="23" t="s">
        <v>3355</v>
      </c>
      <c r="F3139" s="23" t="s">
        <v>3376</v>
      </c>
      <c r="G3139" s="41" t="s">
        <v>240</v>
      </c>
      <c r="H3139" s="25" t="s">
        <v>3335</v>
      </c>
      <c r="I3139" s="46" t="s">
        <v>242</v>
      </c>
      <c r="J3139" s="27" t="s">
        <v>255</v>
      </c>
      <c r="K3139" s="27" t="s">
        <v>332</v>
      </c>
      <c r="L3139" s="27">
        <v>44092737</v>
      </c>
      <c r="M3139" s="23">
        <v>133</v>
      </c>
      <c r="N3139" s="23">
        <v>40</v>
      </c>
      <c r="O3139" s="23">
        <v>0</v>
      </c>
      <c r="P3139" s="23">
        <v>0</v>
      </c>
      <c r="Q3139" s="43">
        <v>0</v>
      </c>
      <c r="R3139" s="23">
        <v>0</v>
      </c>
      <c r="S3139" s="44">
        <v>0</v>
      </c>
      <c r="T3139" s="45">
        <v>0</v>
      </c>
      <c r="U3139" s="23">
        <v>0</v>
      </c>
      <c r="V3139" s="44">
        <v>0</v>
      </c>
      <c r="W3139" s="33">
        <v>0</v>
      </c>
      <c r="X3139" s="33">
        <v>0</v>
      </c>
      <c r="Y3139" s="34">
        <v>0</v>
      </c>
      <c r="Z3139" s="30">
        <f t="shared" ref="Z3139:Z3202" si="49">SUM(M3139:Y3139)</f>
        <v>173</v>
      </c>
    </row>
    <row r="3140" spans="1:26" x14ac:dyDescent="0.2">
      <c r="A3140" s="22">
        <v>3563</v>
      </c>
      <c r="B3140" s="23" t="s">
        <v>2360</v>
      </c>
      <c r="C3140" s="23" t="s">
        <v>2004</v>
      </c>
      <c r="D3140" s="23" t="s">
        <v>3334</v>
      </c>
      <c r="E3140" s="23" t="s">
        <v>3359</v>
      </c>
      <c r="F3140" s="23" t="s">
        <v>2360</v>
      </c>
      <c r="G3140" s="41" t="s">
        <v>240</v>
      </c>
      <c r="H3140" s="25" t="s">
        <v>3335</v>
      </c>
      <c r="I3140" s="46" t="s">
        <v>265</v>
      </c>
      <c r="J3140" s="27" t="s">
        <v>255</v>
      </c>
      <c r="K3140" s="27" t="s">
        <v>244</v>
      </c>
      <c r="L3140" s="27">
        <v>27675073</v>
      </c>
      <c r="M3140" s="23">
        <v>33</v>
      </c>
      <c r="N3140" s="23">
        <v>15</v>
      </c>
      <c r="O3140" s="23">
        <v>0</v>
      </c>
      <c r="P3140" s="23">
        <v>0</v>
      </c>
      <c r="Q3140" s="43">
        <v>0</v>
      </c>
      <c r="R3140" s="23">
        <v>0</v>
      </c>
      <c r="S3140" s="44">
        <v>0</v>
      </c>
      <c r="T3140" s="45">
        <v>0</v>
      </c>
      <c r="U3140" s="23">
        <v>15</v>
      </c>
      <c r="V3140" s="44">
        <v>0</v>
      </c>
      <c r="W3140" s="33">
        <v>0</v>
      </c>
      <c r="X3140" s="33">
        <v>0</v>
      </c>
      <c r="Y3140" s="34">
        <v>0</v>
      </c>
      <c r="Z3140" s="30">
        <f t="shared" si="49"/>
        <v>63</v>
      </c>
    </row>
    <row r="3141" spans="1:26" x14ac:dyDescent="0.2">
      <c r="A3141" s="22">
        <v>3564</v>
      </c>
      <c r="B3141" s="23" t="s">
        <v>521</v>
      </c>
      <c r="C3141" s="23" t="s">
        <v>2004</v>
      </c>
      <c r="D3141" s="23" t="s">
        <v>1281</v>
      </c>
      <c r="E3141" s="23" t="s">
        <v>3348</v>
      </c>
      <c r="F3141" s="23" t="s">
        <v>521</v>
      </c>
      <c r="G3141" s="41" t="s">
        <v>240</v>
      </c>
      <c r="H3141" s="25" t="s">
        <v>2004</v>
      </c>
      <c r="I3141" s="46" t="s">
        <v>261</v>
      </c>
      <c r="J3141" s="27" t="s">
        <v>255</v>
      </c>
      <c r="K3141" s="27" t="s">
        <v>244</v>
      </c>
      <c r="L3141" s="27">
        <v>22006917</v>
      </c>
      <c r="M3141" s="23">
        <v>11</v>
      </c>
      <c r="N3141" s="23">
        <v>3</v>
      </c>
      <c r="O3141" s="23">
        <v>0</v>
      </c>
      <c r="P3141" s="23">
        <v>0</v>
      </c>
      <c r="Q3141" s="43">
        <v>0</v>
      </c>
      <c r="R3141" s="23">
        <v>0</v>
      </c>
      <c r="S3141" s="44">
        <v>0</v>
      </c>
      <c r="T3141" s="45">
        <v>0</v>
      </c>
      <c r="U3141" s="23">
        <v>0</v>
      </c>
      <c r="V3141" s="44">
        <v>0</v>
      </c>
      <c r="W3141" s="33">
        <v>0</v>
      </c>
      <c r="X3141" s="33">
        <v>0</v>
      </c>
      <c r="Y3141" s="34">
        <v>0</v>
      </c>
      <c r="Z3141" s="30">
        <f t="shared" si="49"/>
        <v>14</v>
      </c>
    </row>
    <row r="3142" spans="1:26" x14ac:dyDescent="0.2">
      <c r="A3142" s="22">
        <v>3565</v>
      </c>
      <c r="B3142" s="23" t="s">
        <v>1759</v>
      </c>
      <c r="C3142" s="23" t="s">
        <v>2004</v>
      </c>
      <c r="D3142" s="23" t="s">
        <v>1281</v>
      </c>
      <c r="E3142" s="23" t="s">
        <v>272</v>
      </c>
      <c r="F3142" s="23" t="s">
        <v>1759</v>
      </c>
      <c r="G3142" s="41" t="s">
        <v>240</v>
      </c>
      <c r="H3142" s="25" t="s">
        <v>3335</v>
      </c>
      <c r="I3142" s="46" t="s">
        <v>254</v>
      </c>
      <c r="J3142" s="27" t="s">
        <v>255</v>
      </c>
      <c r="K3142" s="27" t="s">
        <v>244</v>
      </c>
      <c r="L3142" s="27">
        <v>88732923</v>
      </c>
      <c r="M3142" s="23">
        <v>6</v>
      </c>
      <c r="N3142" s="23">
        <v>1</v>
      </c>
      <c r="O3142" s="23">
        <v>0</v>
      </c>
      <c r="P3142" s="23">
        <v>0</v>
      </c>
      <c r="Q3142" s="43">
        <v>0</v>
      </c>
      <c r="R3142" s="23">
        <v>0</v>
      </c>
      <c r="S3142" s="44">
        <v>0</v>
      </c>
      <c r="T3142" s="45">
        <v>0</v>
      </c>
      <c r="U3142" s="23">
        <v>0</v>
      </c>
      <c r="V3142" s="44">
        <v>0</v>
      </c>
      <c r="W3142" s="33">
        <v>0</v>
      </c>
      <c r="X3142" s="33">
        <v>0</v>
      </c>
      <c r="Y3142" s="34">
        <v>0</v>
      </c>
      <c r="Z3142" s="30">
        <f t="shared" si="49"/>
        <v>7</v>
      </c>
    </row>
    <row r="3143" spans="1:26" x14ac:dyDescent="0.2">
      <c r="A3143" s="22">
        <v>3566</v>
      </c>
      <c r="B3143" s="23" t="s">
        <v>3377</v>
      </c>
      <c r="C3143" s="23" t="s">
        <v>324</v>
      </c>
      <c r="D3143" s="23" t="s">
        <v>1546</v>
      </c>
      <c r="E3143" s="23" t="s">
        <v>2093</v>
      </c>
      <c r="F3143" s="23" t="s">
        <v>3377</v>
      </c>
      <c r="G3143" s="41" t="s">
        <v>240</v>
      </c>
      <c r="H3143" s="25" t="s">
        <v>1546</v>
      </c>
      <c r="I3143" s="46" t="s">
        <v>265</v>
      </c>
      <c r="J3143" s="27" t="s">
        <v>255</v>
      </c>
      <c r="K3143" s="27" t="s">
        <v>332</v>
      </c>
      <c r="L3143" s="27">
        <v>83269554</v>
      </c>
      <c r="M3143" s="23">
        <v>4</v>
      </c>
      <c r="N3143" s="23">
        <v>5</v>
      </c>
      <c r="O3143" s="23">
        <v>0</v>
      </c>
      <c r="P3143" s="23">
        <v>0</v>
      </c>
      <c r="Q3143" s="43">
        <v>0</v>
      </c>
      <c r="R3143" s="23">
        <v>0</v>
      </c>
      <c r="S3143" s="44">
        <v>0</v>
      </c>
      <c r="T3143" s="45">
        <v>0</v>
      </c>
      <c r="U3143" s="23">
        <v>0</v>
      </c>
      <c r="V3143" s="44">
        <v>0</v>
      </c>
      <c r="W3143" s="33">
        <v>0</v>
      </c>
      <c r="X3143" s="33">
        <v>0</v>
      </c>
      <c r="Y3143" s="34">
        <v>0</v>
      </c>
      <c r="Z3143" s="30">
        <f t="shared" si="49"/>
        <v>9</v>
      </c>
    </row>
    <row r="3144" spans="1:26" x14ac:dyDescent="0.2">
      <c r="A3144" s="22">
        <v>3567</v>
      </c>
      <c r="B3144" s="23" t="s">
        <v>3360</v>
      </c>
      <c r="C3144" s="23" t="s">
        <v>2004</v>
      </c>
      <c r="D3144" s="23" t="s">
        <v>3334</v>
      </c>
      <c r="E3144" s="23" t="s">
        <v>3342</v>
      </c>
      <c r="F3144" s="23" t="s">
        <v>3360</v>
      </c>
      <c r="G3144" s="41" t="s">
        <v>240</v>
      </c>
      <c r="H3144" s="25" t="s">
        <v>3335</v>
      </c>
      <c r="I3144" s="42" t="s">
        <v>261</v>
      </c>
      <c r="J3144" s="27" t="s">
        <v>255</v>
      </c>
      <c r="K3144" s="27" t="s">
        <v>332</v>
      </c>
      <c r="L3144" s="27">
        <v>8143425</v>
      </c>
      <c r="M3144" s="23">
        <v>27</v>
      </c>
      <c r="N3144" s="23">
        <v>10</v>
      </c>
      <c r="O3144" s="23">
        <v>0</v>
      </c>
      <c r="P3144" s="23">
        <v>0</v>
      </c>
      <c r="Q3144" s="43">
        <v>0</v>
      </c>
      <c r="R3144" s="23">
        <v>0</v>
      </c>
      <c r="S3144" s="44">
        <v>0</v>
      </c>
      <c r="T3144" s="45">
        <v>0</v>
      </c>
      <c r="U3144" s="23">
        <v>17</v>
      </c>
      <c r="V3144" s="44">
        <v>0</v>
      </c>
      <c r="W3144" s="33">
        <v>0</v>
      </c>
      <c r="X3144" s="33">
        <v>0</v>
      </c>
      <c r="Y3144" s="34">
        <v>0</v>
      </c>
      <c r="Z3144" s="30">
        <f t="shared" si="49"/>
        <v>54</v>
      </c>
    </row>
    <row r="3145" spans="1:26" x14ac:dyDescent="0.2">
      <c r="A3145" s="22">
        <v>3568</v>
      </c>
      <c r="B3145" s="23" t="s">
        <v>3378</v>
      </c>
      <c r="C3145" s="23" t="s">
        <v>2004</v>
      </c>
      <c r="D3145" s="23" t="s">
        <v>3334</v>
      </c>
      <c r="E3145" s="23" t="s">
        <v>3359</v>
      </c>
      <c r="F3145" s="23" t="s">
        <v>3379</v>
      </c>
      <c r="G3145" s="41" t="s">
        <v>240</v>
      </c>
      <c r="H3145" s="25" t="s">
        <v>3335</v>
      </c>
      <c r="I3145" s="46" t="s">
        <v>265</v>
      </c>
      <c r="J3145" s="27" t="s">
        <v>255</v>
      </c>
      <c r="K3145" s="27" t="s">
        <v>244</v>
      </c>
      <c r="L3145" s="27">
        <v>27674863</v>
      </c>
      <c r="M3145" s="23">
        <v>217</v>
      </c>
      <c r="N3145" s="23">
        <v>67</v>
      </c>
      <c r="O3145" s="23">
        <v>0</v>
      </c>
      <c r="P3145" s="23">
        <v>0</v>
      </c>
      <c r="Q3145" s="43">
        <v>0</v>
      </c>
      <c r="R3145" s="23">
        <v>0</v>
      </c>
      <c r="S3145" s="44">
        <v>0</v>
      </c>
      <c r="T3145" s="45">
        <v>0</v>
      </c>
      <c r="U3145" s="23">
        <v>0</v>
      </c>
      <c r="V3145" s="44">
        <v>0</v>
      </c>
      <c r="W3145" s="33">
        <v>0</v>
      </c>
      <c r="X3145" s="33">
        <v>0</v>
      </c>
      <c r="Y3145" s="34">
        <v>0</v>
      </c>
      <c r="Z3145" s="30">
        <f t="shared" si="49"/>
        <v>284</v>
      </c>
    </row>
    <row r="3146" spans="1:26" x14ac:dyDescent="0.2">
      <c r="A3146" s="22">
        <v>3569</v>
      </c>
      <c r="B3146" s="23" t="s">
        <v>840</v>
      </c>
      <c r="C3146" s="23" t="s">
        <v>2004</v>
      </c>
      <c r="D3146" s="23" t="s">
        <v>3334</v>
      </c>
      <c r="E3146" s="23" t="s">
        <v>3355</v>
      </c>
      <c r="F3146" s="23" t="s">
        <v>3380</v>
      </c>
      <c r="G3146" s="41" t="s">
        <v>240</v>
      </c>
      <c r="H3146" s="25" t="s">
        <v>3335</v>
      </c>
      <c r="I3146" s="46" t="s">
        <v>242</v>
      </c>
      <c r="J3146" s="27" t="s">
        <v>255</v>
      </c>
      <c r="K3146" s="27" t="s">
        <v>332</v>
      </c>
      <c r="L3146" s="27">
        <v>22004501</v>
      </c>
      <c r="M3146" s="23">
        <v>8</v>
      </c>
      <c r="N3146" s="23">
        <v>7</v>
      </c>
      <c r="O3146" s="23">
        <v>0</v>
      </c>
      <c r="P3146" s="23">
        <v>0</v>
      </c>
      <c r="Q3146" s="43">
        <v>0</v>
      </c>
      <c r="R3146" s="23">
        <v>0</v>
      </c>
      <c r="S3146" s="44">
        <v>0</v>
      </c>
      <c r="T3146" s="45">
        <v>0</v>
      </c>
      <c r="U3146" s="23">
        <v>0</v>
      </c>
      <c r="V3146" s="44">
        <v>0</v>
      </c>
      <c r="W3146" s="33">
        <v>0</v>
      </c>
      <c r="X3146" s="33">
        <v>0</v>
      </c>
      <c r="Y3146" s="34">
        <v>0</v>
      </c>
      <c r="Z3146" s="30">
        <f t="shared" si="49"/>
        <v>15</v>
      </c>
    </row>
    <row r="3147" spans="1:26" x14ac:dyDescent="0.2">
      <c r="A3147" s="22">
        <v>3570</v>
      </c>
      <c r="B3147" s="23" t="s">
        <v>3381</v>
      </c>
      <c r="C3147" s="23" t="s">
        <v>2004</v>
      </c>
      <c r="D3147" s="23" t="s">
        <v>1281</v>
      </c>
      <c r="E3147" s="23" t="s">
        <v>3344</v>
      </c>
      <c r="F3147" s="23" t="s">
        <v>3381</v>
      </c>
      <c r="G3147" s="41" t="s">
        <v>240</v>
      </c>
      <c r="H3147" s="25" t="s">
        <v>3335</v>
      </c>
      <c r="I3147" s="42" t="s">
        <v>536</v>
      </c>
      <c r="J3147" s="27" t="s">
        <v>255</v>
      </c>
      <c r="K3147" s="27" t="s">
        <v>332</v>
      </c>
      <c r="L3147" s="27">
        <v>83862538</v>
      </c>
      <c r="M3147" s="23">
        <v>31</v>
      </c>
      <c r="N3147" s="23">
        <v>12</v>
      </c>
      <c r="O3147" s="23">
        <v>0</v>
      </c>
      <c r="P3147" s="23">
        <v>0</v>
      </c>
      <c r="Q3147" s="43">
        <v>0</v>
      </c>
      <c r="R3147" s="23">
        <v>0</v>
      </c>
      <c r="S3147" s="44">
        <v>0</v>
      </c>
      <c r="T3147" s="45">
        <v>0</v>
      </c>
      <c r="U3147" s="23">
        <v>0</v>
      </c>
      <c r="V3147" s="44">
        <v>0</v>
      </c>
      <c r="W3147" s="33">
        <v>0</v>
      </c>
      <c r="X3147" s="33">
        <v>0</v>
      </c>
      <c r="Y3147" s="34">
        <v>0</v>
      </c>
      <c r="Z3147" s="30">
        <f t="shared" si="49"/>
        <v>43</v>
      </c>
    </row>
    <row r="3148" spans="1:26" x14ac:dyDescent="0.2">
      <c r="A3148" s="22">
        <v>3571</v>
      </c>
      <c r="B3148" s="23" t="s">
        <v>726</v>
      </c>
      <c r="C3148" s="23" t="s">
        <v>2004</v>
      </c>
      <c r="D3148" s="23" t="s">
        <v>3334</v>
      </c>
      <c r="E3148" s="23" t="s">
        <v>3335</v>
      </c>
      <c r="F3148" s="23" t="s">
        <v>726</v>
      </c>
      <c r="G3148" s="41" t="s">
        <v>240</v>
      </c>
      <c r="H3148" s="25" t="s">
        <v>3335</v>
      </c>
      <c r="I3148" s="46" t="s">
        <v>249</v>
      </c>
      <c r="J3148" s="27" t="s">
        <v>255</v>
      </c>
      <c r="K3148" s="27" t="s">
        <v>244</v>
      </c>
      <c r="L3148" s="27">
        <v>27112574</v>
      </c>
      <c r="M3148" s="23">
        <v>96</v>
      </c>
      <c r="N3148" s="23">
        <v>41</v>
      </c>
      <c r="O3148" s="23">
        <v>0</v>
      </c>
      <c r="P3148" s="23">
        <v>0</v>
      </c>
      <c r="Q3148" s="43">
        <v>0</v>
      </c>
      <c r="R3148" s="23">
        <v>0</v>
      </c>
      <c r="S3148" s="44">
        <v>0</v>
      </c>
      <c r="T3148" s="45">
        <v>0</v>
      </c>
      <c r="U3148" s="23">
        <v>0</v>
      </c>
      <c r="V3148" s="44">
        <v>0</v>
      </c>
      <c r="W3148" s="33">
        <v>0</v>
      </c>
      <c r="X3148" s="33">
        <v>0</v>
      </c>
      <c r="Y3148" s="34">
        <v>0</v>
      </c>
      <c r="Z3148" s="30">
        <f t="shared" si="49"/>
        <v>137</v>
      </c>
    </row>
    <row r="3149" spans="1:26" x14ac:dyDescent="0.2">
      <c r="A3149" s="22">
        <v>3572</v>
      </c>
      <c r="B3149" s="23" t="s">
        <v>3382</v>
      </c>
      <c r="C3149" s="23" t="s">
        <v>2004</v>
      </c>
      <c r="D3149" s="23" t="s">
        <v>3334</v>
      </c>
      <c r="E3149" s="23" t="s">
        <v>3359</v>
      </c>
      <c r="F3149" s="23" t="s">
        <v>3383</v>
      </c>
      <c r="G3149" s="41" t="s">
        <v>240</v>
      </c>
      <c r="H3149" s="25" t="s">
        <v>3335</v>
      </c>
      <c r="I3149" s="46" t="s">
        <v>265</v>
      </c>
      <c r="J3149" s="27" t="s">
        <v>255</v>
      </c>
      <c r="K3149" s="27" t="s">
        <v>244</v>
      </c>
      <c r="L3149" s="27">
        <v>27675427</v>
      </c>
      <c r="M3149" s="23">
        <v>91</v>
      </c>
      <c r="N3149" s="23">
        <v>18</v>
      </c>
      <c r="O3149" s="23">
        <v>0</v>
      </c>
      <c r="P3149" s="23">
        <v>0</v>
      </c>
      <c r="Q3149" s="43">
        <v>0</v>
      </c>
      <c r="R3149" s="23">
        <v>0</v>
      </c>
      <c r="S3149" s="44">
        <v>0</v>
      </c>
      <c r="T3149" s="45">
        <v>0</v>
      </c>
      <c r="U3149" s="23">
        <v>0</v>
      </c>
      <c r="V3149" s="44">
        <v>0</v>
      </c>
      <c r="W3149" s="33">
        <v>0</v>
      </c>
      <c r="X3149" s="33">
        <v>0</v>
      </c>
      <c r="Y3149" s="34">
        <v>0</v>
      </c>
      <c r="Z3149" s="30">
        <f t="shared" si="49"/>
        <v>109</v>
      </c>
    </row>
    <row r="3150" spans="1:26" x14ac:dyDescent="0.2">
      <c r="A3150" s="22">
        <v>3573</v>
      </c>
      <c r="B3150" s="23" t="s">
        <v>3384</v>
      </c>
      <c r="C3150" s="23" t="s">
        <v>2004</v>
      </c>
      <c r="D3150" s="23" t="s">
        <v>3334</v>
      </c>
      <c r="E3150" s="23" t="s">
        <v>3359</v>
      </c>
      <c r="F3150" s="23" t="s">
        <v>3359</v>
      </c>
      <c r="G3150" s="41" t="s">
        <v>240</v>
      </c>
      <c r="H3150" s="25" t="s">
        <v>3335</v>
      </c>
      <c r="I3150" s="46" t="s">
        <v>265</v>
      </c>
      <c r="J3150" s="27" t="s">
        <v>255</v>
      </c>
      <c r="K3150" s="27" t="s">
        <v>244</v>
      </c>
      <c r="L3150" s="27">
        <v>27677416</v>
      </c>
      <c r="M3150" s="23">
        <v>385</v>
      </c>
      <c r="N3150" s="23">
        <v>73</v>
      </c>
      <c r="O3150" s="23">
        <v>62</v>
      </c>
      <c r="P3150" s="23">
        <v>0</v>
      </c>
      <c r="Q3150" s="43">
        <v>0</v>
      </c>
      <c r="R3150" s="23">
        <v>5</v>
      </c>
      <c r="S3150" s="44">
        <v>0</v>
      </c>
      <c r="T3150" s="45">
        <v>0</v>
      </c>
      <c r="U3150" s="23">
        <v>66</v>
      </c>
      <c r="V3150" s="44">
        <v>0</v>
      </c>
      <c r="W3150" s="33">
        <v>0</v>
      </c>
      <c r="X3150" s="33">
        <v>0</v>
      </c>
      <c r="Y3150" s="34">
        <v>0</v>
      </c>
      <c r="Z3150" s="30">
        <f t="shared" si="49"/>
        <v>591</v>
      </c>
    </row>
    <row r="3151" spans="1:26" x14ac:dyDescent="0.2">
      <c r="A3151" s="22">
        <v>3574</v>
      </c>
      <c r="B3151" s="23" t="s">
        <v>3385</v>
      </c>
      <c r="C3151" s="23" t="s">
        <v>2004</v>
      </c>
      <c r="D3151" s="23" t="s">
        <v>3334</v>
      </c>
      <c r="E3151" s="23" t="s">
        <v>3359</v>
      </c>
      <c r="F3151" s="23" t="s">
        <v>3385</v>
      </c>
      <c r="G3151" s="41" t="s">
        <v>240</v>
      </c>
      <c r="H3151" s="25" t="s">
        <v>3335</v>
      </c>
      <c r="I3151" s="46" t="s">
        <v>265</v>
      </c>
      <c r="J3151" s="27" t="s">
        <v>255</v>
      </c>
      <c r="K3151" s="27" t="s">
        <v>244</v>
      </c>
      <c r="L3151" s="27">
        <v>27673097</v>
      </c>
      <c r="M3151" s="23">
        <v>297</v>
      </c>
      <c r="N3151" s="23">
        <v>87</v>
      </c>
      <c r="O3151" s="23">
        <v>0</v>
      </c>
      <c r="P3151" s="23">
        <v>0</v>
      </c>
      <c r="Q3151" s="43">
        <v>0</v>
      </c>
      <c r="R3151" s="23">
        <v>0</v>
      </c>
      <c r="S3151" s="44">
        <v>0</v>
      </c>
      <c r="T3151" s="45">
        <v>0</v>
      </c>
      <c r="U3151" s="23">
        <v>32</v>
      </c>
      <c r="V3151" s="44">
        <v>0</v>
      </c>
      <c r="W3151" s="33">
        <v>0</v>
      </c>
      <c r="X3151" s="33">
        <v>0</v>
      </c>
      <c r="Y3151" s="34">
        <v>0</v>
      </c>
      <c r="Z3151" s="30">
        <f t="shared" si="49"/>
        <v>416</v>
      </c>
    </row>
    <row r="3152" spans="1:26" x14ac:dyDescent="0.2">
      <c r="A3152" s="22">
        <v>3575</v>
      </c>
      <c r="B3152" s="23" t="s">
        <v>3386</v>
      </c>
      <c r="C3152" s="23" t="s">
        <v>2004</v>
      </c>
      <c r="D3152" s="23" t="s">
        <v>3334</v>
      </c>
      <c r="E3152" s="23" t="s">
        <v>3359</v>
      </c>
      <c r="F3152" s="23" t="s">
        <v>3386</v>
      </c>
      <c r="G3152" s="41" t="s">
        <v>240</v>
      </c>
      <c r="H3152" s="25" t="s">
        <v>3335</v>
      </c>
      <c r="I3152" s="46" t="s">
        <v>265</v>
      </c>
      <c r="J3152" s="27" t="s">
        <v>255</v>
      </c>
      <c r="K3152" s="27" t="s">
        <v>244</v>
      </c>
      <c r="L3152" s="27">
        <v>27676476</v>
      </c>
      <c r="M3152" s="23">
        <v>414</v>
      </c>
      <c r="N3152" s="23">
        <v>122</v>
      </c>
      <c r="O3152" s="23">
        <v>0</v>
      </c>
      <c r="P3152" s="23">
        <v>0</v>
      </c>
      <c r="Q3152" s="43">
        <v>0</v>
      </c>
      <c r="R3152" s="23">
        <v>0</v>
      </c>
      <c r="S3152" s="44">
        <v>0</v>
      </c>
      <c r="T3152" s="45">
        <v>0</v>
      </c>
      <c r="U3152" s="23">
        <v>16</v>
      </c>
      <c r="V3152" s="44">
        <v>0</v>
      </c>
      <c r="W3152" s="33">
        <v>0</v>
      </c>
      <c r="X3152" s="33">
        <v>0</v>
      </c>
      <c r="Y3152" s="34">
        <v>0</v>
      </c>
      <c r="Z3152" s="30">
        <f t="shared" si="49"/>
        <v>552</v>
      </c>
    </row>
    <row r="3153" spans="1:26" x14ac:dyDescent="0.2">
      <c r="A3153" s="22">
        <v>3576</v>
      </c>
      <c r="B3153" s="23" t="s">
        <v>3387</v>
      </c>
      <c r="C3153" s="23" t="s">
        <v>2004</v>
      </c>
      <c r="D3153" s="23" t="s">
        <v>3334</v>
      </c>
      <c r="E3153" s="23" t="s">
        <v>3342</v>
      </c>
      <c r="F3153" s="23" t="s">
        <v>3388</v>
      </c>
      <c r="G3153" s="41" t="s">
        <v>240</v>
      </c>
      <c r="H3153" s="25" t="s">
        <v>3335</v>
      </c>
      <c r="I3153" s="46" t="s">
        <v>287</v>
      </c>
      <c r="J3153" s="27" t="s">
        <v>255</v>
      </c>
      <c r="K3153" s="27" t="s">
        <v>332</v>
      </c>
      <c r="L3153" s="27">
        <v>27671467</v>
      </c>
      <c r="M3153" s="23">
        <v>344</v>
      </c>
      <c r="N3153" s="23">
        <v>95</v>
      </c>
      <c r="O3153" s="23">
        <v>0</v>
      </c>
      <c r="P3153" s="23">
        <v>0</v>
      </c>
      <c r="Q3153" s="43">
        <v>0</v>
      </c>
      <c r="R3153" s="23">
        <v>0</v>
      </c>
      <c r="S3153" s="44">
        <v>0</v>
      </c>
      <c r="T3153" s="45">
        <v>0</v>
      </c>
      <c r="U3153" s="23">
        <v>0</v>
      </c>
      <c r="V3153" s="44">
        <v>0</v>
      </c>
      <c r="W3153" s="33">
        <v>0</v>
      </c>
      <c r="X3153" s="33">
        <v>0</v>
      </c>
      <c r="Y3153" s="34">
        <v>0</v>
      </c>
      <c r="Z3153" s="30">
        <f t="shared" si="49"/>
        <v>439</v>
      </c>
    </row>
    <row r="3154" spans="1:26" x14ac:dyDescent="0.2">
      <c r="A3154" s="22">
        <v>3577</v>
      </c>
      <c r="B3154" s="23" t="s">
        <v>2437</v>
      </c>
      <c r="C3154" s="23" t="s">
        <v>2004</v>
      </c>
      <c r="D3154" s="23" t="s">
        <v>3334</v>
      </c>
      <c r="E3154" s="23" t="s">
        <v>3355</v>
      </c>
      <c r="F3154" s="23" t="s">
        <v>2437</v>
      </c>
      <c r="G3154" s="41" t="s">
        <v>240</v>
      </c>
      <c r="H3154" s="25" t="s">
        <v>3335</v>
      </c>
      <c r="I3154" s="46" t="s">
        <v>265</v>
      </c>
      <c r="J3154" s="27" t="s">
        <v>255</v>
      </c>
      <c r="K3154" s="27" t="s">
        <v>332</v>
      </c>
      <c r="L3154" s="27">
        <v>27670734</v>
      </c>
      <c r="M3154" s="23">
        <v>62</v>
      </c>
      <c r="N3154" s="23">
        <v>26</v>
      </c>
      <c r="O3154" s="23">
        <v>0</v>
      </c>
      <c r="P3154" s="23">
        <v>0</v>
      </c>
      <c r="Q3154" s="43">
        <v>0</v>
      </c>
      <c r="R3154" s="23">
        <v>0</v>
      </c>
      <c r="S3154" s="44">
        <v>0</v>
      </c>
      <c r="T3154" s="45">
        <v>0</v>
      </c>
      <c r="U3154" s="23">
        <v>16</v>
      </c>
      <c r="V3154" s="44">
        <v>0</v>
      </c>
      <c r="W3154" s="33">
        <v>0</v>
      </c>
      <c r="X3154" s="33">
        <v>0</v>
      </c>
      <c r="Y3154" s="34">
        <v>0</v>
      </c>
      <c r="Z3154" s="30">
        <f t="shared" si="49"/>
        <v>104</v>
      </c>
    </row>
    <row r="3155" spans="1:26" x14ac:dyDescent="0.2">
      <c r="A3155" s="22">
        <v>3578</v>
      </c>
      <c r="B3155" s="23" t="s">
        <v>3374</v>
      </c>
      <c r="C3155" s="23" t="s">
        <v>2004</v>
      </c>
      <c r="D3155" s="23" t="s">
        <v>3334</v>
      </c>
      <c r="E3155" s="23" t="s">
        <v>3355</v>
      </c>
      <c r="F3155" s="23" t="s">
        <v>3389</v>
      </c>
      <c r="G3155" s="41" t="s">
        <v>240</v>
      </c>
      <c r="H3155" s="25" t="s">
        <v>3335</v>
      </c>
      <c r="I3155" s="46" t="s">
        <v>242</v>
      </c>
      <c r="J3155" s="27" t="s">
        <v>255</v>
      </c>
      <c r="K3155" s="27" t="s">
        <v>332</v>
      </c>
      <c r="L3155" s="27">
        <v>22004500</v>
      </c>
      <c r="M3155" s="23">
        <v>48</v>
      </c>
      <c r="N3155" s="23">
        <v>17</v>
      </c>
      <c r="O3155" s="23">
        <v>0</v>
      </c>
      <c r="P3155" s="23">
        <v>0</v>
      </c>
      <c r="Q3155" s="43">
        <v>0</v>
      </c>
      <c r="R3155" s="23">
        <v>0</v>
      </c>
      <c r="S3155" s="44">
        <v>0</v>
      </c>
      <c r="T3155" s="45">
        <v>0</v>
      </c>
      <c r="U3155" s="23">
        <v>0</v>
      </c>
      <c r="V3155" s="44">
        <v>0</v>
      </c>
      <c r="W3155" s="33">
        <v>0</v>
      </c>
      <c r="X3155" s="33">
        <v>0</v>
      </c>
      <c r="Y3155" s="34">
        <v>0</v>
      </c>
      <c r="Z3155" s="30">
        <f t="shared" si="49"/>
        <v>65</v>
      </c>
    </row>
    <row r="3156" spans="1:26" x14ac:dyDescent="0.2">
      <c r="A3156" s="22">
        <v>3579</v>
      </c>
      <c r="B3156" s="23" t="s">
        <v>3390</v>
      </c>
      <c r="C3156" s="23" t="s">
        <v>2004</v>
      </c>
      <c r="D3156" s="23" t="s">
        <v>3334</v>
      </c>
      <c r="E3156" s="23" t="s">
        <v>1989</v>
      </c>
      <c r="F3156" s="23" t="s">
        <v>3390</v>
      </c>
      <c r="G3156" s="41" t="s">
        <v>240</v>
      </c>
      <c r="H3156" s="25" t="s">
        <v>3335</v>
      </c>
      <c r="I3156" s="46" t="s">
        <v>249</v>
      </c>
      <c r="J3156" s="27" t="s">
        <v>255</v>
      </c>
      <c r="K3156" s="27" t="s">
        <v>332</v>
      </c>
      <c r="L3156" s="27">
        <v>27101535</v>
      </c>
      <c r="M3156" s="23">
        <v>74</v>
      </c>
      <c r="N3156" s="23">
        <v>17</v>
      </c>
      <c r="O3156" s="23">
        <v>0</v>
      </c>
      <c r="P3156" s="23">
        <v>0</v>
      </c>
      <c r="Q3156" s="43">
        <v>0</v>
      </c>
      <c r="R3156" s="23">
        <v>0</v>
      </c>
      <c r="S3156" s="44">
        <v>0</v>
      </c>
      <c r="T3156" s="45">
        <v>0</v>
      </c>
      <c r="U3156" s="23">
        <v>18</v>
      </c>
      <c r="V3156" s="44">
        <v>0</v>
      </c>
      <c r="W3156" s="33">
        <v>0</v>
      </c>
      <c r="X3156" s="33">
        <v>0</v>
      </c>
      <c r="Y3156" s="34">
        <v>0</v>
      </c>
      <c r="Z3156" s="30">
        <f t="shared" si="49"/>
        <v>109</v>
      </c>
    </row>
    <row r="3157" spans="1:26" x14ac:dyDescent="0.2">
      <c r="A3157" s="22">
        <v>3580</v>
      </c>
      <c r="B3157" s="23" t="s">
        <v>2517</v>
      </c>
      <c r="C3157" s="23" t="s">
        <v>2004</v>
      </c>
      <c r="D3157" s="23" t="s">
        <v>1281</v>
      </c>
      <c r="E3157" s="23" t="s">
        <v>3344</v>
      </c>
      <c r="F3157" s="23" t="s">
        <v>2517</v>
      </c>
      <c r="G3157" s="41" t="s">
        <v>240</v>
      </c>
      <c r="H3157" s="25" t="s">
        <v>3335</v>
      </c>
      <c r="I3157" s="42" t="s">
        <v>536</v>
      </c>
      <c r="J3157" s="27" t="s">
        <v>255</v>
      </c>
      <c r="K3157" s="27" t="s">
        <v>332</v>
      </c>
      <c r="L3157" s="27">
        <v>27165037</v>
      </c>
      <c r="M3157" s="23">
        <v>41</v>
      </c>
      <c r="N3157" s="23">
        <v>17</v>
      </c>
      <c r="O3157" s="23">
        <v>0</v>
      </c>
      <c r="P3157" s="23">
        <v>0</v>
      </c>
      <c r="Q3157" s="43">
        <v>0</v>
      </c>
      <c r="R3157" s="23">
        <v>0</v>
      </c>
      <c r="S3157" s="44">
        <v>0</v>
      </c>
      <c r="T3157" s="45">
        <v>0</v>
      </c>
      <c r="U3157" s="23">
        <v>0</v>
      </c>
      <c r="V3157" s="44">
        <v>0</v>
      </c>
      <c r="W3157" s="33">
        <v>0</v>
      </c>
      <c r="X3157" s="33">
        <v>0</v>
      </c>
      <c r="Y3157" s="34">
        <v>0</v>
      </c>
      <c r="Z3157" s="30">
        <f t="shared" si="49"/>
        <v>58</v>
      </c>
    </row>
    <row r="3158" spans="1:26" x14ac:dyDescent="0.2">
      <c r="A3158" s="22">
        <v>3581</v>
      </c>
      <c r="B3158" s="23" t="s">
        <v>2212</v>
      </c>
      <c r="C3158" s="23" t="s">
        <v>2004</v>
      </c>
      <c r="D3158" s="23" t="s">
        <v>3334</v>
      </c>
      <c r="E3158" s="23" t="s">
        <v>3342</v>
      </c>
      <c r="F3158" s="23" t="s">
        <v>2212</v>
      </c>
      <c r="G3158" s="41" t="s">
        <v>240</v>
      </c>
      <c r="H3158" s="25" t="s">
        <v>3335</v>
      </c>
      <c r="I3158" s="46" t="s">
        <v>265</v>
      </c>
      <c r="J3158" s="27" t="s">
        <v>255</v>
      </c>
      <c r="K3158" s="27" t="s">
        <v>332</v>
      </c>
      <c r="L3158" s="27">
        <v>27676044</v>
      </c>
      <c r="M3158" s="23">
        <v>128</v>
      </c>
      <c r="N3158" s="23">
        <v>37</v>
      </c>
      <c r="O3158" s="23">
        <v>0</v>
      </c>
      <c r="P3158" s="23">
        <v>0</v>
      </c>
      <c r="Q3158" s="43">
        <v>0</v>
      </c>
      <c r="R3158" s="23">
        <v>0</v>
      </c>
      <c r="S3158" s="44">
        <v>0</v>
      </c>
      <c r="T3158" s="45">
        <v>0</v>
      </c>
      <c r="U3158" s="23">
        <v>0</v>
      </c>
      <c r="V3158" s="44">
        <v>0</v>
      </c>
      <c r="W3158" s="33">
        <v>0</v>
      </c>
      <c r="X3158" s="33">
        <v>0</v>
      </c>
      <c r="Y3158" s="34">
        <v>0</v>
      </c>
      <c r="Z3158" s="30">
        <f t="shared" si="49"/>
        <v>165</v>
      </c>
    </row>
    <row r="3159" spans="1:26" x14ac:dyDescent="0.2">
      <c r="A3159" s="22">
        <v>3582</v>
      </c>
      <c r="B3159" s="23" t="s">
        <v>3391</v>
      </c>
      <c r="C3159" s="23" t="s">
        <v>2004</v>
      </c>
      <c r="D3159" s="23" t="s">
        <v>3334</v>
      </c>
      <c r="E3159" s="23" t="s">
        <v>3342</v>
      </c>
      <c r="F3159" s="23" t="s">
        <v>3391</v>
      </c>
      <c r="G3159" s="41" t="s">
        <v>240</v>
      </c>
      <c r="H3159" s="25" t="s">
        <v>3335</v>
      </c>
      <c r="I3159" s="46" t="s">
        <v>265</v>
      </c>
      <c r="J3159" s="27" t="s">
        <v>255</v>
      </c>
      <c r="K3159" s="27" t="s">
        <v>332</v>
      </c>
      <c r="L3159" s="27">
        <v>44092740</v>
      </c>
      <c r="M3159" s="23">
        <v>47</v>
      </c>
      <c r="N3159" s="23">
        <v>19</v>
      </c>
      <c r="O3159" s="23">
        <v>0</v>
      </c>
      <c r="P3159" s="23">
        <v>0</v>
      </c>
      <c r="Q3159" s="43">
        <v>0</v>
      </c>
      <c r="R3159" s="23">
        <v>0</v>
      </c>
      <c r="S3159" s="44">
        <v>0</v>
      </c>
      <c r="T3159" s="45">
        <v>0</v>
      </c>
      <c r="U3159" s="23">
        <v>18</v>
      </c>
      <c r="V3159" s="44">
        <v>0</v>
      </c>
      <c r="W3159" s="33">
        <v>0</v>
      </c>
      <c r="X3159" s="33">
        <v>0</v>
      </c>
      <c r="Y3159" s="34">
        <v>0</v>
      </c>
      <c r="Z3159" s="30">
        <f t="shared" si="49"/>
        <v>84</v>
      </c>
    </row>
    <row r="3160" spans="1:26" x14ac:dyDescent="0.2">
      <c r="A3160" s="22">
        <v>3583</v>
      </c>
      <c r="B3160" s="23" t="s">
        <v>3392</v>
      </c>
      <c r="C3160" s="23" t="s">
        <v>2004</v>
      </c>
      <c r="D3160" s="23" t="s">
        <v>3334</v>
      </c>
      <c r="E3160" s="23" t="s">
        <v>3359</v>
      </c>
      <c r="F3160" s="23" t="s">
        <v>3392</v>
      </c>
      <c r="G3160" s="41" t="s">
        <v>240</v>
      </c>
      <c r="H3160" s="25" t="s">
        <v>3335</v>
      </c>
      <c r="I3160" s="46" t="s">
        <v>265</v>
      </c>
      <c r="J3160" s="27" t="s">
        <v>255</v>
      </c>
      <c r="K3160" s="27" t="s">
        <v>244</v>
      </c>
      <c r="L3160" s="27">
        <v>27673274</v>
      </c>
      <c r="M3160" s="23">
        <v>66</v>
      </c>
      <c r="N3160" s="23">
        <v>25</v>
      </c>
      <c r="O3160" s="23">
        <v>0</v>
      </c>
      <c r="P3160" s="23">
        <v>0</v>
      </c>
      <c r="Q3160" s="43">
        <v>0</v>
      </c>
      <c r="R3160" s="23">
        <v>0</v>
      </c>
      <c r="S3160" s="44">
        <v>0</v>
      </c>
      <c r="T3160" s="45">
        <v>0</v>
      </c>
      <c r="U3160" s="23">
        <v>0</v>
      </c>
      <c r="V3160" s="44">
        <v>0</v>
      </c>
      <c r="W3160" s="33">
        <v>0</v>
      </c>
      <c r="X3160" s="33">
        <v>0</v>
      </c>
      <c r="Y3160" s="34">
        <v>0</v>
      </c>
      <c r="Z3160" s="30">
        <f t="shared" si="49"/>
        <v>91</v>
      </c>
    </row>
    <row r="3161" spans="1:26" x14ac:dyDescent="0.2">
      <c r="A3161" s="22">
        <v>3584</v>
      </c>
      <c r="B3161" s="23" t="s">
        <v>1119</v>
      </c>
      <c r="C3161" s="23" t="s">
        <v>2004</v>
      </c>
      <c r="D3161" s="23" t="s">
        <v>3334</v>
      </c>
      <c r="E3161" s="23" t="s">
        <v>3359</v>
      </c>
      <c r="F3161" s="23" t="s">
        <v>685</v>
      </c>
      <c r="G3161" s="41" t="s">
        <v>240</v>
      </c>
      <c r="H3161" s="25" t="s">
        <v>3335</v>
      </c>
      <c r="I3161" s="46" t="s">
        <v>265</v>
      </c>
      <c r="J3161" s="27" t="s">
        <v>255</v>
      </c>
      <c r="K3161" s="27" t="s">
        <v>244</v>
      </c>
      <c r="L3161" s="27">
        <v>27673361</v>
      </c>
      <c r="M3161" s="23">
        <v>91</v>
      </c>
      <c r="N3161" s="23">
        <v>29</v>
      </c>
      <c r="O3161" s="23">
        <v>0</v>
      </c>
      <c r="P3161" s="23">
        <v>0</v>
      </c>
      <c r="Q3161" s="43">
        <v>0</v>
      </c>
      <c r="R3161" s="23">
        <v>0</v>
      </c>
      <c r="S3161" s="44">
        <v>0</v>
      </c>
      <c r="T3161" s="45">
        <v>0</v>
      </c>
      <c r="U3161" s="23">
        <v>0</v>
      </c>
      <c r="V3161" s="44">
        <v>0</v>
      </c>
      <c r="W3161" s="33">
        <v>0</v>
      </c>
      <c r="X3161" s="33">
        <v>0</v>
      </c>
      <c r="Y3161" s="34">
        <v>0</v>
      </c>
      <c r="Z3161" s="30">
        <f t="shared" si="49"/>
        <v>120</v>
      </c>
    </row>
    <row r="3162" spans="1:26" x14ac:dyDescent="0.2">
      <c r="A3162" s="22">
        <v>3585</v>
      </c>
      <c r="B3162" s="23" t="s">
        <v>695</v>
      </c>
      <c r="C3162" s="23" t="s">
        <v>2004</v>
      </c>
      <c r="D3162" s="23" t="s">
        <v>3334</v>
      </c>
      <c r="E3162" s="23" t="s">
        <v>3342</v>
      </c>
      <c r="F3162" s="23" t="s">
        <v>695</v>
      </c>
      <c r="G3162" s="41" t="s">
        <v>240</v>
      </c>
      <c r="H3162" s="25" t="s">
        <v>3335</v>
      </c>
      <c r="I3162" s="42" t="s">
        <v>861</v>
      </c>
      <c r="J3162" s="27" t="s">
        <v>255</v>
      </c>
      <c r="K3162" s="27" t="s">
        <v>332</v>
      </c>
      <c r="L3162" s="27">
        <v>44090953</v>
      </c>
      <c r="M3162" s="23">
        <v>73</v>
      </c>
      <c r="N3162" s="23">
        <v>24</v>
      </c>
      <c r="O3162" s="23">
        <v>0</v>
      </c>
      <c r="P3162" s="23">
        <v>0</v>
      </c>
      <c r="Q3162" s="43">
        <v>0</v>
      </c>
      <c r="R3162" s="23">
        <v>0</v>
      </c>
      <c r="S3162" s="44">
        <v>0</v>
      </c>
      <c r="T3162" s="45">
        <v>0</v>
      </c>
      <c r="U3162" s="23">
        <v>17</v>
      </c>
      <c r="V3162" s="44">
        <v>0</v>
      </c>
      <c r="W3162" s="33">
        <v>0</v>
      </c>
      <c r="X3162" s="33">
        <v>0</v>
      </c>
      <c r="Y3162" s="34">
        <v>0</v>
      </c>
      <c r="Z3162" s="30">
        <f t="shared" si="49"/>
        <v>114</v>
      </c>
    </row>
    <row r="3163" spans="1:26" x14ac:dyDescent="0.2">
      <c r="A3163" s="22">
        <v>3586</v>
      </c>
      <c r="B3163" s="23" t="s">
        <v>979</v>
      </c>
      <c r="C3163" s="23" t="s">
        <v>2004</v>
      </c>
      <c r="D3163" s="23" t="s">
        <v>3334</v>
      </c>
      <c r="E3163" s="23" t="s">
        <v>3359</v>
      </c>
      <c r="F3163" s="23" t="s">
        <v>979</v>
      </c>
      <c r="G3163" s="41" t="s">
        <v>240</v>
      </c>
      <c r="H3163" s="25" t="s">
        <v>3335</v>
      </c>
      <c r="I3163" s="42" t="s">
        <v>261</v>
      </c>
      <c r="J3163" s="27" t="s">
        <v>255</v>
      </c>
      <c r="K3163" s="27" t="s">
        <v>244</v>
      </c>
      <c r="L3163" s="27">
        <v>89107246</v>
      </c>
      <c r="M3163" s="23">
        <v>59</v>
      </c>
      <c r="N3163" s="23">
        <v>15</v>
      </c>
      <c r="O3163" s="23">
        <v>0</v>
      </c>
      <c r="P3163" s="23">
        <v>0</v>
      </c>
      <c r="Q3163" s="43">
        <v>0</v>
      </c>
      <c r="R3163" s="23">
        <v>0</v>
      </c>
      <c r="S3163" s="44">
        <v>0</v>
      </c>
      <c r="T3163" s="45">
        <v>0</v>
      </c>
      <c r="U3163" s="23">
        <v>11</v>
      </c>
      <c r="V3163" s="44">
        <v>0</v>
      </c>
      <c r="W3163" s="33">
        <v>0</v>
      </c>
      <c r="X3163" s="33">
        <v>0</v>
      </c>
      <c r="Y3163" s="34">
        <v>0</v>
      </c>
      <c r="Z3163" s="30">
        <f t="shared" si="49"/>
        <v>85</v>
      </c>
    </row>
    <row r="3164" spans="1:26" x14ac:dyDescent="0.2">
      <c r="A3164" s="22">
        <v>3587</v>
      </c>
      <c r="B3164" s="23" t="s">
        <v>3393</v>
      </c>
      <c r="C3164" s="23" t="s">
        <v>2004</v>
      </c>
      <c r="D3164" s="23" t="s">
        <v>3334</v>
      </c>
      <c r="E3164" s="23" t="s">
        <v>3342</v>
      </c>
      <c r="F3164" s="23" t="s">
        <v>3394</v>
      </c>
      <c r="G3164" s="41" t="s">
        <v>240</v>
      </c>
      <c r="H3164" s="25" t="s">
        <v>3335</v>
      </c>
      <c r="I3164" s="42" t="s">
        <v>861</v>
      </c>
      <c r="J3164" s="27" t="s">
        <v>255</v>
      </c>
      <c r="K3164" s="27" t="s">
        <v>332</v>
      </c>
      <c r="L3164" s="27">
        <v>44090954</v>
      </c>
      <c r="M3164" s="23">
        <v>17</v>
      </c>
      <c r="N3164" s="23">
        <v>5</v>
      </c>
      <c r="O3164" s="23">
        <v>0</v>
      </c>
      <c r="P3164" s="23">
        <v>0</v>
      </c>
      <c r="Q3164" s="43">
        <v>0</v>
      </c>
      <c r="R3164" s="23">
        <v>0</v>
      </c>
      <c r="S3164" s="44">
        <v>0</v>
      </c>
      <c r="T3164" s="45">
        <v>0</v>
      </c>
      <c r="U3164" s="23">
        <v>0</v>
      </c>
      <c r="V3164" s="44">
        <v>0</v>
      </c>
      <c r="W3164" s="33">
        <v>0</v>
      </c>
      <c r="X3164" s="33">
        <v>0</v>
      </c>
      <c r="Y3164" s="34">
        <v>0</v>
      </c>
      <c r="Z3164" s="30">
        <f t="shared" si="49"/>
        <v>22</v>
      </c>
    </row>
    <row r="3165" spans="1:26" x14ac:dyDescent="0.2">
      <c r="A3165" s="22">
        <v>3588</v>
      </c>
      <c r="B3165" s="23" t="s">
        <v>3395</v>
      </c>
      <c r="C3165" s="23" t="s">
        <v>2004</v>
      </c>
      <c r="D3165" s="23" t="s">
        <v>3334</v>
      </c>
      <c r="E3165" s="23" t="s">
        <v>3342</v>
      </c>
      <c r="F3165" s="23" t="s">
        <v>341</v>
      </c>
      <c r="G3165" s="41" t="s">
        <v>240</v>
      </c>
      <c r="H3165" s="25" t="s">
        <v>3335</v>
      </c>
      <c r="I3165" s="42" t="s">
        <v>861</v>
      </c>
      <c r="J3165" s="27" t="s">
        <v>255</v>
      </c>
      <c r="K3165" s="27" t="s">
        <v>332</v>
      </c>
      <c r="L3165" s="27">
        <v>44090955</v>
      </c>
      <c r="M3165" s="23">
        <v>31</v>
      </c>
      <c r="N3165" s="23">
        <v>13</v>
      </c>
      <c r="O3165" s="23">
        <v>0</v>
      </c>
      <c r="P3165" s="23">
        <v>0</v>
      </c>
      <c r="Q3165" s="43">
        <v>0</v>
      </c>
      <c r="R3165" s="23">
        <v>0</v>
      </c>
      <c r="S3165" s="44">
        <v>0</v>
      </c>
      <c r="T3165" s="45">
        <v>0</v>
      </c>
      <c r="U3165" s="23">
        <v>42</v>
      </c>
      <c r="V3165" s="44">
        <v>0</v>
      </c>
      <c r="W3165" s="33">
        <v>0</v>
      </c>
      <c r="X3165" s="33">
        <v>0</v>
      </c>
      <c r="Y3165" s="34">
        <v>0</v>
      </c>
      <c r="Z3165" s="30">
        <f t="shared" si="49"/>
        <v>86</v>
      </c>
    </row>
    <row r="3166" spans="1:26" x14ac:dyDescent="0.2">
      <c r="A3166" s="22">
        <v>3589</v>
      </c>
      <c r="B3166" s="23" t="s">
        <v>3396</v>
      </c>
      <c r="C3166" s="23" t="s">
        <v>2004</v>
      </c>
      <c r="D3166" s="23" t="s">
        <v>1281</v>
      </c>
      <c r="E3166" s="23" t="s">
        <v>1281</v>
      </c>
      <c r="F3166" s="23" t="s">
        <v>3397</v>
      </c>
      <c r="G3166" s="41" t="s">
        <v>240</v>
      </c>
      <c r="H3166" s="25" t="s">
        <v>3335</v>
      </c>
      <c r="I3166" s="46" t="s">
        <v>254</v>
      </c>
      <c r="J3166" s="27" t="s">
        <v>255</v>
      </c>
      <c r="K3166" s="27" t="s">
        <v>244</v>
      </c>
      <c r="L3166" s="27">
        <v>27168219</v>
      </c>
      <c r="M3166" s="23">
        <v>113</v>
      </c>
      <c r="N3166" s="23">
        <v>32</v>
      </c>
      <c r="O3166" s="23">
        <v>0</v>
      </c>
      <c r="P3166" s="23">
        <v>0</v>
      </c>
      <c r="Q3166" s="43">
        <v>0</v>
      </c>
      <c r="R3166" s="23">
        <v>0</v>
      </c>
      <c r="S3166" s="44">
        <v>0</v>
      </c>
      <c r="T3166" s="45">
        <v>0</v>
      </c>
      <c r="U3166" s="23">
        <v>0</v>
      </c>
      <c r="V3166" s="44">
        <v>0</v>
      </c>
      <c r="W3166" s="33">
        <v>0</v>
      </c>
      <c r="X3166" s="33">
        <v>0</v>
      </c>
      <c r="Y3166" s="34">
        <v>0</v>
      </c>
      <c r="Z3166" s="30">
        <f t="shared" si="49"/>
        <v>145</v>
      </c>
    </row>
    <row r="3167" spans="1:26" x14ac:dyDescent="0.2">
      <c r="A3167" s="22">
        <v>3590</v>
      </c>
      <c r="B3167" s="23" t="s">
        <v>681</v>
      </c>
      <c r="C3167" s="23" t="s">
        <v>2004</v>
      </c>
      <c r="D3167" s="23" t="s">
        <v>3334</v>
      </c>
      <c r="E3167" s="23" t="s">
        <v>3355</v>
      </c>
      <c r="F3167" s="23" t="s">
        <v>3398</v>
      </c>
      <c r="G3167" s="41" t="s">
        <v>240</v>
      </c>
      <c r="H3167" s="25" t="s">
        <v>3335</v>
      </c>
      <c r="I3167" s="46" t="s">
        <v>242</v>
      </c>
      <c r="J3167" s="27" t="s">
        <v>255</v>
      </c>
      <c r="K3167" s="27" t="s">
        <v>332</v>
      </c>
      <c r="L3167" s="27">
        <v>44092629</v>
      </c>
      <c r="M3167" s="23">
        <v>61</v>
      </c>
      <c r="N3167" s="23">
        <v>9</v>
      </c>
      <c r="O3167" s="23">
        <v>0</v>
      </c>
      <c r="P3167" s="23">
        <v>0</v>
      </c>
      <c r="Q3167" s="43">
        <v>0</v>
      </c>
      <c r="R3167" s="23">
        <v>0</v>
      </c>
      <c r="S3167" s="44">
        <v>0</v>
      </c>
      <c r="T3167" s="45">
        <v>0</v>
      </c>
      <c r="U3167" s="23">
        <v>0</v>
      </c>
      <c r="V3167" s="44">
        <v>0</v>
      </c>
      <c r="W3167" s="33">
        <v>0</v>
      </c>
      <c r="X3167" s="33">
        <v>0</v>
      </c>
      <c r="Y3167" s="34">
        <v>0</v>
      </c>
      <c r="Z3167" s="30">
        <f t="shared" si="49"/>
        <v>70</v>
      </c>
    </row>
    <row r="3168" spans="1:26" x14ac:dyDescent="0.2">
      <c r="A3168" s="22">
        <v>3591</v>
      </c>
      <c r="B3168" s="23" t="s">
        <v>1658</v>
      </c>
      <c r="C3168" s="23" t="s">
        <v>2004</v>
      </c>
      <c r="D3168" s="23" t="s">
        <v>3334</v>
      </c>
      <c r="E3168" s="23" t="s">
        <v>3342</v>
      </c>
      <c r="F3168" s="23" t="s">
        <v>3399</v>
      </c>
      <c r="G3168" s="41" t="s">
        <v>240</v>
      </c>
      <c r="H3168" s="25" t="s">
        <v>3335</v>
      </c>
      <c r="I3168" s="46" t="s">
        <v>287</v>
      </c>
      <c r="J3168" s="27" t="s">
        <v>255</v>
      </c>
      <c r="K3168" s="27" t="s">
        <v>332</v>
      </c>
      <c r="L3168" s="27">
        <v>44092786</v>
      </c>
      <c r="M3168" s="23">
        <v>64</v>
      </c>
      <c r="N3168" s="23">
        <v>24</v>
      </c>
      <c r="O3168" s="23">
        <v>0</v>
      </c>
      <c r="P3168" s="23">
        <v>0</v>
      </c>
      <c r="Q3168" s="43">
        <v>0</v>
      </c>
      <c r="R3168" s="23">
        <v>0</v>
      </c>
      <c r="S3168" s="44">
        <v>0</v>
      </c>
      <c r="T3168" s="45">
        <v>0</v>
      </c>
      <c r="U3168" s="23">
        <v>0</v>
      </c>
      <c r="V3168" s="44">
        <v>0</v>
      </c>
      <c r="W3168" s="33">
        <v>0</v>
      </c>
      <c r="X3168" s="33">
        <v>0</v>
      </c>
      <c r="Y3168" s="34">
        <v>0</v>
      </c>
      <c r="Z3168" s="30">
        <f t="shared" si="49"/>
        <v>88</v>
      </c>
    </row>
    <row r="3169" spans="1:26" x14ac:dyDescent="0.2">
      <c r="A3169" s="22">
        <v>3592</v>
      </c>
      <c r="B3169" s="23" t="s">
        <v>1101</v>
      </c>
      <c r="C3169" s="23" t="s">
        <v>2004</v>
      </c>
      <c r="D3169" s="23" t="s">
        <v>3334</v>
      </c>
      <c r="E3169" s="23" t="s">
        <v>951</v>
      </c>
      <c r="F3169" s="23" t="s">
        <v>1101</v>
      </c>
      <c r="G3169" s="41" t="s">
        <v>240</v>
      </c>
      <c r="H3169" s="25" t="s">
        <v>3335</v>
      </c>
      <c r="I3169" s="42" t="s">
        <v>536</v>
      </c>
      <c r="J3169" s="27" t="s">
        <v>255</v>
      </c>
      <c r="K3169" s="27" t="s">
        <v>332</v>
      </c>
      <c r="L3169" s="27">
        <v>27633911</v>
      </c>
      <c r="M3169" s="23">
        <v>11</v>
      </c>
      <c r="N3169" s="23">
        <v>0</v>
      </c>
      <c r="O3169" s="23">
        <v>0</v>
      </c>
      <c r="P3169" s="23">
        <v>0</v>
      </c>
      <c r="Q3169" s="43">
        <v>0</v>
      </c>
      <c r="R3169" s="23">
        <v>0</v>
      </c>
      <c r="S3169" s="44">
        <v>0</v>
      </c>
      <c r="T3169" s="45">
        <v>0</v>
      </c>
      <c r="U3169" s="23">
        <v>0</v>
      </c>
      <c r="V3169" s="44">
        <v>0</v>
      </c>
      <c r="W3169" s="33">
        <v>0</v>
      </c>
      <c r="X3169" s="33">
        <v>0</v>
      </c>
      <c r="Y3169" s="34">
        <v>0</v>
      </c>
      <c r="Z3169" s="30">
        <f t="shared" si="49"/>
        <v>11</v>
      </c>
    </row>
    <row r="3170" spans="1:26" x14ac:dyDescent="0.2">
      <c r="A3170" s="22">
        <v>3593</v>
      </c>
      <c r="B3170" s="23" t="s">
        <v>2893</v>
      </c>
      <c r="C3170" s="23" t="s">
        <v>2004</v>
      </c>
      <c r="D3170" s="23" t="s">
        <v>3334</v>
      </c>
      <c r="E3170" s="23" t="s">
        <v>3335</v>
      </c>
      <c r="F3170" s="23" t="s">
        <v>2893</v>
      </c>
      <c r="G3170" s="41" t="s">
        <v>240</v>
      </c>
      <c r="H3170" s="25" t="s">
        <v>3335</v>
      </c>
      <c r="I3170" s="42" t="s">
        <v>861</v>
      </c>
      <c r="J3170" s="27" t="s">
        <v>255</v>
      </c>
      <c r="K3170" s="27" t="s">
        <v>244</v>
      </c>
      <c r="L3170" s="27">
        <v>44090956</v>
      </c>
      <c r="M3170" s="23">
        <v>78</v>
      </c>
      <c r="N3170" s="23">
        <v>20</v>
      </c>
      <c r="O3170" s="23">
        <v>0</v>
      </c>
      <c r="P3170" s="23">
        <v>0</v>
      </c>
      <c r="Q3170" s="43">
        <v>0</v>
      </c>
      <c r="R3170" s="23">
        <v>0</v>
      </c>
      <c r="S3170" s="44">
        <v>0</v>
      </c>
      <c r="T3170" s="45">
        <v>0</v>
      </c>
      <c r="U3170" s="23">
        <v>64</v>
      </c>
      <c r="V3170" s="44">
        <v>0</v>
      </c>
      <c r="W3170" s="33">
        <v>0</v>
      </c>
      <c r="X3170" s="33">
        <v>0</v>
      </c>
      <c r="Y3170" s="34">
        <v>0</v>
      </c>
      <c r="Z3170" s="30">
        <f t="shared" si="49"/>
        <v>162</v>
      </c>
    </row>
    <row r="3171" spans="1:26" x14ac:dyDescent="0.2">
      <c r="A3171" s="22">
        <v>3594</v>
      </c>
      <c r="B3171" s="23" t="s">
        <v>1716</v>
      </c>
      <c r="C3171" s="23" t="s">
        <v>2004</v>
      </c>
      <c r="D3171" s="23" t="s">
        <v>3334</v>
      </c>
      <c r="E3171" s="23" t="s">
        <v>3355</v>
      </c>
      <c r="F3171" s="23" t="s">
        <v>1716</v>
      </c>
      <c r="G3171" s="41" t="s">
        <v>240</v>
      </c>
      <c r="H3171" s="25" t="s">
        <v>3335</v>
      </c>
      <c r="I3171" s="46" t="s">
        <v>242</v>
      </c>
      <c r="J3171" s="27" t="s">
        <v>255</v>
      </c>
      <c r="K3171" s="27" t="s">
        <v>332</v>
      </c>
      <c r="L3171" s="27">
        <v>27673049</v>
      </c>
      <c r="M3171" s="23">
        <v>41</v>
      </c>
      <c r="N3171" s="23">
        <v>8</v>
      </c>
      <c r="O3171" s="23">
        <v>0</v>
      </c>
      <c r="P3171" s="23">
        <v>0</v>
      </c>
      <c r="Q3171" s="43">
        <v>0</v>
      </c>
      <c r="R3171" s="23">
        <v>0</v>
      </c>
      <c r="S3171" s="44">
        <v>0</v>
      </c>
      <c r="T3171" s="45">
        <v>0</v>
      </c>
      <c r="U3171" s="23">
        <v>0</v>
      </c>
      <c r="V3171" s="44">
        <v>0</v>
      </c>
      <c r="W3171" s="33">
        <v>0</v>
      </c>
      <c r="X3171" s="33">
        <v>0</v>
      </c>
      <c r="Y3171" s="34">
        <v>0</v>
      </c>
      <c r="Z3171" s="30">
        <f t="shared" si="49"/>
        <v>49</v>
      </c>
    </row>
    <row r="3172" spans="1:26" x14ac:dyDescent="0.2">
      <c r="A3172" s="22">
        <v>3595</v>
      </c>
      <c r="B3172" s="23" t="s">
        <v>3400</v>
      </c>
      <c r="C3172" s="23" t="s">
        <v>2004</v>
      </c>
      <c r="D3172" s="23" t="s">
        <v>3334</v>
      </c>
      <c r="E3172" s="23" t="s">
        <v>845</v>
      </c>
      <c r="F3172" s="23" t="s">
        <v>3400</v>
      </c>
      <c r="G3172" s="41" t="s">
        <v>240</v>
      </c>
      <c r="H3172" s="25" t="s">
        <v>3335</v>
      </c>
      <c r="I3172" s="46" t="s">
        <v>249</v>
      </c>
      <c r="J3172" s="27" t="s">
        <v>255</v>
      </c>
      <c r="K3172" s="27" t="s">
        <v>244</v>
      </c>
      <c r="L3172" s="27">
        <v>27104553</v>
      </c>
      <c r="M3172" s="23">
        <v>294</v>
      </c>
      <c r="N3172" s="23">
        <v>79</v>
      </c>
      <c r="O3172" s="23">
        <v>0</v>
      </c>
      <c r="P3172" s="23">
        <v>0</v>
      </c>
      <c r="Q3172" s="43">
        <v>0</v>
      </c>
      <c r="R3172" s="23">
        <v>0</v>
      </c>
      <c r="S3172" s="44">
        <v>0</v>
      </c>
      <c r="T3172" s="45">
        <v>0</v>
      </c>
      <c r="U3172" s="23">
        <v>0</v>
      </c>
      <c r="V3172" s="44">
        <v>0</v>
      </c>
      <c r="W3172" s="33">
        <v>0</v>
      </c>
      <c r="X3172" s="33">
        <v>0</v>
      </c>
      <c r="Y3172" s="34">
        <v>0</v>
      </c>
      <c r="Z3172" s="30">
        <f t="shared" si="49"/>
        <v>373</v>
      </c>
    </row>
    <row r="3173" spans="1:26" x14ac:dyDescent="0.2">
      <c r="A3173" s="22">
        <v>3596</v>
      </c>
      <c r="B3173" s="23" t="s">
        <v>3401</v>
      </c>
      <c r="C3173" s="23" t="s">
        <v>2004</v>
      </c>
      <c r="D3173" s="23" t="s">
        <v>1281</v>
      </c>
      <c r="E3173" s="23" t="s">
        <v>3344</v>
      </c>
      <c r="F3173" s="23" t="s">
        <v>3402</v>
      </c>
      <c r="G3173" s="41" t="s">
        <v>240</v>
      </c>
      <c r="H3173" s="25" t="s">
        <v>3335</v>
      </c>
      <c r="I3173" s="42" t="s">
        <v>536</v>
      </c>
      <c r="J3173" s="27" t="s">
        <v>255</v>
      </c>
      <c r="K3173" s="27" t="s">
        <v>332</v>
      </c>
      <c r="L3173" s="27">
        <v>83064806</v>
      </c>
      <c r="M3173" s="23">
        <v>3</v>
      </c>
      <c r="N3173" s="23">
        <v>1</v>
      </c>
      <c r="O3173" s="23">
        <v>0</v>
      </c>
      <c r="P3173" s="23">
        <v>0</v>
      </c>
      <c r="Q3173" s="43">
        <v>0</v>
      </c>
      <c r="R3173" s="23">
        <v>0</v>
      </c>
      <c r="S3173" s="44">
        <v>0</v>
      </c>
      <c r="T3173" s="45">
        <v>0</v>
      </c>
      <c r="U3173" s="23">
        <v>0</v>
      </c>
      <c r="V3173" s="44">
        <v>0</v>
      </c>
      <c r="W3173" s="33">
        <v>0</v>
      </c>
      <c r="X3173" s="33">
        <v>0</v>
      </c>
      <c r="Y3173" s="34">
        <v>0</v>
      </c>
      <c r="Z3173" s="30">
        <f t="shared" si="49"/>
        <v>4</v>
      </c>
    </row>
    <row r="3174" spans="1:26" x14ac:dyDescent="0.2">
      <c r="A3174" s="22">
        <v>3597</v>
      </c>
      <c r="B3174" s="23" t="s">
        <v>2191</v>
      </c>
      <c r="C3174" s="23" t="s">
        <v>2004</v>
      </c>
      <c r="D3174" s="23" t="s">
        <v>3334</v>
      </c>
      <c r="E3174" s="23" t="s">
        <v>3342</v>
      </c>
      <c r="F3174" s="23" t="s">
        <v>2191</v>
      </c>
      <c r="G3174" s="41" t="s">
        <v>240</v>
      </c>
      <c r="H3174" s="25" t="s">
        <v>3335</v>
      </c>
      <c r="I3174" s="42" t="s">
        <v>861</v>
      </c>
      <c r="J3174" s="27" t="s">
        <v>255</v>
      </c>
      <c r="K3174" s="27" t="s">
        <v>332</v>
      </c>
      <c r="L3174" s="27">
        <v>44090959</v>
      </c>
      <c r="M3174" s="23">
        <v>68</v>
      </c>
      <c r="N3174" s="23">
        <v>24</v>
      </c>
      <c r="O3174" s="23">
        <v>0</v>
      </c>
      <c r="P3174" s="23">
        <v>0</v>
      </c>
      <c r="Q3174" s="43">
        <v>0</v>
      </c>
      <c r="R3174" s="23">
        <v>0</v>
      </c>
      <c r="S3174" s="44">
        <v>0</v>
      </c>
      <c r="T3174" s="45">
        <v>0</v>
      </c>
      <c r="U3174" s="23">
        <v>0</v>
      </c>
      <c r="V3174" s="44">
        <v>0</v>
      </c>
      <c r="W3174" s="33">
        <v>0</v>
      </c>
      <c r="X3174" s="33">
        <v>0</v>
      </c>
      <c r="Y3174" s="34">
        <v>0</v>
      </c>
      <c r="Z3174" s="30">
        <f t="shared" si="49"/>
        <v>92</v>
      </c>
    </row>
    <row r="3175" spans="1:26" x14ac:dyDescent="0.2">
      <c r="A3175" s="22">
        <v>3598</v>
      </c>
      <c r="B3175" s="23" t="s">
        <v>2607</v>
      </c>
      <c r="C3175" s="23" t="s">
        <v>2004</v>
      </c>
      <c r="D3175" s="23" t="s">
        <v>1281</v>
      </c>
      <c r="E3175" s="23" t="s">
        <v>1281</v>
      </c>
      <c r="F3175" s="23" t="s">
        <v>2607</v>
      </c>
      <c r="G3175" s="41" t="s">
        <v>240</v>
      </c>
      <c r="H3175" s="25" t="s">
        <v>3335</v>
      </c>
      <c r="I3175" s="42" t="s">
        <v>536</v>
      </c>
      <c r="J3175" s="27" t="s">
        <v>255</v>
      </c>
      <c r="K3175" s="27" t="s">
        <v>244</v>
      </c>
      <c r="L3175" s="27">
        <v>27168645</v>
      </c>
      <c r="M3175" s="23">
        <v>61</v>
      </c>
      <c r="N3175" s="23">
        <v>13</v>
      </c>
      <c r="O3175" s="23">
        <v>0</v>
      </c>
      <c r="P3175" s="23">
        <v>0</v>
      </c>
      <c r="Q3175" s="43">
        <v>0</v>
      </c>
      <c r="R3175" s="23">
        <v>0</v>
      </c>
      <c r="S3175" s="44">
        <v>0</v>
      </c>
      <c r="T3175" s="45">
        <v>0</v>
      </c>
      <c r="U3175" s="23">
        <v>0</v>
      </c>
      <c r="V3175" s="44">
        <v>0</v>
      </c>
      <c r="W3175" s="33">
        <v>0</v>
      </c>
      <c r="X3175" s="33">
        <v>0</v>
      </c>
      <c r="Y3175" s="34">
        <v>0</v>
      </c>
      <c r="Z3175" s="30">
        <f t="shared" si="49"/>
        <v>74</v>
      </c>
    </row>
    <row r="3176" spans="1:26" x14ac:dyDescent="0.2">
      <c r="A3176" s="22">
        <v>3599</v>
      </c>
      <c r="B3176" s="23" t="s">
        <v>3403</v>
      </c>
      <c r="C3176" s="23" t="s">
        <v>2004</v>
      </c>
      <c r="D3176" s="23" t="s">
        <v>3334</v>
      </c>
      <c r="E3176" s="23" t="s">
        <v>3355</v>
      </c>
      <c r="F3176" s="23" t="s">
        <v>971</v>
      </c>
      <c r="G3176" s="41" t="s">
        <v>240</v>
      </c>
      <c r="H3176" s="25" t="s">
        <v>3335</v>
      </c>
      <c r="I3176" s="46" t="s">
        <v>242</v>
      </c>
      <c r="J3176" s="27" t="s">
        <v>255</v>
      </c>
      <c r="K3176" s="27" t="s">
        <v>332</v>
      </c>
      <c r="L3176" s="27">
        <v>44092731</v>
      </c>
      <c r="M3176" s="23">
        <v>28</v>
      </c>
      <c r="N3176" s="23">
        <v>10</v>
      </c>
      <c r="O3176" s="23">
        <v>0</v>
      </c>
      <c r="P3176" s="23">
        <v>0</v>
      </c>
      <c r="Q3176" s="43">
        <v>0</v>
      </c>
      <c r="R3176" s="23">
        <v>0</v>
      </c>
      <c r="S3176" s="44">
        <v>0</v>
      </c>
      <c r="T3176" s="45">
        <v>0</v>
      </c>
      <c r="U3176" s="23">
        <v>19</v>
      </c>
      <c r="V3176" s="44">
        <v>0</v>
      </c>
      <c r="W3176" s="33">
        <v>0</v>
      </c>
      <c r="X3176" s="33">
        <v>0</v>
      </c>
      <c r="Y3176" s="34">
        <v>0</v>
      </c>
      <c r="Z3176" s="30">
        <f t="shared" si="49"/>
        <v>57</v>
      </c>
    </row>
    <row r="3177" spans="1:26" x14ac:dyDescent="0.2">
      <c r="A3177" s="22">
        <v>3600</v>
      </c>
      <c r="B3177" s="23" t="s">
        <v>3404</v>
      </c>
      <c r="C3177" s="23" t="s">
        <v>2004</v>
      </c>
      <c r="D3177" s="23" t="s">
        <v>3334</v>
      </c>
      <c r="E3177" s="23" t="s">
        <v>3335</v>
      </c>
      <c r="F3177" s="23" t="s">
        <v>3405</v>
      </c>
      <c r="G3177" s="41" t="s">
        <v>240</v>
      </c>
      <c r="H3177" s="25" t="s">
        <v>3335</v>
      </c>
      <c r="I3177" s="46" t="s">
        <v>249</v>
      </c>
      <c r="J3177" s="27" t="s">
        <v>255</v>
      </c>
      <c r="K3177" s="27" t="s">
        <v>244</v>
      </c>
      <c r="L3177" s="27">
        <v>27105644</v>
      </c>
      <c r="M3177" s="23">
        <v>163</v>
      </c>
      <c r="N3177" s="23">
        <v>62</v>
      </c>
      <c r="O3177" s="23">
        <v>0</v>
      </c>
      <c r="P3177" s="23">
        <v>0</v>
      </c>
      <c r="Q3177" s="43">
        <v>0</v>
      </c>
      <c r="R3177" s="23">
        <v>0</v>
      </c>
      <c r="S3177" s="44">
        <v>0</v>
      </c>
      <c r="T3177" s="45">
        <v>0</v>
      </c>
      <c r="U3177" s="23">
        <v>19</v>
      </c>
      <c r="V3177" s="44">
        <v>0</v>
      </c>
      <c r="W3177" s="33">
        <v>0</v>
      </c>
      <c r="X3177" s="33">
        <v>0</v>
      </c>
      <c r="Y3177" s="34">
        <v>0</v>
      </c>
      <c r="Z3177" s="30">
        <f t="shared" si="49"/>
        <v>244</v>
      </c>
    </row>
    <row r="3178" spans="1:26" x14ac:dyDescent="0.2">
      <c r="A3178" s="22">
        <v>3601</v>
      </c>
      <c r="B3178" s="23" t="s">
        <v>3406</v>
      </c>
      <c r="C3178" s="23" t="s">
        <v>2004</v>
      </c>
      <c r="D3178" s="23" t="s">
        <v>3334</v>
      </c>
      <c r="E3178" s="23" t="s">
        <v>3335</v>
      </c>
      <c r="F3178" s="23" t="s">
        <v>3407</v>
      </c>
      <c r="G3178" s="41" t="s">
        <v>240</v>
      </c>
      <c r="H3178" s="25" t="s">
        <v>3335</v>
      </c>
      <c r="I3178" s="46" t="s">
        <v>249</v>
      </c>
      <c r="J3178" s="27" t="s">
        <v>255</v>
      </c>
      <c r="K3178" s="27" t="s">
        <v>244</v>
      </c>
      <c r="L3178" s="27">
        <v>27104183</v>
      </c>
      <c r="M3178" s="23">
        <v>642</v>
      </c>
      <c r="N3178" s="23">
        <v>0</v>
      </c>
      <c r="O3178" s="23">
        <v>0</v>
      </c>
      <c r="P3178" s="23">
        <v>0</v>
      </c>
      <c r="Q3178" s="43">
        <v>0</v>
      </c>
      <c r="R3178" s="23">
        <v>11</v>
      </c>
      <c r="S3178" s="44">
        <v>0</v>
      </c>
      <c r="T3178" s="45">
        <v>0</v>
      </c>
      <c r="U3178" s="23">
        <v>389</v>
      </c>
      <c r="V3178" s="44">
        <v>0</v>
      </c>
      <c r="W3178" s="33">
        <v>0</v>
      </c>
      <c r="X3178" s="33">
        <v>0</v>
      </c>
      <c r="Y3178" s="34">
        <v>0</v>
      </c>
      <c r="Z3178" s="30">
        <f t="shared" si="49"/>
        <v>1042</v>
      </c>
    </row>
    <row r="3179" spans="1:26" x14ac:dyDescent="0.2">
      <c r="A3179" s="22">
        <v>3602</v>
      </c>
      <c r="B3179" s="23" t="s">
        <v>614</v>
      </c>
      <c r="C3179" s="23" t="s">
        <v>2004</v>
      </c>
      <c r="D3179" s="23" t="s">
        <v>3334</v>
      </c>
      <c r="E3179" s="23" t="s">
        <v>3355</v>
      </c>
      <c r="F3179" s="23" t="s">
        <v>614</v>
      </c>
      <c r="G3179" s="41" t="s">
        <v>240</v>
      </c>
      <c r="H3179" s="25" t="s">
        <v>3335</v>
      </c>
      <c r="I3179" s="46" t="s">
        <v>242</v>
      </c>
      <c r="J3179" s="27" t="s">
        <v>255</v>
      </c>
      <c r="K3179" s="27" t="s">
        <v>332</v>
      </c>
      <c r="L3179" s="27">
        <v>27670873</v>
      </c>
      <c r="M3179" s="23">
        <v>171</v>
      </c>
      <c r="N3179" s="23">
        <v>46</v>
      </c>
      <c r="O3179" s="23">
        <v>0</v>
      </c>
      <c r="P3179" s="23">
        <v>0</v>
      </c>
      <c r="Q3179" s="43">
        <v>0</v>
      </c>
      <c r="R3179" s="23">
        <v>0</v>
      </c>
      <c r="S3179" s="44">
        <v>0</v>
      </c>
      <c r="T3179" s="45">
        <v>0</v>
      </c>
      <c r="U3179" s="23">
        <v>0</v>
      </c>
      <c r="V3179" s="44">
        <v>0</v>
      </c>
      <c r="W3179" s="33">
        <v>0</v>
      </c>
      <c r="X3179" s="33">
        <v>0</v>
      </c>
      <c r="Y3179" s="34">
        <v>0</v>
      </c>
      <c r="Z3179" s="30">
        <f t="shared" si="49"/>
        <v>217</v>
      </c>
    </row>
    <row r="3180" spans="1:26" x14ac:dyDescent="0.2">
      <c r="A3180" s="22">
        <v>3603</v>
      </c>
      <c r="B3180" s="23" t="s">
        <v>2256</v>
      </c>
      <c r="C3180" s="23" t="s">
        <v>2004</v>
      </c>
      <c r="D3180" s="23" t="s">
        <v>3334</v>
      </c>
      <c r="E3180" s="23" t="s">
        <v>3342</v>
      </c>
      <c r="F3180" s="23" t="s">
        <v>2256</v>
      </c>
      <c r="G3180" s="41" t="s">
        <v>240</v>
      </c>
      <c r="H3180" s="25" t="s">
        <v>1546</v>
      </c>
      <c r="I3180" s="46" t="s">
        <v>265</v>
      </c>
      <c r="J3180" s="27" t="s">
        <v>255</v>
      </c>
      <c r="K3180" s="27" t="s">
        <v>332</v>
      </c>
      <c r="L3180" s="27">
        <v>40020269</v>
      </c>
      <c r="M3180" s="23">
        <v>28</v>
      </c>
      <c r="N3180" s="23">
        <v>5</v>
      </c>
      <c r="O3180" s="23">
        <v>0</v>
      </c>
      <c r="P3180" s="23">
        <v>0</v>
      </c>
      <c r="Q3180" s="43">
        <v>0</v>
      </c>
      <c r="R3180" s="23">
        <v>0</v>
      </c>
      <c r="S3180" s="44">
        <v>0</v>
      </c>
      <c r="T3180" s="45">
        <v>0</v>
      </c>
      <c r="U3180" s="23">
        <v>15</v>
      </c>
      <c r="V3180" s="44">
        <v>0</v>
      </c>
      <c r="W3180" s="33">
        <v>0</v>
      </c>
      <c r="X3180" s="33">
        <v>0</v>
      </c>
      <c r="Y3180" s="34">
        <v>0</v>
      </c>
      <c r="Z3180" s="30">
        <f t="shared" si="49"/>
        <v>48</v>
      </c>
    </row>
    <row r="3181" spans="1:26" x14ac:dyDescent="0.2">
      <c r="A3181" s="22">
        <v>3604</v>
      </c>
      <c r="B3181" s="23" t="s">
        <v>3408</v>
      </c>
      <c r="C3181" s="23" t="s">
        <v>2004</v>
      </c>
      <c r="D3181" s="23" t="s">
        <v>1281</v>
      </c>
      <c r="E3181" s="23" t="s">
        <v>1281</v>
      </c>
      <c r="F3181" s="23" t="s">
        <v>3408</v>
      </c>
      <c r="G3181" s="41" t="s">
        <v>240</v>
      </c>
      <c r="H3181" s="25" t="s">
        <v>3335</v>
      </c>
      <c r="I3181" s="46" t="s">
        <v>254</v>
      </c>
      <c r="J3181" s="27" t="s">
        <v>255</v>
      </c>
      <c r="K3181" s="27" t="s">
        <v>244</v>
      </c>
      <c r="L3181" s="27">
        <v>27166107</v>
      </c>
      <c r="M3181" s="23">
        <v>32</v>
      </c>
      <c r="N3181" s="23">
        <v>12</v>
      </c>
      <c r="O3181" s="23">
        <v>0</v>
      </c>
      <c r="P3181" s="23">
        <v>0</v>
      </c>
      <c r="Q3181" s="43">
        <v>0</v>
      </c>
      <c r="R3181" s="23">
        <v>0</v>
      </c>
      <c r="S3181" s="44">
        <v>0</v>
      </c>
      <c r="T3181" s="45">
        <v>0</v>
      </c>
      <c r="U3181" s="23">
        <v>0</v>
      </c>
      <c r="V3181" s="44">
        <v>0</v>
      </c>
      <c r="W3181" s="33">
        <v>0</v>
      </c>
      <c r="X3181" s="33">
        <v>0</v>
      </c>
      <c r="Y3181" s="34">
        <v>0</v>
      </c>
      <c r="Z3181" s="30">
        <f t="shared" si="49"/>
        <v>44</v>
      </c>
    </row>
    <row r="3182" spans="1:26" x14ac:dyDescent="0.2">
      <c r="A3182" s="22">
        <v>3605</v>
      </c>
      <c r="B3182" s="23" t="s">
        <v>1733</v>
      </c>
      <c r="C3182" s="23" t="s">
        <v>2004</v>
      </c>
      <c r="D3182" s="23" t="s">
        <v>1281</v>
      </c>
      <c r="E3182" s="23" t="s">
        <v>1281</v>
      </c>
      <c r="F3182" s="23" t="s">
        <v>1733</v>
      </c>
      <c r="G3182" s="41" t="s">
        <v>240</v>
      </c>
      <c r="H3182" s="25" t="s">
        <v>3335</v>
      </c>
      <c r="I3182" s="46" t="s">
        <v>254</v>
      </c>
      <c r="J3182" s="27" t="s">
        <v>255</v>
      </c>
      <c r="K3182" s="27" t="s">
        <v>244</v>
      </c>
      <c r="L3182" s="27">
        <v>27169007</v>
      </c>
      <c r="M3182" s="23">
        <v>75</v>
      </c>
      <c r="N3182" s="23">
        <v>21</v>
      </c>
      <c r="O3182" s="23">
        <v>0</v>
      </c>
      <c r="P3182" s="23">
        <v>0</v>
      </c>
      <c r="Q3182" s="43">
        <v>0</v>
      </c>
      <c r="R3182" s="23">
        <v>0</v>
      </c>
      <c r="S3182" s="44">
        <v>0</v>
      </c>
      <c r="T3182" s="45">
        <v>0</v>
      </c>
      <c r="U3182" s="23">
        <v>20</v>
      </c>
      <c r="V3182" s="44">
        <v>0</v>
      </c>
      <c r="W3182" s="33">
        <v>0</v>
      </c>
      <c r="X3182" s="33">
        <v>0</v>
      </c>
      <c r="Y3182" s="34">
        <v>0</v>
      </c>
      <c r="Z3182" s="30">
        <f t="shared" si="49"/>
        <v>116</v>
      </c>
    </row>
    <row r="3183" spans="1:26" x14ac:dyDescent="0.2">
      <c r="A3183" s="22">
        <v>3606</v>
      </c>
      <c r="B3183" s="23" t="s">
        <v>3409</v>
      </c>
      <c r="C3183" s="23" t="s">
        <v>2004</v>
      </c>
      <c r="D3183" s="23" t="s">
        <v>3334</v>
      </c>
      <c r="E3183" s="23" t="s">
        <v>3355</v>
      </c>
      <c r="F3183" s="23" t="s">
        <v>3409</v>
      </c>
      <c r="G3183" s="41" t="s">
        <v>240</v>
      </c>
      <c r="H3183" s="25" t="s">
        <v>3335</v>
      </c>
      <c r="I3183" s="46" t="s">
        <v>242</v>
      </c>
      <c r="J3183" s="27" t="s">
        <v>255</v>
      </c>
      <c r="K3183" s="27" t="s">
        <v>332</v>
      </c>
      <c r="L3183" s="27">
        <v>44092954</v>
      </c>
      <c r="M3183" s="23">
        <v>45</v>
      </c>
      <c r="N3183" s="23">
        <v>5</v>
      </c>
      <c r="O3183" s="23">
        <v>0</v>
      </c>
      <c r="P3183" s="23">
        <v>0</v>
      </c>
      <c r="Q3183" s="43">
        <v>0</v>
      </c>
      <c r="R3183" s="23">
        <v>0</v>
      </c>
      <c r="S3183" s="44">
        <v>0</v>
      </c>
      <c r="T3183" s="45">
        <v>0</v>
      </c>
      <c r="U3183" s="23">
        <v>0</v>
      </c>
      <c r="V3183" s="44">
        <v>0</v>
      </c>
      <c r="W3183" s="33">
        <v>0</v>
      </c>
      <c r="X3183" s="33">
        <v>0</v>
      </c>
      <c r="Y3183" s="34">
        <v>0</v>
      </c>
      <c r="Z3183" s="30">
        <f t="shared" si="49"/>
        <v>50</v>
      </c>
    </row>
    <row r="3184" spans="1:26" x14ac:dyDescent="0.2">
      <c r="A3184" s="22">
        <v>3607</v>
      </c>
      <c r="B3184" s="23" t="s">
        <v>269</v>
      </c>
      <c r="C3184" s="23" t="s">
        <v>2004</v>
      </c>
      <c r="D3184" s="23" t="s">
        <v>3334</v>
      </c>
      <c r="E3184" s="23" t="s">
        <v>3342</v>
      </c>
      <c r="F3184" s="23" t="s">
        <v>3410</v>
      </c>
      <c r="G3184" s="41" t="s">
        <v>240</v>
      </c>
      <c r="H3184" s="25" t="s">
        <v>3335</v>
      </c>
      <c r="I3184" s="42" t="s">
        <v>261</v>
      </c>
      <c r="J3184" s="27" t="s">
        <v>255</v>
      </c>
      <c r="K3184" s="27" t="s">
        <v>332</v>
      </c>
      <c r="L3184" s="27">
        <v>44091719</v>
      </c>
      <c r="M3184" s="23">
        <v>8</v>
      </c>
      <c r="N3184" s="23">
        <v>1</v>
      </c>
      <c r="O3184" s="23">
        <v>0</v>
      </c>
      <c r="P3184" s="23">
        <v>0</v>
      </c>
      <c r="Q3184" s="43">
        <v>0</v>
      </c>
      <c r="R3184" s="23">
        <v>0</v>
      </c>
      <c r="S3184" s="44">
        <v>0</v>
      </c>
      <c r="T3184" s="45">
        <v>0</v>
      </c>
      <c r="U3184" s="23">
        <v>0</v>
      </c>
      <c r="V3184" s="44">
        <v>0</v>
      </c>
      <c r="W3184" s="33">
        <v>0</v>
      </c>
      <c r="X3184" s="33">
        <v>0</v>
      </c>
      <c r="Y3184" s="34">
        <v>0</v>
      </c>
      <c r="Z3184" s="30">
        <f t="shared" si="49"/>
        <v>9</v>
      </c>
    </row>
    <row r="3185" spans="1:26" x14ac:dyDescent="0.2">
      <c r="A3185" s="22">
        <v>3608</v>
      </c>
      <c r="B3185" s="23" t="s">
        <v>3411</v>
      </c>
      <c r="C3185" s="23" t="s">
        <v>2004</v>
      </c>
      <c r="D3185" s="23" t="s">
        <v>1281</v>
      </c>
      <c r="E3185" s="23" t="s">
        <v>1281</v>
      </c>
      <c r="F3185" s="23" t="s">
        <v>3411</v>
      </c>
      <c r="G3185" s="41" t="s">
        <v>240</v>
      </c>
      <c r="H3185" s="25" t="s">
        <v>3335</v>
      </c>
      <c r="I3185" s="46" t="s">
        <v>254</v>
      </c>
      <c r="J3185" s="27" t="s">
        <v>255</v>
      </c>
      <c r="K3185" s="27" t="s">
        <v>244</v>
      </c>
      <c r="L3185" s="27">
        <v>27639908</v>
      </c>
      <c r="M3185" s="23">
        <v>20</v>
      </c>
      <c r="N3185" s="23">
        <v>5</v>
      </c>
      <c r="O3185" s="23">
        <v>0</v>
      </c>
      <c r="P3185" s="23">
        <v>0</v>
      </c>
      <c r="Q3185" s="43">
        <v>0</v>
      </c>
      <c r="R3185" s="23">
        <v>0</v>
      </c>
      <c r="S3185" s="44">
        <v>0</v>
      </c>
      <c r="T3185" s="45">
        <v>0</v>
      </c>
      <c r="U3185" s="23">
        <v>0</v>
      </c>
      <c r="V3185" s="44">
        <v>0</v>
      </c>
      <c r="W3185" s="33">
        <v>0</v>
      </c>
      <c r="X3185" s="33">
        <v>0</v>
      </c>
      <c r="Y3185" s="34">
        <v>0</v>
      </c>
      <c r="Z3185" s="30">
        <f t="shared" si="49"/>
        <v>25</v>
      </c>
    </row>
    <row r="3186" spans="1:26" x14ac:dyDescent="0.2">
      <c r="A3186" s="22">
        <v>3609</v>
      </c>
      <c r="B3186" s="23" t="s">
        <v>3412</v>
      </c>
      <c r="C3186" s="23" t="s">
        <v>2004</v>
      </c>
      <c r="D3186" s="23" t="s">
        <v>3334</v>
      </c>
      <c r="E3186" s="23" t="s">
        <v>951</v>
      </c>
      <c r="F3186" s="23" t="s">
        <v>3412</v>
      </c>
      <c r="G3186" s="41" t="s">
        <v>240</v>
      </c>
      <c r="H3186" s="25" t="s">
        <v>3335</v>
      </c>
      <c r="I3186" s="42" t="s">
        <v>536</v>
      </c>
      <c r="J3186" s="27" t="s">
        <v>255</v>
      </c>
      <c r="K3186" s="27" t="s">
        <v>332</v>
      </c>
      <c r="L3186" s="27">
        <v>44020282</v>
      </c>
      <c r="M3186" s="23">
        <v>63</v>
      </c>
      <c r="N3186" s="23">
        <v>23</v>
      </c>
      <c r="O3186" s="23">
        <v>0</v>
      </c>
      <c r="P3186" s="23">
        <v>0</v>
      </c>
      <c r="Q3186" s="43">
        <v>0</v>
      </c>
      <c r="R3186" s="23">
        <v>0</v>
      </c>
      <c r="S3186" s="44">
        <v>0</v>
      </c>
      <c r="T3186" s="45">
        <v>0</v>
      </c>
      <c r="U3186" s="23">
        <v>16</v>
      </c>
      <c r="V3186" s="44">
        <v>0</v>
      </c>
      <c r="W3186" s="33">
        <v>0</v>
      </c>
      <c r="X3186" s="33">
        <v>0</v>
      </c>
      <c r="Y3186" s="34">
        <v>0</v>
      </c>
      <c r="Z3186" s="30">
        <f t="shared" si="49"/>
        <v>102</v>
      </c>
    </row>
    <row r="3187" spans="1:26" x14ac:dyDescent="0.2">
      <c r="A3187" s="22">
        <v>3610</v>
      </c>
      <c r="B3187" s="23" t="s">
        <v>3413</v>
      </c>
      <c r="C3187" s="23" t="s">
        <v>2004</v>
      </c>
      <c r="D3187" s="23" t="s">
        <v>3334</v>
      </c>
      <c r="E3187" s="23" t="s">
        <v>3335</v>
      </c>
      <c r="F3187" s="23" t="s">
        <v>3413</v>
      </c>
      <c r="G3187" s="41" t="s">
        <v>240</v>
      </c>
      <c r="H3187" s="25" t="s">
        <v>3335</v>
      </c>
      <c r="I3187" s="46" t="s">
        <v>249</v>
      </c>
      <c r="J3187" s="27" t="s">
        <v>255</v>
      </c>
      <c r="K3187" s="27" t="s">
        <v>244</v>
      </c>
      <c r="L3187" s="27">
        <v>27107107</v>
      </c>
      <c r="M3187" s="23">
        <v>63</v>
      </c>
      <c r="N3187" s="23">
        <v>14</v>
      </c>
      <c r="O3187" s="23">
        <v>0</v>
      </c>
      <c r="P3187" s="23">
        <v>0</v>
      </c>
      <c r="Q3187" s="43">
        <v>0</v>
      </c>
      <c r="R3187" s="23">
        <v>0</v>
      </c>
      <c r="S3187" s="44">
        <v>0</v>
      </c>
      <c r="T3187" s="45">
        <v>0</v>
      </c>
      <c r="U3187" s="23">
        <v>0</v>
      </c>
      <c r="V3187" s="44">
        <v>0</v>
      </c>
      <c r="W3187" s="33">
        <v>0</v>
      </c>
      <c r="X3187" s="33">
        <v>0</v>
      </c>
      <c r="Y3187" s="34">
        <v>0</v>
      </c>
      <c r="Z3187" s="30">
        <f t="shared" si="49"/>
        <v>77</v>
      </c>
    </row>
    <row r="3188" spans="1:26" x14ac:dyDescent="0.2">
      <c r="A3188" s="22">
        <v>3611</v>
      </c>
      <c r="B3188" s="23" t="s">
        <v>3414</v>
      </c>
      <c r="C3188" s="23" t="s">
        <v>2004</v>
      </c>
      <c r="D3188" s="23" t="s">
        <v>1281</v>
      </c>
      <c r="E3188" s="23" t="s">
        <v>1281</v>
      </c>
      <c r="F3188" s="23" t="s">
        <v>3414</v>
      </c>
      <c r="G3188" s="41" t="s">
        <v>240</v>
      </c>
      <c r="H3188" s="25" t="s">
        <v>3335</v>
      </c>
      <c r="I3188" s="46" t="s">
        <v>254</v>
      </c>
      <c r="J3188" s="27" t="s">
        <v>255</v>
      </c>
      <c r="K3188" s="27" t="s">
        <v>244</v>
      </c>
      <c r="L3188" s="27">
        <v>27169006</v>
      </c>
      <c r="M3188" s="23">
        <v>112</v>
      </c>
      <c r="N3188" s="23">
        <v>38</v>
      </c>
      <c r="O3188" s="23">
        <v>0</v>
      </c>
      <c r="P3188" s="23">
        <v>0</v>
      </c>
      <c r="Q3188" s="43">
        <v>0</v>
      </c>
      <c r="R3188" s="23">
        <v>0</v>
      </c>
      <c r="S3188" s="44">
        <v>0</v>
      </c>
      <c r="T3188" s="45">
        <v>0</v>
      </c>
      <c r="U3188" s="23">
        <v>0</v>
      </c>
      <c r="V3188" s="44">
        <v>0</v>
      </c>
      <c r="W3188" s="33">
        <v>0</v>
      </c>
      <c r="X3188" s="33">
        <v>0</v>
      </c>
      <c r="Y3188" s="34">
        <v>0</v>
      </c>
      <c r="Z3188" s="30">
        <f t="shared" si="49"/>
        <v>150</v>
      </c>
    </row>
    <row r="3189" spans="1:26" x14ac:dyDescent="0.2">
      <c r="A3189" s="22">
        <v>3612</v>
      </c>
      <c r="B3189" s="23" t="s">
        <v>1661</v>
      </c>
      <c r="C3189" s="23" t="s">
        <v>2004</v>
      </c>
      <c r="D3189" s="23" t="s">
        <v>3334</v>
      </c>
      <c r="E3189" s="23" t="s">
        <v>1989</v>
      </c>
      <c r="F3189" s="23" t="s">
        <v>1661</v>
      </c>
      <c r="G3189" s="41" t="s">
        <v>240</v>
      </c>
      <c r="H3189" s="25" t="s">
        <v>3335</v>
      </c>
      <c r="I3189" s="46" t="s">
        <v>249</v>
      </c>
      <c r="J3189" s="27" t="s">
        <v>255</v>
      </c>
      <c r="K3189" s="27" t="s">
        <v>332</v>
      </c>
      <c r="L3189" s="27">
        <v>27104410</v>
      </c>
      <c r="M3189" s="23">
        <v>240</v>
      </c>
      <c r="N3189" s="23">
        <v>60</v>
      </c>
      <c r="O3189" s="23">
        <v>0</v>
      </c>
      <c r="P3189" s="23">
        <v>0</v>
      </c>
      <c r="Q3189" s="43">
        <v>0</v>
      </c>
      <c r="R3189" s="23">
        <v>0</v>
      </c>
      <c r="S3189" s="44">
        <v>0</v>
      </c>
      <c r="T3189" s="45">
        <v>0</v>
      </c>
      <c r="U3189" s="23">
        <v>0</v>
      </c>
      <c r="V3189" s="44">
        <v>0</v>
      </c>
      <c r="W3189" s="33">
        <v>0</v>
      </c>
      <c r="X3189" s="33">
        <v>0</v>
      </c>
      <c r="Y3189" s="34">
        <v>0</v>
      </c>
      <c r="Z3189" s="30">
        <f t="shared" si="49"/>
        <v>300</v>
      </c>
    </row>
    <row r="3190" spans="1:26" x14ac:dyDescent="0.2">
      <c r="A3190" s="22">
        <v>3613</v>
      </c>
      <c r="B3190" s="23" t="s">
        <v>3415</v>
      </c>
      <c r="C3190" s="23" t="s">
        <v>2004</v>
      </c>
      <c r="D3190" s="23" t="s">
        <v>3334</v>
      </c>
      <c r="E3190" s="23" t="s">
        <v>3355</v>
      </c>
      <c r="F3190" s="23" t="s">
        <v>3415</v>
      </c>
      <c r="G3190" s="41" t="s">
        <v>240</v>
      </c>
      <c r="H3190" s="25" t="s">
        <v>3335</v>
      </c>
      <c r="I3190" s="46" t="s">
        <v>265</v>
      </c>
      <c r="J3190" s="27" t="s">
        <v>255</v>
      </c>
      <c r="K3190" s="27" t="s">
        <v>332</v>
      </c>
      <c r="L3190" s="27">
        <v>44092750</v>
      </c>
      <c r="M3190" s="23">
        <v>41</v>
      </c>
      <c r="N3190" s="23">
        <v>12</v>
      </c>
      <c r="O3190" s="23">
        <v>0</v>
      </c>
      <c r="P3190" s="23">
        <v>0</v>
      </c>
      <c r="Q3190" s="43">
        <v>0</v>
      </c>
      <c r="R3190" s="23">
        <v>0</v>
      </c>
      <c r="S3190" s="44">
        <v>0</v>
      </c>
      <c r="T3190" s="45">
        <v>0</v>
      </c>
      <c r="U3190" s="23">
        <v>0</v>
      </c>
      <c r="V3190" s="44">
        <v>0</v>
      </c>
      <c r="W3190" s="33">
        <v>0</v>
      </c>
      <c r="X3190" s="33">
        <v>0</v>
      </c>
      <c r="Y3190" s="34">
        <v>0</v>
      </c>
      <c r="Z3190" s="30">
        <f t="shared" si="49"/>
        <v>53</v>
      </c>
    </row>
    <row r="3191" spans="1:26" x14ac:dyDescent="0.2">
      <c r="A3191" s="22">
        <v>3614</v>
      </c>
      <c r="B3191" s="23" t="s">
        <v>1764</v>
      </c>
      <c r="C3191" s="23" t="s">
        <v>2004</v>
      </c>
      <c r="D3191" s="23" t="s">
        <v>3334</v>
      </c>
      <c r="E3191" s="23" t="s">
        <v>3359</v>
      </c>
      <c r="F3191" s="23" t="s">
        <v>3416</v>
      </c>
      <c r="G3191" s="41" t="s">
        <v>240</v>
      </c>
      <c r="H3191" s="25" t="s">
        <v>3335</v>
      </c>
      <c r="I3191" s="42" t="s">
        <v>261</v>
      </c>
      <c r="J3191" s="27" t="s">
        <v>255</v>
      </c>
      <c r="K3191" s="27" t="s">
        <v>244</v>
      </c>
      <c r="L3191" s="27">
        <v>44025595</v>
      </c>
      <c r="M3191" s="23">
        <v>33</v>
      </c>
      <c r="N3191" s="23">
        <v>12</v>
      </c>
      <c r="O3191" s="23">
        <v>0</v>
      </c>
      <c r="P3191" s="23">
        <v>0</v>
      </c>
      <c r="Q3191" s="43">
        <v>0</v>
      </c>
      <c r="R3191" s="23">
        <v>0</v>
      </c>
      <c r="S3191" s="44">
        <v>0</v>
      </c>
      <c r="T3191" s="45">
        <v>0</v>
      </c>
      <c r="U3191" s="23">
        <v>0</v>
      </c>
      <c r="V3191" s="44">
        <v>0</v>
      </c>
      <c r="W3191" s="33">
        <v>0</v>
      </c>
      <c r="X3191" s="33">
        <v>0</v>
      </c>
      <c r="Y3191" s="34">
        <v>0</v>
      </c>
      <c r="Z3191" s="30">
        <f t="shared" si="49"/>
        <v>45</v>
      </c>
    </row>
    <row r="3192" spans="1:26" x14ac:dyDescent="0.2">
      <c r="A3192" s="22">
        <v>3615</v>
      </c>
      <c r="B3192" s="23" t="s">
        <v>3417</v>
      </c>
      <c r="C3192" s="23" t="s">
        <v>2004</v>
      </c>
      <c r="D3192" s="23" t="s">
        <v>3334</v>
      </c>
      <c r="E3192" s="23" t="s">
        <v>3342</v>
      </c>
      <c r="F3192" s="23" t="s">
        <v>3417</v>
      </c>
      <c r="G3192" s="41" t="s">
        <v>240</v>
      </c>
      <c r="H3192" s="25" t="s">
        <v>3335</v>
      </c>
      <c r="I3192" s="46" t="s">
        <v>287</v>
      </c>
      <c r="J3192" s="27" t="s">
        <v>255</v>
      </c>
      <c r="K3192" s="27" t="s">
        <v>332</v>
      </c>
      <c r="L3192" s="27">
        <v>44092274</v>
      </c>
      <c r="M3192" s="23">
        <v>42</v>
      </c>
      <c r="N3192" s="23">
        <v>11</v>
      </c>
      <c r="O3192" s="23">
        <v>0</v>
      </c>
      <c r="P3192" s="23">
        <v>0</v>
      </c>
      <c r="Q3192" s="43">
        <v>0</v>
      </c>
      <c r="R3192" s="23">
        <v>0</v>
      </c>
      <c r="S3192" s="44">
        <v>0</v>
      </c>
      <c r="T3192" s="45">
        <v>0</v>
      </c>
      <c r="U3192" s="23">
        <v>16</v>
      </c>
      <c r="V3192" s="44">
        <v>0</v>
      </c>
      <c r="W3192" s="33">
        <v>0</v>
      </c>
      <c r="X3192" s="33">
        <v>0</v>
      </c>
      <c r="Y3192" s="34">
        <v>0</v>
      </c>
      <c r="Z3192" s="30">
        <f t="shared" si="49"/>
        <v>69</v>
      </c>
    </row>
    <row r="3193" spans="1:26" x14ac:dyDescent="0.2">
      <c r="A3193" s="22">
        <v>3616</v>
      </c>
      <c r="B3193" s="23" t="s">
        <v>3418</v>
      </c>
      <c r="C3193" s="23" t="s">
        <v>2004</v>
      </c>
      <c r="D3193" s="23" t="s">
        <v>3334</v>
      </c>
      <c r="E3193" s="23" t="s">
        <v>951</v>
      </c>
      <c r="F3193" s="23" t="s">
        <v>3418</v>
      </c>
      <c r="G3193" s="41" t="s">
        <v>240</v>
      </c>
      <c r="H3193" s="25" t="s">
        <v>3335</v>
      </c>
      <c r="I3193" s="42" t="s">
        <v>261</v>
      </c>
      <c r="J3193" s="27" t="s">
        <v>255</v>
      </c>
      <c r="K3193" s="27" t="s">
        <v>332</v>
      </c>
      <c r="L3193" s="27">
        <v>44109209</v>
      </c>
      <c r="M3193" s="23">
        <v>37</v>
      </c>
      <c r="N3193" s="23">
        <v>7</v>
      </c>
      <c r="O3193" s="23">
        <v>0</v>
      </c>
      <c r="P3193" s="23">
        <v>0</v>
      </c>
      <c r="Q3193" s="43">
        <v>0</v>
      </c>
      <c r="R3193" s="23">
        <v>0</v>
      </c>
      <c r="S3193" s="44">
        <v>0</v>
      </c>
      <c r="T3193" s="45">
        <v>0</v>
      </c>
      <c r="U3193" s="23">
        <v>30</v>
      </c>
      <c r="V3193" s="44">
        <v>0</v>
      </c>
      <c r="W3193" s="33">
        <v>0</v>
      </c>
      <c r="X3193" s="33">
        <v>0</v>
      </c>
      <c r="Y3193" s="34">
        <v>0</v>
      </c>
      <c r="Z3193" s="30">
        <f t="shared" si="49"/>
        <v>74</v>
      </c>
    </row>
    <row r="3194" spans="1:26" x14ac:dyDescent="0.2">
      <c r="A3194" s="22">
        <v>3617</v>
      </c>
      <c r="B3194" s="23" t="s">
        <v>3419</v>
      </c>
      <c r="C3194" s="23" t="s">
        <v>2004</v>
      </c>
      <c r="D3194" s="23" t="s">
        <v>1281</v>
      </c>
      <c r="E3194" s="23" t="s">
        <v>1281</v>
      </c>
      <c r="F3194" s="23" t="s">
        <v>3420</v>
      </c>
      <c r="G3194" s="41" t="s">
        <v>240</v>
      </c>
      <c r="H3194" s="25" t="s">
        <v>3335</v>
      </c>
      <c r="I3194" s="46" t="s">
        <v>254</v>
      </c>
      <c r="J3194" s="27" t="s">
        <v>255</v>
      </c>
      <c r="K3194" s="27" t="s">
        <v>244</v>
      </c>
      <c r="L3194" s="27">
        <v>27167340</v>
      </c>
      <c r="M3194" s="23">
        <v>388</v>
      </c>
      <c r="N3194" s="23">
        <v>108</v>
      </c>
      <c r="O3194" s="23">
        <v>0</v>
      </c>
      <c r="P3194" s="23">
        <v>0</v>
      </c>
      <c r="Q3194" s="43">
        <v>0</v>
      </c>
      <c r="R3194" s="23">
        <v>0</v>
      </c>
      <c r="S3194" s="44">
        <v>0</v>
      </c>
      <c r="T3194" s="45">
        <v>0</v>
      </c>
      <c r="U3194" s="23">
        <v>0</v>
      </c>
      <c r="V3194" s="44">
        <v>0</v>
      </c>
      <c r="W3194" s="33">
        <v>0</v>
      </c>
      <c r="X3194" s="33">
        <v>0</v>
      </c>
      <c r="Y3194" s="34">
        <v>0</v>
      </c>
      <c r="Z3194" s="30">
        <f t="shared" si="49"/>
        <v>496</v>
      </c>
    </row>
    <row r="3195" spans="1:26" x14ac:dyDescent="0.2">
      <c r="A3195" s="22">
        <v>3618</v>
      </c>
      <c r="B3195" s="23" t="s">
        <v>3421</v>
      </c>
      <c r="C3195" s="23" t="s">
        <v>2004</v>
      </c>
      <c r="D3195" s="23" t="s">
        <v>1281</v>
      </c>
      <c r="E3195" s="23" t="s">
        <v>272</v>
      </c>
      <c r="F3195" s="23" t="s">
        <v>3421</v>
      </c>
      <c r="G3195" s="41" t="s">
        <v>240</v>
      </c>
      <c r="H3195" s="25" t="s">
        <v>3335</v>
      </c>
      <c r="I3195" s="46" t="s">
        <v>254</v>
      </c>
      <c r="J3195" s="27" t="s">
        <v>255</v>
      </c>
      <c r="K3195" s="27" t="s">
        <v>244</v>
      </c>
      <c r="L3195" s="27">
        <v>27601496</v>
      </c>
      <c r="M3195" s="23">
        <v>94</v>
      </c>
      <c r="N3195" s="23">
        <v>21</v>
      </c>
      <c r="O3195" s="23">
        <v>0</v>
      </c>
      <c r="P3195" s="23">
        <v>0</v>
      </c>
      <c r="Q3195" s="43">
        <v>0</v>
      </c>
      <c r="R3195" s="23">
        <v>0</v>
      </c>
      <c r="S3195" s="44">
        <v>0</v>
      </c>
      <c r="T3195" s="45">
        <v>0</v>
      </c>
      <c r="U3195" s="23">
        <v>0</v>
      </c>
      <c r="V3195" s="44">
        <v>0</v>
      </c>
      <c r="W3195" s="33">
        <v>0</v>
      </c>
      <c r="X3195" s="33">
        <v>0</v>
      </c>
      <c r="Y3195" s="34">
        <v>0</v>
      </c>
      <c r="Z3195" s="30">
        <f t="shared" si="49"/>
        <v>115</v>
      </c>
    </row>
    <row r="3196" spans="1:26" x14ac:dyDescent="0.2">
      <c r="A3196" s="22">
        <v>3619</v>
      </c>
      <c r="B3196" s="23" t="s">
        <v>3422</v>
      </c>
      <c r="C3196" s="23" t="s">
        <v>2004</v>
      </c>
      <c r="D3196" s="23" t="s">
        <v>3334</v>
      </c>
      <c r="E3196" s="23" t="s">
        <v>1989</v>
      </c>
      <c r="F3196" s="23" t="s">
        <v>3422</v>
      </c>
      <c r="G3196" s="41" t="s">
        <v>240</v>
      </c>
      <c r="H3196" s="25" t="s">
        <v>3335</v>
      </c>
      <c r="I3196" s="46" t="s">
        <v>249</v>
      </c>
      <c r="J3196" s="27" t="s">
        <v>255</v>
      </c>
      <c r="K3196" s="27" t="s">
        <v>332</v>
      </c>
      <c r="L3196" s="27">
        <v>27636653</v>
      </c>
      <c r="M3196" s="23">
        <v>409</v>
      </c>
      <c r="N3196" s="23">
        <v>131</v>
      </c>
      <c r="O3196" s="23">
        <v>0</v>
      </c>
      <c r="P3196" s="23">
        <v>0</v>
      </c>
      <c r="Q3196" s="43">
        <v>0</v>
      </c>
      <c r="R3196" s="23">
        <v>0</v>
      </c>
      <c r="S3196" s="44">
        <v>0</v>
      </c>
      <c r="T3196" s="45">
        <v>0</v>
      </c>
      <c r="U3196" s="23">
        <v>25</v>
      </c>
      <c r="V3196" s="44">
        <v>0</v>
      </c>
      <c r="W3196" s="33">
        <v>0</v>
      </c>
      <c r="X3196" s="33">
        <v>0</v>
      </c>
      <c r="Y3196" s="34">
        <v>0</v>
      </c>
      <c r="Z3196" s="30">
        <f t="shared" si="49"/>
        <v>565</v>
      </c>
    </row>
    <row r="3197" spans="1:26" x14ac:dyDescent="0.2">
      <c r="A3197" s="22">
        <v>3620</v>
      </c>
      <c r="B3197" s="23" t="s">
        <v>3423</v>
      </c>
      <c r="C3197" s="23" t="s">
        <v>2004</v>
      </c>
      <c r="D3197" s="23" t="s">
        <v>3334</v>
      </c>
      <c r="E3197" s="23" t="s">
        <v>3342</v>
      </c>
      <c r="F3197" s="23" t="s">
        <v>3423</v>
      </c>
      <c r="G3197" s="41" t="s">
        <v>240</v>
      </c>
      <c r="H3197" s="25" t="s">
        <v>3335</v>
      </c>
      <c r="I3197" s="42" t="s">
        <v>261</v>
      </c>
      <c r="J3197" s="27" t="s">
        <v>255</v>
      </c>
      <c r="K3197" s="27" t="s">
        <v>332</v>
      </c>
      <c r="L3197" s="27">
        <v>27670187</v>
      </c>
      <c r="M3197" s="23">
        <v>35</v>
      </c>
      <c r="N3197" s="23">
        <v>11</v>
      </c>
      <c r="O3197" s="23">
        <v>0</v>
      </c>
      <c r="P3197" s="23">
        <v>0</v>
      </c>
      <c r="Q3197" s="43">
        <v>0</v>
      </c>
      <c r="R3197" s="23">
        <v>0</v>
      </c>
      <c r="S3197" s="44">
        <v>0</v>
      </c>
      <c r="T3197" s="45">
        <v>0</v>
      </c>
      <c r="U3197" s="23">
        <v>0</v>
      </c>
      <c r="V3197" s="44">
        <v>0</v>
      </c>
      <c r="W3197" s="33">
        <v>0</v>
      </c>
      <c r="X3197" s="33">
        <v>0</v>
      </c>
      <c r="Y3197" s="34">
        <v>0</v>
      </c>
      <c r="Z3197" s="30">
        <f t="shared" si="49"/>
        <v>46</v>
      </c>
    </row>
    <row r="3198" spans="1:26" x14ac:dyDescent="0.2">
      <c r="A3198" s="22">
        <v>3621</v>
      </c>
      <c r="B3198" s="23" t="s">
        <v>921</v>
      </c>
      <c r="C3198" s="23" t="s">
        <v>2004</v>
      </c>
      <c r="D3198" s="23" t="s">
        <v>3334</v>
      </c>
      <c r="E3198" s="23" t="s">
        <v>1989</v>
      </c>
      <c r="F3198" s="23" t="s">
        <v>921</v>
      </c>
      <c r="G3198" s="41" t="s">
        <v>240</v>
      </c>
      <c r="H3198" s="25" t="s">
        <v>3335</v>
      </c>
      <c r="I3198" s="46" t="s">
        <v>249</v>
      </c>
      <c r="J3198" s="27" t="s">
        <v>255</v>
      </c>
      <c r="K3198" s="27" t="s">
        <v>332</v>
      </c>
      <c r="L3198" s="27">
        <v>27106882</v>
      </c>
      <c r="M3198" s="23">
        <v>311</v>
      </c>
      <c r="N3198" s="23">
        <v>96</v>
      </c>
      <c r="O3198" s="23">
        <v>0</v>
      </c>
      <c r="P3198" s="23">
        <v>0</v>
      </c>
      <c r="Q3198" s="43">
        <v>0</v>
      </c>
      <c r="R3198" s="23">
        <v>0</v>
      </c>
      <c r="S3198" s="44">
        <v>0</v>
      </c>
      <c r="T3198" s="45">
        <v>0</v>
      </c>
      <c r="U3198" s="23">
        <v>0</v>
      </c>
      <c r="V3198" s="44">
        <v>0</v>
      </c>
      <c r="W3198" s="33">
        <v>0</v>
      </c>
      <c r="X3198" s="33">
        <v>0</v>
      </c>
      <c r="Y3198" s="34">
        <v>0</v>
      </c>
      <c r="Z3198" s="30">
        <f t="shared" si="49"/>
        <v>407</v>
      </c>
    </row>
    <row r="3199" spans="1:26" x14ac:dyDescent="0.2">
      <c r="A3199" s="22">
        <v>3622</v>
      </c>
      <c r="B3199" s="23" t="s">
        <v>3424</v>
      </c>
      <c r="C3199" s="23" t="s">
        <v>2004</v>
      </c>
      <c r="D3199" s="23" t="s">
        <v>3334</v>
      </c>
      <c r="E3199" s="23" t="s">
        <v>3359</v>
      </c>
      <c r="F3199" s="23" t="s">
        <v>3425</v>
      </c>
      <c r="G3199" s="41" t="s">
        <v>240</v>
      </c>
      <c r="H3199" s="25" t="s">
        <v>3335</v>
      </c>
      <c r="I3199" s="42" t="s">
        <v>261</v>
      </c>
      <c r="J3199" s="27" t="s">
        <v>255</v>
      </c>
      <c r="K3199" s="27" t="s">
        <v>244</v>
      </c>
      <c r="L3199" s="27">
        <v>44092716</v>
      </c>
      <c r="M3199" s="23">
        <v>36</v>
      </c>
      <c r="N3199" s="23">
        <v>5</v>
      </c>
      <c r="O3199" s="23">
        <v>0</v>
      </c>
      <c r="P3199" s="23">
        <v>0</v>
      </c>
      <c r="Q3199" s="43">
        <v>0</v>
      </c>
      <c r="R3199" s="23">
        <v>0</v>
      </c>
      <c r="S3199" s="44">
        <v>0</v>
      </c>
      <c r="T3199" s="45">
        <v>0</v>
      </c>
      <c r="U3199" s="23">
        <v>0</v>
      </c>
      <c r="V3199" s="44">
        <v>0</v>
      </c>
      <c r="W3199" s="33">
        <v>0</v>
      </c>
      <c r="X3199" s="33">
        <v>0</v>
      </c>
      <c r="Y3199" s="34">
        <v>0</v>
      </c>
      <c r="Z3199" s="30">
        <f t="shared" si="49"/>
        <v>41</v>
      </c>
    </row>
    <row r="3200" spans="1:26" x14ac:dyDescent="0.2">
      <c r="A3200" s="22">
        <v>3623</v>
      </c>
      <c r="B3200" s="23" t="s">
        <v>1744</v>
      </c>
      <c r="C3200" s="23" t="s">
        <v>2004</v>
      </c>
      <c r="D3200" s="23" t="s">
        <v>3334</v>
      </c>
      <c r="E3200" s="23" t="s">
        <v>3355</v>
      </c>
      <c r="F3200" s="23" t="s">
        <v>1744</v>
      </c>
      <c r="G3200" s="41" t="s">
        <v>240</v>
      </c>
      <c r="H3200" s="25" t="s">
        <v>3335</v>
      </c>
      <c r="I3200" s="46" t="s">
        <v>242</v>
      </c>
      <c r="J3200" s="27" t="s">
        <v>255</v>
      </c>
      <c r="K3200" s="27" t="s">
        <v>332</v>
      </c>
      <c r="L3200" s="27">
        <v>27630024</v>
      </c>
      <c r="M3200" s="23">
        <v>29</v>
      </c>
      <c r="N3200" s="23">
        <v>5</v>
      </c>
      <c r="O3200" s="23">
        <v>0</v>
      </c>
      <c r="P3200" s="23">
        <v>0</v>
      </c>
      <c r="Q3200" s="43">
        <v>0</v>
      </c>
      <c r="R3200" s="23">
        <v>0</v>
      </c>
      <c r="S3200" s="44">
        <v>0</v>
      </c>
      <c r="T3200" s="45">
        <v>0</v>
      </c>
      <c r="U3200" s="23">
        <v>0</v>
      </c>
      <c r="V3200" s="44">
        <v>0</v>
      </c>
      <c r="W3200" s="33">
        <v>0</v>
      </c>
      <c r="X3200" s="33">
        <v>0</v>
      </c>
      <c r="Y3200" s="34">
        <v>0</v>
      </c>
      <c r="Z3200" s="30">
        <f t="shared" si="49"/>
        <v>34</v>
      </c>
    </row>
    <row r="3201" spans="1:26" x14ac:dyDescent="0.2">
      <c r="A3201" s="22">
        <v>3624</v>
      </c>
      <c r="B3201" s="23" t="s">
        <v>685</v>
      </c>
      <c r="C3201" s="23" t="s">
        <v>2004</v>
      </c>
      <c r="D3201" s="23" t="s">
        <v>1281</v>
      </c>
      <c r="E3201" s="23" t="s">
        <v>3337</v>
      </c>
      <c r="F3201" s="23" t="s">
        <v>685</v>
      </c>
      <c r="G3201" s="41" t="s">
        <v>240</v>
      </c>
      <c r="H3201" s="25" t="s">
        <v>3335</v>
      </c>
      <c r="I3201" s="46" t="s">
        <v>242</v>
      </c>
      <c r="J3201" s="27" t="s">
        <v>255</v>
      </c>
      <c r="K3201" s="27" t="s">
        <v>332</v>
      </c>
      <c r="L3201" s="27">
        <v>22021463</v>
      </c>
      <c r="M3201" s="23">
        <v>1</v>
      </c>
      <c r="N3201" s="23">
        <v>0</v>
      </c>
      <c r="O3201" s="23">
        <v>0</v>
      </c>
      <c r="P3201" s="23">
        <v>0</v>
      </c>
      <c r="Q3201" s="43">
        <v>0</v>
      </c>
      <c r="R3201" s="23">
        <v>0</v>
      </c>
      <c r="S3201" s="44">
        <v>0</v>
      </c>
      <c r="T3201" s="45">
        <v>0</v>
      </c>
      <c r="U3201" s="23">
        <v>0</v>
      </c>
      <c r="V3201" s="44">
        <v>0</v>
      </c>
      <c r="W3201" s="33">
        <v>0</v>
      </c>
      <c r="X3201" s="33">
        <v>0</v>
      </c>
      <c r="Y3201" s="34">
        <v>0</v>
      </c>
      <c r="Z3201" s="30">
        <f t="shared" si="49"/>
        <v>1</v>
      </c>
    </row>
    <row r="3202" spans="1:26" x14ac:dyDescent="0.2">
      <c r="A3202" s="22">
        <v>3625</v>
      </c>
      <c r="B3202" s="23" t="s">
        <v>3426</v>
      </c>
      <c r="C3202" s="23" t="s">
        <v>2004</v>
      </c>
      <c r="D3202" s="23" t="s">
        <v>1281</v>
      </c>
      <c r="E3202" s="23" t="s">
        <v>3344</v>
      </c>
      <c r="F3202" s="23" t="s">
        <v>3427</v>
      </c>
      <c r="G3202" s="41" t="s">
        <v>240</v>
      </c>
      <c r="H3202" s="25" t="s">
        <v>3335</v>
      </c>
      <c r="I3202" s="42" t="s">
        <v>536</v>
      </c>
      <c r="J3202" s="27" t="s">
        <v>255</v>
      </c>
      <c r="K3202" s="27" t="s">
        <v>332</v>
      </c>
      <c r="L3202" s="27" t="s">
        <v>711</v>
      </c>
      <c r="M3202" s="23">
        <v>20</v>
      </c>
      <c r="N3202" s="23">
        <v>5</v>
      </c>
      <c r="O3202" s="23">
        <v>0</v>
      </c>
      <c r="P3202" s="23">
        <v>0</v>
      </c>
      <c r="Q3202" s="43">
        <v>0</v>
      </c>
      <c r="R3202" s="23">
        <v>0</v>
      </c>
      <c r="S3202" s="44">
        <v>0</v>
      </c>
      <c r="T3202" s="45">
        <v>0</v>
      </c>
      <c r="U3202" s="23">
        <v>0</v>
      </c>
      <c r="V3202" s="44">
        <v>0</v>
      </c>
      <c r="W3202" s="33">
        <v>0</v>
      </c>
      <c r="X3202" s="33">
        <v>0</v>
      </c>
      <c r="Y3202" s="34">
        <v>0</v>
      </c>
      <c r="Z3202" s="30">
        <f t="shared" si="49"/>
        <v>25</v>
      </c>
    </row>
    <row r="3203" spans="1:26" x14ac:dyDescent="0.2">
      <c r="A3203" s="22">
        <v>3626</v>
      </c>
      <c r="B3203" s="23" t="s">
        <v>3428</v>
      </c>
      <c r="C3203" s="23" t="s">
        <v>2004</v>
      </c>
      <c r="D3203" s="23" t="s">
        <v>1281</v>
      </c>
      <c r="E3203" s="23" t="s">
        <v>3344</v>
      </c>
      <c r="F3203" s="23" t="s">
        <v>1122</v>
      </c>
      <c r="G3203" s="41" t="s">
        <v>240</v>
      </c>
      <c r="H3203" s="25" t="s">
        <v>3335</v>
      </c>
      <c r="I3203" s="42" t="s">
        <v>536</v>
      </c>
      <c r="J3203" s="27" t="s">
        <v>255</v>
      </c>
      <c r="K3203" s="27" t="s">
        <v>332</v>
      </c>
      <c r="L3203" s="27">
        <v>27621633</v>
      </c>
      <c r="M3203" s="23">
        <v>68</v>
      </c>
      <c r="N3203" s="23">
        <v>22</v>
      </c>
      <c r="O3203" s="23">
        <v>0</v>
      </c>
      <c r="P3203" s="23">
        <v>0</v>
      </c>
      <c r="Q3203" s="43">
        <v>0</v>
      </c>
      <c r="R3203" s="23">
        <v>0</v>
      </c>
      <c r="S3203" s="44">
        <v>0</v>
      </c>
      <c r="T3203" s="45">
        <v>0</v>
      </c>
      <c r="U3203" s="23">
        <v>15</v>
      </c>
      <c r="V3203" s="44">
        <v>0</v>
      </c>
      <c r="W3203" s="33">
        <v>0</v>
      </c>
      <c r="X3203" s="33">
        <v>0</v>
      </c>
      <c r="Y3203" s="34">
        <v>0</v>
      </c>
      <c r="Z3203" s="30">
        <f t="shared" ref="Z3203:Z3266" si="50">SUM(M3203:Y3203)</f>
        <v>105</v>
      </c>
    </row>
    <row r="3204" spans="1:26" x14ac:dyDescent="0.2">
      <c r="A3204" s="22">
        <v>3627</v>
      </c>
      <c r="B3204" s="23" t="s">
        <v>3429</v>
      </c>
      <c r="C3204" s="23" t="s">
        <v>2004</v>
      </c>
      <c r="D3204" s="23" t="s">
        <v>3334</v>
      </c>
      <c r="E3204" s="23" t="s">
        <v>951</v>
      </c>
      <c r="F3204" s="23" t="s">
        <v>526</v>
      </c>
      <c r="G3204" s="41" t="s">
        <v>240</v>
      </c>
      <c r="H3204" s="25" t="s">
        <v>3335</v>
      </c>
      <c r="I3204" s="42" t="s">
        <v>261</v>
      </c>
      <c r="J3204" s="27" t="s">
        <v>255</v>
      </c>
      <c r="K3204" s="27" t="s">
        <v>332</v>
      </c>
      <c r="L3204" s="27">
        <v>22004099</v>
      </c>
      <c r="M3204" s="23">
        <v>13</v>
      </c>
      <c r="N3204" s="23">
        <v>1</v>
      </c>
      <c r="O3204" s="23">
        <v>0</v>
      </c>
      <c r="P3204" s="23">
        <v>0</v>
      </c>
      <c r="Q3204" s="43">
        <v>0</v>
      </c>
      <c r="R3204" s="23">
        <v>0</v>
      </c>
      <c r="S3204" s="44">
        <v>0</v>
      </c>
      <c r="T3204" s="45">
        <v>0</v>
      </c>
      <c r="U3204" s="23">
        <v>15</v>
      </c>
      <c r="V3204" s="44">
        <v>0</v>
      </c>
      <c r="W3204" s="33">
        <v>0</v>
      </c>
      <c r="X3204" s="33">
        <v>0</v>
      </c>
      <c r="Y3204" s="34">
        <v>0</v>
      </c>
      <c r="Z3204" s="30">
        <f t="shared" si="50"/>
        <v>29</v>
      </c>
    </row>
    <row r="3205" spans="1:26" x14ac:dyDescent="0.2">
      <c r="A3205" s="22">
        <v>3628</v>
      </c>
      <c r="B3205" s="23" t="s">
        <v>3430</v>
      </c>
      <c r="C3205" s="23" t="s">
        <v>2004</v>
      </c>
      <c r="D3205" s="23" t="s">
        <v>3334</v>
      </c>
      <c r="E3205" s="23" t="s">
        <v>3342</v>
      </c>
      <c r="F3205" s="23" t="s">
        <v>3430</v>
      </c>
      <c r="G3205" s="41" t="s">
        <v>240</v>
      </c>
      <c r="H3205" s="25" t="s">
        <v>3335</v>
      </c>
      <c r="I3205" s="46" t="s">
        <v>287</v>
      </c>
      <c r="J3205" s="27" t="s">
        <v>255</v>
      </c>
      <c r="K3205" s="27" t="s">
        <v>332</v>
      </c>
      <c r="L3205" s="27">
        <v>27633116</v>
      </c>
      <c r="M3205" s="23">
        <v>813</v>
      </c>
      <c r="N3205" s="23">
        <v>269</v>
      </c>
      <c r="O3205" s="23">
        <v>0</v>
      </c>
      <c r="P3205" s="23">
        <v>9</v>
      </c>
      <c r="Q3205" s="43">
        <v>0</v>
      </c>
      <c r="R3205" s="23">
        <v>0</v>
      </c>
      <c r="S3205" s="44">
        <v>0</v>
      </c>
      <c r="T3205" s="45">
        <v>0</v>
      </c>
      <c r="U3205" s="23">
        <v>0</v>
      </c>
      <c r="V3205" s="44">
        <v>0</v>
      </c>
      <c r="W3205" s="33">
        <v>0</v>
      </c>
      <c r="X3205" s="33">
        <v>0</v>
      </c>
      <c r="Y3205" s="34">
        <v>0</v>
      </c>
      <c r="Z3205" s="30">
        <f t="shared" si="50"/>
        <v>1091</v>
      </c>
    </row>
    <row r="3206" spans="1:26" x14ac:dyDescent="0.2">
      <c r="A3206" s="22">
        <v>3629</v>
      </c>
      <c r="B3206" s="23" t="s">
        <v>3431</v>
      </c>
      <c r="C3206" s="23" t="s">
        <v>2004</v>
      </c>
      <c r="D3206" s="23" t="s">
        <v>1281</v>
      </c>
      <c r="E3206" s="23" t="s">
        <v>1281</v>
      </c>
      <c r="F3206" s="23" t="s">
        <v>3432</v>
      </c>
      <c r="G3206" s="41" t="s">
        <v>240</v>
      </c>
      <c r="H3206" s="25" t="s">
        <v>3335</v>
      </c>
      <c r="I3206" s="46" t="s">
        <v>254</v>
      </c>
      <c r="J3206" s="27" t="s">
        <v>255</v>
      </c>
      <c r="K3206" s="27" t="s">
        <v>244</v>
      </c>
      <c r="L3206" s="27">
        <v>27165428</v>
      </c>
      <c r="M3206" s="23">
        <v>256</v>
      </c>
      <c r="N3206" s="23">
        <v>58</v>
      </c>
      <c r="O3206" s="23">
        <v>0</v>
      </c>
      <c r="P3206" s="23">
        <v>0</v>
      </c>
      <c r="Q3206" s="43">
        <v>0</v>
      </c>
      <c r="R3206" s="23">
        <v>0</v>
      </c>
      <c r="S3206" s="44">
        <v>0</v>
      </c>
      <c r="T3206" s="45">
        <v>0</v>
      </c>
      <c r="U3206" s="23">
        <v>30</v>
      </c>
      <c r="V3206" s="44">
        <v>0</v>
      </c>
      <c r="W3206" s="33">
        <v>0</v>
      </c>
      <c r="X3206" s="33">
        <v>0</v>
      </c>
      <c r="Y3206" s="34">
        <v>0</v>
      </c>
      <c r="Z3206" s="30">
        <f t="shared" si="50"/>
        <v>344</v>
      </c>
    </row>
    <row r="3207" spans="1:26" x14ac:dyDescent="0.2">
      <c r="A3207" s="22">
        <v>3630</v>
      </c>
      <c r="B3207" s="23" t="s">
        <v>3433</v>
      </c>
      <c r="C3207" s="23" t="s">
        <v>2004</v>
      </c>
      <c r="D3207" s="23" t="s">
        <v>3334</v>
      </c>
      <c r="E3207" s="23" t="s">
        <v>3335</v>
      </c>
      <c r="F3207" s="23" t="s">
        <v>3433</v>
      </c>
      <c r="G3207" s="41" t="s">
        <v>240</v>
      </c>
      <c r="H3207" s="25" t="s">
        <v>3335</v>
      </c>
      <c r="I3207" s="46" t="s">
        <v>249</v>
      </c>
      <c r="J3207" s="27" t="s">
        <v>255</v>
      </c>
      <c r="K3207" s="27" t="s">
        <v>244</v>
      </c>
      <c r="L3207" s="27">
        <v>27110196</v>
      </c>
      <c r="M3207" s="23">
        <v>107</v>
      </c>
      <c r="N3207" s="23">
        <v>37</v>
      </c>
      <c r="O3207" s="23">
        <v>0</v>
      </c>
      <c r="P3207" s="23">
        <v>0</v>
      </c>
      <c r="Q3207" s="43">
        <v>0</v>
      </c>
      <c r="R3207" s="23">
        <v>0</v>
      </c>
      <c r="S3207" s="44">
        <v>0</v>
      </c>
      <c r="T3207" s="45">
        <v>0</v>
      </c>
      <c r="U3207" s="23">
        <v>0</v>
      </c>
      <c r="V3207" s="44">
        <v>0</v>
      </c>
      <c r="W3207" s="33">
        <v>0</v>
      </c>
      <c r="X3207" s="33">
        <v>0</v>
      </c>
      <c r="Y3207" s="34">
        <v>0</v>
      </c>
      <c r="Z3207" s="30">
        <f t="shared" si="50"/>
        <v>144</v>
      </c>
    </row>
    <row r="3208" spans="1:26" x14ac:dyDescent="0.2">
      <c r="A3208" s="22">
        <v>3631</v>
      </c>
      <c r="B3208" s="23" t="s">
        <v>1256</v>
      </c>
      <c r="C3208" s="23" t="s">
        <v>2004</v>
      </c>
      <c r="D3208" s="23" t="s">
        <v>3334</v>
      </c>
      <c r="E3208" s="23" t="s">
        <v>3359</v>
      </c>
      <c r="F3208" s="23" t="s">
        <v>1256</v>
      </c>
      <c r="G3208" s="41" t="s">
        <v>240</v>
      </c>
      <c r="H3208" s="25" t="s">
        <v>3335</v>
      </c>
      <c r="I3208" s="42" t="s">
        <v>261</v>
      </c>
      <c r="J3208" s="27" t="s">
        <v>255</v>
      </c>
      <c r="K3208" s="27" t="s">
        <v>244</v>
      </c>
      <c r="L3208" s="27">
        <v>27098183</v>
      </c>
      <c r="M3208" s="23">
        <v>102</v>
      </c>
      <c r="N3208" s="23">
        <v>44</v>
      </c>
      <c r="O3208" s="23">
        <v>0</v>
      </c>
      <c r="P3208" s="23">
        <v>0</v>
      </c>
      <c r="Q3208" s="43">
        <v>0</v>
      </c>
      <c r="R3208" s="23">
        <v>0</v>
      </c>
      <c r="S3208" s="44">
        <v>0</v>
      </c>
      <c r="T3208" s="45">
        <v>0</v>
      </c>
      <c r="U3208" s="23">
        <v>66</v>
      </c>
      <c r="V3208" s="44">
        <v>0</v>
      </c>
      <c r="W3208" s="33">
        <v>0</v>
      </c>
      <c r="X3208" s="33">
        <v>0</v>
      </c>
      <c r="Y3208" s="34">
        <v>0</v>
      </c>
      <c r="Z3208" s="30">
        <f t="shared" si="50"/>
        <v>212</v>
      </c>
    </row>
    <row r="3209" spans="1:26" x14ac:dyDescent="0.2">
      <c r="A3209" s="22">
        <v>3632</v>
      </c>
      <c r="B3209" s="23" t="s">
        <v>3434</v>
      </c>
      <c r="C3209" s="23" t="s">
        <v>2004</v>
      </c>
      <c r="D3209" s="23" t="s">
        <v>3334</v>
      </c>
      <c r="E3209" s="23" t="s">
        <v>3342</v>
      </c>
      <c r="F3209" s="23" t="s">
        <v>3434</v>
      </c>
      <c r="G3209" s="41" t="s">
        <v>240</v>
      </c>
      <c r="H3209" s="25" t="s">
        <v>3335</v>
      </c>
      <c r="I3209" s="46" t="s">
        <v>287</v>
      </c>
      <c r="J3209" s="27" t="s">
        <v>255</v>
      </c>
      <c r="K3209" s="27" t="s">
        <v>332</v>
      </c>
      <c r="L3209" s="27">
        <v>27625058</v>
      </c>
      <c r="M3209" s="23">
        <v>90</v>
      </c>
      <c r="N3209" s="23">
        <v>26</v>
      </c>
      <c r="O3209" s="23">
        <v>0</v>
      </c>
      <c r="P3209" s="23">
        <v>0</v>
      </c>
      <c r="Q3209" s="43">
        <v>0</v>
      </c>
      <c r="R3209" s="23">
        <v>0</v>
      </c>
      <c r="S3209" s="44">
        <v>0</v>
      </c>
      <c r="T3209" s="45">
        <v>0</v>
      </c>
      <c r="U3209" s="23">
        <v>36</v>
      </c>
      <c r="V3209" s="44">
        <v>0</v>
      </c>
      <c r="W3209" s="33">
        <v>0</v>
      </c>
      <c r="X3209" s="33">
        <v>0</v>
      </c>
      <c r="Y3209" s="34">
        <v>0</v>
      </c>
      <c r="Z3209" s="30">
        <f t="shared" si="50"/>
        <v>152</v>
      </c>
    </row>
    <row r="3210" spans="1:26" x14ac:dyDescent="0.2">
      <c r="A3210" s="22">
        <v>3633</v>
      </c>
      <c r="B3210" s="23" t="s">
        <v>1585</v>
      </c>
      <c r="C3210" s="23" t="s">
        <v>2004</v>
      </c>
      <c r="D3210" s="23" t="s">
        <v>3334</v>
      </c>
      <c r="E3210" s="23" t="s">
        <v>3355</v>
      </c>
      <c r="F3210" s="23" t="s">
        <v>1585</v>
      </c>
      <c r="G3210" s="41" t="s">
        <v>240</v>
      </c>
      <c r="H3210" s="25" t="s">
        <v>3335</v>
      </c>
      <c r="I3210" s="46" t="s">
        <v>242</v>
      </c>
      <c r="J3210" s="27" t="s">
        <v>255</v>
      </c>
      <c r="K3210" s="27" t="s">
        <v>332</v>
      </c>
      <c r="L3210" s="27">
        <v>27633911</v>
      </c>
      <c r="M3210" s="23">
        <v>18</v>
      </c>
      <c r="N3210" s="23">
        <v>13</v>
      </c>
      <c r="O3210" s="23">
        <v>0</v>
      </c>
      <c r="P3210" s="23">
        <v>0</v>
      </c>
      <c r="Q3210" s="43">
        <v>0</v>
      </c>
      <c r="R3210" s="23">
        <v>0</v>
      </c>
      <c r="S3210" s="44">
        <v>0</v>
      </c>
      <c r="T3210" s="45">
        <v>0</v>
      </c>
      <c r="U3210" s="23">
        <v>0</v>
      </c>
      <c r="V3210" s="44">
        <v>0</v>
      </c>
      <c r="W3210" s="33">
        <v>0</v>
      </c>
      <c r="X3210" s="33">
        <v>0</v>
      </c>
      <c r="Y3210" s="34">
        <v>0</v>
      </c>
      <c r="Z3210" s="30">
        <f t="shared" si="50"/>
        <v>31</v>
      </c>
    </row>
    <row r="3211" spans="1:26" x14ac:dyDescent="0.2">
      <c r="A3211" s="22">
        <v>3634</v>
      </c>
      <c r="B3211" s="23" t="s">
        <v>3435</v>
      </c>
      <c r="C3211" s="23" t="s">
        <v>2004</v>
      </c>
      <c r="D3211" s="23" t="s">
        <v>3334</v>
      </c>
      <c r="E3211" s="23" t="s">
        <v>3359</v>
      </c>
      <c r="F3211" s="23" t="s">
        <v>3436</v>
      </c>
      <c r="G3211" s="41" t="s">
        <v>240</v>
      </c>
      <c r="H3211" s="25" t="s">
        <v>3335</v>
      </c>
      <c r="I3211" s="46" t="s">
        <v>265</v>
      </c>
      <c r="J3211" s="27" t="s">
        <v>255</v>
      </c>
      <c r="K3211" s="27" t="s">
        <v>244</v>
      </c>
      <c r="L3211" s="27">
        <v>27677009</v>
      </c>
      <c r="M3211" s="23">
        <v>307</v>
      </c>
      <c r="N3211" s="23">
        <v>65</v>
      </c>
      <c r="O3211" s="23">
        <v>0</v>
      </c>
      <c r="P3211" s="23">
        <v>0</v>
      </c>
      <c r="Q3211" s="43">
        <v>0</v>
      </c>
      <c r="R3211" s="23">
        <v>0</v>
      </c>
      <c r="S3211" s="44">
        <v>0</v>
      </c>
      <c r="T3211" s="45">
        <v>0</v>
      </c>
      <c r="U3211" s="23">
        <v>23</v>
      </c>
      <c r="V3211" s="44">
        <v>0</v>
      </c>
      <c r="W3211" s="33">
        <v>0</v>
      </c>
      <c r="X3211" s="33">
        <v>0</v>
      </c>
      <c r="Y3211" s="34">
        <v>0</v>
      </c>
      <c r="Z3211" s="30">
        <f t="shared" si="50"/>
        <v>395</v>
      </c>
    </row>
    <row r="3212" spans="1:26" x14ac:dyDescent="0.2">
      <c r="A3212" s="22">
        <v>3635</v>
      </c>
      <c r="B3212" s="23" t="s">
        <v>1006</v>
      </c>
      <c r="C3212" s="23" t="s">
        <v>2004</v>
      </c>
      <c r="D3212" s="23" t="s">
        <v>3334</v>
      </c>
      <c r="E3212" s="23" t="s">
        <v>3359</v>
      </c>
      <c r="F3212" s="23" t="s">
        <v>1006</v>
      </c>
      <c r="G3212" s="41" t="s">
        <v>240</v>
      </c>
      <c r="H3212" s="25" t="s">
        <v>3335</v>
      </c>
      <c r="I3212" s="46" t="s">
        <v>265</v>
      </c>
      <c r="J3212" s="27" t="s">
        <v>255</v>
      </c>
      <c r="K3212" s="27" t="s">
        <v>244</v>
      </c>
      <c r="L3212" s="27">
        <v>27675922</v>
      </c>
      <c r="M3212" s="23">
        <v>169</v>
      </c>
      <c r="N3212" s="23">
        <v>58</v>
      </c>
      <c r="O3212" s="23">
        <v>0</v>
      </c>
      <c r="P3212" s="23">
        <v>0</v>
      </c>
      <c r="Q3212" s="43">
        <v>0</v>
      </c>
      <c r="R3212" s="23">
        <v>0</v>
      </c>
      <c r="S3212" s="44">
        <v>0</v>
      </c>
      <c r="T3212" s="45">
        <v>0</v>
      </c>
      <c r="U3212" s="23">
        <v>16</v>
      </c>
      <c r="V3212" s="44">
        <v>0</v>
      </c>
      <c r="W3212" s="33">
        <v>0</v>
      </c>
      <c r="X3212" s="33">
        <v>0</v>
      </c>
      <c r="Y3212" s="34">
        <v>0</v>
      </c>
      <c r="Z3212" s="30">
        <f t="shared" si="50"/>
        <v>243</v>
      </c>
    </row>
    <row r="3213" spans="1:26" x14ac:dyDescent="0.2">
      <c r="A3213" s="22">
        <v>3636</v>
      </c>
      <c r="B3213" s="23" t="s">
        <v>3437</v>
      </c>
      <c r="C3213" s="23" t="s">
        <v>2004</v>
      </c>
      <c r="D3213" s="23" t="s">
        <v>3334</v>
      </c>
      <c r="E3213" s="23" t="s">
        <v>3335</v>
      </c>
      <c r="F3213" s="23" t="s">
        <v>3438</v>
      </c>
      <c r="G3213" s="41" t="s">
        <v>240</v>
      </c>
      <c r="H3213" s="25" t="s">
        <v>3335</v>
      </c>
      <c r="I3213" s="46" t="s">
        <v>249</v>
      </c>
      <c r="J3213" s="27" t="s">
        <v>255</v>
      </c>
      <c r="K3213" s="27" t="s">
        <v>244</v>
      </c>
      <c r="L3213" s="27">
        <v>27102065</v>
      </c>
      <c r="M3213" s="23">
        <v>537</v>
      </c>
      <c r="N3213" s="23">
        <v>150</v>
      </c>
      <c r="O3213" s="23">
        <v>0</v>
      </c>
      <c r="P3213" s="23">
        <v>0</v>
      </c>
      <c r="Q3213" s="43">
        <v>0</v>
      </c>
      <c r="R3213" s="23">
        <v>0</v>
      </c>
      <c r="S3213" s="44">
        <v>0</v>
      </c>
      <c r="T3213" s="45">
        <v>0</v>
      </c>
      <c r="U3213" s="23">
        <v>0</v>
      </c>
      <c r="V3213" s="44">
        <v>0</v>
      </c>
      <c r="W3213" s="33">
        <v>0</v>
      </c>
      <c r="X3213" s="33">
        <v>0</v>
      </c>
      <c r="Y3213" s="34">
        <v>0</v>
      </c>
      <c r="Z3213" s="30">
        <f t="shared" si="50"/>
        <v>687</v>
      </c>
    </row>
    <row r="3214" spans="1:26" x14ac:dyDescent="0.2">
      <c r="A3214" s="22">
        <v>3637</v>
      </c>
      <c r="B3214" s="23" t="s">
        <v>3439</v>
      </c>
      <c r="C3214" s="23" t="s">
        <v>2004</v>
      </c>
      <c r="D3214" s="23" t="s">
        <v>3334</v>
      </c>
      <c r="E3214" s="23" t="s">
        <v>3342</v>
      </c>
      <c r="F3214" s="23" t="s">
        <v>262</v>
      </c>
      <c r="G3214" s="41" t="s">
        <v>240</v>
      </c>
      <c r="H3214" s="25" t="s">
        <v>3335</v>
      </c>
      <c r="I3214" s="42" t="s">
        <v>261</v>
      </c>
      <c r="J3214" s="27" t="s">
        <v>255</v>
      </c>
      <c r="K3214" s="27" t="s">
        <v>332</v>
      </c>
      <c r="L3214" s="27">
        <v>44020280</v>
      </c>
      <c r="M3214" s="23">
        <v>2</v>
      </c>
      <c r="N3214" s="23">
        <v>0</v>
      </c>
      <c r="O3214" s="23">
        <v>0</v>
      </c>
      <c r="P3214" s="23">
        <v>0</v>
      </c>
      <c r="Q3214" s="43">
        <v>0</v>
      </c>
      <c r="R3214" s="23">
        <v>0</v>
      </c>
      <c r="S3214" s="44">
        <v>0</v>
      </c>
      <c r="T3214" s="45">
        <v>0</v>
      </c>
      <c r="U3214" s="23">
        <v>0</v>
      </c>
      <c r="V3214" s="44">
        <v>0</v>
      </c>
      <c r="W3214" s="33">
        <v>0</v>
      </c>
      <c r="X3214" s="33">
        <v>0</v>
      </c>
      <c r="Y3214" s="34">
        <v>0</v>
      </c>
      <c r="Z3214" s="30">
        <f t="shared" si="50"/>
        <v>2</v>
      </c>
    </row>
    <row r="3215" spans="1:26" x14ac:dyDescent="0.2">
      <c r="A3215" s="22">
        <v>3638</v>
      </c>
      <c r="B3215" s="23" t="s">
        <v>467</v>
      </c>
      <c r="C3215" s="23" t="s">
        <v>2004</v>
      </c>
      <c r="D3215" s="23" t="s">
        <v>1281</v>
      </c>
      <c r="E3215" s="23" t="s">
        <v>1281</v>
      </c>
      <c r="F3215" s="23" t="s">
        <v>993</v>
      </c>
      <c r="G3215" s="41" t="s">
        <v>240</v>
      </c>
      <c r="H3215" s="25" t="s">
        <v>3335</v>
      </c>
      <c r="I3215" s="46" t="s">
        <v>254</v>
      </c>
      <c r="J3215" s="27" t="s">
        <v>255</v>
      </c>
      <c r="K3215" s="27" t="s">
        <v>244</v>
      </c>
      <c r="L3215" s="27">
        <v>27165689</v>
      </c>
      <c r="M3215" s="23">
        <v>465</v>
      </c>
      <c r="N3215" s="23">
        <v>134</v>
      </c>
      <c r="O3215" s="23">
        <v>26</v>
      </c>
      <c r="P3215" s="23">
        <v>0</v>
      </c>
      <c r="Q3215" s="43">
        <v>0</v>
      </c>
      <c r="R3215" s="23">
        <v>12</v>
      </c>
      <c r="S3215" s="44">
        <v>0</v>
      </c>
      <c r="T3215" s="45">
        <v>0</v>
      </c>
      <c r="U3215" s="23">
        <v>0</v>
      </c>
      <c r="V3215" s="44">
        <v>0</v>
      </c>
      <c r="W3215" s="33">
        <v>0</v>
      </c>
      <c r="X3215" s="33">
        <v>0</v>
      </c>
      <c r="Y3215" s="34">
        <v>0</v>
      </c>
      <c r="Z3215" s="30">
        <f t="shared" si="50"/>
        <v>637</v>
      </c>
    </row>
    <row r="3216" spans="1:26" x14ac:dyDescent="0.2">
      <c r="A3216" s="22">
        <v>3639</v>
      </c>
      <c r="B3216" s="23" t="s">
        <v>3440</v>
      </c>
      <c r="C3216" s="23" t="s">
        <v>2004</v>
      </c>
      <c r="D3216" s="23" t="s">
        <v>3334</v>
      </c>
      <c r="E3216" s="23" t="s">
        <v>3342</v>
      </c>
      <c r="F3216" s="23" t="s">
        <v>3440</v>
      </c>
      <c r="G3216" s="41" t="s">
        <v>240</v>
      </c>
      <c r="H3216" s="25" t="s">
        <v>3335</v>
      </c>
      <c r="I3216" s="42" t="s">
        <v>861</v>
      </c>
      <c r="J3216" s="27" t="s">
        <v>255</v>
      </c>
      <c r="K3216" s="27" t="s">
        <v>332</v>
      </c>
      <c r="L3216" s="27">
        <v>44090958</v>
      </c>
      <c r="M3216" s="23">
        <v>104</v>
      </c>
      <c r="N3216" s="23">
        <v>33</v>
      </c>
      <c r="O3216" s="23">
        <v>0</v>
      </c>
      <c r="P3216" s="23">
        <v>0</v>
      </c>
      <c r="Q3216" s="43">
        <v>0</v>
      </c>
      <c r="R3216" s="23">
        <v>0</v>
      </c>
      <c r="S3216" s="44">
        <v>0</v>
      </c>
      <c r="T3216" s="45">
        <v>0</v>
      </c>
      <c r="U3216" s="23">
        <v>0</v>
      </c>
      <c r="V3216" s="44">
        <v>0</v>
      </c>
      <c r="W3216" s="33">
        <v>0</v>
      </c>
      <c r="X3216" s="33">
        <v>0</v>
      </c>
      <c r="Y3216" s="34">
        <v>0</v>
      </c>
      <c r="Z3216" s="30">
        <f t="shared" si="50"/>
        <v>137</v>
      </c>
    </row>
    <row r="3217" spans="1:26" x14ac:dyDescent="0.2">
      <c r="A3217" s="22">
        <v>3640</v>
      </c>
      <c r="B3217" s="23" t="s">
        <v>604</v>
      </c>
      <c r="C3217" s="23" t="s">
        <v>2004</v>
      </c>
      <c r="D3217" s="23" t="s">
        <v>1281</v>
      </c>
      <c r="E3217" s="23" t="s">
        <v>3344</v>
      </c>
      <c r="F3217" s="23" t="s">
        <v>604</v>
      </c>
      <c r="G3217" s="41" t="s">
        <v>240</v>
      </c>
      <c r="H3217" s="25" t="s">
        <v>3335</v>
      </c>
      <c r="I3217" s="42" t="s">
        <v>536</v>
      </c>
      <c r="J3217" s="27" t="s">
        <v>255</v>
      </c>
      <c r="K3217" s="27" t="s">
        <v>332</v>
      </c>
      <c r="L3217" s="27">
        <v>27621293</v>
      </c>
      <c r="M3217" s="23">
        <v>88</v>
      </c>
      <c r="N3217" s="23">
        <v>22</v>
      </c>
      <c r="O3217" s="23">
        <v>0</v>
      </c>
      <c r="P3217" s="23">
        <v>0</v>
      </c>
      <c r="Q3217" s="43">
        <v>0</v>
      </c>
      <c r="R3217" s="23">
        <v>0</v>
      </c>
      <c r="S3217" s="44">
        <v>0</v>
      </c>
      <c r="T3217" s="45">
        <v>0</v>
      </c>
      <c r="U3217" s="23">
        <v>0</v>
      </c>
      <c r="V3217" s="44">
        <v>0</v>
      </c>
      <c r="W3217" s="33">
        <v>0</v>
      </c>
      <c r="X3217" s="33">
        <v>0</v>
      </c>
      <c r="Y3217" s="34">
        <v>0</v>
      </c>
      <c r="Z3217" s="30">
        <f t="shared" si="50"/>
        <v>110</v>
      </c>
    </row>
    <row r="3218" spans="1:26" x14ac:dyDescent="0.2">
      <c r="A3218" s="22">
        <v>3641</v>
      </c>
      <c r="B3218" s="23" t="s">
        <v>3441</v>
      </c>
      <c r="C3218" s="23" t="s">
        <v>2004</v>
      </c>
      <c r="D3218" s="23" t="s">
        <v>3334</v>
      </c>
      <c r="E3218" s="23" t="s">
        <v>3342</v>
      </c>
      <c r="F3218" s="23" t="s">
        <v>3441</v>
      </c>
      <c r="G3218" s="41" t="s">
        <v>240</v>
      </c>
      <c r="H3218" s="25" t="s">
        <v>3335</v>
      </c>
      <c r="I3218" s="46" t="s">
        <v>287</v>
      </c>
      <c r="J3218" s="27" t="s">
        <v>255</v>
      </c>
      <c r="K3218" s="27" t="s">
        <v>332</v>
      </c>
      <c r="L3218" s="27">
        <v>44092785</v>
      </c>
      <c r="M3218" s="23">
        <v>184</v>
      </c>
      <c r="N3218" s="23">
        <v>57</v>
      </c>
      <c r="O3218" s="23">
        <v>0</v>
      </c>
      <c r="P3218" s="23">
        <v>0</v>
      </c>
      <c r="Q3218" s="43">
        <v>0</v>
      </c>
      <c r="R3218" s="23">
        <v>0</v>
      </c>
      <c r="S3218" s="44">
        <v>0</v>
      </c>
      <c r="T3218" s="45">
        <v>0</v>
      </c>
      <c r="U3218" s="23">
        <v>0</v>
      </c>
      <c r="V3218" s="44">
        <v>0</v>
      </c>
      <c r="W3218" s="33">
        <v>0</v>
      </c>
      <c r="X3218" s="33">
        <v>0</v>
      </c>
      <c r="Y3218" s="34">
        <v>0</v>
      </c>
      <c r="Z3218" s="30">
        <f t="shared" si="50"/>
        <v>241</v>
      </c>
    </row>
    <row r="3219" spans="1:26" x14ac:dyDescent="0.2">
      <c r="A3219" s="22">
        <v>3642</v>
      </c>
      <c r="B3219" s="23" t="s">
        <v>3442</v>
      </c>
      <c r="C3219" s="23" t="s">
        <v>2004</v>
      </c>
      <c r="D3219" s="23" t="s">
        <v>1281</v>
      </c>
      <c r="E3219" s="23" t="s">
        <v>1281</v>
      </c>
      <c r="F3219" s="23" t="s">
        <v>3442</v>
      </c>
      <c r="G3219" s="41" t="s">
        <v>240</v>
      </c>
      <c r="H3219" s="25" t="s">
        <v>3335</v>
      </c>
      <c r="I3219" s="46" t="s">
        <v>254</v>
      </c>
      <c r="J3219" s="27" t="s">
        <v>255</v>
      </c>
      <c r="K3219" s="27" t="s">
        <v>244</v>
      </c>
      <c r="L3219" s="27">
        <v>27166721</v>
      </c>
      <c r="M3219" s="23">
        <v>56</v>
      </c>
      <c r="N3219" s="23">
        <v>28</v>
      </c>
      <c r="O3219" s="23">
        <v>0</v>
      </c>
      <c r="P3219" s="23">
        <v>0</v>
      </c>
      <c r="Q3219" s="43">
        <v>0</v>
      </c>
      <c r="R3219" s="23">
        <v>0</v>
      </c>
      <c r="S3219" s="44">
        <v>0</v>
      </c>
      <c r="T3219" s="45">
        <v>0</v>
      </c>
      <c r="U3219" s="23">
        <v>0</v>
      </c>
      <c r="V3219" s="44">
        <v>0</v>
      </c>
      <c r="W3219" s="33">
        <v>0</v>
      </c>
      <c r="X3219" s="33">
        <v>0</v>
      </c>
      <c r="Y3219" s="34">
        <v>0</v>
      </c>
      <c r="Z3219" s="30">
        <f t="shared" si="50"/>
        <v>84</v>
      </c>
    </row>
    <row r="3220" spans="1:26" x14ac:dyDescent="0.2">
      <c r="A3220" s="22">
        <v>3643</v>
      </c>
      <c r="B3220" s="23" t="s">
        <v>785</v>
      </c>
      <c r="C3220" s="23" t="s">
        <v>2004</v>
      </c>
      <c r="D3220" s="23" t="s">
        <v>3334</v>
      </c>
      <c r="E3220" s="23" t="s">
        <v>3342</v>
      </c>
      <c r="F3220" s="23" t="s">
        <v>785</v>
      </c>
      <c r="G3220" s="41" t="s">
        <v>240</v>
      </c>
      <c r="H3220" s="25" t="s">
        <v>3335</v>
      </c>
      <c r="I3220" s="46" t="s">
        <v>287</v>
      </c>
      <c r="J3220" s="27" t="s">
        <v>255</v>
      </c>
      <c r="K3220" s="27" t="s">
        <v>332</v>
      </c>
      <c r="L3220" s="27">
        <v>27630053</v>
      </c>
      <c r="M3220" s="23">
        <v>155</v>
      </c>
      <c r="N3220" s="23">
        <v>38</v>
      </c>
      <c r="O3220" s="23">
        <v>0</v>
      </c>
      <c r="P3220" s="23">
        <v>0</v>
      </c>
      <c r="Q3220" s="43">
        <v>0</v>
      </c>
      <c r="R3220" s="23">
        <v>0</v>
      </c>
      <c r="S3220" s="44">
        <v>0</v>
      </c>
      <c r="T3220" s="45">
        <v>0</v>
      </c>
      <c r="U3220" s="23">
        <v>28</v>
      </c>
      <c r="V3220" s="44">
        <v>0</v>
      </c>
      <c r="W3220" s="33">
        <v>0</v>
      </c>
      <c r="X3220" s="33">
        <v>0</v>
      </c>
      <c r="Y3220" s="34">
        <v>0</v>
      </c>
      <c r="Z3220" s="30">
        <f t="shared" si="50"/>
        <v>221</v>
      </c>
    </row>
    <row r="3221" spans="1:26" x14ac:dyDescent="0.2">
      <c r="A3221" s="22">
        <v>3644</v>
      </c>
      <c r="B3221" s="23" t="s">
        <v>1101</v>
      </c>
      <c r="C3221" s="23" t="s">
        <v>2004</v>
      </c>
      <c r="D3221" s="23" t="s">
        <v>3334</v>
      </c>
      <c r="E3221" s="23" t="s">
        <v>3342</v>
      </c>
      <c r="F3221" s="23" t="s">
        <v>1101</v>
      </c>
      <c r="G3221" s="41" t="s">
        <v>240</v>
      </c>
      <c r="H3221" s="25" t="s">
        <v>3335</v>
      </c>
      <c r="I3221" s="42" t="s">
        <v>861</v>
      </c>
      <c r="J3221" s="27" t="s">
        <v>255</v>
      </c>
      <c r="K3221" s="27" t="s">
        <v>332</v>
      </c>
      <c r="L3221" s="27">
        <v>44090957</v>
      </c>
      <c r="M3221" s="23">
        <v>202</v>
      </c>
      <c r="N3221" s="23">
        <v>52</v>
      </c>
      <c r="O3221" s="23">
        <v>0</v>
      </c>
      <c r="P3221" s="23">
        <v>0</v>
      </c>
      <c r="Q3221" s="43">
        <v>0</v>
      </c>
      <c r="R3221" s="23">
        <v>0</v>
      </c>
      <c r="S3221" s="44">
        <v>0</v>
      </c>
      <c r="T3221" s="45">
        <v>0</v>
      </c>
      <c r="U3221" s="23">
        <v>22</v>
      </c>
      <c r="V3221" s="44">
        <v>0</v>
      </c>
      <c r="W3221" s="33">
        <v>0</v>
      </c>
      <c r="X3221" s="33">
        <v>0</v>
      </c>
      <c r="Y3221" s="34">
        <v>0</v>
      </c>
      <c r="Z3221" s="30">
        <f t="shared" si="50"/>
        <v>276</v>
      </c>
    </row>
    <row r="3222" spans="1:26" x14ac:dyDescent="0.2">
      <c r="A3222" s="22">
        <v>3645</v>
      </c>
      <c r="B3222" s="23" t="s">
        <v>3348</v>
      </c>
      <c r="C3222" s="23" t="s">
        <v>2004</v>
      </c>
      <c r="D3222" s="23" t="s">
        <v>1281</v>
      </c>
      <c r="E3222" s="23" t="s">
        <v>3348</v>
      </c>
      <c r="F3222" s="23" t="s">
        <v>3348</v>
      </c>
      <c r="G3222" s="41" t="s">
        <v>240</v>
      </c>
      <c r="H3222" s="25" t="s">
        <v>3335</v>
      </c>
      <c r="I3222" s="46" t="s">
        <v>254</v>
      </c>
      <c r="J3222" s="27" t="s">
        <v>255</v>
      </c>
      <c r="K3222" s="27" t="s">
        <v>244</v>
      </c>
      <c r="L3222" s="27">
        <v>27600831</v>
      </c>
      <c r="M3222" s="23">
        <v>253</v>
      </c>
      <c r="N3222" s="23">
        <v>85</v>
      </c>
      <c r="O3222" s="23">
        <v>0</v>
      </c>
      <c r="P3222" s="23">
        <v>0</v>
      </c>
      <c r="Q3222" s="43">
        <v>0</v>
      </c>
      <c r="R3222" s="23">
        <v>4</v>
      </c>
      <c r="S3222" s="44">
        <v>0</v>
      </c>
      <c r="T3222" s="45">
        <v>0</v>
      </c>
      <c r="U3222" s="23">
        <v>61</v>
      </c>
      <c r="V3222" s="44">
        <v>0</v>
      </c>
      <c r="W3222" s="33">
        <v>0</v>
      </c>
      <c r="X3222" s="33">
        <v>0</v>
      </c>
      <c r="Y3222" s="34">
        <v>0</v>
      </c>
      <c r="Z3222" s="30">
        <f t="shared" si="50"/>
        <v>403</v>
      </c>
    </row>
    <row r="3223" spans="1:26" x14ac:dyDescent="0.2">
      <c r="A3223" s="22">
        <v>3646</v>
      </c>
      <c r="B3223" s="23" t="s">
        <v>3443</v>
      </c>
      <c r="C3223" s="23" t="s">
        <v>2004</v>
      </c>
      <c r="D3223" s="23" t="s">
        <v>1281</v>
      </c>
      <c r="E3223" s="23" t="s">
        <v>272</v>
      </c>
      <c r="F3223" s="23" t="s">
        <v>637</v>
      </c>
      <c r="G3223" s="41" t="s">
        <v>240</v>
      </c>
      <c r="H3223" s="25" t="s">
        <v>3335</v>
      </c>
      <c r="I3223" s="46" t="s">
        <v>254</v>
      </c>
      <c r="J3223" s="27" t="s">
        <v>255</v>
      </c>
      <c r="K3223" s="27" t="s">
        <v>244</v>
      </c>
      <c r="L3223" s="27">
        <v>27600508</v>
      </c>
      <c r="M3223" s="23">
        <v>44</v>
      </c>
      <c r="N3223" s="23">
        <v>12</v>
      </c>
      <c r="O3223" s="23">
        <v>0</v>
      </c>
      <c r="P3223" s="23">
        <v>0</v>
      </c>
      <c r="Q3223" s="43">
        <v>0</v>
      </c>
      <c r="R3223" s="23">
        <v>0</v>
      </c>
      <c r="S3223" s="44">
        <v>0</v>
      </c>
      <c r="T3223" s="45">
        <v>0</v>
      </c>
      <c r="U3223" s="23">
        <v>19</v>
      </c>
      <c r="V3223" s="44">
        <v>0</v>
      </c>
      <c r="W3223" s="33">
        <v>0</v>
      </c>
      <c r="X3223" s="33">
        <v>0</v>
      </c>
      <c r="Y3223" s="34">
        <v>0</v>
      </c>
      <c r="Z3223" s="30">
        <f t="shared" si="50"/>
        <v>75</v>
      </c>
    </row>
    <row r="3224" spans="1:26" x14ac:dyDescent="0.2">
      <c r="A3224" s="22">
        <v>3647</v>
      </c>
      <c r="B3224" s="23" t="s">
        <v>3444</v>
      </c>
      <c r="C3224" s="23" t="s">
        <v>2004</v>
      </c>
      <c r="D3224" s="23" t="s">
        <v>1281</v>
      </c>
      <c r="E3224" s="23" t="s">
        <v>3337</v>
      </c>
      <c r="F3224" s="23" t="s">
        <v>3445</v>
      </c>
      <c r="G3224" s="41" t="s">
        <v>240</v>
      </c>
      <c r="H3224" s="25" t="s">
        <v>3335</v>
      </c>
      <c r="I3224" s="42" t="s">
        <v>536</v>
      </c>
      <c r="J3224" s="27" t="s">
        <v>255</v>
      </c>
      <c r="K3224" s="27" t="s">
        <v>332</v>
      </c>
      <c r="L3224" s="27">
        <v>27623909</v>
      </c>
      <c r="M3224" s="23">
        <v>166</v>
      </c>
      <c r="N3224" s="23">
        <v>42</v>
      </c>
      <c r="O3224" s="23">
        <v>0</v>
      </c>
      <c r="P3224" s="23">
        <v>0</v>
      </c>
      <c r="Q3224" s="43">
        <v>0</v>
      </c>
      <c r="R3224" s="23">
        <v>0</v>
      </c>
      <c r="S3224" s="44">
        <v>0</v>
      </c>
      <c r="T3224" s="45">
        <v>0</v>
      </c>
      <c r="U3224" s="23">
        <v>23</v>
      </c>
      <c r="V3224" s="44">
        <v>0</v>
      </c>
      <c r="W3224" s="33">
        <v>0</v>
      </c>
      <c r="X3224" s="33">
        <v>0</v>
      </c>
      <c r="Y3224" s="34">
        <v>0</v>
      </c>
      <c r="Z3224" s="30">
        <f t="shared" si="50"/>
        <v>231</v>
      </c>
    </row>
    <row r="3225" spans="1:26" x14ac:dyDescent="0.2">
      <c r="A3225" s="22">
        <v>3648</v>
      </c>
      <c r="B3225" s="23" t="s">
        <v>3446</v>
      </c>
      <c r="C3225" s="23" t="s">
        <v>2004</v>
      </c>
      <c r="D3225" s="23" t="s">
        <v>1281</v>
      </c>
      <c r="E3225" s="23" t="s">
        <v>3344</v>
      </c>
      <c r="F3225" s="23" t="s">
        <v>3447</v>
      </c>
      <c r="G3225" s="41" t="s">
        <v>240</v>
      </c>
      <c r="H3225" s="25" t="s">
        <v>3335</v>
      </c>
      <c r="I3225" s="42" t="s">
        <v>536</v>
      </c>
      <c r="J3225" s="27" t="s">
        <v>255</v>
      </c>
      <c r="K3225" s="27" t="s">
        <v>332</v>
      </c>
      <c r="L3225" s="27">
        <v>27620089</v>
      </c>
      <c r="M3225" s="23">
        <v>517</v>
      </c>
      <c r="N3225" s="23">
        <v>161</v>
      </c>
      <c r="O3225" s="23">
        <v>0</v>
      </c>
      <c r="P3225" s="23">
        <v>0</v>
      </c>
      <c r="Q3225" s="43">
        <v>0</v>
      </c>
      <c r="R3225" s="23">
        <v>0</v>
      </c>
      <c r="S3225" s="44">
        <v>0</v>
      </c>
      <c r="T3225" s="45">
        <v>0</v>
      </c>
      <c r="U3225" s="23">
        <v>15</v>
      </c>
      <c r="V3225" s="44">
        <v>0</v>
      </c>
      <c r="W3225" s="33">
        <v>0</v>
      </c>
      <c r="X3225" s="33">
        <v>0</v>
      </c>
      <c r="Y3225" s="34">
        <v>0</v>
      </c>
      <c r="Z3225" s="30">
        <f t="shared" si="50"/>
        <v>693</v>
      </c>
    </row>
    <row r="3226" spans="1:26" x14ac:dyDescent="0.2">
      <c r="A3226" s="22">
        <v>3649</v>
      </c>
      <c r="B3226" s="23" t="s">
        <v>3448</v>
      </c>
      <c r="C3226" s="23" t="s">
        <v>2004</v>
      </c>
      <c r="D3226" s="23" t="s">
        <v>1281</v>
      </c>
      <c r="E3226" s="23" t="s">
        <v>3344</v>
      </c>
      <c r="F3226" s="23" t="s">
        <v>3448</v>
      </c>
      <c r="G3226" s="41" t="s">
        <v>240</v>
      </c>
      <c r="H3226" s="25" t="s">
        <v>3335</v>
      </c>
      <c r="I3226" s="42" t="s">
        <v>536</v>
      </c>
      <c r="J3226" s="27" t="s">
        <v>255</v>
      </c>
      <c r="K3226" s="27" t="s">
        <v>332</v>
      </c>
      <c r="L3226" s="27">
        <v>27620116</v>
      </c>
      <c r="M3226" s="23">
        <v>31</v>
      </c>
      <c r="N3226" s="23">
        <v>10</v>
      </c>
      <c r="O3226" s="23">
        <v>0</v>
      </c>
      <c r="P3226" s="23">
        <v>0</v>
      </c>
      <c r="Q3226" s="43">
        <v>0</v>
      </c>
      <c r="R3226" s="23">
        <v>0</v>
      </c>
      <c r="S3226" s="44">
        <v>0</v>
      </c>
      <c r="T3226" s="45">
        <v>0</v>
      </c>
      <c r="U3226" s="23">
        <v>0</v>
      </c>
      <c r="V3226" s="44">
        <v>0</v>
      </c>
      <c r="W3226" s="33">
        <v>0</v>
      </c>
      <c r="X3226" s="33">
        <v>0</v>
      </c>
      <c r="Y3226" s="34">
        <v>0</v>
      </c>
      <c r="Z3226" s="30">
        <f t="shared" si="50"/>
        <v>41</v>
      </c>
    </row>
    <row r="3227" spans="1:26" x14ac:dyDescent="0.2">
      <c r="A3227" s="22">
        <v>3650</v>
      </c>
      <c r="B3227" s="23" t="s">
        <v>3449</v>
      </c>
      <c r="C3227" s="23" t="s">
        <v>2004</v>
      </c>
      <c r="D3227" s="23" t="s">
        <v>3334</v>
      </c>
      <c r="E3227" s="23" t="s">
        <v>3359</v>
      </c>
      <c r="F3227" s="23" t="s">
        <v>3449</v>
      </c>
      <c r="G3227" s="41" t="s">
        <v>240</v>
      </c>
      <c r="H3227" s="25" t="s">
        <v>3335</v>
      </c>
      <c r="I3227" s="46" t="s">
        <v>265</v>
      </c>
      <c r="J3227" s="27" t="s">
        <v>255</v>
      </c>
      <c r="K3227" s="27" t="s">
        <v>244</v>
      </c>
      <c r="L3227" s="27">
        <v>24670463</v>
      </c>
      <c r="M3227" s="23">
        <v>31</v>
      </c>
      <c r="N3227" s="23">
        <v>15</v>
      </c>
      <c r="O3227" s="23">
        <v>0</v>
      </c>
      <c r="P3227" s="23">
        <v>0</v>
      </c>
      <c r="Q3227" s="43">
        <v>0</v>
      </c>
      <c r="R3227" s="23">
        <v>0</v>
      </c>
      <c r="S3227" s="44">
        <v>0</v>
      </c>
      <c r="T3227" s="45">
        <v>0</v>
      </c>
      <c r="U3227" s="23">
        <v>0</v>
      </c>
      <c r="V3227" s="44">
        <v>0</v>
      </c>
      <c r="W3227" s="33">
        <v>0</v>
      </c>
      <c r="X3227" s="33">
        <v>0</v>
      </c>
      <c r="Y3227" s="34">
        <v>0</v>
      </c>
      <c r="Z3227" s="30">
        <f t="shared" si="50"/>
        <v>46</v>
      </c>
    </row>
    <row r="3228" spans="1:26" x14ac:dyDescent="0.2">
      <c r="A3228" s="22">
        <v>3652</v>
      </c>
      <c r="B3228" s="23" t="s">
        <v>362</v>
      </c>
      <c r="C3228" s="23" t="s">
        <v>2004</v>
      </c>
      <c r="D3228" s="23" t="s">
        <v>3334</v>
      </c>
      <c r="E3228" s="23" t="s">
        <v>3342</v>
      </c>
      <c r="F3228" s="23" t="s">
        <v>362</v>
      </c>
      <c r="G3228" s="41" t="s">
        <v>240</v>
      </c>
      <c r="H3228" s="25" t="s">
        <v>3335</v>
      </c>
      <c r="I3228" s="42" t="s">
        <v>261</v>
      </c>
      <c r="J3228" s="27" t="s">
        <v>255</v>
      </c>
      <c r="K3228" s="27" t="s">
        <v>332</v>
      </c>
      <c r="L3228" s="27">
        <v>44092720</v>
      </c>
      <c r="M3228" s="23">
        <v>14</v>
      </c>
      <c r="N3228" s="23">
        <v>5</v>
      </c>
      <c r="O3228" s="23">
        <v>0</v>
      </c>
      <c r="P3228" s="23">
        <v>0</v>
      </c>
      <c r="Q3228" s="43">
        <v>0</v>
      </c>
      <c r="R3228" s="23">
        <v>0</v>
      </c>
      <c r="S3228" s="44">
        <v>0</v>
      </c>
      <c r="T3228" s="45">
        <v>0</v>
      </c>
      <c r="U3228" s="23">
        <v>0</v>
      </c>
      <c r="V3228" s="44">
        <v>0</v>
      </c>
      <c r="W3228" s="33">
        <v>0</v>
      </c>
      <c r="X3228" s="33">
        <v>0</v>
      </c>
      <c r="Y3228" s="34">
        <v>0</v>
      </c>
      <c r="Z3228" s="30">
        <f t="shared" si="50"/>
        <v>19</v>
      </c>
    </row>
    <row r="3229" spans="1:26" x14ac:dyDescent="0.2">
      <c r="A3229" s="22">
        <v>3653</v>
      </c>
      <c r="B3229" s="23" t="s">
        <v>2517</v>
      </c>
      <c r="C3229" s="23" t="s">
        <v>2004</v>
      </c>
      <c r="D3229" s="23" t="s">
        <v>3334</v>
      </c>
      <c r="E3229" s="23" t="s">
        <v>3342</v>
      </c>
      <c r="F3229" s="23" t="s">
        <v>2517</v>
      </c>
      <c r="G3229" s="41" t="s">
        <v>240</v>
      </c>
      <c r="H3229" s="25" t="s">
        <v>3335</v>
      </c>
      <c r="I3229" s="42" t="s">
        <v>861</v>
      </c>
      <c r="J3229" s="27" t="s">
        <v>255</v>
      </c>
      <c r="K3229" s="27" t="s">
        <v>332</v>
      </c>
      <c r="L3229" s="27">
        <v>44090960</v>
      </c>
      <c r="M3229" s="23">
        <v>8</v>
      </c>
      <c r="N3229" s="23">
        <v>0</v>
      </c>
      <c r="O3229" s="23">
        <v>0</v>
      </c>
      <c r="P3229" s="23">
        <v>0</v>
      </c>
      <c r="Q3229" s="43">
        <v>0</v>
      </c>
      <c r="R3229" s="23">
        <v>0</v>
      </c>
      <c r="S3229" s="44">
        <v>0</v>
      </c>
      <c r="T3229" s="45">
        <v>0</v>
      </c>
      <c r="U3229" s="23">
        <v>0</v>
      </c>
      <c r="V3229" s="44">
        <v>0</v>
      </c>
      <c r="W3229" s="33">
        <v>0</v>
      </c>
      <c r="X3229" s="33">
        <v>0</v>
      </c>
      <c r="Y3229" s="34">
        <v>0</v>
      </c>
      <c r="Z3229" s="30">
        <f t="shared" si="50"/>
        <v>8</v>
      </c>
    </row>
    <row r="3230" spans="1:26" x14ac:dyDescent="0.2">
      <c r="A3230" s="22">
        <v>3654</v>
      </c>
      <c r="B3230" s="23" t="s">
        <v>2927</v>
      </c>
      <c r="C3230" s="23" t="s">
        <v>2004</v>
      </c>
      <c r="D3230" s="23" t="s">
        <v>3334</v>
      </c>
      <c r="E3230" s="23" t="s">
        <v>3355</v>
      </c>
      <c r="F3230" s="23" t="s">
        <v>2927</v>
      </c>
      <c r="G3230" s="41" t="s">
        <v>240</v>
      </c>
      <c r="H3230" s="25" t="s">
        <v>3335</v>
      </c>
      <c r="I3230" s="46" t="s">
        <v>242</v>
      </c>
      <c r="J3230" s="27" t="s">
        <v>255</v>
      </c>
      <c r="K3230" s="27" t="s">
        <v>332</v>
      </c>
      <c r="L3230" s="27">
        <v>44092724</v>
      </c>
      <c r="M3230" s="23">
        <v>57</v>
      </c>
      <c r="N3230" s="23">
        <v>17</v>
      </c>
      <c r="O3230" s="23">
        <v>0</v>
      </c>
      <c r="P3230" s="23">
        <v>0</v>
      </c>
      <c r="Q3230" s="43">
        <v>0</v>
      </c>
      <c r="R3230" s="23">
        <v>0</v>
      </c>
      <c r="S3230" s="44">
        <v>0</v>
      </c>
      <c r="T3230" s="45">
        <v>0</v>
      </c>
      <c r="U3230" s="23">
        <v>0</v>
      </c>
      <c r="V3230" s="44">
        <v>0</v>
      </c>
      <c r="W3230" s="33">
        <v>0</v>
      </c>
      <c r="X3230" s="33">
        <v>0</v>
      </c>
      <c r="Y3230" s="34">
        <v>0</v>
      </c>
      <c r="Z3230" s="30">
        <f t="shared" si="50"/>
        <v>74</v>
      </c>
    </row>
    <row r="3231" spans="1:26" x14ac:dyDescent="0.2">
      <c r="A3231" s="22">
        <v>3655</v>
      </c>
      <c r="B3231" s="23" t="s">
        <v>3450</v>
      </c>
      <c r="C3231" s="23" t="s">
        <v>2004</v>
      </c>
      <c r="D3231" s="23" t="s">
        <v>1281</v>
      </c>
      <c r="E3231" s="23" t="s">
        <v>3337</v>
      </c>
      <c r="F3231" s="23" t="s">
        <v>3450</v>
      </c>
      <c r="G3231" s="41" t="s">
        <v>240</v>
      </c>
      <c r="H3231" s="25" t="s">
        <v>3335</v>
      </c>
      <c r="I3231" s="46" t="s">
        <v>242</v>
      </c>
      <c r="J3231" s="27" t="s">
        <v>255</v>
      </c>
      <c r="K3231" s="27" t="s">
        <v>332</v>
      </c>
      <c r="L3231" s="27">
        <v>27633911</v>
      </c>
      <c r="M3231" s="23">
        <v>77</v>
      </c>
      <c r="N3231" s="23">
        <v>26</v>
      </c>
      <c r="O3231" s="23">
        <v>0</v>
      </c>
      <c r="P3231" s="23">
        <v>0</v>
      </c>
      <c r="Q3231" s="43">
        <v>0</v>
      </c>
      <c r="R3231" s="23">
        <v>0</v>
      </c>
      <c r="S3231" s="44">
        <v>0</v>
      </c>
      <c r="T3231" s="45">
        <v>0</v>
      </c>
      <c r="U3231" s="23">
        <v>17</v>
      </c>
      <c r="V3231" s="44">
        <v>0</v>
      </c>
      <c r="W3231" s="33">
        <v>0</v>
      </c>
      <c r="X3231" s="33">
        <v>0</v>
      </c>
      <c r="Y3231" s="34">
        <v>0</v>
      </c>
      <c r="Z3231" s="30">
        <f t="shared" si="50"/>
        <v>120</v>
      </c>
    </row>
    <row r="3232" spans="1:26" x14ac:dyDescent="0.2">
      <c r="A3232" s="22">
        <v>3656</v>
      </c>
      <c r="B3232" s="23" t="s">
        <v>3355</v>
      </c>
      <c r="C3232" s="23" t="s">
        <v>2004</v>
      </c>
      <c r="D3232" s="23" t="s">
        <v>3334</v>
      </c>
      <c r="E3232" s="23" t="s">
        <v>3355</v>
      </c>
      <c r="F3232" s="23" t="s">
        <v>3355</v>
      </c>
      <c r="G3232" s="41" t="s">
        <v>240</v>
      </c>
      <c r="H3232" s="25" t="s">
        <v>3335</v>
      </c>
      <c r="I3232" s="46" t="s">
        <v>242</v>
      </c>
      <c r="J3232" s="27" t="s">
        <v>255</v>
      </c>
      <c r="K3232" s="27" t="s">
        <v>332</v>
      </c>
      <c r="L3232" s="27">
        <v>27633096</v>
      </c>
      <c r="M3232" s="23">
        <v>292</v>
      </c>
      <c r="N3232" s="23">
        <v>93</v>
      </c>
      <c r="O3232" s="23">
        <v>0</v>
      </c>
      <c r="P3232" s="23">
        <v>0</v>
      </c>
      <c r="Q3232" s="43">
        <v>0</v>
      </c>
      <c r="R3232" s="23">
        <v>6</v>
      </c>
      <c r="S3232" s="44">
        <v>0</v>
      </c>
      <c r="T3232" s="45">
        <v>0</v>
      </c>
      <c r="U3232" s="23">
        <v>0</v>
      </c>
      <c r="V3232" s="44">
        <v>0</v>
      </c>
      <c r="W3232" s="33">
        <v>0</v>
      </c>
      <c r="X3232" s="33">
        <v>0</v>
      </c>
      <c r="Y3232" s="34">
        <v>0</v>
      </c>
      <c r="Z3232" s="30">
        <f t="shared" si="50"/>
        <v>391</v>
      </c>
    </row>
    <row r="3233" spans="1:26" x14ac:dyDescent="0.2">
      <c r="A3233" s="22">
        <v>3657</v>
      </c>
      <c r="B3233" s="23" t="s">
        <v>3451</v>
      </c>
      <c r="C3233" s="23" t="s">
        <v>2004</v>
      </c>
      <c r="D3233" s="23" t="s">
        <v>3334</v>
      </c>
      <c r="E3233" s="23" t="s">
        <v>3355</v>
      </c>
      <c r="F3233" s="23" t="s">
        <v>3451</v>
      </c>
      <c r="G3233" s="41" t="s">
        <v>240</v>
      </c>
      <c r="H3233" s="25" t="s">
        <v>3335</v>
      </c>
      <c r="I3233" s="46" t="s">
        <v>242</v>
      </c>
      <c r="J3233" s="27" t="s">
        <v>255</v>
      </c>
      <c r="K3233" s="27" t="s">
        <v>332</v>
      </c>
      <c r="L3233" s="27">
        <v>27634222</v>
      </c>
      <c r="M3233" s="23">
        <v>101</v>
      </c>
      <c r="N3233" s="23">
        <v>21</v>
      </c>
      <c r="O3233" s="23">
        <v>0</v>
      </c>
      <c r="P3233" s="23">
        <v>0</v>
      </c>
      <c r="Q3233" s="43">
        <v>0</v>
      </c>
      <c r="R3233" s="23">
        <v>0</v>
      </c>
      <c r="S3233" s="44">
        <v>0</v>
      </c>
      <c r="T3233" s="45">
        <v>0</v>
      </c>
      <c r="U3233" s="23">
        <v>0</v>
      </c>
      <c r="V3233" s="44">
        <v>0</v>
      </c>
      <c r="W3233" s="33">
        <v>0</v>
      </c>
      <c r="X3233" s="33">
        <v>0</v>
      </c>
      <c r="Y3233" s="34">
        <v>0</v>
      </c>
      <c r="Z3233" s="30">
        <f t="shared" si="50"/>
        <v>122</v>
      </c>
    </row>
    <row r="3234" spans="1:26" x14ac:dyDescent="0.2">
      <c r="A3234" s="22">
        <v>3658</v>
      </c>
      <c r="B3234" s="23" t="s">
        <v>299</v>
      </c>
      <c r="C3234" s="23" t="s">
        <v>2004</v>
      </c>
      <c r="D3234" s="23" t="s">
        <v>3334</v>
      </c>
      <c r="E3234" s="23" t="s">
        <v>3359</v>
      </c>
      <c r="F3234" s="23" t="s">
        <v>299</v>
      </c>
      <c r="G3234" s="41" t="s">
        <v>240</v>
      </c>
      <c r="H3234" s="25" t="s">
        <v>3335</v>
      </c>
      <c r="I3234" s="46" t="s">
        <v>265</v>
      </c>
      <c r="J3234" s="27" t="s">
        <v>255</v>
      </c>
      <c r="K3234" s="27" t="s">
        <v>244</v>
      </c>
      <c r="L3234" s="27">
        <v>27678579</v>
      </c>
      <c r="M3234" s="23">
        <v>153</v>
      </c>
      <c r="N3234" s="23">
        <v>40</v>
      </c>
      <c r="O3234" s="23">
        <v>0</v>
      </c>
      <c r="P3234" s="23">
        <v>0</v>
      </c>
      <c r="Q3234" s="43">
        <v>0</v>
      </c>
      <c r="R3234" s="23">
        <v>0</v>
      </c>
      <c r="S3234" s="44">
        <v>0</v>
      </c>
      <c r="T3234" s="45">
        <v>0</v>
      </c>
      <c r="U3234" s="23">
        <v>0</v>
      </c>
      <c r="V3234" s="44">
        <v>0</v>
      </c>
      <c r="W3234" s="33">
        <v>0</v>
      </c>
      <c r="X3234" s="33">
        <v>0</v>
      </c>
      <c r="Y3234" s="34">
        <v>0</v>
      </c>
      <c r="Z3234" s="30">
        <f t="shared" si="50"/>
        <v>193</v>
      </c>
    </row>
    <row r="3235" spans="1:26" x14ac:dyDescent="0.2">
      <c r="A3235" s="22">
        <v>3659</v>
      </c>
      <c r="B3235" s="23" t="s">
        <v>264</v>
      </c>
      <c r="C3235" s="23" t="s">
        <v>2004</v>
      </c>
      <c r="D3235" s="23" t="s">
        <v>3334</v>
      </c>
      <c r="E3235" s="23" t="s">
        <v>3355</v>
      </c>
      <c r="F3235" s="23" t="s">
        <v>264</v>
      </c>
      <c r="G3235" s="41" t="s">
        <v>240</v>
      </c>
      <c r="H3235" s="25" t="s">
        <v>3335</v>
      </c>
      <c r="I3235" s="46" t="s">
        <v>242</v>
      </c>
      <c r="J3235" s="27" t="s">
        <v>255</v>
      </c>
      <c r="K3235" s="27" t="s">
        <v>332</v>
      </c>
      <c r="L3235" s="27">
        <v>27363302</v>
      </c>
      <c r="M3235" s="23">
        <v>330</v>
      </c>
      <c r="N3235" s="23">
        <v>93</v>
      </c>
      <c r="O3235" s="23">
        <v>0</v>
      </c>
      <c r="P3235" s="23">
        <v>0</v>
      </c>
      <c r="Q3235" s="43">
        <v>0</v>
      </c>
      <c r="R3235" s="23">
        <v>0</v>
      </c>
      <c r="S3235" s="44">
        <v>0</v>
      </c>
      <c r="T3235" s="45">
        <v>0</v>
      </c>
      <c r="U3235" s="23">
        <v>0</v>
      </c>
      <c r="V3235" s="44">
        <v>0</v>
      </c>
      <c r="W3235" s="33">
        <v>0</v>
      </c>
      <c r="X3235" s="33">
        <v>0</v>
      </c>
      <c r="Y3235" s="34">
        <v>0</v>
      </c>
      <c r="Z3235" s="30">
        <f t="shared" si="50"/>
        <v>423</v>
      </c>
    </row>
    <row r="3236" spans="1:26" x14ac:dyDescent="0.2">
      <c r="A3236" s="22">
        <v>3660</v>
      </c>
      <c r="B3236" s="23" t="s">
        <v>652</v>
      </c>
      <c r="C3236" s="23" t="s">
        <v>2004</v>
      </c>
      <c r="D3236" s="23" t="s">
        <v>3334</v>
      </c>
      <c r="E3236" s="23" t="s">
        <v>1989</v>
      </c>
      <c r="F3236" s="23" t="s">
        <v>652</v>
      </c>
      <c r="G3236" s="41" t="s">
        <v>240</v>
      </c>
      <c r="H3236" s="25" t="s">
        <v>3335</v>
      </c>
      <c r="I3236" s="46" t="s">
        <v>242</v>
      </c>
      <c r="J3236" s="27" t="s">
        <v>255</v>
      </c>
      <c r="K3236" s="27" t="s">
        <v>332</v>
      </c>
      <c r="L3236" s="27">
        <v>27638015</v>
      </c>
      <c r="M3236" s="23">
        <v>32</v>
      </c>
      <c r="N3236" s="23">
        <v>10</v>
      </c>
      <c r="O3236" s="23">
        <v>0</v>
      </c>
      <c r="P3236" s="23">
        <v>0</v>
      </c>
      <c r="Q3236" s="43">
        <v>0</v>
      </c>
      <c r="R3236" s="23">
        <v>0</v>
      </c>
      <c r="S3236" s="44">
        <v>0</v>
      </c>
      <c r="T3236" s="45">
        <v>0</v>
      </c>
      <c r="U3236" s="23">
        <v>0</v>
      </c>
      <c r="V3236" s="44">
        <v>0</v>
      </c>
      <c r="W3236" s="33">
        <v>0</v>
      </c>
      <c r="X3236" s="33">
        <v>0</v>
      </c>
      <c r="Y3236" s="34">
        <v>0</v>
      </c>
      <c r="Z3236" s="30">
        <f t="shared" si="50"/>
        <v>42</v>
      </c>
    </row>
    <row r="3237" spans="1:26" x14ac:dyDescent="0.2">
      <c r="A3237" s="22">
        <v>3661</v>
      </c>
      <c r="B3237" s="23" t="s">
        <v>652</v>
      </c>
      <c r="C3237" s="23" t="s">
        <v>2004</v>
      </c>
      <c r="D3237" s="23" t="s">
        <v>1281</v>
      </c>
      <c r="E3237" s="23" t="s">
        <v>1281</v>
      </c>
      <c r="F3237" s="23" t="s">
        <v>652</v>
      </c>
      <c r="G3237" s="41" t="s">
        <v>240</v>
      </c>
      <c r="H3237" s="25" t="s">
        <v>3335</v>
      </c>
      <c r="I3237" s="42" t="s">
        <v>536</v>
      </c>
      <c r="J3237" s="27" t="s">
        <v>255</v>
      </c>
      <c r="K3237" s="27" t="s">
        <v>244</v>
      </c>
      <c r="L3237" s="27">
        <v>27167841</v>
      </c>
      <c r="M3237" s="23">
        <v>235</v>
      </c>
      <c r="N3237" s="23">
        <v>69</v>
      </c>
      <c r="O3237" s="23">
        <v>0</v>
      </c>
      <c r="P3237" s="23">
        <v>0</v>
      </c>
      <c r="Q3237" s="43">
        <v>0</v>
      </c>
      <c r="R3237" s="23">
        <v>0</v>
      </c>
      <c r="S3237" s="44">
        <v>0</v>
      </c>
      <c r="T3237" s="45">
        <v>0</v>
      </c>
      <c r="U3237" s="23">
        <v>0</v>
      </c>
      <c r="V3237" s="44">
        <v>0</v>
      </c>
      <c r="W3237" s="33">
        <v>0</v>
      </c>
      <c r="X3237" s="33">
        <v>0</v>
      </c>
      <c r="Y3237" s="34">
        <v>0</v>
      </c>
      <c r="Z3237" s="30">
        <f t="shared" si="50"/>
        <v>304</v>
      </c>
    </row>
    <row r="3238" spans="1:26" x14ac:dyDescent="0.2">
      <c r="A3238" s="22">
        <v>3662</v>
      </c>
      <c r="B3238" s="23" t="s">
        <v>269</v>
      </c>
      <c r="C3238" s="23" t="s">
        <v>2004</v>
      </c>
      <c r="D3238" s="23" t="s">
        <v>3334</v>
      </c>
      <c r="E3238" s="23" t="s">
        <v>845</v>
      </c>
      <c r="F3238" s="23" t="s">
        <v>269</v>
      </c>
      <c r="G3238" s="41" t="s">
        <v>240</v>
      </c>
      <c r="H3238" s="25" t="s">
        <v>3335</v>
      </c>
      <c r="I3238" s="46" t="s">
        <v>249</v>
      </c>
      <c r="J3238" s="27" t="s">
        <v>255</v>
      </c>
      <c r="K3238" s="27" t="s">
        <v>244</v>
      </c>
      <c r="L3238" s="27">
        <v>27103980</v>
      </c>
      <c r="M3238" s="23">
        <v>413</v>
      </c>
      <c r="N3238" s="23">
        <v>113</v>
      </c>
      <c r="O3238" s="23">
        <v>0</v>
      </c>
      <c r="P3238" s="23">
        <v>0</v>
      </c>
      <c r="Q3238" s="43">
        <v>0</v>
      </c>
      <c r="R3238" s="23">
        <v>0</v>
      </c>
      <c r="S3238" s="44">
        <v>0</v>
      </c>
      <c r="T3238" s="45">
        <v>0</v>
      </c>
      <c r="U3238" s="23">
        <v>0</v>
      </c>
      <c r="V3238" s="44">
        <v>0</v>
      </c>
      <c r="W3238" s="33">
        <v>0</v>
      </c>
      <c r="X3238" s="33">
        <v>0</v>
      </c>
      <c r="Y3238" s="34">
        <v>0</v>
      </c>
      <c r="Z3238" s="30">
        <f t="shared" si="50"/>
        <v>526</v>
      </c>
    </row>
    <row r="3239" spans="1:26" x14ac:dyDescent="0.2">
      <c r="A3239" s="22">
        <v>3663</v>
      </c>
      <c r="B3239" s="23" t="s">
        <v>1480</v>
      </c>
      <c r="C3239" s="23" t="s">
        <v>2004</v>
      </c>
      <c r="D3239" s="23" t="s">
        <v>3334</v>
      </c>
      <c r="E3239" s="23" t="s">
        <v>3335</v>
      </c>
      <c r="F3239" s="23" t="s">
        <v>3452</v>
      </c>
      <c r="G3239" s="41" t="s">
        <v>240</v>
      </c>
      <c r="H3239" s="25" t="s">
        <v>3335</v>
      </c>
      <c r="I3239" s="46" t="s">
        <v>249</v>
      </c>
      <c r="J3239" s="27" t="s">
        <v>255</v>
      </c>
      <c r="K3239" s="27" t="s">
        <v>244</v>
      </c>
      <c r="L3239" s="27">
        <v>27100934</v>
      </c>
      <c r="M3239" s="23">
        <v>518</v>
      </c>
      <c r="N3239" s="23">
        <v>155</v>
      </c>
      <c r="O3239" s="23">
        <v>28</v>
      </c>
      <c r="P3239" s="23">
        <v>0</v>
      </c>
      <c r="Q3239" s="43">
        <v>0</v>
      </c>
      <c r="R3239" s="23">
        <v>0</v>
      </c>
      <c r="S3239" s="44">
        <v>0</v>
      </c>
      <c r="T3239" s="45">
        <v>0</v>
      </c>
      <c r="U3239" s="23">
        <v>16</v>
      </c>
      <c r="V3239" s="44">
        <v>0</v>
      </c>
      <c r="W3239" s="33">
        <v>0</v>
      </c>
      <c r="X3239" s="33">
        <v>0</v>
      </c>
      <c r="Y3239" s="34">
        <v>0</v>
      </c>
      <c r="Z3239" s="30">
        <f t="shared" si="50"/>
        <v>717</v>
      </c>
    </row>
    <row r="3240" spans="1:26" x14ac:dyDescent="0.2">
      <c r="A3240" s="22">
        <v>3665</v>
      </c>
      <c r="B3240" s="23" t="s">
        <v>902</v>
      </c>
      <c r="C3240" s="23" t="s">
        <v>2004</v>
      </c>
      <c r="D3240" s="23" t="s">
        <v>1281</v>
      </c>
      <c r="E3240" s="23" t="s">
        <v>3344</v>
      </c>
      <c r="F3240" s="23" t="s">
        <v>902</v>
      </c>
      <c r="G3240" s="41" t="s">
        <v>240</v>
      </c>
      <c r="H3240" s="25" t="s">
        <v>3335</v>
      </c>
      <c r="I3240" s="42" t="s">
        <v>536</v>
      </c>
      <c r="J3240" s="27" t="s">
        <v>255</v>
      </c>
      <c r="K3240" s="27" t="s">
        <v>332</v>
      </c>
      <c r="L3240" s="27">
        <v>22001400</v>
      </c>
      <c r="M3240" s="23">
        <v>123</v>
      </c>
      <c r="N3240" s="23">
        <v>34</v>
      </c>
      <c r="O3240" s="23">
        <v>0</v>
      </c>
      <c r="P3240" s="23">
        <v>0</v>
      </c>
      <c r="Q3240" s="43">
        <v>0</v>
      </c>
      <c r="R3240" s="23">
        <v>0</v>
      </c>
      <c r="S3240" s="44">
        <v>0</v>
      </c>
      <c r="T3240" s="45">
        <v>0</v>
      </c>
      <c r="U3240" s="23">
        <v>0</v>
      </c>
      <c r="V3240" s="44">
        <v>0</v>
      </c>
      <c r="W3240" s="33">
        <v>0</v>
      </c>
      <c r="X3240" s="33">
        <v>0</v>
      </c>
      <c r="Y3240" s="34">
        <v>0</v>
      </c>
      <c r="Z3240" s="30">
        <f t="shared" si="50"/>
        <v>157</v>
      </c>
    </row>
    <row r="3241" spans="1:26" x14ac:dyDescent="0.2">
      <c r="A3241" s="22">
        <v>3666</v>
      </c>
      <c r="B3241" s="23" t="s">
        <v>1122</v>
      </c>
      <c r="C3241" s="23" t="s">
        <v>2004</v>
      </c>
      <c r="D3241" s="23" t="s">
        <v>3334</v>
      </c>
      <c r="E3241" s="23" t="s">
        <v>3342</v>
      </c>
      <c r="F3241" s="23" t="s">
        <v>1122</v>
      </c>
      <c r="G3241" s="41" t="s">
        <v>240</v>
      </c>
      <c r="H3241" s="25" t="s">
        <v>3335</v>
      </c>
      <c r="I3241" s="46" t="s">
        <v>287</v>
      </c>
      <c r="J3241" s="27" t="s">
        <v>255</v>
      </c>
      <c r="K3241" s="27" t="s">
        <v>332</v>
      </c>
      <c r="L3241" s="27">
        <v>87296085</v>
      </c>
      <c r="M3241" s="23">
        <v>43</v>
      </c>
      <c r="N3241" s="23">
        <v>16</v>
      </c>
      <c r="O3241" s="23">
        <v>0</v>
      </c>
      <c r="P3241" s="23">
        <v>0</v>
      </c>
      <c r="Q3241" s="43">
        <v>0</v>
      </c>
      <c r="R3241" s="23">
        <v>0</v>
      </c>
      <c r="S3241" s="44">
        <v>0</v>
      </c>
      <c r="T3241" s="45">
        <v>0</v>
      </c>
      <c r="U3241" s="23">
        <v>15</v>
      </c>
      <c r="V3241" s="44">
        <v>0</v>
      </c>
      <c r="W3241" s="33">
        <v>0</v>
      </c>
      <c r="X3241" s="33">
        <v>0</v>
      </c>
      <c r="Y3241" s="34">
        <v>0</v>
      </c>
      <c r="Z3241" s="30">
        <f t="shared" si="50"/>
        <v>74</v>
      </c>
    </row>
    <row r="3242" spans="1:26" x14ac:dyDescent="0.2">
      <c r="A3242" s="22">
        <v>3667</v>
      </c>
      <c r="B3242" s="23" t="s">
        <v>3453</v>
      </c>
      <c r="C3242" s="23" t="s">
        <v>2004</v>
      </c>
      <c r="D3242" s="23" t="s">
        <v>3334</v>
      </c>
      <c r="E3242" s="23" t="s">
        <v>3355</v>
      </c>
      <c r="F3242" s="23" t="s">
        <v>1963</v>
      </c>
      <c r="G3242" s="41" t="s">
        <v>240</v>
      </c>
      <c r="H3242" s="25" t="s">
        <v>3335</v>
      </c>
      <c r="I3242" s="46" t="s">
        <v>242</v>
      </c>
      <c r="J3242" s="27" t="s">
        <v>255</v>
      </c>
      <c r="K3242" s="27" t="s">
        <v>332</v>
      </c>
      <c r="L3242" s="27">
        <v>22004504</v>
      </c>
      <c r="M3242" s="23">
        <v>37</v>
      </c>
      <c r="N3242" s="23">
        <v>15</v>
      </c>
      <c r="O3242" s="23">
        <v>0</v>
      </c>
      <c r="P3242" s="23">
        <v>0</v>
      </c>
      <c r="Q3242" s="43">
        <v>0</v>
      </c>
      <c r="R3242" s="23">
        <v>0</v>
      </c>
      <c r="S3242" s="44">
        <v>0</v>
      </c>
      <c r="T3242" s="45">
        <v>0</v>
      </c>
      <c r="U3242" s="23">
        <v>0</v>
      </c>
      <c r="V3242" s="44">
        <v>0</v>
      </c>
      <c r="W3242" s="33">
        <v>0</v>
      </c>
      <c r="X3242" s="33">
        <v>0</v>
      </c>
      <c r="Y3242" s="34">
        <v>0</v>
      </c>
      <c r="Z3242" s="30">
        <f t="shared" si="50"/>
        <v>52</v>
      </c>
    </row>
    <row r="3243" spans="1:26" x14ac:dyDescent="0.2">
      <c r="A3243" s="22">
        <v>3668</v>
      </c>
      <c r="B3243" s="23" t="s">
        <v>3454</v>
      </c>
      <c r="C3243" s="23" t="s">
        <v>2004</v>
      </c>
      <c r="D3243" s="23" t="s">
        <v>3334</v>
      </c>
      <c r="E3243" s="23" t="s">
        <v>1989</v>
      </c>
      <c r="F3243" s="23" t="s">
        <v>3454</v>
      </c>
      <c r="G3243" s="41" t="s">
        <v>240</v>
      </c>
      <c r="H3243" s="25" t="s">
        <v>3335</v>
      </c>
      <c r="I3243" s="46" t="s">
        <v>249</v>
      </c>
      <c r="J3243" s="27" t="s">
        <v>255</v>
      </c>
      <c r="K3243" s="27" t="s">
        <v>332</v>
      </c>
      <c r="L3243" s="27">
        <v>27638033</v>
      </c>
      <c r="M3243" s="23">
        <v>173</v>
      </c>
      <c r="N3243" s="23">
        <v>55</v>
      </c>
      <c r="O3243" s="23">
        <v>0</v>
      </c>
      <c r="P3243" s="23">
        <v>0</v>
      </c>
      <c r="Q3243" s="43">
        <v>0</v>
      </c>
      <c r="R3243" s="23">
        <v>0</v>
      </c>
      <c r="S3243" s="44">
        <v>0</v>
      </c>
      <c r="T3243" s="45">
        <v>0</v>
      </c>
      <c r="U3243" s="23">
        <v>16</v>
      </c>
      <c r="V3243" s="44">
        <v>0</v>
      </c>
      <c r="W3243" s="33">
        <v>0</v>
      </c>
      <c r="X3243" s="33">
        <v>0</v>
      </c>
      <c r="Y3243" s="34">
        <v>0</v>
      </c>
      <c r="Z3243" s="30">
        <f t="shared" si="50"/>
        <v>244</v>
      </c>
    </row>
    <row r="3244" spans="1:26" x14ac:dyDescent="0.2">
      <c r="A3244" s="22">
        <v>3669</v>
      </c>
      <c r="B3244" s="23" t="s">
        <v>1403</v>
      </c>
      <c r="C3244" s="23" t="s">
        <v>2004</v>
      </c>
      <c r="D3244" s="23" t="s">
        <v>3334</v>
      </c>
      <c r="E3244" s="23" t="s">
        <v>845</v>
      </c>
      <c r="F3244" s="23" t="s">
        <v>1403</v>
      </c>
      <c r="G3244" s="41" t="s">
        <v>240</v>
      </c>
      <c r="H3244" s="25" t="s">
        <v>3335</v>
      </c>
      <c r="I3244" s="46" t="s">
        <v>249</v>
      </c>
      <c r="J3244" s="27" t="s">
        <v>255</v>
      </c>
      <c r="K3244" s="27" t="s">
        <v>244</v>
      </c>
      <c r="L3244" s="27">
        <v>27100857</v>
      </c>
      <c r="M3244" s="23">
        <v>412</v>
      </c>
      <c r="N3244" s="23">
        <v>115</v>
      </c>
      <c r="O3244" s="23">
        <v>0</v>
      </c>
      <c r="P3244" s="23">
        <v>0</v>
      </c>
      <c r="Q3244" s="43">
        <v>0</v>
      </c>
      <c r="R3244" s="23">
        <v>0</v>
      </c>
      <c r="S3244" s="44">
        <v>0</v>
      </c>
      <c r="T3244" s="45">
        <v>0</v>
      </c>
      <c r="U3244" s="23">
        <v>30</v>
      </c>
      <c r="V3244" s="44">
        <v>0</v>
      </c>
      <c r="W3244" s="33">
        <v>0</v>
      </c>
      <c r="X3244" s="33">
        <v>0</v>
      </c>
      <c r="Y3244" s="34">
        <v>0</v>
      </c>
      <c r="Z3244" s="30">
        <f t="shared" si="50"/>
        <v>557</v>
      </c>
    </row>
    <row r="3245" spans="1:26" x14ac:dyDescent="0.2">
      <c r="A3245" s="22">
        <v>3670</v>
      </c>
      <c r="B3245" s="23" t="s">
        <v>3455</v>
      </c>
      <c r="C3245" s="23" t="s">
        <v>2004</v>
      </c>
      <c r="D3245" s="23" t="s">
        <v>3334</v>
      </c>
      <c r="E3245" s="23" t="s">
        <v>3355</v>
      </c>
      <c r="F3245" s="23" t="s">
        <v>3455</v>
      </c>
      <c r="G3245" s="41" t="s">
        <v>240</v>
      </c>
      <c r="H3245" s="25" t="s">
        <v>3335</v>
      </c>
      <c r="I3245" s="42" t="s">
        <v>536</v>
      </c>
      <c r="J3245" s="27" t="s">
        <v>255</v>
      </c>
      <c r="K3245" s="27" t="s">
        <v>332</v>
      </c>
      <c r="L3245" s="27">
        <v>83017297</v>
      </c>
      <c r="M3245" s="23">
        <v>2</v>
      </c>
      <c r="N3245" s="23">
        <v>0</v>
      </c>
      <c r="O3245" s="23">
        <v>0</v>
      </c>
      <c r="P3245" s="23">
        <v>0</v>
      </c>
      <c r="Q3245" s="43">
        <v>0</v>
      </c>
      <c r="R3245" s="23">
        <v>0</v>
      </c>
      <c r="S3245" s="44">
        <v>0</v>
      </c>
      <c r="T3245" s="45">
        <v>0</v>
      </c>
      <c r="U3245" s="23">
        <v>0</v>
      </c>
      <c r="V3245" s="44">
        <v>0</v>
      </c>
      <c r="W3245" s="33">
        <v>0</v>
      </c>
      <c r="X3245" s="33">
        <v>0</v>
      </c>
      <c r="Y3245" s="34">
        <v>0</v>
      </c>
      <c r="Z3245" s="30">
        <f t="shared" si="50"/>
        <v>2</v>
      </c>
    </row>
    <row r="3246" spans="1:26" x14ac:dyDescent="0.2">
      <c r="A3246" s="22">
        <v>3671</v>
      </c>
      <c r="B3246" s="23" t="s">
        <v>1531</v>
      </c>
      <c r="C3246" s="23" t="s">
        <v>2004</v>
      </c>
      <c r="D3246" s="23" t="s">
        <v>1281</v>
      </c>
      <c r="E3246" s="23" t="s">
        <v>1281</v>
      </c>
      <c r="F3246" s="23" t="s">
        <v>1531</v>
      </c>
      <c r="G3246" s="41" t="s">
        <v>240</v>
      </c>
      <c r="H3246" s="25" t="s">
        <v>3335</v>
      </c>
      <c r="I3246" s="46" t="s">
        <v>254</v>
      </c>
      <c r="J3246" s="27" t="s">
        <v>255</v>
      </c>
      <c r="K3246" s="27" t="s">
        <v>244</v>
      </c>
      <c r="L3246" s="27">
        <v>27167223</v>
      </c>
      <c r="M3246" s="23">
        <v>102</v>
      </c>
      <c r="N3246" s="23">
        <v>26</v>
      </c>
      <c r="O3246" s="23">
        <v>0</v>
      </c>
      <c r="P3246" s="23">
        <v>0</v>
      </c>
      <c r="Q3246" s="43">
        <v>0</v>
      </c>
      <c r="R3246" s="23">
        <v>0</v>
      </c>
      <c r="S3246" s="44">
        <v>0</v>
      </c>
      <c r="T3246" s="45">
        <v>0</v>
      </c>
      <c r="U3246" s="23">
        <v>0</v>
      </c>
      <c r="V3246" s="44">
        <v>0</v>
      </c>
      <c r="W3246" s="33">
        <v>0</v>
      </c>
      <c r="X3246" s="33">
        <v>0</v>
      </c>
      <c r="Y3246" s="34">
        <v>0</v>
      </c>
      <c r="Z3246" s="30">
        <f t="shared" si="50"/>
        <v>128</v>
      </c>
    </row>
    <row r="3247" spans="1:26" x14ac:dyDescent="0.2">
      <c r="A3247" s="22">
        <v>3672</v>
      </c>
      <c r="B3247" s="23" t="s">
        <v>3456</v>
      </c>
      <c r="C3247" s="23" t="s">
        <v>2004</v>
      </c>
      <c r="D3247" s="23" t="s">
        <v>3334</v>
      </c>
      <c r="E3247" s="23" t="s">
        <v>3355</v>
      </c>
      <c r="F3247" s="23" t="s">
        <v>3456</v>
      </c>
      <c r="G3247" s="41" t="s">
        <v>240</v>
      </c>
      <c r="H3247" s="25" t="s">
        <v>3335</v>
      </c>
      <c r="I3247" s="46" t="s">
        <v>242</v>
      </c>
      <c r="J3247" s="27" t="s">
        <v>255</v>
      </c>
      <c r="K3247" s="27" t="s">
        <v>332</v>
      </c>
      <c r="L3247" s="27">
        <v>22004506</v>
      </c>
      <c r="M3247" s="23">
        <v>10</v>
      </c>
      <c r="N3247" s="23">
        <v>6</v>
      </c>
      <c r="O3247" s="23">
        <v>0</v>
      </c>
      <c r="P3247" s="23">
        <v>0</v>
      </c>
      <c r="Q3247" s="43">
        <v>0</v>
      </c>
      <c r="R3247" s="23">
        <v>0</v>
      </c>
      <c r="S3247" s="44">
        <v>0</v>
      </c>
      <c r="T3247" s="45">
        <v>0</v>
      </c>
      <c r="U3247" s="23">
        <v>0</v>
      </c>
      <c r="V3247" s="44">
        <v>0</v>
      </c>
      <c r="W3247" s="33">
        <v>0</v>
      </c>
      <c r="X3247" s="33">
        <v>0</v>
      </c>
      <c r="Y3247" s="34">
        <v>0</v>
      </c>
      <c r="Z3247" s="30">
        <f t="shared" si="50"/>
        <v>16</v>
      </c>
    </row>
    <row r="3248" spans="1:26" x14ac:dyDescent="0.2">
      <c r="A3248" s="22">
        <v>3673</v>
      </c>
      <c r="B3248" s="23" t="s">
        <v>3457</v>
      </c>
      <c r="C3248" s="23" t="s">
        <v>2004</v>
      </c>
      <c r="D3248" s="23" t="s">
        <v>1281</v>
      </c>
      <c r="E3248" s="23" t="s">
        <v>3337</v>
      </c>
      <c r="F3248" s="23" t="s">
        <v>3457</v>
      </c>
      <c r="G3248" s="41" t="s">
        <v>240</v>
      </c>
      <c r="H3248" s="25" t="s">
        <v>3335</v>
      </c>
      <c r="I3248" s="46" t="s">
        <v>242</v>
      </c>
      <c r="J3248" s="27" t="s">
        <v>255</v>
      </c>
      <c r="K3248" s="27" t="s">
        <v>332</v>
      </c>
      <c r="L3248" s="27">
        <v>27628132</v>
      </c>
      <c r="M3248" s="23">
        <v>273</v>
      </c>
      <c r="N3248" s="23">
        <v>84</v>
      </c>
      <c r="O3248" s="23">
        <v>0</v>
      </c>
      <c r="P3248" s="23">
        <v>0</v>
      </c>
      <c r="Q3248" s="43">
        <v>0</v>
      </c>
      <c r="R3248" s="23">
        <v>0</v>
      </c>
      <c r="S3248" s="44">
        <v>0</v>
      </c>
      <c r="T3248" s="45">
        <v>0</v>
      </c>
      <c r="U3248" s="23">
        <v>30</v>
      </c>
      <c r="V3248" s="44">
        <v>0</v>
      </c>
      <c r="W3248" s="33">
        <v>0</v>
      </c>
      <c r="X3248" s="33">
        <v>0</v>
      </c>
      <c r="Y3248" s="34">
        <v>0</v>
      </c>
      <c r="Z3248" s="30">
        <f t="shared" si="50"/>
        <v>387</v>
      </c>
    </row>
    <row r="3249" spans="1:26" x14ac:dyDescent="0.2">
      <c r="A3249" s="22">
        <v>3674</v>
      </c>
      <c r="B3249" s="23" t="s">
        <v>2389</v>
      </c>
      <c r="C3249" s="23" t="s">
        <v>324</v>
      </c>
      <c r="D3249" s="23" t="s">
        <v>1546</v>
      </c>
      <c r="E3249" s="23" t="s">
        <v>2087</v>
      </c>
      <c r="F3249" s="23" t="s">
        <v>2389</v>
      </c>
      <c r="G3249" s="41" t="s">
        <v>240</v>
      </c>
      <c r="H3249" s="25" t="s">
        <v>3335</v>
      </c>
      <c r="I3249" s="42" t="s">
        <v>861</v>
      </c>
      <c r="J3249" s="27" t="s">
        <v>255</v>
      </c>
      <c r="K3249" s="27" t="s">
        <v>332</v>
      </c>
      <c r="L3249" s="27">
        <v>22064527</v>
      </c>
      <c r="M3249" s="23">
        <v>16</v>
      </c>
      <c r="N3249" s="23">
        <v>13</v>
      </c>
      <c r="O3249" s="23">
        <v>0</v>
      </c>
      <c r="P3249" s="23">
        <v>0</v>
      </c>
      <c r="Q3249" s="43">
        <v>0</v>
      </c>
      <c r="R3249" s="23">
        <v>0</v>
      </c>
      <c r="S3249" s="44">
        <v>0</v>
      </c>
      <c r="T3249" s="45">
        <v>0</v>
      </c>
      <c r="U3249" s="23">
        <v>0</v>
      </c>
      <c r="V3249" s="44">
        <v>0</v>
      </c>
      <c r="W3249" s="33">
        <v>0</v>
      </c>
      <c r="X3249" s="33">
        <v>0</v>
      </c>
      <c r="Y3249" s="34">
        <v>0</v>
      </c>
      <c r="Z3249" s="30">
        <f t="shared" si="50"/>
        <v>29</v>
      </c>
    </row>
    <row r="3250" spans="1:26" x14ac:dyDescent="0.2">
      <c r="A3250" s="22">
        <v>3675</v>
      </c>
      <c r="B3250" s="23" t="s">
        <v>3458</v>
      </c>
      <c r="C3250" s="23" t="s">
        <v>324</v>
      </c>
      <c r="D3250" s="23" t="s">
        <v>1546</v>
      </c>
      <c r="E3250" s="23" t="s">
        <v>2093</v>
      </c>
      <c r="F3250" s="23" t="s">
        <v>3459</v>
      </c>
      <c r="G3250" s="41" t="s">
        <v>240</v>
      </c>
      <c r="H3250" s="25" t="s">
        <v>1546</v>
      </c>
      <c r="I3250" s="46" t="s">
        <v>265</v>
      </c>
      <c r="J3250" s="27" t="s">
        <v>255</v>
      </c>
      <c r="K3250" s="27" t="s">
        <v>332</v>
      </c>
      <c r="L3250" s="27">
        <v>22065675</v>
      </c>
      <c r="M3250" s="23">
        <v>128</v>
      </c>
      <c r="N3250" s="23">
        <v>44</v>
      </c>
      <c r="O3250" s="23">
        <v>0</v>
      </c>
      <c r="P3250" s="23">
        <v>0</v>
      </c>
      <c r="Q3250" s="43">
        <v>0</v>
      </c>
      <c r="R3250" s="23">
        <v>0</v>
      </c>
      <c r="S3250" s="44">
        <v>0</v>
      </c>
      <c r="T3250" s="45">
        <v>0</v>
      </c>
      <c r="U3250" s="23">
        <v>29</v>
      </c>
      <c r="V3250" s="44">
        <v>0</v>
      </c>
      <c r="W3250" s="33">
        <v>0</v>
      </c>
      <c r="X3250" s="33">
        <v>0</v>
      </c>
      <c r="Y3250" s="34">
        <v>0</v>
      </c>
      <c r="Z3250" s="30">
        <f t="shared" si="50"/>
        <v>201</v>
      </c>
    </row>
    <row r="3251" spans="1:26" x14ac:dyDescent="0.2">
      <c r="A3251" s="22">
        <v>3676</v>
      </c>
      <c r="B3251" s="23" t="s">
        <v>647</v>
      </c>
      <c r="C3251" s="23" t="s">
        <v>2004</v>
      </c>
      <c r="D3251" s="23" t="s">
        <v>3334</v>
      </c>
      <c r="E3251" s="23" t="s">
        <v>3359</v>
      </c>
      <c r="F3251" s="23" t="s">
        <v>3460</v>
      </c>
      <c r="G3251" s="41" t="s">
        <v>240</v>
      </c>
      <c r="H3251" s="25" t="s">
        <v>3335</v>
      </c>
      <c r="I3251" s="42" t="s">
        <v>261</v>
      </c>
      <c r="J3251" s="27" t="s">
        <v>255</v>
      </c>
      <c r="K3251" s="27" t="s">
        <v>244</v>
      </c>
      <c r="L3251" s="27">
        <v>44091762</v>
      </c>
      <c r="M3251" s="23">
        <v>11</v>
      </c>
      <c r="N3251" s="23">
        <v>1</v>
      </c>
      <c r="O3251" s="23">
        <v>0</v>
      </c>
      <c r="P3251" s="23">
        <v>0</v>
      </c>
      <c r="Q3251" s="43">
        <v>0</v>
      </c>
      <c r="R3251" s="23">
        <v>0</v>
      </c>
      <c r="S3251" s="44">
        <v>0</v>
      </c>
      <c r="T3251" s="45">
        <v>0</v>
      </c>
      <c r="U3251" s="23">
        <v>0</v>
      </c>
      <c r="V3251" s="44">
        <v>0</v>
      </c>
      <c r="W3251" s="33">
        <v>0</v>
      </c>
      <c r="X3251" s="33">
        <v>0</v>
      </c>
      <c r="Y3251" s="34">
        <v>0</v>
      </c>
      <c r="Z3251" s="30">
        <f t="shared" si="50"/>
        <v>12</v>
      </c>
    </row>
    <row r="3252" spans="1:26" x14ac:dyDescent="0.2">
      <c r="A3252" s="22">
        <v>3677</v>
      </c>
      <c r="B3252" s="23" t="s">
        <v>3461</v>
      </c>
      <c r="C3252" s="23" t="s">
        <v>2004</v>
      </c>
      <c r="D3252" s="23" t="s">
        <v>1281</v>
      </c>
      <c r="E3252" s="23" t="s">
        <v>3337</v>
      </c>
      <c r="F3252" s="23" t="s">
        <v>3461</v>
      </c>
      <c r="G3252" s="41" t="s">
        <v>240</v>
      </c>
      <c r="H3252" s="25" t="s">
        <v>3335</v>
      </c>
      <c r="I3252" s="42" t="s">
        <v>536</v>
      </c>
      <c r="J3252" s="27" t="s">
        <v>255</v>
      </c>
      <c r="K3252" s="27" t="s">
        <v>332</v>
      </c>
      <c r="L3252" s="27">
        <v>27620676</v>
      </c>
      <c r="M3252" s="23">
        <v>200</v>
      </c>
      <c r="N3252" s="23">
        <v>70</v>
      </c>
      <c r="O3252" s="23">
        <v>0</v>
      </c>
      <c r="P3252" s="23">
        <v>0</v>
      </c>
      <c r="Q3252" s="43">
        <v>0</v>
      </c>
      <c r="R3252" s="23">
        <v>0</v>
      </c>
      <c r="S3252" s="44">
        <v>0</v>
      </c>
      <c r="T3252" s="45">
        <v>0</v>
      </c>
      <c r="U3252" s="23">
        <v>0</v>
      </c>
      <c r="V3252" s="44">
        <v>0</v>
      </c>
      <c r="W3252" s="33">
        <v>0</v>
      </c>
      <c r="X3252" s="33">
        <v>0</v>
      </c>
      <c r="Y3252" s="34">
        <v>0</v>
      </c>
      <c r="Z3252" s="30">
        <f t="shared" si="50"/>
        <v>270</v>
      </c>
    </row>
    <row r="3253" spans="1:26" x14ac:dyDescent="0.2">
      <c r="A3253" s="22">
        <v>3678</v>
      </c>
      <c r="B3253" s="23" t="s">
        <v>3462</v>
      </c>
      <c r="C3253" s="23" t="s">
        <v>2004</v>
      </c>
      <c r="D3253" s="23" t="s">
        <v>3334</v>
      </c>
      <c r="E3253" s="23" t="s">
        <v>3342</v>
      </c>
      <c r="F3253" s="23" t="s">
        <v>3462</v>
      </c>
      <c r="G3253" s="41" t="s">
        <v>240</v>
      </c>
      <c r="H3253" s="25" t="s">
        <v>3335</v>
      </c>
      <c r="I3253" s="42" t="s">
        <v>861</v>
      </c>
      <c r="J3253" s="27" t="s">
        <v>255</v>
      </c>
      <c r="K3253" s="27" t="s">
        <v>332</v>
      </c>
      <c r="L3253" s="27">
        <v>27625380</v>
      </c>
      <c r="M3253" s="23">
        <v>48</v>
      </c>
      <c r="N3253" s="23">
        <v>18</v>
      </c>
      <c r="O3253" s="23">
        <v>0</v>
      </c>
      <c r="P3253" s="23">
        <v>0</v>
      </c>
      <c r="Q3253" s="43">
        <v>0</v>
      </c>
      <c r="R3253" s="23">
        <v>0</v>
      </c>
      <c r="S3253" s="44">
        <v>0</v>
      </c>
      <c r="T3253" s="45">
        <v>0</v>
      </c>
      <c r="U3253" s="23">
        <v>13</v>
      </c>
      <c r="V3253" s="44">
        <v>0</v>
      </c>
      <c r="W3253" s="33">
        <v>0</v>
      </c>
      <c r="X3253" s="33">
        <v>0</v>
      </c>
      <c r="Y3253" s="34">
        <v>0</v>
      </c>
      <c r="Z3253" s="30">
        <f t="shared" si="50"/>
        <v>79</v>
      </c>
    </row>
    <row r="3254" spans="1:26" x14ac:dyDescent="0.2">
      <c r="A3254" s="22">
        <v>3679</v>
      </c>
      <c r="B3254" s="23" t="s">
        <v>859</v>
      </c>
      <c r="C3254" s="23" t="s">
        <v>2004</v>
      </c>
      <c r="D3254" s="23" t="s">
        <v>3334</v>
      </c>
      <c r="E3254" s="23" t="s">
        <v>3359</v>
      </c>
      <c r="F3254" s="23" t="s">
        <v>859</v>
      </c>
      <c r="G3254" s="41" t="s">
        <v>240</v>
      </c>
      <c r="H3254" s="25" t="s">
        <v>3335</v>
      </c>
      <c r="I3254" s="46" t="s">
        <v>265</v>
      </c>
      <c r="J3254" s="27" t="s">
        <v>255</v>
      </c>
      <c r="K3254" s="27" t="s">
        <v>244</v>
      </c>
      <c r="L3254" s="27">
        <v>27677776</v>
      </c>
      <c r="M3254" s="23">
        <v>290</v>
      </c>
      <c r="N3254" s="23">
        <v>95</v>
      </c>
      <c r="O3254" s="23">
        <v>0</v>
      </c>
      <c r="P3254" s="23">
        <v>13</v>
      </c>
      <c r="Q3254" s="43">
        <v>0</v>
      </c>
      <c r="R3254" s="23">
        <v>0</v>
      </c>
      <c r="S3254" s="44">
        <v>0</v>
      </c>
      <c r="T3254" s="45">
        <v>0</v>
      </c>
      <c r="U3254" s="23">
        <v>17</v>
      </c>
      <c r="V3254" s="44">
        <v>0</v>
      </c>
      <c r="W3254" s="33">
        <v>0</v>
      </c>
      <c r="X3254" s="33">
        <v>0</v>
      </c>
      <c r="Y3254" s="34">
        <v>0</v>
      </c>
      <c r="Z3254" s="30">
        <f t="shared" si="50"/>
        <v>415</v>
      </c>
    </row>
    <row r="3255" spans="1:26" x14ac:dyDescent="0.2">
      <c r="A3255" s="22">
        <v>3680</v>
      </c>
      <c r="B3255" s="23" t="s">
        <v>3463</v>
      </c>
      <c r="C3255" s="23" t="s">
        <v>2004</v>
      </c>
      <c r="D3255" s="23" t="s">
        <v>3334</v>
      </c>
      <c r="E3255" s="23" t="s">
        <v>3342</v>
      </c>
      <c r="F3255" s="23" t="s">
        <v>3463</v>
      </c>
      <c r="G3255" s="41" t="s">
        <v>240</v>
      </c>
      <c r="H3255" s="25" t="s">
        <v>3335</v>
      </c>
      <c r="I3255" s="46" t="s">
        <v>287</v>
      </c>
      <c r="J3255" s="27" t="s">
        <v>255</v>
      </c>
      <c r="K3255" s="27" t="s">
        <v>332</v>
      </c>
      <c r="L3255" s="27">
        <v>44092771</v>
      </c>
      <c r="M3255" s="23">
        <v>18</v>
      </c>
      <c r="N3255" s="23">
        <v>0</v>
      </c>
      <c r="O3255" s="23">
        <v>0</v>
      </c>
      <c r="P3255" s="23">
        <v>0</v>
      </c>
      <c r="Q3255" s="43">
        <v>0</v>
      </c>
      <c r="R3255" s="23">
        <v>0</v>
      </c>
      <c r="S3255" s="44">
        <v>0</v>
      </c>
      <c r="T3255" s="45">
        <v>0</v>
      </c>
      <c r="U3255" s="23">
        <v>0</v>
      </c>
      <c r="V3255" s="44">
        <v>0</v>
      </c>
      <c r="W3255" s="33">
        <v>0</v>
      </c>
      <c r="X3255" s="33">
        <v>0</v>
      </c>
      <c r="Y3255" s="34">
        <v>0</v>
      </c>
      <c r="Z3255" s="30">
        <f t="shared" si="50"/>
        <v>18</v>
      </c>
    </row>
    <row r="3256" spans="1:26" x14ac:dyDescent="0.2">
      <c r="A3256" s="22">
        <v>3681</v>
      </c>
      <c r="B3256" s="23" t="s">
        <v>3464</v>
      </c>
      <c r="C3256" s="23" t="s">
        <v>2004</v>
      </c>
      <c r="D3256" s="23" t="s">
        <v>3334</v>
      </c>
      <c r="E3256" s="23" t="s">
        <v>3342</v>
      </c>
      <c r="F3256" s="23" t="s">
        <v>3465</v>
      </c>
      <c r="G3256" s="41" t="s">
        <v>240</v>
      </c>
      <c r="H3256" s="25" t="s">
        <v>3335</v>
      </c>
      <c r="I3256" s="42" t="s">
        <v>861</v>
      </c>
      <c r="J3256" s="27" t="s">
        <v>255</v>
      </c>
      <c r="K3256" s="27" t="s">
        <v>332</v>
      </c>
      <c r="L3256" s="27">
        <v>27625392</v>
      </c>
      <c r="M3256" s="23">
        <v>173</v>
      </c>
      <c r="N3256" s="23">
        <v>59</v>
      </c>
      <c r="O3256" s="23">
        <v>0</v>
      </c>
      <c r="P3256" s="23">
        <v>0</v>
      </c>
      <c r="Q3256" s="43">
        <v>0</v>
      </c>
      <c r="R3256" s="23">
        <v>0</v>
      </c>
      <c r="S3256" s="44">
        <v>0</v>
      </c>
      <c r="T3256" s="45">
        <v>0</v>
      </c>
      <c r="U3256" s="23">
        <v>16</v>
      </c>
      <c r="V3256" s="44">
        <v>0</v>
      </c>
      <c r="W3256" s="33">
        <v>0</v>
      </c>
      <c r="X3256" s="33">
        <v>0</v>
      </c>
      <c r="Y3256" s="34">
        <v>0</v>
      </c>
      <c r="Z3256" s="30">
        <f t="shared" si="50"/>
        <v>248</v>
      </c>
    </row>
    <row r="3257" spans="1:26" x14ac:dyDescent="0.2">
      <c r="A3257" s="22">
        <v>3682</v>
      </c>
      <c r="B3257" s="23" t="s">
        <v>637</v>
      </c>
      <c r="C3257" s="23" t="s">
        <v>2004</v>
      </c>
      <c r="D3257" s="23" t="s">
        <v>3334</v>
      </c>
      <c r="E3257" s="23" t="s">
        <v>3342</v>
      </c>
      <c r="F3257" s="23" t="s">
        <v>637</v>
      </c>
      <c r="G3257" s="41" t="s">
        <v>240</v>
      </c>
      <c r="H3257" s="25" t="s">
        <v>3335</v>
      </c>
      <c r="I3257" s="46" t="s">
        <v>287</v>
      </c>
      <c r="J3257" s="27" t="s">
        <v>255</v>
      </c>
      <c r="K3257" s="27" t="s">
        <v>332</v>
      </c>
      <c r="L3257" s="27">
        <v>44092778</v>
      </c>
      <c r="M3257" s="23">
        <v>143</v>
      </c>
      <c r="N3257" s="23">
        <v>46</v>
      </c>
      <c r="O3257" s="23">
        <v>0</v>
      </c>
      <c r="P3257" s="23">
        <v>0</v>
      </c>
      <c r="Q3257" s="43">
        <v>0</v>
      </c>
      <c r="R3257" s="23">
        <v>0</v>
      </c>
      <c r="S3257" s="44">
        <v>0</v>
      </c>
      <c r="T3257" s="45">
        <v>0</v>
      </c>
      <c r="U3257" s="23">
        <v>0</v>
      </c>
      <c r="V3257" s="44">
        <v>0</v>
      </c>
      <c r="W3257" s="33">
        <v>0</v>
      </c>
      <c r="X3257" s="33">
        <v>0</v>
      </c>
      <c r="Y3257" s="34">
        <v>0</v>
      </c>
      <c r="Z3257" s="30">
        <f t="shared" si="50"/>
        <v>189</v>
      </c>
    </row>
    <row r="3258" spans="1:26" x14ac:dyDescent="0.2">
      <c r="A3258" s="22">
        <v>3683</v>
      </c>
      <c r="B3258" s="23" t="s">
        <v>3466</v>
      </c>
      <c r="C3258" s="23" t="s">
        <v>2004</v>
      </c>
      <c r="D3258" s="23" t="s">
        <v>3334</v>
      </c>
      <c r="E3258" s="23" t="s">
        <v>3342</v>
      </c>
      <c r="F3258" s="23" t="s">
        <v>3467</v>
      </c>
      <c r="G3258" s="41" t="s">
        <v>240</v>
      </c>
      <c r="H3258" s="25" t="s">
        <v>3335</v>
      </c>
      <c r="I3258" s="46" t="s">
        <v>287</v>
      </c>
      <c r="J3258" s="27" t="s">
        <v>255</v>
      </c>
      <c r="K3258" s="27" t="s">
        <v>332</v>
      </c>
      <c r="L3258" s="27">
        <v>27677967</v>
      </c>
      <c r="M3258" s="23">
        <v>11</v>
      </c>
      <c r="N3258" s="23">
        <v>6</v>
      </c>
      <c r="O3258" s="23">
        <v>0</v>
      </c>
      <c r="P3258" s="23">
        <v>0</v>
      </c>
      <c r="Q3258" s="43">
        <v>0</v>
      </c>
      <c r="R3258" s="23">
        <v>0</v>
      </c>
      <c r="S3258" s="44">
        <v>0</v>
      </c>
      <c r="T3258" s="45">
        <v>0</v>
      </c>
      <c r="U3258" s="23">
        <v>0</v>
      </c>
      <c r="V3258" s="44">
        <v>0</v>
      </c>
      <c r="W3258" s="33">
        <v>0</v>
      </c>
      <c r="X3258" s="33">
        <v>0</v>
      </c>
      <c r="Y3258" s="34">
        <v>0</v>
      </c>
      <c r="Z3258" s="30">
        <f t="shared" si="50"/>
        <v>17</v>
      </c>
    </row>
    <row r="3259" spans="1:26" x14ac:dyDescent="0.2">
      <c r="A3259" s="22">
        <v>3684</v>
      </c>
      <c r="B3259" s="23" t="s">
        <v>3468</v>
      </c>
      <c r="C3259" s="23" t="s">
        <v>2004</v>
      </c>
      <c r="D3259" s="23" t="s">
        <v>3334</v>
      </c>
      <c r="E3259" s="23" t="s">
        <v>3359</v>
      </c>
      <c r="F3259" s="23" t="s">
        <v>3468</v>
      </c>
      <c r="G3259" s="41" t="s">
        <v>240</v>
      </c>
      <c r="H3259" s="25" t="s">
        <v>3335</v>
      </c>
      <c r="I3259" s="46" t="s">
        <v>265</v>
      </c>
      <c r="J3259" s="27" t="s">
        <v>255</v>
      </c>
      <c r="K3259" s="27" t="s">
        <v>244</v>
      </c>
      <c r="L3259" s="27">
        <v>27677750</v>
      </c>
      <c r="M3259" s="23">
        <v>183</v>
      </c>
      <c r="N3259" s="23">
        <v>59</v>
      </c>
      <c r="O3259" s="23">
        <v>0</v>
      </c>
      <c r="P3259" s="23">
        <v>0</v>
      </c>
      <c r="Q3259" s="43">
        <v>0</v>
      </c>
      <c r="R3259" s="23">
        <v>0</v>
      </c>
      <c r="S3259" s="44">
        <v>0</v>
      </c>
      <c r="T3259" s="45">
        <v>0</v>
      </c>
      <c r="U3259" s="23">
        <v>18</v>
      </c>
      <c r="V3259" s="44">
        <v>0</v>
      </c>
      <c r="W3259" s="33">
        <v>0</v>
      </c>
      <c r="X3259" s="33">
        <v>0</v>
      </c>
      <c r="Y3259" s="34">
        <v>0</v>
      </c>
      <c r="Z3259" s="30">
        <f t="shared" si="50"/>
        <v>260</v>
      </c>
    </row>
    <row r="3260" spans="1:26" x14ac:dyDescent="0.2">
      <c r="A3260" s="22">
        <v>3685</v>
      </c>
      <c r="B3260" s="23" t="s">
        <v>282</v>
      </c>
      <c r="C3260" s="23" t="s">
        <v>2004</v>
      </c>
      <c r="D3260" s="23" t="s">
        <v>3334</v>
      </c>
      <c r="E3260" s="23" t="s">
        <v>3342</v>
      </c>
      <c r="F3260" s="23" t="s">
        <v>3469</v>
      </c>
      <c r="G3260" s="41" t="s">
        <v>240</v>
      </c>
      <c r="H3260" s="25" t="s">
        <v>3335</v>
      </c>
      <c r="I3260" s="46" t="s">
        <v>287</v>
      </c>
      <c r="J3260" s="27" t="s">
        <v>255</v>
      </c>
      <c r="K3260" s="27" t="s">
        <v>332</v>
      </c>
      <c r="L3260" s="27">
        <v>27625365</v>
      </c>
      <c r="M3260" s="23">
        <v>4</v>
      </c>
      <c r="N3260" s="23">
        <v>1</v>
      </c>
      <c r="O3260" s="23">
        <v>0</v>
      </c>
      <c r="P3260" s="23">
        <v>0</v>
      </c>
      <c r="Q3260" s="43">
        <v>0</v>
      </c>
      <c r="R3260" s="23">
        <v>0</v>
      </c>
      <c r="S3260" s="44">
        <v>0</v>
      </c>
      <c r="T3260" s="45">
        <v>0</v>
      </c>
      <c r="U3260" s="23">
        <v>0</v>
      </c>
      <c r="V3260" s="44">
        <v>0</v>
      </c>
      <c r="W3260" s="33">
        <v>0</v>
      </c>
      <c r="X3260" s="33">
        <v>0</v>
      </c>
      <c r="Y3260" s="34">
        <v>0</v>
      </c>
      <c r="Z3260" s="30">
        <f t="shared" si="50"/>
        <v>5</v>
      </c>
    </row>
    <row r="3261" spans="1:26" x14ac:dyDescent="0.2">
      <c r="A3261" s="22">
        <v>3686</v>
      </c>
      <c r="B3261" s="23" t="s">
        <v>3470</v>
      </c>
      <c r="C3261" s="23" t="s">
        <v>2004</v>
      </c>
      <c r="D3261" s="23" t="s">
        <v>3334</v>
      </c>
      <c r="E3261" s="23" t="s">
        <v>3342</v>
      </c>
      <c r="F3261" s="23" t="s">
        <v>3471</v>
      </c>
      <c r="G3261" s="41" t="s">
        <v>240</v>
      </c>
      <c r="H3261" s="25" t="s">
        <v>3335</v>
      </c>
      <c r="I3261" s="46" t="s">
        <v>287</v>
      </c>
      <c r="J3261" s="27" t="s">
        <v>255</v>
      </c>
      <c r="K3261" s="27" t="s">
        <v>332</v>
      </c>
      <c r="L3261" s="27">
        <v>27670529</v>
      </c>
      <c r="M3261" s="23">
        <v>76</v>
      </c>
      <c r="N3261" s="23">
        <v>26</v>
      </c>
      <c r="O3261" s="23">
        <v>0</v>
      </c>
      <c r="P3261" s="23">
        <v>0</v>
      </c>
      <c r="Q3261" s="43">
        <v>0</v>
      </c>
      <c r="R3261" s="23">
        <v>0</v>
      </c>
      <c r="S3261" s="44">
        <v>0</v>
      </c>
      <c r="T3261" s="45">
        <v>0</v>
      </c>
      <c r="U3261" s="23">
        <v>0</v>
      </c>
      <c r="V3261" s="44">
        <v>0</v>
      </c>
      <c r="W3261" s="33">
        <v>0</v>
      </c>
      <c r="X3261" s="33">
        <v>0</v>
      </c>
      <c r="Y3261" s="34">
        <v>0</v>
      </c>
      <c r="Z3261" s="30">
        <f t="shared" si="50"/>
        <v>102</v>
      </c>
    </row>
    <row r="3262" spans="1:26" x14ac:dyDescent="0.2">
      <c r="A3262" s="22">
        <v>3687</v>
      </c>
      <c r="B3262" s="23" t="s">
        <v>3472</v>
      </c>
      <c r="C3262" s="23" t="s">
        <v>2004</v>
      </c>
      <c r="D3262" s="23" t="s">
        <v>3334</v>
      </c>
      <c r="E3262" s="23" t="s">
        <v>3335</v>
      </c>
      <c r="F3262" s="23" t="s">
        <v>3472</v>
      </c>
      <c r="G3262" s="41" t="s">
        <v>240</v>
      </c>
      <c r="H3262" s="25" t="s">
        <v>3335</v>
      </c>
      <c r="I3262" s="46" t="s">
        <v>287</v>
      </c>
      <c r="J3262" s="27" t="s">
        <v>255</v>
      </c>
      <c r="K3262" s="27" t="s">
        <v>244</v>
      </c>
      <c r="L3262" s="27">
        <v>27632424</v>
      </c>
      <c r="M3262" s="23">
        <v>173</v>
      </c>
      <c r="N3262" s="23">
        <v>40</v>
      </c>
      <c r="O3262" s="23">
        <v>0</v>
      </c>
      <c r="P3262" s="23">
        <v>0</v>
      </c>
      <c r="Q3262" s="43">
        <v>0</v>
      </c>
      <c r="R3262" s="23">
        <v>0</v>
      </c>
      <c r="S3262" s="44">
        <v>0</v>
      </c>
      <c r="T3262" s="45">
        <v>0</v>
      </c>
      <c r="U3262" s="23">
        <v>17</v>
      </c>
      <c r="V3262" s="44">
        <v>0</v>
      </c>
      <c r="W3262" s="33">
        <v>0</v>
      </c>
      <c r="X3262" s="33">
        <v>0</v>
      </c>
      <c r="Y3262" s="34">
        <v>0</v>
      </c>
      <c r="Z3262" s="30">
        <f t="shared" si="50"/>
        <v>230</v>
      </c>
    </row>
    <row r="3263" spans="1:26" x14ac:dyDescent="0.2">
      <c r="A3263" s="22">
        <v>3688</v>
      </c>
      <c r="B3263" s="23" t="s">
        <v>3473</v>
      </c>
      <c r="C3263" s="23" t="s">
        <v>2004</v>
      </c>
      <c r="D3263" s="23" t="s">
        <v>3334</v>
      </c>
      <c r="E3263" s="23" t="s">
        <v>3359</v>
      </c>
      <c r="F3263" s="23" t="s">
        <v>3473</v>
      </c>
      <c r="G3263" s="41" t="s">
        <v>240</v>
      </c>
      <c r="H3263" s="25" t="s">
        <v>3335</v>
      </c>
      <c r="I3263" s="46" t="s">
        <v>265</v>
      </c>
      <c r="J3263" s="27" t="s">
        <v>255</v>
      </c>
      <c r="K3263" s="27" t="s">
        <v>244</v>
      </c>
      <c r="L3263" s="27">
        <v>27679016</v>
      </c>
      <c r="M3263" s="23">
        <v>51</v>
      </c>
      <c r="N3263" s="23">
        <v>20</v>
      </c>
      <c r="O3263" s="23">
        <v>0</v>
      </c>
      <c r="P3263" s="23">
        <v>0</v>
      </c>
      <c r="Q3263" s="43">
        <v>0</v>
      </c>
      <c r="R3263" s="23">
        <v>0</v>
      </c>
      <c r="S3263" s="44">
        <v>0</v>
      </c>
      <c r="T3263" s="45">
        <v>0</v>
      </c>
      <c r="U3263" s="23">
        <v>0</v>
      </c>
      <c r="V3263" s="44">
        <v>0</v>
      </c>
      <c r="W3263" s="33">
        <v>0</v>
      </c>
      <c r="X3263" s="33">
        <v>0</v>
      </c>
      <c r="Y3263" s="34">
        <v>0</v>
      </c>
      <c r="Z3263" s="30">
        <f t="shared" si="50"/>
        <v>71</v>
      </c>
    </row>
    <row r="3264" spans="1:26" x14ac:dyDescent="0.2">
      <c r="A3264" s="22">
        <v>3689</v>
      </c>
      <c r="B3264" s="23" t="s">
        <v>842</v>
      </c>
      <c r="C3264" s="23" t="s">
        <v>2004</v>
      </c>
      <c r="D3264" s="23" t="s">
        <v>1281</v>
      </c>
      <c r="E3264" s="23" t="s">
        <v>3337</v>
      </c>
      <c r="F3264" s="23" t="s">
        <v>842</v>
      </c>
      <c r="G3264" s="41" t="s">
        <v>240</v>
      </c>
      <c r="H3264" s="25" t="s">
        <v>3335</v>
      </c>
      <c r="I3264" s="46" t="s">
        <v>242</v>
      </c>
      <c r="J3264" s="27" t="s">
        <v>255</v>
      </c>
      <c r="K3264" s="27" t="s">
        <v>332</v>
      </c>
      <c r="L3264" s="27">
        <v>27628116</v>
      </c>
      <c r="M3264" s="23">
        <v>151</v>
      </c>
      <c r="N3264" s="23">
        <v>48</v>
      </c>
      <c r="O3264" s="23">
        <v>0</v>
      </c>
      <c r="P3264" s="23">
        <v>0</v>
      </c>
      <c r="Q3264" s="43">
        <v>0</v>
      </c>
      <c r="R3264" s="23">
        <v>0</v>
      </c>
      <c r="S3264" s="44">
        <v>0</v>
      </c>
      <c r="T3264" s="45">
        <v>0</v>
      </c>
      <c r="U3264" s="23">
        <v>0</v>
      </c>
      <c r="V3264" s="44">
        <v>0</v>
      </c>
      <c r="W3264" s="33">
        <v>0</v>
      </c>
      <c r="X3264" s="33">
        <v>0</v>
      </c>
      <c r="Y3264" s="34">
        <v>0</v>
      </c>
      <c r="Z3264" s="30">
        <f t="shared" si="50"/>
        <v>199</v>
      </c>
    </row>
    <row r="3265" spans="1:26" x14ac:dyDescent="0.2">
      <c r="A3265" s="22">
        <v>3690</v>
      </c>
      <c r="B3265" s="23" t="s">
        <v>3474</v>
      </c>
      <c r="C3265" s="23" t="s">
        <v>2004</v>
      </c>
      <c r="D3265" s="23" t="s">
        <v>3334</v>
      </c>
      <c r="E3265" s="23" t="s">
        <v>3342</v>
      </c>
      <c r="F3265" s="23" t="s">
        <v>3474</v>
      </c>
      <c r="G3265" s="41" t="s">
        <v>240</v>
      </c>
      <c r="H3265" s="25" t="s">
        <v>3335</v>
      </c>
      <c r="I3265" s="42" t="s">
        <v>861</v>
      </c>
      <c r="J3265" s="27" t="s">
        <v>255</v>
      </c>
      <c r="K3265" s="27" t="s">
        <v>332</v>
      </c>
      <c r="L3265" s="27">
        <v>22064635</v>
      </c>
      <c r="M3265" s="23">
        <v>63</v>
      </c>
      <c r="N3265" s="23">
        <v>26</v>
      </c>
      <c r="O3265" s="23">
        <v>0</v>
      </c>
      <c r="P3265" s="23">
        <v>0</v>
      </c>
      <c r="Q3265" s="43">
        <v>0</v>
      </c>
      <c r="R3265" s="23">
        <v>0</v>
      </c>
      <c r="S3265" s="44">
        <v>0</v>
      </c>
      <c r="T3265" s="45">
        <v>0</v>
      </c>
      <c r="U3265" s="23">
        <v>17</v>
      </c>
      <c r="V3265" s="44">
        <v>0</v>
      </c>
      <c r="W3265" s="33">
        <v>0</v>
      </c>
      <c r="X3265" s="33">
        <v>0</v>
      </c>
      <c r="Y3265" s="34">
        <v>0</v>
      </c>
      <c r="Z3265" s="30">
        <f t="shared" si="50"/>
        <v>106</v>
      </c>
    </row>
    <row r="3266" spans="1:26" x14ac:dyDescent="0.2">
      <c r="A3266" s="22">
        <v>3691</v>
      </c>
      <c r="B3266" s="23" t="s">
        <v>1006</v>
      </c>
      <c r="C3266" s="23" t="s">
        <v>2004</v>
      </c>
      <c r="D3266" s="23" t="s">
        <v>1281</v>
      </c>
      <c r="E3266" s="23" t="s">
        <v>3344</v>
      </c>
      <c r="F3266" s="23" t="s">
        <v>1006</v>
      </c>
      <c r="G3266" s="41" t="s">
        <v>240</v>
      </c>
      <c r="H3266" s="25" t="s">
        <v>3335</v>
      </c>
      <c r="I3266" s="42" t="s">
        <v>536</v>
      </c>
      <c r="J3266" s="27" t="s">
        <v>255</v>
      </c>
      <c r="K3266" s="27" t="s">
        <v>332</v>
      </c>
      <c r="L3266" s="27">
        <v>27620744</v>
      </c>
      <c r="M3266" s="23">
        <v>109</v>
      </c>
      <c r="N3266" s="23">
        <v>31</v>
      </c>
      <c r="O3266" s="23">
        <v>0</v>
      </c>
      <c r="P3266" s="23">
        <v>0</v>
      </c>
      <c r="Q3266" s="43">
        <v>0</v>
      </c>
      <c r="R3266" s="23">
        <v>0</v>
      </c>
      <c r="S3266" s="44">
        <v>0</v>
      </c>
      <c r="T3266" s="45">
        <v>0</v>
      </c>
      <c r="U3266" s="23">
        <v>0</v>
      </c>
      <c r="V3266" s="44">
        <v>0</v>
      </c>
      <c r="W3266" s="33">
        <v>0</v>
      </c>
      <c r="X3266" s="33">
        <v>0</v>
      </c>
      <c r="Y3266" s="34">
        <v>0</v>
      </c>
      <c r="Z3266" s="30">
        <f t="shared" si="50"/>
        <v>140</v>
      </c>
    </row>
    <row r="3267" spans="1:26" x14ac:dyDescent="0.2">
      <c r="A3267" s="22">
        <v>3692</v>
      </c>
      <c r="B3267" s="23" t="s">
        <v>1382</v>
      </c>
      <c r="C3267" s="23" t="s">
        <v>2004</v>
      </c>
      <c r="D3267" s="23" t="s">
        <v>3334</v>
      </c>
      <c r="E3267" s="23" t="s">
        <v>3355</v>
      </c>
      <c r="F3267" s="23" t="s">
        <v>1382</v>
      </c>
      <c r="G3267" s="41" t="s">
        <v>240</v>
      </c>
      <c r="H3267" s="25" t="s">
        <v>3335</v>
      </c>
      <c r="I3267" s="46" t="s">
        <v>265</v>
      </c>
      <c r="J3267" s="27" t="s">
        <v>255</v>
      </c>
      <c r="K3267" s="27" t="s">
        <v>332</v>
      </c>
      <c r="L3267" s="27">
        <v>44092756</v>
      </c>
      <c r="M3267" s="23">
        <v>63</v>
      </c>
      <c r="N3267" s="23">
        <v>18</v>
      </c>
      <c r="O3267" s="23">
        <v>0</v>
      </c>
      <c r="P3267" s="23">
        <v>0</v>
      </c>
      <c r="Q3267" s="43">
        <v>0</v>
      </c>
      <c r="R3267" s="23">
        <v>0</v>
      </c>
      <c r="S3267" s="44">
        <v>0</v>
      </c>
      <c r="T3267" s="45">
        <v>0</v>
      </c>
      <c r="U3267" s="23">
        <v>0</v>
      </c>
      <c r="V3267" s="44">
        <v>0</v>
      </c>
      <c r="W3267" s="33">
        <v>0</v>
      </c>
      <c r="X3267" s="33">
        <v>0</v>
      </c>
      <c r="Y3267" s="34">
        <v>0</v>
      </c>
      <c r="Z3267" s="30">
        <f t="shared" ref="Z3267:Z3330" si="51">SUM(M3267:Y3267)</f>
        <v>81</v>
      </c>
    </row>
    <row r="3268" spans="1:26" x14ac:dyDescent="0.2">
      <c r="A3268" s="22">
        <v>3693</v>
      </c>
      <c r="B3268" s="23" t="s">
        <v>3475</v>
      </c>
      <c r="C3268" s="23" t="s">
        <v>2004</v>
      </c>
      <c r="D3268" s="23" t="s">
        <v>3334</v>
      </c>
      <c r="E3268" s="23" t="s">
        <v>3355</v>
      </c>
      <c r="F3268" s="23" t="s">
        <v>3475</v>
      </c>
      <c r="G3268" s="41" t="s">
        <v>240</v>
      </c>
      <c r="H3268" s="25" t="s">
        <v>3335</v>
      </c>
      <c r="I3268" s="46" t="s">
        <v>265</v>
      </c>
      <c r="J3268" s="27" t="s">
        <v>255</v>
      </c>
      <c r="K3268" s="27" t="s">
        <v>332</v>
      </c>
      <c r="L3268" s="27">
        <v>64653656</v>
      </c>
      <c r="M3268" s="23">
        <v>26</v>
      </c>
      <c r="N3268" s="23">
        <v>8</v>
      </c>
      <c r="O3268" s="23">
        <v>0</v>
      </c>
      <c r="P3268" s="23">
        <v>0</v>
      </c>
      <c r="Q3268" s="43">
        <v>0</v>
      </c>
      <c r="R3268" s="23">
        <v>0</v>
      </c>
      <c r="S3268" s="44">
        <v>0</v>
      </c>
      <c r="T3268" s="45">
        <v>0</v>
      </c>
      <c r="U3268" s="23">
        <v>0</v>
      </c>
      <c r="V3268" s="44">
        <v>0</v>
      </c>
      <c r="W3268" s="33">
        <v>0</v>
      </c>
      <c r="X3268" s="33">
        <v>0</v>
      </c>
      <c r="Y3268" s="34">
        <v>0</v>
      </c>
      <c r="Z3268" s="30">
        <f t="shared" si="51"/>
        <v>34</v>
      </c>
    </row>
    <row r="3269" spans="1:26" x14ac:dyDescent="0.2">
      <c r="A3269" s="22">
        <v>3697</v>
      </c>
      <c r="B3269" s="23" t="s">
        <v>572</v>
      </c>
      <c r="C3269" s="23" t="s">
        <v>839</v>
      </c>
      <c r="D3269" s="23" t="s">
        <v>1578</v>
      </c>
      <c r="E3269" s="23" t="s">
        <v>3476</v>
      </c>
      <c r="F3269" s="23" t="s">
        <v>572</v>
      </c>
      <c r="G3269" s="41" t="s">
        <v>240</v>
      </c>
      <c r="H3269" s="25" t="s">
        <v>3477</v>
      </c>
      <c r="I3269" s="46" t="s">
        <v>242</v>
      </c>
      <c r="J3269" s="27" t="s">
        <v>255</v>
      </c>
      <c r="K3269" s="27" t="s">
        <v>244</v>
      </c>
      <c r="L3269" s="27">
        <v>24289686</v>
      </c>
      <c r="M3269" s="23">
        <v>122</v>
      </c>
      <c r="N3269" s="23">
        <v>30</v>
      </c>
      <c r="O3269" s="23">
        <v>0</v>
      </c>
      <c r="P3269" s="23">
        <v>0</v>
      </c>
      <c r="Q3269" s="43">
        <v>0</v>
      </c>
      <c r="R3269" s="23">
        <v>0</v>
      </c>
      <c r="S3269" s="44">
        <v>0</v>
      </c>
      <c r="T3269" s="45">
        <v>0</v>
      </c>
      <c r="U3269" s="23">
        <v>59</v>
      </c>
      <c r="V3269" s="44">
        <v>0</v>
      </c>
      <c r="W3269" s="33">
        <v>0</v>
      </c>
      <c r="X3269" s="33">
        <v>0</v>
      </c>
      <c r="Y3269" s="34">
        <v>0</v>
      </c>
      <c r="Z3269" s="30">
        <f t="shared" si="51"/>
        <v>211</v>
      </c>
    </row>
    <row r="3270" spans="1:26" x14ac:dyDescent="0.2">
      <c r="A3270" s="22">
        <v>3698</v>
      </c>
      <c r="B3270" s="23" t="s">
        <v>3478</v>
      </c>
      <c r="C3270" s="23" t="s">
        <v>839</v>
      </c>
      <c r="D3270" s="23" t="s">
        <v>624</v>
      </c>
      <c r="E3270" s="23" t="s">
        <v>624</v>
      </c>
      <c r="F3270" s="23" t="s">
        <v>707</v>
      </c>
      <c r="G3270" s="41" t="s">
        <v>240</v>
      </c>
      <c r="H3270" s="25" t="s">
        <v>3477</v>
      </c>
      <c r="I3270" s="46" t="s">
        <v>254</v>
      </c>
      <c r="J3270" s="27" t="s">
        <v>255</v>
      </c>
      <c r="K3270" s="27" t="s">
        <v>244</v>
      </c>
      <c r="L3270" s="27">
        <v>27793111</v>
      </c>
      <c r="M3270" s="23">
        <v>19</v>
      </c>
      <c r="N3270" s="23">
        <v>4</v>
      </c>
      <c r="O3270" s="23">
        <v>0</v>
      </c>
      <c r="P3270" s="23">
        <v>0</v>
      </c>
      <c r="Q3270" s="43">
        <v>0</v>
      </c>
      <c r="R3270" s="23">
        <v>0</v>
      </c>
      <c r="S3270" s="44">
        <v>0</v>
      </c>
      <c r="T3270" s="45">
        <v>0</v>
      </c>
      <c r="U3270" s="23">
        <v>16</v>
      </c>
      <c r="V3270" s="44">
        <v>0</v>
      </c>
      <c r="W3270" s="33">
        <v>0</v>
      </c>
      <c r="X3270" s="33">
        <v>0</v>
      </c>
      <c r="Y3270" s="34">
        <v>0</v>
      </c>
      <c r="Z3270" s="30">
        <f t="shared" si="51"/>
        <v>39</v>
      </c>
    </row>
    <row r="3271" spans="1:26" x14ac:dyDescent="0.2">
      <c r="A3271" s="22">
        <v>3699</v>
      </c>
      <c r="B3271" s="23" t="s">
        <v>262</v>
      </c>
      <c r="C3271" s="23" t="s">
        <v>839</v>
      </c>
      <c r="D3271" s="23" t="s">
        <v>624</v>
      </c>
      <c r="E3271" s="23" t="s">
        <v>624</v>
      </c>
      <c r="F3271" s="23" t="s">
        <v>262</v>
      </c>
      <c r="G3271" s="41" t="s">
        <v>240</v>
      </c>
      <c r="H3271" s="25" t="s">
        <v>3477</v>
      </c>
      <c r="I3271" s="46" t="s">
        <v>265</v>
      </c>
      <c r="J3271" s="27" t="s">
        <v>255</v>
      </c>
      <c r="K3271" s="27" t="s">
        <v>244</v>
      </c>
      <c r="L3271" s="27">
        <v>64784321</v>
      </c>
      <c r="M3271" s="23">
        <v>31</v>
      </c>
      <c r="N3271" s="23">
        <v>7</v>
      </c>
      <c r="O3271" s="23">
        <v>0</v>
      </c>
      <c r="P3271" s="23">
        <v>0</v>
      </c>
      <c r="Q3271" s="43">
        <v>0</v>
      </c>
      <c r="R3271" s="23">
        <v>0</v>
      </c>
      <c r="S3271" s="44">
        <v>0</v>
      </c>
      <c r="T3271" s="45">
        <v>0</v>
      </c>
      <c r="U3271" s="23">
        <v>0</v>
      </c>
      <c r="V3271" s="44">
        <v>0</v>
      </c>
      <c r="W3271" s="33">
        <v>0</v>
      </c>
      <c r="X3271" s="33">
        <v>0</v>
      </c>
      <c r="Y3271" s="34">
        <v>0</v>
      </c>
      <c r="Z3271" s="30">
        <f t="shared" si="51"/>
        <v>38</v>
      </c>
    </row>
    <row r="3272" spans="1:26" x14ac:dyDescent="0.2">
      <c r="A3272" s="22">
        <v>3700</v>
      </c>
      <c r="B3272" s="23" t="s">
        <v>3479</v>
      </c>
      <c r="C3272" s="23" t="s">
        <v>839</v>
      </c>
      <c r="D3272" s="23" t="s">
        <v>1079</v>
      </c>
      <c r="E3272" s="23" t="s">
        <v>1079</v>
      </c>
      <c r="F3272" s="23" t="s">
        <v>3479</v>
      </c>
      <c r="G3272" s="41" t="s">
        <v>240</v>
      </c>
      <c r="H3272" s="25" t="s">
        <v>3477</v>
      </c>
      <c r="I3272" s="46" t="s">
        <v>249</v>
      </c>
      <c r="J3272" s="27" t="s">
        <v>255</v>
      </c>
      <c r="K3272" s="27" t="s">
        <v>244</v>
      </c>
      <c r="L3272" s="27">
        <v>27772700</v>
      </c>
      <c r="M3272" s="23">
        <v>444</v>
      </c>
      <c r="N3272" s="23">
        <v>160</v>
      </c>
      <c r="O3272" s="23">
        <v>0</v>
      </c>
      <c r="P3272" s="23">
        <v>0</v>
      </c>
      <c r="Q3272" s="43">
        <v>0</v>
      </c>
      <c r="R3272" s="23">
        <v>0</v>
      </c>
      <c r="S3272" s="44">
        <v>0</v>
      </c>
      <c r="T3272" s="45">
        <v>0</v>
      </c>
      <c r="U3272" s="23">
        <v>19</v>
      </c>
      <c r="V3272" s="44">
        <v>0</v>
      </c>
      <c r="W3272" s="33">
        <v>0</v>
      </c>
      <c r="X3272" s="33">
        <v>0</v>
      </c>
      <c r="Y3272" s="34">
        <v>0</v>
      </c>
      <c r="Z3272" s="30">
        <f t="shared" si="51"/>
        <v>623</v>
      </c>
    </row>
    <row r="3273" spans="1:26" x14ac:dyDescent="0.2">
      <c r="A3273" s="22">
        <v>3701</v>
      </c>
      <c r="B3273" s="23" t="s">
        <v>3314</v>
      </c>
      <c r="C3273" s="23" t="s">
        <v>839</v>
      </c>
      <c r="D3273" s="23" t="s">
        <v>1079</v>
      </c>
      <c r="E3273" s="23" t="s">
        <v>1079</v>
      </c>
      <c r="F3273" s="23" t="s">
        <v>3314</v>
      </c>
      <c r="G3273" s="41" t="s">
        <v>240</v>
      </c>
      <c r="H3273" s="25" t="s">
        <v>3477</v>
      </c>
      <c r="I3273" s="46" t="s">
        <v>261</v>
      </c>
      <c r="J3273" s="27" t="s">
        <v>255</v>
      </c>
      <c r="K3273" s="27" t="s">
        <v>244</v>
      </c>
      <c r="L3273" s="27">
        <v>27770920</v>
      </c>
      <c r="M3273" s="23">
        <v>124</v>
      </c>
      <c r="N3273" s="23">
        <v>35</v>
      </c>
      <c r="O3273" s="23">
        <v>0</v>
      </c>
      <c r="P3273" s="23">
        <v>0</v>
      </c>
      <c r="Q3273" s="43">
        <v>0</v>
      </c>
      <c r="R3273" s="23">
        <v>0</v>
      </c>
      <c r="S3273" s="44">
        <v>0</v>
      </c>
      <c r="T3273" s="45">
        <v>0</v>
      </c>
      <c r="U3273" s="23">
        <v>15</v>
      </c>
      <c r="V3273" s="44">
        <v>0</v>
      </c>
      <c r="W3273" s="33">
        <v>0</v>
      </c>
      <c r="X3273" s="33">
        <v>0</v>
      </c>
      <c r="Y3273" s="34">
        <v>0</v>
      </c>
      <c r="Z3273" s="30">
        <f t="shared" si="51"/>
        <v>174</v>
      </c>
    </row>
    <row r="3274" spans="1:26" x14ac:dyDescent="0.2">
      <c r="A3274" s="22">
        <v>3702</v>
      </c>
      <c r="B3274" s="23" t="s">
        <v>3480</v>
      </c>
      <c r="C3274" s="23" t="s">
        <v>839</v>
      </c>
      <c r="D3274" s="23" t="s">
        <v>624</v>
      </c>
      <c r="E3274" s="23" t="s">
        <v>624</v>
      </c>
      <c r="F3274" s="23" t="s">
        <v>3481</v>
      </c>
      <c r="G3274" s="41" t="s">
        <v>240</v>
      </c>
      <c r="H3274" s="25" t="s">
        <v>3477</v>
      </c>
      <c r="I3274" s="46" t="s">
        <v>261</v>
      </c>
      <c r="J3274" s="27" t="s">
        <v>255</v>
      </c>
      <c r="K3274" s="27" t="s">
        <v>244</v>
      </c>
      <c r="L3274" s="27">
        <v>27794337</v>
      </c>
      <c r="M3274" s="23">
        <v>98</v>
      </c>
      <c r="N3274" s="23">
        <v>40</v>
      </c>
      <c r="O3274" s="23">
        <v>0</v>
      </c>
      <c r="P3274" s="23">
        <v>0</v>
      </c>
      <c r="Q3274" s="43">
        <v>0</v>
      </c>
      <c r="R3274" s="23">
        <v>0</v>
      </c>
      <c r="S3274" s="44">
        <v>0</v>
      </c>
      <c r="T3274" s="45">
        <v>0</v>
      </c>
      <c r="U3274" s="23">
        <v>17</v>
      </c>
      <c r="V3274" s="44">
        <v>0</v>
      </c>
      <c r="W3274" s="33">
        <v>0</v>
      </c>
      <c r="X3274" s="33">
        <v>0</v>
      </c>
      <c r="Y3274" s="34">
        <v>0</v>
      </c>
      <c r="Z3274" s="30">
        <f t="shared" si="51"/>
        <v>155</v>
      </c>
    </row>
    <row r="3275" spans="1:26" x14ac:dyDescent="0.2">
      <c r="A3275" s="22">
        <v>3703</v>
      </c>
      <c r="B3275" s="23" t="s">
        <v>325</v>
      </c>
      <c r="C3275" s="23" t="s">
        <v>839</v>
      </c>
      <c r="D3275" s="23" t="s">
        <v>1079</v>
      </c>
      <c r="E3275" s="23" t="s">
        <v>1080</v>
      </c>
      <c r="F3275" s="23" t="s">
        <v>325</v>
      </c>
      <c r="G3275" s="41" t="s">
        <v>240</v>
      </c>
      <c r="H3275" s="25" t="s">
        <v>3477</v>
      </c>
      <c r="I3275" s="46" t="s">
        <v>287</v>
      </c>
      <c r="J3275" s="27" t="s">
        <v>255</v>
      </c>
      <c r="K3275" s="27" t="s">
        <v>332</v>
      </c>
      <c r="L3275" s="27">
        <v>22005387</v>
      </c>
      <c r="M3275" s="23">
        <v>24</v>
      </c>
      <c r="N3275" s="23">
        <v>11</v>
      </c>
      <c r="O3275" s="23">
        <v>0</v>
      </c>
      <c r="P3275" s="23">
        <v>0</v>
      </c>
      <c r="Q3275" s="43">
        <v>0</v>
      </c>
      <c r="R3275" s="23">
        <v>0</v>
      </c>
      <c r="S3275" s="44">
        <v>0</v>
      </c>
      <c r="T3275" s="45">
        <v>0</v>
      </c>
      <c r="U3275" s="23">
        <v>19</v>
      </c>
      <c r="V3275" s="44">
        <v>0</v>
      </c>
      <c r="W3275" s="33">
        <v>0</v>
      </c>
      <c r="X3275" s="33">
        <v>0</v>
      </c>
      <c r="Y3275" s="34">
        <v>0</v>
      </c>
      <c r="Z3275" s="30">
        <f t="shared" si="51"/>
        <v>54</v>
      </c>
    </row>
    <row r="3276" spans="1:26" x14ac:dyDescent="0.2">
      <c r="A3276" s="22">
        <v>3704</v>
      </c>
      <c r="B3276" s="23" t="s">
        <v>436</v>
      </c>
      <c r="C3276" s="23" t="s">
        <v>839</v>
      </c>
      <c r="D3276" s="23" t="s">
        <v>624</v>
      </c>
      <c r="E3276" s="23" t="s">
        <v>624</v>
      </c>
      <c r="F3276" s="23" t="s">
        <v>436</v>
      </c>
      <c r="G3276" s="41" t="s">
        <v>240</v>
      </c>
      <c r="H3276" s="25" t="s">
        <v>3477</v>
      </c>
      <c r="I3276" s="46" t="s">
        <v>261</v>
      </c>
      <c r="J3276" s="27" t="s">
        <v>255</v>
      </c>
      <c r="K3276" s="27" t="s">
        <v>244</v>
      </c>
      <c r="L3276" s="27">
        <v>87050634</v>
      </c>
      <c r="M3276" s="23">
        <v>33</v>
      </c>
      <c r="N3276" s="23">
        <v>9</v>
      </c>
      <c r="O3276" s="23">
        <v>0</v>
      </c>
      <c r="P3276" s="23">
        <v>0</v>
      </c>
      <c r="Q3276" s="43">
        <v>0</v>
      </c>
      <c r="R3276" s="23">
        <v>0</v>
      </c>
      <c r="S3276" s="44">
        <v>0</v>
      </c>
      <c r="T3276" s="45">
        <v>0</v>
      </c>
      <c r="U3276" s="23">
        <v>0</v>
      </c>
      <c r="V3276" s="44">
        <v>0</v>
      </c>
      <c r="W3276" s="33">
        <v>0</v>
      </c>
      <c r="X3276" s="33">
        <v>0</v>
      </c>
      <c r="Y3276" s="34">
        <v>0</v>
      </c>
      <c r="Z3276" s="30">
        <f t="shared" si="51"/>
        <v>42</v>
      </c>
    </row>
    <row r="3277" spans="1:26" x14ac:dyDescent="0.2">
      <c r="A3277" s="22">
        <v>3705</v>
      </c>
      <c r="B3277" s="23" t="s">
        <v>3482</v>
      </c>
      <c r="C3277" s="23" t="s">
        <v>839</v>
      </c>
      <c r="D3277" s="23" t="s">
        <v>624</v>
      </c>
      <c r="E3277" s="23" t="s">
        <v>624</v>
      </c>
      <c r="F3277" s="23" t="s">
        <v>3483</v>
      </c>
      <c r="G3277" s="41" t="s">
        <v>240</v>
      </c>
      <c r="H3277" s="25" t="s">
        <v>3477</v>
      </c>
      <c r="I3277" s="46" t="s">
        <v>265</v>
      </c>
      <c r="J3277" s="27" t="s">
        <v>255</v>
      </c>
      <c r="K3277" s="27" t="s">
        <v>244</v>
      </c>
      <c r="L3277" s="27">
        <v>87782133</v>
      </c>
      <c r="M3277" s="23">
        <v>15</v>
      </c>
      <c r="N3277" s="23">
        <v>0</v>
      </c>
      <c r="O3277" s="23">
        <v>0</v>
      </c>
      <c r="P3277" s="23">
        <v>0</v>
      </c>
      <c r="Q3277" s="43">
        <v>0</v>
      </c>
      <c r="R3277" s="23">
        <v>0</v>
      </c>
      <c r="S3277" s="44">
        <v>0</v>
      </c>
      <c r="T3277" s="45">
        <v>0</v>
      </c>
      <c r="U3277" s="23">
        <v>0</v>
      </c>
      <c r="V3277" s="44">
        <v>0</v>
      </c>
      <c r="W3277" s="33">
        <v>0</v>
      </c>
      <c r="X3277" s="33">
        <v>0</v>
      </c>
      <c r="Y3277" s="34">
        <v>0</v>
      </c>
      <c r="Z3277" s="30">
        <f t="shared" si="51"/>
        <v>15</v>
      </c>
    </row>
    <row r="3278" spans="1:26" x14ac:dyDescent="0.2">
      <c r="A3278" s="22">
        <v>3706</v>
      </c>
      <c r="B3278" s="23" t="s">
        <v>3484</v>
      </c>
      <c r="C3278" s="23" t="s">
        <v>236</v>
      </c>
      <c r="D3278" s="23" t="s">
        <v>524</v>
      </c>
      <c r="E3278" s="23" t="s">
        <v>554</v>
      </c>
      <c r="F3278" s="23" t="s">
        <v>3484</v>
      </c>
      <c r="G3278" s="41" t="s">
        <v>240</v>
      </c>
      <c r="H3278" s="25" t="s">
        <v>3477</v>
      </c>
      <c r="I3278" s="46" t="s">
        <v>265</v>
      </c>
      <c r="J3278" s="27" t="s">
        <v>255</v>
      </c>
      <c r="K3278" s="27" t="s">
        <v>332</v>
      </c>
      <c r="L3278" s="27">
        <v>27783552</v>
      </c>
      <c r="M3278" s="23">
        <v>26</v>
      </c>
      <c r="N3278" s="23">
        <v>9</v>
      </c>
      <c r="O3278" s="23">
        <v>0</v>
      </c>
      <c r="P3278" s="23">
        <v>0</v>
      </c>
      <c r="Q3278" s="43">
        <v>0</v>
      </c>
      <c r="R3278" s="23">
        <v>0</v>
      </c>
      <c r="S3278" s="44">
        <v>0</v>
      </c>
      <c r="T3278" s="45">
        <v>0</v>
      </c>
      <c r="U3278" s="23">
        <v>15</v>
      </c>
      <c r="V3278" s="44">
        <v>0</v>
      </c>
      <c r="W3278" s="33">
        <v>0</v>
      </c>
      <c r="X3278" s="33">
        <v>0</v>
      </c>
      <c r="Y3278" s="34">
        <v>0</v>
      </c>
      <c r="Z3278" s="30">
        <f t="shared" si="51"/>
        <v>50</v>
      </c>
    </row>
    <row r="3279" spans="1:26" x14ac:dyDescent="0.2">
      <c r="A3279" s="22">
        <v>3707</v>
      </c>
      <c r="B3279" s="23" t="s">
        <v>3485</v>
      </c>
      <c r="C3279" s="23" t="s">
        <v>839</v>
      </c>
      <c r="D3279" s="23" t="s">
        <v>624</v>
      </c>
      <c r="E3279" s="23" t="s">
        <v>624</v>
      </c>
      <c r="F3279" s="23" t="s">
        <v>3485</v>
      </c>
      <c r="G3279" s="41" t="s">
        <v>240</v>
      </c>
      <c r="H3279" s="25" t="s">
        <v>3477</v>
      </c>
      <c r="I3279" s="46" t="s">
        <v>265</v>
      </c>
      <c r="J3279" s="27" t="s">
        <v>255</v>
      </c>
      <c r="K3279" s="27" t="s">
        <v>244</v>
      </c>
      <c r="L3279" s="27">
        <v>27783709</v>
      </c>
      <c r="M3279" s="23">
        <v>7</v>
      </c>
      <c r="N3279" s="23">
        <v>0</v>
      </c>
      <c r="O3279" s="23">
        <v>0</v>
      </c>
      <c r="P3279" s="23">
        <v>0</v>
      </c>
      <c r="Q3279" s="43">
        <v>0</v>
      </c>
      <c r="R3279" s="23">
        <v>0</v>
      </c>
      <c r="S3279" s="44">
        <v>0</v>
      </c>
      <c r="T3279" s="45">
        <v>0</v>
      </c>
      <c r="U3279" s="23">
        <v>0</v>
      </c>
      <c r="V3279" s="44">
        <v>0</v>
      </c>
      <c r="W3279" s="33">
        <v>0</v>
      </c>
      <c r="X3279" s="33">
        <v>0</v>
      </c>
      <c r="Y3279" s="34">
        <v>0</v>
      </c>
      <c r="Z3279" s="30">
        <f t="shared" si="51"/>
        <v>7</v>
      </c>
    </row>
    <row r="3280" spans="1:26" x14ac:dyDescent="0.2">
      <c r="A3280" s="22">
        <v>3708</v>
      </c>
      <c r="B3280" s="23" t="s">
        <v>3486</v>
      </c>
      <c r="C3280" s="23" t="s">
        <v>839</v>
      </c>
      <c r="D3280" s="23" t="s">
        <v>624</v>
      </c>
      <c r="E3280" s="23" t="s">
        <v>624</v>
      </c>
      <c r="F3280" s="23" t="s">
        <v>3486</v>
      </c>
      <c r="G3280" s="41" t="s">
        <v>240</v>
      </c>
      <c r="H3280" s="25" t="s">
        <v>3477</v>
      </c>
      <c r="I3280" s="46" t="s">
        <v>265</v>
      </c>
      <c r="J3280" s="27" t="s">
        <v>255</v>
      </c>
      <c r="K3280" s="27" t="s">
        <v>244</v>
      </c>
      <c r="L3280" s="27">
        <v>27799985</v>
      </c>
      <c r="M3280" s="23">
        <v>25</v>
      </c>
      <c r="N3280" s="23">
        <v>14</v>
      </c>
      <c r="O3280" s="23">
        <v>0</v>
      </c>
      <c r="P3280" s="23">
        <v>0</v>
      </c>
      <c r="Q3280" s="43">
        <v>0</v>
      </c>
      <c r="R3280" s="23">
        <v>0</v>
      </c>
      <c r="S3280" s="44">
        <v>0</v>
      </c>
      <c r="T3280" s="45">
        <v>0</v>
      </c>
      <c r="U3280" s="23">
        <v>17</v>
      </c>
      <c r="V3280" s="44">
        <v>0</v>
      </c>
      <c r="W3280" s="33">
        <v>0</v>
      </c>
      <c r="X3280" s="33">
        <v>0</v>
      </c>
      <c r="Y3280" s="34">
        <v>0</v>
      </c>
      <c r="Z3280" s="30">
        <f t="shared" si="51"/>
        <v>56</v>
      </c>
    </row>
    <row r="3281" spans="1:26" x14ac:dyDescent="0.2">
      <c r="A3281" s="22">
        <v>3710</v>
      </c>
      <c r="B3281" s="23" t="s">
        <v>3487</v>
      </c>
      <c r="C3281" s="23" t="s">
        <v>839</v>
      </c>
      <c r="D3281" s="23" t="s">
        <v>1079</v>
      </c>
      <c r="E3281" s="23" t="s">
        <v>1079</v>
      </c>
      <c r="F3281" s="23" t="s">
        <v>3487</v>
      </c>
      <c r="G3281" s="41" t="s">
        <v>240</v>
      </c>
      <c r="H3281" s="25" t="s">
        <v>3477</v>
      </c>
      <c r="I3281" s="46" t="s">
        <v>261</v>
      </c>
      <c r="J3281" s="27" t="s">
        <v>255</v>
      </c>
      <c r="K3281" s="27" t="s">
        <v>244</v>
      </c>
      <c r="L3281" s="27">
        <v>88036321</v>
      </c>
      <c r="M3281" s="23">
        <v>39</v>
      </c>
      <c r="N3281" s="23">
        <v>10</v>
      </c>
      <c r="O3281" s="23">
        <v>0</v>
      </c>
      <c r="P3281" s="23">
        <v>0</v>
      </c>
      <c r="Q3281" s="43">
        <v>0</v>
      </c>
      <c r="R3281" s="23">
        <v>0</v>
      </c>
      <c r="S3281" s="44">
        <v>0</v>
      </c>
      <c r="T3281" s="45">
        <v>0</v>
      </c>
      <c r="U3281" s="23">
        <v>0</v>
      </c>
      <c r="V3281" s="44">
        <v>0</v>
      </c>
      <c r="W3281" s="33">
        <v>0</v>
      </c>
      <c r="X3281" s="33">
        <v>0</v>
      </c>
      <c r="Y3281" s="34">
        <v>0</v>
      </c>
      <c r="Z3281" s="30">
        <f t="shared" si="51"/>
        <v>49</v>
      </c>
    </row>
    <row r="3282" spans="1:26" x14ac:dyDescent="0.2">
      <c r="A3282" s="22">
        <v>3711</v>
      </c>
      <c r="B3282" s="23" t="s">
        <v>3488</v>
      </c>
      <c r="C3282" s="23" t="s">
        <v>839</v>
      </c>
      <c r="D3282" s="23" t="s">
        <v>1079</v>
      </c>
      <c r="E3282" s="23" t="s">
        <v>1079</v>
      </c>
      <c r="F3282" s="23" t="s">
        <v>3488</v>
      </c>
      <c r="G3282" s="41" t="s">
        <v>240</v>
      </c>
      <c r="H3282" s="25" t="s">
        <v>3477</v>
      </c>
      <c r="I3282" s="46" t="s">
        <v>261</v>
      </c>
      <c r="J3282" s="27" t="s">
        <v>255</v>
      </c>
      <c r="K3282" s="27" t="s">
        <v>244</v>
      </c>
      <c r="L3282" s="27">
        <v>27770034</v>
      </c>
      <c r="M3282" s="23">
        <v>24</v>
      </c>
      <c r="N3282" s="23">
        <v>0</v>
      </c>
      <c r="O3282" s="23">
        <v>0</v>
      </c>
      <c r="P3282" s="23">
        <v>0</v>
      </c>
      <c r="Q3282" s="43">
        <v>0</v>
      </c>
      <c r="R3282" s="23">
        <v>0</v>
      </c>
      <c r="S3282" s="44">
        <v>0</v>
      </c>
      <c r="T3282" s="45">
        <v>0</v>
      </c>
      <c r="U3282" s="23">
        <v>0</v>
      </c>
      <c r="V3282" s="44">
        <v>0</v>
      </c>
      <c r="W3282" s="33">
        <v>0</v>
      </c>
      <c r="X3282" s="33">
        <v>0</v>
      </c>
      <c r="Y3282" s="34">
        <v>0</v>
      </c>
      <c r="Z3282" s="30">
        <f t="shared" si="51"/>
        <v>24</v>
      </c>
    </row>
    <row r="3283" spans="1:26" x14ac:dyDescent="0.2">
      <c r="A3283" s="22">
        <v>3712</v>
      </c>
      <c r="B3283" s="23" t="s">
        <v>3489</v>
      </c>
      <c r="C3283" s="23" t="s">
        <v>839</v>
      </c>
      <c r="D3283" s="23" t="s">
        <v>1079</v>
      </c>
      <c r="E3283" s="23" t="s">
        <v>1079</v>
      </c>
      <c r="F3283" s="23" t="s">
        <v>3490</v>
      </c>
      <c r="G3283" s="41" t="s">
        <v>240</v>
      </c>
      <c r="H3283" s="25" t="s">
        <v>3477</v>
      </c>
      <c r="I3283" s="46" t="s">
        <v>261</v>
      </c>
      <c r="J3283" s="27" t="s">
        <v>255</v>
      </c>
      <c r="K3283" s="27" t="s">
        <v>244</v>
      </c>
      <c r="L3283" s="27">
        <v>27776113</v>
      </c>
      <c r="M3283" s="23">
        <v>142</v>
      </c>
      <c r="N3283" s="23">
        <v>56</v>
      </c>
      <c r="O3283" s="23">
        <v>0</v>
      </c>
      <c r="P3283" s="23">
        <v>0</v>
      </c>
      <c r="Q3283" s="43">
        <v>0</v>
      </c>
      <c r="R3283" s="23">
        <v>0</v>
      </c>
      <c r="S3283" s="44">
        <v>0</v>
      </c>
      <c r="T3283" s="45">
        <v>0</v>
      </c>
      <c r="U3283" s="23">
        <v>21</v>
      </c>
      <c r="V3283" s="44">
        <v>0</v>
      </c>
      <c r="W3283" s="33">
        <v>0</v>
      </c>
      <c r="X3283" s="33">
        <v>0</v>
      </c>
      <c r="Y3283" s="34">
        <v>0</v>
      </c>
      <c r="Z3283" s="30">
        <f t="shared" si="51"/>
        <v>219</v>
      </c>
    </row>
    <row r="3284" spans="1:26" x14ac:dyDescent="0.2">
      <c r="A3284" s="22">
        <v>3714</v>
      </c>
      <c r="B3284" s="23" t="s">
        <v>707</v>
      </c>
      <c r="C3284" s="23" t="s">
        <v>839</v>
      </c>
      <c r="D3284" s="23" t="s">
        <v>624</v>
      </c>
      <c r="E3284" s="23" t="s">
        <v>624</v>
      </c>
      <c r="F3284" s="23" t="s">
        <v>707</v>
      </c>
      <c r="G3284" s="41" t="s">
        <v>240</v>
      </c>
      <c r="H3284" s="25" t="s">
        <v>3477</v>
      </c>
      <c r="I3284" s="46" t="s">
        <v>254</v>
      </c>
      <c r="J3284" s="27" t="s">
        <v>255</v>
      </c>
      <c r="K3284" s="27" t="s">
        <v>244</v>
      </c>
      <c r="L3284" s="27">
        <v>27798826</v>
      </c>
      <c r="M3284" s="23">
        <v>2</v>
      </c>
      <c r="N3284" s="23">
        <v>0</v>
      </c>
      <c r="O3284" s="23">
        <v>0</v>
      </c>
      <c r="P3284" s="23">
        <v>0</v>
      </c>
      <c r="Q3284" s="43">
        <v>0</v>
      </c>
      <c r="R3284" s="23">
        <v>0</v>
      </c>
      <c r="S3284" s="44">
        <v>0</v>
      </c>
      <c r="T3284" s="45">
        <v>0</v>
      </c>
      <c r="U3284" s="23">
        <v>0</v>
      </c>
      <c r="V3284" s="44">
        <v>0</v>
      </c>
      <c r="W3284" s="33">
        <v>0</v>
      </c>
      <c r="X3284" s="33">
        <v>0</v>
      </c>
      <c r="Y3284" s="34">
        <v>0</v>
      </c>
      <c r="Z3284" s="30">
        <f t="shared" si="51"/>
        <v>2</v>
      </c>
    </row>
    <row r="3285" spans="1:26" x14ac:dyDescent="0.2">
      <c r="A3285" s="22">
        <v>3715</v>
      </c>
      <c r="B3285" s="23" t="s">
        <v>3491</v>
      </c>
      <c r="C3285" s="23" t="s">
        <v>839</v>
      </c>
      <c r="D3285" s="23" t="s">
        <v>1578</v>
      </c>
      <c r="E3285" s="23" t="s">
        <v>3476</v>
      </c>
      <c r="F3285" s="23" t="s">
        <v>3491</v>
      </c>
      <c r="G3285" s="41" t="s">
        <v>240</v>
      </c>
      <c r="H3285" s="25" t="s">
        <v>3477</v>
      </c>
      <c r="I3285" s="46" t="s">
        <v>242</v>
      </c>
      <c r="J3285" s="27" t="s">
        <v>255</v>
      </c>
      <c r="K3285" s="27" t="s">
        <v>244</v>
      </c>
      <c r="L3285" s="27">
        <v>24282993</v>
      </c>
      <c r="M3285" s="23">
        <v>50</v>
      </c>
      <c r="N3285" s="23">
        <v>10</v>
      </c>
      <c r="O3285" s="23">
        <v>0</v>
      </c>
      <c r="P3285" s="23">
        <v>0</v>
      </c>
      <c r="Q3285" s="43">
        <v>0</v>
      </c>
      <c r="R3285" s="23">
        <v>0</v>
      </c>
      <c r="S3285" s="44">
        <v>0</v>
      </c>
      <c r="T3285" s="45">
        <v>0</v>
      </c>
      <c r="U3285" s="23">
        <v>0</v>
      </c>
      <c r="V3285" s="44">
        <v>0</v>
      </c>
      <c r="W3285" s="33">
        <v>0</v>
      </c>
      <c r="X3285" s="33">
        <v>0</v>
      </c>
      <c r="Y3285" s="34">
        <v>0</v>
      </c>
      <c r="Z3285" s="30">
        <f t="shared" si="51"/>
        <v>60</v>
      </c>
    </row>
    <row r="3286" spans="1:26" x14ac:dyDescent="0.2">
      <c r="A3286" s="22">
        <v>3716</v>
      </c>
      <c r="B3286" s="23" t="s">
        <v>3492</v>
      </c>
      <c r="C3286" s="23" t="s">
        <v>839</v>
      </c>
      <c r="D3286" s="23" t="s">
        <v>1578</v>
      </c>
      <c r="E3286" s="23" t="s">
        <v>3476</v>
      </c>
      <c r="F3286" s="23" t="s">
        <v>3492</v>
      </c>
      <c r="G3286" s="41" t="s">
        <v>240</v>
      </c>
      <c r="H3286" s="25" t="s">
        <v>3477</v>
      </c>
      <c r="I3286" s="46" t="s">
        <v>242</v>
      </c>
      <c r="J3286" s="27" t="s">
        <v>255</v>
      </c>
      <c r="K3286" s="27" t="s">
        <v>244</v>
      </c>
      <c r="L3286" s="27">
        <v>22005865</v>
      </c>
      <c r="M3286" s="23">
        <v>44</v>
      </c>
      <c r="N3286" s="23">
        <v>8</v>
      </c>
      <c r="O3286" s="23">
        <v>0</v>
      </c>
      <c r="P3286" s="23">
        <v>0</v>
      </c>
      <c r="Q3286" s="43">
        <v>0</v>
      </c>
      <c r="R3286" s="23">
        <v>0</v>
      </c>
      <c r="S3286" s="44">
        <v>0</v>
      </c>
      <c r="T3286" s="45">
        <v>0</v>
      </c>
      <c r="U3286" s="23">
        <v>0</v>
      </c>
      <c r="V3286" s="44">
        <v>0</v>
      </c>
      <c r="W3286" s="33">
        <v>0</v>
      </c>
      <c r="X3286" s="33">
        <v>0</v>
      </c>
      <c r="Y3286" s="34">
        <v>0</v>
      </c>
      <c r="Z3286" s="30">
        <f t="shared" si="51"/>
        <v>52</v>
      </c>
    </row>
    <row r="3287" spans="1:26" x14ac:dyDescent="0.2">
      <c r="A3287" s="22">
        <v>3717</v>
      </c>
      <c r="B3287" s="23" t="s">
        <v>608</v>
      </c>
      <c r="C3287" s="23" t="s">
        <v>839</v>
      </c>
      <c r="D3287" s="23" t="s">
        <v>624</v>
      </c>
      <c r="E3287" s="23" t="s">
        <v>624</v>
      </c>
      <c r="F3287" s="23" t="s">
        <v>608</v>
      </c>
      <c r="G3287" s="41" t="s">
        <v>240</v>
      </c>
      <c r="H3287" s="25" t="s">
        <v>3477</v>
      </c>
      <c r="I3287" s="46" t="s">
        <v>265</v>
      </c>
      <c r="J3287" s="27" t="s">
        <v>255</v>
      </c>
      <c r="K3287" s="27" t="s">
        <v>244</v>
      </c>
      <c r="L3287" s="27">
        <v>27797133</v>
      </c>
      <c r="M3287" s="23">
        <v>110</v>
      </c>
      <c r="N3287" s="23">
        <v>27</v>
      </c>
      <c r="O3287" s="23">
        <v>0</v>
      </c>
      <c r="P3287" s="23">
        <v>0</v>
      </c>
      <c r="Q3287" s="43">
        <v>0</v>
      </c>
      <c r="R3287" s="23">
        <v>0</v>
      </c>
      <c r="S3287" s="44">
        <v>0</v>
      </c>
      <c r="T3287" s="45">
        <v>0</v>
      </c>
      <c r="U3287" s="23">
        <v>0</v>
      </c>
      <c r="V3287" s="44">
        <v>0</v>
      </c>
      <c r="W3287" s="33">
        <v>0</v>
      </c>
      <c r="X3287" s="33">
        <v>0</v>
      </c>
      <c r="Y3287" s="34">
        <v>0</v>
      </c>
      <c r="Z3287" s="30">
        <f t="shared" si="51"/>
        <v>137</v>
      </c>
    </row>
    <row r="3288" spans="1:26" x14ac:dyDescent="0.2">
      <c r="A3288" s="22">
        <v>3718</v>
      </c>
      <c r="B3288" s="23" t="s">
        <v>3493</v>
      </c>
      <c r="C3288" s="23" t="s">
        <v>839</v>
      </c>
      <c r="D3288" s="23" t="s">
        <v>624</v>
      </c>
      <c r="E3288" s="23" t="s">
        <v>624</v>
      </c>
      <c r="F3288" s="23" t="s">
        <v>3493</v>
      </c>
      <c r="G3288" s="41" t="s">
        <v>240</v>
      </c>
      <c r="H3288" s="25" t="s">
        <v>3477</v>
      </c>
      <c r="I3288" s="46" t="s">
        <v>254</v>
      </c>
      <c r="J3288" s="27" t="s">
        <v>255</v>
      </c>
      <c r="K3288" s="27" t="s">
        <v>244</v>
      </c>
      <c r="L3288" s="27">
        <v>27798661</v>
      </c>
      <c r="M3288" s="23">
        <v>32</v>
      </c>
      <c r="N3288" s="23">
        <v>10</v>
      </c>
      <c r="O3288" s="23">
        <v>0</v>
      </c>
      <c r="P3288" s="23">
        <v>0</v>
      </c>
      <c r="Q3288" s="43">
        <v>0</v>
      </c>
      <c r="R3288" s="23">
        <v>0</v>
      </c>
      <c r="S3288" s="44">
        <v>0</v>
      </c>
      <c r="T3288" s="45">
        <v>0</v>
      </c>
      <c r="U3288" s="23">
        <v>15</v>
      </c>
      <c r="V3288" s="44">
        <v>0</v>
      </c>
      <c r="W3288" s="33">
        <v>0</v>
      </c>
      <c r="X3288" s="33">
        <v>0</v>
      </c>
      <c r="Y3288" s="34">
        <v>0</v>
      </c>
      <c r="Z3288" s="30">
        <f t="shared" si="51"/>
        <v>57</v>
      </c>
    </row>
    <row r="3289" spans="1:26" x14ac:dyDescent="0.2">
      <c r="A3289" s="22">
        <v>3719</v>
      </c>
      <c r="B3289" s="23" t="s">
        <v>321</v>
      </c>
      <c r="C3289" s="23" t="s">
        <v>839</v>
      </c>
      <c r="D3289" s="23" t="s">
        <v>624</v>
      </c>
      <c r="E3289" s="23" t="s">
        <v>624</v>
      </c>
      <c r="F3289" s="23" t="s">
        <v>691</v>
      </c>
      <c r="G3289" s="41" t="s">
        <v>240</v>
      </c>
      <c r="H3289" s="25" t="s">
        <v>3477</v>
      </c>
      <c r="I3289" s="46" t="s">
        <v>254</v>
      </c>
      <c r="J3289" s="27" t="s">
        <v>255</v>
      </c>
      <c r="K3289" s="27" t="s">
        <v>244</v>
      </c>
      <c r="L3289" s="27">
        <v>27797060</v>
      </c>
      <c r="M3289" s="23">
        <v>161</v>
      </c>
      <c r="N3289" s="23">
        <v>42</v>
      </c>
      <c r="O3289" s="23">
        <v>0</v>
      </c>
      <c r="P3289" s="23">
        <v>0</v>
      </c>
      <c r="Q3289" s="43">
        <v>0</v>
      </c>
      <c r="R3289" s="23">
        <v>0</v>
      </c>
      <c r="S3289" s="44">
        <v>0</v>
      </c>
      <c r="T3289" s="45">
        <v>0</v>
      </c>
      <c r="U3289" s="23">
        <v>14</v>
      </c>
      <c r="V3289" s="44">
        <v>0</v>
      </c>
      <c r="W3289" s="33">
        <v>0</v>
      </c>
      <c r="X3289" s="33">
        <v>0</v>
      </c>
      <c r="Y3289" s="34">
        <v>0</v>
      </c>
      <c r="Z3289" s="30">
        <f t="shared" si="51"/>
        <v>217</v>
      </c>
    </row>
    <row r="3290" spans="1:26" x14ac:dyDescent="0.2">
      <c r="A3290" s="22">
        <v>3720</v>
      </c>
      <c r="B3290" s="23" t="s">
        <v>3494</v>
      </c>
      <c r="C3290" s="23" t="s">
        <v>839</v>
      </c>
      <c r="D3290" s="23" t="s">
        <v>624</v>
      </c>
      <c r="E3290" s="23" t="s">
        <v>624</v>
      </c>
      <c r="F3290" s="23" t="s">
        <v>3494</v>
      </c>
      <c r="G3290" s="41" t="s">
        <v>240</v>
      </c>
      <c r="H3290" s="25" t="s">
        <v>3477</v>
      </c>
      <c r="I3290" s="46" t="s">
        <v>254</v>
      </c>
      <c r="J3290" s="27" t="s">
        <v>255</v>
      </c>
      <c r="K3290" s="27" t="s">
        <v>244</v>
      </c>
      <c r="L3290" s="27">
        <v>27786834</v>
      </c>
      <c r="M3290" s="23">
        <v>60</v>
      </c>
      <c r="N3290" s="23">
        <v>13</v>
      </c>
      <c r="O3290" s="23">
        <v>0</v>
      </c>
      <c r="P3290" s="23">
        <v>0</v>
      </c>
      <c r="Q3290" s="43">
        <v>0</v>
      </c>
      <c r="R3290" s="23">
        <v>0</v>
      </c>
      <c r="S3290" s="44">
        <v>0</v>
      </c>
      <c r="T3290" s="45">
        <v>0</v>
      </c>
      <c r="U3290" s="23">
        <v>0</v>
      </c>
      <c r="V3290" s="44">
        <v>0</v>
      </c>
      <c r="W3290" s="33">
        <v>0</v>
      </c>
      <c r="X3290" s="33">
        <v>0</v>
      </c>
      <c r="Y3290" s="34">
        <v>0</v>
      </c>
      <c r="Z3290" s="30">
        <f t="shared" si="51"/>
        <v>73</v>
      </c>
    </row>
    <row r="3291" spans="1:26" x14ac:dyDescent="0.2">
      <c r="A3291" s="22">
        <v>3721</v>
      </c>
      <c r="B3291" s="23" t="s">
        <v>3495</v>
      </c>
      <c r="C3291" s="23" t="s">
        <v>236</v>
      </c>
      <c r="D3291" s="23" t="s">
        <v>1801</v>
      </c>
      <c r="E3291" s="23" t="s">
        <v>1781</v>
      </c>
      <c r="F3291" s="23" t="s">
        <v>362</v>
      </c>
      <c r="G3291" s="41" t="s">
        <v>240</v>
      </c>
      <c r="H3291" s="25" t="s">
        <v>3477</v>
      </c>
      <c r="I3291" s="46" t="s">
        <v>249</v>
      </c>
      <c r="J3291" s="27" t="s">
        <v>255</v>
      </c>
      <c r="K3291" s="27" t="s">
        <v>332</v>
      </c>
      <c r="L3291" s="27">
        <v>25140529</v>
      </c>
      <c r="M3291" s="23">
        <v>3</v>
      </c>
      <c r="N3291" s="23">
        <v>0</v>
      </c>
      <c r="O3291" s="23">
        <v>0</v>
      </c>
      <c r="P3291" s="23">
        <v>0</v>
      </c>
      <c r="Q3291" s="43">
        <v>0</v>
      </c>
      <c r="R3291" s="23">
        <v>0</v>
      </c>
      <c r="S3291" s="44">
        <v>0</v>
      </c>
      <c r="T3291" s="45">
        <v>0</v>
      </c>
      <c r="U3291" s="23">
        <v>0</v>
      </c>
      <c r="V3291" s="44">
        <v>0</v>
      </c>
      <c r="W3291" s="33">
        <v>0</v>
      </c>
      <c r="X3291" s="33">
        <v>0</v>
      </c>
      <c r="Y3291" s="34">
        <v>0</v>
      </c>
      <c r="Z3291" s="30">
        <f t="shared" si="51"/>
        <v>3</v>
      </c>
    </row>
    <row r="3292" spans="1:26" x14ac:dyDescent="0.2">
      <c r="A3292" s="22">
        <v>3722</v>
      </c>
      <c r="B3292" s="23" t="s">
        <v>2799</v>
      </c>
      <c r="C3292" s="23" t="s">
        <v>839</v>
      </c>
      <c r="D3292" s="23" t="s">
        <v>624</v>
      </c>
      <c r="E3292" s="23" t="s">
        <v>624</v>
      </c>
      <c r="F3292" s="23" t="s">
        <v>681</v>
      </c>
      <c r="G3292" s="41" t="s">
        <v>240</v>
      </c>
      <c r="H3292" s="25" t="s">
        <v>3477</v>
      </c>
      <c r="I3292" s="46" t="s">
        <v>265</v>
      </c>
      <c r="J3292" s="27" t="s">
        <v>255</v>
      </c>
      <c r="K3292" s="27" t="s">
        <v>244</v>
      </c>
      <c r="L3292" s="27">
        <v>27779005</v>
      </c>
      <c r="M3292" s="23">
        <v>25</v>
      </c>
      <c r="N3292" s="23">
        <v>7</v>
      </c>
      <c r="O3292" s="23">
        <v>0</v>
      </c>
      <c r="P3292" s="23">
        <v>0</v>
      </c>
      <c r="Q3292" s="43">
        <v>0</v>
      </c>
      <c r="R3292" s="23">
        <v>0</v>
      </c>
      <c r="S3292" s="44">
        <v>0</v>
      </c>
      <c r="T3292" s="45">
        <v>0</v>
      </c>
      <c r="U3292" s="23">
        <v>22</v>
      </c>
      <c r="V3292" s="44">
        <v>0</v>
      </c>
      <c r="W3292" s="33">
        <v>0</v>
      </c>
      <c r="X3292" s="33">
        <v>0</v>
      </c>
      <c r="Y3292" s="34">
        <v>0</v>
      </c>
      <c r="Z3292" s="30">
        <f t="shared" si="51"/>
        <v>54</v>
      </c>
    </row>
    <row r="3293" spans="1:26" x14ac:dyDescent="0.2">
      <c r="A3293" s="22">
        <v>3723</v>
      </c>
      <c r="B3293" s="23" t="s">
        <v>3496</v>
      </c>
      <c r="C3293" s="23" t="s">
        <v>839</v>
      </c>
      <c r="D3293" s="23" t="s">
        <v>1578</v>
      </c>
      <c r="E3293" s="23" t="s">
        <v>3497</v>
      </c>
      <c r="F3293" s="23" t="s">
        <v>3496</v>
      </c>
      <c r="G3293" s="41" t="s">
        <v>240</v>
      </c>
      <c r="H3293" s="25" t="s">
        <v>3477</v>
      </c>
      <c r="I3293" s="46" t="s">
        <v>242</v>
      </c>
      <c r="J3293" s="27" t="s">
        <v>255</v>
      </c>
      <c r="K3293" s="27" t="s">
        <v>244</v>
      </c>
      <c r="L3293" s="27">
        <v>26431494</v>
      </c>
      <c r="M3293" s="23">
        <v>111</v>
      </c>
      <c r="N3293" s="23">
        <v>32</v>
      </c>
      <c r="O3293" s="23">
        <v>0</v>
      </c>
      <c r="P3293" s="23">
        <v>0</v>
      </c>
      <c r="Q3293" s="43">
        <v>0</v>
      </c>
      <c r="R3293" s="23">
        <v>0</v>
      </c>
      <c r="S3293" s="44">
        <v>0</v>
      </c>
      <c r="T3293" s="45">
        <v>0</v>
      </c>
      <c r="U3293" s="23">
        <v>15</v>
      </c>
      <c r="V3293" s="44">
        <v>0</v>
      </c>
      <c r="W3293" s="33">
        <v>0</v>
      </c>
      <c r="X3293" s="33">
        <v>0</v>
      </c>
      <c r="Y3293" s="34">
        <v>0</v>
      </c>
      <c r="Z3293" s="30">
        <f t="shared" si="51"/>
        <v>158</v>
      </c>
    </row>
    <row r="3294" spans="1:26" x14ac:dyDescent="0.2">
      <c r="A3294" s="22">
        <v>3724</v>
      </c>
      <c r="B3294" s="23" t="s">
        <v>3498</v>
      </c>
      <c r="C3294" s="23" t="s">
        <v>839</v>
      </c>
      <c r="D3294" s="23" t="s">
        <v>1079</v>
      </c>
      <c r="E3294" s="23" t="s">
        <v>1080</v>
      </c>
      <c r="F3294" s="23" t="s">
        <v>3498</v>
      </c>
      <c r="G3294" s="41" t="s">
        <v>240</v>
      </c>
      <c r="H3294" s="25" t="s">
        <v>3477</v>
      </c>
      <c r="I3294" s="46" t="s">
        <v>287</v>
      </c>
      <c r="J3294" s="27" t="s">
        <v>255</v>
      </c>
      <c r="K3294" s="27" t="s">
        <v>332</v>
      </c>
      <c r="L3294" s="27">
        <v>27875233</v>
      </c>
      <c r="M3294" s="23">
        <v>99</v>
      </c>
      <c r="N3294" s="23">
        <v>31</v>
      </c>
      <c r="O3294" s="23">
        <v>0</v>
      </c>
      <c r="P3294" s="23">
        <v>0</v>
      </c>
      <c r="Q3294" s="43">
        <v>0</v>
      </c>
      <c r="R3294" s="23">
        <v>0</v>
      </c>
      <c r="S3294" s="44">
        <v>0</v>
      </c>
      <c r="T3294" s="45">
        <v>0</v>
      </c>
      <c r="U3294" s="23">
        <v>24</v>
      </c>
      <c r="V3294" s="44">
        <v>0</v>
      </c>
      <c r="W3294" s="33">
        <v>0</v>
      </c>
      <c r="X3294" s="33">
        <v>0</v>
      </c>
      <c r="Y3294" s="34">
        <v>0</v>
      </c>
      <c r="Z3294" s="30">
        <f t="shared" si="51"/>
        <v>154</v>
      </c>
    </row>
    <row r="3295" spans="1:26" x14ac:dyDescent="0.2">
      <c r="A3295" s="22">
        <v>3725</v>
      </c>
      <c r="B3295" s="23" t="s">
        <v>3499</v>
      </c>
      <c r="C3295" s="23" t="s">
        <v>839</v>
      </c>
      <c r="D3295" s="23" t="s">
        <v>1079</v>
      </c>
      <c r="E3295" s="23" t="s">
        <v>1840</v>
      </c>
      <c r="F3295" s="23" t="s">
        <v>1840</v>
      </c>
      <c r="G3295" s="41" t="s">
        <v>240</v>
      </c>
      <c r="H3295" s="25" t="s">
        <v>3477</v>
      </c>
      <c r="I3295" s="46" t="s">
        <v>249</v>
      </c>
      <c r="J3295" s="27" t="s">
        <v>255</v>
      </c>
      <c r="K3295" s="27" t="s">
        <v>332</v>
      </c>
      <c r="L3295" s="27">
        <v>27791119</v>
      </c>
      <c r="M3295" s="23">
        <v>161</v>
      </c>
      <c r="N3295" s="23">
        <v>43</v>
      </c>
      <c r="O3295" s="23">
        <v>0</v>
      </c>
      <c r="P3295" s="23">
        <v>0</v>
      </c>
      <c r="Q3295" s="43">
        <v>0</v>
      </c>
      <c r="R3295" s="23">
        <v>0</v>
      </c>
      <c r="S3295" s="44">
        <v>0</v>
      </c>
      <c r="T3295" s="45">
        <v>0</v>
      </c>
      <c r="U3295" s="23">
        <v>15</v>
      </c>
      <c r="V3295" s="44">
        <v>0</v>
      </c>
      <c r="W3295" s="33">
        <v>0</v>
      </c>
      <c r="X3295" s="33">
        <v>0</v>
      </c>
      <c r="Y3295" s="34">
        <v>0</v>
      </c>
      <c r="Z3295" s="30">
        <f t="shared" si="51"/>
        <v>219</v>
      </c>
    </row>
    <row r="3296" spans="1:26" x14ac:dyDescent="0.2">
      <c r="A3296" s="22">
        <v>3726</v>
      </c>
      <c r="B3296" s="23" t="s">
        <v>502</v>
      </c>
      <c r="C3296" s="23" t="s">
        <v>839</v>
      </c>
      <c r="D3296" s="23" t="s">
        <v>1079</v>
      </c>
      <c r="E3296" s="23" t="s">
        <v>1080</v>
      </c>
      <c r="F3296" s="23" t="s">
        <v>298</v>
      </c>
      <c r="G3296" s="41" t="s">
        <v>240</v>
      </c>
      <c r="H3296" s="25" t="s">
        <v>3477</v>
      </c>
      <c r="I3296" s="46" t="s">
        <v>287</v>
      </c>
      <c r="J3296" s="27" t="s">
        <v>255</v>
      </c>
      <c r="K3296" s="27" t="s">
        <v>332</v>
      </c>
      <c r="L3296" s="27">
        <v>27870893</v>
      </c>
      <c r="M3296" s="23">
        <v>76</v>
      </c>
      <c r="N3296" s="23">
        <v>23</v>
      </c>
      <c r="O3296" s="23">
        <v>0</v>
      </c>
      <c r="P3296" s="23">
        <v>0</v>
      </c>
      <c r="Q3296" s="43">
        <v>0</v>
      </c>
      <c r="R3296" s="23">
        <v>0</v>
      </c>
      <c r="S3296" s="44">
        <v>0</v>
      </c>
      <c r="T3296" s="45">
        <v>0</v>
      </c>
      <c r="U3296" s="23">
        <v>17</v>
      </c>
      <c r="V3296" s="44">
        <v>0</v>
      </c>
      <c r="W3296" s="33">
        <v>0</v>
      </c>
      <c r="X3296" s="33">
        <v>0</v>
      </c>
      <c r="Y3296" s="34">
        <v>0</v>
      </c>
      <c r="Z3296" s="30">
        <f t="shared" si="51"/>
        <v>116</v>
      </c>
    </row>
    <row r="3297" spans="1:26" x14ac:dyDescent="0.2">
      <c r="A3297" s="22">
        <v>3727</v>
      </c>
      <c r="B3297" s="23" t="s">
        <v>3476</v>
      </c>
      <c r="C3297" s="23" t="s">
        <v>839</v>
      </c>
      <c r="D3297" s="23" t="s">
        <v>1578</v>
      </c>
      <c r="E3297" s="23" t="s">
        <v>3476</v>
      </c>
      <c r="F3297" s="23" t="s">
        <v>3476</v>
      </c>
      <c r="G3297" s="41" t="s">
        <v>240</v>
      </c>
      <c r="H3297" s="25" t="s">
        <v>3477</v>
      </c>
      <c r="I3297" s="46" t="s">
        <v>242</v>
      </c>
      <c r="J3297" s="27" t="s">
        <v>255</v>
      </c>
      <c r="K3297" s="27" t="s">
        <v>244</v>
      </c>
      <c r="L3297" s="27">
        <v>26370758</v>
      </c>
      <c r="M3297" s="23">
        <v>153</v>
      </c>
      <c r="N3297" s="23">
        <v>33</v>
      </c>
      <c r="O3297" s="23">
        <v>0</v>
      </c>
      <c r="P3297" s="23">
        <v>0</v>
      </c>
      <c r="Q3297" s="43">
        <v>0</v>
      </c>
      <c r="R3297" s="23">
        <v>0</v>
      </c>
      <c r="S3297" s="44">
        <v>0</v>
      </c>
      <c r="T3297" s="45">
        <v>0</v>
      </c>
      <c r="U3297" s="23">
        <v>44</v>
      </c>
      <c r="V3297" s="44">
        <v>0</v>
      </c>
      <c r="W3297" s="33">
        <v>0</v>
      </c>
      <c r="X3297" s="33">
        <v>0</v>
      </c>
      <c r="Y3297" s="34">
        <v>0</v>
      </c>
      <c r="Z3297" s="30">
        <f t="shared" si="51"/>
        <v>230</v>
      </c>
    </row>
    <row r="3298" spans="1:26" x14ac:dyDescent="0.2">
      <c r="A3298" s="22">
        <v>3728</v>
      </c>
      <c r="B3298" s="23" t="s">
        <v>3500</v>
      </c>
      <c r="C3298" s="23" t="s">
        <v>839</v>
      </c>
      <c r="D3298" s="23" t="s">
        <v>1079</v>
      </c>
      <c r="E3298" s="23" t="s">
        <v>1080</v>
      </c>
      <c r="F3298" s="23" t="s">
        <v>3500</v>
      </c>
      <c r="G3298" s="41" t="s">
        <v>240</v>
      </c>
      <c r="H3298" s="25" t="s">
        <v>3477</v>
      </c>
      <c r="I3298" s="46" t="s">
        <v>287</v>
      </c>
      <c r="J3298" s="27" t="s">
        <v>255</v>
      </c>
      <c r="K3298" s="27" t="s">
        <v>332</v>
      </c>
      <c r="L3298" s="27" t="s">
        <v>711</v>
      </c>
      <c r="M3298" s="23">
        <v>11</v>
      </c>
      <c r="N3298" s="23">
        <v>4</v>
      </c>
      <c r="O3298" s="23">
        <v>0</v>
      </c>
      <c r="P3298" s="23">
        <v>0</v>
      </c>
      <c r="Q3298" s="43">
        <v>0</v>
      </c>
      <c r="R3298" s="23">
        <v>0</v>
      </c>
      <c r="S3298" s="44">
        <v>0</v>
      </c>
      <c r="T3298" s="45">
        <v>0</v>
      </c>
      <c r="U3298" s="23">
        <v>16</v>
      </c>
      <c r="V3298" s="44">
        <v>0</v>
      </c>
      <c r="W3298" s="33">
        <v>0</v>
      </c>
      <c r="X3298" s="33">
        <v>0</v>
      </c>
      <c r="Y3298" s="34">
        <v>0</v>
      </c>
      <c r="Z3298" s="30">
        <f t="shared" si="51"/>
        <v>31</v>
      </c>
    </row>
    <row r="3299" spans="1:26" x14ac:dyDescent="0.2">
      <c r="A3299" s="22">
        <v>3729</v>
      </c>
      <c r="B3299" s="23" t="s">
        <v>1970</v>
      </c>
      <c r="C3299" s="23" t="s">
        <v>839</v>
      </c>
      <c r="D3299" s="23" t="s">
        <v>624</v>
      </c>
      <c r="E3299" s="23" t="s">
        <v>624</v>
      </c>
      <c r="F3299" s="23" t="s">
        <v>3501</v>
      </c>
      <c r="G3299" s="41" t="s">
        <v>240</v>
      </c>
      <c r="H3299" s="25" t="s">
        <v>3477</v>
      </c>
      <c r="I3299" s="46" t="s">
        <v>254</v>
      </c>
      <c r="J3299" s="27" t="s">
        <v>255</v>
      </c>
      <c r="K3299" s="27" t="s">
        <v>244</v>
      </c>
      <c r="L3299" s="27" t="s">
        <v>711</v>
      </c>
      <c r="M3299" s="23">
        <v>10</v>
      </c>
      <c r="N3299" s="23">
        <v>0</v>
      </c>
      <c r="O3299" s="23">
        <v>0</v>
      </c>
      <c r="P3299" s="23">
        <v>0</v>
      </c>
      <c r="Q3299" s="43">
        <v>0</v>
      </c>
      <c r="R3299" s="23">
        <v>0</v>
      </c>
      <c r="S3299" s="44">
        <v>0</v>
      </c>
      <c r="T3299" s="45">
        <v>0</v>
      </c>
      <c r="U3299" s="23">
        <v>0</v>
      </c>
      <c r="V3299" s="44">
        <v>0</v>
      </c>
      <c r="W3299" s="33">
        <v>0</v>
      </c>
      <c r="X3299" s="33">
        <v>0</v>
      </c>
      <c r="Y3299" s="34">
        <v>0</v>
      </c>
      <c r="Z3299" s="30">
        <f t="shared" si="51"/>
        <v>10</v>
      </c>
    </row>
    <row r="3300" spans="1:26" x14ac:dyDescent="0.2">
      <c r="A3300" s="22">
        <v>3730</v>
      </c>
      <c r="B3300" s="23" t="s">
        <v>3502</v>
      </c>
      <c r="C3300" s="23" t="s">
        <v>839</v>
      </c>
      <c r="D3300" s="23" t="s">
        <v>1079</v>
      </c>
      <c r="E3300" s="23" t="s">
        <v>1080</v>
      </c>
      <c r="F3300" s="23" t="s">
        <v>3502</v>
      </c>
      <c r="G3300" s="41" t="s">
        <v>240</v>
      </c>
      <c r="H3300" s="25" t="s">
        <v>3477</v>
      </c>
      <c r="I3300" s="46" t="s">
        <v>287</v>
      </c>
      <c r="J3300" s="27" t="s">
        <v>255</v>
      </c>
      <c r="K3300" s="27" t="s">
        <v>332</v>
      </c>
      <c r="L3300" s="27">
        <v>27770310</v>
      </c>
      <c r="M3300" s="23">
        <v>18</v>
      </c>
      <c r="N3300" s="23">
        <v>7</v>
      </c>
      <c r="O3300" s="23">
        <v>0</v>
      </c>
      <c r="P3300" s="23">
        <v>0</v>
      </c>
      <c r="Q3300" s="43">
        <v>0</v>
      </c>
      <c r="R3300" s="23">
        <v>0</v>
      </c>
      <c r="S3300" s="44">
        <v>0</v>
      </c>
      <c r="T3300" s="45">
        <v>0</v>
      </c>
      <c r="U3300" s="23">
        <v>15</v>
      </c>
      <c r="V3300" s="44">
        <v>0</v>
      </c>
      <c r="W3300" s="33">
        <v>0</v>
      </c>
      <c r="X3300" s="33">
        <v>0</v>
      </c>
      <c r="Y3300" s="34">
        <v>0</v>
      </c>
      <c r="Z3300" s="30">
        <f t="shared" si="51"/>
        <v>40</v>
      </c>
    </row>
    <row r="3301" spans="1:26" x14ac:dyDescent="0.2">
      <c r="A3301" s="22">
        <v>3731</v>
      </c>
      <c r="B3301" s="23" t="s">
        <v>3503</v>
      </c>
      <c r="C3301" s="23" t="s">
        <v>236</v>
      </c>
      <c r="D3301" s="23" t="s">
        <v>704</v>
      </c>
      <c r="E3301" s="23" t="s">
        <v>707</v>
      </c>
      <c r="F3301" s="23" t="s">
        <v>3503</v>
      </c>
      <c r="G3301" s="41" t="s">
        <v>240</v>
      </c>
      <c r="H3301" s="25" t="s">
        <v>3477</v>
      </c>
      <c r="I3301" s="46" t="s">
        <v>254</v>
      </c>
      <c r="J3301" s="27" t="s">
        <v>255</v>
      </c>
      <c r="K3301" s="27" t="s">
        <v>332</v>
      </c>
      <c r="L3301" s="27">
        <v>83435598</v>
      </c>
      <c r="M3301" s="23">
        <v>4</v>
      </c>
      <c r="N3301" s="23">
        <v>2</v>
      </c>
      <c r="O3301" s="23">
        <v>0</v>
      </c>
      <c r="P3301" s="23">
        <v>0</v>
      </c>
      <c r="Q3301" s="43">
        <v>0</v>
      </c>
      <c r="R3301" s="23">
        <v>0</v>
      </c>
      <c r="S3301" s="44">
        <v>0</v>
      </c>
      <c r="T3301" s="45">
        <v>0</v>
      </c>
      <c r="U3301" s="23">
        <v>0</v>
      </c>
      <c r="V3301" s="44">
        <v>0</v>
      </c>
      <c r="W3301" s="33">
        <v>0</v>
      </c>
      <c r="X3301" s="33">
        <v>0</v>
      </c>
      <c r="Y3301" s="34">
        <v>0</v>
      </c>
      <c r="Z3301" s="30">
        <f t="shared" si="51"/>
        <v>6</v>
      </c>
    </row>
    <row r="3302" spans="1:26" x14ac:dyDescent="0.2">
      <c r="A3302" s="22">
        <v>3732</v>
      </c>
      <c r="B3302" s="23" t="s">
        <v>1665</v>
      </c>
      <c r="C3302" s="23" t="s">
        <v>839</v>
      </c>
      <c r="D3302" s="23" t="s">
        <v>1079</v>
      </c>
      <c r="E3302" s="23" t="s">
        <v>1080</v>
      </c>
      <c r="F3302" s="23" t="s">
        <v>1665</v>
      </c>
      <c r="G3302" s="41" t="s">
        <v>240</v>
      </c>
      <c r="H3302" s="25" t="s">
        <v>3477</v>
      </c>
      <c r="I3302" s="46" t="s">
        <v>287</v>
      </c>
      <c r="J3302" s="27" t="s">
        <v>255</v>
      </c>
      <c r="K3302" s="27" t="s">
        <v>332</v>
      </c>
      <c r="L3302" s="27">
        <v>27876093</v>
      </c>
      <c r="M3302" s="23">
        <v>52</v>
      </c>
      <c r="N3302" s="23">
        <v>22</v>
      </c>
      <c r="O3302" s="23">
        <v>0</v>
      </c>
      <c r="P3302" s="23">
        <v>0</v>
      </c>
      <c r="Q3302" s="43">
        <v>0</v>
      </c>
      <c r="R3302" s="23">
        <v>0</v>
      </c>
      <c r="S3302" s="44">
        <v>0</v>
      </c>
      <c r="T3302" s="45">
        <v>0</v>
      </c>
      <c r="U3302" s="23">
        <v>15</v>
      </c>
      <c r="V3302" s="44">
        <v>0</v>
      </c>
      <c r="W3302" s="33">
        <v>0</v>
      </c>
      <c r="X3302" s="33">
        <v>0</v>
      </c>
      <c r="Y3302" s="34">
        <v>0</v>
      </c>
      <c r="Z3302" s="30">
        <f t="shared" si="51"/>
        <v>89</v>
      </c>
    </row>
    <row r="3303" spans="1:26" x14ac:dyDescent="0.2">
      <c r="A3303" s="22">
        <v>3733</v>
      </c>
      <c r="B3303" s="23" t="s">
        <v>580</v>
      </c>
      <c r="C3303" s="23" t="s">
        <v>839</v>
      </c>
      <c r="D3303" s="23" t="s">
        <v>624</v>
      </c>
      <c r="E3303" s="23" t="s">
        <v>624</v>
      </c>
      <c r="F3303" s="23" t="s">
        <v>580</v>
      </c>
      <c r="G3303" s="41" t="s">
        <v>240</v>
      </c>
      <c r="H3303" s="25" t="s">
        <v>3477</v>
      </c>
      <c r="I3303" s="46" t="s">
        <v>254</v>
      </c>
      <c r="J3303" s="27" t="s">
        <v>255</v>
      </c>
      <c r="K3303" s="27" t="s">
        <v>244</v>
      </c>
      <c r="L3303" s="27">
        <v>27794098</v>
      </c>
      <c r="M3303" s="23">
        <v>181</v>
      </c>
      <c r="N3303" s="23">
        <v>62</v>
      </c>
      <c r="O3303" s="23">
        <v>0</v>
      </c>
      <c r="P3303" s="23">
        <v>0</v>
      </c>
      <c r="Q3303" s="43">
        <v>0</v>
      </c>
      <c r="R3303" s="23">
        <v>0</v>
      </c>
      <c r="S3303" s="44">
        <v>0</v>
      </c>
      <c r="T3303" s="45">
        <v>0</v>
      </c>
      <c r="U3303" s="23">
        <v>29</v>
      </c>
      <c r="V3303" s="44">
        <v>0</v>
      </c>
      <c r="W3303" s="33">
        <v>0</v>
      </c>
      <c r="X3303" s="33">
        <v>0</v>
      </c>
      <c r="Y3303" s="34">
        <v>0</v>
      </c>
      <c r="Z3303" s="30">
        <f t="shared" si="51"/>
        <v>272</v>
      </c>
    </row>
    <row r="3304" spans="1:26" x14ac:dyDescent="0.2">
      <c r="A3304" s="22">
        <v>3735</v>
      </c>
      <c r="B3304" s="23" t="s">
        <v>3504</v>
      </c>
      <c r="C3304" s="23" t="s">
        <v>839</v>
      </c>
      <c r="D3304" s="23" t="s">
        <v>624</v>
      </c>
      <c r="E3304" s="23" t="s">
        <v>624</v>
      </c>
      <c r="F3304" s="23" t="s">
        <v>3505</v>
      </c>
      <c r="G3304" s="41" t="s">
        <v>240</v>
      </c>
      <c r="H3304" s="25" t="s">
        <v>3477</v>
      </c>
      <c r="I3304" s="46" t="s">
        <v>254</v>
      </c>
      <c r="J3304" s="27" t="s">
        <v>255</v>
      </c>
      <c r="K3304" s="27" t="s">
        <v>244</v>
      </c>
      <c r="L3304" s="27">
        <v>27794200</v>
      </c>
      <c r="M3304" s="23">
        <v>42</v>
      </c>
      <c r="N3304" s="23">
        <v>12</v>
      </c>
      <c r="O3304" s="23">
        <v>0</v>
      </c>
      <c r="P3304" s="23">
        <v>0</v>
      </c>
      <c r="Q3304" s="43">
        <v>0</v>
      </c>
      <c r="R3304" s="23">
        <v>0</v>
      </c>
      <c r="S3304" s="44">
        <v>0</v>
      </c>
      <c r="T3304" s="45">
        <v>0</v>
      </c>
      <c r="U3304" s="23">
        <v>16</v>
      </c>
      <c r="V3304" s="44">
        <v>0</v>
      </c>
      <c r="W3304" s="33">
        <v>0</v>
      </c>
      <c r="X3304" s="33">
        <v>0</v>
      </c>
      <c r="Y3304" s="34">
        <v>0</v>
      </c>
      <c r="Z3304" s="30">
        <f t="shared" si="51"/>
        <v>70</v>
      </c>
    </row>
    <row r="3305" spans="1:26" x14ac:dyDescent="0.2">
      <c r="A3305" s="22">
        <v>3736</v>
      </c>
      <c r="B3305" s="23" t="s">
        <v>3506</v>
      </c>
      <c r="C3305" s="23" t="s">
        <v>839</v>
      </c>
      <c r="D3305" s="23" t="s">
        <v>624</v>
      </c>
      <c r="E3305" s="23" t="s">
        <v>624</v>
      </c>
      <c r="F3305" s="23" t="s">
        <v>3506</v>
      </c>
      <c r="G3305" s="41" t="s">
        <v>240</v>
      </c>
      <c r="H3305" s="25" t="s">
        <v>3477</v>
      </c>
      <c r="I3305" s="46" t="s">
        <v>265</v>
      </c>
      <c r="J3305" s="27" t="s">
        <v>255</v>
      </c>
      <c r="K3305" s="27" t="s">
        <v>244</v>
      </c>
      <c r="L3305" s="27" t="s">
        <v>711</v>
      </c>
      <c r="M3305" s="23">
        <v>4</v>
      </c>
      <c r="N3305" s="23">
        <v>0</v>
      </c>
      <c r="O3305" s="23">
        <v>0</v>
      </c>
      <c r="P3305" s="23">
        <v>0</v>
      </c>
      <c r="Q3305" s="43">
        <v>0</v>
      </c>
      <c r="R3305" s="23">
        <v>0</v>
      </c>
      <c r="S3305" s="44">
        <v>0</v>
      </c>
      <c r="T3305" s="45">
        <v>0</v>
      </c>
      <c r="U3305" s="23">
        <v>15</v>
      </c>
      <c r="V3305" s="44">
        <v>0</v>
      </c>
      <c r="W3305" s="33">
        <v>0</v>
      </c>
      <c r="X3305" s="33">
        <v>0</v>
      </c>
      <c r="Y3305" s="34">
        <v>0</v>
      </c>
      <c r="Z3305" s="30">
        <f t="shared" si="51"/>
        <v>19</v>
      </c>
    </row>
    <row r="3306" spans="1:26" x14ac:dyDescent="0.2">
      <c r="A3306" s="22">
        <v>3737</v>
      </c>
      <c r="B3306" s="23" t="s">
        <v>996</v>
      </c>
      <c r="C3306" s="23" t="s">
        <v>839</v>
      </c>
      <c r="D3306" s="23" t="s">
        <v>1578</v>
      </c>
      <c r="E3306" s="23" t="s">
        <v>3497</v>
      </c>
      <c r="F3306" s="23" t="s">
        <v>996</v>
      </c>
      <c r="G3306" s="41" t="s">
        <v>240</v>
      </c>
      <c r="H3306" s="25" t="s">
        <v>3477</v>
      </c>
      <c r="I3306" s="46" t="s">
        <v>242</v>
      </c>
      <c r="J3306" s="27" t="s">
        <v>255</v>
      </c>
      <c r="K3306" s="27" t="s">
        <v>244</v>
      </c>
      <c r="L3306" s="27">
        <v>26377590</v>
      </c>
      <c r="M3306" s="23">
        <v>779</v>
      </c>
      <c r="N3306" s="23">
        <v>222</v>
      </c>
      <c r="O3306" s="23">
        <v>18</v>
      </c>
      <c r="P3306" s="23">
        <v>50</v>
      </c>
      <c r="Q3306" s="43">
        <v>0</v>
      </c>
      <c r="R3306" s="23">
        <v>0</v>
      </c>
      <c r="S3306" s="44">
        <v>0</v>
      </c>
      <c r="T3306" s="45">
        <v>0</v>
      </c>
      <c r="U3306" s="23">
        <v>45</v>
      </c>
      <c r="V3306" s="44">
        <v>0</v>
      </c>
      <c r="W3306" s="33">
        <v>0</v>
      </c>
      <c r="X3306" s="33">
        <v>0</v>
      </c>
      <c r="Y3306" s="34">
        <v>0</v>
      </c>
      <c r="Z3306" s="30">
        <f t="shared" si="51"/>
        <v>1114</v>
      </c>
    </row>
    <row r="3307" spans="1:26" x14ac:dyDescent="0.2">
      <c r="A3307" s="22">
        <v>3738</v>
      </c>
      <c r="B3307" s="23" t="s">
        <v>3507</v>
      </c>
      <c r="C3307" s="23" t="s">
        <v>839</v>
      </c>
      <c r="D3307" s="23" t="s">
        <v>624</v>
      </c>
      <c r="E3307" s="23" t="s">
        <v>624</v>
      </c>
      <c r="F3307" s="23" t="s">
        <v>3507</v>
      </c>
      <c r="G3307" s="41" t="s">
        <v>240</v>
      </c>
      <c r="H3307" s="25" t="s">
        <v>3477</v>
      </c>
      <c r="I3307" s="46" t="s">
        <v>265</v>
      </c>
      <c r="J3307" s="27" t="s">
        <v>255</v>
      </c>
      <c r="K3307" s="27" t="s">
        <v>244</v>
      </c>
      <c r="L3307" s="27">
        <v>27794354</v>
      </c>
      <c r="M3307" s="23">
        <v>19</v>
      </c>
      <c r="N3307" s="23">
        <v>9</v>
      </c>
      <c r="O3307" s="23">
        <v>0</v>
      </c>
      <c r="P3307" s="23">
        <v>0</v>
      </c>
      <c r="Q3307" s="43">
        <v>0</v>
      </c>
      <c r="R3307" s="23">
        <v>0</v>
      </c>
      <c r="S3307" s="44">
        <v>0</v>
      </c>
      <c r="T3307" s="45">
        <v>0</v>
      </c>
      <c r="U3307" s="23">
        <v>0</v>
      </c>
      <c r="V3307" s="44">
        <v>0</v>
      </c>
      <c r="W3307" s="33">
        <v>0</v>
      </c>
      <c r="X3307" s="33">
        <v>0</v>
      </c>
      <c r="Y3307" s="34">
        <v>0</v>
      </c>
      <c r="Z3307" s="30">
        <f t="shared" si="51"/>
        <v>28</v>
      </c>
    </row>
    <row r="3308" spans="1:26" x14ac:dyDescent="0.2">
      <c r="A3308" s="22">
        <v>3739</v>
      </c>
      <c r="B3308" s="23" t="s">
        <v>3508</v>
      </c>
      <c r="C3308" s="23" t="s">
        <v>839</v>
      </c>
      <c r="D3308" s="23" t="s">
        <v>1578</v>
      </c>
      <c r="E3308" s="23" t="s">
        <v>3497</v>
      </c>
      <c r="F3308" s="23" t="s">
        <v>3497</v>
      </c>
      <c r="G3308" s="41" t="s">
        <v>240</v>
      </c>
      <c r="H3308" s="25" t="s">
        <v>3477</v>
      </c>
      <c r="I3308" s="46" t="s">
        <v>242</v>
      </c>
      <c r="J3308" s="27" t="s">
        <v>255</v>
      </c>
      <c r="K3308" s="27" t="s">
        <v>244</v>
      </c>
      <c r="L3308" s="27">
        <v>26433201</v>
      </c>
      <c r="M3308" s="23">
        <v>623</v>
      </c>
      <c r="N3308" s="23">
        <v>142</v>
      </c>
      <c r="O3308" s="23">
        <v>35</v>
      </c>
      <c r="P3308" s="23">
        <v>0</v>
      </c>
      <c r="Q3308" s="43">
        <v>0</v>
      </c>
      <c r="R3308" s="23">
        <v>17</v>
      </c>
      <c r="S3308" s="44">
        <v>0</v>
      </c>
      <c r="T3308" s="45">
        <v>0</v>
      </c>
      <c r="U3308" s="23">
        <v>0</v>
      </c>
      <c r="V3308" s="44">
        <v>0</v>
      </c>
      <c r="W3308" s="33">
        <v>0</v>
      </c>
      <c r="X3308" s="33">
        <v>0</v>
      </c>
      <c r="Y3308" s="34">
        <v>0</v>
      </c>
      <c r="Z3308" s="30">
        <f t="shared" si="51"/>
        <v>817</v>
      </c>
    </row>
    <row r="3309" spans="1:26" x14ac:dyDescent="0.2">
      <c r="A3309" s="22">
        <v>3740</v>
      </c>
      <c r="B3309" s="23" t="s">
        <v>3509</v>
      </c>
      <c r="C3309" s="23" t="s">
        <v>839</v>
      </c>
      <c r="D3309" s="23" t="s">
        <v>624</v>
      </c>
      <c r="E3309" s="23" t="s">
        <v>624</v>
      </c>
      <c r="F3309" s="23" t="s">
        <v>3510</v>
      </c>
      <c r="G3309" s="41" t="s">
        <v>240</v>
      </c>
      <c r="H3309" s="25" t="s">
        <v>3477</v>
      </c>
      <c r="I3309" s="46" t="s">
        <v>265</v>
      </c>
      <c r="J3309" s="27" t="s">
        <v>255</v>
      </c>
      <c r="K3309" s="27" t="s">
        <v>244</v>
      </c>
      <c r="L3309" s="27">
        <v>83204551</v>
      </c>
      <c r="M3309" s="23">
        <v>37</v>
      </c>
      <c r="N3309" s="23">
        <v>14</v>
      </c>
      <c r="O3309" s="23">
        <v>0</v>
      </c>
      <c r="P3309" s="23">
        <v>0</v>
      </c>
      <c r="Q3309" s="43">
        <v>0</v>
      </c>
      <c r="R3309" s="23">
        <v>0</v>
      </c>
      <c r="S3309" s="44">
        <v>0</v>
      </c>
      <c r="T3309" s="45">
        <v>0</v>
      </c>
      <c r="U3309" s="23">
        <v>15</v>
      </c>
      <c r="V3309" s="44">
        <v>0</v>
      </c>
      <c r="W3309" s="33">
        <v>0</v>
      </c>
      <c r="X3309" s="33">
        <v>0</v>
      </c>
      <c r="Y3309" s="34">
        <v>0</v>
      </c>
      <c r="Z3309" s="30">
        <f t="shared" si="51"/>
        <v>66</v>
      </c>
    </row>
    <row r="3310" spans="1:26" x14ac:dyDescent="0.2">
      <c r="A3310" s="22">
        <v>3741</v>
      </c>
      <c r="B3310" s="23" t="s">
        <v>3511</v>
      </c>
      <c r="C3310" s="23" t="s">
        <v>839</v>
      </c>
      <c r="D3310" s="23" t="s">
        <v>624</v>
      </c>
      <c r="E3310" s="23" t="s">
        <v>624</v>
      </c>
      <c r="F3310" s="23" t="s">
        <v>3511</v>
      </c>
      <c r="G3310" s="41" t="s">
        <v>240</v>
      </c>
      <c r="H3310" s="25" t="s">
        <v>3477</v>
      </c>
      <c r="I3310" s="46" t="s">
        <v>254</v>
      </c>
      <c r="J3310" s="27" t="s">
        <v>255</v>
      </c>
      <c r="K3310" s="27" t="s">
        <v>244</v>
      </c>
      <c r="L3310" s="27">
        <v>27785149</v>
      </c>
      <c r="M3310" s="23">
        <v>2</v>
      </c>
      <c r="N3310" s="23">
        <v>0</v>
      </c>
      <c r="O3310" s="23">
        <v>0</v>
      </c>
      <c r="P3310" s="23">
        <v>0</v>
      </c>
      <c r="Q3310" s="43">
        <v>0</v>
      </c>
      <c r="R3310" s="23">
        <v>0</v>
      </c>
      <c r="S3310" s="44">
        <v>0</v>
      </c>
      <c r="T3310" s="45">
        <v>0</v>
      </c>
      <c r="U3310" s="23">
        <v>0</v>
      </c>
      <c r="V3310" s="44">
        <v>0</v>
      </c>
      <c r="W3310" s="33">
        <v>0</v>
      </c>
      <c r="X3310" s="33">
        <v>0</v>
      </c>
      <c r="Y3310" s="34">
        <v>0</v>
      </c>
      <c r="Z3310" s="30">
        <f t="shared" si="51"/>
        <v>2</v>
      </c>
    </row>
    <row r="3311" spans="1:26" x14ac:dyDescent="0.2">
      <c r="A3311" s="22">
        <v>3742</v>
      </c>
      <c r="B3311" s="23" t="s">
        <v>3512</v>
      </c>
      <c r="C3311" s="23" t="s">
        <v>839</v>
      </c>
      <c r="D3311" s="23" t="s">
        <v>1079</v>
      </c>
      <c r="E3311" s="23" t="s">
        <v>1840</v>
      </c>
      <c r="F3311" s="23" t="s">
        <v>3513</v>
      </c>
      <c r="G3311" s="41" t="s">
        <v>240</v>
      </c>
      <c r="H3311" s="25" t="s">
        <v>3477</v>
      </c>
      <c r="I3311" s="46" t="s">
        <v>261</v>
      </c>
      <c r="J3311" s="27" t="s">
        <v>255</v>
      </c>
      <c r="K3311" s="27" t="s">
        <v>332</v>
      </c>
      <c r="L3311" s="27">
        <v>89271399</v>
      </c>
      <c r="M3311" s="23">
        <v>8</v>
      </c>
      <c r="N3311" s="23">
        <v>0</v>
      </c>
      <c r="O3311" s="23">
        <v>0</v>
      </c>
      <c r="P3311" s="23">
        <v>0</v>
      </c>
      <c r="Q3311" s="43">
        <v>0</v>
      </c>
      <c r="R3311" s="23">
        <v>0</v>
      </c>
      <c r="S3311" s="44">
        <v>0</v>
      </c>
      <c r="T3311" s="45">
        <v>0</v>
      </c>
      <c r="U3311" s="23">
        <v>0</v>
      </c>
      <c r="V3311" s="44">
        <v>0</v>
      </c>
      <c r="W3311" s="33">
        <v>0</v>
      </c>
      <c r="X3311" s="33">
        <v>0</v>
      </c>
      <c r="Y3311" s="34">
        <v>0</v>
      </c>
      <c r="Z3311" s="30">
        <f t="shared" si="51"/>
        <v>8</v>
      </c>
    </row>
    <row r="3312" spans="1:26" x14ac:dyDescent="0.2">
      <c r="A3312" s="22">
        <v>3743</v>
      </c>
      <c r="B3312" s="23" t="s">
        <v>2915</v>
      </c>
      <c r="C3312" s="23" t="s">
        <v>839</v>
      </c>
      <c r="D3312" s="23" t="s">
        <v>624</v>
      </c>
      <c r="E3312" s="23" t="s">
        <v>624</v>
      </c>
      <c r="F3312" s="23" t="s">
        <v>2915</v>
      </c>
      <c r="G3312" s="41" t="s">
        <v>240</v>
      </c>
      <c r="H3312" s="25" t="s">
        <v>3477</v>
      </c>
      <c r="I3312" s="46" t="s">
        <v>254</v>
      </c>
      <c r="J3312" s="27" t="s">
        <v>255</v>
      </c>
      <c r="K3312" s="27" t="s">
        <v>244</v>
      </c>
      <c r="L3312" s="27">
        <v>27799097</v>
      </c>
      <c r="M3312" s="23">
        <v>288</v>
      </c>
      <c r="N3312" s="23">
        <v>78</v>
      </c>
      <c r="O3312" s="23">
        <v>11</v>
      </c>
      <c r="P3312" s="23">
        <v>0</v>
      </c>
      <c r="Q3312" s="43">
        <v>0</v>
      </c>
      <c r="R3312" s="23">
        <v>0</v>
      </c>
      <c r="S3312" s="44">
        <v>0</v>
      </c>
      <c r="T3312" s="45">
        <v>0</v>
      </c>
      <c r="U3312" s="23">
        <v>32</v>
      </c>
      <c r="V3312" s="44">
        <v>0</v>
      </c>
      <c r="W3312" s="33">
        <v>0</v>
      </c>
      <c r="X3312" s="33">
        <v>0</v>
      </c>
      <c r="Y3312" s="34">
        <v>0</v>
      </c>
      <c r="Z3312" s="30">
        <f t="shared" si="51"/>
        <v>409</v>
      </c>
    </row>
    <row r="3313" spans="1:26" x14ac:dyDescent="0.2">
      <c r="A3313" s="22">
        <v>3744</v>
      </c>
      <c r="B3313" s="23" t="s">
        <v>3514</v>
      </c>
      <c r="C3313" s="23" t="s">
        <v>839</v>
      </c>
      <c r="D3313" s="23" t="s">
        <v>624</v>
      </c>
      <c r="E3313" s="23" t="s">
        <v>624</v>
      </c>
      <c r="F3313" s="23" t="s">
        <v>3514</v>
      </c>
      <c r="G3313" s="41" t="s">
        <v>240</v>
      </c>
      <c r="H3313" s="25" t="s">
        <v>3477</v>
      </c>
      <c r="I3313" s="46" t="s">
        <v>254</v>
      </c>
      <c r="J3313" s="27" t="s">
        <v>255</v>
      </c>
      <c r="K3313" s="27" t="s">
        <v>244</v>
      </c>
      <c r="L3313" s="27">
        <v>22005023</v>
      </c>
      <c r="M3313" s="23">
        <v>14</v>
      </c>
      <c r="N3313" s="23">
        <v>0</v>
      </c>
      <c r="O3313" s="23">
        <v>0</v>
      </c>
      <c r="P3313" s="23">
        <v>0</v>
      </c>
      <c r="Q3313" s="43">
        <v>0</v>
      </c>
      <c r="R3313" s="23">
        <v>0</v>
      </c>
      <c r="S3313" s="44">
        <v>0</v>
      </c>
      <c r="T3313" s="45">
        <v>0</v>
      </c>
      <c r="U3313" s="23">
        <v>0</v>
      </c>
      <c r="V3313" s="44">
        <v>0</v>
      </c>
      <c r="W3313" s="33">
        <v>0</v>
      </c>
      <c r="X3313" s="33">
        <v>0</v>
      </c>
      <c r="Y3313" s="34">
        <v>0</v>
      </c>
      <c r="Z3313" s="30">
        <f t="shared" si="51"/>
        <v>14</v>
      </c>
    </row>
    <row r="3314" spans="1:26" x14ac:dyDescent="0.2">
      <c r="A3314" s="22">
        <v>3746</v>
      </c>
      <c r="B3314" s="23" t="s">
        <v>1030</v>
      </c>
      <c r="C3314" s="23" t="s">
        <v>839</v>
      </c>
      <c r="D3314" s="23" t="s">
        <v>624</v>
      </c>
      <c r="E3314" s="23" t="s">
        <v>624</v>
      </c>
      <c r="F3314" s="23" t="s">
        <v>1030</v>
      </c>
      <c r="G3314" s="41" t="s">
        <v>240</v>
      </c>
      <c r="H3314" s="25" t="s">
        <v>3477</v>
      </c>
      <c r="I3314" s="46" t="s">
        <v>254</v>
      </c>
      <c r="J3314" s="27" t="s">
        <v>255</v>
      </c>
      <c r="K3314" s="27" t="s">
        <v>244</v>
      </c>
      <c r="L3314" s="27">
        <v>27799004</v>
      </c>
      <c r="M3314" s="23">
        <v>2</v>
      </c>
      <c r="N3314" s="23">
        <v>0</v>
      </c>
      <c r="O3314" s="23">
        <v>0</v>
      </c>
      <c r="P3314" s="23">
        <v>0</v>
      </c>
      <c r="Q3314" s="43">
        <v>0</v>
      </c>
      <c r="R3314" s="23">
        <v>0</v>
      </c>
      <c r="S3314" s="44">
        <v>0</v>
      </c>
      <c r="T3314" s="45">
        <v>0</v>
      </c>
      <c r="U3314" s="23">
        <v>0</v>
      </c>
      <c r="V3314" s="44">
        <v>0</v>
      </c>
      <c r="W3314" s="33">
        <v>0</v>
      </c>
      <c r="X3314" s="33">
        <v>0</v>
      </c>
      <c r="Y3314" s="34">
        <v>0</v>
      </c>
      <c r="Z3314" s="30">
        <f t="shared" si="51"/>
        <v>2</v>
      </c>
    </row>
    <row r="3315" spans="1:26" x14ac:dyDescent="0.2">
      <c r="A3315" s="22">
        <v>3747</v>
      </c>
      <c r="B3315" s="23" t="s">
        <v>3515</v>
      </c>
      <c r="C3315" s="23" t="s">
        <v>839</v>
      </c>
      <c r="D3315" s="23" t="s">
        <v>624</v>
      </c>
      <c r="E3315" s="23" t="s">
        <v>624</v>
      </c>
      <c r="F3315" s="23" t="s">
        <v>3516</v>
      </c>
      <c r="G3315" s="41" t="s">
        <v>240</v>
      </c>
      <c r="H3315" s="25" t="s">
        <v>3477</v>
      </c>
      <c r="I3315" s="46" t="s">
        <v>261</v>
      </c>
      <c r="J3315" s="27" t="s">
        <v>255</v>
      </c>
      <c r="K3315" s="27" t="s">
        <v>244</v>
      </c>
      <c r="L3315" s="27" t="s">
        <v>711</v>
      </c>
      <c r="M3315" s="23">
        <v>6</v>
      </c>
      <c r="N3315" s="23">
        <v>0</v>
      </c>
      <c r="O3315" s="23">
        <v>0</v>
      </c>
      <c r="P3315" s="23">
        <v>0</v>
      </c>
      <c r="Q3315" s="43">
        <v>0</v>
      </c>
      <c r="R3315" s="23">
        <v>0</v>
      </c>
      <c r="S3315" s="44">
        <v>0</v>
      </c>
      <c r="T3315" s="45">
        <v>0</v>
      </c>
      <c r="U3315" s="23">
        <v>0</v>
      </c>
      <c r="V3315" s="44">
        <v>0</v>
      </c>
      <c r="W3315" s="33">
        <v>0</v>
      </c>
      <c r="X3315" s="33">
        <v>0</v>
      </c>
      <c r="Y3315" s="34">
        <v>0</v>
      </c>
      <c r="Z3315" s="30">
        <f t="shared" si="51"/>
        <v>6</v>
      </c>
    </row>
    <row r="3316" spans="1:26" x14ac:dyDescent="0.2">
      <c r="A3316" s="22">
        <v>3748</v>
      </c>
      <c r="B3316" s="23" t="s">
        <v>1035</v>
      </c>
      <c r="C3316" s="23" t="s">
        <v>839</v>
      </c>
      <c r="D3316" s="23" t="s">
        <v>624</v>
      </c>
      <c r="E3316" s="23" t="s">
        <v>624</v>
      </c>
      <c r="F3316" s="23" t="s">
        <v>1035</v>
      </c>
      <c r="G3316" s="41" t="s">
        <v>240</v>
      </c>
      <c r="H3316" s="25" t="s">
        <v>3477</v>
      </c>
      <c r="I3316" s="46" t="s">
        <v>261</v>
      </c>
      <c r="J3316" s="27" t="s">
        <v>255</v>
      </c>
      <c r="K3316" s="27" t="s">
        <v>244</v>
      </c>
      <c r="L3316" s="27">
        <v>83445368</v>
      </c>
      <c r="M3316" s="23">
        <v>9</v>
      </c>
      <c r="N3316" s="23">
        <v>3</v>
      </c>
      <c r="O3316" s="23">
        <v>0</v>
      </c>
      <c r="P3316" s="23">
        <v>0</v>
      </c>
      <c r="Q3316" s="43">
        <v>0</v>
      </c>
      <c r="R3316" s="23">
        <v>0</v>
      </c>
      <c r="S3316" s="44">
        <v>0</v>
      </c>
      <c r="T3316" s="45">
        <v>0</v>
      </c>
      <c r="U3316" s="23">
        <v>0</v>
      </c>
      <c r="V3316" s="44">
        <v>0</v>
      </c>
      <c r="W3316" s="33">
        <v>0</v>
      </c>
      <c r="X3316" s="33">
        <v>0</v>
      </c>
      <c r="Y3316" s="34">
        <v>0</v>
      </c>
      <c r="Z3316" s="30">
        <f t="shared" si="51"/>
        <v>12</v>
      </c>
    </row>
    <row r="3317" spans="1:26" x14ac:dyDescent="0.2">
      <c r="A3317" s="22">
        <v>3749</v>
      </c>
      <c r="B3317" s="23" t="s">
        <v>3415</v>
      </c>
      <c r="C3317" s="23" t="s">
        <v>839</v>
      </c>
      <c r="D3317" s="23" t="s">
        <v>1079</v>
      </c>
      <c r="E3317" s="23" t="s">
        <v>1840</v>
      </c>
      <c r="F3317" s="23" t="s">
        <v>3415</v>
      </c>
      <c r="G3317" s="41" t="s">
        <v>240</v>
      </c>
      <c r="H3317" s="25" t="s">
        <v>3477</v>
      </c>
      <c r="I3317" s="46" t="s">
        <v>249</v>
      </c>
      <c r="J3317" s="27" t="s">
        <v>255</v>
      </c>
      <c r="K3317" s="27" t="s">
        <v>332</v>
      </c>
      <c r="L3317" s="27">
        <v>27791367</v>
      </c>
      <c r="M3317" s="23">
        <v>114</v>
      </c>
      <c r="N3317" s="23">
        <v>43</v>
      </c>
      <c r="O3317" s="23">
        <v>0</v>
      </c>
      <c r="P3317" s="23">
        <v>0</v>
      </c>
      <c r="Q3317" s="43">
        <v>0</v>
      </c>
      <c r="R3317" s="23">
        <v>0</v>
      </c>
      <c r="S3317" s="44">
        <v>0</v>
      </c>
      <c r="T3317" s="45">
        <v>0</v>
      </c>
      <c r="U3317" s="23">
        <v>16</v>
      </c>
      <c r="V3317" s="44">
        <v>0</v>
      </c>
      <c r="W3317" s="33">
        <v>0</v>
      </c>
      <c r="X3317" s="33">
        <v>0</v>
      </c>
      <c r="Y3317" s="34">
        <v>0</v>
      </c>
      <c r="Z3317" s="30">
        <f t="shared" si="51"/>
        <v>173</v>
      </c>
    </row>
    <row r="3318" spans="1:26" x14ac:dyDescent="0.2">
      <c r="A3318" s="22">
        <v>3750</v>
      </c>
      <c r="B3318" s="23" t="s">
        <v>403</v>
      </c>
      <c r="C3318" s="23" t="s">
        <v>839</v>
      </c>
      <c r="D3318" s="23" t="s">
        <v>624</v>
      </c>
      <c r="E3318" s="23" t="s">
        <v>624</v>
      </c>
      <c r="F3318" s="23" t="s">
        <v>403</v>
      </c>
      <c r="G3318" s="41" t="s">
        <v>240</v>
      </c>
      <c r="H3318" s="25" t="s">
        <v>3477</v>
      </c>
      <c r="I3318" s="46" t="s">
        <v>265</v>
      </c>
      <c r="J3318" s="27" t="s">
        <v>255</v>
      </c>
      <c r="K3318" s="27" t="s">
        <v>244</v>
      </c>
      <c r="L3318" s="27">
        <v>27795046</v>
      </c>
      <c r="M3318" s="23">
        <v>152</v>
      </c>
      <c r="N3318" s="23">
        <v>47</v>
      </c>
      <c r="O3318" s="23">
        <v>0</v>
      </c>
      <c r="P3318" s="23">
        <v>0</v>
      </c>
      <c r="Q3318" s="43">
        <v>0</v>
      </c>
      <c r="R3318" s="23">
        <v>0</v>
      </c>
      <c r="S3318" s="44">
        <v>0</v>
      </c>
      <c r="T3318" s="45">
        <v>0</v>
      </c>
      <c r="U3318" s="23">
        <v>0</v>
      </c>
      <c r="V3318" s="44">
        <v>0</v>
      </c>
      <c r="W3318" s="33">
        <v>0</v>
      </c>
      <c r="X3318" s="33">
        <v>0</v>
      </c>
      <c r="Y3318" s="34">
        <v>0</v>
      </c>
      <c r="Z3318" s="30">
        <f t="shared" si="51"/>
        <v>199</v>
      </c>
    </row>
    <row r="3319" spans="1:26" x14ac:dyDescent="0.2">
      <c r="A3319" s="22">
        <v>3751</v>
      </c>
      <c r="B3319" s="23" t="s">
        <v>3517</v>
      </c>
      <c r="C3319" s="23" t="s">
        <v>839</v>
      </c>
      <c r="D3319" s="23" t="s">
        <v>1079</v>
      </c>
      <c r="E3319" s="23" t="s">
        <v>1079</v>
      </c>
      <c r="F3319" s="23" t="s">
        <v>3517</v>
      </c>
      <c r="G3319" s="41" t="s">
        <v>240</v>
      </c>
      <c r="H3319" s="25" t="s">
        <v>3477</v>
      </c>
      <c r="I3319" s="46" t="s">
        <v>249</v>
      </c>
      <c r="J3319" s="27" t="s">
        <v>255</v>
      </c>
      <c r="K3319" s="27" t="s">
        <v>244</v>
      </c>
      <c r="L3319" s="27">
        <v>27774042</v>
      </c>
      <c r="M3319" s="23">
        <v>138</v>
      </c>
      <c r="N3319" s="23">
        <v>37</v>
      </c>
      <c r="O3319" s="23">
        <v>0</v>
      </c>
      <c r="P3319" s="23">
        <v>0</v>
      </c>
      <c r="Q3319" s="43">
        <v>0</v>
      </c>
      <c r="R3319" s="23">
        <v>0</v>
      </c>
      <c r="S3319" s="44">
        <v>0</v>
      </c>
      <c r="T3319" s="45">
        <v>0</v>
      </c>
      <c r="U3319" s="23">
        <v>0</v>
      </c>
      <c r="V3319" s="44">
        <v>0</v>
      </c>
      <c r="W3319" s="33">
        <v>0</v>
      </c>
      <c r="X3319" s="33">
        <v>0</v>
      </c>
      <c r="Y3319" s="34">
        <v>0</v>
      </c>
      <c r="Z3319" s="30">
        <f t="shared" si="51"/>
        <v>175</v>
      </c>
    </row>
    <row r="3320" spans="1:26" x14ac:dyDescent="0.2">
      <c r="A3320" s="22">
        <v>3752</v>
      </c>
      <c r="B3320" s="23" t="s">
        <v>3518</v>
      </c>
      <c r="C3320" s="23" t="s">
        <v>839</v>
      </c>
      <c r="D3320" s="23" t="s">
        <v>1079</v>
      </c>
      <c r="E3320" s="23" t="s">
        <v>1079</v>
      </c>
      <c r="F3320" s="23" t="s">
        <v>3518</v>
      </c>
      <c r="G3320" s="41" t="s">
        <v>240</v>
      </c>
      <c r="H3320" s="25" t="s">
        <v>3477</v>
      </c>
      <c r="I3320" s="46" t="s">
        <v>287</v>
      </c>
      <c r="J3320" s="27" t="s">
        <v>255</v>
      </c>
      <c r="K3320" s="27" t="s">
        <v>244</v>
      </c>
      <c r="L3320" s="27">
        <v>22005091</v>
      </c>
      <c r="M3320" s="23">
        <v>32</v>
      </c>
      <c r="N3320" s="23">
        <v>6</v>
      </c>
      <c r="O3320" s="23">
        <v>0</v>
      </c>
      <c r="P3320" s="23">
        <v>0</v>
      </c>
      <c r="Q3320" s="43">
        <v>0</v>
      </c>
      <c r="R3320" s="23">
        <v>0</v>
      </c>
      <c r="S3320" s="44">
        <v>0</v>
      </c>
      <c r="T3320" s="45">
        <v>0</v>
      </c>
      <c r="U3320" s="23">
        <v>17</v>
      </c>
      <c r="V3320" s="44">
        <v>0</v>
      </c>
      <c r="W3320" s="33">
        <v>0</v>
      </c>
      <c r="X3320" s="33">
        <v>0</v>
      </c>
      <c r="Y3320" s="34">
        <v>0</v>
      </c>
      <c r="Z3320" s="30">
        <f t="shared" si="51"/>
        <v>55</v>
      </c>
    </row>
    <row r="3321" spans="1:26" x14ac:dyDescent="0.2">
      <c r="A3321" s="22">
        <v>3753</v>
      </c>
      <c r="B3321" s="23" t="s">
        <v>3519</v>
      </c>
      <c r="C3321" s="23" t="s">
        <v>839</v>
      </c>
      <c r="D3321" s="23" t="s">
        <v>1079</v>
      </c>
      <c r="E3321" s="23" t="s">
        <v>1080</v>
      </c>
      <c r="F3321" s="23" t="s">
        <v>2556</v>
      </c>
      <c r="G3321" s="41" t="s">
        <v>240</v>
      </c>
      <c r="H3321" s="25" t="s">
        <v>3477</v>
      </c>
      <c r="I3321" s="46" t="s">
        <v>287</v>
      </c>
      <c r="J3321" s="27" t="s">
        <v>255</v>
      </c>
      <c r="K3321" s="27" t="s">
        <v>332</v>
      </c>
      <c r="L3321" s="27">
        <v>27875228</v>
      </c>
      <c r="M3321" s="23">
        <v>89</v>
      </c>
      <c r="N3321" s="23">
        <v>24</v>
      </c>
      <c r="O3321" s="23">
        <v>0</v>
      </c>
      <c r="P3321" s="23">
        <v>0</v>
      </c>
      <c r="Q3321" s="43">
        <v>0</v>
      </c>
      <c r="R3321" s="23">
        <v>0</v>
      </c>
      <c r="S3321" s="44">
        <v>0</v>
      </c>
      <c r="T3321" s="45">
        <v>0</v>
      </c>
      <c r="U3321" s="23">
        <v>0</v>
      </c>
      <c r="V3321" s="44">
        <v>0</v>
      </c>
      <c r="W3321" s="33">
        <v>0</v>
      </c>
      <c r="X3321" s="33">
        <v>0</v>
      </c>
      <c r="Y3321" s="34">
        <v>0</v>
      </c>
      <c r="Z3321" s="30">
        <f t="shared" si="51"/>
        <v>113</v>
      </c>
    </row>
    <row r="3322" spans="1:26" x14ac:dyDescent="0.2">
      <c r="A3322" s="22">
        <v>3754</v>
      </c>
      <c r="B3322" s="23" t="s">
        <v>3520</v>
      </c>
      <c r="C3322" s="23" t="s">
        <v>839</v>
      </c>
      <c r="D3322" s="23" t="s">
        <v>1079</v>
      </c>
      <c r="E3322" s="23" t="s">
        <v>1079</v>
      </c>
      <c r="F3322" s="23" t="s">
        <v>3520</v>
      </c>
      <c r="G3322" s="41" t="s">
        <v>240</v>
      </c>
      <c r="H3322" s="25" t="s">
        <v>3477</v>
      </c>
      <c r="I3322" s="46" t="s">
        <v>261</v>
      </c>
      <c r="J3322" s="27" t="s">
        <v>255</v>
      </c>
      <c r="K3322" s="27" t="s">
        <v>244</v>
      </c>
      <c r="L3322" s="27">
        <v>27770938</v>
      </c>
      <c r="M3322" s="23">
        <v>176</v>
      </c>
      <c r="N3322" s="23">
        <v>38</v>
      </c>
      <c r="O3322" s="23">
        <v>0</v>
      </c>
      <c r="P3322" s="23">
        <v>0</v>
      </c>
      <c r="Q3322" s="43">
        <v>0</v>
      </c>
      <c r="R3322" s="23">
        <v>0</v>
      </c>
      <c r="S3322" s="44">
        <v>0</v>
      </c>
      <c r="T3322" s="45">
        <v>0</v>
      </c>
      <c r="U3322" s="23">
        <v>19</v>
      </c>
      <c r="V3322" s="44">
        <v>0</v>
      </c>
      <c r="W3322" s="33">
        <v>0</v>
      </c>
      <c r="X3322" s="33">
        <v>0</v>
      </c>
      <c r="Y3322" s="34">
        <v>0</v>
      </c>
      <c r="Z3322" s="30">
        <f t="shared" si="51"/>
        <v>233</v>
      </c>
    </row>
    <row r="3323" spans="1:26" x14ac:dyDescent="0.2">
      <c r="A3323" s="22">
        <v>3755</v>
      </c>
      <c r="B3323" s="23" t="s">
        <v>624</v>
      </c>
      <c r="C3323" s="23" t="s">
        <v>839</v>
      </c>
      <c r="D3323" s="23" t="s">
        <v>624</v>
      </c>
      <c r="E3323" s="23" t="s">
        <v>624</v>
      </c>
      <c r="F3323" s="23" t="s">
        <v>3521</v>
      </c>
      <c r="G3323" s="41" t="s">
        <v>240</v>
      </c>
      <c r="H3323" s="25" t="s">
        <v>3477</v>
      </c>
      <c r="I3323" s="46" t="s">
        <v>265</v>
      </c>
      <c r="J3323" s="27" t="s">
        <v>255</v>
      </c>
      <c r="K3323" s="27" t="s">
        <v>244</v>
      </c>
      <c r="L3323" s="27">
        <v>27799151</v>
      </c>
      <c r="M3323" s="23">
        <v>184</v>
      </c>
      <c r="N3323" s="23">
        <v>51</v>
      </c>
      <c r="O3323" s="23">
        <v>0</v>
      </c>
      <c r="P3323" s="23">
        <v>0</v>
      </c>
      <c r="Q3323" s="43">
        <v>0</v>
      </c>
      <c r="R3323" s="23">
        <v>0</v>
      </c>
      <c r="S3323" s="44">
        <v>0</v>
      </c>
      <c r="T3323" s="45">
        <v>0</v>
      </c>
      <c r="U3323" s="23">
        <v>29</v>
      </c>
      <c r="V3323" s="44">
        <v>0</v>
      </c>
      <c r="W3323" s="33">
        <v>0</v>
      </c>
      <c r="X3323" s="33">
        <v>0</v>
      </c>
      <c r="Y3323" s="34">
        <v>0</v>
      </c>
      <c r="Z3323" s="30">
        <f t="shared" si="51"/>
        <v>264</v>
      </c>
    </row>
    <row r="3324" spans="1:26" x14ac:dyDescent="0.2">
      <c r="A3324" s="22">
        <v>3757</v>
      </c>
      <c r="B3324" s="23" t="s">
        <v>3522</v>
      </c>
      <c r="C3324" s="23" t="s">
        <v>839</v>
      </c>
      <c r="D3324" s="23" t="s">
        <v>624</v>
      </c>
      <c r="E3324" s="23" t="s">
        <v>624</v>
      </c>
      <c r="F3324" s="23" t="s">
        <v>3522</v>
      </c>
      <c r="G3324" s="41" t="s">
        <v>240</v>
      </c>
      <c r="H3324" s="25" t="s">
        <v>3477</v>
      </c>
      <c r="I3324" s="46" t="s">
        <v>254</v>
      </c>
      <c r="J3324" s="27" t="s">
        <v>255</v>
      </c>
      <c r="K3324" s="27" t="s">
        <v>244</v>
      </c>
      <c r="L3324" s="27" t="s">
        <v>711</v>
      </c>
      <c r="M3324" s="23">
        <v>7</v>
      </c>
      <c r="N3324" s="23">
        <v>2</v>
      </c>
      <c r="O3324" s="23">
        <v>0</v>
      </c>
      <c r="P3324" s="23">
        <v>0</v>
      </c>
      <c r="Q3324" s="43">
        <v>0</v>
      </c>
      <c r="R3324" s="23">
        <v>0</v>
      </c>
      <c r="S3324" s="44">
        <v>0</v>
      </c>
      <c r="T3324" s="45">
        <v>0</v>
      </c>
      <c r="U3324" s="23">
        <v>0</v>
      </c>
      <c r="V3324" s="44">
        <v>0</v>
      </c>
      <c r="W3324" s="33">
        <v>0</v>
      </c>
      <c r="X3324" s="33">
        <v>0</v>
      </c>
      <c r="Y3324" s="34">
        <v>0</v>
      </c>
      <c r="Z3324" s="30">
        <f t="shared" si="51"/>
        <v>9</v>
      </c>
    </row>
    <row r="3325" spans="1:26" x14ac:dyDescent="0.2">
      <c r="A3325" s="22">
        <v>3758</v>
      </c>
      <c r="B3325" s="23" t="s">
        <v>3523</v>
      </c>
      <c r="C3325" s="23" t="s">
        <v>839</v>
      </c>
      <c r="D3325" s="23" t="s">
        <v>624</v>
      </c>
      <c r="E3325" s="23" t="s">
        <v>624</v>
      </c>
      <c r="F3325" s="23" t="s">
        <v>3524</v>
      </c>
      <c r="G3325" s="41" t="s">
        <v>240</v>
      </c>
      <c r="H3325" s="25" t="s">
        <v>3477</v>
      </c>
      <c r="I3325" s="46" t="s">
        <v>265</v>
      </c>
      <c r="J3325" s="27" t="s">
        <v>255</v>
      </c>
      <c r="K3325" s="27" t="s">
        <v>244</v>
      </c>
      <c r="L3325" s="27">
        <v>27799780</v>
      </c>
      <c r="M3325" s="23">
        <v>36</v>
      </c>
      <c r="N3325" s="23">
        <v>14</v>
      </c>
      <c r="O3325" s="23">
        <v>0</v>
      </c>
      <c r="P3325" s="23">
        <v>0</v>
      </c>
      <c r="Q3325" s="43">
        <v>0</v>
      </c>
      <c r="R3325" s="23">
        <v>0</v>
      </c>
      <c r="S3325" s="44">
        <v>0</v>
      </c>
      <c r="T3325" s="45">
        <v>0</v>
      </c>
      <c r="U3325" s="23">
        <v>0</v>
      </c>
      <c r="V3325" s="44">
        <v>0</v>
      </c>
      <c r="W3325" s="33">
        <v>0</v>
      </c>
      <c r="X3325" s="33">
        <v>0</v>
      </c>
      <c r="Y3325" s="34">
        <v>0</v>
      </c>
      <c r="Z3325" s="30">
        <f t="shared" si="51"/>
        <v>50</v>
      </c>
    </row>
    <row r="3326" spans="1:26" x14ac:dyDescent="0.2">
      <c r="A3326" s="22">
        <v>3759</v>
      </c>
      <c r="B3326" s="23" t="s">
        <v>896</v>
      </c>
      <c r="C3326" s="23" t="s">
        <v>839</v>
      </c>
      <c r="D3326" s="23" t="s">
        <v>1578</v>
      </c>
      <c r="E3326" s="23" t="s">
        <v>3497</v>
      </c>
      <c r="F3326" s="23" t="s">
        <v>3525</v>
      </c>
      <c r="G3326" s="41" t="s">
        <v>240</v>
      </c>
      <c r="H3326" s="25" t="s">
        <v>3477</v>
      </c>
      <c r="I3326" s="46" t="s">
        <v>242</v>
      </c>
      <c r="J3326" s="27" t="s">
        <v>255</v>
      </c>
      <c r="K3326" s="27" t="s">
        <v>244</v>
      </c>
      <c r="L3326" s="27">
        <v>26431840</v>
      </c>
      <c r="M3326" s="23">
        <v>14</v>
      </c>
      <c r="N3326" s="23">
        <v>0</v>
      </c>
      <c r="O3326" s="23">
        <v>0</v>
      </c>
      <c r="P3326" s="23">
        <v>0</v>
      </c>
      <c r="Q3326" s="43">
        <v>0</v>
      </c>
      <c r="R3326" s="23">
        <v>0</v>
      </c>
      <c r="S3326" s="44">
        <v>0</v>
      </c>
      <c r="T3326" s="45">
        <v>0</v>
      </c>
      <c r="U3326" s="23">
        <v>0</v>
      </c>
      <c r="V3326" s="44">
        <v>0</v>
      </c>
      <c r="W3326" s="33">
        <v>0</v>
      </c>
      <c r="X3326" s="33">
        <v>0</v>
      </c>
      <c r="Y3326" s="34">
        <v>0</v>
      </c>
      <c r="Z3326" s="30">
        <f t="shared" si="51"/>
        <v>14</v>
      </c>
    </row>
    <row r="3327" spans="1:26" x14ac:dyDescent="0.2">
      <c r="A3327" s="22">
        <v>3760</v>
      </c>
      <c r="B3327" s="23" t="s">
        <v>3526</v>
      </c>
      <c r="C3327" s="23" t="s">
        <v>839</v>
      </c>
      <c r="D3327" s="23" t="s">
        <v>1578</v>
      </c>
      <c r="E3327" s="23" t="s">
        <v>3497</v>
      </c>
      <c r="F3327" s="23" t="s">
        <v>896</v>
      </c>
      <c r="G3327" s="41" t="s">
        <v>240</v>
      </c>
      <c r="H3327" s="25" t="s">
        <v>3477</v>
      </c>
      <c r="I3327" s="46" t="s">
        <v>242</v>
      </c>
      <c r="J3327" s="27" t="s">
        <v>255</v>
      </c>
      <c r="K3327" s="27" t="s">
        <v>244</v>
      </c>
      <c r="L3327" s="27">
        <v>26435706</v>
      </c>
      <c r="M3327" s="23">
        <v>19</v>
      </c>
      <c r="N3327" s="23">
        <v>13</v>
      </c>
      <c r="O3327" s="23">
        <v>0</v>
      </c>
      <c r="P3327" s="23">
        <v>0</v>
      </c>
      <c r="Q3327" s="43">
        <v>0</v>
      </c>
      <c r="R3327" s="23">
        <v>0</v>
      </c>
      <c r="S3327" s="44">
        <v>0</v>
      </c>
      <c r="T3327" s="45">
        <v>0</v>
      </c>
      <c r="U3327" s="23">
        <v>0</v>
      </c>
      <c r="V3327" s="44">
        <v>0</v>
      </c>
      <c r="W3327" s="33">
        <v>0</v>
      </c>
      <c r="X3327" s="33">
        <v>0</v>
      </c>
      <c r="Y3327" s="34">
        <v>0</v>
      </c>
      <c r="Z3327" s="30">
        <f t="shared" si="51"/>
        <v>32</v>
      </c>
    </row>
    <row r="3328" spans="1:26" x14ac:dyDescent="0.2">
      <c r="A3328" s="22">
        <v>3761</v>
      </c>
      <c r="B3328" s="23" t="s">
        <v>3527</v>
      </c>
      <c r="C3328" s="23" t="s">
        <v>839</v>
      </c>
      <c r="D3328" s="23" t="s">
        <v>624</v>
      </c>
      <c r="E3328" s="23" t="s">
        <v>624</v>
      </c>
      <c r="F3328" s="23" t="s">
        <v>3527</v>
      </c>
      <c r="G3328" s="41" t="s">
        <v>240</v>
      </c>
      <c r="H3328" s="25" t="s">
        <v>3477</v>
      </c>
      <c r="I3328" s="46" t="s">
        <v>254</v>
      </c>
      <c r="J3328" s="27" t="s">
        <v>255</v>
      </c>
      <c r="K3328" s="27" t="s">
        <v>244</v>
      </c>
      <c r="L3328" s="27">
        <v>27783554</v>
      </c>
      <c r="M3328" s="23">
        <v>34</v>
      </c>
      <c r="N3328" s="23">
        <v>9</v>
      </c>
      <c r="O3328" s="23">
        <v>0</v>
      </c>
      <c r="P3328" s="23">
        <v>0</v>
      </c>
      <c r="Q3328" s="43">
        <v>0</v>
      </c>
      <c r="R3328" s="23">
        <v>0</v>
      </c>
      <c r="S3328" s="44">
        <v>0</v>
      </c>
      <c r="T3328" s="45">
        <v>0</v>
      </c>
      <c r="U3328" s="23">
        <v>18</v>
      </c>
      <c r="V3328" s="44">
        <v>0</v>
      </c>
      <c r="W3328" s="33">
        <v>0</v>
      </c>
      <c r="X3328" s="33">
        <v>0</v>
      </c>
      <c r="Y3328" s="34">
        <v>0</v>
      </c>
      <c r="Z3328" s="30">
        <f t="shared" si="51"/>
        <v>61</v>
      </c>
    </row>
    <row r="3329" spans="1:26" x14ac:dyDescent="0.2">
      <c r="A3329" s="22">
        <v>3762</v>
      </c>
      <c r="B3329" s="23" t="s">
        <v>3528</v>
      </c>
      <c r="C3329" s="23" t="s">
        <v>839</v>
      </c>
      <c r="D3329" s="23" t="s">
        <v>624</v>
      </c>
      <c r="E3329" s="23" t="s">
        <v>624</v>
      </c>
      <c r="F3329" s="23" t="s">
        <v>3528</v>
      </c>
      <c r="G3329" s="41" t="s">
        <v>240</v>
      </c>
      <c r="H3329" s="25" t="s">
        <v>3477</v>
      </c>
      <c r="I3329" s="46" t="s">
        <v>254</v>
      </c>
      <c r="J3329" s="27" t="s">
        <v>255</v>
      </c>
      <c r="K3329" s="27" t="s">
        <v>244</v>
      </c>
      <c r="L3329" s="27">
        <v>27785152</v>
      </c>
      <c r="M3329" s="23">
        <v>59</v>
      </c>
      <c r="N3329" s="23">
        <v>15</v>
      </c>
      <c r="O3329" s="23">
        <v>0</v>
      </c>
      <c r="P3329" s="23">
        <v>0</v>
      </c>
      <c r="Q3329" s="43">
        <v>0</v>
      </c>
      <c r="R3329" s="23">
        <v>0</v>
      </c>
      <c r="S3329" s="44">
        <v>0</v>
      </c>
      <c r="T3329" s="45">
        <v>0</v>
      </c>
      <c r="U3329" s="23">
        <v>15</v>
      </c>
      <c r="V3329" s="44">
        <v>0</v>
      </c>
      <c r="W3329" s="33">
        <v>0</v>
      </c>
      <c r="X3329" s="33">
        <v>0</v>
      </c>
      <c r="Y3329" s="34">
        <v>0</v>
      </c>
      <c r="Z3329" s="30">
        <f t="shared" si="51"/>
        <v>89</v>
      </c>
    </row>
    <row r="3330" spans="1:26" x14ac:dyDescent="0.2">
      <c r="A3330" s="22">
        <v>3763</v>
      </c>
      <c r="B3330" s="23" t="s">
        <v>3529</v>
      </c>
      <c r="C3330" s="23" t="s">
        <v>839</v>
      </c>
      <c r="D3330" s="23" t="s">
        <v>1578</v>
      </c>
      <c r="E3330" s="23" t="s">
        <v>3497</v>
      </c>
      <c r="F3330" s="23" t="s">
        <v>3529</v>
      </c>
      <c r="G3330" s="41" t="s">
        <v>240</v>
      </c>
      <c r="H3330" s="25" t="s">
        <v>3477</v>
      </c>
      <c r="I3330" s="46" t="s">
        <v>242</v>
      </c>
      <c r="J3330" s="27" t="s">
        <v>255</v>
      </c>
      <c r="K3330" s="27" t="s">
        <v>244</v>
      </c>
      <c r="L3330" s="27">
        <v>26431189</v>
      </c>
      <c r="M3330" s="23">
        <v>123</v>
      </c>
      <c r="N3330" s="23">
        <v>37</v>
      </c>
      <c r="O3330" s="23">
        <v>0</v>
      </c>
      <c r="P3330" s="23">
        <v>0</v>
      </c>
      <c r="Q3330" s="43">
        <v>0</v>
      </c>
      <c r="R3330" s="23">
        <v>0</v>
      </c>
      <c r="S3330" s="44">
        <v>0</v>
      </c>
      <c r="T3330" s="45">
        <v>0</v>
      </c>
      <c r="U3330" s="23">
        <v>0</v>
      </c>
      <c r="V3330" s="44">
        <v>0</v>
      </c>
      <c r="W3330" s="33">
        <v>0</v>
      </c>
      <c r="X3330" s="33">
        <v>0</v>
      </c>
      <c r="Y3330" s="34">
        <v>0</v>
      </c>
      <c r="Z3330" s="30">
        <f t="shared" si="51"/>
        <v>160</v>
      </c>
    </row>
    <row r="3331" spans="1:26" x14ac:dyDescent="0.2">
      <c r="A3331" s="22">
        <v>3764</v>
      </c>
      <c r="B3331" s="23" t="s">
        <v>3530</v>
      </c>
      <c r="C3331" s="23" t="s">
        <v>839</v>
      </c>
      <c r="D3331" s="23" t="s">
        <v>1578</v>
      </c>
      <c r="E3331" s="23" t="s">
        <v>3476</v>
      </c>
      <c r="F3331" s="23" t="s">
        <v>3530</v>
      </c>
      <c r="G3331" s="41" t="s">
        <v>240</v>
      </c>
      <c r="H3331" s="25" t="s">
        <v>3477</v>
      </c>
      <c r="I3331" s="46" t="s">
        <v>242</v>
      </c>
      <c r="J3331" s="27" t="s">
        <v>255</v>
      </c>
      <c r="K3331" s="27" t="s">
        <v>244</v>
      </c>
      <c r="L3331" s="27">
        <v>26370090</v>
      </c>
      <c r="M3331" s="23">
        <v>444</v>
      </c>
      <c r="N3331" s="23">
        <v>95</v>
      </c>
      <c r="O3331" s="23">
        <v>0</v>
      </c>
      <c r="P3331" s="23">
        <v>0</v>
      </c>
      <c r="Q3331" s="43">
        <v>0</v>
      </c>
      <c r="R3331" s="23">
        <v>0</v>
      </c>
      <c r="S3331" s="44">
        <v>0</v>
      </c>
      <c r="T3331" s="45">
        <v>0</v>
      </c>
      <c r="U3331" s="23">
        <v>37</v>
      </c>
      <c r="V3331" s="44">
        <v>0</v>
      </c>
      <c r="W3331" s="33">
        <v>0</v>
      </c>
      <c r="X3331" s="33">
        <v>0</v>
      </c>
      <c r="Y3331" s="34">
        <v>0</v>
      </c>
      <c r="Z3331" s="30">
        <f t="shared" ref="Z3331:Z3394" si="52">SUM(M3331:Y3331)</f>
        <v>576</v>
      </c>
    </row>
    <row r="3332" spans="1:26" x14ac:dyDescent="0.2">
      <c r="A3332" s="22">
        <v>3765</v>
      </c>
      <c r="B3332" s="23" t="s">
        <v>3531</v>
      </c>
      <c r="C3332" s="23" t="s">
        <v>839</v>
      </c>
      <c r="D3332" s="23" t="s">
        <v>1079</v>
      </c>
      <c r="E3332" s="23" t="s">
        <v>1079</v>
      </c>
      <c r="F3332" s="23" t="s">
        <v>3308</v>
      </c>
      <c r="G3332" s="41" t="s">
        <v>240</v>
      </c>
      <c r="H3332" s="25" t="s">
        <v>3477</v>
      </c>
      <c r="I3332" s="46" t="s">
        <v>249</v>
      </c>
      <c r="J3332" s="27" t="s">
        <v>255</v>
      </c>
      <c r="K3332" s="27" t="s">
        <v>244</v>
      </c>
      <c r="L3332" s="27">
        <v>27770250</v>
      </c>
      <c r="M3332" s="23">
        <v>415</v>
      </c>
      <c r="N3332" s="23">
        <v>106</v>
      </c>
      <c r="O3332" s="23">
        <v>0</v>
      </c>
      <c r="P3332" s="23">
        <v>0</v>
      </c>
      <c r="Q3332" s="43">
        <v>0</v>
      </c>
      <c r="R3332" s="23">
        <v>7</v>
      </c>
      <c r="S3332" s="44">
        <v>0</v>
      </c>
      <c r="T3332" s="45">
        <v>0</v>
      </c>
      <c r="U3332" s="23">
        <v>51</v>
      </c>
      <c r="V3332" s="44">
        <v>0</v>
      </c>
      <c r="W3332" s="33">
        <v>0</v>
      </c>
      <c r="X3332" s="33">
        <v>0</v>
      </c>
      <c r="Y3332" s="34">
        <v>0</v>
      </c>
      <c r="Z3332" s="30">
        <f t="shared" si="52"/>
        <v>579</v>
      </c>
    </row>
    <row r="3333" spans="1:26" x14ac:dyDescent="0.2">
      <c r="A3333" s="22">
        <v>3766</v>
      </c>
      <c r="B3333" s="23" t="s">
        <v>3029</v>
      </c>
      <c r="C3333" s="23" t="s">
        <v>839</v>
      </c>
      <c r="D3333" s="23" t="s">
        <v>1079</v>
      </c>
      <c r="E3333" s="23" t="s">
        <v>1840</v>
      </c>
      <c r="F3333" s="23" t="s">
        <v>3029</v>
      </c>
      <c r="G3333" s="41" t="s">
        <v>240</v>
      </c>
      <c r="H3333" s="25" t="s">
        <v>3477</v>
      </c>
      <c r="I3333" s="46" t="s">
        <v>287</v>
      </c>
      <c r="J3333" s="27" t="s">
        <v>255</v>
      </c>
      <c r="K3333" s="27" t="s">
        <v>332</v>
      </c>
      <c r="L3333" s="27">
        <v>22005367</v>
      </c>
      <c r="M3333" s="23">
        <v>12</v>
      </c>
      <c r="N3333" s="23">
        <v>6</v>
      </c>
      <c r="O3333" s="23">
        <v>0</v>
      </c>
      <c r="P3333" s="23">
        <v>0</v>
      </c>
      <c r="Q3333" s="43">
        <v>0</v>
      </c>
      <c r="R3333" s="23">
        <v>0</v>
      </c>
      <c r="S3333" s="44">
        <v>0</v>
      </c>
      <c r="T3333" s="45">
        <v>0</v>
      </c>
      <c r="U3333" s="23">
        <v>16</v>
      </c>
      <c r="V3333" s="44">
        <v>0</v>
      </c>
      <c r="W3333" s="33">
        <v>0</v>
      </c>
      <c r="X3333" s="33">
        <v>0</v>
      </c>
      <c r="Y3333" s="34">
        <v>0</v>
      </c>
      <c r="Z3333" s="30">
        <f t="shared" si="52"/>
        <v>34</v>
      </c>
    </row>
    <row r="3334" spans="1:26" x14ac:dyDescent="0.2">
      <c r="A3334" s="22">
        <v>3767</v>
      </c>
      <c r="B3334" s="23" t="s">
        <v>264</v>
      </c>
      <c r="C3334" s="23" t="s">
        <v>839</v>
      </c>
      <c r="D3334" s="23" t="s">
        <v>624</v>
      </c>
      <c r="E3334" s="23" t="s">
        <v>624</v>
      </c>
      <c r="F3334" s="23" t="s">
        <v>264</v>
      </c>
      <c r="G3334" s="41" t="s">
        <v>240</v>
      </c>
      <c r="H3334" s="25" t="s">
        <v>3477</v>
      </c>
      <c r="I3334" s="46" t="s">
        <v>261</v>
      </c>
      <c r="J3334" s="27" t="s">
        <v>255</v>
      </c>
      <c r="K3334" s="27" t="s">
        <v>244</v>
      </c>
      <c r="L3334" s="27">
        <v>27792028</v>
      </c>
      <c r="M3334" s="23">
        <v>20</v>
      </c>
      <c r="N3334" s="23">
        <v>6</v>
      </c>
      <c r="O3334" s="23">
        <v>0</v>
      </c>
      <c r="P3334" s="23">
        <v>0</v>
      </c>
      <c r="Q3334" s="43">
        <v>0</v>
      </c>
      <c r="R3334" s="23">
        <v>0</v>
      </c>
      <c r="S3334" s="44">
        <v>0</v>
      </c>
      <c r="T3334" s="45">
        <v>0</v>
      </c>
      <c r="U3334" s="23">
        <v>0</v>
      </c>
      <c r="V3334" s="44">
        <v>0</v>
      </c>
      <c r="W3334" s="33">
        <v>0</v>
      </c>
      <c r="X3334" s="33">
        <v>0</v>
      </c>
      <c r="Y3334" s="34">
        <v>0</v>
      </c>
      <c r="Z3334" s="30">
        <f t="shared" si="52"/>
        <v>26</v>
      </c>
    </row>
    <row r="3335" spans="1:26" x14ac:dyDescent="0.2">
      <c r="A3335" s="22">
        <v>3768</v>
      </c>
      <c r="B3335" s="23" t="s">
        <v>3532</v>
      </c>
      <c r="C3335" s="23" t="s">
        <v>839</v>
      </c>
      <c r="D3335" s="23" t="s">
        <v>624</v>
      </c>
      <c r="E3335" s="23" t="s">
        <v>624</v>
      </c>
      <c r="F3335" s="23" t="s">
        <v>3532</v>
      </c>
      <c r="G3335" s="41" t="s">
        <v>240</v>
      </c>
      <c r="H3335" s="25" t="s">
        <v>3477</v>
      </c>
      <c r="I3335" s="46" t="s">
        <v>254</v>
      </c>
      <c r="J3335" s="27" t="s">
        <v>255</v>
      </c>
      <c r="K3335" s="27" t="s">
        <v>244</v>
      </c>
      <c r="L3335" s="27">
        <v>88198096</v>
      </c>
      <c r="M3335" s="23">
        <v>19</v>
      </c>
      <c r="N3335" s="23">
        <v>3</v>
      </c>
      <c r="O3335" s="23">
        <v>0</v>
      </c>
      <c r="P3335" s="23">
        <v>0</v>
      </c>
      <c r="Q3335" s="43">
        <v>0</v>
      </c>
      <c r="R3335" s="23">
        <v>0</v>
      </c>
      <c r="S3335" s="44">
        <v>0</v>
      </c>
      <c r="T3335" s="45">
        <v>0</v>
      </c>
      <c r="U3335" s="23">
        <v>0</v>
      </c>
      <c r="V3335" s="44">
        <v>0</v>
      </c>
      <c r="W3335" s="33">
        <v>0</v>
      </c>
      <c r="X3335" s="33">
        <v>0</v>
      </c>
      <c r="Y3335" s="34">
        <v>0</v>
      </c>
      <c r="Z3335" s="30">
        <f t="shared" si="52"/>
        <v>22</v>
      </c>
    </row>
    <row r="3336" spans="1:26" x14ac:dyDescent="0.2">
      <c r="A3336" s="22">
        <v>3769</v>
      </c>
      <c r="B3336" s="23" t="s">
        <v>294</v>
      </c>
      <c r="C3336" s="23" t="s">
        <v>839</v>
      </c>
      <c r="D3336" s="23" t="s">
        <v>624</v>
      </c>
      <c r="E3336" s="23" t="s">
        <v>624</v>
      </c>
      <c r="F3336" s="23" t="s">
        <v>294</v>
      </c>
      <c r="G3336" s="41" t="s">
        <v>240</v>
      </c>
      <c r="H3336" s="25" t="s">
        <v>3477</v>
      </c>
      <c r="I3336" s="46" t="s">
        <v>265</v>
      </c>
      <c r="J3336" s="27" t="s">
        <v>255</v>
      </c>
      <c r="K3336" s="27" t="s">
        <v>244</v>
      </c>
      <c r="L3336" s="27">
        <v>27798978</v>
      </c>
      <c r="M3336" s="23">
        <v>31</v>
      </c>
      <c r="N3336" s="23">
        <v>9</v>
      </c>
      <c r="O3336" s="23">
        <v>0</v>
      </c>
      <c r="P3336" s="23">
        <v>0</v>
      </c>
      <c r="Q3336" s="43">
        <v>0</v>
      </c>
      <c r="R3336" s="23">
        <v>0</v>
      </c>
      <c r="S3336" s="44">
        <v>0</v>
      </c>
      <c r="T3336" s="45">
        <v>0</v>
      </c>
      <c r="U3336" s="23">
        <v>19</v>
      </c>
      <c r="V3336" s="44">
        <v>0</v>
      </c>
      <c r="W3336" s="33">
        <v>0</v>
      </c>
      <c r="X3336" s="33">
        <v>0</v>
      </c>
      <c r="Y3336" s="34">
        <v>0</v>
      </c>
      <c r="Z3336" s="30">
        <f t="shared" si="52"/>
        <v>59</v>
      </c>
    </row>
    <row r="3337" spans="1:26" x14ac:dyDescent="0.2">
      <c r="A3337" s="22">
        <v>3772</v>
      </c>
      <c r="B3337" s="23" t="s">
        <v>3533</v>
      </c>
      <c r="C3337" s="23" t="s">
        <v>839</v>
      </c>
      <c r="D3337" s="23" t="s">
        <v>1079</v>
      </c>
      <c r="E3337" s="23" t="s">
        <v>1079</v>
      </c>
      <c r="F3337" s="23" t="s">
        <v>3534</v>
      </c>
      <c r="G3337" s="41" t="s">
        <v>240</v>
      </c>
      <c r="H3337" s="25" t="s">
        <v>3477</v>
      </c>
      <c r="I3337" s="46" t="s">
        <v>249</v>
      </c>
      <c r="J3337" s="27" t="s">
        <v>255</v>
      </c>
      <c r="K3337" s="27" t="s">
        <v>244</v>
      </c>
      <c r="L3337" s="27">
        <v>27770440</v>
      </c>
      <c r="M3337" s="23">
        <v>245</v>
      </c>
      <c r="N3337" s="23">
        <v>62</v>
      </c>
      <c r="O3337" s="23">
        <v>0</v>
      </c>
      <c r="P3337" s="23">
        <v>0</v>
      </c>
      <c r="Q3337" s="43">
        <v>0</v>
      </c>
      <c r="R3337" s="23">
        <v>0</v>
      </c>
      <c r="S3337" s="44">
        <v>0</v>
      </c>
      <c r="T3337" s="45">
        <v>0</v>
      </c>
      <c r="U3337" s="23">
        <v>0</v>
      </c>
      <c r="V3337" s="44">
        <v>0</v>
      </c>
      <c r="W3337" s="33">
        <v>0</v>
      </c>
      <c r="X3337" s="33">
        <v>0</v>
      </c>
      <c r="Y3337" s="34">
        <v>0</v>
      </c>
      <c r="Z3337" s="30">
        <f t="shared" si="52"/>
        <v>307</v>
      </c>
    </row>
    <row r="3338" spans="1:26" x14ac:dyDescent="0.2">
      <c r="A3338" s="22">
        <v>3773</v>
      </c>
      <c r="B3338" s="23" t="s">
        <v>582</v>
      </c>
      <c r="C3338" s="23" t="s">
        <v>839</v>
      </c>
      <c r="D3338" s="23" t="s">
        <v>1079</v>
      </c>
      <c r="E3338" s="23" t="s">
        <v>1079</v>
      </c>
      <c r="F3338" s="23" t="s">
        <v>582</v>
      </c>
      <c r="G3338" s="41" t="s">
        <v>240</v>
      </c>
      <c r="H3338" s="25" t="s">
        <v>3477</v>
      </c>
      <c r="I3338" s="46" t="s">
        <v>261</v>
      </c>
      <c r="J3338" s="27" t="s">
        <v>255</v>
      </c>
      <c r="K3338" s="27" t="s">
        <v>244</v>
      </c>
      <c r="L3338" s="27">
        <v>27776645</v>
      </c>
      <c r="M3338" s="23">
        <v>129</v>
      </c>
      <c r="N3338" s="23">
        <v>37</v>
      </c>
      <c r="O3338" s="23">
        <v>0</v>
      </c>
      <c r="P3338" s="23">
        <v>0</v>
      </c>
      <c r="Q3338" s="43">
        <v>0</v>
      </c>
      <c r="R3338" s="23">
        <v>0</v>
      </c>
      <c r="S3338" s="44">
        <v>0</v>
      </c>
      <c r="T3338" s="45">
        <v>0</v>
      </c>
      <c r="U3338" s="23">
        <v>18</v>
      </c>
      <c r="V3338" s="44">
        <v>0</v>
      </c>
      <c r="W3338" s="33">
        <v>0</v>
      </c>
      <c r="X3338" s="33">
        <v>0</v>
      </c>
      <c r="Y3338" s="34">
        <v>0</v>
      </c>
      <c r="Z3338" s="30">
        <f t="shared" si="52"/>
        <v>184</v>
      </c>
    </row>
    <row r="3339" spans="1:26" x14ac:dyDescent="0.2">
      <c r="A3339" s="22">
        <v>3774</v>
      </c>
      <c r="B3339" s="23" t="s">
        <v>3535</v>
      </c>
      <c r="C3339" s="23" t="s">
        <v>839</v>
      </c>
      <c r="D3339" s="23" t="s">
        <v>1079</v>
      </c>
      <c r="E3339" s="23" t="s">
        <v>1079</v>
      </c>
      <c r="F3339" s="23" t="s">
        <v>3535</v>
      </c>
      <c r="G3339" s="41" t="s">
        <v>240</v>
      </c>
      <c r="H3339" s="25" t="s">
        <v>3477</v>
      </c>
      <c r="I3339" s="46" t="s">
        <v>287</v>
      </c>
      <c r="J3339" s="27" t="s">
        <v>255</v>
      </c>
      <c r="K3339" s="27" t="s">
        <v>244</v>
      </c>
      <c r="L3339" s="27">
        <v>87037267</v>
      </c>
      <c r="M3339" s="23">
        <v>51</v>
      </c>
      <c r="N3339" s="23">
        <v>13</v>
      </c>
      <c r="O3339" s="23">
        <v>0</v>
      </c>
      <c r="P3339" s="23">
        <v>0</v>
      </c>
      <c r="Q3339" s="43">
        <v>0</v>
      </c>
      <c r="R3339" s="23">
        <v>0</v>
      </c>
      <c r="S3339" s="44">
        <v>0</v>
      </c>
      <c r="T3339" s="45">
        <v>0</v>
      </c>
      <c r="U3339" s="23">
        <v>16</v>
      </c>
      <c r="V3339" s="44">
        <v>0</v>
      </c>
      <c r="W3339" s="33">
        <v>0</v>
      </c>
      <c r="X3339" s="33">
        <v>0</v>
      </c>
      <c r="Y3339" s="34">
        <v>0</v>
      </c>
      <c r="Z3339" s="30">
        <f t="shared" si="52"/>
        <v>80</v>
      </c>
    </row>
    <row r="3340" spans="1:26" x14ac:dyDescent="0.2">
      <c r="A3340" s="22">
        <v>3775</v>
      </c>
      <c r="B3340" s="23" t="s">
        <v>3536</v>
      </c>
      <c r="C3340" s="23" t="s">
        <v>839</v>
      </c>
      <c r="D3340" s="23" t="s">
        <v>1079</v>
      </c>
      <c r="E3340" s="23" t="s">
        <v>1079</v>
      </c>
      <c r="F3340" s="23" t="s">
        <v>3536</v>
      </c>
      <c r="G3340" s="41" t="s">
        <v>240</v>
      </c>
      <c r="H3340" s="25" t="s">
        <v>3477</v>
      </c>
      <c r="I3340" s="46" t="s">
        <v>287</v>
      </c>
      <c r="J3340" s="27" t="s">
        <v>255</v>
      </c>
      <c r="K3340" s="27" t="s">
        <v>244</v>
      </c>
      <c r="L3340" s="27">
        <v>22005388</v>
      </c>
      <c r="M3340" s="23">
        <v>13</v>
      </c>
      <c r="N3340" s="23">
        <v>8</v>
      </c>
      <c r="O3340" s="23">
        <v>0</v>
      </c>
      <c r="P3340" s="23">
        <v>0</v>
      </c>
      <c r="Q3340" s="43">
        <v>0</v>
      </c>
      <c r="R3340" s="23">
        <v>0</v>
      </c>
      <c r="S3340" s="44">
        <v>0</v>
      </c>
      <c r="T3340" s="45">
        <v>0</v>
      </c>
      <c r="U3340" s="23">
        <v>15</v>
      </c>
      <c r="V3340" s="44">
        <v>0</v>
      </c>
      <c r="W3340" s="33">
        <v>0</v>
      </c>
      <c r="X3340" s="33">
        <v>0</v>
      </c>
      <c r="Y3340" s="34">
        <v>0</v>
      </c>
      <c r="Z3340" s="30">
        <f t="shared" si="52"/>
        <v>36</v>
      </c>
    </row>
    <row r="3341" spans="1:26" s="31" customFormat="1" x14ac:dyDescent="0.2">
      <c r="A3341" s="22">
        <v>3776</v>
      </c>
      <c r="B3341" s="23" t="s">
        <v>3537</v>
      </c>
      <c r="C3341" s="23" t="s">
        <v>839</v>
      </c>
      <c r="D3341" s="23" t="s">
        <v>624</v>
      </c>
      <c r="E3341" s="23" t="s">
        <v>624</v>
      </c>
      <c r="F3341" s="23" t="s">
        <v>3538</v>
      </c>
      <c r="G3341" s="41" t="s">
        <v>240</v>
      </c>
      <c r="H3341" s="25" t="s">
        <v>3477</v>
      </c>
      <c r="I3341" s="46" t="s">
        <v>261</v>
      </c>
      <c r="J3341" s="27" t="s">
        <v>255</v>
      </c>
      <c r="K3341" s="27" t="s">
        <v>244</v>
      </c>
      <c r="L3341" s="27">
        <v>27795163</v>
      </c>
      <c r="M3341" s="23">
        <v>49</v>
      </c>
      <c r="N3341" s="23">
        <v>14</v>
      </c>
      <c r="O3341" s="23">
        <v>0</v>
      </c>
      <c r="P3341" s="23">
        <v>0</v>
      </c>
      <c r="Q3341" s="43">
        <v>0</v>
      </c>
      <c r="R3341" s="23">
        <v>0</v>
      </c>
      <c r="S3341" s="44">
        <v>0</v>
      </c>
      <c r="T3341" s="45">
        <v>0</v>
      </c>
      <c r="U3341" s="23">
        <v>0</v>
      </c>
      <c r="V3341" s="44">
        <v>0</v>
      </c>
      <c r="W3341" s="33">
        <v>0</v>
      </c>
      <c r="X3341" s="33">
        <v>0</v>
      </c>
      <c r="Y3341" s="34">
        <v>0</v>
      </c>
      <c r="Z3341" s="30">
        <f t="shared" si="52"/>
        <v>63</v>
      </c>
    </row>
    <row r="3342" spans="1:26" s="31" customFormat="1" x14ac:dyDescent="0.2">
      <c r="A3342" s="22">
        <v>3777</v>
      </c>
      <c r="B3342" s="23" t="s">
        <v>3539</v>
      </c>
      <c r="C3342" s="23" t="s">
        <v>839</v>
      </c>
      <c r="D3342" s="23" t="s">
        <v>1079</v>
      </c>
      <c r="E3342" s="23" t="s">
        <v>1079</v>
      </c>
      <c r="F3342" s="23" t="s">
        <v>3539</v>
      </c>
      <c r="G3342" s="41" t="s">
        <v>240</v>
      </c>
      <c r="H3342" s="25" t="s">
        <v>3477</v>
      </c>
      <c r="I3342" s="46" t="s">
        <v>287</v>
      </c>
      <c r="J3342" s="27" t="s">
        <v>255</v>
      </c>
      <c r="K3342" s="27" t="s">
        <v>244</v>
      </c>
      <c r="L3342" s="27">
        <v>22005828</v>
      </c>
      <c r="M3342" s="23">
        <v>75</v>
      </c>
      <c r="N3342" s="23">
        <v>27</v>
      </c>
      <c r="O3342" s="23">
        <v>0</v>
      </c>
      <c r="P3342" s="23">
        <v>0</v>
      </c>
      <c r="Q3342" s="43">
        <v>0</v>
      </c>
      <c r="R3342" s="23">
        <v>0</v>
      </c>
      <c r="S3342" s="44">
        <v>0</v>
      </c>
      <c r="T3342" s="45">
        <v>0</v>
      </c>
      <c r="U3342" s="23">
        <v>18</v>
      </c>
      <c r="V3342" s="44">
        <v>0</v>
      </c>
      <c r="W3342" s="33">
        <v>0</v>
      </c>
      <c r="X3342" s="33">
        <v>0</v>
      </c>
      <c r="Y3342" s="34">
        <v>0</v>
      </c>
      <c r="Z3342" s="30">
        <f t="shared" si="52"/>
        <v>120</v>
      </c>
    </row>
    <row r="3343" spans="1:26" x14ac:dyDescent="0.2">
      <c r="A3343" s="22">
        <v>3778</v>
      </c>
      <c r="B3343" s="23" t="s">
        <v>2500</v>
      </c>
      <c r="C3343" s="23" t="s">
        <v>839</v>
      </c>
      <c r="D3343" s="23" t="s">
        <v>624</v>
      </c>
      <c r="E3343" s="23" t="s">
        <v>624</v>
      </c>
      <c r="F3343" s="23" t="s">
        <v>3540</v>
      </c>
      <c r="G3343" s="41" t="s">
        <v>240</v>
      </c>
      <c r="H3343" s="25" t="s">
        <v>3477</v>
      </c>
      <c r="I3343" s="46" t="s">
        <v>265</v>
      </c>
      <c r="J3343" s="27" t="s">
        <v>255</v>
      </c>
      <c r="K3343" s="27" t="s">
        <v>244</v>
      </c>
      <c r="L3343" s="27">
        <v>27785170</v>
      </c>
      <c r="M3343" s="23">
        <v>25</v>
      </c>
      <c r="N3343" s="23">
        <v>5</v>
      </c>
      <c r="O3343" s="23">
        <v>0</v>
      </c>
      <c r="P3343" s="23">
        <v>0</v>
      </c>
      <c r="Q3343" s="43">
        <v>0</v>
      </c>
      <c r="R3343" s="23">
        <v>0</v>
      </c>
      <c r="S3343" s="44">
        <v>0</v>
      </c>
      <c r="T3343" s="45">
        <v>0</v>
      </c>
      <c r="U3343" s="23">
        <v>0</v>
      </c>
      <c r="V3343" s="44">
        <v>0</v>
      </c>
      <c r="W3343" s="33">
        <v>0</v>
      </c>
      <c r="X3343" s="33">
        <v>0</v>
      </c>
      <c r="Y3343" s="34">
        <v>0</v>
      </c>
      <c r="Z3343" s="30">
        <f t="shared" si="52"/>
        <v>30</v>
      </c>
    </row>
    <row r="3344" spans="1:26" x14ac:dyDescent="0.2">
      <c r="A3344" s="22">
        <v>3779</v>
      </c>
      <c r="B3344" s="23" t="s">
        <v>3541</v>
      </c>
      <c r="C3344" s="23" t="s">
        <v>839</v>
      </c>
      <c r="D3344" s="23" t="s">
        <v>624</v>
      </c>
      <c r="E3344" s="23" t="s">
        <v>624</v>
      </c>
      <c r="F3344" s="23" t="s">
        <v>3541</v>
      </c>
      <c r="G3344" s="41" t="s">
        <v>240</v>
      </c>
      <c r="H3344" s="25" t="s">
        <v>3477</v>
      </c>
      <c r="I3344" s="46" t="s">
        <v>265</v>
      </c>
      <c r="J3344" s="27" t="s">
        <v>255</v>
      </c>
      <c r="K3344" s="27" t="s">
        <v>244</v>
      </c>
      <c r="L3344" s="27" t="s">
        <v>711</v>
      </c>
      <c r="M3344" s="23">
        <v>11</v>
      </c>
      <c r="N3344" s="23">
        <v>6</v>
      </c>
      <c r="O3344" s="23">
        <v>0</v>
      </c>
      <c r="P3344" s="23">
        <v>0</v>
      </c>
      <c r="Q3344" s="43">
        <v>0</v>
      </c>
      <c r="R3344" s="23">
        <v>0</v>
      </c>
      <c r="S3344" s="44">
        <v>0</v>
      </c>
      <c r="T3344" s="45">
        <v>0</v>
      </c>
      <c r="U3344" s="23">
        <v>15</v>
      </c>
      <c r="V3344" s="44">
        <v>0</v>
      </c>
      <c r="W3344" s="33">
        <v>0</v>
      </c>
      <c r="X3344" s="33">
        <v>0</v>
      </c>
      <c r="Y3344" s="34">
        <v>0</v>
      </c>
      <c r="Z3344" s="30">
        <f t="shared" si="52"/>
        <v>32</v>
      </c>
    </row>
    <row r="3345" spans="1:26" x14ac:dyDescent="0.2">
      <c r="A3345" s="22">
        <v>3780</v>
      </c>
      <c r="B3345" s="23" t="s">
        <v>1110</v>
      </c>
      <c r="C3345" s="23" t="s">
        <v>839</v>
      </c>
      <c r="D3345" s="23" t="s">
        <v>624</v>
      </c>
      <c r="E3345" s="23" t="s">
        <v>624</v>
      </c>
      <c r="F3345" s="23" t="s">
        <v>1110</v>
      </c>
      <c r="G3345" s="41" t="s">
        <v>240</v>
      </c>
      <c r="H3345" s="25" t="s">
        <v>3477</v>
      </c>
      <c r="I3345" s="46" t="s">
        <v>261</v>
      </c>
      <c r="J3345" s="27" t="s">
        <v>255</v>
      </c>
      <c r="K3345" s="27" t="s">
        <v>244</v>
      </c>
      <c r="L3345" s="27">
        <v>27794325</v>
      </c>
      <c r="M3345" s="23">
        <v>69</v>
      </c>
      <c r="N3345" s="23">
        <v>32</v>
      </c>
      <c r="O3345" s="23">
        <v>0</v>
      </c>
      <c r="P3345" s="23">
        <v>0</v>
      </c>
      <c r="Q3345" s="43">
        <v>0</v>
      </c>
      <c r="R3345" s="23">
        <v>0</v>
      </c>
      <c r="S3345" s="44">
        <v>0</v>
      </c>
      <c r="T3345" s="45">
        <v>0</v>
      </c>
      <c r="U3345" s="23">
        <v>15</v>
      </c>
      <c r="V3345" s="44">
        <v>0</v>
      </c>
      <c r="W3345" s="33">
        <v>0</v>
      </c>
      <c r="X3345" s="33">
        <v>0</v>
      </c>
      <c r="Y3345" s="34">
        <v>0</v>
      </c>
      <c r="Z3345" s="30">
        <f t="shared" si="52"/>
        <v>116</v>
      </c>
    </row>
    <row r="3346" spans="1:26" x14ac:dyDescent="0.2">
      <c r="A3346" s="22">
        <v>3781</v>
      </c>
      <c r="B3346" s="23" t="s">
        <v>1136</v>
      </c>
      <c r="C3346" s="23" t="s">
        <v>839</v>
      </c>
      <c r="D3346" s="23" t="s">
        <v>1079</v>
      </c>
      <c r="E3346" s="23" t="s">
        <v>1840</v>
      </c>
      <c r="F3346" s="23" t="s">
        <v>1136</v>
      </c>
      <c r="G3346" s="41" t="s">
        <v>240</v>
      </c>
      <c r="H3346" s="25" t="s">
        <v>3477</v>
      </c>
      <c r="I3346" s="46" t="s">
        <v>249</v>
      </c>
      <c r="J3346" s="27" t="s">
        <v>255</v>
      </c>
      <c r="K3346" s="27" t="s">
        <v>332</v>
      </c>
      <c r="L3346" s="27">
        <v>27791095</v>
      </c>
      <c r="M3346" s="23">
        <v>78</v>
      </c>
      <c r="N3346" s="23">
        <v>20</v>
      </c>
      <c r="O3346" s="23">
        <v>0</v>
      </c>
      <c r="P3346" s="23">
        <v>0</v>
      </c>
      <c r="Q3346" s="43">
        <v>0</v>
      </c>
      <c r="R3346" s="23">
        <v>0</v>
      </c>
      <c r="S3346" s="44">
        <v>0</v>
      </c>
      <c r="T3346" s="45">
        <v>0</v>
      </c>
      <c r="U3346" s="23">
        <v>0</v>
      </c>
      <c r="V3346" s="44">
        <v>0</v>
      </c>
      <c r="W3346" s="33">
        <v>0</v>
      </c>
      <c r="X3346" s="33">
        <v>0</v>
      </c>
      <c r="Y3346" s="34">
        <v>0</v>
      </c>
      <c r="Z3346" s="30">
        <f t="shared" si="52"/>
        <v>98</v>
      </c>
    </row>
    <row r="3347" spans="1:26" x14ac:dyDescent="0.2">
      <c r="A3347" s="22">
        <v>3782</v>
      </c>
      <c r="B3347" s="23" t="s">
        <v>824</v>
      </c>
      <c r="C3347" s="23" t="s">
        <v>839</v>
      </c>
      <c r="D3347" s="23" t="s">
        <v>624</v>
      </c>
      <c r="E3347" s="23" t="s">
        <v>624</v>
      </c>
      <c r="F3347" s="23" t="s">
        <v>3542</v>
      </c>
      <c r="G3347" s="41" t="s">
        <v>240</v>
      </c>
      <c r="H3347" s="25" t="s">
        <v>3477</v>
      </c>
      <c r="I3347" s="46" t="s">
        <v>254</v>
      </c>
      <c r="J3347" s="27" t="s">
        <v>255</v>
      </c>
      <c r="K3347" s="27" t="s">
        <v>244</v>
      </c>
      <c r="L3347" s="27">
        <v>27786833</v>
      </c>
      <c r="M3347" s="23">
        <v>10</v>
      </c>
      <c r="N3347" s="23">
        <v>0</v>
      </c>
      <c r="O3347" s="23">
        <v>0</v>
      </c>
      <c r="P3347" s="23">
        <v>0</v>
      </c>
      <c r="Q3347" s="43">
        <v>0</v>
      </c>
      <c r="R3347" s="23">
        <v>0</v>
      </c>
      <c r="S3347" s="44">
        <v>0</v>
      </c>
      <c r="T3347" s="45">
        <v>0</v>
      </c>
      <c r="U3347" s="23">
        <v>0</v>
      </c>
      <c r="V3347" s="44">
        <v>0</v>
      </c>
      <c r="W3347" s="33">
        <v>0</v>
      </c>
      <c r="X3347" s="33">
        <v>0</v>
      </c>
      <c r="Y3347" s="34">
        <v>0</v>
      </c>
      <c r="Z3347" s="30">
        <f t="shared" si="52"/>
        <v>10</v>
      </c>
    </row>
    <row r="3348" spans="1:26" s="31" customFormat="1" x14ac:dyDescent="0.2">
      <c r="A3348" s="22">
        <v>3783</v>
      </c>
      <c r="B3348" s="23" t="s">
        <v>3543</v>
      </c>
      <c r="C3348" s="23" t="s">
        <v>839</v>
      </c>
      <c r="D3348" s="23" t="s">
        <v>1578</v>
      </c>
      <c r="E3348" s="23" t="s">
        <v>3476</v>
      </c>
      <c r="F3348" s="23" t="s">
        <v>3544</v>
      </c>
      <c r="G3348" s="41" t="s">
        <v>240</v>
      </c>
      <c r="H3348" s="25" t="s">
        <v>3477</v>
      </c>
      <c r="I3348" s="46" t="s">
        <v>242</v>
      </c>
      <c r="J3348" s="27" t="s">
        <v>255</v>
      </c>
      <c r="K3348" s="27" t="s">
        <v>244</v>
      </c>
      <c r="L3348" s="27">
        <v>24285994</v>
      </c>
      <c r="M3348" s="23">
        <v>79</v>
      </c>
      <c r="N3348" s="23">
        <v>12</v>
      </c>
      <c r="O3348" s="23">
        <v>0</v>
      </c>
      <c r="P3348" s="23">
        <v>0</v>
      </c>
      <c r="Q3348" s="43">
        <v>0</v>
      </c>
      <c r="R3348" s="23">
        <v>0</v>
      </c>
      <c r="S3348" s="44">
        <v>0</v>
      </c>
      <c r="T3348" s="45">
        <v>0</v>
      </c>
      <c r="U3348" s="23">
        <v>0</v>
      </c>
      <c r="V3348" s="44">
        <v>0</v>
      </c>
      <c r="W3348" s="33">
        <v>0</v>
      </c>
      <c r="X3348" s="33">
        <v>0</v>
      </c>
      <c r="Y3348" s="34">
        <v>0</v>
      </c>
      <c r="Z3348" s="30">
        <f t="shared" si="52"/>
        <v>91</v>
      </c>
    </row>
    <row r="3349" spans="1:26" s="31" customFormat="1" x14ac:dyDescent="0.2">
      <c r="A3349" s="22">
        <v>3786</v>
      </c>
      <c r="B3349" s="23" t="s">
        <v>3545</v>
      </c>
      <c r="C3349" s="23" t="s">
        <v>236</v>
      </c>
      <c r="D3349" s="23" t="s">
        <v>1799</v>
      </c>
      <c r="E3349" s="23" t="s">
        <v>689</v>
      </c>
      <c r="F3349" s="23" t="s">
        <v>3545</v>
      </c>
      <c r="G3349" s="41" t="s">
        <v>240</v>
      </c>
      <c r="H3349" s="25" t="s">
        <v>3477</v>
      </c>
      <c r="I3349" s="46" t="s">
        <v>249</v>
      </c>
      <c r="J3349" s="27" t="s">
        <v>255</v>
      </c>
      <c r="K3349" s="27" t="s">
        <v>332</v>
      </c>
      <c r="L3349" s="27">
        <v>22065075</v>
      </c>
      <c r="M3349" s="23">
        <v>5</v>
      </c>
      <c r="N3349" s="23">
        <v>0</v>
      </c>
      <c r="O3349" s="23">
        <v>0</v>
      </c>
      <c r="P3349" s="23">
        <v>0</v>
      </c>
      <c r="Q3349" s="43">
        <v>0</v>
      </c>
      <c r="R3349" s="23">
        <v>0</v>
      </c>
      <c r="S3349" s="44">
        <v>0</v>
      </c>
      <c r="T3349" s="45">
        <v>0</v>
      </c>
      <c r="U3349" s="23">
        <v>0</v>
      </c>
      <c r="V3349" s="44">
        <v>0</v>
      </c>
      <c r="W3349" s="33">
        <v>0</v>
      </c>
      <c r="X3349" s="33">
        <v>0</v>
      </c>
      <c r="Y3349" s="34">
        <v>0</v>
      </c>
      <c r="Z3349" s="30">
        <f t="shared" si="52"/>
        <v>5</v>
      </c>
    </row>
    <row r="3350" spans="1:26" s="31" customFormat="1" x14ac:dyDescent="0.2">
      <c r="A3350" s="22">
        <v>3787</v>
      </c>
      <c r="B3350" s="23" t="s">
        <v>842</v>
      </c>
      <c r="C3350" s="23" t="s">
        <v>839</v>
      </c>
      <c r="D3350" s="23" t="s">
        <v>1578</v>
      </c>
      <c r="E3350" s="23" t="s">
        <v>3497</v>
      </c>
      <c r="F3350" s="23" t="s">
        <v>842</v>
      </c>
      <c r="G3350" s="41" t="s">
        <v>240</v>
      </c>
      <c r="H3350" s="25" t="s">
        <v>3477</v>
      </c>
      <c r="I3350" s="46" t="s">
        <v>242</v>
      </c>
      <c r="J3350" s="27" t="s">
        <v>255</v>
      </c>
      <c r="K3350" s="27" t="s">
        <v>244</v>
      </c>
      <c r="L3350" s="27">
        <v>26431657</v>
      </c>
      <c r="M3350" s="23">
        <v>20</v>
      </c>
      <c r="N3350" s="23">
        <v>0</v>
      </c>
      <c r="O3350" s="23">
        <v>0</v>
      </c>
      <c r="P3350" s="23">
        <v>0</v>
      </c>
      <c r="Q3350" s="43">
        <v>0</v>
      </c>
      <c r="R3350" s="23">
        <v>0</v>
      </c>
      <c r="S3350" s="44">
        <v>0</v>
      </c>
      <c r="T3350" s="45">
        <v>0</v>
      </c>
      <c r="U3350" s="23">
        <v>0</v>
      </c>
      <c r="V3350" s="44">
        <v>0</v>
      </c>
      <c r="W3350" s="33">
        <v>0</v>
      </c>
      <c r="X3350" s="33">
        <v>0</v>
      </c>
      <c r="Y3350" s="34">
        <v>0</v>
      </c>
      <c r="Z3350" s="30">
        <f t="shared" si="52"/>
        <v>20</v>
      </c>
    </row>
    <row r="3351" spans="1:26" s="31" customFormat="1" x14ac:dyDescent="0.2">
      <c r="A3351" s="22">
        <v>3788</v>
      </c>
      <c r="B3351" s="23" t="s">
        <v>3546</v>
      </c>
      <c r="C3351" s="23" t="s">
        <v>839</v>
      </c>
      <c r="D3351" s="23" t="s">
        <v>1079</v>
      </c>
      <c r="E3351" s="23" t="s">
        <v>1079</v>
      </c>
      <c r="F3351" s="23" t="s">
        <v>3546</v>
      </c>
      <c r="G3351" s="41" t="s">
        <v>240</v>
      </c>
      <c r="H3351" s="25" t="s">
        <v>3477</v>
      </c>
      <c r="I3351" s="46" t="s">
        <v>261</v>
      </c>
      <c r="J3351" s="27" t="s">
        <v>255</v>
      </c>
      <c r="K3351" s="27" t="s">
        <v>244</v>
      </c>
      <c r="L3351" s="27">
        <v>27773670</v>
      </c>
      <c r="M3351" s="23">
        <v>8</v>
      </c>
      <c r="N3351" s="23">
        <v>0</v>
      </c>
      <c r="O3351" s="23">
        <v>0</v>
      </c>
      <c r="P3351" s="23">
        <v>0</v>
      </c>
      <c r="Q3351" s="43">
        <v>0</v>
      </c>
      <c r="R3351" s="23">
        <v>0</v>
      </c>
      <c r="S3351" s="44">
        <v>0</v>
      </c>
      <c r="T3351" s="45">
        <v>0</v>
      </c>
      <c r="U3351" s="23">
        <v>0</v>
      </c>
      <c r="V3351" s="44">
        <v>0</v>
      </c>
      <c r="W3351" s="33">
        <v>0</v>
      </c>
      <c r="X3351" s="33">
        <v>0</v>
      </c>
      <c r="Y3351" s="34">
        <v>0</v>
      </c>
      <c r="Z3351" s="30">
        <f t="shared" si="52"/>
        <v>8</v>
      </c>
    </row>
    <row r="3352" spans="1:26" x14ac:dyDescent="0.2">
      <c r="A3352" s="22">
        <v>3789</v>
      </c>
      <c r="B3352" s="23" t="s">
        <v>568</v>
      </c>
      <c r="C3352" s="23" t="s">
        <v>839</v>
      </c>
      <c r="D3352" s="23" t="s">
        <v>1079</v>
      </c>
      <c r="E3352" s="23" t="s">
        <v>1080</v>
      </c>
      <c r="F3352" s="23" t="s">
        <v>568</v>
      </c>
      <c r="G3352" s="41" t="s">
        <v>240</v>
      </c>
      <c r="H3352" s="25" t="s">
        <v>3477</v>
      </c>
      <c r="I3352" s="46" t="s">
        <v>287</v>
      </c>
      <c r="J3352" s="27" t="s">
        <v>255</v>
      </c>
      <c r="K3352" s="27" t="s">
        <v>332</v>
      </c>
      <c r="L3352" s="27">
        <v>89809407</v>
      </c>
      <c r="M3352" s="23">
        <v>5</v>
      </c>
      <c r="N3352" s="23">
        <v>0</v>
      </c>
      <c r="O3352" s="23">
        <v>0</v>
      </c>
      <c r="P3352" s="23">
        <v>0</v>
      </c>
      <c r="Q3352" s="43">
        <v>0</v>
      </c>
      <c r="R3352" s="23">
        <v>0</v>
      </c>
      <c r="S3352" s="44">
        <v>0</v>
      </c>
      <c r="T3352" s="45">
        <v>0</v>
      </c>
      <c r="U3352" s="23">
        <v>0</v>
      </c>
      <c r="V3352" s="44">
        <v>0</v>
      </c>
      <c r="W3352" s="33">
        <v>0</v>
      </c>
      <c r="X3352" s="33">
        <v>0</v>
      </c>
      <c r="Y3352" s="34">
        <v>0</v>
      </c>
      <c r="Z3352" s="30">
        <f t="shared" si="52"/>
        <v>5</v>
      </c>
    </row>
    <row r="3353" spans="1:26" x14ac:dyDescent="0.2">
      <c r="A3353" s="22">
        <v>3790</v>
      </c>
      <c r="B3353" s="23" t="s">
        <v>926</v>
      </c>
      <c r="C3353" s="23" t="s">
        <v>839</v>
      </c>
      <c r="D3353" s="23" t="s">
        <v>1079</v>
      </c>
      <c r="E3353" s="23" t="s">
        <v>1080</v>
      </c>
      <c r="F3353" s="23" t="s">
        <v>926</v>
      </c>
      <c r="G3353" s="41" t="s">
        <v>240</v>
      </c>
      <c r="H3353" s="25" t="s">
        <v>3477</v>
      </c>
      <c r="I3353" s="46" t="s">
        <v>287</v>
      </c>
      <c r="J3353" s="27" t="s">
        <v>255</v>
      </c>
      <c r="K3353" s="27" t="s">
        <v>332</v>
      </c>
      <c r="L3353" s="27">
        <v>22005834</v>
      </c>
      <c r="M3353" s="23">
        <v>5</v>
      </c>
      <c r="N3353" s="23">
        <v>0</v>
      </c>
      <c r="O3353" s="23">
        <v>0</v>
      </c>
      <c r="P3353" s="23">
        <v>0</v>
      </c>
      <c r="Q3353" s="43">
        <v>0</v>
      </c>
      <c r="R3353" s="23">
        <v>0</v>
      </c>
      <c r="S3353" s="44">
        <v>0</v>
      </c>
      <c r="T3353" s="45">
        <v>0</v>
      </c>
      <c r="U3353" s="23">
        <v>0</v>
      </c>
      <c r="V3353" s="44">
        <v>0</v>
      </c>
      <c r="W3353" s="33">
        <v>0</v>
      </c>
      <c r="X3353" s="33">
        <v>0</v>
      </c>
      <c r="Y3353" s="34">
        <v>0</v>
      </c>
      <c r="Z3353" s="30">
        <f t="shared" si="52"/>
        <v>5</v>
      </c>
    </row>
    <row r="3354" spans="1:26" x14ac:dyDescent="0.2">
      <c r="A3354" s="22">
        <v>3791</v>
      </c>
      <c r="B3354" s="23" t="s">
        <v>3547</v>
      </c>
      <c r="C3354" s="23" t="s">
        <v>839</v>
      </c>
      <c r="D3354" s="23" t="s">
        <v>1079</v>
      </c>
      <c r="E3354" s="23" t="s">
        <v>1840</v>
      </c>
      <c r="F3354" s="23" t="s">
        <v>3547</v>
      </c>
      <c r="G3354" s="41" t="s">
        <v>240</v>
      </c>
      <c r="H3354" s="25" t="s">
        <v>3477</v>
      </c>
      <c r="I3354" s="46" t="s">
        <v>287</v>
      </c>
      <c r="J3354" s="27" t="s">
        <v>255</v>
      </c>
      <c r="K3354" s="27" t="s">
        <v>332</v>
      </c>
      <c r="L3354" s="27">
        <v>89890213</v>
      </c>
      <c r="M3354" s="23">
        <v>13</v>
      </c>
      <c r="N3354" s="23">
        <v>5</v>
      </c>
      <c r="O3354" s="23">
        <v>0</v>
      </c>
      <c r="P3354" s="23">
        <v>0</v>
      </c>
      <c r="Q3354" s="43">
        <v>0</v>
      </c>
      <c r="R3354" s="23">
        <v>0</v>
      </c>
      <c r="S3354" s="44">
        <v>0</v>
      </c>
      <c r="T3354" s="45">
        <v>0</v>
      </c>
      <c r="U3354" s="23">
        <v>0</v>
      </c>
      <c r="V3354" s="44">
        <v>0</v>
      </c>
      <c r="W3354" s="33">
        <v>0</v>
      </c>
      <c r="X3354" s="33">
        <v>0</v>
      </c>
      <c r="Y3354" s="34">
        <v>0</v>
      </c>
      <c r="Z3354" s="30">
        <f t="shared" si="52"/>
        <v>18</v>
      </c>
    </row>
    <row r="3355" spans="1:26" s="31" customFormat="1" x14ac:dyDescent="0.2">
      <c r="A3355" s="22">
        <v>3793</v>
      </c>
      <c r="B3355" s="23" t="s">
        <v>795</v>
      </c>
      <c r="C3355" s="23" t="s">
        <v>990</v>
      </c>
      <c r="D3355" s="23" t="s">
        <v>598</v>
      </c>
      <c r="E3355" s="23" t="s">
        <v>722</v>
      </c>
      <c r="F3355" s="23" t="s">
        <v>3132</v>
      </c>
      <c r="G3355" s="41" t="s">
        <v>240</v>
      </c>
      <c r="H3355" s="25" t="s">
        <v>2284</v>
      </c>
      <c r="I3355" s="46" t="s">
        <v>242</v>
      </c>
      <c r="J3355" s="27" t="s">
        <v>255</v>
      </c>
      <c r="K3355" s="27" t="s">
        <v>332</v>
      </c>
      <c r="L3355" s="27">
        <v>84312348</v>
      </c>
      <c r="M3355" s="23">
        <v>34</v>
      </c>
      <c r="N3355" s="23">
        <v>6</v>
      </c>
      <c r="O3355" s="23">
        <v>0</v>
      </c>
      <c r="P3355" s="23">
        <v>0</v>
      </c>
      <c r="Q3355" s="43">
        <v>0</v>
      </c>
      <c r="R3355" s="23">
        <v>0</v>
      </c>
      <c r="S3355" s="44">
        <v>0</v>
      </c>
      <c r="T3355" s="45">
        <v>0</v>
      </c>
      <c r="U3355" s="23">
        <v>22</v>
      </c>
      <c r="V3355" s="44">
        <v>0</v>
      </c>
      <c r="W3355" s="33">
        <v>0</v>
      </c>
      <c r="X3355" s="33">
        <v>0</v>
      </c>
      <c r="Y3355" s="34">
        <v>0</v>
      </c>
      <c r="Z3355" s="30">
        <f t="shared" si="52"/>
        <v>62</v>
      </c>
    </row>
    <row r="3356" spans="1:26" s="31" customFormat="1" x14ac:dyDescent="0.2">
      <c r="A3356" s="22">
        <v>3794</v>
      </c>
      <c r="B3356" s="23" t="s">
        <v>3548</v>
      </c>
      <c r="C3356" s="23" t="s">
        <v>1183</v>
      </c>
      <c r="D3356" s="23" t="s">
        <v>3549</v>
      </c>
      <c r="E3356" s="23" t="s">
        <v>3060</v>
      </c>
      <c r="F3356" s="23" t="s">
        <v>3060</v>
      </c>
      <c r="G3356" s="41" t="s">
        <v>240</v>
      </c>
      <c r="H3356" s="25" t="s">
        <v>1576</v>
      </c>
      <c r="I3356" s="46" t="s">
        <v>287</v>
      </c>
      <c r="J3356" s="27" t="s">
        <v>255</v>
      </c>
      <c r="K3356" s="27" t="s">
        <v>332</v>
      </c>
      <c r="L3356" s="27">
        <v>24660574</v>
      </c>
      <c r="M3356" s="23">
        <v>71</v>
      </c>
      <c r="N3356" s="23">
        <v>36</v>
      </c>
      <c r="O3356" s="23">
        <v>0</v>
      </c>
      <c r="P3356" s="23">
        <v>0</v>
      </c>
      <c r="Q3356" s="43">
        <v>0</v>
      </c>
      <c r="R3356" s="23">
        <v>0</v>
      </c>
      <c r="S3356" s="44">
        <v>0</v>
      </c>
      <c r="T3356" s="45">
        <v>0</v>
      </c>
      <c r="U3356" s="23">
        <v>12</v>
      </c>
      <c r="V3356" s="44">
        <v>0</v>
      </c>
      <c r="W3356" s="33">
        <v>0</v>
      </c>
      <c r="X3356" s="33">
        <v>0</v>
      </c>
      <c r="Y3356" s="34">
        <v>0</v>
      </c>
      <c r="Z3356" s="30">
        <f t="shared" si="52"/>
        <v>119</v>
      </c>
    </row>
    <row r="3357" spans="1:26" s="31" customFormat="1" x14ac:dyDescent="0.2">
      <c r="A3357" s="22">
        <v>3795</v>
      </c>
      <c r="B3357" s="23" t="s">
        <v>3550</v>
      </c>
      <c r="C3357" s="23" t="s">
        <v>1183</v>
      </c>
      <c r="D3357" s="23" t="s">
        <v>3549</v>
      </c>
      <c r="E3357" s="23" t="s">
        <v>3549</v>
      </c>
      <c r="F3357" s="23" t="s">
        <v>3551</v>
      </c>
      <c r="G3357" s="41" t="s">
        <v>240</v>
      </c>
      <c r="H3357" s="25" t="s">
        <v>1576</v>
      </c>
      <c r="I3357" s="46" t="s">
        <v>861</v>
      </c>
      <c r="J3357" s="27" t="s">
        <v>255</v>
      </c>
      <c r="K3357" s="27" t="s">
        <v>332</v>
      </c>
      <c r="L3357" s="27">
        <v>24708311</v>
      </c>
      <c r="M3357" s="23">
        <v>41</v>
      </c>
      <c r="N3357" s="23">
        <v>16</v>
      </c>
      <c r="O3357" s="23">
        <v>0</v>
      </c>
      <c r="P3357" s="23">
        <v>0</v>
      </c>
      <c r="Q3357" s="43">
        <v>0</v>
      </c>
      <c r="R3357" s="23">
        <v>0</v>
      </c>
      <c r="S3357" s="44">
        <v>0</v>
      </c>
      <c r="T3357" s="45">
        <v>0</v>
      </c>
      <c r="U3357" s="23">
        <v>0</v>
      </c>
      <c r="V3357" s="44">
        <v>0</v>
      </c>
      <c r="W3357" s="33">
        <v>0</v>
      </c>
      <c r="X3357" s="33">
        <v>0</v>
      </c>
      <c r="Y3357" s="34">
        <v>0</v>
      </c>
      <c r="Z3357" s="30">
        <f t="shared" si="52"/>
        <v>57</v>
      </c>
    </row>
    <row r="3358" spans="1:26" s="31" customFormat="1" x14ac:dyDescent="0.2">
      <c r="A3358" s="22">
        <v>3796</v>
      </c>
      <c r="B3358" s="23" t="s">
        <v>3552</v>
      </c>
      <c r="C3358" s="23" t="s">
        <v>990</v>
      </c>
      <c r="D3358" s="23" t="s">
        <v>598</v>
      </c>
      <c r="E3358" s="23" t="s">
        <v>722</v>
      </c>
      <c r="F3358" s="23" t="s">
        <v>3552</v>
      </c>
      <c r="G3358" s="41" t="s">
        <v>240</v>
      </c>
      <c r="H3358" s="25" t="s">
        <v>2284</v>
      </c>
      <c r="I3358" s="46" t="s">
        <v>242</v>
      </c>
      <c r="J3358" s="27" t="s">
        <v>255</v>
      </c>
      <c r="K3358" s="27" t="s">
        <v>332</v>
      </c>
      <c r="L3358" s="27">
        <v>26777025</v>
      </c>
      <c r="M3358" s="23">
        <v>35</v>
      </c>
      <c r="N3358" s="23">
        <v>13</v>
      </c>
      <c r="O3358" s="23">
        <v>0</v>
      </c>
      <c r="P3358" s="23">
        <v>0</v>
      </c>
      <c r="Q3358" s="43">
        <v>0</v>
      </c>
      <c r="R3358" s="23">
        <v>0</v>
      </c>
      <c r="S3358" s="44">
        <v>0</v>
      </c>
      <c r="T3358" s="45">
        <v>0</v>
      </c>
      <c r="U3358" s="23">
        <v>12</v>
      </c>
      <c r="V3358" s="44">
        <v>0</v>
      </c>
      <c r="W3358" s="33">
        <v>0</v>
      </c>
      <c r="X3358" s="33">
        <v>0</v>
      </c>
      <c r="Y3358" s="34">
        <v>0</v>
      </c>
      <c r="Z3358" s="30">
        <f t="shared" si="52"/>
        <v>60</v>
      </c>
    </row>
    <row r="3359" spans="1:26" x14ac:dyDescent="0.2">
      <c r="A3359" s="22">
        <v>3797</v>
      </c>
      <c r="B3359" s="23" t="s">
        <v>1716</v>
      </c>
      <c r="C3359" s="23" t="s">
        <v>1183</v>
      </c>
      <c r="D3359" s="23" t="s">
        <v>684</v>
      </c>
      <c r="E3359" s="23" t="s">
        <v>1606</v>
      </c>
      <c r="F3359" s="23" t="s">
        <v>1716</v>
      </c>
      <c r="G3359" s="41" t="s">
        <v>240</v>
      </c>
      <c r="H3359" s="25" t="s">
        <v>1576</v>
      </c>
      <c r="I3359" s="46" t="s">
        <v>261</v>
      </c>
      <c r="J3359" s="27" t="s">
        <v>255</v>
      </c>
      <c r="K3359" s="27" t="s">
        <v>332</v>
      </c>
      <c r="L3359" s="27">
        <v>24021628</v>
      </c>
      <c r="M3359" s="23">
        <v>14</v>
      </c>
      <c r="N3359" s="23">
        <v>8</v>
      </c>
      <c r="O3359" s="23">
        <v>0</v>
      </c>
      <c r="P3359" s="23">
        <v>0</v>
      </c>
      <c r="Q3359" s="43">
        <v>0</v>
      </c>
      <c r="R3359" s="23">
        <v>0</v>
      </c>
      <c r="S3359" s="44">
        <v>0</v>
      </c>
      <c r="T3359" s="45">
        <v>0</v>
      </c>
      <c r="U3359" s="23">
        <v>0</v>
      </c>
      <c r="V3359" s="44">
        <v>0</v>
      </c>
      <c r="W3359" s="33">
        <v>0</v>
      </c>
      <c r="X3359" s="33">
        <v>0</v>
      </c>
      <c r="Y3359" s="34">
        <v>0</v>
      </c>
      <c r="Z3359" s="30">
        <f t="shared" si="52"/>
        <v>22</v>
      </c>
    </row>
    <row r="3360" spans="1:26" x14ac:dyDescent="0.2">
      <c r="A3360" s="22">
        <v>3798</v>
      </c>
      <c r="B3360" s="23" t="s">
        <v>3553</v>
      </c>
      <c r="C3360" s="23" t="s">
        <v>1183</v>
      </c>
      <c r="D3360" s="23" t="s">
        <v>3549</v>
      </c>
      <c r="E3360" s="23" t="s">
        <v>3549</v>
      </c>
      <c r="F3360" s="23" t="s">
        <v>3554</v>
      </c>
      <c r="G3360" s="41" t="s">
        <v>240</v>
      </c>
      <c r="H3360" s="25" t="s">
        <v>1576</v>
      </c>
      <c r="I3360" s="46" t="s">
        <v>861</v>
      </c>
      <c r="J3360" s="27" t="s">
        <v>255</v>
      </c>
      <c r="K3360" s="27" t="s">
        <v>332</v>
      </c>
      <c r="L3360" s="27">
        <v>24708015</v>
      </c>
      <c r="M3360" s="23">
        <v>60</v>
      </c>
      <c r="N3360" s="23">
        <v>15</v>
      </c>
      <c r="O3360" s="23">
        <v>0</v>
      </c>
      <c r="P3360" s="23">
        <v>0</v>
      </c>
      <c r="Q3360" s="43">
        <v>0</v>
      </c>
      <c r="R3360" s="23">
        <v>0</v>
      </c>
      <c r="S3360" s="44">
        <v>0</v>
      </c>
      <c r="T3360" s="45">
        <v>0</v>
      </c>
      <c r="U3360" s="23">
        <v>21</v>
      </c>
      <c r="V3360" s="44">
        <v>0</v>
      </c>
      <c r="W3360" s="33">
        <v>0</v>
      </c>
      <c r="X3360" s="33">
        <v>0</v>
      </c>
      <c r="Y3360" s="34">
        <v>0</v>
      </c>
      <c r="Z3360" s="30">
        <f t="shared" si="52"/>
        <v>96</v>
      </c>
    </row>
    <row r="3361" spans="1:26" s="31" customFormat="1" x14ac:dyDescent="0.2">
      <c r="A3361" s="22">
        <v>3799</v>
      </c>
      <c r="B3361" s="23" t="s">
        <v>3555</v>
      </c>
      <c r="C3361" s="23" t="s">
        <v>1183</v>
      </c>
      <c r="D3361" s="23" t="s">
        <v>3549</v>
      </c>
      <c r="E3361" s="23" t="s">
        <v>3556</v>
      </c>
      <c r="F3361" s="23" t="s">
        <v>3555</v>
      </c>
      <c r="G3361" s="41" t="s">
        <v>240</v>
      </c>
      <c r="H3361" s="25" t="s">
        <v>1576</v>
      </c>
      <c r="I3361" s="46" t="s">
        <v>254</v>
      </c>
      <c r="J3361" s="27" t="s">
        <v>255</v>
      </c>
      <c r="K3361" s="27" t="s">
        <v>332</v>
      </c>
      <c r="L3361" s="27">
        <v>89810678</v>
      </c>
      <c r="M3361" s="23">
        <v>4</v>
      </c>
      <c r="N3361" s="23">
        <v>1</v>
      </c>
      <c r="O3361" s="23">
        <v>0</v>
      </c>
      <c r="P3361" s="23">
        <v>0</v>
      </c>
      <c r="Q3361" s="43">
        <v>0</v>
      </c>
      <c r="R3361" s="23">
        <v>0</v>
      </c>
      <c r="S3361" s="44">
        <v>0</v>
      </c>
      <c r="T3361" s="45">
        <v>0</v>
      </c>
      <c r="U3361" s="23">
        <v>0</v>
      </c>
      <c r="V3361" s="44">
        <v>0</v>
      </c>
      <c r="W3361" s="33">
        <v>0</v>
      </c>
      <c r="X3361" s="33">
        <v>0</v>
      </c>
      <c r="Y3361" s="34">
        <v>0</v>
      </c>
      <c r="Z3361" s="30">
        <f t="shared" si="52"/>
        <v>5</v>
      </c>
    </row>
    <row r="3362" spans="1:26" s="31" customFormat="1" x14ac:dyDescent="0.2">
      <c r="A3362" s="22">
        <v>3801</v>
      </c>
      <c r="B3362" s="23" t="s">
        <v>3076</v>
      </c>
      <c r="C3362" s="23" t="s">
        <v>1183</v>
      </c>
      <c r="D3362" s="23" t="s">
        <v>684</v>
      </c>
      <c r="E3362" s="23" t="s">
        <v>1575</v>
      </c>
      <c r="F3362" s="23" t="s">
        <v>3076</v>
      </c>
      <c r="G3362" s="41" t="s">
        <v>240</v>
      </c>
      <c r="H3362" s="25" t="s">
        <v>1576</v>
      </c>
      <c r="I3362" s="46" t="s">
        <v>261</v>
      </c>
      <c r="J3362" s="27" t="s">
        <v>255</v>
      </c>
      <c r="K3362" s="27" t="s">
        <v>332</v>
      </c>
      <c r="L3362" s="27">
        <v>24022842</v>
      </c>
      <c r="M3362" s="23">
        <v>133</v>
      </c>
      <c r="N3362" s="23">
        <v>38</v>
      </c>
      <c r="O3362" s="23">
        <v>0</v>
      </c>
      <c r="P3362" s="23">
        <v>0</v>
      </c>
      <c r="Q3362" s="43">
        <v>0</v>
      </c>
      <c r="R3362" s="23">
        <v>0</v>
      </c>
      <c r="S3362" s="44">
        <v>0</v>
      </c>
      <c r="T3362" s="45">
        <v>0</v>
      </c>
      <c r="U3362" s="23">
        <v>0</v>
      </c>
      <c r="V3362" s="44">
        <v>0</v>
      </c>
      <c r="W3362" s="33">
        <v>0</v>
      </c>
      <c r="X3362" s="33">
        <v>0</v>
      </c>
      <c r="Y3362" s="34">
        <v>0</v>
      </c>
      <c r="Z3362" s="30">
        <f t="shared" si="52"/>
        <v>171</v>
      </c>
    </row>
    <row r="3363" spans="1:26" s="31" customFormat="1" x14ac:dyDescent="0.2">
      <c r="A3363" s="22">
        <v>3802</v>
      </c>
      <c r="B3363" s="23" t="s">
        <v>3557</v>
      </c>
      <c r="C3363" s="23" t="s">
        <v>1183</v>
      </c>
      <c r="D3363" s="23" t="s">
        <v>684</v>
      </c>
      <c r="E3363" s="23" t="s">
        <v>1575</v>
      </c>
      <c r="F3363" s="23" t="s">
        <v>3558</v>
      </c>
      <c r="G3363" s="41" t="s">
        <v>240</v>
      </c>
      <c r="H3363" s="25" t="s">
        <v>1576</v>
      </c>
      <c r="I3363" s="46" t="s">
        <v>261</v>
      </c>
      <c r="J3363" s="27" t="s">
        <v>255</v>
      </c>
      <c r="K3363" s="27" t="s">
        <v>332</v>
      </c>
      <c r="L3363" s="27">
        <v>24021397</v>
      </c>
      <c r="M3363" s="23">
        <v>64</v>
      </c>
      <c r="N3363" s="23">
        <v>18</v>
      </c>
      <c r="O3363" s="23">
        <v>0</v>
      </c>
      <c r="P3363" s="23">
        <v>0</v>
      </c>
      <c r="Q3363" s="43">
        <v>0</v>
      </c>
      <c r="R3363" s="23">
        <v>0</v>
      </c>
      <c r="S3363" s="44">
        <v>0</v>
      </c>
      <c r="T3363" s="45">
        <v>0</v>
      </c>
      <c r="U3363" s="23">
        <v>0</v>
      </c>
      <c r="V3363" s="44">
        <v>0</v>
      </c>
      <c r="W3363" s="33">
        <v>0</v>
      </c>
      <c r="X3363" s="33">
        <v>0</v>
      </c>
      <c r="Y3363" s="34">
        <v>0</v>
      </c>
      <c r="Z3363" s="30">
        <f t="shared" si="52"/>
        <v>82</v>
      </c>
    </row>
    <row r="3364" spans="1:26" s="31" customFormat="1" x14ac:dyDescent="0.2">
      <c r="A3364" s="22">
        <v>3803</v>
      </c>
      <c r="B3364" s="23" t="s">
        <v>699</v>
      </c>
      <c r="C3364" s="23" t="s">
        <v>1183</v>
      </c>
      <c r="D3364" s="23" t="s">
        <v>684</v>
      </c>
      <c r="E3364" s="23" t="s">
        <v>1575</v>
      </c>
      <c r="F3364" s="23" t="s">
        <v>699</v>
      </c>
      <c r="G3364" s="41" t="s">
        <v>240</v>
      </c>
      <c r="H3364" s="25" t="s">
        <v>1576</v>
      </c>
      <c r="I3364" s="46" t="s">
        <v>261</v>
      </c>
      <c r="J3364" s="27" t="s">
        <v>255</v>
      </c>
      <c r="K3364" s="27" t="s">
        <v>332</v>
      </c>
      <c r="L3364" s="27">
        <v>85799206</v>
      </c>
      <c r="M3364" s="23">
        <v>19</v>
      </c>
      <c r="N3364" s="23">
        <v>5</v>
      </c>
      <c r="O3364" s="23">
        <v>0</v>
      </c>
      <c r="P3364" s="23">
        <v>0</v>
      </c>
      <c r="Q3364" s="43">
        <v>0</v>
      </c>
      <c r="R3364" s="23">
        <v>0</v>
      </c>
      <c r="S3364" s="44">
        <v>0</v>
      </c>
      <c r="T3364" s="45">
        <v>0</v>
      </c>
      <c r="U3364" s="23">
        <v>0</v>
      </c>
      <c r="V3364" s="44">
        <v>0</v>
      </c>
      <c r="W3364" s="33">
        <v>0</v>
      </c>
      <c r="X3364" s="33">
        <v>0</v>
      </c>
      <c r="Y3364" s="34">
        <v>0</v>
      </c>
      <c r="Z3364" s="30">
        <f t="shared" si="52"/>
        <v>24</v>
      </c>
    </row>
    <row r="3365" spans="1:26" s="31" customFormat="1" x14ac:dyDescent="0.2">
      <c r="A3365" s="22">
        <v>3804</v>
      </c>
      <c r="B3365" s="23" t="s">
        <v>403</v>
      </c>
      <c r="C3365" s="23" t="s">
        <v>990</v>
      </c>
      <c r="D3365" s="23" t="s">
        <v>598</v>
      </c>
      <c r="E3365" s="23" t="s">
        <v>722</v>
      </c>
      <c r="F3365" s="23" t="s">
        <v>403</v>
      </c>
      <c r="G3365" s="41" t="s">
        <v>240</v>
      </c>
      <c r="H3365" s="25" t="s">
        <v>2284</v>
      </c>
      <c r="I3365" s="46" t="s">
        <v>242</v>
      </c>
      <c r="J3365" s="27" t="s">
        <v>255</v>
      </c>
      <c r="K3365" s="27" t="s">
        <v>332</v>
      </c>
      <c r="L3365" s="27" t="s">
        <v>711</v>
      </c>
      <c r="M3365" s="23">
        <v>9</v>
      </c>
      <c r="N3365" s="23">
        <v>0</v>
      </c>
      <c r="O3365" s="23">
        <v>0</v>
      </c>
      <c r="P3365" s="23">
        <v>0</v>
      </c>
      <c r="Q3365" s="43">
        <v>0</v>
      </c>
      <c r="R3365" s="23">
        <v>0</v>
      </c>
      <c r="S3365" s="44">
        <v>0</v>
      </c>
      <c r="T3365" s="45">
        <v>0</v>
      </c>
      <c r="U3365" s="23">
        <v>0</v>
      </c>
      <c r="V3365" s="44">
        <v>0</v>
      </c>
      <c r="W3365" s="33">
        <v>0</v>
      </c>
      <c r="X3365" s="33">
        <v>0</v>
      </c>
      <c r="Y3365" s="34">
        <v>0</v>
      </c>
      <c r="Z3365" s="30">
        <f t="shared" si="52"/>
        <v>9</v>
      </c>
    </row>
    <row r="3366" spans="1:26" x14ac:dyDescent="0.2">
      <c r="A3366" s="22">
        <v>3805</v>
      </c>
      <c r="B3366" s="23" t="s">
        <v>3559</v>
      </c>
      <c r="C3366" s="23" t="s">
        <v>1183</v>
      </c>
      <c r="D3366" s="23" t="s">
        <v>3549</v>
      </c>
      <c r="E3366" s="23" t="s">
        <v>3060</v>
      </c>
      <c r="F3366" s="23" t="s">
        <v>3559</v>
      </c>
      <c r="G3366" s="41" t="s">
        <v>240</v>
      </c>
      <c r="H3366" s="25" t="s">
        <v>1576</v>
      </c>
      <c r="I3366" s="46" t="s">
        <v>287</v>
      </c>
      <c r="J3366" s="27" t="s">
        <v>255</v>
      </c>
      <c r="K3366" s="27" t="s">
        <v>332</v>
      </c>
      <c r="L3366" s="27">
        <v>24660220</v>
      </c>
      <c r="M3366" s="23">
        <v>37</v>
      </c>
      <c r="N3366" s="23">
        <v>11</v>
      </c>
      <c r="O3366" s="23">
        <v>0</v>
      </c>
      <c r="P3366" s="23">
        <v>0</v>
      </c>
      <c r="Q3366" s="43">
        <v>0</v>
      </c>
      <c r="R3366" s="23">
        <v>0</v>
      </c>
      <c r="S3366" s="44">
        <v>0</v>
      </c>
      <c r="T3366" s="45">
        <v>0</v>
      </c>
      <c r="U3366" s="23">
        <v>0</v>
      </c>
      <c r="V3366" s="44">
        <v>0</v>
      </c>
      <c r="W3366" s="33">
        <v>0</v>
      </c>
      <c r="X3366" s="33">
        <v>0</v>
      </c>
      <c r="Y3366" s="34">
        <v>0</v>
      </c>
      <c r="Z3366" s="30">
        <f t="shared" si="52"/>
        <v>48</v>
      </c>
    </row>
    <row r="3367" spans="1:26" x14ac:dyDescent="0.2">
      <c r="A3367" s="22">
        <v>3806</v>
      </c>
      <c r="B3367" s="23" t="s">
        <v>3560</v>
      </c>
      <c r="C3367" s="23" t="s">
        <v>1183</v>
      </c>
      <c r="D3367" s="23" t="s">
        <v>3549</v>
      </c>
      <c r="E3367" s="23" t="s">
        <v>3561</v>
      </c>
      <c r="F3367" s="23" t="s">
        <v>3560</v>
      </c>
      <c r="G3367" s="41" t="s">
        <v>240</v>
      </c>
      <c r="H3367" s="25" t="s">
        <v>1576</v>
      </c>
      <c r="I3367" s="46" t="s">
        <v>536</v>
      </c>
      <c r="J3367" s="27" t="s">
        <v>255</v>
      </c>
      <c r="K3367" s="27" t="s">
        <v>332</v>
      </c>
      <c r="L3367" s="27">
        <v>22064258</v>
      </c>
      <c r="M3367" s="23">
        <v>65</v>
      </c>
      <c r="N3367" s="23">
        <v>20</v>
      </c>
      <c r="O3367" s="23">
        <v>0</v>
      </c>
      <c r="P3367" s="23">
        <v>0</v>
      </c>
      <c r="Q3367" s="43">
        <v>0</v>
      </c>
      <c r="R3367" s="23">
        <v>0</v>
      </c>
      <c r="S3367" s="44">
        <v>0</v>
      </c>
      <c r="T3367" s="45">
        <v>0</v>
      </c>
      <c r="U3367" s="23">
        <v>14</v>
      </c>
      <c r="V3367" s="44">
        <v>0</v>
      </c>
      <c r="W3367" s="33">
        <v>0</v>
      </c>
      <c r="X3367" s="33">
        <v>0</v>
      </c>
      <c r="Y3367" s="34">
        <v>0</v>
      </c>
      <c r="Z3367" s="30">
        <f t="shared" si="52"/>
        <v>99</v>
      </c>
    </row>
    <row r="3368" spans="1:26" x14ac:dyDescent="0.2">
      <c r="A3368" s="22">
        <v>3807</v>
      </c>
      <c r="B3368" s="23" t="s">
        <v>3562</v>
      </c>
      <c r="C3368" s="23" t="s">
        <v>1183</v>
      </c>
      <c r="D3368" s="23" t="s">
        <v>684</v>
      </c>
      <c r="E3368" s="23" t="s">
        <v>1575</v>
      </c>
      <c r="F3368" s="23" t="s">
        <v>3563</v>
      </c>
      <c r="G3368" s="41" t="s">
        <v>240</v>
      </c>
      <c r="H3368" s="25" t="s">
        <v>1576</v>
      </c>
      <c r="I3368" s="46" t="s">
        <v>261</v>
      </c>
      <c r="J3368" s="27" t="s">
        <v>255</v>
      </c>
      <c r="K3368" s="27" t="s">
        <v>332</v>
      </c>
      <c r="L3368" s="27">
        <v>22065572</v>
      </c>
      <c r="M3368" s="23">
        <v>4</v>
      </c>
      <c r="N3368" s="23">
        <v>5</v>
      </c>
      <c r="O3368" s="23">
        <v>0</v>
      </c>
      <c r="P3368" s="23">
        <v>0</v>
      </c>
      <c r="Q3368" s="43">
        <v>0</v>
      </c>
      <c r="R3368" s="23">
        <v>0</v>
      </c>
      <c r="S3368" s="44">
        <v>0</v>
      </c>
      <c r="T3368" s="45">
        <v>0</v>
      </c>
      <c r="U3368" s="23">
        <v>0</v>
      </c>
      <c r="V3368" s="44">
        <v>0</v>
      </c>
      <c r="W3368" s="33">
        <v>0</v>
      </c>
      <c r="X3368" s="33">
        <v>0</v>
      </c>
      <c r="Y3368" s="34">
        <v>0</v>
      </c>
      <c r="Z3368" s="30">
        <f t="shared" si="52"/>
        <v>9</v>
      </c>
    </row>
    <row r="3369" spans="1:26" x14ac:dyDescent="0.2">
      <c r="A3369" s="22">
        <v>3808</v>
      </c>
      <c r="B3369" s="23" t="s">
        <v>3564</v>
      </c>
      <c r="C3369" s="23" t="s">
        <v>1183</v>
      </c>
      <c r="D3369" s="23" t="s">
        <v>3549</v>
      </c>
      <c r="E3369" s="23" t="s">
        <v>3565</v>
      </c>
      <c r="F3369" s="23" t="s">
        <v>3564</v>
      </c>
      <c r="G3369" s="41" t="s">
        <v>240</v>
      </c>
      <c r="H3369" s="25" t="s">
        <v>1576</v>
      </c>
      <c r="I3369" s="46" t="s">
        <v>536</v>
      </c>
      <c r="J3369" s="27" t="s">
        <v>255</v>
      </c>
      <c r="K3369" s="27" t="s">
        <v>332</v>
      </c>
      <c r="L3369" s="27">
        <v>24702845</v>
      </c>
      <c r="M3369" s="23">
        <v>26</v>
      </c>
      <c r="N3369" s="23">
        <v>6</v>
      </c>
      <c r="O3369" s="23">
        <v>0</v>
      </c>
      <c r="P3369" s="23">
        <v>0</v>
      </c>
      <c r="Q3369" s="43">
        <v>0</v>
      </c>
      <c r="R3369" s="23">
        <v>0</v>
      </c>
      <c r="S3369" s="44">
        <v>0</v>
      </c>
      <c r="T3369" s="45">
        <v>0</v>
      </c>
      <c r="U3369" s="23">
        <v>0</v>
      </c>
      <c r="V3369" s="44">
        <v>0</v>
      </c>
      <c r="W3369" s="33">
        <v>0</v>
      </c>
      <c r="X3369" s="33">
        <v>0</v>
      </c>
      <c r="Y3369" s="34">
        <v>0</v>
      </c>
      <c r="Z3369" s="30">
        <f t="shared" si="52"/>
        <v>32</v>
      </c>
    </row>
    <row r="3370" spans="1:26" s="31" customFormat="1" x14ac:dyDescent="0.2">
      <c r="A3370" s="22">
        <v>3809</v>
      </c>
      <c r="B3370" s="23" t="s">
        <v>270</v>
      </c>
      <c r="C3370" s="23" t="s">
        <v>1183</v>
      </c>
      <c r="D3370" s="23" t="s">
        <v>3549</v>
      </c>
      <c r="E3370" s="23" t="s">
        <v>3561</v>
      </c>
      <c r="F3370" s="23" t="s">
        <v>270</v>
      </c>
      <c r="G3370" s="41" t="s">
        <v>240</v>
      </c>
      <c r="H3370" s="25" t="s">
        <v>1576</v>
      </c>
      <c r="I3370" s="46" t="s">
        <v>287</v>
      </c>
      <c r="J3370" s="27" t="s">
        <v>255</v>
      </c>
      <c r="K3370" s="27" t="s">
        <v>332</v>
      </c>
      <c r="L3370" s="27">
        <v>24706676</v>
      </c>
      <c r="M3370" s="23">
        <v>21</v>
      </c>
      <c r="N3370" s="23">
        <v>11</v>
      </c>
      <c r="O3370" s="23">
        <v>0</v>
      </c>
      <c r="P3370" s="23">
        <v>0</v>
      </c>
      <c r="Q3370" s="43">
        <v>0</v>
      </c>
      <c r="R3370" s="23">
        <v>0</v>
      </c>
      <c r="S3370" s="44">
        <v>0</v>
      </c>
      <c r="T3370" s="45">
        <v>0</v>
      </c>
      <c r="U3370" s="23">
        <v>0</v>
      </c>
      <c r="V3370" s="44">
        <v>0</v>
      </c>
      <c r="W3370" s="33">
        <v>0</v>
      </c>
      <c r="X3370" s="33">
        <v>0</v>
      </c>
      <c r="Y3370" s="34">
        <v>0</v>
      </c>
      <c r="Z3370" s="30">
        <f t="shared" si="52"/>
        <v>32</v>
      </c>
    </row>
    <row r="3371" spans="1:26" s="31" customFormat="1" x14ac:dyDescent="0.2">
      <c r="A3371" s="22">
        <v>3810</v>
      </c>
      <c r="B3371" s="23" t="s">
        <v>726</v>
      </c>
      <c r="C3371" s="23" t="s">
        <v>990</v>
      </c>
      <c r="D3371" s="23" t="s">
        <v>598</v>
      </c>
      <c r="E3371" s="23" t="s">
        <v>722</v>
      </c>
      <c r="F3371" s="23" t="s">
        <v>726</v>
      </c>
      <c r="G3371" s="41" t="s">
        <v>240</v>
      </c>
      <c r="H3371" s="25" t="s">
        <v>2284</v>
      </c>
      <c r="I3371" s="46" t="s">
        <v>242</v>
      </c>
      <c r="J3371" s="27" t="s">
        <v>255</v>
      </c>
      <c r="K3371" s="27" t="s">
        <v>332</v>
      </c>
      <c r="L3371" s="27" t="s">
        <v>711</v>
      </c>
      <c r="M3371" s="23">
        <v>31</v>
      </c>
      <c r="N3371" s="23">
        <v>6</v>
      </c>
      <c r="O3371" s="23">
        <v>0</v>
      </c>
      <c r="P3371" s="23">
        <v>0</v>
      </c>
      <c r="Q3371" s="43">
        <v>0</v>
      </c>
      <c r="R3371" s="23">
        <v>0</v>
      </c>
      <c r="S3371" s="44">
        <v>0</v>
      </c>
      <c r="T3371" s="45">
        <v>0</v>
      </c>
      <c r="U3371" s="23">
        <v>0</v>
      </c>
      <c r="V3371" s="44">
        <v>0</v>
      </c>
      <c r="W3371" s="33">
        <v>0</v>
      </c>
      <c r="X3371" s="33">
        <v>0</v>
      </c>
      <c r="Y3371" s="34">
        <v>0</v>
      </c>
      <c r="Z3371" s="30">
        <f t="shared" si="52"/>
        <v>37</v>
      </c>
    </row>
    <row r="3372" spans="1:26" s="31" customFormat="1" x14ac:dyDescent="0.2">
      <c r="A3372" s="22">
        <v>3811</v>
      </c>
      <c r="B3372" s="23" t="s">
        <v>3566</v>
      </c>
      <c r="C3372" s="23" t="s">
        <v>1183</v>
      </c>
      <c r="D3372" s="23" t="s">
        <v>684</v>
      </c>
      <c r="E3372" s="23" t="s">
        <v>1606</v>
      </c>
      <c r="F3372" s="23" t="s">
        <v>3566</v>
      </c>
      <c r="G3372" s="41" t="s">
        <v>240</v>
      </c>
      <c r="H3372" s="25" t="s">
        <v>1576</v>
      </c>
      <c r="I3372" s="46" t="s">
        <v>261</v>
      </c>
      <c r="J3372" s="27" t="s">
        <v>255</v>
      </c>
      <c r="K3372" s="27" t="s">
        <v>332</v>
      </c>
      <c r="L3372" s="27">
        <v>24021257</v>
      </c>
      <c r="M3372" s="23">
        <v>33</v>
      </c>
      <c r="N3372" s="23">
        <v>12</v>
      </c>
      <c r="O3372" s="23">
        <v>0</v>
      </c>
      <c r="P3372" s="23">
        <v>0</v>
      </c>
      <c r="Q3372" s="43">
        <v>0</v>
      </c>
      <c r="R3372" s="23">
        <v>0</v>
      </c>
      <c r="S3372" s="44">
        <v>0</v>
      </c>
      <c r="T3372" s="45">
        <v>0</v>
      </c>
      <c r="U3372" s="23">
        <v>0</v>
      </c>
      <c r="V3372" s="44">
        <v>0</v>
      </c>
      <c r="W3372" s="33">
        <v>0</v>
      </c>
      <c r="X3372" s="33">
        <v>0</v>
      </c>
      <c r="Y3372" s="34">
        <v>0</v>
      </c>
      <c r="Z3372" s="30">
        <f t="shared" si="52"/>
        <v>45</v>
      </c>
    </row>
    <row r="3373" spans="1:26" x14ac:dyDescent="0.2">
      <c r="A3373" s="22">
        <v>3812</v>
      </c>
      <c r="B3373" s="23" t="s">
        <v>3567</v>
      </c>
      <c r="C3373" s="23" t="s">
        <v>1183</v>
      </c>
      <c r="D3373" s="23" t="s">
        <v>3549</v>
      </c>
      <c r="E3373" s="23" t="s">
        <v>3556</v>
      </c>
      <c r="F3373" s="23" t="s">
        <v>3556</v>
      </c>
      <c r="G3373" s="41" t="s">
        <v>240</v>
      </c>
      <c r="H3373" s="25" t="s">
        <v>1576</v>
      </c>
      <c r="I3373" s="46" t="s">
        <v>254</v>
      </c>
      <c r="J3373" s="27" t="s">
        <v>255</v>
      </c>
      <c r="K3373" s="27" t="s">
        <v>332</v>
      </c>
      <c r="L3373" s="27">
        <v>24668401</v>
      </c>
      <c r="M3373" s="23">
        <v>305</v>
      </c>
      <c r="N3373" s="23">
        <v>89</v>
      </c>
      <c r="O3373" s="23">
        <v>0</v>
      </c>
      <c r="P3373" s="23">
        <v>0</v>
      </c>
      <c r="Q3373" s="43">
        <v>0</v>
      </c>
      <c r="R3373" s="23">
        <v>0</v>
      </c>
      <c r="S3373" s="44">
        <v>0</v>
      </c>
      <c r="T3373" s="45">
        <v>0</v>
      </c>
      <c r="U3373" s="23">
        <v>45</v>
      </c>
      <c r="V3373" s="44">
        <v>0</v>
      </c>
      <c r="W3373" s="33">
        <v>0</v>
      </c>
      <c r="X3373" s="33">
        <v>0</v>
      </c>
      <c r="Y3373" s="34">
        <v>0</v>
      </c>
      <c r="Z3373" s="30">
        <f t="shared" si="52"/>
        <v>439</v>
      </c>
    </row>
    <row r="3374" spans="1:26" x14ac:dyDescent="0.2">
      <c r="A3374" s="22">
        <v>3813</v>
      </c>
      <c r="B3374" s="23" t="s">
        <v>3568</v>
      </c>
      <c r="C3374" s="23" t="s">
        <v>1183</v>
      </c>
      <c r="D3374" s="23" t="s">
        <v>3549</v>
      </c>
      <c r="E3374" s="23" t="s">
        <v>3565</v>
      </c>
      <c r="F3374" s="23" t="s">
        <v>3568</v>
      </c>
      <c r="G3374" s="41" t="s">
        <v>240</v>
      </c>
      <c r="H3374" s="25" t="s">
        <v>1576</v>
      </c>
      <c r="I3374" s="46" t="s">
        <v>536</v>
      </c>
      <c r="J3374" s="27" t="s">
        <v>255</v>
      </c>
      <c r="K3374" s="27" t="s">
        <v>332</v>
      </c>
      <c r="L3374" s="27">
        <v>24702767</v>
      </c>
      <c r="M3374" s="23">
        <v>42</v>
      </c>
      <c r="N3374" s="23">
        <v>17</v>
      </c>
      <c r="O3374" s="23">
        <v>0</v>
      </c>
      <c r="P3374" s="23">
        <v>0</v>
      </c>
      <c r="Q3374" s="43">
        <v>0</v>
      </c>
      <c r="R3374" s="23">
        <v>0</v>
      </c>
      <c r="S3374" s="44">
        <v>0</v>
      </c>
      <c r="T3374" s="45">
        <v>0</v>
      </c>
      <c r="U3374" s="23">
        <v>20</v>
      </c>
      <c r="V3374" s="44">
        <v>0</v>
      </c>
      <c r="W3374" s="33">
        <v>0</v>
      </c>
      <c r="X3374" s="33">
        <v>0</v>
      </c>
      <c r="Y3374" s="34">
        <v>0</v>
      </c>
      <c r="Z3374" s="30">
        <f t="shared" si="52"/>
        <v>79</v>
      </c>
    </row>
    <row r="3375" spans="1:26" x14ac:dyDescent="0.2">
      <c r="A3375" s="22">
        <v>3814</v>
      </c>
      <c r="B3375" s="23" t="s">
        <v>3569</v>
      </c>
      <c r="C3375" s="23" t="s">
        <v>1183</v>
      </c>
      <c r="D3375" s="23" t="s">
        <v>3549</v>
      </c>
      <c r="E3375" s="23" t="s">
        <v>3565</v>
      </c>
      <c r="F3375" s="23" t="s">
        <v>3570</v>
      </c>
      <c r="G3375" s="41" t="s">
        <v>240</v>
      </c>
      <c r="H3375" s="25" t="s">
        <v>1576</v>
      </c>
      <c r="I3375" s="46" t="s">
        <v>536</v>
      </c>
      <c r="J3375" s="27" t="s">
        <v>255</v>
      </c>
      <c r="K3375" s="27" t="s">
        <v>332</v>
      </c>
      <c r="L3375" s="27">
        <v>22005306</v>
      </c>
      <c r="M3375" s="23">
        <v>50</v>
      </c>
      <c r="N3375" s="23">
        <v>18</v>
      </c>
      <c r="O3375" s="23">
        <v>0</v>
      </c>
      <c r="P3375" s="23">
        <v>0</v>
      </c>
      <c r="Q3375" s="43">
        <v>0</v>
      </c>
      <c r="R3375" s="23">
        <v>0</v>
      </c>
      <c r="S3375" s="44">
        <v>0</v>
      </c>
      <c r="T3375" s="45">
        <v>0</v>
      </c>
      <c r="U3375" s="23">
        <v>0</v>
      </c>
      <c r="V3375" s="44">
        <v>0</v>
      </c>
      <c r="W3375" s="33">
        <v>0</v>
      </c>
      <c r="X3375" s="33">
        <v>0</v>
      </c>
      <c r="Y3375" s="34">
        <v>0</v>
      </c>
      <c r="Z3375" s="30">
        <f t="shared" si="52"/>
        <v>68</v>
      </c>
    </row>
    <row r="3376" spans="1:26" x14ac:dyDescent="0.2">
      <c r="A3376" s="22">
        <v>3815</v>
      </c>
      <c r="B3376" s="23" t="s">
        <v>1629</v>
      </c>
      <c r="C3376" s="23" t="s">
        <v>1183</v>
      </c>
      <c r="D3376" s="23" t="s">
        <v>3549</v>
      </c>
      <c r="E3376" s="23" t="s">
        <v>3565</v>
      </c>
      <c r="F3376" s="23" t="s">
        <v>1629</v>
      </c>
      <c r="G3376" s="41" t="s">
        <v>240</v>
      </c>
      <c r="H3376" s="25" t="s">
        <v>1576</v>
      </c>
      <c r="I3376" s="46" t="s">
        <v>536</v>
      </c>
      <c r="J3376" s="27" t="s">
        <v>255</v>
      </c>
      <c r="K3376" s="27" t="s">
        <v>332</v>
      </c>
      <c r="L3376" s="27">
        <v>84317035</v>
      </c>
      <c r="M3376" s="23">
        <v>34</v>
      </c>
      <c r="N3376" s="23">
        <v>6</v>
      </c>
      <c r="O3376" s="23">
        <v>0</v>
      </c>
      <c r="P3376" s="23">
        <v>0</v>
      </c>
      <c r="Q3376" s="43">
        <v>0</v>
      </c>
      <c r="R3376" s="23">
        <v>0</v>
      </c>
      <c r="S3376" s="44">
        <v>0</v>
      </c>
      <c r="T3376" s="45">
        <v>0</v>
      </c>
      <c r="U3376" s="23">
        <v>0</v>
      </c>
      <c r="V3376" s="44">
        <v>0</v>
      </c>
      <c r="W3376" s="33">
        <v>0</v>
      </c>
      <c r="X3376" s="33">
        <v>0</v>
      </c>
      <c r="Y3376" s="34">
        <v>0</v>
      </c>
      <c r="Z3376" s="30">
        <f t="shared" si="52"/>
        <v>40</v>
      </c>
    </row>
    <row r="3377" spans="1:26" s="31" customFormat="1" x14ac:dyDescent="0.2">
      <c r="A3377" s="22">
        <v>3816</v>
      </c>
      <c r="B3377" s="23" t="s">
        <v>3571</v>
      </c>
      <c r="C3377" s="23" t="s">
        <v>1183</v>
      </c>
      <c r="D3377" s="23" t="s">
        <v>684</v>
      </c>
      <c r="E3377" s="23" t="s">
        <v>1575</v>
      </c>
      <c r="F3377" s="23" t="s">
        <v>1536</v>
      </c>
      <c r="G3377" s="41" t="s">
        <v>240</v>
      </c>
      <c r="H3377" s="25" t="s">
        <v>1576</v>
      </c>
      <c r="I3377" s="46" t="s">
        <v>261</v>
      </c>
      <c r="J3377" s="27" t="s">
        <v>255</v>
      </c>
      <c r="K3377" s="27" t="s">
        <v>332</v>
      </c>
      <c r="L3377" s="27">
        <v>41051093</v>
      </c>
      <c r="M3377" s="23">
        <v>20</v>
      </c>
      <c r="N3377" s="23">
        <v>9</v>
      </c>
      <c r="O3377" s="23">
        <v>0</v>
      </c>
      <c r="P3377" s="23">
        <v>0</v>
      </c>
      <c r="Q3377" s="43">
        <v>0</v>
      </c>
      <c r="R3377" s="23">
        <v>0</v>
      </c>
      <c r="S3377" s="44">
        <v>0</v>
      </c>
      <c r="T3377" s="45">
        <v>0</v>
      </c>
      <c r="U3377" s="23">
        <v>0</v>
      </c>
      <c r="V3377" s="44">
        <v>0</v>
      </c>
      <c r="W3377" s="33">
        <v>0</v>
      </c>
      <c r="X3377" s="33">
        <v>0</v>
      </c>
      <c r="Y3377" s="34">
        <v>0</v>
      </c>
      <c r="Z3377" s="30">
        <f t="shared" si="52"/>
        <v>29</v>
      </c>
    </row>
    <row r="3378" spans="1:26" s="31" customFormat="1" x14ac:dyDescent="0.2">
      <c r="A3378" s="22">
        <v>3817</v>
      </c>
      <c r="B3378" s="23" t="s">
        <v>3572</v>
      </c>
      <c r="C3378" s="23" t="s">
        <v>990</v>
      </c>
      <c r="D3378" s="23" t="s">
        <v>598</v>
      </c>
      <c r="E3378" s="23" t="s">
        <v>722</v>
      </c>
      <c r="F3378" s="23" t="s">
        <v>3572</v>
      </c>
      <c r="G3378" s="41" t="s">
        <v>240</v>
      </c>
      <c r="H3378" s="25" t="s">
        <v>2284</v>
      </c>
      <c r="I3378" s="46" t="s">
        <v>242</v>
      </c>
      <c r="J3378" s="27" t="s">
        <v>255</v>
      </c>
      <c r="K3378" s="27" t="s">
        <v>332</v>
      </c>
      <c r="L3378" s="27">
        <v>24700283</v>
      </c>
      <c r="M3378" s="23">
        <v>36</v>
      </c>
      <c r="N3378" s="23">
        <v>9</v>
      </c>
      <c r="O3378" s="23">
        <v>0</v>
      </c>
      <c r="P3378" s="23">
        <v>0</v>
      </c>
      <c r="Q3378" s="43">
        <v>0</v>
      </c>
      <c r="R3378" s="23">
        <v>0</v>
      </c>
      <c r="S3378" s="44">
        <v>0</v>
      </c>
      <c r="T3378" s="45">
        <v>0</v>
      </c>
      <c r="U3378" s="23">
        <v>18</v>
      </c>
      <c r="V3378" s="44">
        <v>0</v>
      </c>
      <c r="W3378" s="33">
        <v>0</v>
      </c>
      <c r="X3378" s="33">
        <v>0</v>
      </c>
      <c r="Y3378" s="34">
        <v>0</v>
      </c>
      <c r="Z3378" s="30">
        <f t="shared" si="52"/>
        <v>63</v>
      </c>
    </row>
    <row r="3379" spans="1:26" s="31" customFormat="1" x14ac:dyDescent="0.2">
      <c r="A3379" s="22">
        <v>3818</v>
      </c>
      <c r="B3379" s="23" t="s">
        <v>2828</v>
      </c>
      <c r="C3379" s="23" t="s">
        <v>1183</v>
      </c>
      <c r="D3379" s="23" t="s">
        <v>3549</v>
      </c>
      <c r="E3379" s="23" t="s">
        <v>3565</v>
      </c>
      <c r="F3379" s="23" t="s">
        <v>2828</v>
      </c>
      <c r="G3379" s="41" t="s">
        <v>240</v>
      </c>
      <c r="H3379" s="25" t="s">
        <v>1576</v>
      </c>
      <c r="I3379" s="46" t="s">
        <v>536</v>
      </c>
      <c r="J3379" s="27" t="s">
        <v>255</v>
      </c>
      <c r="K3379" s="27" t="s">
        <v>332</v>
      </c>
      <c r="L3379" s="27">
        <v>24703417</v>
      </c>
      <c r="M3379" s="23">
        <v>135</v>
      </c>
      <c r="N3379" s="23">
        <v>40</v>
      </c>
      <c r="O3379" s="23">
        <v>0</v>
      </c>
      <c r="P3379" s="23">
        <v>0</v>
      </c>
      <c r="Q3379" s="43">
        <v>0</v>
      </c>
      <c r="R3379" s="23">
        <v>0</v>
      </c>
      <c r="S3379" s="44">
        <v>0</v>
      </c>
      <c r="T3379" s="45">
        <v>0</v>
      </c>
      <c r="U3379" s="23">
        <v>20</v>
      </c>
      <c r="V3379" s="44">
        <v>0</v>
      </c>
      <c r="W3379" s="33">
        <v>0</v>
      </c>
      <c r="X3379" s="33">
        <v>0</v>
      </c>
      <c r="Y3379" s="34">
        <v>0</v>
      </c>
      <c r="Z3379" s="30">
        <f t="shared" si="52"/>
        <v>195</v>
      </c>
    </row>
    <row r="3380" spans="1:26" x14ac:dyDescent="0.2">
      <c r="A3380" s="22">
        <v>3820</v>
      </c>
      <c r="B3380" s="23" t="s">
        <v>842</v>
      </c>
      <c r="C3380" s="23" t="s">
        <v>1183</v>
      </c>
      <c r="D3380" s="23" t="s">
        <v>3549</v>
      </c>
      <c r="E3380" s="23" t="s">
        <v>3561</v>
      </c>
      <c r="F3380" s="23" t="s">
        <v>842</v>
      </c>
      <c r="G3380" s="41" t="s">
        <v>240</v>
      </c>
      <c r="H3380" s="25" t="s">
        <v>1576</v>
      </c>
      <c r="I3380" s="46" t="s">
        <v>265</v>
      </c>
      <c r="J3380" s="27" t="s">
        <v>255</v>
      </c>
      <c r="K3380" s="27" t="s">
        <v>332</v>
      </c>
      <c r="L3380" s="27">
        <v>24701333</v>
      </c>
      <c r="M3380" s="23">
        <v>86</v>
      </c>
      <c r="N3380" s="23">
        <v>29</v>
      </c>
      <c r="O3380" s="23">
        <v>0</v>
      </c>
      <c r="P3380" s="23">
        <v>0</v>
      </c>
      <c r="Q3380" s="43">
        <v>0</v>
      </c>
      <c r="R3380" s="23">
        <v>0</v>
      </c>
      <c r="S3380" s="44">
        <v>0</v>
      </c>
      <c r="T3380" s="45">
        <v>0</v>
      </c>
      <c r="U3380" s="23">
        <v>12</v>
      </c>
      <c r="V3380" s="44">
        <v>0</v>
      </c>
      <c r="W3380" s="33">
        <v>0</v>
      </c>
      <c r="X3380" s="33">
        <v>0</v>
      </c>
      <c r="Y3380" s="34">
        <v>0</v>
      </c>
      <c r="Z3380" s="30">
        <f t="shared" si="52"/>
        <v>127</v>
      </c>
    </row>
    <row r="3381" spans="1:26" x14ac:dyDescent="0.2">
      <c r="A3381" s="22">
        <v>3821</v>
      </c>
      <c r="B3381" s="23" t="s">
        <v>3266</v>
      </c>
      <c r="C3381" s="23" t="s">
        <v>1183</v>
      </c>
      <c r="D3381" s="23" t="s">
        <v>3549</v>
      </c>
      <c r="E3381" s="23" t="s">
        <v>3561</v>
      </c>
      <c r="F3381" s="23" t="s">
        <v>3266</v>
      </c>
      <c r="G3381" s="41" t="s">
        <v>240</v>
      </c>
      <c r="H3381" s="25" t="s">
        <v>1576</v>
      </c>
      <c r="I3381" s="46" t="s">
        <v>265</v>
      </c>
      <c r="J3381" s="27" t="s">
        <v>255</v>
      </c>
      <c r="K3381" s="27" t="s">
        <v>332</v>
      </c>
      <c r="L3381" s="27">
        <v>84402312</v>
      </c>
      <c r="M3381" s="23">
        <v>9</v>
      </c>
      <c r="N3381" s="23">
        <v>3</v>
      </c>
      <c r="O3381" s="23">
        <v>0</v>
      </c>
      <c r="P3381" s="23">
        <v>0</v>
      </c>
      <c r="Q3381" s="43">
        <v>0</v>
      </c>
      <c r="R3381" s="23">
        <v>0</v>
      </c>
      <c r="S3381" s="44">
        <v>0</v>
      </c>
      <c r="T3381" s="45">
        <v>0</v>
      </c>
      <c r="U3381" s="23">
        <v>0</v>
      </c>
      <c r="V3381" s="44">
        <v>0</v>
      </c>
      <c r="W3381" s="33">
        <v>0</v>
      </c>
      <c r="X3381" s="33">
        <v>0</v>
      </c>
      <c r="Y3381" s="34">
        <v>0</v>
      </c>
      <c r="Z3381" s="30">
        <f t="shared" si="52"/>
        <v>12</v>
      </c>
    </row>
    <row r="3382" spans="1:26" s="31" customFormat="1" x14ac:dyDescent="0.2">
      <c r="A3382" s="22">
        <v>3822</v>
      </c>
      <c r="B3382" s="23" t="s">
        <v>3573</v>
      </c>
      <c r="C3382" s="23" t="s">
        <v>1183</v>
      </c>
      <c r="D3382" s="23" t="s">
        <v>3549</v>
      </c>
      <c r="E3382" s="23" t="s">
        <v>3574</v>
      </c>
      <c r="F3382" s="23" t="s">
        <v>3573</v>
      </c>
      <c r="G3382" s="41" t="s">
        <v>240</v>
      </c>
      <c r="H3382" s="25" t="s">
        <v>1576</v>
      </c>
      <c r="I3382" s="46" t="s">
        <v>861</v>
      </c>
      <c r="J3382" s="27" t="s">
        <v>255</v>
      </c>
      <c r="K3382" s="27" t="s">
        <v>332</v>
      </c>
      <c r="L3382" s="27">
        <v>44056207</v>
      </c>
      <c r="M3382" s="23">
        <v>26</v>
      </c>
      <c r="N3382" s="23">
        <v>12</v>
      </c>
      <c r="O3382" s="23">
        <v>0</v>
      </c>
      <c r="P3382" s="23">
        <v>0</v>
      </c>
      <c r="Q3382" s="43">
        <v>0</v>
      </c>
      <c r="R3382" s="23">
        <v>0</v>
      </c>
      <c r="S3382" s="44">
        <v>0</v>
      </c>
      <c r="T3382" s="45">
        <v>0</v>
      </c>
      <c r="U3382" s="23">
        <v>0</v>
      </c>
      <c r="V3382" s="44">
        <v>0</v>
      </c>
      <c r="W3382" s="33">
        <v>0</v>
      </c>
      <c r="X3382" s="33">
        <v>0</v>
      </c>
      <c r="Y3382" s="34">
        <v>0</v>
      </c>
      <c r="Z3382" s="30">
        <f t="shared" si="52"/>
        <v>38</v>
      </c>
    </row>
    <row r="3383" spans="1:26" s="31" customFormat="1" x14ac:dyDescent="0.2">
      <c r="A3383" s="22">
        <v>3823</v>
      </c>
      <c r="B3383" s="23" t="s">
        <v>840</v>
      </c>
      <c r="C3383" s="23" t="s">
        <v>1183</v>
      </c>
      <c r="D3383" s="23" t="s">
        <v>3549</v>
      </c>
      <c r="E3383" s="23" t="s">
        <v>3060</v>
      </c>
      <c r="F3383" s="23" t="s">
        <v>840</v>
      </c>
      <c r="G3383" s="41" t="s">
        <v>240</v>
      </c>
      <c r="H3383" s="25" t="s">
        <v>1576</v>
      </c>
      <c r="I3383" s="46" t="s">
        <v>536</v>
      </c>
      <c r="J3383" s="27" t="s">
        <v>255</v>
      </c>
      <c r="K3383" s="27" t="s">
        <v>332</v>
      </c>
      <c r="L3383" s="27">
        <v>72966494</v>
      </c>
      <c r="M3383" s="23">
        <v>13</v>
      </c>
      <c r="N3383" s="23">
        <v>2</v>
      </c>
      <c r="O3383" s="23">
        <v>0</v>
      </c>
      <c r="P3383" s="23">
        <v>0</v>
      </c>
      <c r="Q3383" s="43">
        <v>0</v>
      </c>
      <c r="R3383" s="23">
        <v>0</v>
      </c>
      <c r="S3383" s="44">
        <v>0</v>
      </c>
      <c r="T3383" s="45">
        <v>0</v>
      </c>
      <c r="U3383" s="23">
        <v>0</v>
      </c>
      <c r="V3383" s="44">
        <v>0</v>
      </c>
      <c r="W3383" s="33">
        <v>0</v>
      </c>
      <c r="X3383" s="33">
        <v>0</v>
      </c>
      <c r="Y3383" s="34">
        <v>0</v>
      </c>
      <c r="Z3383" s="30">
        <f t="shared" si="52"/>
        <v>15</v>
      </c>
    </row>
    <row r="3384" spans="1:26" x14ac:dyDescent="0.2">
      <c r="A3384" s="22">
        <v>3824</v>
      </c>
      <c r="B3384" s="23" t="s">
        <v>3575</v>
      </c>
      <c r="C3384" s="23" t="s">
        <v>1183</v>
      </c>
      <c r="D3384" s="23" t="s">
        <v>684</v>
      </c>
      <c r="E3384" s="23" t="s">
        <v>1575</v>
      </c>
      <c r="F3384" s="23" t="s">
        <v>614</v>
      </c>
      <c r="G3384" s="41" t="s">
        <v>240</v>
      </c>
      <c r="H3384" s="25" t="s">
        <v>1576</v>
      </c>
      <c r="I3384" s="46" t="s">
        <v>261</v>
      </c>
      <c r="J3384" s="27" t="s">
        <v>255</v>
      </c>
      <c r="K3384" s="27" t="s">
        <v>332</v>
      </c>
      <c r="L3384" s="27">
        <v>24021067</v>
      </c>
      <c r="M3384" s="23">
        <v>68</v>
      </c>
      <c r="N3384" s="23">
        <v>15</v>
      </c>
      <c r="O3384" s="23">
        <v>0</v>
      </c>
      <c r="P3384" s="23">
        <v>0</v>
      </c>
      <c r="Q3384" s="43">
        <v>0</v>
      </c>
      <c r="R3384" s="23">
        <v>0</v>
      </c>
      <c r="S3384" s="44">
        <v>0</v>
      </c>
      <c r="T3384" s="45">
        <v>0</v>
      </c>
      <c r="U3384" s="23">
        <v>0</v>
      </c>
      <c r="V3384" s="44">
        <v>0</v>
      </c>
      <c r="W3384" s="33">
        <v>0</v>
      </c>
      <c r="X3384" s="33">
        <v>0</v>
      </c>
      <c r="Y3384" s="34">
        <v>0</v>
      </c>
      <c r="Z3384" s="30">
        <f t="shared" si="52"/>
        <v>83</v>
      </c>
    </row>
    <row r="3385" spans="1:26" x14ac:dyDescent="0.2">
      <c r="A3385" s="22">
        <v>3826</v>
      </c>
      <c r="B3385" s="23" t="s">
        <v>3576</v>
      </c>
      <c r="C3385" s="23" t="s">
        <v>1183</v>
      </c>
      <c r="D3385" s="23" t="s">
        <v>3549</v>
      </c>
      <c r="E3385" s="23" t="s">
        <v>3060</v>
      </c>
      <c r="F3385" s="23" t="s">
        <v>3576</v>
      </c>
      <c r="G3385" s="41" t="s">
        <v>240</v>
      </c>
      <c r="H3385" s="25" t="s">
        <v>1576</v>
      </c>
      <c r="I3385" s="46" t="s">
        <v>287</v>
      </c>
      <c r="J3385" s="27" t="s">
        <v>255</v>
      </c>
      <c r="K3385" s="27" t="s">
        <v>332</v>
      </c>
      <c r="L3385" s="27">
        <v>72968230</v>
      </c>
      <c r="M3385" s="23">
        <v>36</v>
      </c>
      <c r="N3385" s="23">
        <v>6</v>
      </c>
      <c r="O3385" s="23">
        <v>0</v>
      </c>
      <c r="P3385" s="23">
        <v>0</v>
      </c>
      <c r="Q3385" s="43">
        <v>0</v>
      </c>
      <c r="R3385" s="23">
        <v>0</v>
      </c>
      <c r="S3385" s="44">
        <v>0</v>
      </c>
      <c r="T3385" s="45">
        <v>0</v>
      </c>
      <c r="U3385" s="23">
        <v>0</v>
      </c>
      <c r="V3385" s="44">
        <v>0</v>
      </c>
      <c r="W3385" s="33">
        <v>0</v>
      </c>
      <c r="X3385" s="33">
        <v>0</v>
      </c>
      <c r="Y3385" s="34">
        <v>0</v>
      </c>
      <c r="Z3385" s="30">
        <f t="shared" si="52"/>
        <v>42</v>
      </c>
    </row>
    <row r="3386" spans="1:26" s="31" customFormat="1" x14ac:dyDescent="0.2">
      <c r="A3386" s="22">
        <v>3827</v>
      </c>
      <c r="B3386" s="23" t="s">
        <v>526</v>
      </c>
      <c r="C3386" s="23" t="s">
        <v>1183</v>
      </c>
      <c r="D3386" s="23" t="s">
        <v>3549</v>
      </c>
      <c r="E3386" s="23" t="s">
        <v>3561</v>
      </c>
      <c r="F3386" s="23" t="s">
        <v>526</v>
      </c>
      <c r="G3386" s="41" t="s">
        <v>240</v>
      </c>
      <c r="H3386" s="25" t="s">
        <v>1576</v>
      </c>
      <c r="I3386" s="46" t="s">
        <v>536</v>
      </c>
      <c r="J3386" s="27" t="s">
        <v>255</v>
      </c>
      <c r="K3386" s="27" t="s">
        <v>332</v>
      </c>
      <c r="L3386" s="27">
        <v>44057992</v>
      </c>
      <c r="M3386" s="23">
        <v>13</v>
      </c>
      <c r="N3386" s="23">
        <v>3</v>
      </c>
      <c r="O3386" s="23">
        <v>0</v>
      </c>
      <c r="P3386" s="23">
        <v>0</v>
      </c>
      <c r="Q3386" s="43">
        <v>0</v>
      </c>
      <c r="R3386" s="23">
        <v>0</v>
      </c>
      <c r="S3386" s="44">
        <v>0</v>
      </c>
      <c r="T3386" s="45">
        <v>0</v>
      </c>
      <c r="U3386" s="23">
        <v>0</v>
      </c>
      <c r="V3386" s="44">
        <v>0</v>
      </c>
      <c r="W3386" s="33">
        <v>0</v>
      </c>
      <c r="X3386" s="33">
        <v>0</v>
      </c>
      <c r="Y3386" s="34">
        <v>0</v>
      </c>
      <c r="Z3386" s="30">
        <f t="shared" si="52"/>
        <v>16</v>
      </c>
    </row>
    <row r="3387" spans="1:26" s="31" customFormat="1" x14ac:dyDescent="0.2">
      <c r="A3387" s="22">
        <v>3828</v>
      </c>
      <c r="B3387" s="23" t="s">
        <v>690</v>
      </c>
      <c r="C3387" s="23" t="s">
        <v>1183</v>
      </c>
      <c r="D3387" s="23" t="s">
        <v>3549</v>
      </c>
      <c r="E3387" s="23" t="s">
        <v>3577</v>
      </c>
      <c r="F3387" s="23" t="s">
        <v>3577</v>
      </c>
      <c r="G3387" s="41" t="s">
        <v>240</v>
      </c>
      <c r="H3387" s="25" t="s">
        <v>1576</v>
      </c>
      <c r="I3387" s="46" t="s">
        <v>254</v>
      </c>
      <c r="J3387" s="27" t="s">
        <v>255</v>
      </c>
      <c r="K3387" s="27" t="s">
        <v>332</v>
      </c>
      <c r="L3387" s="27">
        <v>24700209</v>
      </c>
      <c r="M3387" s="23">
        <v>222</v>
      </c>
      <c r="N3387" s="23">
        <v>50</v>
      </c>
      <c r="O3387" s="23">
        <v>0</v>
      </c>
      <c r="P3387" s="23">
        <v>0</v>
      </c>
      <c r="Q3387" s="43">
        <v>0</v>
      </c>
      <c r="R3387" s="23">
        <v>0</v>
      </c>
      <c r="S3387" s="44">
        <v>0</v>
      </c>
      <c r="T3387" s="45">
        <v>0</v>
      </c>
      <c r="U3387" s="23">
        <v>10</v>
      </c>
      <c r="V3387" s="44">
        <v>0</v>
      </c>
      <c r="W3387" s="33">
        <v>0</v>
      </c>
      <c r="X3387" s="33">
        <v>0</v>
      </c>
      <c r="Y3387" s="34">
        <v>0</v>
      </c>
      <c r="Z3387" s="30">
        <f t="shared" si="52"/>
        <v>282</v>
      </c>
    </row>
    <row r="3388" spans="1:26" s="31" customFormat="1" x14ac:dyDescent="0.2">
      <c r="A3388" s="22">
        <v>3829</v>
      </c>
      <c r="B3388" s="23" t="s">
        <v>3578</v>
      </c>
      <c r="C3388" s="23" t="s">
        <v>1183</v>
      </c>
      <c r="D3388" s="23" t="s">
        <v>3549</v>
      </c>
      <c r="E3388" s="23" t="s">
        <v>3561</v>
      </c>
      <c r="F3388" s="23" t="s">
        <v>3578</v>
      </c>
      <c r="G3388" s="41" t="s">
        <v>240</v>
      </c>
      <c r="H3388" s="25" t="s">
        <v>1576</v>
      </c>
      <c r="I3388" s="46" t="s">
        <v>536</v>
      </c>
      <c r="J3388" s="27" t="s">
        <v>255</v>
      </c>
      <c r="K3388" s="27" t="s">
        <v>332</v>
      </c>
      <c r="L3388" s="27">
        <v>24703313</v>
      </c>
      <c r="M3388" s="23">
        <v>56</v>
      </c>
      <c r="N3388" s="23">
        <v>17</v>
      </c>
      <c r="O3388" s="23">
        <v>0</v>
      </c>
      <c r="P3388" s="23">
        <v>0</v>
      </c>
      <c r="Q3388" s="43">
        <v>0</v>
      </c>
      <c r="R3388" s="23">
        <v>0</v>
      </c>
      <c r="S3388" s="44">
        <v>0</v>
      </c>
      <c r="T3388" s="45">
        <v>0</v>
      </c>
      <c r="U3388" s="23">
        <v>15</v>
      </c>
      <c r="V3388" s="44">
        <v>0</v>
      </c>
      <c r="W3388" s="33">
        <v>0</v>
      </c>
      <c r="X3388" s="33">
        <v>0</v>
      </c>
      <c r="Y3388" s="34">
        <v>0</v>
      </c>
      <c r="Z3388" s="30">
        <f t="shared" si="52"/>
        <v>88</v>
      </c>
    </row>
    <row r="3389" spans="1:26" s="31" customFormat="1" x14ac:dyDescent="0.2">
      <c r="A3389" s="22">
        <v>3831</v>
      </c>
      <c r="B3389" s="23" t="s">
        <v>2598</v>
      </c>
      <c r="C3389" s="23" t="s">
        <v>1183</v>
      </c>
      <c r="D3389" s="23" t="s">
        <v>3549</v>
      </c>
      <c r="E3389" s="23" t="s">
        <v>3565</v>
      </c>
      <c r="F3389" s="23" t="s">
        <v>652</v>
      </c>
      <c r="G3389" s="41" t="s">
        <v>240</v>
      </c>
      <c r="H3389" s="25" t="s">
        <v>1576</v>
      </c>
      <c r="I3389" s="46" t="s">
        <v>536</v>
      </c>
      <c r="J3389" s="27" t="s">
        <v>255</v>
      </c>
      <c r="K3389" s="27" t="s">
        <v>332</v>
      </c>
      <c r="L3389" s="27">
        <v>44056357</v>
      </c>
      <c r="M3389" s="23">
        <v>88</v>
      </c>
      <c r="N3389" s="23">
        <v>32</v>
      </c>
      <c r="O3389" s="23">
        <v>0</v>
      </c>
      <c r="P3389" s="23">
        <v>0</v>
      </c>
      <c r="Q3389" s="43">
        <v>0</v>
      </c>
      <c r="R3389" s="23">
        <v>0</v>
      </c>
      <c r="S3389" s="44">
        <v>0</v>
      </c>
      <c r="T3389" s="45">
        <v>0</v>
      </c>
      <c r="U3389" s="23">
        <v>33</v>
      </c>
      <c r="V3389" s="44">
        <v>0</v>
      </c>
      <c r="W3389" s="33">
        <v>0</v>
      </c>
      <c r="X3389" s="33">
        <v>0</v>
      </c>
      <c r="Y3389" s="34">
        <v>0</v>
      </c>
      <c r="Z3389" s="30">
        <f t="shared" si="52"/>
        <v>153</v>
      </c>
    </row>
    <row r="3390" spans="1:26" x14ac:dyDescent="0.2">
      <c r="A3390" s="22">
        <v>3832</v>
      </c>
      <c r="B3390" s="23" t="s">
        <v>859</v>
      </c>
      <c r="C3390" s="23" t="s">
        <v>1183</v>
      </c>
      <c r="D3390" s="23" t="s">
        <v>3549</v>
      </c>
      <c r="E3390" s="23" t="s">
        <v>3549</v>
      </c>
      <c r="F3390" s="23" t="s">
        <v>859</v>
      </c>
      <c r="G3390" s="41" t="s">
        <v>240</v>
      </c>
      <c r="H3390" s="25" t="s">
        <v>1576</v>
      </c>
      <c r="I3390" s="46" t="s">
        <v>254</v>
      </c>
      <c r="J3390" s="27" t="s">
        <v>255</v>
      </c>
      <c r="K3390" s="27" t="s">
        <v>332</v>
      </c>
      <c r="L3390" s="27">
        <v>24701219</v>
      </c>
      <c r="M3390" s="23">
        <v>139</v>
      </c>
      <c r="N3390" s="23">
        <v>56</v>
      </c>
      <c r="O3390" s="23">
        <v>0</v>
      </c>
      <c r="P3390" s="23">
        <v>0</v>
      </c>
      <c r="Q3390" s="43">
        <v>0</v>
      </c>
      <c r="R3390" s="23">
        <v>0</v>
      </c>
      <c r="S3390" s="44">
        <v>0</v>
      </c>
      <c r="T3390" s="45">
        <v>0</v>
      </c>
      <c r="U3390" s="23">
        <v>40</v>
      </c>
      <c r="V3390" s="44">
        <v>0</v>
      </c>
      <c r="W3390" s="33">
        <v>0</v>
      </c>
      <c r="X3390" s="33">
        <v>0</v>
      </c>
      <c r="Y3390" s="34">
        <v>0</v>
      </c>
      <c r="Z3390" s="30">
        <f t="shared" si="52"/>
        <v>235</v>
      </c>
    </row>
    <row r="3391" spans="1:26" s="31" customFormat="1" x14ac:dyDescent="0.2">
      <c r="A3391" s="22">
        <v>3833</v>
      </c>
      <c r="B3391" s="23" t="s">
        <v>3579</v>
      </c>
      <c r="C3391" s="23" t="s">
        <v>1183</v>
      </c>
      <c r="D3391" s="23" t="s">
        <v>3549</v>
      </c>
      <c r="E3391" s="23" t="s">
        <v>3574</v>
      </c>
      <c r="F3391" s="23" t="s">
        <v>829</v>
      </c>
      <c r="G3391" s="41" t="s">
        <v>240</v>
      </c>
      <c r="H3391" s="25" t="s">
        <v>1576</v>
      </c>
      <c r="I3391" s="46" t="s">
        <v>861</v>
      </c>
      <c r="J3391" s="27" t="s">
        <v>255</v>
      </c>
      <c r="K3391" s="27" t="s">
        <v>332</v>
      </c>
      <c r="L3391" s="27">
        <v>44056225</v>
      </c>
      <c r="M3391" s="23">
        <v>10</v>
      </c>
      <c r="N3391" s="23">
        <v>6</v>
      </c>
      <c r="O3391" s="23">
        <v>0</v>
      </c>
      <c r="P3391" s="23">
        <v>0</v>
      </c>
      <c r="Q3391" s="43">
        <v>0</v>
      </c>
      <c r="R3391" s="23">
        <v>0</v>
      </c>
      <c r="S3391" s="44">
        <v>0</v>
      </c>
      <c r="T3391" s="45">
        <v>0</v>
      </c>
      <c r="U3391" s="23">
        <v>0</v>
      </c>
      <c r="V3391" s="44">
        <v>0</v>
      </c>
      <c r="W3391" s="33">
        <v>0</v>
      </c>
      <c r="X3391" s="33">
        <v>0</v>
      </c>
      <c r="Y3391" s="34">
        <v>0</v>
      </c>
      <c r="Z3391" s="30">
        <f t="shared" si="52"/>
        <v>16</v>
      </c>
    </row>
    <row r="3392" spans="1:26" s="31" customFormat="1" x14ac:dyDescent="0.2">
      <c r="A3392" s="22">
        <v>3834</v>
      </c>
      <c r="B3392" s="23" t="s">
        <v>1706</v>
      </c>
      <c r="C3392" s="23" t="s">
        <v>1183</v>
      </c>
      <c r="D3392" s="23" t="s">
        <v>3549</v>
      </c>
      <c r="E3392" s="23" t="s">
        <v>3574</v>
      </c>
      <c r="F3392" s="23" t="s">
        <v>269</v>
      </c>
      <c r="G3392" s="41" t="s">
        <v>240</v>
      </c>
      <c r="H3392" s="25" t="s">
        <v>1576</v>
      </c>
      <c r="I3392" s="46" t="s">
        <v>249</v>
      </c>
      <c r="J3392" s="27" t="s">
        <v>255</v>
      </c>
      <c r="K3392" s="27" t="s">
        <v>332</v>
      </c>
      <c r="L3392" s="27">
        <v>24708523</v>
      </c>
      <c r="M3392" s="23">
        <v>98</v>
      </c>
      <c r="N3392" s="23">
        <v>27</v>
      </c>
      <c r="O3392" s="23">
        <v>0</v>
      </c>
      <c r="P3392" s="23">
        <v>0</v>
      </c>
      <c r="Q3392" s="43">
        <v>0</v>
      </c>
      <c r="R3392" s="23">
        <v>0</v>
      </c>
      <c r="S3392" s="44">
        <v>0</v>
      </c>
      <c r="T3392" s="45">
        <v>0</v>
      </c>
      <c r="U3392" s="23">
        <v>27</v>
      </c>
      <c r="V3392" s="44">
        <v>0</v>
      </c>
      <c r="W3392" s="33">
        <v>0</v>
      </c>
      <c r="X3392" s="33">
        <v>0</v>
      </c>
      <c r="Y3392" s="34">
        <v>0</v>
      </c>
      <c r="Z3392" s="30">
        <f t="shared" si="52"/>
        <v>152</v>
      </c>
    </row>
    <row r="3393" spans="1:26" s="31" customFormat="1" x14ac:dyDescent="0.2">
      <c r="A3393" s="22">
        <v>3835</v>
      </c>
      <c r="B3393" s="23" t="s">
        <v>3580</v>
      </c>
      <c r="C3393" s="23" t="s">
        <v>1183</v>
      </c>
      <c r="D3393" s="23" t="s">
        <v>3549</v>
      </c>
      <c r="E3393" s="23" t="s">
        <v>3549</v>
      </c>
      <c r="F3393" s="23" t="s">
        <v>3580</v>
      </c>
      <c r="G3393" s="41" t="s">
        <v>240</v>
      </c>
      <c r="H3393" s="25" t="s">
        <v>1576</v>
      </c>
      <c r="I3393" s="46" t="s">
        <v>861</v>
      </c>
      <c r="J3393" s="27" t="s">
        <v>255</v>
      </c>
      <c r="K3393" s="27" t="s">
        <v>332</v>
      </c>
      <c r="L3393" s="27">
        <v>24708140</v>
      </c>
      <c r="M3393" s="23">
        <v>103</v>
      </c>
      <c r="N3393" s="23">
        <v>45</v>
      </c>
      <c r="O3393" s="23">
        <v>0</v>
      </c>
      <c r="P3393" s="23">
        <v>0</v>
      </c>
      <c r="Q3393" s="43">
        <v>0</v>
      </c>
      <c r="R3393" s="23">
        <v>0</v>
      </c>
      <c r="S3393" s="44">
        <v>0</v>
      </c>
      <c r="T3393" s="45">
        <v>0</v>
      </c>
      <c r="U3393" s="23">
        <v>34</v>
      </c>
      <c r="V3393" s="44">
        <v>0</v>
      </c>
      <c r="W3393" s="33">
        <v>0</v>
      </c>
      <c r="X3393" s="33">
        <v>0</v>
      </c>
      <c r="Y3393" s="34">
        <v>0</v>
      </c>
      <c r="Z3393" s="30">
        <f t="shared" si="52"/>
        <v>182</v>
      </c>
    </row>
    <row r="3394" spans="1:26" s="31" customFormat="1" x14ac:dyDescent="0.2">
      <c r="A3394" s="22">
        <v>3836</v>
      </c>
      <c r="B3394" s="23" t="s">
        <v>3581</v>
      </c>
      <c r="C3394" s="23" t="s">
        <v>1183</v>
      </c>
      <c r="D3394" s="23" t="s">
        <v>3549</v>
      </c>
      <c r="E3394" s="23" t="s">
        <v>3060</v>
      </c>
      <c r="F3394" s="23" t="s">
        <v>3582</v>
      </c>
      <c r="G3394" s="41" t="s">
        <v>240</v>
      </c>
      <c r="H3394" s="25" t="s">
        <v>1576</v>
      </c>
      <c r="I3394" s="46" t="s">
        <v>287</v>
      </c>
      <c r="J3394" s="27" t="s">
        <v>255</v>
      </c>
      <c r="K3394" s="27" t="s">
        <v>332</v>
      </c>
      <c r="L3394" s="27">
        <v>24660220</v>
      </c>
      <c r="M3394" s="23">
        <v>18</v>
      </c>
      <c r="N3394" s="23">
        <v>14</v>
      </c>
      <c r="O3394" s="23">
        <v>0</v>
      </c>
      <c r="P3394" s="23">
        <v>0</v>
      </c>
      <c r="Q3394" s="43">
        <v>0</v>
      </c>
      <c r="R3394" s="23">
        <v>0</v>
      </c>
      <c r="S3394" s="44">
        <v>0</v>
      </c>
      <c r="T3394" s="45">
        <v>0</v>
      </c>
      <c r="U3394" s="23">
        <v>0</v>
      </c>
      <c r="V3394" s="44">
        <v>0</v>
      </c>
      <c r="W3394" s="33">
        <v>0</v>
      </c>
      <c r="X3394" s="33">
        <v>0</v>
      </c>
      <c r="Y3394" s="34">
        <v>0</v>
      </c>
      <c r="Z3394" s="30">
        <f t="shared" si="52"/>
        <v>32</v>
      </c>
    </row>
    <row r="3395" spans="1:26" s="31" customFormat="1" x14ac:dyDescent="0.2">
      <c r="A3395" s="22">
        <v>3837</v>
      </c>
      <c r="B3395" s="23" t="s">
        <v>3583</v>
      </c>
      <c r="C3395" s="23" t="s">
        <v>1183</v>
      </c>
      <c r="D3395" s="23" t="s">
        <v>3549</v>
      </c>
      <c r="E3395" s="23" t="s">
        <v>3549</v>
      </c>
      <c r="F3395" s="23" t="s">
        <v>3583</v>
      </c>
      <c r="G3395" s="41" t="s">
        <v>240</v>
      </c>
      <c r="H3395" s="25" t="s">
        <v>1576</v>
      </c>
      <c r="I3395" s="46" t="s">
        <v>249</v>
      </c>
      <c r="J3395" s="27" t="s">
        <v>255</v>
      </c>
      <c r="K3395" s="27" t="s">
        <v>332</v>
      </c>
      <c r="L3395" s="27">
        <v>44057996</v>
      </c>
      <c r="M3395" s="23">
        <v>53</v>
      </c>
      <c r="N3395" s="23">
        <v>13</v>
      </c>
      <c r="O3395" s="23">
        <v>0</v>
      </c>
      <c r="P3395" s="23">
        <v>0</v>
      </c>
      <c r="Q3395" s="43">
        <v>0</v>
      </c>
      <c r="R3395" s="23">
        <v>0</v>
      </c>
      <c r="S3395" s="44">
        <v>0</v>
      </c>
      <c r="T3395" s="45">
        <v>0</v>
      </c>
      <c r="U3395" s="23">
        <v>15</v>
      </c>
      <c r="V3395" s="44">
        <v>0</v>
      </c>
      <c r="W3395" s="33">
        <v>0</v>
      </c>
      <c r="X3395" s="33">
        <v>0</v>
      </c>
      <c r="Y3395" s="34">
        <v>0</v>
      </c>
      <c r="Z3395" s="30">
        <f t="shared" ref="Z3395:Z3458" si="53">SUM(M3395:Y3395)</f>
        <v>81</v>
      </c>
    </row>
    <row r="3396" spans="1:26" x14ac:dyDescent="0.2">
      <c r="A3396" s="22">
        <v>3838</v>
      </c>
      <c r="B3396" s="23" t="s">
        <v>3584</v>
      </c>
      <c r="C3396" s="23" t="s">
        <v>1183</v>
      </c>
      <c r="D3396" s="23" t="s">
        <v>3549</v>
      </c>
      <c r="E3396" s="23" t="s">
        <v>3574</v>
      </c>
      <c r="F3396" s="23" t="s">
        <v>3584</v>
      </c>
      <c r="G3396" s="41" t="s">
        <v>240</v>
      </c>
      <c r="H3396" s="25" t="s">
        <v>1576</v>
      </c>
      <c r="I3396" s="46" t="s">
        <v>861</v>
      </c>
      <c r="J3396" s="27" t="s">
        <v>255</v>
      </c>
      <c r="K3396" s="27" t="s">
        <v>332</v>
      </c>
      <c r="L3396" s="27">
        <v>24708049</v>
      </c>
      <c r="M3396" s="23">
        <v>41</v>
      </c>
      <c r="N3396" s="23">
        <v>19</v>
      </c>
      <c r="O3396" s="23">
        <v>0</v>
      </c>
      <c r="P3396" s="23">
        <v>0</v>
      </c>
      <c r="Q3396" s="43">
        <v>0</v>
      </c>
      <c r="R3396" s="23">
        <v>0</v>
      </c>
      <c r="S3396" s="44">
        <v>0</v>
      </c>
      <c r="T3396" s="45">
        <v>0</v>
      </c>
      <c r="U3396" s="23">
        <v>0</v>
      </c>
      <c r="V3396" s="44">
        <v>0</v>
      </c>
      <c r="W3396" s="33">
        <v>0</v>
      </c>
      <c r="X3396" s="33">
        <v>0</v>
      </c>
      <c r="Y3396" s="34">
        <v>0</v>
      </c>
      <c r="Z3396" s="30">
        <f t="shared" si="53"/>
        <v>60</v>
      </c>
    </row>
    <row r="3397" spans="1:26" x14ac:dyDescent="0.2">
      <c r="A3397" s="22">
        <v>3839</v>
      </c>
      <c r="B3397" s="23" t="s">
        <v>3585</v>
      </c>
      <c r="C3397" s="23" t="s">
        <v>1183</v>
      </c>
      <c r="D3397" s="23" t="s">
        <v>3549</v>
      </c>
      <c r="E3397" s="23" t="s">
        <v>3549</v>
      </c>
      <c r="F3397" s="23" t="s">
        <v>403</v>
      </c>
      <c r="G3397" s="41" t="s">
        <v>240</v>
      </c>
      <c r="H3397" s="25" t="s">
        <v>1576</v>
      </c>
      <c r="I3397" s="46" t="s">
        <v>249</v>
      </c>
      <c r="J3397" s="27" t="s">
        <v>255</v>
      </c>
      <c r="K3397" s="27" t="s">
        <v>332</v>
      </c>
      <c r="L3397" s="27">
        <v>24701171</v>
      </c>
      <c r="M3397" s="23">
        <v>238</v>
      </c>
      <c r="N3397" s="23">
        <v>58</v>
      </c>
      <c r="O3397" s="23">
        <v>0</v>
      </c>
      <c r="P3397" s="23">
        <v>0</v>
      </c>
      <c r="Q3397" s="43">
        <v>0</v>
      </c>
      <c r="R3397" s="23">
        <v>0</v>
      </c>
      <c r="S3397" s="44">
        <v>0</v>
      </c>
      <c r="T3397" s="45">
        <v>0</v>
      </c>
      <c r="U3397" s="23">
        <v>22</v>
      </c>
      <c r="V3397" s="44">
        <v>0</v>
      </c>
      <c r="W3397" s="33">
        <v>0</v>
      </c>
      <c r="X3397" s="33">
        <v>0</v>
      </c>
      <c r="Y3397" s="34">
        <v>0</v>
      </c>
      <c r="Z3397" s="30">
        <f t="shared" si="53"/>
        <v>318</v>
      </c>
    </row>
    <row r="3398" spans="1:26" x14ac:dyDescent="0.2">
      <c r="A3398" s="22">
        <v>3840</v>
      </c>
      <c r="B3398" s="23" t="s">
        <v>2913</v>
      </c>
      <c r="C3398" s="23" t="s">
        <v>1183</v>
      </c>
      <c r="D3398" s="23" t="s">
        <v>3549</v>
      </c>
      <c r="E3398" s="23" t="s">
        <v>3060</v>
      </c>
      <c r="F3398" s="23" t="s">
        <v>2913</v>
      </c>
      <c r="G3398" s="41" t="s">
        <v>240</v>
      </c>
      <c r="H3398" s="25" t="s">
        <v>1576</v>
      </c>
      <c r="I3398" s="46" t="s">
        <v>287</v>
      </c>
      <c r="J3398" s="27" t="s">
        <v>255</v>
      </c>
      <c r="K3398" s="27" t="s">
        <v>332</v>
      </c>
      <c r="L3398" s="27">
        <v>72966683</v>
      </c>
      <c r="M3398" s="23">
        <v>53</v>
      </c>
      <c r="N3398" s="23">
        <v>20</v>
      </c>
      <c r="O3398" s="23">
        <v>0</v>
      </c>
      <c r="P3398" s="23">
        <v>0</v>
      </c>
      <c r="Q3398" s="43">
        <v>0</v>
      </c>
      <c r="R3398" s="23">
        <v>0</v>
      </c>
      <c r="S3398" s="44">
        <v>0</v>
      </c>
      <c r="T3398" s="45">
        <v>0</v>
      </c>
      <c r="U3398" s="23">
        <v>15</v>
      </c>
      <c r="V3398" s="44">
        <v>0</v>
      </c>
      <c r="W3398" s="33">
        <v>0</v>
      </c>
      <c r="X3398" s="33">
        <v>0</v>
      </c>
      <c r="Y3398" s="34">
        <v>0</v>
      </c>
      <c r="Z3398" s="30">
        <f t="shared" si="53"/>
        <v>88</v>
      </c>
    </row>
    <row r="3399" spans="1:26" x14ac:dyDescent="0.2">
      <c r="A3399" s="22">
        <v>3841</v>
      </c>
      <c r="B3399" s="23" t="s">
        <v>3586</v>
      </c>
      <c r="C3399" s="23" t="s">
        <v>1183</v>
      </c>
      <c r="D3399" s="23" t="s">
        <v>684</v>
      </c>
      <c r="E3399" s="23" t="s">
        <v>1575</v>
      </c>
      <c r="F3399" s="23" t="s">
        <v>3586</v>
      </c>
      <c r="G3399" s="41" t="s">
        <v>240</v>
      </c>
      <c r="H3399" s="25" t="s">
        <v>1576</v>
      </c>
      <c r="I3399" s="46" t="s">
        <v>261</v>
      </c>
      <c r="J3399" s="27" t="s">
        <v>255</v>
      </c>
      <c r="K3399" s="27" t="s">
        <v>332</v>
      </c>
      <c r="L3399" s="27">
        <v>24021157</v>
      </c>
      <c r="M3399" s="23">
        <v>253</v>
      </c>
      <c r="N3399" s="23">
        <v>61</v>
      </c>
      <c r="O3399" s="23">
        <v>0</v>
      </c>
      <c r="P3399" s="23">
        <v>0</v>
      </c>
      <c r="Q3399" s="43">
        <v>0</v>
      </c>
      <c r="R3399" s="23">
        <v>0</v>
      </c>
      <c r="S3399" s="44">
        <v>0</v>
      </c>
      <c r="T3399" s="45">
        <v>0</v>
      </c>
      <c r="U3399" s="23">
        <v>0</v>
      </c>
      <c r="V3399" s="44">
        <v>0</v>
      </c>
      <c r="W3399" s="33">
        <v>0</v>
      </c>
      <c r="X3399" s="33">
        <v>0</v>
      </c>
      <c r="Y3399" s="34">
        <v>0</v>
      </c>
      <c r="Z3399" s="30">
        <f t="shared" si="53"/>
        <v>314</v>
      </c>
    </row>
    <row r="3400" spans="1:26" s="31" customFormat="1" x14ac:dyDescent="0.2">
      <c r="A3400" s="22">
        <v>3842</v>
      </c>
      <c r="B3400" s="23" t="s">
        <v>891</v>
      </c>
      <c r="C3400" s="23" t="s">
        <v>1183</v>
      </c>
      <c r="D3400" s="23" t="s">
        <v>3549</v>
      </c>
      <c r="E3400" s="23" t="s">
        <v>3060</v>
      </c>
      <c r="F3400" s="23" t="s">
        <v>3587</v>
      </c>
      <c r="G3400" s="41" t="s">
        <v>240</v>
      </c>
      <c r="H3400" s="25" t="s">
        <v>1576</v>
      </c>
      <c r="I3400" s="46" t="s">
        <v>287</v>
      </c>
      <c r="J3400" s="27" t="s">
        <v>255</v>
      </c>
      <c r="K3400" s="27" t="s">
        <v>332</v>
      </c>
      <c r="L3400" s="27">
        <v>44056245</v>
      </c>
      <c r="M3400" s="23">
        <v>16</v>
      </c>
      <c r="N3400" s="23">
        <v>5</v>
      </c>
      <c r="O3400" s="23">
        <v>0</v>
      </c>
      <c r="P3400" s="23">
        <v>0</v>
      </c>
      <c r="Q3400" s="43">
        <v>0</v>
      </c>
      <c r="R3400" s="23">
        <v>0</v>
      </c>
      <c r="S3400" s="44">
        <v>0</v>
      </c>
      <c r="T3400" s="45">
        <v>0</v>
      </c>
      <c r="U3400" s="23">
        <v>0</v>
      </c>
      <c r="V3400" s="44">
        <v>0</v>
      </c>
      <c r="W3400" s="33">
        <v>0</v>
      </c>
      <c r="X3400" s="33">
        <v>0</v>
      </c>
      <c r="Y3400" s="34">
        <v>0</v>
      </c>
      <c r="Z3400" s="30">
        <f t="shared" si="53"/>
        <v>21</v>
      </c>
    </row>
    <row r="3401" spans="1:26" s="31" customFormat="1" x14ac:dyDescent="0.2">
      <c r="A3401" s="22">
        <v>3843</v>
      </c>
      <c r="B3401" s="23" t="s">
        <v>3565</v>
      </c>
      <c r="C3401" s="23" t="s">
        <v>1183</v>
      </c>
      <c r="D3401" s="23" t="s">
        <v>3549</v>
      </c>
      <c r="E3401" s="23" t="s">
        <v>3565</v>
      </c>
      <c r="F3401" s="23" t="s">
        <v>3565</v>
      </c>
      <c r="G3401" s="41" t="s">
        <v>240</v>
      </c>
      <c r="H3401" s="25" t="s">
        <v>1576</v>
      </c>
      <c r="I3401" s="46" t="s">
        <v>536</v>
      </c>
      <c r="J3401" s="27" t="s">
        <v>255</v>
      </c>
      <c r="K3401" s="27" t="s">
        <v>332</v>
      </c>
      <c r="L3401" s="27">
        <v>22064228</v>
      </c>
      <c r="M3401" s="23">
        <v>44</v>
      </c>
      <c r="N3401" s="23">
        <v>14</v>
      </c>
      <c r="O3401" s="23">
        <v>0</v>
      </c>
      <c r="P3401" s="23">
        <v>0</v>
      </c>
      <c r="Q3401" s="43">
        <v>0</v>
      </c>
      <c r="R3401" s="23">
        <v>0</v>
      </c>
      <c r="S3401" s="44">
        <v>0</v>
      </c>
      <c r="T3401" s="45">
        <v>0</v>
      </c>
      <c r="U3401" s="23">
        <v>18</v>
      </c>
      <c r="V3401" s="44">
        <v>0</v>
      </c>
      <c r="W3401" s="33">
        <v>0</v>
      </c>
      <c r="X3401" s="33">
        <v>0</v>
      </c>
      <c r="Y3401" s="34">
        <v>0</v>
      </c>
      <c r="Z3401" s="30">
        <f t="shared" si="53"/>
        <v>76</v>
      </c>
    </row>
    <row r="3402" spans="1:26" s="31" customFormat="1" x14ac:dyDescent="0.2">
      <c r="A3402" s="22">
        <v>3844</v>
      </c>
      <c r="B3402" s="23" t="s">
        <v>1964</v>
      </c>
      <c r="C3402" s="23" t="s">
        <v>1183</v>
      </c>
      <c r="D3402" s="23" t="s">
        <v>3549</v>
      </c>
      <c r="E3402" s="23" t="s">
        <v>3549</v>
      </c>
      <c r="F3402" s="23" t="s">
        <v>1964</v>
      </c>
      <c r="G3402" s="41" t="s">
        <v>240</v>
      </c>
      <c r="H3402" s="25" t="s">
        <v>1576</v>
      </c>
      <c r="I3402" s="46" t="s">
        <v>254</v>
      </c>
      <c r="J3402" s="27" t="s">
        <v>255</v>
      </c>
      <c r="K3402" s="27" t="s">
        <v>332</v>
      </c>
      <c r="L3402" s="27">
        <v>24701221</v>
      </c>
      <c r="M3402" s="23">
        <v>94</v>
      </c>
      <c r="N3402" s="23">
        <v>27</v>
      </c>
      <c r="O3402" s="23">
        <v>0</v>
      </c>
      <c r="P3402" s="23">
        <v>0</v>
      </c>
      <c r="Q3402" s="43">
        <v>0</v>
      </c>
      <c r="R3402" s="23">
        <v>0</v>
      </c>
      <c r="S3402" s="44">
        <v>0</v>
      </c>
      <c r="T3402" s="45">
        <v>0</v>
      </c>
      <c r="U3402" s="23">
        <v>15</v>
      </c>
      <c r="V3402" s="44">
        <v>0</v>
      </c>
      <c r="W3402" s="33">
        <v>0</v>
      </c>
      <c r="X3402" s="33">
        <v>0</v>
      </c>
      <c r="Y3402" s="34">
        <v>0</v>
      </c>
      <c r="Z3402" s="30">
        <f t="shared" si="53"/>
        <v>136</v>
      </c>
    </row>
    <row r="3403" spans="1:26" s="31" customFormat="1" x14ac:dyDescent="0.2">
      <c r="A3403" s="22">
        <v>3845</v>
      </c>
      <c r="B3403" s="23" t="s">
        <v>3588</v>
      </c>
      <c r="C3403" s="23" t="s">
        <v>1183</v>
      </c>
      <c r="D3403" s="23" t="s">
        <v>3549</v>
      </c>
      <c r="E3403" s="23" t="s">
        <v>3574</v>
      </c>
      <c r="F3403" s="23" t="s">
        <v>989</v>
      </c>
      <c r="G3403" s="41" t="s">
        <v>240</v>
      </c>
      <c r="H3403" s="25" t="s">
        <v>1576</v>
      </c>
      <c r="I3403" s="46" t="s">
        <v>249</v>
      </c>
      <c r="J3403" s="27" t="s">
        <v>255</v>
      </c>
      <c r="K3403" s="27" t="s">
        <v>332</v>
      </c>
      <c r="L3403" s="27">
        <v>44056313</v>
      </c>
      <c r="M3403" s="23">
        <v>38</v>
      </c>
      <c r="N3403" s="23">
        <v>14</v>
      </c>
      <c r="O3403" s="23">
        <v>0</v>
      </c>
      <c r="P3403" s="23">
        <v>0</v>
      </c>
      <c r="Q3403" s="43">
        <v>0</v>
      </c>
      <c r="R3403" s="23">
        <v>0</v>
      </c>
      <c r="S3403" s="44">
        <v>0</v>
      </c>
      <c r="T3403" s="45">
        <v>0</v>
      </c>
      <c r="U3403" s="23">
        <v>0</v>
      </c>
      <c r="V3403" s="44">
        <v>0</v>
      </c>
      <c r="W3403" s="33">
        <v>0</v>
      </c>
      <c r="X3403" s="33">
        <v>0</v>
      </c>
      <c r="Y3403" s="34">
        <v>0</v>
      </c>
      <c r="Z3403" s="30">
        <f t="shared" si="53"/>
        <v>52</v>
      </c>
    </row>
    <row r="3404" spans="1:26" x14ac:dyDescent="0.2">
      <c r="A3404" s="22">
        <v>3846</v>
      </c>
      <c r="B3404" s="23" t="s">
        <v>262</v>
      </c>
      <c r="C3404" s="23" t="s">
        <v>1183</v>
      </c>
      <c r="D3404" s="23" t="s">
        <v>3549</v>
      </c>
      <c r="E3404" s="23" t="s">
        <v>3060</v>
      </c>
      <c r="F3404" s="23" t="s">
        <v>262</v>
      </c>
      <c r="G3404" s="41" t="s">
        <v>240</v>
      </c>
      <c r="H3404" s="25" t="s">
        <v>1576</v>
      </c>
      <c r="I3404" s="46" t="s">
        <v>287</v>
      </c>
      <c r="J3404" s="27" t="s">
        <v>255</v>
      </c>
      <c r="K3404" s="27" t="s">
        <v>332</v>
      </c>
      <c r="L3404" s="27">
        <v>26730724</v>
      </c>
      <c r="M3404" s="23">
        <v>47</v>
      </c>
      <c r="N3404" s="23">
        <v>22</v>
      </c>
      <c r="O3404" s="23">
        <v>0</v>
      </c>
      <c r="P3404" s="23">
        <v>0</v>
      </c>
      <c r="Q3404" s="43">
        <v>0</v>
      </c>
      <c r="R3404" s="23">
        <v>0</v>
      </c>
      <c r="S3404" s="44">
        <v>0</v>
      </c>
      <c r="T3404" s="45">
        <v>0</v>
      </c>
      <c r="U3404" s="23">
        <v>15</v>
      </c>
      <c r="V3404" s="44">
        <v>0</v>
      </c>
      <c r="W3404" s="33">
        <v>0</v>
      </c>
      <c r="X3404" s="33">
        <v>0</v>
      </c>
      <c r="Y3404" s="34">
        <v>0</v>
      </c>
      <c r="Z3404" s="30">
        <f t="shared" si="53"/>
        <v>84</v>
      </c>
    </row>
    <row r="3405" spans="1:26" x14ac:dyDescent="0.2">
      <c r="A3405" s="22">
        <v>3847</v>
      </c>
      <c r="B3405" s="23" t="s">
        <v>695</v>
      </c>
      <c r="C3405" s="23" t="s">
        <v>1183</v>
      </c>
      <c r="D3405" s="23" t="s">
        <v>3549</v>
      </c>
      <c r="E3405" s="23" t="s">
        <v>3060</v>
      </c>
      <c r="F3405" s="23" t="s">
        <v>695</v>
      </c>
      <c r="G3405" s="41" t="s">
        <v>240</v>
      </c>
      <c r="H3405" s="25" t="s">
        <v>1576</v>
      </c>
      <c r="I3405" s="46" t="s">
        <v>265</v>
      </c>
      <c r="J3405" s="27" t="s">
        <v>255</v>
      </c>
      <c r="K3405" s="27" t="s">
        <v>332</v>
      </c>
      <c r="L3405" s="27">
        <v>72968792</v>
      </c>
      <c r="M3405" s="23">
        <v>65</v>
      </c>
      <c r="N3405" s="23">
        <v>30</v>
      </c>
      <c r="O3405" s="23">
        <v>0</v>
      </c>
      <c r="P3405" s="23">
        <v>0</v>
      </c>
      <c r="Q3405" s="43">
        <v>0</v>
      </c>
      <c r="R3405" s="23">
        <v>0</v>
      </c>
      <c r="S3405" s="44">
        <v>0</v>
      </c>
      <c r="T3405" s="45">
        <v>0</v>
      </c>
      <c r="U3405" s="23">
        <v>21</v>
      </c>
      <c r="V3405" s="44">
        <v>0</v>
      </c>
      <c r="W3405" s="33">
        <v>0</v>
      </c>
      <c r="X3405" s="33">
        <v>0</v>
      </c>
      <c r="Y3405" s="34">
        <v>0</v>
      </c>
      <c r="Z3405" s="30">
        <f t="shared" si="53"/>
        <v>116</v>
      </c>
    </row>
    <row r="3406" spans="1:26" x14ac:dyDescent="0.2">
      <c r="A3406" s="22">
        <v>3848</v>
      </c>
      <c r="B3406" s="23" t="s">
        <v>288</v>
      </c>
      <c r="C3406" s="23" t="s">
        <v>1183</v>
      </c>
      <c r="D3406" s="23" t="s">
        <v>3549</v>
      </c>
      <c r="E3406" s="23" t="s">
        <v>3577</v>
      </c>
      <c r="F3406" s="23" t="s">
        <v>288</v>
      </c>
      <c r="G3406" s="41" t="s">
        <v>240</v>
      </c>
      <c r="H3406" s="25" t="s">
        <v>1576</v>
      </c>
      <c r="I3406" s="46" t="s">
        <v>254</v>
      </c>
      <c r="J3406" s="27" t="s">
        <v>255</v>
      </c>
      <c r="K3406" s="27" t="s">
        <v>332</v>
      </c>
      <c r="L3406" s="27">
        <v>24701908</v>
      </c>
      <c r="M3406" s="23">
        <v>9</v>
      </c>
      <c r="N3406" s="23">
        <v>9</v>
      </c>
      <c r="O3406" s="23">
        <v>0</v>
      </c>
      <c r="P3406" s="23">
        <v>0</v>
      </c>
      <c r="Q3406" s="43">
        <v>0</v>
      </c>
      <c r="R3406" s="23">
        <v>0</v>
      </c>
      <c r="S3406" s="44">
        <v>0</v>
      </c>
      <c r="T3406" s="45">
        <v>0</v>
      </c>
      <c r="U3406" s="23">
        <v>17</v>
      </c>
      <c r="V3406" s="44">
        <v>0</v>
      </c>
      <c r="W3406" s="33">
        <v>0</v>
      </c>
      <c r="X3406" s="33">
        <v>0</v>
      </c>
      <c r="Y3406" s="34">
        <v>0</v>
      </c>
      <c r="Z3406" s="30">
        <f t="shared" si="53"/>
        <v>35</v>
      </c>
    </row>
    <row r="3407" spans="1:26" x14ac:dyDescent="0.2">
      <c r="A3407" s="22">
        <v>3849</v>
      </c>
      <c r="B3407" s="23" t="s">
        <v>3589</v>
      </c>
      <c r="C3407" s="23" t="s">
        <v>1183</v>
      </c>
      <c r="D3407" s="23" t="s">
        <v>3549</v>
      </c>
      <c r="E3407" s="23" t="s">
        <v>3556</v>
      </c>
      <c r="F3407" s="23" t="s">
        <v>3589</v>
      </c>
      <c r="G3407" s="41" t="s">
        <v>240</v>
      </c>
      <c r="H3407" s="25" t="s">
        <v>1576</v>
      </c>
      <c r="I3407" s="46" t="s">
        <v>254</v>
      </c>
      <c r="J3407" s="27" t="s">
        <v>255</v>
      </c>
      <c r="K3407" s="27" t="s">
        <v>332</v>
      </c>
      <c r="L3407" s="27">
        <v>24666009</v>
      </c>
      <c r="M3407" s="23">
        <v>36</v>
      </c>
      <c r="N3407" s="23">
        <v>12</v>
      </c>
      <c r="O3407" s="23">
        <v>0</v>
      </c>
      <c r="P3407" s="23">
        <v>0</v>
      </c>
      <c r="Q3407" s="43">
        <v>0</v>
      </c>
      <c r="R3407" s="23">
        <v>0</v>
      </c>
      <c r="S3407" s="44">
        <v>0</v>
      </c>
      <c r="T3407" s="45">
        <v>0</v>
      </c>
      <c r="U3407" s="23">
        <v>11</v>
      </c>
      <c r="V3407" s="44">
        <v>0</v>
      </c>
      <c r="W3407" s="33">
        <v>0</v>
      </c>
      <c r="X3407" s="33">
        <v>0</v>
      </c>
      <c r="Y3407" s="34">
        <v>0</v>
      </c>
      <c r="Z3407" s="30">
        <f t="shared" si="53"/>
        <v>59</v>
      </c>
    </row>
    <row r="3408" spans="1:26" s="31" customFormat="1" x14ac:dyDescent="0.2">
      <c r="A3408" s="22">
        <v>3850</v>
      </c>
      <c r="B3408" s="23" t="s">
        <v>925</v>
      </c>
      <c r="C3408" s="23" t="s">
        <v>1183</v>
      </c>
      <c r="D3408" s="23" t="s">
        <v>3549</v>
      </c>
      <c r="E3408" s="23" t="s">
        <v>3577</v>
      </c>
      <c r="F3408" s="23" t="s">
        <v>925</v>
      </c>
      <c r="G3408" s="41" t="s">
        <v>240</v>
      </c>
      <c r="H3408" s="25" t="s">
        <v>1576</v>
      </c>
      <c r="I3408" s="46" t="s">
        <v>254</v>
      </c>
      <c r="J3408" s="27" t="s">
        <v>255</v>
      </c>
      <c r="K3408" s="27" t="s">
        <v>332</v>
      </c>
      <c r="L3408" s="27">
        <v>72961657</v>
      </c>
      <c r="M3408" s="23">
        <v>48</v>
      </c>
      <c r="N3408" s="23">
        <v>11</v>
      </c>
      <c r="O3408" s="23">
        <v>0</v>
      </c>
      <c r="P3408" s="23">
        <v>0</v>
      </c>
      <c r="Q3408" s="43">
        <v>0</v>
      </c>
      <c r="R3408" s="23">
        <v>0</v>
      </c>
      <c r="S3408" s="44">
        <v>0</v>
      </c>
      <c r="T3408" s="45">
        <v>0</v>
      </c>
      <c r="U3408" s="23">
        <v>15</v>
      </c>
      <c r="V3408" s="44">
        <v>0</v>
      </c>
      <c r="W3408" s="33">
        <v>0</v>
      </c>
      <c r="X3408" s="33">
        <v>0</v>
      </c>
      <c r="Y3408" s="34">
        <v>0</v>
      </c>
      <c r="Z3408" s="30">
        <f t="shared" si="53"/>
        <v>74</v>
      </c>
    </row>
    <row r="3409" spans="1:26" s="31" customFormat="1" x14ac:dyDescent="0.2">
      <c r="A3409" s="22">
        <v>3851</v>
      </c>
      <c r="B3409" s="23" t="s">
        <v>583</v>
      </c>
      <c r="C3409" s="23" t="s">
        <v>1183</v>
      </c>
      <c r="D3409" s="23" t="s">
        <v>3549</v>
      </c>
      <c r="E3409" s="23" t="s">
        <v>3561</v>
      </c>
      <c r="F3409" s="23" t="s">
        <v>583</v>
      </c>
      <c r="G3409" s="41" t="s">
        <v>240</v>
      </c>
      <c r="H3409" s="25" t="s">
        <v>1576</v>
      </c>
      <c r="I3409" s="46" t="s">
        <v>536</v>
      </c>
      <c r="J3409" s="27" t="s">
        <v>255</v>
      </c>
      <c r="K3409" s="27" t="s">
        <v>332</v>
      </c>
      <c r="L3409" s="27">
        <v>24700576</v>
      </c>
      <c r="M3409" s="23">
        <v>76</v>
      </c>
      <c r="N3409" s="23">
        <v>25</v>
      </c>
      <c r="O3409" s="23">
        <v>0</v>
      </c>
      <c r="P3409" s="23">
        <v>0</v>
      </c>
      <c r="Q3409" s="43">
        <v>0</v>
      </c>
      <c r="R3409" s="23">
        <v>0</v>
      </c>
      <c r="S3409" s="44">
        <v>0</v>
      </c>
      <c r="T3409" s="45">
        <v>0</v>
      </c>
      <c r="U3409" s="23">
        <v>17</v>
      </c>
      <c r="V3409" s="44">
        <v>0</v>
      </c>
      <c r="W3409" s="33">
        <v>0</v>
      </c>
      <c r="X3409" s="33">
        <v>0</v>
      </c>
      <c r="Y3409" s="34">
        <v>0</v>
      </c>
      <c r="Z3409" s="30">
        <f t="shared" si="53"/>
        <v>118</v>
      </c>
    </row>
    <row r="3410" spans="1:26" s="31" customFormat="1" x14ac:dyDescent="0.2">
      <c r="A3410" s="22">
        <v>3852</v>
      </c>
      <c r="B3410" s="23" t="s">
        <v>3590</v>
      </c>
      <c r="C3410" s="23" t="s">
        <v>1183</v>
      </c>
      <c r="D3410" s="23" t="s">
        <v>3549</v>
      </c>
      <c r="E3410" s="23" t="s">
        <v>3549</v>
      </c>
      <c r="F3410" s="23" t="s">
        <v>3590</v>
      </c>
      <c r="G3410" s="41" t="s">
        <v>240</v>
      </c>
      <c r="H3410" s="25" t="s">
        <v>1576</v>
      </c>
      <c r="I3410" s="46" t="s">
        <v>249</v>
      </c>
      <c r="J3410" s="27" t="s">
        <v>255</v>
      </c>
      <c r="K3410" s="27" t="s">
        <v>332</v>
      </c>
      <c r="L3410" s="27">
        <v>24700179</v>
      </c>
      <c r="M3410" s="23">
        <v>95</v>
      </c>
      <c r="N3410" s="23">
        <v>28</v>
      </c>
      <c r="O3410" s="23">
        <v>0</v>
      </c>
      <c r="P3410" s="23">
        <v>0</v>
      </c>
      <c r="Q3410" s="43">
        <v>0</v>
      </c>
      <c r="R3410" s="23">
        <v>0</v>
      </c>
      <c r="S3410" s="44">
        <v>0</v>
      </c>
      <c r="T3410" s="45">
        <v>0</v>
      </c>
      <c r="U3410" s="23">
        <v>22</v>
      </c>
      <c r="V3410" s="44">
        <v>0</v>
      </c>
      <c r="W3410" s="33">
        <v>0</v>
      </c>
      <c r="X3410" s="33">
        <v>0</v>
      </c>
      <c r="Y3410" s="34">
        <v>0</v>
      </c>
      <c r="Z3410" s="30">
        <f t="shared" si="53"/>
        <v>145</v>
      </c>
    </row>
    <row r="3411" spans="1:26" s="31" customFormat="1" x14ac:dyDescent="0.2">
      <c r="A3411" s="22">
        <v>3853</v>
      </c>
      <c r="B3411" s="23" t="s">
        <v>3591</v>
      </c>
      <c r="C3411" s="23" t="s">
        <v>1183</v>
      </c>
      <c r="D3411" s="23" t="s">
        <v>684</v>
      </c>
      <c r="E3411" s="23" t="s">
        <v>1606</v>
      </c>
      <c r="F3411" s="23" t="s">
        <v>3591</v>
      </c>
      <c r="G3411" s="41" t="s">
        <v>240</v>
      </c>
      <c r="H3411" s="25" t="s">
        <v>1576</v>
      </c>
      <c r="I3411" s="46" t="s">
        <v>261</v>
      </c>
      <c r="J3411" s="27" t="s">
        <v>255</v>
      </c>
      <c r="K3411" s="27" t="s">
        <v>332</v>
      </c>
      <c r="L3411" s="27">
        <v>41051123</v>
      </c>
      <c r="M3411" s="23">
        <v>23</v>
      </c>
      <c r="N3411" s="23">
        <v>7</v>
      </c>
      <c r="O3411" s="23">
        <v>0</v>
      </c>
      <c r="P3411" s="23">
        <v>0</v>
      </c>
      <c r="Q3411" s="43">
        <v>0</v>
      </c>
      <c r="R3411" s="23">
        <v>0</v>
      </c>
      <c r="S3411" s="44">
        <v>0</v>
      </c>
      <c r="T3411" s="45">
        <v>0</v>
      </c>
      <c r="U3411" s="23">
        <v>0</v>
      </c>
      <c r="V3411" s="44">
        <v>0</v>
      </c>
      <c r="W3411" s="33">
        <v>0</v>
      </c>
      <c r="X3411" s="33">
        <v>0</v>
      </c>
      <c r="Y3411" s="34">
        <v>0</v>
      </c>
      <c r="Z3411" s="30">
        <f t="shared" si="53"/>
        <v>30</v>
      </c>
    </row>
    <row r="3412" spans="1:26" x14ac:dyDescent="0.2">
      <c r="A3412" s="22">
        <v>3854</v>
      </c>
      <c r="B3412" s="23" t="s">
        <v>3592</v>
      </c>
      <c r="C3412" s="23" t="s">
        <v>1183</v>
      </c>
      <c r="D3412" s="23" t="s">
        <v>684</v>
      </c>
      <c r="E3412" s="23" t="s">
        <v>1575</v>
      </c>
      <c r="F3412" s="23" t="s">
        <v>3593</v>
      </c>
      <c r="G3412" s="41" t="s">
        <v>240</v>
      </c>
      <c r="H3412" s="25" t="s">
        <v>1576</v>
      </c>
      <c r="I3412" s="46" t="s">
        <v>261</v>
      </c>
      <c r="J3412" s="27" t="s">
        <v>255</v>
      </c>
      <c r="K3412" s="27" t="s">
        <v>332</v>
      </c>
      <c r="L3412" s="27">
        <v>41051074</v>
      </c>
      <c r="M3412" s="23">
        <v>12</v>
      </c>
      <c r="N3412" s="23">
        <v>3</v>
      </c>
      <c r="O3412" s="23">
        <v>0</v>
      </c>
      <c r="P3412" s="23">
        <v>0</v>
      </c>
      <c r="Q3412" s="43">
        <v>0</v>
      </c>
      <c r="R3412" s="23">
        <v>0</v>
      </c>
      <c r="S3412" s="44">
        <v>0</v>
      </c>
      <c r="T3412" s="45">
        <v>0</v>
      </c>
      <c r="U3412" s="23">
        <v>0</v>
      </c>
      <c r="V3412" s="44">
        <v>0</v>
      </c>
      <c r="W3412" s="33">
        <v>0</v>
      </c>
      <c r="X3412" s="33">
        <v>0</v>
      </c>
      <c r="Y3412" s="34">
        <v>0</v>
      </c>
      <c r="Z3412" s="30">
        <f t="shared" si="53"/>
        <v>15</v>
      </c>
    </row>
    <row r="3413" spans="1:26" x14ac:dyDescent="0.2">
      <c r="A3413" s="22">
        <v>3855</v>
      </c>
      <c r="B3413" s="23" t="s">
        <v>3594</v>
      </c>
      <c r="C3413" s="23" t="s">
        <v>1183</v>
      </c>
      <c r="D3413" s="23" t="s">
        <v>3549</v>
      </c>
      <c r="E3413" s="23" t="s">
        <v>3561</v>
      </c>
      <c r="F3413" s="23" t="s">
        <v>3595</v>
      </c>
      <c r="G3413" s="41" t="s">
        <v>240</v>
      </c>
      <c r="H3413" s="25" t="s">
        <v>1576</v>
      </c>
      <c r="I3413" s="46" t="s">
        <v>265</v>
      </c>
      <c r="J3413" s="27" t="s">
        <v>255</v>
      </c>
      <c r="K3413" s="27" t="s">
        <v>332</v>
      </c>
      <c r="L3413" s="27">
        <v>24703323</v>
      </c>
      <c r="M3413" s="23">
        <v>113</v>
      </c>
      <c r="N3413" s="23">
        <v>47</v>
      </c>
      <c r="O3413" s="23">
        <v>0</v>
      </c>
      <c r="P3413" s="23">
        <v>0</v>
      </c>
      <c r="Q3413" s="43">
        <v>0</v>
      </c>
      <c r="R3413" s="23">
        <v>0</v>
      </c>
      <c r="S3413" s="44">
        <v>0</v>
      </c>
      <c r="T3413" s="45">
        <v>0</v>
      </c>
      <c r="U3413" s="23">
        <v>25</v>
      </c>
      <c r="V3413" s="44">
        <v>0</v>
      </c>
      <c r="W3413" s="33">
        <v>0</v>
      </c>
      <c r="X3413" s="33">
        <v>0</v>
      </c>
      <c r="Y3413" s="34">
        <v>0</v>
      </c>
      <c r="Z3413" s="30">
        <f t="shared" si="53"/>
        <v>185</v>
      </c>
    </row>
    <row r="3414" spans="1:26" x14ac:dyDescent="0.2">
      <c r="A3414" s="22">
        <v>3856</v>
      </c>
      <c r="B3414" s="23" t="s">
        <v>2437</v>
      </c>
      <c r="C3414" s="23" t="s">
        <v>1183</v>
      </c>
      <c r="D3414" s="23" t="s">
        <v>3549</v>
      </c>
      <c r="E3414" s="23" t="s">
        <v>3574</v>
      </c>
      <c r="F3414" s="23" t="s">
        <v>269</v>
      </c>
      <c r="G3414" s="41" t="s">
        <v>240</v>
      </c>
      <c r="H3414" s="25" t="s">
        <v>1576</v>
      </c>
      <c r="I3414" s="46" t="s">
        <v>249</v>
      </c>
      <c r="J3414" s="27" t="s">
        <v>255</v>
      </c>
      <c r="K3414" s="27" t="s">
        <v>332</v>
      </c>
      <c r="L3414" s="27">
        <v>24708333</v>
      </c>
      <c r="M3414" s="23">
        <v>34</v>
      </c>
      <c r="N3414" s="23">
        <v>9</v>
      </c>
      <c r="O3414" s="23">
        <v>0</v>
      </c>
      <c r="P3414" s="23">
        <v>0</v>
      </c>
      <c r="Q3414" s="43">
        <v>0</v>
      </c>
      <c r="R3414" s="23">
        <v>0</v>
      </c>
      <c r="S3414" s="44">
        <v>0</v>
      </c>
      <c r="T3414" s="45">
        <v>0</v>
      </c>
      <c r="U3414" s="23">
        <v>0</v>
      </c>
      <c r="V3414" s="44">
        <v>0</v>
      </c>
      <c r="W3414" s="33">
        <v>0</v>
      </c>
      <c r="X3414" s="33">
        <v>0</v>
      </c>
      <c r="Y3414" s="34">
        <v>0</v>
      </c>
      <c r="Z3414" s="30">
        <f t="shared" si="53"/>
        <v>43</v>
      </c>
    </row>
    <row r="3415" spans="1:26" s="31" customFormat="1" x14ac:dyDescent="0.2">
      <c r="A3415" s="22">
        <v>3857</v>
      </c>
      <c r="B3415" s="23" t="s">
        <v>598</v>
      </c>
      <c r="C3415" s="23" t="s">
        <v>1183</v>
      </c>
      <c r="D3415" s="23" t="s">
        <v>3549</v>
      </c>
      <c r="E3415" s="23" t="s">
        <v>788</v>
      </c>
      <c r="F3415" s="23" t="s">
        <v>598</v>
      </c>
      <c r="G3415" s="41" t="s">
        <v>240</v>
      </c>
      <c r="H3415" s="25" t="s">
        <v>1576</v>
      </c>
      <c r="I3415" s="46" t="s">
        <v>249</v>
      </c>
      <c r="J3415" s="27" t="s">
        <v>255</v>
      </c>
      <c r="K3415" s="27" t="s">
        <v>332</v>
      </c>
      <c r="L3415" s="27">
        <v>70027056</v>
      </c>
      <c r="M3415" s="23">
        <v>93</v>
      </c>
      <c r="N3415" s="23">
        <v>27</v>
      </c>
      <c r="O3415" s="23">
        <v>0</v>
      </c>
      <c r="P3415" s="23">
        <v>0</v>
      </c>
      <c r="Q3415" s="43">
        <v>0</v>
      </c>
      <c r="R3415" s="23">
        <v>0</v>
      </c>
      <c r="S3415" s="44">
        <v>0</v>
      </c>
      <c r="T3415" s="45">
        <v>0</v>
      </c>
      <c r="U3415" s="23">
        <v>0</v>
      </c>
      <c r="V3415" s="44">
        <v>0</v>
      </c>
      <c r="W3415" s="33">
        <v>0</v>
      </c>
      <c r="X3415" s="33">
        <v>0</v>
      </c>
      <c r="Y3415" s="34">
        <v>0</v>
      </c>
      <c r="Z3415" s="30">
        <f t="shared" si="53"/>
        <v>120</v>
      </c>
    </row>
    <row r="3416" spans="1:26" s="31" customFormat="1" x14ac:dyDescent="0.2">
      <c r="A3416" s="22">
        <v>3858</v>
      </c>
      <c r="B3416" s="23" t="s">
        <v>685</v>
      </c>
      <c r="C3416" s="23" t="s">
        <v>1183</v>
      </c>
      <c r="D3416" s="23" t="s">
        <v>3549</v>
      </c>
      <c r="E3416" s="23" t="s">
        <v>3574</v>
      </c>
      <c r="F3416" s="23" t="s">
        <v>3596</v>
      </c>
      <c r="G3416" s="41" t="s">
        <v>240</v>
      </c>
      <c r="H3416" s="25" t="s">
        <v>1576</v>
      </c>
      <c r="I3416" s="46" t="s">
        <v>249</v>
      </c>
      <c r="J3416" s="27" t="s">
        <v>255</v>
      </c>
      <c r="K3416" s="27" t="s">
        <v>332</v>
      </c>
      <c r="L3416" s="27">
        <v>24700685</v>
      </c>
      <c r="M3416" s="23">
        <v>12</v>
      </c>
      <c r="N3416" s="23">
        <v>5</v>
      </c>
      <c r="O3416" s="23">
        <v>0</v>
      </c>
      <c r="P3416" s="23">
        <v>0</v>
      </c>
      <c r="Q3416" s="43">
        <v>0</v>
      </c>
      <c r="R3416" s="23">
        <v>0</v>
      </c>
      <c r="S3416" s="44">
        <v>0</v>
      </c>
      <c r="T3416" s="45">
        <v>0</v>
      </c>
      <c r="U3416" s="23">
        <v>0</v>
      </c>
      <c r="V3416" s="44">
        <v>0</v>
      </c>
      <c r="W3416" s="33">
        <v>0</v>
      </c>
      <c r="X3416" s="33">
        <v>0</v>
      </c>
      <c r="Y3416" s="34">
        <v>0</v>
      </c>
      <c r="Z3416" s="30">
        <f t="shared" si="53"/>
        <v>17</v>
      </c>
    </row>
    <row r="3417" spans="1:26" s="31" customFormat="1" x14ac:dyDescent="0.2">
      <c r="A3417" s="22">
        <v>3859</v>
      </c>
      <c r="B3417" s="23" t="s">
        <v>3597</v>
      </c>
      <c r="C3417" s="23" t="s">
        <v>1183</v>
      </c>
      <c r="D3417" s="23" t="s">
        <v>684</v>
      </c>
      <c r="E3417" s="23" t="s">
        <v>269</v>
      </c>
      <c r="F3417" s="23" t="s">
        <v>436</v>
      </c>
      <c r="G3417" s="41" t="s">
        <v>240</v>
      </c>
      <c r="H3417" s="25" t="s">
        <v>1576</v>
      </c>
      <c r="I3417" s="46" t="s">
        <v>261</v>
      </c>
      <c r="J3417" s="27" t="s">
        <v>255</v>
      </c>
      <c r="K3417" s="27" t="s">
        <v>332</v>
      </c>
      <c r="L3417" s="27">
        <v>41051109</v>
      </c>
      <c r="M3417" s="23">
        <v>23</v>
      </c>
      <c r="N3417" s="23">
        <v>14</v>
      </c>
      <c r="O3417" s="23">
        <v>0</v>
      </c>
      <c r="P3417" s="23">
        <v>0</v>
      </c>
      <c r="Q3417" s="43">
        <v>0</v>
      </c>
      <c r="R3417" s="23">
        <v>0</v>
      </c>
      <c r="S3417" s="44">
        <v>0</v>
      </c>
      <c r="T3417" s="45">
        <v>0</v>
      </c>
      <c r="U3417" s="23">
        <v>0</v>
      </c>
      <c r="V3417" s="44">
        <v>0</v>
      </c>
      <c r="W3417" s="33">
        <v>0</v>
      </c>
      <c r="X3417" s="33">
        <v>0</v>
      </c>
      <c r="Y3417" s="34">
        <v>0</v>
      </c>
      <c r="Z3417" s="30">
        <f t="shared" si="53"/>
        <v>37</v>
      </c>
    </row>
    <row r="3418" spans="1:26" s="31" customFormat="1" x14ac:dyDescent="0.2">
      <c r="A3418" s="22">
        <v>3861</v>
      </c>
      <c r="B3418" s="23" t="s">
        <v>3598</v>
      </c>
      <c r="C3418" s="23" t="s">
        <v>1183</v>
      </c>
      <c r="D3418" s="23" t="s">
        <v>3549</v>
      </c>
      <c r="E3418" s="23" t="s">
        <v>3577</v>
      </c>
      <c r="F3418" s="23" t="s">
        <v>3598</v>
      </c>
      <c r="G3418" s="41" t="s">
        <v>240</v>
      </c>
      <c r="H3418" s="25" t="s">
        <v>1576</v>
      </c>
      <c r="I3418" s="46" t="s">
        <v>249</v>
      </c>
      <c r="J3418" s="27" t="s">
        <v>255</v>
      </c>
      <c r="K3418" s="27" t="s">
        <v>332</v>
      </c>
      <c r="L3418" s="27">
        <v>72969489</v>
      </c>
      <c r="M3418" s="23">
        <v>39</v>
      </c>
      <c r="N3418" s="23">
        <v>12</v>
      </c>
      <c r="O3418" s="23">
        <v>0</v>
      </c>
      <c r="P3418" s="23">
        <v>0</v>
      </c>
      <c r="Q3418" s="43">
        <v>0</v>
      </c>
      <c r="R3418" s="23">
        <v>0</v>
      </c>
      <c r="S3418" s="44">
        <v>0</v>
      </c>
      <c r="T3418" s="45">
        <v>0</v>
      </c>
      <c r="U3418" s="23">
        <v>0</v>
      </c>
      <c r="V3418" s="44">
        <v>0</v>
      </c>
      <c r="W3418" s="33">
        <v>0</v>
      </c>
      <c r="X3418" s="33">
        <v>0</v>
      </c>
      <c r="Y3418" s="34">
        <v>0</v>
      </c>
      <c r="Z3418" s="30">
        <f t="shared" si="53"/>
        <v>51</v>
      </c>
    </row>
    <row r="3419" spans="1:26" x14ac:dyDescent="0.2">
      <c r="A3419" s="22">
        <v>3862</v>
      </c>
      <c r="B3419" s="23" t="s">
        <v>1658</v>
      </c>
      <c r="C3419" s="23" t="s">
        <v>1183</v>
      </c>
      <c r="D3419" s="23" t="s">
        <v>3549</v>
      </c>
      <c r="E3419" s="23" t="s">
        <v>3561</v>
      </c>
      <c r="F3419" s="23" t="s">
        <v>1658</v>
      </c>
      <c r="G3419" s="41" t="s">
        <v>240</v>
      </c>
      <c r="H3419" s="25" t="s">
        <v>1576</v>
      </c>
      <c r="I3419" s="46" t="s">
        <v>265</v>
      </c>
      <c r="J3419" s="27" t="s">
        <v>255</v>
      </c>
      <c r="K3419" s="27" t="s">
        <v>332</v>
      </c>
      <c r="L3419" s="27">
        <v>27186916</v>
      </c>
      <c r="M3419" s="23">
        <v>116</v>
      </c>
      <c r="N3419" s="23">
        <v>43</v>
      </c>
      <c r="O3419" s="23">
        <v>0</v>
      </c>
      <c r="P3419" s="23">
        <v>0</v>
      </c>
      <c r="Q3419" s="43">
        <v>0</v>
      </c>
      <c r="R3419" s="23">
        <v>0</v>
      </c>
      <c r="S3419" s="44">
        <v>0</v>
      </c>
      <c r="T3419" s="45">
        <v>0</v>
      </c>
      <c r="U3419" s="23">
        <v>44</v>
      </c>
      <c r="V3419" s="44">
        <v>0</v>
      </c>
      <c r="W3419" s="33">
        <v>0</v>
      </c>
      <c r="X3419" s="33">
        <v>0</v>
      </c>
      <c r="Y3419" s="34">
        <v>0</v>
      </c>
      <c r="Z3419" s="30">
        <f t="shared" si="53"/>
        <v>203</v>
      </c>
    </row>
    <row r="3420" spans="1:26" s="31" customFormat="1" x14ac:dyDescent="0.2">
      <c r="A3420" s="22">
        <v>3863</v>
      </c>
      <c r="B3420" s="23" t="s">
        <v>3599</v>
      </c>
      <c r="C3420" s="23" t="s">
        <v>1183</v>
      </c>
      <c r="D3420" s="23" t="s">
        <v>3549</v>
      </c>
      <c r="E3420" s="23" t="s">
        <v>3577</v>
      </c>
      <c r="F3420" s="23" t="s">
        <v>3599</v>
      </c>
      <c r="G3420" s="41" t="s">
        <v>240</v>
      </c>
      <c r="H3420" s="25" t="s">
        <v>1576</v>
      </c>
      <c r="I3420" s="46" t="s">
        <v>287</v>
      </c>
      <c r="J3420" s="27" t="s">
        <v>255</v>
      </c>
      <c r="K3420" s="27" t="s">
        <v>332</v>
      </c>
      <c r="L3420" s="27">
        <v>24660805</v>
      </c>
      <c r="M3420" s="23">
        <v>8</v>
      </c>
      <c r="N3420" s="23">
        <v>9</v>
      </c>
      <c r="O3420" s="23">
        <v>0</v>
      </c>
      <c r="P3420" s="23">
        <v>0</v>
      </c>
      <c r="Q3420" s="43">
        <v>0</v>
      </c>
      <c r="R3420" s="23">
        <v>0</v>
      </c>
      <c r="S3420" s="44">
        <v>0</v>
      </c>
      <c r="T3420" s="45">
        <v>0</v>
      </c>
      <c r="U3420" s="23">
        <v>0</v>
      </c>
      <c r="V3420" s="44">
        <v>0</v>
      </c>
      <c r="W3420" s="33">
        <v>0</v>
      </c>
      <c r="X3420" s="33">
        <v>0</v>
      </c>
      <c r="Y3420" s="34">
        <v>0</v>
      </c>
      <c r="Z3420" s="30">
        <f t="shared" si="53"/>
        <v>17</v>
      </c>
    </row>
    <row r="3421" spans="1:26" s="31" customFormat="1" x14ac:dyDescent="0.2">
      <c r="A3421" s="22">
        <v>3864</v>
      </c>
      <c r="B3421" s="23" t="s">
        <v>787</v>
      </c>
      <c r="C3421" s="23" t="s">
        <v>1183</v>
      </c>
      <c r="D3421" s="23" t="s">
        <v>3549</v>
      </c>
      <c r="E3421" s="23" t="s">
        <v>788</v>
      </c>
      <c r="F3421" s="23" t="s">
        <v>788</v>
      </c>
      <c r="G3421" s="41" t="s">
        <v>240</v>
      </c>
      <c r="H3421" s="25" t="s">
        <v>1576</v>
      </c>
      <c r="I3421" s="46" t="s">
        <v>249</v>
      </c>
      <c r="J3421" s="27" t="s">
        <v>255</v>
      </c>
      <c r="K3421" s="27" t="s">
        <v>332</v>
      </c>
      <c r="L3421" s="27">
        <v>24702980</v>
      </c>
      <c r="M3421" s="23">
        <v>78</v>
      </c>
      <c r="N3421" s="23">
        <v>28</v>
      </c>
      <c r="O3421" s="23">
        <v>0</v>
      </c>
      <c r="P3421" s="23">
        <v>0</v>
      </c>
      <c r="Q3421" s="43">
        <v>0</v>
      </c>
      <c r="R3421" s="23">
        <v>0</v>
      </c>
      <c r="S3421" s="44">
        <v>0</v>
      </c>
      <c r="T3421" s="45">
        <v>0</v>
      </c>
      <c r="U3421" s="23">
        <v>20</v>
      </c>
      <c r="V3421" s="44">
        <v>0</v>
      </c>
      <c r="W3421" s="33">
        <v>0</v>
      </c>
      <c r="X3421" s="33">
        <v>0</v>
      </c>
      <c r="Y3421" s="34">
        <v>0</v>
      </c>
      <c r="Z3421" s="30">
        <f t="shared" si="53"/>
        <v>126</v>
      </c>
    </row>
    <row r="3422" spans="1:26" s="31" customFormat="1" x14ac:dyDescent="0.2">
      <c r="A3422" s="22">
        <v>3865</v>
      </c>
      <c r="B3422" s="23" t="s">
        <v>3600</v>
      </c>
      <c r="C3422" s="23" t="s">
        <v>1183</v>
      </c>
      <c r="D3422" s="23" t="s">
        <v>3549</v>
      </c>
      <c r="E3422" s="23" t="s">
        <v>3556</v>
      </c>
      <c r="F3422" s="23" t="s">
        <v>3600</v>
      </c>
      <c r="G3422" s="41" t="s">
        <v>240</v>
      </c>
      <c r="H3422" s="25" t="s">
        <v>1576</v>
      </c>
      <c r="I3422" s="46" t="s">
        <v>254</v>
      </c>
      <c r="J3422" s="27" t="s">
        <v>255</v>
      </c>
      <c r="K3422" s="27" t="s">
        <v>332</v>
      </c>
      <c r="L3422" s="27">
        <v>24666054</v>
      </c>
      <c r="M3422" s="23">
        <v>36</v>
      </c>
      <c r="N3422" s="23">
        <v>5</v>
      </c>
      <c r="O3422" s="23">
        <v>0</v>
      </c>
      <c r="P3422" s="23">
        <v>0</v>
      </c>
      <c r="Q3422" s="43">
        <v>0</v>
      </c>
      <c r="R3422" s="23">
        <v>0</v>
      </c>
      <c r="S3422" s="44">
        <v>0</v>
      </c>
      <c r="T3422" s="45">
        <v>0</v>
      </c>
      <c r="U3422" s="23">
        <v>0</v>
      </c>
      <c r="V3422" s="44">
        <v>0</v>
      </c>
      <c r="W3422" s="33">
        <v>0</v>
      </c>
      <c r="X3422" s="33">
        <v>0</v>
      </c>
      <c r="Y3422" s="34">
        <v>0</v>
      </c>
      <c r="Z3422" s="30">
        <f t="shared" si="53"/>
        <v>41</v>
      </c>
    </row>
    <row r="3423" spans="1:26" s="31" customFormat="1" x14ac:dyDescent="0.2">
      <c r="A3423" s="22">
        <v>3866</v>
      </c>
      <c r="B3423" s="23" t="s">
        <v>2738</v>
      </c>
      <c r="C3423" s="23" t="s">
        <v>1183</v>
      </c>
      <c r="D3423" s="23" t="s">
        <v>3549</v>
      </c>
      <c r="E3423" s="23" t="s">
        <v>3577</v>
      </c>
      <c r="F3423" s="23" t="s">
        <v>2738</v>
      </c>
      <c r="G3423" s="41" t="s">
        <v>240</v>
      </c>
      <c r="H3423" s="25" t="s">
        <v>1576</v>
      </c>
      <c r="I3423" s="46" t="s">
        <v>287</v>
      </c>
      <c r="J3423" s="27" t="s">
        <v>255</v>
      </c>
      <c r="K3423" s="27" t="s">
        <v>332</v>
      </c>
      <c r="L3423" s="27">
        <v>27961340</v>
      </c>
      <c r="M3423" s="23">
        <v>39</v>
      </c>
      <c r="N3423" s="23">
        <v>8</v>
      </c>
      <c r="O3423" s="23">
        <v>0</v>
      </c>
      <c r="P3423" s="23">
        <v>0</v>
      </c>
      <c r="Q3423" s="43">
        <v>0</v>
      </c>
      <c r="R3423" s="23">
        <v>0</v>
      </c>
      <c r="S3423" s="44">
        <v>0</v>
      </c>
      <c r="T3423" s="45">
        <v>0</v>
      </c>
      <c r="U3423" s="23">
        <v>12</v>
      </c>
      <c r="V3423" s="44">
        <v>0</v>
      </c>
      <c r="W3423" s="33">
        <v>0</v>
      </c>
      <c r="X3423" s="33">
        <v>0</v>
      </c>
      <c r="Y3423" s="34">
        <v>0</v>
      </c>
      <c r="Z3423" s="30">
        <f t="shared" si="53"/>
        <v>59</v>
      </c>
    </row>
    <row r="3424" spans="1:26" s="31" customFormat="1" x14ac:dyDescent="0.2">
      <c r="A3424" s="22">
        <v>3867</v>
      </c>
      <c r="B3424" s="23" t="s">
        <v>2201</v>
      </c>
      <c r="C3424" s="23" t="s">
        <v>1183</v>
      </c>
      <c r="D3424" s="23" t="s">
        <v>3549</v>
      </c>
      <c r="E3424" s="23" t="s">
        <v>3561</v>
      </c>
      <c r="F3424" s="23" t="s">
        <v>3601</v>
      </c>
      <c r="G3424" s="41" t="s">
        <v>240</v>
      </c>
      <c r="H3424" s="25" t="s">
        <v>1576</v>
      </c>
      <c r="I3424" s="46" t="s">
        <v>265</v>
      </c>
      <c r="J3424" s="27" t="s">
        <v>255</v>
      </c>
      <c r="K3424" s="27" t="s">
        <v>332</v>
      </c>
      <c r="L3424" s="27">
        <v>44056229</v>
      </c>
      <c r="M3424" s="23">
        <v>36</v>
      </c>
      <c r="N3424" s="23">
        <v>19</v>
      </c>
      <c r="O3424" s="23">
        <v>0</v>
      </c>
      <c r="P3424" s="23">
        <v>0</v>
      </c>
      <c r="Q3424" s="43">
        <v>0</v>
      </c>
      <c r="R3424" s="23">
        <v>0</v>
      </c>
      <c r="S3424" s="44">
        <v>0</v>
      </c>
      <c r="T3424" s="45">
        <v>0</v>
      </c>
      <c r="U3424" s="23">
        <v>15</v>
      </c>
      <c r="V3424" s="44">
        <v>0</v>
      </c>
      <c r="W3424" s="33">
        <v>0</v>
      </c>
      <c r="X3424" s="33">
        <v>0</v>
      </c>
      <c r="Y3424" s="34">
        <v>0</v>
      </c>
      <c r="Z3424" s="30">
        <f t="shared" si="53"/>
        <v>70</v>
      </c>
    </row>
    <row r="3425" spans="1:26" s="31" customFormat="1" x14ac:dyDescent="0.2">
      <c r="A3425" s="22">
        <v>3868</v>
      </c>
      <c r="B3425" s="23" t="s">
        <v>3602</v>
      </c>
      <c r="C3425" s="23" t="s">
        <v>1183</v>
      </c>
      <c r="D3425" s="23" t="s">
        <v>3549</v>
      </c>
      <c r="E3425" s="23" t="s">
        <v>788</v>
      </c>
      <c r="F3425" s="23" t="s">
        <v>3603</v>
      </c>
      <c r="G3425" s="41" t="s">
        <v>240</v>
      </c>
      <c r="H3425" s="25" t="s">
        <v>1576</v>
      </c>
      <c r="I3425" s="46" t="s">
        <v>249</v>
      </c>
      <c r="J3425" s="27" t="s">
        <v>255</v>
      </c>
      <c r="K3425" s="27" t="s">
        <v>332</v>
      </c>
      <c r="L3425" s="27">
        <v>24700533</v>
      </c>
      <c r="M3425" s="23">
        <v>206</v>
      </c>
      <c r="N3425" s="23">
        <v>65</v>
      </c>
      <c r="O3425" s="23">
        <v>0</v>
      </c>
      <c r="P3425" s="23">
        <v>0</v>
      </c>
      <c r="Q3425" s="43">
        <v>0</v>
      </c>
      <c r="R3425" s="23">
        <v>0</v>
      </c>
      <c r="S3425" s="44">
        <v>0</v>
      </c>
      <c r="T3425" s="45">
        <v>0</v>
      </c>
      <c r="U3425" s="23">
        <v>0</v>
      </c>
      <c r="V3425" s="44">
        <v>0</v>
      </c>
      <c r="W3425" s="33">
        <v>0</v>
      </c>
      <c r="X3425" s="33">
        <v>0</v>
      </c>
      <c r="Y3425" s="34">
        <v>0</v>
      </c>
      <c r="Z3425" s="30">
        <f t="shared" si="53"/>
        <v>271</v>
      </c>
    </row>
    <row r="3426" spans="1:26" x14ac:dyDescent="0.2">
      <c r="A3426" s="22">
        <v>3869</v>
      </c>
      <c r="B3426" s="23" t="s">
        <v>3604</v>
      </c>
      <c r="C3426" s="23" t="s">
        <v>1183</v>
      </c>
      <c r="D3426" s="23" t="s">
        <v>3549</v>
      </c>
      <c r="E3426" s="23" t="s">
        <v>3577</v>
      </c>
      <c r="F3426" s="23" t="s">
        <v>3604</v>
      </c>
      <c r="G3426" s="41" t="s">
        <v>240</v>
      </c>
      <c r="H3426" s="25" t="s">
        <v>1576</v>
      </c>
      <c r="I3426" s="46" t="s">
        <v>254</v>
      </c>
      <c r="J3426" s="27" t="s">
        <v>255</v>
      </c>
      <c r="K3426" s="27" t="s">
        <v>332</v>
      </c>
      <c r="L3426" s="27">
        <v>24708152</v>
      </c>
      <c r="M3426" s="23">
        <v>32</v>
      </c>
      <c r="N3426" s="23">
        <v>11</v>
      </c>
      <c r="O3426" s="23">
        <v>0</v>
      </c>
      <c r="P3426" s="23">
        <v>0</v>
      </c>
      <c r="Q3426" s="43">
        <v>0</v>
      </c>
      <c r="R3426" s="23">
        <v>0</v>
      </c>
      <c r="S3426" s="44">
        <v>0</v>
      </c>
      <c r="T3426" s="45">
        <v>0</v>
      </c>
      <c r="U3426" s="23">
        <v>0</v>
      </c>
      <c r="V3426" s="44">
        <v>0</v>
      </c>
      <c r="W3426" s="33">
        <v>0</v>
      </c>
      <c r="X3426" s="33">
        <v>0</v>
      </c>
      <c r="Y3426" s="34">
        <v>0</v>
      </c>
      <c r="Z3426" s="30">
        <f t="shared" si="53"/>
        <v>43</v>
      </c>
    </row>
    <row r="3427" spans="1:26" s="31" customFormat="1" x14ac:dyDescent="0.2">
      <c r="A3427" s="22">
        <v>3870</v>
      </c>
      <c r="B3427" s="23" t="s">
        <v>2441</v>
      </c>
      <c r="C3427" s="23" t="s">
        <v>1183</v>
      </c>
      <c r="D3427" s="23" t="s">
        <v>3549</v>
      </c>
      <c r="E3427" s="23" t="s">
        <v>3577</v>
      </c>
      <c r="F3427" s="23" t="s">
        <v>321</v>
      </c>
      <c r="G3427" s="41" t="s">
        <v>240</v>
      </c>
      <c r="H3427" s="25" t="s">
        <v>1576</v>
      </c>
      <c r="I3427" s="46" t="s">
        <v>254</v>
      </c>
      <c r="J3427" s="27" t="s">
        <v>255</v>
      </c>
      <c r="K3427" s="27" t="s">
        <v>332</v>
      </c>
      <c r="L3427" s="27">
        <v>24701808</v>
      </c>
      <c r="M3427" s="23">
        <v>15</v>
      </c>
      <c r="N3427" s="23">
        <v>3</v>
      </c>
      <c r="O3427" s="23">
        <v>0</v>
      </c>
      <c r="P3427" s="23">
        <v>0</v>
      </c>
      <c r="Q3427" s="43">
        <v>0</v>
      </c>
      <c r="R3427" s="23">
        <v>0</v>
      </c>
      <c r="S3427" s="44">
        <v>0</v>
      </c>
      <c r="T3427" s="45">
        <v>0</v>
      </c>
      <c r="U3427" s="23">
        <v>0</v>
      </c>
      <c r="V3427" s="44">
        <v>0</v>
      </c>
      <c r="W3427" s="33">
        <v>0</v>
      </c>
      <c r="X3427" s="33">
        <v>0</v>
      </c>
      <c r="Y3427" s="34">
        <v>0</v>
      </c>
      <c r="Z3427" s="30">
        <f t="shared" si="53"/>
        <v>18</v>
      </c>
    </row>
    <row r="3428" spans="1:26" s="31" customFormat="1" x14ac:dyDescent="0.2">
      <c r="A3428" s="22">
        <v>3871</v>
      </c>
      <c r="B3428" s="23" t="s">
        <v>3605</v>
      </c>
      <c r="C3428" s="23" t="s">
        <v>1183</v>
      </c>
      <c r="D3428" s="23" t="s">
        <v>684</v>
      </c>
      <c r="E3428" s="23" t="s">
        <v>1606</v>
      </c>
      <c r="F3428" s="23" t="s">
        <v>3605</v>
      </c>
      <c r="G3428" s="41" t="s">
        <v>240</v>
      </c>
      <c r="H3428" s="25" t="s">
        <v>1576</v>
      </c>
      <c r="I3428" s="46" t="s">
        <v>261</v>
      </c>
      <c r="J3428" s="27" t="s">
        <v>255</v>
      </c>
      <c r="K3428" s="27" t="s">
        <v>332</v>
      </c>
      <c r="L3428" s="27">
        <v>41051099</v>
      </c>
      <c r="M3428" s="23">
        <v>14</v>
      </c>
      <c r="N3428" s="23">
        <v>3</v>
      </c>
      <c r="O3428" s="23">
        <v>0</v>
      </c>
      <c r="P3428" s="23">
        <v>0</v>
      </c>
      <c r="Q3428" s="43">
        <v>0</v>
      </c>
      <c r="R3428" s="23">
        <v>0</v>
      </c>
      <c r="S3428" s="44">
        <v>0</v>
      </c>
      <c r="T3428" s="45">
        <v>0</v>
      </c>
      <c r="U3428" s="23">
        <v>0</v>
      </c>
      <c r="V3428" s="44">
        <v>0</v>
      </c>
      <c r="W3428" s="33">
        <v>0</v>
      </c>
      <c r="X3428" s="33">
        <v>0</v>
      </c>
      <c r="Y3428" s="34">
        <v>0</v>
      </c>
      <c r="Z3428" s="30">
        <f t="shared" si="53"/>
        <v>17</v>
      </c>
    </row>
    <row r="3429" spans="1:26" s="31" customFormat="1" x14ac:dyDescent="0.2">
      <c r="A3429" s="22">
        <v>3872</v>
      </c>
      <c r="B3429" s="23" t="s">
        <v>1511</v>
      </c>
      <c r="C3429" s="23" t="s">
        <v>1183</v>
      </c>
      <c r="D3429" s="23" t="s">
        <v>3549</v>
      </c>
      <c r="E3429" s="23" t="s">
        <v>3549</v>
      </c>
      <c r="F3429" s="23" t="s">
        <v>3606</v>
      </c>
      <c r="G3429" s="41" t="s">
        <v>240</v>
      </c>
      <c r="H3429" s="25" t="s">
        <v>1576</v>
      </c>
      <c r="I3429" s="46" t="s">
        <v>265</v>
      </c>
      <c r="J3429" s="27" t="s">
        <v>255</v>
      </c>
      <c r="K3429" s="27" t="s">
        <v>332</v>
      </c>
      <c r="L3429" s="27">
        <v>24700850</v>
      </c>
      <c r="M3429" s="23">
        <v>134</v>
      </c>
      <c r="N3429" s="23">
        <v>46</v>
      </c>
      <c r="O3429" s="23">
        <v>0</v>
      </c>
      <c r="P3429" s="23">
        <v>0</v>
      </c>
      <c r="Q3429" s="43">
        <v>0</v>
      </c>
      <c r="R3429" s="23">
        <v>0</v>
      </c>
      <c r="S3429" s="44">
        <v>0</v>
      </c>
      <c r="T3429" s="45">
        <v>0</v>
      </c>
      <c r="U3429" s="23">
        <v>0</v>
      </c>
      <c r="V3429" s="44">
        <v>0</v>
      </c>
      <c r="W3429" s="33">
        <v>0</v>
      </c>
      <c r="X3429" s="33">
        <v>0</v>
      </c>
      <c r="Y3429" s="34">
        <v>0</v>
      </c>
      <c r="Z3429" s="30">
        <f t="shared" si="53"/>
        <v>180</v>
      </c>
    </row>
    <row r="3430" spans="1:26" x14ac:dyDescent="0.2">
      <c r="A3430" s="22">
        <v>3873</v>
      </c>
      <c r="B3430" s="23" t="s">
        <v>2927</v>
      </c>
      <c r="C3430" s="23" t="s">
        <v>1183</v>
      </c>
      <c r="D3430" s="23" t="s">
        <v>3549</v>
      </c>
      <c r="E3430" s="23" t="s">
        <v>3574</v>
      </c>
      <c r="F3430" s="23" t="s">
        <v>2927</v>
      </c>
      <c r="G3430" s="41" t="s">
        <v>240</v>
      </c>
      <c r="H3430" s="25" t="s">
        <v>1576</v>
      </c>
      <c r="I3430" s="46" t="s">
        <v>249</v>
      </c>
      <c r="J3430" s="27" t="s">
        <v>255</v>
      </c>
      <c r="K3430" s="27" t="s">
        <v>332</v>
      </c>
      <c r="L3430" s="27">
        <v>24702320</v>
      </c>
      <c r="M3430" s="23">
        <v>63</v>
      </c>
      <c r="N3430" s="23">
        <v>14</v>
      </c>
      <c r="O3430" s="23">
        <v>0</v>
      </c>
      <c r="P3430" s="23">
        <v>0</v>
      </c>
      <c r="Q3430" s="43">
        <v>0</v>
      </c>
      <c r="R3430" s="23">
        <v>0</v>
      </c>
      <c r="S3430" s="44">
        <v>0</v>
      </c>
      <c r="T3430" s="45">
        <v>0</v>
      </c>
      <c r="U3430" s="23">
        <v>0</v>
      </c>
      <c r="V3430" s="44">
        <v>0</v>
      </c>
      <c r="W3430" s="33">
        <v>0</v>
      </c>
      <c r="X3430" s="33">
        <v>0</v>
      </c>
      <c r="Y3430" s="34">
        <v>0</v>
      </c>
      <c r="Z3430" s="30">
        <f t="shared" si="53"/>
        <v>77</v>
      </c>
    </row>
    <row r="3431" spans="1:26" x14ac:dyDescent="0.2">
      <c r="A3431" s="22">
        <v>3874</v>
      </c>
      <c r="B3431" s="23" t="s">
        <v>3607</v>
      </c>
      <c r="C3431" s="23" t="s">
        <v>1183</v>
      </c>
      <c r="D3431" s="23" t="s">
        <v>3549</v>
      </c>
      <c r="E3431" s="23" t="s">
        <v>3561</v>
      </c>
      <c r="F3431" s="23" t="s">
        <v>3608</v>
      </c>
      <c r="G3431" s="41" t="s">
        <v>240</v>
      </c>
      <c r="H3431" s="25" t="s">
        <v>1576</v>
      </c>
      <c r="I3431" s="46" t="s">
        <v>265</v>
      </c>
      <c r="J3431" s="27" t="s">
        <v>255</v>
      </c>
      <c r="K3431" s="27" t="s">
        <v>332</v>
      </c>
      <c r="L3431" s="27">
        <v>44056297</v>
      </c>
      <c r="M3431" s="23">
        <v>41</v>
      </c>
      <c r="N3431" s="23">
        <v>10</v>
      </c>
      <c r="O3431" s="23">
        <v>0</v>
      </c>
      <c r="P3431" s="23">
        <v>0</v>
      </c>
      <c r="Q3431" s="43">
        <v>0</v>
      </c>
      <c r="R3431" s="23">
        <v>0</v>
      </c>
      <c r="S3431" s="44">
        <v>0</v>
      </c>
      <c r="T3431" s="45">
        <v>0</v>
      </c>
      <c r="U3431" s="23">
        <v>0</v>
      </c>
      <c r="V3431" s="44">
        <v>0</v>
      </c>
      <c r="W3431" s="33">
        <v>0</v>
      </c>
      <c r="X3431" s="33">
        <v>0</v>
      </c>
      <c r="Y3431" s="34">
        <v>0</v>
      </c>
      <c r="Z3431" s="30">
        <f t="shared" si="53"/>
        <v>51</v>
      </c>
    </row>
    <row r="3432" spans="1:26" x14ac:dyDescent="0.2">
      <c r="A3432" s="22">
        <v>3875</v>
      </c>
      <c r="B3432" s="23" t="s">
        <v>3609</v>
      </c>
      <c r="C3432" s="23" t="s">
        <v>1183</v>
      </c>
      <c r="D3432" s="23" t="s">
        <v>3549</v>
      </c>
      <c r="E3432" s="23" t="s">
        <v>3549</v>
      </c>
      <c r="F3432" s="23" t="s">
        <v>262</v>
      </c>
      <c r="G3432" s="41" t="s">
        <v>240</v>
      </c>
      <c r="H3432" s="25" t="s">
        <v>1576</v>
      </c>
      <c r="I3432" s="46" t="s">
        <v>249</v>
      </c>
      <c r="J3432" s="27" t="s">
        <v>255</v>
      </c>
      <c r="K3432" s="27" t="s">
        <v>332</v>
      </c>
      <c r="L3432" s="27">
        <v>44057994</v>
      </c>
      <c r="M3432" s="23">
        <v>64</v>
      </c>
      <c r="N3432" s="23">
        <v>16</v>
      </c>
      <c r="O3432" s="23">
        <v>0</v>
      </c>
      <c r="P3432" s="23">
        <v>0</v>
      </c>
      <c r="Q3432" s="43">
        <v>0</v>
      </c>
      <c r="R3432" s="23">
        <v>0</v>
      </c>
      <c r="S3432" s="44">
        <v>0</v>
      </c>
      <c r="T3432" s="45">
        <v>0</v>
      </c>
      <c r="U3432" s="23">
        <v>0</v>
      </c>
      <c r="V3432" s="44">
        <v>0</v>
      </c>
      <c r="W3432" s="33">
        <v>0</v>
      </c>
      <c r="X3432" s="33">
        <v>0</v>
      </c>
      <c r="Y3432" s="34">
        <v>0</v>
      </c>
      <c r="Z3432" s="30">
        <f t="shared" si="53"/>
        <v>80</v>
      </c>
    </row>
    <row r="3433" spans="1:26" s="31" customFormat="1" x14ac:dyDescent="0.2">
      <c r="A3433" s="22">
        <v>3876</v>
      </c>
      <c r="B3433" s="23" t="s">
        <v>2068</v>
      </c>
      <c r="C3433" s="23" t="s">
        <v>1183</v>
      </c>
      <c r="D3433" s="23" t="s">
        <v>3549</v>
      </c>
      <c r="E3433" s="23" t="s">
        <v>788</v>
      </c>
      <c r="F3433" s="23" t="s">
        <v>2068</v>
      </c>
      <c r="G3433" s="41" t="s">
        <v>240</v>
      </c>
      <c r="H3433" s="25" t="s">
        <v>1576</v>
      </c>
      <c r="I3433" s="46" t="s">
        <v>249</v>
      </c>
      <c r="J3433" s="27" t="s">
        <v>255</v>
      </c>
      <c r="K3433" s="27" t="s">
        <v>332</v>
      </c>
      <c r="L3433" s="27">
        <v>50151210</v>
      </c>
      <c r="M3433" s="23">
        <v>62</v>
      </c>
      <c r="N3433" s="23">
        <v>25</v>
      </c>
      <c r="O3433" s="23">
        <v>0</v>
      </c>
      <c r="P3433" s="23">
        <v>0</v>
      </c>
      <c r="Q3433" s="43">
        <v>0</v>
      </c>
      <c r="R3433" s="23">
        <v>0</v>
      </c>
      <c r="S3433" s="44">
        <v>0</v>
      </c>
      <c r="T3433" s="45">
        <v>0</v>
      </c>
      <c r="U3433" s="23">
        <v>30</v>
      </c>
      <c r="V3433" s="44">
        <v>0</v>
      </c>
      <c r="W3433" s="33">
        <v>0</v>
      </c>
      <c r="X3433" s="33">
        <v>0</v>
      </c>
      <c r="Y3433" s="34">
        <v>0</v>
      </c>
      <c r="Z3433" s="30">
        <f t="shared" si="53"/>
        <v>117</v>
      </c>
    </row>
    <row r="3434" spans="1:26" s="31" customFormat="1" x14ac:dyDescent="0.2">
      <c r="A3434" s="22">
        <v>3877</v>
      </c>
      <c r="B3434" s="23" t="s">
        <v>3610</v>
      </c>
      <c r="C3434" s="23" t="s">
        <v>1183</v>
      </c>
      <c r="D3434" s="23" t="s">
        <v>3549</v>
      </c>
      <c r="E3434" s="23" t="s">
        <v>3060</v>
      </c>
      <c r="F3434" s="23" t="s">
        <v>3611</v>
      </c>
      <c r="G3434" s="41" t="s">
        <v>240</v>
      </c>
      <c r="H3434" s="25" t="s">
        <v>1576</v>
      </c>
      <c r="I3434" s="46" t="s">
        <v>287</v>
      </c>
      <c r="J3434" s="27" t="s">
        <v>255</v>
      </c>
      <c r="K3434" s="27" t="s">
        <v>332</v>
      </c>
      <c r="L3434" s="27">
        <v>24660220</v>
      </c>
      <c r="M3434" s="23">
        <v>18</v>
      </c>
      <c r="N3434" s="23">
        <v>3</v>
      </c>
      <c r="O3434" s="23">
        <v>0</v>
      </c>
      <c r="P3434" s="23">
        <v>0</v>
      </c>
      <c r="Q3434" s="43">
        <v>0</v>
      </c>
      <c r="R3434" s="23">
        <v>0</v>
      </c>
      <c r="S3434" s="44">
        <v>0</v>
      </c>
      <c r="T3434" s="45">
        <v>0</v>
      </c>
      <c r="U3434" s="23">
        <v>0</v>
      </c>
      <c r="V3434" s="44">
        <v>0</v>
      </c>
      <c r="W3434" s="33">
        <v>0</v>
      </c>
      <c r="X3434" s="33">
        <v>0</v>
      </c>
      <c r="Y3434" s="34">
        <v>0</v>
      </c>
      <c r="Z3434" s="30">
        <f t="shared" si="53"/>
        <v>21</v>
      </c>
    </row>
    <row r="3435" spans="1:26" s="31" customFormat="1" x14ac:dyDescent="0.2">
      <c r="A3435" s="22">
        <v>3878</v>
      </c>
      <c r="B3435" s="23" t="s">
        <v>1555</v>
      </c>
      <c r="C3435" s="23" t="s">
        <v>1183</v>
      </c>
      <c r="D3435" s="23" t="s">
        <v>3549</v>
      </c>
      <c r="E3435" s="23" t="s">
        <v>3549</v>
      </c>
      <c r="F3435" s="23" t="s">
        <v>1555</v>
      </c>
      <c r="G3435" s="41" t="s">
        <v>240</v>
      </c>
      <c r="H3435" s="25" t="s">
        <v>1576</v>
      </c>
      <c r="I3435" s="46" t="s">
        <v>861</v>
      </c>
      <c r="J3435" s="27" t="s">
        <v>255</v>
      </c>
      <c r="K3435" s="27" t="s">
        <v>332</v>
      </c>
      <c r="L3435" s="27">
        <v>44057998</v>
      </c>
      <c r="M3435" s="23">
        <v>26</v>
      </c>
      <c r="N3435" s="23">
        <v>9</v>
      </c>
      <c r="O3435" s="23">
        <v>0</v>
      </c>
      <c r="P3435" s="23">
        <v>0</v>
      </c>
      <c r="Q3435" s="43">
        <v>0</v>
      </c>
      <c r="R3435" s="23">
        <v>0</v>
      </c>
      <c r="S3435" s="44">
        <v>0</v>
      </c>
      <c r="T3435" s="45">
        <v>0</v>
      </c>
      <c r="U3435" s="23">
        <v>0</v>
      </c>
      <c r="V3435" s="44">
        <v>0</v>
      </c>
      <c r="W3435" s="33">
        <v>0</v>
      </c>
      <c r="X3435" s="33">
        <v>0</v>
      </c>
      <c r="Y3435" s="34">
        <v>0</v>
      </c>
      <c r="Z3435" s="30">
        <f t="shared" si="53"/>
        <v>35</v>
      </c>
    </row>
    <row r="3436" spans="1:26" x14ac:dyDescent="0.2">
      <c r="A3436" s="22">
        <v>3879</v>
      </c>
      <c r="B3436" s="23" t="s">
        <v>3192</v>
      </c>
      <c r="C3436" s="23" t="s">
        <v>1183</v>
      </c>
      <c r="D3436" s="23" t="s">
        <v>3549</v>
      </c>
      <c r="E3436" s="23" t="s">
        <v>3565</v>
      </c>
      <c r="F3436" s="23" t="s">
        <v>3192</v>
      </c>
      <c r="G3436" s="41" t="s">
        <v>240</v>
      </c>
      <c r="H3436" s="25" t="s">
        <v>1576</v>
      </c>
      <c r="I3436" s="46" t="s">
        <v>536</v>
      </c>
      <c r="J3436" s="27" t="s">
        <v>255</v>
      </c>
      <c r="K3436" s="27" t="s">
        <v>332</v>
      </c>
      <c r="L3436" s="27">
        <v>24702533</v>
      </c>
      <c r="M3436" s="23">
        <v>44</v>
      </c>
      <c r="N3436" s="23">
        <v>9</v>
      </c>
      <c r="O3436" s="23">
        <v>0</v>
      </c>
      <c r="P3436" s="23">
        <v>0</v>
      </c>
      <c r="Q3436" s="43">
        <v>0</v>
      </c>
      <c r="R3436" s="23">
        <v>0</v>
      </c>
      <c r="S3436" s="44">
        <v>0</v>
      </c>
      <c r="T3436" s="45">
        <v>0</v>
      </c>
      <c r="U3436" s="23">
        <v>31</v>
      </c>
      <c r="V3436" s="44">
        <v>0</v>
      </c>
      <c r="W3436" s="33">
        <v>0</v>
      </c>
      <c r="X3436" s="33">
        <v>0</v>
      </c>
      <c r="Y3436" s="34">
        <v>0</v>
      </c>
      <c r="Z3436" s="30">
        <f t="shared" si="53"/>
        <v>84</v>
      </c>
    </row>
    <row r="3437" spans="1:26" x14ac:dyDescent="0.2">
      <c r="A3437" s="22">
        <v>3880</v>
      </c>
      <c r="B3437" s="23" t="s">
        <v>842</v>
      </c>
      <c r="C3437" s="23" t="s">
        <v>1183</v>
      </c>
      <c r="D3437" s="23" t="s">
        <v>3549</v>
      </c>
      <c r="E3437" s="23" t="s">
        <v>3556</v>
      </c>
      <c r="F3437" s="23" t="s">
        <v>842</v>
      </c>
      <c r="G3437" s="41" t="s">
        <v>240</v>
      </c>
      <c r="H3437" s="25" t="s">
        <v>1576</v>
      </c>
      <c r="I3437" s="46" t="s">
        <v>254</v>
      </c>
      <c r="J3437" s="27" t="s">
        <v>255</v>
      </c>
      <c r="K3437" s="27" t="s">
        <v>332</v>
      </c>
      <c r="L3437" s="27">
        <v>44051980</v>
      </c>
      <c r="M3437" s="23">
        <v>9</v>
      </c>
      <c r="N3437" s="23">
        <v>0</v>
      </c>
      <c r="O3437" s="23">
        <v>0</v>
      </c>
      <c r="P3437" s="23">
        <v>0</v>
      </c>
      <c r="Q3437" s="43">
        <v>0</v>
      </c>
      <c r="R3437" s="23">
        <v>0</v>
      </c>
      <c r="S3437" s="44">
        <v>0</v>
      </c>
      <c r="T3437" s="45">
        <v>0</v>
      </c>
      <c r="U3437" s="23">
        <v>0</v>
      </c>
      <c r="V3437" s="44">
        <v>0</v>
      </c>
      <c r="W3437" s="33">
        <v>0</v>
      </c>
      <c r="X3437" s="33">
        <v>0</v>
      </c>
      <c r="Y3437" s="34">
        <v>0</v>
      </c>
      <c r="Z3437" s="30">
        <f t="shared" si="53"/>
        <v>9</v>
      </c>
    </row>
    <row r="3438" spans="1:26" x14ac:dyDescent="0.2">
      <c r="A3438" s="22">
        <v>3881</v>
      </c>
      <c r="B3438" s="23" t="s">
        <v>1588</v>
      </c>
      <c r="C3438" s="23" t="s">
        <v>1183</v>
      </c>
      <c r="D3438" s="23" t="s">
        <v>3549</v>
      </c>
      <c r="E3438" s="23" t="s">
        <v>3574</v>
      </c>
      <c r="F3438" s="23" t="s">
        <v>1588</v>
      </c>
      <c r="G3438" s="41" t="s">
        <v>240</v>
      </c>
      <c r="H3438" s="25" t="s">
        <v>1576</v>
      </c>
      <c r="I3438" s="46" t="s">
        <v>249</v>
      </c>
      <c r="J3438" s="27" t="s">
        <v>255</v>
      </c>
      <c r="K3438" s="27" t="s">
        <v>332</v>
      </c>
      <c r="L3438" s="27">
        <v>24708020</v>
      </c>
      <c r="M3438" s="23">
        <v>13</v>
      </c>
      <c r="N3438" s="23">
        <v>7</v>
      </c>
      <c r="O3438" s="23">
        <v>0</v>
      </c>
      <c r="P3438" s="23">
        <v>0</v>
      </c>
      <c r="Q3438" s="43">
        <v>0</v>
      </c>
      <c r="R3438" s="23">
        <v>0</v>
      </c>
      <c r="S3438" s="44">
        <v>0</v>
      </c>
      <c r="T3438" s="45">
        <v>0</v>
      </c>
      <c r="U3438" s="23">
        <v>0</v>
      </c>
      <c r="V3438" s="44">
        <v>0</v>
      </c>
      <c r="W3438" s="33">
        <v>0</v>
      </c>
      <c r="X3438" s="33">
        <v>0</v>
      </c>
      <c r="Y3438" s="34">
        <v>0</v>
      </c>
      <c r="Z3438" s="30">
        <f t="shared" si="53"/>
        <v>20</v>
      </c>
    </row>
    <row r="3439" spans="1:26" s="31" customFormat="1" x14ac:dyDescent="0.2">
      <c r="A3439" s="22">
        <v>3882</v>
      </c>
      <c r="B3439" s="23" t="s">
        <v>1731</v>
      </c>
      <c r="C3439" s="23" t="s">
        <v>1183</v>
      </c>
      <c r="D3439" s="23" t="s">
        <v>3549</v>
      </c>
      <c r="E3439" s="23" t="s">
        <v>788</v>
      </c>
      <c r="F3439" s="23" t="s">
        <v>1731</v>
      </c>
      <c r="G3439" s="41" t="s">
        <v>240</v>
      </c>
      <c r="H3439" s="25" t="s">
        <v>1576</v>
      </c>
      <c r="I3439" s="46" t="s">
        <v>249</v>
      </c>
      <c r="J3439" s="27" t="s">
        <v>255</v>
      </c>
      <c r="K3439" s="27" t="s">
        <v>332</v>
      </c>
      <c r="L3439" s="27">
        <v>24700467</v>
      </c>
      <c r="M3439" s="23">
        <v>73</v>
      </c>
      <c r="N3439" s="23">
        <v>26</v>
      </c>
      <c r="O3439" s="23">
        <v>0</v>
      </c>
      <c r="P3439" s="23">
        <v>0</v>
      </c>
      <c r="Q3439" s="43">
        <v>0</v>
      </c>
      <c r="R3439" s="23">
        <v>0</v>
      </c>
      <c r="S3439" s="44">
        <v>0</v>
      </c>
      <c r="T3439" s="45">
        <v>0</v>
      </c>
      <c r="U3439" s="23">
        <v>15</v>
      </c>
      <c r="V3439" s="44">
        <v>0</v>
      </c>
      <c r="W3439" s="33">
        <v>0</v>
      </c>
      <c r="X3439" s="33">
        <v>0</v>
      </c>
      <c r="Y3439" s="34">
        <v>0</v>
      </c>
      <c r="Z3439" s="30">
        <f t="shared" si="53"/>
        <v>114</v>
      </c>
    </row>
    <row r="3440" spans="1:26" s="31" customFormat="1" x14ac:dyDescent="0.2">
      <c r="A3440" s="22">
        <v>3883</v>
      </c>
      <c r="B3440" s="23" t="s">
        <v>3612</v>
      </c>
      <c r="C3440" s="23" t="s">
        <v>990</v>
      </c>
      <c r="D3440" s="23" t="s">
        <v>598</v>
      </c>
      <c r="E3440" s="23" t="s">
        <v>722</v>
      </c>
      <c r="F3440" s="23" t="s">
        <v>3613</v>
      </c>
      <c r="G3440" s="41" t="s">
        <v>240</v>
      </c>
      <c r="H3440" s="25" t="s">
        <v>2284</v>
      </c>
      <c r="I3440" s="46" t="s">
        <v>242</v>
      </c>
      <c r="J3440" s="27" t="s">
        <v>255</v>
      </c>
      <c r="K3440" s="27" t="s">
        <v>332</v>
      </c>
      <c r="L3440" s="27">
        <v>26777025</v>
      </c>
      <c r="M3440" s="23">
        <v>74</v>
      </c>
      <c r="N3440" s="23">
        <v>26</v>
      </c>
      <c r="O3440" s="23">
        <v>0</v>
      </c>
      <c r="P3440" s="23">
        <v>0</v>
      </c>
      <c r="Q3440" s="43">
        <v>0</v>
      </c>
      <c r="R3440" s="23">
        <v>0</v>
      </c>
      <c r="S3440" s="44">
        <v>0</v>
      </c>
      <c r="T3440" s="45">
        <v>0</v>
      </c>
      <c r="U3440" s="23">
        <v>0</v>
      </c>
      <c r="V3440" s="44">
        <v>0</v>
      </c>
      <c r="W3440" s="33">
        <v>0</v>
      </c>
      <c r="X3440" s="33">
        <v>0</v>
      </c>
      <c r="Y3440" s="34">
        <v>0</v>
      </c>
      <c r="Z3440" s="30">
        <f t="shared" si="53"/>
        <v>100</v>
      </c>
    </row>
    <row r="3441" spans="1:26" x14ac:dyDescent="0.2">
      <c r="A3441" s="22">
        <v>3884</v>
      </c>
      <c r="B3441" s="23" t="s">
        <v>3614</v>
      </c>
      <c r="C3441" s="23" t="s">
        <v>1183</v>
      </c>
      <c r="D3441" s="23" t="s">
        <v>3549</v>
      </c>
      <c r="E3441" s="23" t="s">
        <v>3574</v>
      </c>
      <c r="F3441" s="23" t="s">
        <v>3614</v>
      </c>
      <c r="G3441" s="41" t="s">
        <v>240</v>
      </c>
      <c r="H3441" s="25" t="s">
        <v>1576</v>
      </c>
      <c r="I3441" s="46" t="s">
        <v>861</v>
      </c>
      <c r="J3441" s="27" t="s">
        <v>255</v>
      </c>
      <c r="K3441" s="27" t="s">
        <v>332</v>
      </c>
      <c r="L3441" s="27">
        <v>44056305</v>
      </c>
      <c r="M3441" s="23">
        <v>21</v>
      </c>
      <c r="N3441" s="23">
        <v>5</v>
      </c>
      <c r="O3441" s="23">
        <v>0</v>
      </c>
      <c r="P3441" s="23">
        <v>0</v>
      </c>
      <c r="Q3441" s="43">
        <v>0</v>
      </c>
      <c r="R3441" s="23">
        <v>0</v>
      </c>
      <c r="S3441" s="44">
        <v>0</v>
      </c>
      <c r="T3441" s="45">
        <v>0</v>
      </c>
      <c r="U3441" s="23">
        <v>15</v>
      </c>
      <c r="V3441" s="44">
        <v>0</v>
      </c>
      <c r="W3441" s="33">
        <v>0</v>
      </c>
      <c r="X3441" s="33">
        <v>0</v>
      </c>
      <c r="Y3441" s="34">
        <v>0</v>
      </c>
      <c r="Z3441" s="30">
        <f t="shared" si="53"/>
        <v>41</v>
      </c>
    </row>
    <row r="3442" spans="1:26" x14ac:dyDescent="0.2">
      <c r="A3442" s="22">
        <v>3885</v>
      </c>
      <c r="B3442" s="23" t="s">
        <v>3117</v>
      </c>
      <c r="C3442" s="23" t="s">
        <v>1183</v>
      </c>
      <c r="D3442" s="23" t="s">
        <v>684</v>
      </c>
      <c r="E3442" s="23" t="s">
        <v>1575</v>
      </c>
      <c r="F3442" s="23" t="s">
        <v>528</v>
      </c>
      <c r="G3442" s="41" t="s">
        <v>240</v>
      </c>
      <c r="H3442" s="25" t="s">
        <v>1576</v>
      </c>
      <c r="I3442" s="46" t="s">
        <v>261</v>
      </c>
      <c r="J3442" s="27" t="s">
        <v>255</v>
      </c>
      <c r="K3442" s="27" t="s">
        <v>332</v>
      </c>
      <c r="L3442" s="27">
        <v>41051110</v>
      </c>
      <c r="M3442" s="23">
        <v>38</v>
      </c>
      <c r="N3442" s="23">
        <v>14</v>
      </c>
      <c r="O3442" s="23">
        <v>0</v>
      </c>
      <c r="P3442" s="23">
        <v>0</v>
      </c>
      <c r="Q3442" s="43">
        <v>0</v>
      </c>
      <c r="R3442" s="23">
        <v>0</v>
      </c>
      <c r="S3442" s="44">
        <v>0</v>
      </c>
      <c r="T3442" s="45">
        <v>0</v>
      </c>
      <c r="U3442" s="23">
        <v>0</v>
      </c>
      <c r="V3442" s="44">
        <v>0</v>
      </c>
      <c r="W3442" s="33">
        <v>0</v>
      </c>
      <c r="X3442" s="33">
        <v>0</v>
      </c>
      <c r="Y3442" s="34">
        <v>0</v>
      </c>
      <c r="Z3442" s="30">
        <f t="shared" si="53"/>
        <v>52</v>
      </c>
    </row>
    <row r="3443" spans="1:26" s="31" customFormat="1" x14ac:dyDescent="0.2">
      <c r="A3443" s="22">
        <v>3886</v>
      </c>
      <c r="B3443" s="23" t="s">
        <v>387</v>
      </c>
      <c r="C3443" s="23" t="s">
        <v>1183</v>
      </c>
      <c r="D3443" s="23" t="s">
        <v>684</v>
      </c>
      <c r="E3443" s="23" t="s">
        <v>1575</v>
      </c>
      <c r="F3443" s="23" t="s">
        <v>387</v>
      </c>
      <c r="G3443" s="41" t="s">
        <v>240</v>
      </c>
      <c r="H3443" s="25" t="s">
        <v>1576</v>
      </c>
      <c r="I3443" s="46" t="s">
        <v>261</v>
      </c>
      <c r="J3443" s="27" t="s">
        <v>255</v>
      </c>
      <c r="K3443" s="27" t="s">
        <v>332</v>
      </c>
      <c r="L3443" s="27">
        <v>41051122</v>
      </c>
      <c r="M3443" s="23">
        <v>42</v>
      </c>
      <c r="N3443" s="23">
        <v>14</v>
      </c>
      <c r="O3443" s="23">
        <v>0</v>
      </c>
      <c r="P3443" s="23">
        <v>0</v>
      </c>
      <c r="Q3443" s="43">
        <v>0</v>
      </c>
      <c r="R3443" s="23">
        <v>0</v>
      </c>
      <c r="S3443" s="44">
        <v>0</v>
      </c>
      <c r="T3443" s="45">
        <v>0</v>
      </c>
      <c r="U3443" s="23">
        <v>0</v>
      </c>
      <c r="V3443" s="44">
        <v>0</v>
      </c>
      <c r="W3443" s="33">
        <v>0</v>
      </c>
      <c r="X3443" s="33">
        <v>0</v>
      </c>
      <c r="Y3443" s="34">
        <v>0</v>
      </c>
      <c r="Z3443" s="30">
        <f t="shared" si="53"/>
        <v>56</v>
      </c>
    </row>
    <row r="3444" spans="1:26" s="31" customFormat="1" x14ac:dyDescent="0.2">
      <c r="A3444" s="22">
        <v>3887</v>
      </c>
      <c r="B3444" s="23" t="s">
        <v>264</v>
      </c>
      <c r="C3444" s="23" t="s">
        <v>1183</v>
      </c>
      <c r="D3444" s="23" t="s">
        <v>3549</v>
      </c>
      <c r="E3444" s="23" t="s">
        <v>3060</v>
      </c>
      <c r="F3444" s="23" t="s">
        <v>264</v>
      </c>
      <c r="G3444" s="41" t="s">
        <v>240</v>
      </c>
      <c r="H3444" s="25" t="s">
        <v>1576</v>
      </c>
      <c r="I3444" s="46" t="s">
        <v>287</v>
      </c>
      <c r="J3444" s="27" t="s">
        <v>255</v>
      </c>
      <c r="K3444" s="27" t="s">
        <v>332</v>
      </c>
      <c r="L3444" s="27">
        <v>24660659</v>
      </c>
      <c r="M3444" s="23">
        <v>12</v>
      </c>
      <c r="N3444" s="23">
        <v>8</v>
      </c>
      <c r="O3444" s="23">
        <v>0</v>
      </c>
      <c r="P3444" s="23">
        <v>0</v>
      </c>
      <c r="Q3444" s="43">
        <v>0</v>
      </c>
      <c r="R3444" s="23">
        <v>0</v>
      </c>
      <c r="S3444" s="44">
        <v>0</v>
      </c>
      <c r="T3444" s="45">
        <v>0</v>
      </c>
      <c r="U3444" s="23">
        <v>0</v>
      </c>
      <c r="V3444" s="44">
        <v>0</v>
      </c>
      <c r="W3444" s="33">
        <v>0</v>
      </c>
      <c r="X3444" s="33">
        <v>0</v>
      </c>
      <c r="Y3444" s="34">
        <v>0</v>
      </c>
      <c r="Z3444" s="30">
        <f t="shared" si="53"/>
        <v>20</v>
      </c>
    </row>
    <row r="3445" spans="1:26" s="31" customFormat="1" x14ac:dyDescent="0.2">
      <c r="A3445" s="22">
        <v>3888</v>
      </c>
      <c r="B3445" s="23" t="s">
        <v>568</v>
      </c>
      <c r="C3445" s="23" t="s">
        <v>1183</v>
      </c>
      <c r="D3445" s="23" t="s">
        <v>3549</v>
      </c>
      <c r="E3445" s="23" t="s">
        <v>3556</v>
      </c>
      <c r="F3445" s="23" t="s">
        <v>1406</v>
      </c>
      <c r="G3445" s="41" t="s">
        <v>240</v>
      </c>
      <c r="H3445" s="25" t="s">
        <v>1576</v>
      </c>
      <c r="I3445" s="46" t="s">
        <v>287</v>
      </c>
      <c r="J3445" s="27" t="s">
        <v>255</v>
      </c>
      <c r="K3445" s="27" t="s">
        <v>332</v>
      </c>
      <c r="L3445" s="27">
        <v>44057991</v>
      </c>
      <c r="M3445" s="23">
        <v>8</v>
      </c>
      <c r="N3445" s="23">
        <v>4</v>
      </c>
      <c r="O3445" s="23">
        <v>0</v>
      </c>
      <c r="P3445" s="23">
        <v>0</v>
      </c>
      <c r="Q3445" s="43">
        <v>0</v>
      </c>
      <c r="R3445" s="23">
        <v>0</v>
      </c>
      <c r="S3445" s="44">
        <v>0</v>
      </c>
      <c r="T3445" s="45">
        <v>0</v>
      </c>
      <c r="U3445" s="23">
        <v>0</v>
      </c>
      <c r="V3445" s="44">
        <v>0</v>
      </c>
      <c r="W3445" s="33">
        <v>0</v>
      </c>
      <c r="X3445" s="33">
        <v>0</v>
      </c>
      <c r="Y3445" s="34">
        <v>0</v>
      </c>
      <c r="Z3445" s="30">
        <f t="shared" si="53"/>
        <v>12</v>
      </c>
    </row>
    <row r="3446" spans="1:26" s="31" customFormat="1" x14ac:dyDescent="0.2">
      <c r="A3446" s="22">
        <v>3889</v>
      </c>
      <c r="B3446" s="23" t="s">
        <v>3615</v>
      </c>
      <c r="C3446" s="23" t="s">
        <v>1183</v>
      </c>
      <c r="D3446" s="23" t="s">
        <v>3549</v>
      </c>
      <c r="E3446" s="23" t="s">
        <v>3561</v>
      </c>
      <c r="F3446" s="23" t="s">
        <v>3616</v>
      </c>
      <c r="G3446" s="41" t="s">
        <v>240</v>
      </c>
      <c r="H3446" s="25" t="s">
        <v>1576</v>
      </c>
      <c r="I3446" s="46" t="s">
        <v>265</v>
      </c>
      <c r="J3446" s="27" t="s">
        <v>255</v>
      </c>
      <c r="K3446" s="27" t="s">
        <v>332</v>
      </c>
      <c r="L3446" s="27">
        <v>24701583</v>
      </c>
      <c r="M3446" s="23">
        <v>7</v>
      </c>
      <c r="N3446" s="23">
        <v>7</v>
      </c>
      <c r="O3446" s="23">
        <v>0</v>
      </c>
      <c r="P3446" s="23">
        <v>0</v>
      </c>
      <c r="Q3446" s="43">
        <v>0</v>
      </c>
      <c r="R3446" s="23">
        <v>0</v>
      </c>
      <c r="S3446" s="44">
        <v>0</v>
      </c>
      <c r="T3446" s="45">
        <v>0</v>
      </c>
      <c r="U3446" s="23">
        <v>0</v>
      </c>
      <c r="V3446" s="44">
        <v>0</v>
      </c>
      <c r="W3446" s="33">
        <v>0</v>
      </c>
      <c r="X3446" s="33">
        <v>0</v>
      </c>
      <c r="Y3446" s="34">
        <v>0</v>
      </c>
      <c r="Z3446" s="30">
        <f t="shared" si="53"/>
        <v>14</v>
      </c>
    </row>
    <row r="3447" spans="1:26" x14ac:dyDescent="0.2">
      <c r="A3447" s="22">
        <v>3890</v>
      </c>
      <c r="B3447" s="23" t="s">
        <v>269</v>
      </c>
      <c r="C3447" s="23" t="s">
        <v>990</v>
      </c>
      <c r="D3447" s="23" t="s">
        <v>598</v>
      </c>
      <c r="E3447" s="23" t="s">
        <v>722</v>
      </c>
      <c r="F3447" s="23" t="s">
        <v>269</v>
      </c>
      <c r="G3447" s="41" t="s">
        <v>240</v>
      </c>
      <c r="H3447" s="25" t="s">
        <v>2284</v>
      </c>
      <c r="I3447" s="46" t="s">
        <v>242</v>
      </c>
      <c r="J3447" s="27" t="s">
        <v>255</v>
      </c>
      <c r="K3447" s="27" t="s">
        <v>332</v>
      </c>
      <c r="L3447" s="27">
        <v>87120945</v>
      </c>
      <c r="M3447" s="23">
        <v>29</v>
      </c>
      <c r="N3447" s="23">
        <v>12</v>
      </c>
      <c r="O3447" s="23">
        <v>0</v>
      </c>
      <c r="P3447" s="23">
        <v>0</v>
      </c>
      <c r="Q3447" s="43">
        <v>0</v>
      </c>
      <c r="R3447" s="23">
        <v>0</v>
      </c>
      <c r="S3447" s="44">
        <v>0</v>
      </c>
      <c r="T3447" s="45">
        <v>0</v>
      </c>
      <c r="U3447" s="23">
        <v>19</v>
      </c>
      <c r="V3447" s="44">
        <v>0</v>
      </c>
      <c r="W3447" s="33">
        <v>0</v>
      </c>
      <c r="X3447" s="33">
        <v>0</v>
      </c>
      <c r="Y3447" s="34">
        <v>0</v>
      </c>
      <c r="Z3447" s="30">
        <f t="shared" si="53"/>
        <v>60</v>
      </c>
    </row>
    <row r="3448" spans="1:26" x14ac:dyDescent="0.2">
      <c r="A3448" s="22">
        <v>3891</v>
      </c>
      <c r="B3448" s="23" t="s">
        <v>436</v>
      </c>
      <c r="C3448" s="23" t="s">
        <v>1183</v>
      </c>
      <c r="D3448" s="23" t="s">
        <v>3549</v>
      </c>
      <c r="E3448" s="23" t="s">
        <v>3060</v>
      </c>
      <c r="F3448" s="23" t="s">
        <v>436</v>
      </c>
      <c r="G3448" s="41" t="s">
        <v>240</v>
      </c>
      <c r="H3448" s="25" t="s">
        <v>1576</v>
      </c>
      <c r="I3448" s="46" t="s">
        <v>287</v>
      </c>
      <c r="J3448" s="27" t="s">
        <v>255</v>
      </c>
      <c r="K3448" s="27" t="s">
        <v>332</v>
      </c>
      <c r="L3448" s="27">
        <v>72969785</v>
      </c>
      <c r="M3448" s="23">
        <v>7</v>
      </c>
      <c r="N3448" s="23">
        <v>4</v>
      </c>
      <c r="O3448" s="23">
        <v>0</v>
      </c>
      <c r="P3448" s="23">
        <v>0</v>
      </c>
      <c r="Q3448" s="43">
        <v>0</v>
      </c>
      <c r="R3448" s="23">
        <v>0</v>
      </c>
      <c r="S3448" s="44">
        <v>0</v>
      </c>
      <c r="T3448" s="45">
        <v>0</v>
      </c>
      <c r="U3448" s="23">
        <v>15</v>
      </c>
      <c r="V3448" s="44">
        <v>0</v>
      </c>
      <c r="W3448" s="33">
        <v>0</v>
      </c>
      <c r="X3448" s="33">
        <v>0</v>
      </c>
      <c r="Y3448" s="34">
        <v>0</v>
      </c>
      <c r="Z3448" s="30">
        <f t="shared" si="53"/>
        <v>26</v>
      </c>
    </row>
    <row r="3449" spans="1:26" s="31" customFormat="1" x14ac:dyDescent="0.2">
      <c r="A3449" s="22">
        <v>3892</v>
      </c>
      <c r="B3449" s="23" t="s">
        <v>3617</v>
      </c>
      <c r="C3449" s="23" t="s">
        <v>1183</v>
      </c>
      <c r="D3449" s="23" t="s">
        <v>3549</v>
      </c>
      <c r="E3449" s="23" t="s">
        <v>3574</v>
      </c>
      <c r="F3449" s="23" t="s">
        <v>362</v>
      </c>
      <c r="G3449" s="41" t="s">
        <v>240</v>
      </c>
      <c r="H3449" s="25" t="s">
        <v>1576</v>
      </c>
      <c r="I3449" s="46" t="s">
        <v>249</v>
      </c>
      <c r="J3449" s="27" t="s">
        <v>255</v>
      </c>
      <c r="K3449" s="27" t="s">
        <v>332</v>
      </c>
      <c r="L3449" s="27">
        <v>24700352</v>
      </c>
      <c r="M3449" s="23">
        <v>68</v>
      </c>
      <c r="N3449" s="23">
        <v>24</v>
      </c>
      <c r="O3449" s="23">
        <v>0</v>
      </c>
      <c r="P3449" s="23">
        <v>0</v>
      </c>
      <c r="Q3449" s="43">
        <v>0</v>
      </c>
      <c r="R3449" s="23">
        <v>0</v>
      </c>
      <c r="S3449" s="44">
        <v>0</v>
      </c>
      <c r="T3449" s="45">
        <v>0</v>
      </c>
      <c r="U3449" s="23">
        <v>0</v>
      </c>
      <c r="V3449" s="44">
        <v>0</v>
      </c>
      <c r="W3449" s="33">
        <v>0</v>
      </c>
      <c r="X3449" s="33">
        <v>0</v>
      </c>
      <c r="Y3449" s="34">
        <v>0</v>
      </c>
      <c r="Z3449" s="30">
        <f t="shared" si="53"/>
        <v>92</v>
      </c>
    </row>
    <row r="3450" spans="1:26" s="31" customFormat="1" x14ac:dyDescent="0.2">
      <c r="A3450" s="22">
        <v>3893</v>
      </c>
      <c r="B3450" s="23" t="s">
        <v>2763</v>
      </c>
      <c r="C3450" s="23" t="s">
        <v>1183</v>
      </c>
      <c r="D3450" s="23" t="s">
        <v>3549</v>
      </c>
      <c r="E3450" s="23" t="s">
        <v>3060</v>
      </c>
      <c r="F3450" s="23" t="s">
        <v>2763</v>
      </c>
      <c r="G3450" s="41" t="s">
        <v>240</v>
      </c>
      <c r="H3450" s="25" t="s">
        <v>1576</v>
      </c>
      <c r="I3450" s="46" t="s">
        <v>287</v>
      </c>
      <c r="J3450" s="27" t="s">
        <v>255</v>
      </c>
      <c r="K3450" s="27" t="s">
        <v>332</v>
      </c>
      <c r="L3450" s="27">
        <v>24550520</v>
      </c>
      <c r="M3450" s="23">
        <v>66</v>
      </c>
      <c r="N3450" s="23">
        <v>13</v>
      </c>
      <c r="O3450" s="23">
        <v>0</v>
      </c>
      <c r="P3450" s="23">
        <v>0</v>
      </c>
      <c r="Q3450" s="43">
        <v>0</v>
      </c>
      <c r="R3450" s="23">
        <v>0</v>
      </c>
      <c r="S3450" s="44">
        <v>0</v>
      </c>
      <c r="T3450" s="45">
        <v>0</v>
      </c>
      <c r="U3450" s="23">
        <v>40</v>
      </c>
      <c r="V3450" s="44">
        <v>0</v>
      </c>
      <c r="W3450" s="33">
        <v>0</v>
      </c>
      <c r="X3450" s="33">
        <v>0</v>
      </c>
      <c r="Y3450" s="34">
        <v>0</v>
      </c>
      <c r="Z3450" s="30">
        <f t="shared" si="53"/>
        <v>119</v>
      </c>
    </row>
    <row r="3451" spans="1:26" s="31" customFormat="1" x14ac:dyDescent="0.2">
      <c r="A3451" s="22">
        <v>3894</v>
      </c>
      <c r="B3451" s="23" t="s">
        <v>1382</v>
      </c>
      <c r="C3451" s="23" t="s">
        <v>1183</v>
      </c>
      <c r="D3451" s="23" t="s">
        <v>3549</v>
      </c>
      <c r="E3451" s="23" t="s">
        <v>3574</v>
      </c>
      <c r="F3451" s="23" t="s">
        <v>1382</v>
      </c>
      <c r="G3451" s="41" t="s">
        <v>240</v>
      </c>
      <c r="H3451" s="25" t="s">
        <v>1576</v>
      </c>
      <c r="I3451" s="46" t="s">
        <v>861</v>
      </c>
      <c r="J3451" s="27" t="s">
        <v>255</v>
      </c>
      <c r="K3451" s="27" t="s">
        <v>332</v>
      </c>
      <c r="L3451" s="27">
        <v>24708509</v>
      </c>
      <c r="M3451" s="23">
        <v>92</v>
      </c>
      <c r="N3451" s="23">
        <v>28</v>
      </c>
      <c r="O3451" s="23">
        <v>0</v>
      </c>
      <c r="P3451" s="23">
        <v>0</v>
      </c>
      <c r="Q3451" s="47">
        <v>0</v>
      </c>
      <c r="R3451" s="23">
        <v>0</v>
      </c>
      <c r="S3451" s="48">
        <v>0</v>
      </c>
      <c r="T3451" s="49">
        <v>0</v>
      </c>
      <c r="U3451" s="23">
        <v>0</v>
      </c>
      <c r="V3451" s="48">
        <v>0</v>
      </c>
      <c r="W3451" s="24">
        <v>0</v>
      </c>
      <c r="X3451" s="24">
        <v>0</v>
      </c>
      <c r="Y3451" s="25">
        <v>0</v>
      </c>
      <c r="Z3451" s="30">
        <f t="shared" si="53"/>
        <v>120</v>
      </c>
    </row>
    <row r="3452" spans="1:26" s="31" customFormat="1" x14ac:dyDescent="0.2">
      <c r="A3452" s="22">
        <v>3895</v>
      </c>
      <c r="B3452" s="23" t="s">
        <v>236</v>
      </c>
      <c r="C3452" s="23" t="s">
        <v>1183</v>
      </c>
      <c r="D3452" s="23" t="s">
        <v>3549</v>
      </c>
      <c r="E3452" s="23" t="s">
        <v>3561</v>
      </c>
      <c r="F3452" s="23" t="s">
        <v>236</v>
      </c>
      <c r="G3452" s="41" t="s">
        <v>240</v>
      </c>
      <c r="H3452" s="25" t="s">
        <v>1576</v>
      </c>
      <c r="I3452" s="46" t="s">
        <v>265</v>
      </c>
      <c r="J3452" s="27" t="s">
        <v>255</v>
      </c>
      <c r="K3452" s="27" t="s">
        <v>332</v>
      </c>
      <c r="L3452" s="27">
        <v>24703292</v>
      </c>
      <c r="M3452" s="23">
        <v>113</v>
      </c>
      <c r="N3452" s="23">
        <v>31</v>
      </c>
      <c r="O3452" s="23">
        <v>0</v>
      </c>
      <c r="P3452" s="23">
        <v>0</v>
      </c>
      <c r="Q3452" s="47">
        <v>0</v>
      </c>
      <c r="R3452" s="23">
        <v>0</v>
      </c>
      <c r="S3452" s="48">
        <v>0</v>
      </c>
      <c r="T3452" s="49">
        <v>0</v>
      </c>
      <c r="U3452" s="23">
        <v>43</v>
      </c>
      <c r="V3452" s="48">
        <v>0</v>
      </c>
      <c r="W3452" s="24">
        <v>0</v>
      </c>
      <c r="X3452" s="24">
        <v>0</v>
      </c>
      <c r="Y3452" s="25">
        <v>0</v>
      </c>
      <c r="Z3452" s="30">
        <f t="shared" si="53"/>
        <v>187</v>
      </c>
    </row>
    <row r="3453" spans="1:26" s="31" customFormat="1" x14ac:dyDescent="0.2">
      <c r="A3453" s="22">
        <v>3896</v>
      </c>
      <c r="B3453" s="23" t="s">
        <v>3618</v>
      </c>
      <c r="C3453" s="23" t="s">
        <v>1183</v>
      </c>
      <c r="D3453" s="23" t="s">
        <v>3549</v>
      </c>
      <c r="E3453" s="23" t="s">
        <v>3561</v>
      </c>
      <c r="F3453" s="23" t="s">
        <v>3619</v>
      </c>
      <c r="G3453" s="41" t="s">
        <v>240</v>
      </c>
      <c r="H3453" s="25" t="s">
        <v>1576</v>
      </c>
      <c r="I3453" s="46" t="s">
        <v>265</v>
      </c>
      <c r="J3453" s="27" t="s">
        <v>255</v>
      </c>
      <c r="K3453" s="27" t="s">
        <v>332</v>
      </c>
      <c r="L3453" s="27">
        <v>24702034</v>
      </c>
      <c r="M3453" s="23">
        <v>103</v>
      </c>
      <c r="N3453" s="23">
        <v>41</v>
      </c>
      <c r="O3453" s="23">
        <v>0</v>
      </c>
      <c r="P3453" s="23">
        <v>0</v>
      </c>
      <c r="Q3453" s="47">
        <v>0</v>
      </c>
      <c r="R3453" s="23">
        <v>0</v>
      </c>
      <c r="S3453" s="48">
        <v>0</v>
      </c>
      <c r="T3453" s="49">
        <v>0</v>
      </c>
      <c r="U3453" s="23">
        <v>34</v>
      </c>
      <c r="V3453" s="48">
        <v>0</v>
      </c>
      <c r="W3453" s="24">
        <v>0</v>
      </c>
      <c r="X3453" s="24">
        <v>0</v>
      </c>
      <c r="Y3453" s="25">
        <v>0</v>
      </c>
      <c r="Z3453" s="30">
        <f t="shared" si="53"/>
        <v>178</v>
      </c>
    </row>
    <row r="3454" spans="1:26" x14ac:dyDescent="0.2">
      <c r="A3454" s="22">
        <v>3897</v>
      </c>
      <c r="B3454" s="23" t="s">
        <v>436</v>
      </c>
      <c r="C3454" s="23" t="s">
        <v>1183</v>
      </c>
      <c r="D3454" s="23" t="s">
        <v>3549</v>
      </c>
      <c r="E3454" s="23" t="s">
        <v>3556</v>
      </c>
      <c r="F3454" s="23" t="s">
        <v>436</v>
      </c>
      <c r="G3454" s="41" t="s">
        <v>240</v>
      </c>
      <c r="H3454" s="25" t="s">
        <v>1576</v>
      </c>
      <c r="I3454" s="46" t="s">
        <v>254</v>
      </c>
      <c r="J3454" s="27" t="s">
        <v>255</v>
      </c>
      <c r="K3454" s="27" t="s">
        <v>332</v>
      </c>
      <c r="L3454" s="27">
        <v>70152781</v>
      </c>
      <c r="M3454" s="23">
        <v>11</v>
      </c>
      <c r="N3454" s="23">
        <v>4</v>
      </c>
      <c r="O3454" s="23">
        <v>0</v>
      </c>
      <c r="P3454" s="23">
        <v>0</v>
      </c>
      <c r="Q3454" s="43">
        <v>0</v>
      </c>
      <c r="R3454" s="23">
        <v>0</v>
      </c>
      <c r="S3454" s="44">
        <v>0</v>
      </c>
      <c r="T3454" s="45">
        <v>0</v>
      </c>
      <c r="U3454" s="23">
        <v>0</v>
      </c>
      <c r="V3454" s="44">
        <v>0</v>
      </c>
      <c r="W3454" s="33">
        <v>0</v>
      </c>
      <c r="X3454" s="33">
        <v>0</v>
      </c>
      <c r="Y3454" s="34">
        <v>0</v>
      </c>
      <c r="Z3454" s="30">
        <f t="shared" si="53"/>
        <v>15</v>
      </c>
    </row>
    <row r="3455" spans="1:26" s="31" customFormat="1" x14ac:dyDescent="0.2">
      <c r="A3455" s="22">
        <v>3898</v>
      </c>
      <c r="B3455" s="23" t="s">
        <v>3620</v>
      </c>
      <c r="C3455" s="23" t="s">
        <v>1183</v>
      </c>
      <c r="D3455" s="23" t="s">
        <v>3549</v>
      </c>
      <c r="E3455" s="23" t="s">
        <v>3565</v>
      </c>
      <c r="F3455" s="23" t="s">
        <v>3621</v>
      </c>
      <c r="G3455" s="41" t="s">
        <v>240</v>
      </c>
      <c r="H3455" s="25" t="s">
        <v>1576</v>
      </c>
      <c r="I3455" s="46" t="s">
        <v>536</v>
      </c>
      <c r="J3455" s="27" t="s">
        <v>255</v>
      </c>
      <c r="K3455" s="27" t="s">
        <v>332</v>
      </c>
      <c r="L3455" s="27">
        <v>24702822</v>
      </c>
      <c r="M3455" s="23">
        <v>19</v>
      </c>
      <c r="N3455" s="23">
        <v>6</v>
      </c>
      <c r="O3455" s="23">
        <v>0</v>
      </c>
      <c r="P3455" s="23">
        <v>0</v>
      </c>
      <c r="Q3455" s="43">
        <v>0</v>
      </c>
      <c r="R3455" s="23">
        <v>0</v>
      </c>
      <c r="S3455" s="44">
        <v>0</v>
      </c>
      <c r="T3455" s="45">
        <v>0</v>
      </c>
      <c r="U3455" s="23">
        <v>0</v>
      </c>
      <c r="V3455" s="44">
        <v>0</v>
      </c>
      <c r="W3455" s="33">
        <v>0</v>
      </c>
      <c r="X3455" s="33">
        <v>0</v>
      </c>
      <c r="Y3455" s="34">
        <v>0</v>
      </c>
      <c r="Z3455" s="30">
        <f t="shared" si="53"/>
        <v>25</v>
      </c>
    </row>
    <row r="3456" spans="1:26" s="31" customFormat="1" x14ac:dyDescent="0.2">
      <c r="A3456" s="22">
        <v>3899</v>
      </c>
      <c r="B3456" s="23" t="s">
        <v>1375</v>
      </c>
      <c r="C3456" s="23" t="s">
        <v>1183</v>
      </c>
      <c r="D3456" s="23" t="s">
        <v>3549</v>
      </c>
      <c r="E3456" s="23" t="s">
        <v>3561</v>
      </c>
      <c r="F3456" s="23" t="s">
        <v>1375</v>
      </c>
      <c r="G3456" s="41" t="s">
        <v>240</v>
      </c>
      <c r="H3456" s="25" t="s">
        <v>1576</v>
      </c>
      <c r="I3456" s="46" t="s">
        <v>265</v>
      </c>
      <c r="J3456" s="27" t="s">
        <v>255</v>
      </c>
      <c r="K3456" s="27" t="s">
        <v>332</v>
      </c>
      <c r="L3456" s="27">
        <v>44056275</v>
      </c>
      <c r="M3456" s="23">
        <v>45</v>
      </c>
      <c r="N3456" s="23">
        <v>14</v>
      </c>
      <c r="O3456" s="23">
        <v>0</v>
      </c>
      <c r="P3456" s="23">
        <v>0</v>
      </c>
      <c r="Q3456" s="43">
        <v>0</v>
      </c>
      <c r="R3456" s="23">
        <v>0</v>
      </c>
      <c r="S3456" s="44">
        <v>0</v>
      </c>
      <c r="T3456" s="45">
        <v>0</v>
      </c>
      <c r="U3456" s="23">
        <v>0</v>
      </c>
      <c r="V3456" s="44">
        <v>0</v>
      </c>
      <c r="W3456" s="33">
        <v>0</v>
      </c>
      <c r="X3456" s="33">
        <v>0</v>
      </c>
      <c r="Y3456" s="34">
        <v>0</v>
      </c>
      <c r="Z3456" s="30">
        <f t="shared" si="53"/>
        <v>59</v>
      </c>
    </row>
    <row r="3457" spans="1:26" x14ac:dyDescent="0.2">
      <c r="A3457" s="22">
        <v>3900</v>
      </c>
      <c r="B3457" s="23" t="s">
        <v>1744</v>
      </c>
      <c r="C3457" s="23" t="s">
        <v>1183</v>
      </c>
      <c r="D3457" s="23" t="s">
        <v>3549</v>
      </c>
      <c r="E3457" s="23" t="s">
        <v>788</v>
      </c>
      <c r="F3457" s="23" t="s">
        <v>1744</v>
      </c>
      <c r="G3457" s="41" t="s">
        <v>240</v>
      </c>
      <c r="H3457" s="25" t="s">
        <v>1576</v>
      </c>
      <c r="I3457" s="46" t="s">
        <v>265</v>
      </c>
      <c r="J3457" s="27" t="s">
        <v>255</v>
      </c>
      <c r="K3457" s="27" t="s">
        <v>332</v>
      </c>
      <c r="L3457" s="27">
        <v>24706729</v>
      </c>
      <c r="M3457" s="23">
        <v>86</v>
      </c>
      <c r="N3457" s="23">
        <v>26</v>
      </c>
      <c r="O3457" s="23">
        <v>0</v>
      </c>
      <c r="P3457" s="23">
        <v>0</v>
      </c>
      <c r="Q3457" s="43">
        <v>0</v>
      </c>
      <c r="R3457" s="23">
        <v>0</v>
      </c>
      <c r="S3457" s="44">
        <v>0</v>
      </c>
      <c r="T3457" s="45">
        <v>0</v>
      </c>
      <c r="U3457" s="23">
        <v>0</v>
      </c>
      <c r="V3457" s="44">
        <v>0</v>
      </c>
      <c r="W3457" s="33">
        <v>0</v>
      </c>
      <c r="X3457" s="33">
        <v>0</v>
      </c>
      <c r="Y3457" s="34">
        <v>0</v>
      </c>
      <c r="Z3457" s="30">
        <f t="shared" si="53"/>
        <v>112</v>
      </c>
    </row>
    <row r="3458" spans="1:26" s="31" customFormat="1" x14ac:dyDescent="0.2">
      <c r="A3458" s="22">
        <v>3901</v>
      </c>
      <c r="B3458" s="23" t="s">
        <v>3622</v>
      </c>
      <c r="C3458" s="23" t="s">
        <v>1183</v>
      </c>
      <c r="D3458" s="23" t="s">
        <v>3549</v>
      </c>
      <c r="E3458" s="23" t="s">
        <v>3561</v>
      </c>
      <c r="F3458" s="23" t="s">
        <v>3623</v>
      </c>
      <c r="G3458" s="41" t="s">
        <v>240</v>
      </c>
      <c r="H3458" s="25" t="s">
        <v>1576</v>
      </c>
      <c r="I3458" s="46" t="s">
        <v>536</v>
      </c>
      <c r="J3458" s="27" t="s">
        <v>255</v>
      </c>
      <c r="K3458" s="27" t="s">
        <v>332</v>
      </c>
      <c r="L3458" s="27">
        <v>22005444</v>
      </c>
      <c r="M3458" s="23">
        <v>48</v>
      </c>
      <c r="N3458" s="23">
        <v>25</v>
      </c>
      <c r="O3458" s="23">
        <v>0</v>
      </c>
      <c r="P3458" s="23">
        <v>0</v>
      </c>
      <c r="Q3458" s="43">
        <v>0</v>
      </c>
      <c r="R3458" s="23">
        <v>0</v>
      </c>
      <c r="S3458" s="44">
        <v>0</v>
      </c>
      <c r="T3458" s="45">
        <v>0</v>
      </c>
      <c r="U3458" s="23">
        <v>16</v>
      </c>
      <c r="V3458" s="44">
        <v>0</v>
      </c>
      <c r="W3458" s="33">
        <v>0</v>
      </c>
      <c r="X3458" s="33">
        <v>0</v>
      </c>
      <c r="Y3458" s="34">
        <v>0</v>
      </c>
      <c r="Z3458" s="30">
        <f t="shared" si="53"/>
        <v>89</v>
      </c>
    </row>
    <row r="3459" spans="1:26" x14ac:dyDescent="0.2">
      <c r="A3459" s="22">
        <v>3902</v>
      </c>
      <c r="B3459" s="23" t="s">
        <v>1122</v>
      </c>
      <c r="C3459" s="23" t="s">
        <v>1183</v>
      </c>
      <c r="D3459" s="23" t="s">
        <v>3549</v>
      </c>
      <c r="E3459" s="23" t="s">
        <v>3549</v>
      </c>
      <c r="F3459" s="23" t="s">
        <v>1122</v>
      </c>
      <c r="G3459" s="41" t="s">
        <v>240</v>
      </c>
      <c r="H3459" s="25" t="s">
        <v>1576</v>
      </c>
      <c r="I3459" s="46" t="s">
        <v>861</v>
      </c>
      <c r="J3459" s="27" t="s">
        <v>255</v>
      </c>
      <c r="K3459" s="27" t="s">
        <v>332</v>
      </c>
      <c r="L3459" s="27">
        <v>24708290</v>
      </c>
      <c r="M3459" s="23">
        <v>26</v>
      </c>
      <c r="N3459" s="23">
        <v>6</v>
      </c>
      <c r="O3459" s="23">
        <v>0</v>
      </c>
      <c r="P3459" s="23">
        <v>0</v>
      </c>
      <c r="Q3459" s="47">
        <v>0</v>
      </c>
      <c r="R3459" s="23">
        <v>0</v>
      </c>
      <c r="S3459" s="48">
        <v>0</v>
      </c>
      <c r="T3459" s="49">
        <v>0</v>
      </c>
      <c r="U3459" s="23">
        <v>0</v>
      </c>
      <c r="V3459" s="48">
        <v>0</v>
      </c>
      <c r="W3459" s="24">
        <v>0</v>
      </c>
      <c r="X3459" s="24">
        <v>0</v>
      </c>
      <c r="Y3459" s="25">
        <v>0</v>
      </c>
      <c r="Z3459" s="30">
        <f t="shared" ref="Z3459:Z3522" si="54">SUM(M3459:Y3459)</f>
        <v>32</v>
      </c>
    </row>
    <row r="3460" spans="1:26" x14ac:dyDescent="0.2">
      <c r="A3460" s="22">
        <v>3903</v>
      </c>
      <c r="B3460" s="23" t="s">
        <v>325</v>
      </c>
      <c r="C3460" s="23" t="s">
        <v>1183</v>
      </c>
      <c r="D3460" s="23" t="s">
        <v>3549</v>
      </c>
      <c r="E3460" s="23" t="s">
        <v>3556</v>
      </c>
      <c r="F3460" s="23" t="s">
        <v>325</v>
      </c>
      <c r="G3460" s="41" t="s">
        <v>240</v>
      </c>
      <c r="H3460" s="25" t="s">
        <v>1576</v>
      </c>
      <c r="I3460" s="46" t="s">
        <v>254</v>
      </c>
      <c r="J3460" s="27" t="s">
        <v>255</v>
      </c>
      <c r="K3460" s="27" t="s">
        <v>332</v>
      </c>
      <c r="L3460" s="27">
        <v>24666371</v>
      </c>
      <c r="M3460" s="23">
        <v>20</v>
      </c>
      <c r="N3460" s="23">
        <v>2</v>
      </c>
      <c r="O3460" s="23">
        <v>0</v>
      </c>
      <c r="P3460" s="23">
        <v>0</v>
      </c>
      <c r="Q3460" s="43">
        <v>0</v>
      </c>
      <c r="R3460" s="23">
        <v>0</v>
      </c>
      <c r="S3460" s="44">
        <v>0</v>
      </c>
      <c r="T3460" s="45">
        <v>0</v>
      </c>
      <c r="U3460" s="23">
        <v>0</v>
      </c>
      <c r="V3460" s="44">
        <v>0</v>
      </c>
      <c r="W3460" s="33">
        <v>0</v>
      </c>
      <c r="X3460" s="33">
        <v>0</v>
      </c>
      <c r="Y3460" s="34">
        <v>0</v>
      </c>
      <c r="Z3460" s="30">
        <f t="shared" si="54"/>
        <v>22</v>
      </c>
    </row>
    <row r="3461" spans="1:26" s="31" customFormat="1" x14ac:dyDescent="0.2">
      <c r="A3461" s="22">
        <v>3904</v>
      </c>
      <c r="B3461" s="23" t="s">
        <v>264</v>
      </c>
      <c r="C3461" s="23" t="s">
        <v>1183</v>
      </c>
      <c r="D3461" s="23" t="s">
        <v>3549</v>
      </c>
      <c r="E3461" s="23" t="s">
        <v>3574</v>
      </c>
      <c r="F3461" s="23" t="s">
        <v>264</v>
      </c>
      <c r="G3461" s="41" t="s">
        <v>240</v>
      </c>
      <c r="H3461" s="25" t="s">
        <v>1576</v>
      </c>
      <c r="I3461" s="46" t="s">
        <v>249</v>
      </c>
      <c r="J3461" s="27" t="s">
        <v>255</v>
      </c>
      <c r="K3461" s="27" t="s">
        <v>332</v>
      </c>
      <c r="L3461" s="27">
        <v>24700905</v>
      </c>
      <c r="M3461" s="23">
        <v>78</v>
      </c>
      <c r="N3461" s="23">
        <v>21</v>
      </c>
      <c r="O3461" s="23">
        <v>0</v>
      </c>
      <c r="P3461" s="23">
        <v>0</v>
      </c>
      <c r="Q3461" s="43">
        <v>0</v>
      </c>
      <c r="R3461" s="23">
        <v>0</v>
      </c>
      <c r="S3461" s="44">
        <v>0</v>
      </c>
      <c r="T3461" s="45">
        <v>0</v>
      </c>
      <c r="U3461" s="23">
        <v>15</v>
      </c>
      <c r="V3461" s="44">
        <v>0</v>
      </c>
      <c r="W3461" s="33">
        <v>0</v>
      </c>
      <c r="X3461" s="33">
        <v>0</v>
      </c>
      <c r="Y3461" s="34">
        <v>0</v>
      </c>
      <c r="Z3461" s="30">
        <f t="shared" si="54"/>
        <v>114</v>
      </c>
    </row>
    <row r="3462" spans="1:26" x14ac:dyDescent="0.2">
      <c r="A3462" s="22">
        <v>3905</v>
      </c>
      <c r="B3462" s="23" t="s">
        <v>362</v>
      </c>
      <c r="C3462" s="23" t="s">
        <v>1183</v>
      </c>
      <c r="D3462" s="23" t="s">
        <v>3549</v>
      </c>
      <c r="E3462" s="23" t="s">
        <v>3060</v>
      </c>
      <c r="F3462" s="23" t="s">
        <v>362</v>
      </c>
      <c r="G3462" s="41" t="s">
        <v>240</v>
      </c>
      <c r="H3462" s="25" t="s">
        <v>1576</v>
      </c>
      <c r="I3462" s="46" t="s">
        <v>287</v>
      </c>
      <c r="J3462" s="27" t="s">
        <v>255</v>
      </c>
      <c r="K3462" s="27" t="s">
        <v>332</v>
      </c>
      <c r="L3462" s="27">
        <v>24660224</v>
      </c>
      <c r="M3462" s="23">
        <v>190</v>
      </c>
      <c r="N3462" s="23">
        <v>59</v>
      </c>
      <c r="O3462" s="23">
        <v>0</v>
      </c>
      <c r="P3462" s="23">
        <v>0</v>
      </c>
      <c r="Q3462" s="43">
        <v>0</v>
      </c>
      <c r="R3462" s="23">
        <v>0</v>
      </c>
      <c r="S3462" s="44">
        <v>0</v>
      </c>
      <c r="T3462" s="45">
        <v>0</v>
      </c>
      <c r="U3462" s="23">
        <v>0</v>
      </c>
      <c r="V3462" s="44">
        <v>0</v>
      </c>
      <c r="W3462" s="33">
        <v>0</v>
      </c>
      <c r="X3462" s="33">
        <v>0</v>
      </c>
      <c r="Y3462" s="34">
        <v>0</v>
      </c>
      <c r="Z3462" s="30">
        <f t="shared" si="54"/>
        <v>249</v>
      </c>
    </row>
    <row r="3463" spans="1:26" x14ac:dyDescent="0.2">
      <c r="A3463" s="22">
        <v>3906</v>
      </c>
      <c r="B3463" s="23" t="s">
        <v>236</v>
      </c>
      <c r="C3463" s="23" t="s">
        <v>1183</v>
      </c>
      <c r="D3463" s="23" t="s">
        <v>684</v>
      </c>
      <c r="E3463" s="23" t="s">
        <v>1606</v>
      </c>
      <c r="F3463" s="23" t="s">
        <v>1606</v>
      </c>
      <c r="G3463" s="41" t="s">
        <v>240</v>
      </c>
      <c r="H3463" s="25" t="s">
        <v>1576</v>
      </c>
      <c r="I3463" s="46" t="s">
        <v>261</v>
      </c>
      <c r="J3463" s="27" t="s">
        <v>255</v>
      </c>
      <c r="K3463" s="27" t="s">
        <v>332</v>
      </c>
      <c r="L3463" s="27">
        <v>41051116</v>
      </c>
      <c r="M3463" s="23">
        <v>66</v>
      </c>
      <c r="N3463" s="23">
        <v>16</v>
      </c>
      <c r="O3463" s="23">
        <v>0</v>
      </c>
      <c r="P3463" s="23">
        <v>0</v>
      </c>
      <c r="Q3463" s="43">
        <v>0</v>
      </c>
      <c r="R3463" s="23">
        <v>0</v>
      </c>
      <c r="S3463" s="44">
        <v>0</v>
      </c>
      <c r="T3463" s="45">
        <v>0</v>
      </c>
      <c r="U3463" s="23">
        <v>0</v>
      </c>
      <c r="V3463" s="44">
        <v>0</v>
      </c>
      <c r="W3463" s="33">
        <v>0</v>
      </c>
      <c r="X3463" s="33">
        <v>0</v>
      </c>
      <c r="Y3463" s="34">
        <v>0</v>
      </c>
      <c r="Z3463" s="30">
        <f t="shared" si="54"/>
        <v>82</v>
      </c>
    </row>
    <row r="3464" spans="1:26" x14ac:dyDescent="0.2">
      <c r="A3464" s="22">
        <v>3907</v>
      </c>
      <c r="B3464" s="23" t="s">
        <v>866</v>
      </c>
      <c r="C3464" s="23" t="s">
        <v>1183</v>
      </c>
      <c r="D3464" s="23" t="s">
        <v>3549</v>
      </c>
      <c r="E3464" s="23" t="s">
        <v>3561</v>
      </c>
      <c r="F3464" s="23" t="s">
        <v>866</v>
      </c>
      <c r="G3464" s="41" t="s">
        <v>240</v>
      </c>
      <c r="H3464" s="25" t="s">
        <v>1576</v>
      </c>
      <c r="I3464" s="46" t="s">
        <v>265</v>
      </c>
      <c r="J3464" s="27" t="s">
        <v>255</v>
      </c>
      <c r="K3464" s="27" t="s">
        <v>332</v>
      </c>
      <c r="L3464" s="27">
        <v>24701583</v>
      </c>
      <c r="M3464" s="23">
        <v>9</v>
      </c>
      <c r="N3464" s="23">
        <v>3</v>
      </c>
      <c r="O3464" s="23">
        <v>0</v>
      </c>
      <c r="P3464" s="23">
        <v>0</v>
      </c>
      <c r="Q3464" s="43">
        <v>0</v>
      </c>
      <c r="R3464" s="23">
        <v>0</v>
      </c>
      <c r="S3464" s="44">
        <v>0</v>
      </c>
      <c r="T3464" s="45">
        <v>0</v>
      </c>
      <c r="U3464" s="23">
        <v>0</v>
      </c>
      <c r="V3464" s="44">
        <v>0</v>
      </c>
      <c r="W3464" s="33">
        <v>0</v>
      </c>
      <c r="X3464" s="33">
        <v>0</v>
      </c>
      <c r="Y3464" s="34">
        <v>0</v>
      </c>
      <c r="Z3464" s="30">
        <f t="shared" si="54"/>
        <v>12</v>
      </c>
    </row>
    <row r="3465" spans="1:26" x14ac:dyDescent="0.2">
      <c r="A3465" s="22">
        <v>3908</v>
      </c>
      <c r="B3465" s="23" t="s">
        <v>3624</v>
      </c>
      <c r="C3465" s="23" t="s">
        <v>1183</v>
      </c>
      <c r="D3465" s="23" t="s">
        <v>3549</v>
      </c>
      <c r="E3465" s="23" t="s">
        <v>3549</v>
      </c>
      <c r="F3465" s="23" t="s">
        <v>3549</v>
      </c>
      <c r="G3465" s="41" t="s">
        <v>240</v>
      </c>
      <c r="H3465" s="25" t="s">
        <v>1576</v>
      </c>
      <c r="I3465" s="46" t="s">
        <v>249</v>
      </c>
      <c r="J3465" s="27" t="s">
        <v>255</v>
      </c>
      <c r="K3465" s="27" t="s">
        <v>332</v>
      </c>
      <c r="L3465" s="27">
        <v>24700113</v>
      </c>
      <c r="M3465" s="23">
        <v>407</v>
      </c>
      <c r="N3465" s="23">
        <v>135</v>
      </c>
      <c r="O3465" s="23">
        <v>25</v>
      </c>
      <c r="P3465" s="23">
        <v>15</v>
      </c>
      <c r="Q3465" s="43">
        <v>0</v>
      </c>
      <c r="R3465" s="23">
        <v>25</v>
      </c>
      <c r="S3465" s="44">
        <v>0</v>
      </c>
      <c r="T3465" s="45">
        <v>0</v>
      </c>
      <c r="U3465" s="23">
        <v>40</v>
      </c>
      <c r="V3465" s="44">
        <v>0</v>
      </c>
      <c r="W3465" s="33">
        <v>0</v>
      </c>
      <c r="X3465" s="33">
        <v>0</v>
      </c>
      <c r="Y3465" s="34">
        <v>0</v>
      </c>
      <c r="Z3465" s="30">
        <f t="shared" si="54"/>
        <v>647</v>
      </c>
    </row>
    <row r="3466" spans="1:26" s="31" customFormat="1" x14ac:dyDescent="0.2">
      <c r="A3466" s="22">
        <v>3909</v>
      </c>
      <c r="B3466" s="23" t="s">
        <v>1019</v>
      </c>
      <c r="C3466" s="23" t="s">
        <v>1183</v>
      </c>
      <c r="D3466" s="23" t="s">
        <v>3549</v>
      </c>
      <c r="E3466" s="23" t="s">
        <v>3556</v>
      </c>
      <c r="F3466" s="23" t="s">
        <v>1019</v>
      </c>
      <c r="G3466" s="41" t="s">
        <v>240</v>
      </c>
      <c r="H3466" s="25" t="s">
        <v>1576</v>
      </c>
      <c r="I3466" s="46" t="s">
        <v>254</v>
      </c>
      <c r="J3466" s="27" t="s">
        <v>255</v>
      </c>
      <c r="K3466" s="27" t="s">
        <v>332</v>
      </c>
      <c r="L3466" s="27">
        <v>24668906</v>
      </c>
      <c r="M3466" s="23">
        <v>85</v>
      </c>
      <c r="N3466" s="23">
        <v>23</v>
      </c>
      <c r="O3466" s="23">
        <v>0</v>
      </c>
      <c r="P3466" s="23">
        <v>0</v>
      </c>
      <c r="Q3466" s="43">
        <v>0</v>
      </c>
      <c r="R3466" s="23">
        <v>0</v>
      </c>
      <c r="S3466" s="44">
        <v>0</v>
      </c>
      <c r="T3466" s="45">
        <v>0</v>
      </c>
      <c r="U3466" s="23">
        <v>29</v>
      </c>
      <c r="V3466" s="44">
        <v>0</v>
      </c>
      <c r="W3466" s="33">
        <v>0</v>
      </c>
      <c r="X3466" s="33">
        <v>0</v>
      </c>
      <c r="Y3466" s="34">
        <v>0</v>
      </c>
      <c r="Z3466" s="30">
        <f t="shared" si="54"/>
        <v>137</v>
      </c>
    </row>
    <row r="3467" spans="1:26" s="31" customFormat="1" x14ac:dyDescent="0.2">
      <c r="A3467" s="22">
        <v>3910</v>
      </c>
      <c r="B3467" s="23" t="s">
        <v>901</v>
      </c>
      <c r="C3467" s="23" t="s">
        <v>1183</v>
      </c>
      <c r="D3467" s="23" t="s">
        <v>3549</v>
      </c>
      <c r="E3467" s="23" t="s">
        <v>3561</v>
      </c>
      <c r="F3467" s="23" t="s">
        <v>901</v>
      </c>
      <c r="G3467" s="41" t="s">
        <v>240</v>
      </c>
      <c r="H3467" s="25" t="s">
        <v>1576</v>
      </c>
      <c r="I3467" s="46" t="s">
        <v>265</v>
      </c>
      <c r="J3467" s="27" t="s">
        <v>255</v>
      </c>
      <c r="K3467" s="27" t="s">
        <v>332</v>
      </c>
      <c r="L3467" s="27">
        <v>24702089</v>
      </c>
      <c r="M3467" s="23">
        <v>110</v>
      </c>
      <c r="N3467" s="23">
        <v>42</v>
      </c>
      <c r="O3467" s="23">
        <v>0</v>
      </c>
      <c r="P3467" s="23">
        <v>0</v>
      </c>
      <c r="Q3467" s="43">
        <v>0</v>
      </c>
      <c r="R3467" s="23">
        <v>0</v>
      </c>
      <c r="S3467" s="44">
        <v>0</v>
      </c>
      <c r="T3467" s="45">
        <v>0</v>
      </c>
      <c r="U3467" s="23">
        <v>25</v>
      </c>
      <c r="V3467" s="44">
        <v>0</v>
      </c>
      <c r="W3467" s="33">
        <v>0</v>
      </c>
      <c r="X3467" s="33">
        <v>0</v>
      </c>
      <c r="Y3467" s="34">
        <v>0</v>
      </c>
      <c r="Z3467" s="30">
        <f t="shared" si="54"/>
        <v>177</v>
      </c>
    </row>
    <row r="3468" spans="1:26" s="31" customFormat="1" x14ac:dyDescent="0.2">
      <c r="A3468" s="22">
        <v>3911</v>
      </c>
      <c r="B3468" s="23" t="s">
        <v>1136</v>
      </c>
      <c r="C3468" s="23" t="s">
        <v>1183</v>
      </c>
      <c r="D3468" s="23" t="s">
        <v>3549</v>
      </c>
      <c r="E3468" s="23" t="s">
        <v>3561</v>
      </c>
      <c r="F3468" s="23" t="s">
        <v>1136</v>
      </c>
      <c r="G3468" s="41" t="s">
        <v>240</v>
      </c>
      <c r="H3468" s="25" t="s">
        <v>1576</v>
      </c>
      <c r="I3468" s="46" t="s">
        <v>536</v>
      </c>
      <c r="J3468" s="27" t="s">
        <v>255</v>
      </c>
      <c r="K3468" s="27" t="s">
        <v>332</v>
      </c>
      <c r="L3468" s="27">
        <v>72962554</v>
      </c>
      <c r="M3468" s="23">
        <v>42</v>
      </c>
      <c r="N3468" s="23">
        <v>8</v>
      </c>
      <c r="O3468" s="23">
        <v>0</v>
      </c>
      <c r="P3468" s="23">
        <v>0</v>
      </c>
      <c r="Q3468" s="43">
        <v>0</v>
      </c>
      <c r="R3468" s="23">
        <v>0</v>
      </c>
      <c r="S3468" s="44">
        <v>0</v>
      </c>
      <c r="T3468" s="45">
        <v>0</v>
      </c>
      <c r="U3468" s="23">
        <v>0</v>
      </c>
      <c r="V3468" s="44">
        <v>0</v>
      </c>
      <c r="W3468" s="33">
        <v>0</v>
      </c>
      <c r="X3468" s="33">
        <v>0</v>
      </c>
      <c r="Y3468" s="34">
        <v>0</v>
      </c>
      <c r="Z3468" s="30">
        <f t="shared" si="54"/>
        <v>50</v>
      </c>
    </row>
    <row r="3469" spans="1:26" s="31" customFormat="1" x14ac:dyDescent="0.2">
      <c r="A3469" s="22">
        <v>3912</v>
      </c>
      <c r="B3469" s="23" t="s">
        <v>289</v>
      </c>
      <c r="C3469" s="23" t="s">
        <v>1183</v>
      </c>
      <c r="D3469" s="23" t="s">
        <v>3549</v>
      </c>
      <c r="E3469" s="23" t="s">
        <v>3556</v>
      </c>
      <c r="F3469" s="23" t="s">
        <v>289</v>
      </c>
      <c r="G3469" s="41" t="s">
        <v>240</v>
      </c>
      <c r="H3469" s="25" t="s">
        <v>1576</v>
      </c>
      <c r="I3469" s="46" t="s">
        <v>254</v>
      </c>
      <c r="J3469" s="27" t="s">
        <v>255</v>
      </c>
      <c r="K3469" s="27" t="s">
        <v>332</v>
      </c>
      <c r="L3469" s="27">
        <v>24668682</v>
      </c>
      <c r="M3469" s="23">
        <v>13</v>
      </c>
      <c r="N3469" s="23">
        <v>6</v>
      </c>
      <c r="O3469" s="23">
        <v>0</v>
      </c>
      <c r="P3469" s="23">
        <v>0</v>
      </c>
      <c r="Q3469" s="47">
        <v>0</v>
      </c>
      <c r="R3469" s="23">
        <v>0</v>
      </c>
      <c r="S3469" s="48">
        <v>0</v>
      </c>
      <c r="T3469" s="49">
        <v>0</v>
      </c>
      <c r="U3469" s="23">
        <v>0</v>
      </c>
      <c r="V3469" s="48">
        <v>0</v>
      </c>
      <c r="W3469" s="24">
        <v>0</v>
      </c>
      <c r="X3469" s="24">
        <v>0</v>
      </c>
      <c r="Y3469" s="25">
        <v>0</v>
      </c>
      <c r="Z3469" s="30">
        <f t="shared" si="54"/>
        <v>19</v>
      </c>
    </row>
    <row r="3470" spans="1:26" s="31" customFormat="1" x14ac:dyDescent="0.2">
      <c r="A3470" s="22">
        <v>3913</v>
      </c>
      <c r="B3470" s="23" t="s">
        <v>282</v>
      </c>
      <c r="C3470" s="23" t="s">
        <v>1183</v>
      </c>
      <c r="D3470" s="23" t="s">
        <v>3549</v>
      </c>
      <c r="E3470" s="23" t="s">
        <v>3561</v>
      </c>
      <c r="F3470" s="23" t="s">
        <v>282</v>
      </c>
      <c r="G3470" s="41" t="s">
        <v>240</v>
      </c>
      <c r="H3470" s="25" t="s">
        <v>1576</v>
      </c>
      <c r="I3470" s="46" t="s">
        <v>265</v>
      </c>
      <c r="J3470" s="27" t="s">
        <v>255</v>
      </c>
      <c r="K3470" s="27" t="s">
        <v>332</v>
      </c>
      <c r="L3470" s="27">
        <v>24701583</v>
      </c>
      <c r="M3470" s="23">
        <v>29</v>
      </c>
      <c r="N3470" s="23">
        <v>10</v>
      </c>
      <c r="O3470" s="23">
        <v>0</v>
      </c>
      <c r="P3470" s="23">
        <v>0</v>
      </c>
      <c r="Q3470" s="43">
        <v>0</v>
      </c>
      <c r="R3470" s="23">
        <v>0</v>
      </c>
      <c r="S3470" s="44">
        <v>0</v>
      </c>
      <c r="T3470" s="45">
        <v>0</v>
      </c>
      <c r="U3470" s="23">
        <v>15</v>
      </c>
      <c r="V3470" s="44">
        <v>0</v>
      </c>
      <c r="W3470" s="33">
        <v>0</v>
      </c>
      <c r="X3470" s="33">
        <v>0</v>
      </c>
      <c r="Y3470" s="34">
        <v>0</v>
      </c>
      <c r="Z3470" s="30">
        <f t="shared" si="54"/>
        <v>54</v>
      </c>
    </row>
    <row r="3471" spans="1:26" x14ac:dyDescent="0.2">
      <c r="A3471" s="22">
        <v>3914</v>
      </c>
      <c r="B3471" s="23" t="s">
        <v>3625</v>
      </c>
      <c r="C3471" s="23" t="s">
        <v>1183</v>
      </c>
      <c r="D3471" s="23" t="s">
        <v>3549</v>
      </c>
      <c r="E3471" s="23" t="s">
        <v>3561</v>
      </c>
      <c r="F3471" s="23" t="s">
        <v>3625</v>
      </c>
      <c r="G3471" s="41" t="s">
        <v>240</v>
      </c>
      <c r="H3471" s="25" t="s">
        <v>1576</v>
      </c>
      <c r="I3471" s="46" t="s">
        <v>265</v>
      </c>
      <c r="J3471" s="27" t="s">
        <v>255</v>
      </c>
      <c r="K3471" s="27" t="s">
        <v>332</v>
      </c>
      <c r="L3471" s="27">
        <v>72961934</v>
      </c>
      <c r="M3471" s="23">
        <v>34</v>
      </c>
      <c r="N3471" s="23">
        <v>9</v>
      </c>
      <c r="O3471" s="23">
        <v>0</v>
      </c>
      <c r="P3471" s="23">
        <v>0</v>
      </c>
      <c r="Q3471" s="43">
        <v>0</v>
      </c>
      <c r="R3471" s="23">
        <v>0</v>
      </c>
      <c r="S3471" s="44">
        <v>0</v>
      </c>
      <c r="T3471" s="45">
        <v>0</v>
      </c>
      <c r="U3471" s="23">
        <v>16</v>
      </c>
      <c r="V3471" s="44">
        <v>0</v>
      </c>
      <c r="W3471" s="33">
        <v>0</v>
      </c>
      <c r="X3471" s="33">
        <v>0</v>
      </c>
      <c r="Y3471" s="34">
        <v>0</v>
      </c>
      <c r="Z3471" s="30">
        <f t="shared" si="54"/>
        <v>59</v>
      </c>
    </row>
    <row r="3472" spans="1:26" x14ac:dyDescent="0.2">
      <c r="A3472" s="22">
        <v>3915</v>
      </c>
      <c r="B3472" s="23" t="s">
        <v>3626</v>
      </c>
      <c r="C3472" s="23" t="s">
        <v>1183</v>
      </c>
      <c r="D3472" s="23" t="s">
        <v>684</v>
      </c>
      <c r="E3472" s="23" t="s">
        <v>1606</v>
      </c>
      <c r="F3472" s="23" t="s">
        <v>3626</v>
      </c>
      <c r="G3472" s="41" t="s">
        <v>240</v>
      </c>
      <c r="H3472" s="25" t="s">
        <v>1576</v>
      </c>
      <c r="I3472" s="46" t="s">
        <v>261</v>
      </c>
      <c r="J3472" s="27" t="s">
        <v>255</v>
      </c>
      <c r="K3472" s="27" t="s">
        <v>332</v>
      </c>
      <c r="L3472" s="27">
        <v>41051119</v>
      </c>
      <c r="M3472" s="23">
        <v>56</v>
      </c>
      <c r="N3472" s="23">
        <v>17</v>
      </c>
      <c r="O3472" s="23">
        <v>0</v>
      </c>
      <c r="P3472" s="23">
        <v>0</v>
      </c>
      <c r="Q3472" s="43">
        <v>0</v>
      </c>
      <c r="R3472" s="23">
        <v>0</v>
      </c>
      <c r="S3472" s="44">
        <v>0</v>
      </c>
      <c r="T3472" s="45">
        <v>0</v>
      </c>
      <c r="U3472" s="23">
        <v>0</v>
      </c>
      <c r="V3472" s="44">
        <v>0</v>
      </c>
      <c r="W3472" s="33">
        <v>0</v>
      </c>
      <c r="X3472" s="33">
        <v>0</v>
      </c>
      <c r="Y3472" s="34">
        <v>0</v>
      </c>
      <c r="Z3472" s="30">
        <f t="shared" si="54"/>
        <v>73</v>
      </c>
    </row>
    <row r="3473" spans="1:26" x14ac:dyDescent="0.2">
      <c r="A3473" s="22">
        <v>3916</v>
      </c>
      <c r="B3473" s="23" t="s">
        <v>403</v>
      </c>
      <c r="C3473" s="23" t="s">
        <v>1183</v>
      </c>
      <c r="D3473" s="23" t="s">
        <v>3549</v>
      </c>
      <c r="E3473" s="23" t="s">
        <v>3060</v>
      </c>
      <c r="F3473" s="23" t="s">
        <v>403</v>
      </c>
      <c r="G3473" s="41" t="s">
        <v>240</v>
      </c>
      <c r="H3473" s="25" t="s">
        <v>1576</v>
      </c>
      <c r="I3473" s="46" t="s">
        <v>287</v>
      </c>
      <c r="J3473" s="27" t="s">
        <v>255</v>
      </c>
      <c r="K3473" s="27" t="s">
        <v>332</v>
      </c>
      <c r="L3473" s="27">
        <v>72969785</v>
      </c>
      <c r="M3473" s="23">
        <v>7</v>
      </c>
      <c r="N3473" s="23">
        <v>4</v>
      </c>
      <c r="O3473" s="23">
        <v>0</v>
      </c>
      <c r="P3473" s="23">
        <v>0</v>
      </c>
      <c r="Q3473" s="43">
        <v>0</v>
      </c>
      <c r="R3473" s="23">
        <v>0</v>
      </c>
      <c r="S3473" s="44">
        <v>0</v>
      </c>
      <c r="T3473" s="45">
        <v>0</v>
      </c>
      <c r="U3473" s="23">
        <v>0</v>
      </c>
      <c r="V3473" s="44">
        <v>0</v>
      </c>
      <c r="W3473" s="33">
        <v>0</v>
      </c>
      <c r="X3473" s="33">
        <v>0</v>
      </c>
      <c r="Y3473" s="34">
        <v>0</v>
      </c>
      <c r="Z3473" s="30">
        <f t="shared" si="54"/>
        <v>11</v>
      </c>
    </row>
    <row r="3474" spans="1:26" s="31" customFormat="1" x14ac:dyDescent="0.2">
      <c r="A3474" s="22">
        <v>3917</v>
      </c>
      <c r="B3474" s="23" t="s">
        <v>3627</v>
      </c>
      <c r="C3474" s="23" t="s">
        <v>1183</v>
      </c>
      <c r="D3474" s="23" t="s">
        <v>3549</v>
      </c>
      <c r="E3474" s="23" t="s">
        <v>3549</v>
      </c>
      <c r="F3474" s="23" t="s">
        <v>3627</v>
      </c>
      <c r="G3474" s="41" t="s">
        <v>240</v>
      </c>
      <c r="H3474" s="25" t="s">
        <v>1576</v>
      </c>
      <c r="I3474" s="46" t="s">
        <v>254</v>
      </c>
      <c r="J3474" s="27" t="s">
        <v>255</v>
      </c>
      <c r="K3474" s="27" t="s">
        <v>332</v>
      </c>
      <c r="L3474" s="27">
        <v>24701217</v>
      </c>
      <c r="M3474" s="23">
        <v>31</v>
      </c>
      <c r="N3474" s="23">
        <v>10</v>
      </c>
      <c r="O3474" s="23">
        <v>0</v>
      </c>
      <c r="P3474" s="23">
        <v>0</v>
      </c>
      <c r="Q3474" s="43">
        <v>0</v>
      </c>
      <c r="R3474" s="23">
        <v>0</v>
      </c>
      <c r="S3474" s="44">
        <v>0</v>
      </c>
      <c r="T3474" s="45">
        <v>0</v>
      </c>
      <c r="U3474" s="23">
        <v>0</v>
      </c>
      <c r="V3474" s="44">
        <v>0</v>
      </c>
      <c r="W3474" s="33">
        <v>0</v>
      </c>
      <c r="X3474" s="33">
        <v>0</v>
      </c>
      <c r="Y3474" s="34">
        <v>0</v>
      </c>
      <c r="Z3474" s="30">
        <f t="shared" si="54"/>
        <v>41</v>
      </c>
    </row>
    <row r="3475" spans="1:26" x14ac:dyDescent="0.2">
      <c r="A3475" s="22">
        <v>3918</v>
      </c>
      <c r="B3475" s="23" t="s">
        <v>1770</v>
      </c>
      <c r="C3475" s="23" t="s">
        <v>1183</v>
      </c>
      <c r="D3475" s="23" t="s">
        <v>3549</v>
      </c>
      <c r="E3475" s="23" t="s">
        <v>3549</v>
      </c>
      <c r="F3475" s="23" t="s">
        <v>1770</v>
      </c>
      <c r="G3475" s="41" t="s">
        <v>240</v>
      </c>
      <c r="H3475" s="25" t="s">
        <v>1576</v>
      </c>
      <c r="I3475" s="46" t="s">
        <v>249</v>
      </c>
      <c r="J3475" s="27" t="s">
        <v>255</v>
      </c>
      <c r="K3475" s="27" t="s">
        <v>332</v>
      </c>
      <c r="L3475" s="27">
        <v>24702404</v>
      </c>
      <c r="M3475" s="23">
        <v>150</v>
      </c>
      <c r="N3475" s="23">
        <v>45</v>
      </c>
      <c r="O3475" s="23">
        <v>0</v>
      </c>
      <c r="P3475" s="23">
        <v>0</v>
      </c>
      <c r="Q3475" s="43">
        <v>0</v>
      </c>
      <c r="R3475" s="23">
        <v>0</v>
      </c>
      <c r="S3475" s="44">
        <v>0</v>
      </c>
      <c r="T3475" s="45">
        <v>0</v>
      </c>
      <c r="U3475" s="23">
        <v>14</v>
      </c>
      <c r="V3475" s="44">
        <v>0</v>
      </c>
      <c r="W3475" s="33">
        <v>0</v>
      </c>
      <c r="X3475" s="33">
        <v>0</v>
      </c>
      <c r="Y3475" s="34">
        <v>0</v>
      </c>
      <c r="Z3475" s="30">
        <f t="shared" si="54"/>
        <v>209</v>
      </c>
    </row>
    <row r="3476" spans="1:26" x14ac:dyDescent="0.2">
      <c r="A3476" s="22">
        <v>3919</v>
      </c>
      <c r="B3476" s="23" t="s">
        <v>652</v>
      </c>
      <c r="C3476" s="23" t="s">
        <v>1183</v>
      </c>
      <c r="D3476" s="23" t="s">
        <v>3549</v>
      </c>
      <c r="E3476" s="23" t="s">
        <v>3549</v>
      </c>
      <c r="F3476" s="23" t="s">
        <v>652</v>
      </c>
      <c r="G3476" s="41" t="s">
        <v>240</v>
      </c>
      <c r="H3476" s="25" t="s">
        <v>1576</v>
      </c>
      <c r="I3476" s="46" t="s">
        <v>861</v>
      </c>
      <c r="J3476" s="27" t="s">
        <v>255</v>
      </c>
      <c r="K3476" s="27" t="s">
        <v>332</v>
      </c>
      <c r="L3476" s="27">
        <v>24021225</v>
      </c>
      <c r="M3476" s="23">
        <v>90</v>
      </c>
      <c r="N3476" s="23">
        <v>37</v>
      </c>
      <c r="O3476" s="23">
        <v>0</v>
      </c>
      <c r="P3476" s="23">
        <v>0</v>
      </c>
      <c r="Q3476" s="43">
        <v>0</v>
      </c>
      <c r="R3476" s="23">
        <v>0</v>
      </c>
      <c r="S3476" s="44">
        <v>0</v>
      </c>
      <c r="T3476" s="45">
        <v>0</v>
      </c>
      <c r="U3476" s="23">
        <v>0</v>
      </c>
      <c r="V3476" s="44">
        <v>0</v>
      </c>
      <c r="W3476" s="33">
        <v>0</v>
      </c>
      <c r="X3476" s="33">
        <v>0</v>
      </c>
      <c r="Y3476" s="34">
        <v>0</v>
      </c>
      <c r="Z3476" s="30">
        <f t="shared" si="54"/>
        <v>127</v>
      </c>
    </row>
    <row r="3477" spans="1:26" s="31" customFormat="1" x14ac:dyDescent="0.2">
      <c r="A3477" s="22">
        <v>3921</v>
      </c>
      <c r="B3477" s="23" t="s">
        <v>576</v>
      </c>
      <c r="C3477" s="23" t="s">
        <v>1183</v>
      </c>
      <c r="D3477" s="23" t="s">
        <v>3549</v>
      </c>
      <c r="E3477" s="23" t="s">
        <v>3574</v>
      </c>
      <c r="F3477" s="23" t="s">
        <v>576</v>
      </c>
      <c r="G3477" s="41" t="s">
        <v>240</v>
      </c>
      <c r="H3477" s="25" t="s">
        <v>1576</v>
      </c>
      <c r="I3477" s="46" t="s">
        <v>861</v>
      </c>
      <c r="J3477" s="27" t="s">
        <v>255</v>
      </c>
      <c r="K3477" s="27" t="s">
        <v>332</v>
      </c>
      <c r="L3477" s="27">
        <v>72965256</v>
      </c>
      <c r="M3477" s="23">
        <v>41</v>
      </c>
      <c r="N3477" s="23">
        <v>13</v>
      </c>
      <c r="O3477" s="23">
        <v>0</v>
      </c>
      <c r="P3477" s="23">
        <v>0</v>
      </c>
      <c r="Q3477" s="43">
        <v>0</v>
      </c>
      <c r="R3477" s="23">
        <v>0</v>
      </c>
      <c r="S3477" s="44">
        <v>0</v>
      </c>
      <c r="T3477" s="45">
        <v>0</v>
      </c>
      <c r="U3477" s="23">
        <v>0</v>
      </c>
      <c r="V3477" s="44">
        <v>0</v>
      </c>
      <c r="W3477" s="33">
        <v>0</v>
      </c>
      <c r="X3477" s="33">
        <v>0</v>
      </c>
      <c r="Y3477" s="34">
        <v>0</v>
      </c>
      <c r="Z3477" s="30">
        <f t="shared" si="54"/>
        <v>54</v>
      </c>
    </row>
    <row r="3478" spans="1:26" s="31" customFormat="1" x14ac:dyDescent="0.2">
      <c r="A3478" s="22">
        <v>3922</v>
      </c>
      <c r="B3478" s="23" t="s">
        <v>722</v>
      </c>
      <c r="C3478" s="23" t="s">
        <v>1183</v>
      </c>
      <c r="D3478" s="23" t="s">
        <v>3549</v>
      </c>
      <c r="E3478" s="23" t="s">
        <v>3549</v>
      </c>
      <c r="F3478" s="23" t="s">
        <v>722</v>
      </c>
      <c r="G3478" s="41" t="s">
        <v>240</v>
      </c>
      <c r="H3478" s="25" t="s">
        <v>1576</v>
      </c>
      <c r="I3478" s="46" t="s">
        <v>249</v>
      </c>
      <c r="J3478" s="27" t="s">
        <v>255</v>
      </c>
      <c r="K3478" s="27" t="s">
        <v>332</v>
      </c>
      <c r="L3478" s="27">
        <v>24703221</v>
      </c>
      <c r="M3478" s="23">
        <v>19</v>
      </c>
      <c r="N3478" s="23">
        <v>5</v>
      </c>
      <c r="O3478" s="23">
        <v>0</v>
      </c>
      <c r="P3478" s="23">
        <v>0</v>
      </c>
      <c r="Q3478" s="43">
        <v>0</v>
      </c>
      <c r="R3478" s="23">
        <v>0</v>
      </c>
      <c r="S3478" s="44">
        <v>0</v>
      </c>
      <c r="T3478" s="45">
        <v>0</v>
      </c>
      <c r="U3478" s="23">
        <v>0</v>
      </c>
      <c r="V3478" s="44">
        <v>0</v>
      </c>
      <c r="W3478" s="33">
        <v>0</v>
      </c>
      <c r="X3478" s="33">
        <v>0</v>
      </c>
      <c r="Y3478" s="34">
        <v>0</v>
      </c>
      <c r="Z3478" s="30">
        <f t="shared" si="54"/>
        <v>24</v>
      </c>
    </row>
    <row r="3479" spans="1:26" s="31" customFormat="1" x14ac:dyDescent="0.2">
      <c r="A3479" s="22">
        <v>3923</v>
      </c>
      <c r="B3479" s="23" t="s">
        <v>3628</v>
      </c>
      <c r="C3479" s="23" t="s">
        <v>990</v>
      </c>
      <c r="D3479" s="23" t="s">
        <v>598</v>
      </c>
      <c r="E3479" s="23" t="s">
        <v>722</v>
      </c>
      <c r="F3479" s="23" t="s">
        <v>3628</v>
      </c>
      <c r="G3479" s="41" t="s">
        <v>240</v>
      </c>
      <c r="H3479" s="25" t="s">
        <v>2284</v>
      </c>
      <c r="I3479" s="46" t="s">
        <v>242</v>
      </c>
      <c r="J3479" s="27" t="s">
        <v>255</v>
      </c>
      <c r="K3479" s="27" t="s">
        <v>332</v>
      </c>
      <c r="L3479" s="27">
        <v>26777022</v>
      </c>
      <c r="M3479" s="23">
        <v>19</v>
      </c>
      <c r="N3479" s="23">
        <v>6</v>
      </c>
      <c r="O3479" s="23">
        <v>0</v>
      </c>
      <c r="P3479" s="23">
        <v>0</v>
      </c>
      <c r="Q3479" s="43">
        <v>0</v>
      </c>
      <c r="R3479" s="23">
        <v>0</v>
      </c>
      <c r="S3479" s="44">
        <v>0</v>
      </c>
      <c r="T3479" s="45">
        <v>0</v>
      </c>
      <c r="U3479" s="23">
        <v>18</v>
      </c>
      <c r="V3479" s="44">
        <v>0</v>
      </c>
      <c r="W3479" s="33">
        <v>0</v>
      </c>
      <c r="X3479" s="33">
        <v>0</v>
      </c>
      <c r="Y3479" s="34">
        <v>0</v>
      </c>
      <c r="Z3479" s="30">
        <f t="shared" si="54"/>
        <v>43</v>
      </c>
    </row>
    <row r="3480" spans="1:26" s="31" customFormat="1" x14ac:dyDescent="0.2">
      <c r="A3480" s="22">
        <v>3924</v>
      </c>
      <c r="B3480" s="23" t="s">
        <v>528</v>
      </c>
      <c r="C3480" s="23" t="s">
        <v>1183</v>
      </c>
      <c r="D3480" s="23" t="s">
        <v>3549</v>
      </c>
      <c r="E3480" s="23" t="s">
        <v>3561</v>
      </c>
      <c r="F3480" s="23" t="s">
        <v>528</v>
      </c>
      <c r="G3480" s="41" t="s">
        <v>240</v>
      </c>
      <c r="H3480" s="25" t="s">
        <v>1576</v>
      </c>
      <c r="I3480" s="46" t="s">
        <v>265</v>
      </c>
      <c r="J3480" s="27" t="s">
        <v>255</v>
      </c>
      <c r="K3480" s="27" t="s">
        <v>332</v>
      </c>
      <c r="L3480" s="27">
        <v>24703027</v>
      </c>
      <c r="M3480" s="23">
        <v>63</v>
      </c>
      <c r="N3480" s="23">
        <v>12</v>
      </c>
      <c r="O3480" s="23">
        <v>0</v>
      </c>
      <c r="P3480" s="23">
        <v>0</v>
      </c>
      <c r="Q3480" s="43">
        <v>0</v>
      </c>
      <c r="R3480" s="23">
        <v>0</v>
      </c>
      <c r="S3480" s="44">
        <v>0</v>
      </c>
      <c r="T3480" s="45">
        <v>0</v>
      </c>
      <c r="U3480" s="23">
        <v>0</v>
      </c>
      <c r="V3480" s="44">
        <v>0</v>
      </c>
      <c r="W3480" s="33">
        <v>0</v>
      </c>
      <c r="X3480" s="33">
        <v>0</v>
      </c>
      <c r="Y3480" s="34">
        <v>0</v>
      </c>
      <c r="Z3480" s="30">
        <f t="shared" si="54"/>
        <v>75</v>
      </c>
    </row>
    <row r="3481" spans="1:26" s="31" customFormat="1" x14ac:dyDescent="0.2">
      <c r="A3481" s="22">
        <v>3925</v>
      </c>
      <c r="B3481" s="23" t="s">
        <v>3629</v>
      </c>
      <c r="C3481" s="23" t="s">
        <v>1183</v>
      </c>
      <c r="D3481" s="23" t="s">
        <v>684</v>
      </c>
      <c r="E3481" s="23" t="s">
        <v>1575</v>
      </c>
      <c r="F3481" s="23" t="s">
        <v>3629</v>
      </c>
      <c r="G3481" s="41" t="s">
        <v>240</v>
      </c>
      <c r="H3481" s="25" t="s">
        <v>1576</v>
      </c>
      <c r="I3481" s="46" t="s">
        <v>261</v>
      </c>
      <c r="J3481" s="27" t="s">
        <v>255</v>
      </c>
      <c r="K3481" s="27" t="s">
        <v>332</v>
      </c>
      <c r="L3481" s="27">
        <v>24020015</v>
      </c>
      <c r="M3481" s="23">
        <v>10</v>
      </c>
      <c r="N3481" s="23">
        <v>3</v>
      </c>
      <c r="O3481" s="23">
        <v>0</v>
      </c>
      <c r="P3481" s="23">
        <v>0</v>
      </c>
      <c r="Q3481" s="43">
        <v>0</v>
      </c>
      <c r="R3481" s="23">
        <v>0</v>
      </c>
      <c r="S3481" s="44">
        <v>0</v>
      </c>
      <c r="T3481" s="45">
        <v>0</v>
      </c>
      <c r="U3481" s="23">
        <v>0</v>
      </c>
      <c r="V3481" s="44">
        <v>0</v>
      </c>
      <c r="W3481" s="33">
        <v>0</v>
      </c>
      <c r="X3481" s="33">
        <v>0</v>
      </c>
      <c r="Y3481" s="34">
        <v>0</v>
      </c>
      <c r="Z3481" s="30">
        <f t="shared" si="54"/>
        <v>13</v>
      </c>
    </row>
    <row r="3482" spans="1:26" x14ac:dyDescent="0.2">
      <c r="A3482" s="22">
        <v>3926</v>
      </c>
      <c r="B3482" s="23" t="s">
        <v>859</v>
      </c>
      <c r="C3482" s="23" t="s">
        <v>1183</v>
      </c>
      <c r="D3482" s="23" t="s">
        <v>3549</v>
      </c>
      <c r="E3482" s="23" t="s">
        <v>3565</v>
      </c>
      <c r="F3482" s="23" t="s">
        <v>859</v>
      </c>
      <c r="G3482" s="41" t="s">
        <v>240</v>
      </c>
      <c r="H3482" s="25" t="s">
        <v>1576</v>
      </c>
      <c r="I3482" s="46" t="s">
        <v>536</v>
      </c>
      <c r="J3482" s="27" t="s">
        <v>255</v>
      </c>
      <c r="K3482" s="27" t="s">
        <v>332</v>
      </c>
      <c r="L3482" s="27">
        <v>24702542</v>
      </c>
      <c r="M3482" s="23">
        <v>40</v>
      </c>
      <c r="N3482" s="23">
        <v>10</v>
      </c>
      <c r="O3482" s="23">
        <v>0</v>
      </c>
      <c r="P3482" s="23">
        <v>0</v>
      </c>
      <c r="Q3482" s="43">
        <v>0</v>
      </c>
      <c r="R3482" s="23">
        <v>0</v>
      </c>
      <c r="S3482" s="44">
        <v>0</v>
      </c>
      <c r="T3482" s="45">
        <v>0</v>
      </c>
      <c r="U3482" s="23">
        <v>0</v>
      </c>
      <c r="V3482" s="44">
        <v>0</v>
      </c>
      <c r="W3482" s="33">
        <v>0</v>
      </c>
      <c r="X3482" s="33">
        <v>0</v>
      </c>
      <c r="Y3482" s="34">
        <v>0</v>
      </c>
      <c r="Z3482" s="30">
        <f t="shared" si="54"/>
        <v>50</v>
      </c>
    </row>
    <row r="3483" spans="1:26" x14ac:dyDescent="0.2">
      <c r="A3483" s="22">
        <v>3927</v>
      </c>
      <c r="B3483" s="23" t="s">
        <v>3630</v>
      </c>
      <c r="C3483" s="23" t="s">
        <v>1183</v>
      </c>
      <c r="D3483" s="23" t="s">
        <v>3549</v>
      </c>
      <c r="E3483" s="23" t="s">
        <v>3565</v>
      </c>
      <c r="F3483" s="23" t="s">
        <v>3630</v>
      </c>
      <c r="G3483" s="41" t="s">
        <v>240</v>
      </c>
      <c r="H3483" s="25" t="s">
        <v>1576</v>
      </c>
      <c r="I3483" s="46" t="s">
        <v>536</v>
      </c>
      <c r="J3483" s="27" t="s">
        <v>255</v>
      </c>
      <c r="K3483" s="27" t="s">
        <v>332</v>
      </c>
      <c r="L3483" s="27">
        <v>44056367</v>
      </c>
      <c r="M3483" s="23">
        <v>51</v>
      </c>
      <c r="N3483" s="23">
        <v>20</v>
      </c>
      <c r="O3483" s="23">
        <v>0</v>
      </c>
      <c r="P3483" s="23">
        <v>0</v>
      </c>
      <c r="Q3483" s="43">
        <v>0</v>
      </c>
      <c r="R3483" s="23">
        <v>0</v>
      </c>
      <c r="S3483" s="44">
        <v>0</v>
      </c>
      <c r="T3483" s="45">
        <v>0</v>
      </c>
      <c r="U3483" s="23">
        <v>0</v>
      </c>
      <c r="V3483" s="44">
        <v>0</v>
      </c>
      <c r="W3483" s="33">
        <v>0</v>
      </c>
      <c r="X3483" s="33">
        <v>0</v>
      </c>
      <c r="Y3483" s="34">
        <v>0</v>
      </c>
      <c r="Z3483" s="30">
        <f t="shared" si="54"/>
        <v>71</v>
      </c>
    </row>
    <row r="3484" spans="1:26" s="31" customFormat="1" x14ac:dyDescent="0.2">
      <c r="A3484" s="22">
        <v>3929</v>
      </c>
      <c r="B3484" s="23" t="s">
        <v>785</v>
      </c>
      <c r="C3484" s="23" t="s">
        <v>1183</v>
      </c>
      <c r="D3484" s="23" t="s">
        <v>3549</v>
      </c>
      <c r="E3484" s="23" t="s">
        <v>3561</v>
      </c>
      <c r="F3484" s="23" t="s">
        <v>785</v>
      </c>
      <c r="G3484" s="41" t="s">
        <v>240</v>
      </c>
      <c r="H3484" s="25" t="s">
        <v>1576</v>
      </c>
      <c r="I3484" s="46" t="s">
        <v>536</v>
      </c>
      <c r="J3484" s="27" t="s">
        <v>255</v>
      </c>
      <c r="K3484" s="27" t="s">
        <v>332</v>
      </c>
      <c r="L3484" s="27">
        <v>84645110</v>
      </c>
      <c r="M3484" s="23">
        <v>21</v>
      </c>
      <c r="N3484" s="23">
        <v>6</v>
      </c>
      <c r="O3484" s="23">
        <v>0</v>
      </c>
      <c r="P3484" s="23">
        <v>0</v>
      </c>
      <c r="Q3484" s="43">
        <v>0</v>
      </c>
      <c r="R3484" s="23">
        <v>0</v>
      </c>
      <c r="S3484" s="44">
        <v>0</v>
      </c>
      <c r="T3484" s="45">
        <v>0</v>
      </c>
      <c r="U3484" s="23">
        <v>0</v>
      </c>
      <c r="V3484" s="44">
        <v>0</v>
      </c>
      <c r="W3484" s="33">
        <v>0</v>
      </c>
      <c r="X3484" s="33">
        <v>0</v>
      </c>
      <c r="Y3484" s="34">
        <v>0</v>
      </c>
      <c r="Z3484" s="30">
        <f t="shared" si="54"/>
        <v>27</v>
      </c>
    </row>
    <row r="3485" spans="1:26" x14ac:dyDescent="0.2">
      <c r="A3485" s="22">
        <v>3931</v>
      </c>
      <c r="B3485" s="23" t="s">
        <v>3631</v>
      </c>
      <c r="C3485" s="23" t="s">
        <v>990</v>
      </c>
      <c r="D3485" s="23" t="s">
        <v>598</v>
      </c>
      <c r="E3485" s="23" t="s">
        <v>722</v>
      </c>
      <c r="F3485" s="23" t="s">
        <v>3631</v>
      </c>
      <c r="G3485" s="41" t="s">
        <v>240</v>
      </c>
      <c r="H3485" s="25" t="s">
        <v>2284</v>
      </c>
      <c r="I3485" s="46" t="s">
        <v>242</v>
      </c>
      <c r="J3485" s="27" t="s">
        <v>255</v>
      </c>
      <c r="K3485" s="27" t="s">
        <v>332</v>
      </c>
      <c r="L3485" s="27">
        <v>83194539</v>
      </c>
      <c r="M3485" s="23">
        <v>42</v>
      </c>
      <c r="N3485" s="23">
        <v>12</v>
      </c>
      <c r="O3485" s="23">
        <v>0</v>
      </c>
      <c r="P3485" s="23">
        <v>0</v>
      </c>
      <c r="Q3485" s="43">
        <v>0</v>
      </c>
      <c r="R3485" s="23">
        <v>0</v>
      </c>
      <c r="S3485" s="44">
        <v>0</v>
      </c>
      <c r="T3485" s="45">
        <v>0</v>
      </c>
      <c r="U3485" s="23">
        <v>17</v>
      </c>
      <c r="V3485" s="44">
        <v>0</v>
      </c>
      <c r="W3485" s="33">
        <v>0</v>
      </c>
      <c r="X3485" s="33">
        <v>0</v>
      </c>
      <c r="Y3485" s="34">
        <v>0</v>
      </c>
      <c r="Z3485" s="30">
        <f t="shared" si="54"/>
        <v>71</v>
      </c>
    </row>
    <row r="3486" spans="1:26" s="31" customFormat="1" x14ac:dyDescent="0.2">
      <c r="A3486" s="22">
        <v>3933</v>
      </c>
      <c r="B3486" s="23" t="s">
        <v>3632</v>
      </c>
      <c r="C3486" s="23" t="s">
        <v>839</v>
      </c>
      <c r="D3486" s="23" t="s">
        <v>2790</v>
      </c>
      <c r="E3486" s="23" t="s">
        <v>1615</v>
      </c>
      <c r="F3486" s="23" t="s">
        <v>1043</v>
      </c>
      <c r="G3486" s="41" t="s">
        <v>240</v>
      </c>
      <c r="H3486" s="25" t="s">
        <v>2785</v>
      </c>
      <c r="I3486" s="46" t="s">
        <v>242</v>
      </c>
      <c r="J3486" s="27" t="s">
        <v>255</v>
      </c>
      <c r="K3486" s="27" t="s">
        <v>332</v>
      </c>
      <c r="L3486" s="27">
        <v>27733315</v>
      </c>
      <c r="M3486" s="23">
        <v>7</v>
      </c>
      <c r="N3486" s="23">
        <v>0</v>
      </c>
      <c r="O3486" s="23">
        <v>0</v>
      </c>
      <c r="P3486" s="23">
        <v>0</v>
      </c>
      <c r="Q3486" s="43">
        <v>0</v>
      </c>
      <c r="R3486" s="23">
        <v>0</v>
      </c>
      <c r="S3486" s="44">
        <v>0</v>
      </c>
      <c r="T3486" s="45">
        <v>0</v>
      </c>
      <c r="U3486" s="23">
        <v>0</v>
      </c>
      <c r="V3486" s="44">
        <v>0</v>
      </c>
      <c r="W3486" s="33">
        <v>0</v>
      </c>
      <c r="X3486" s="33">
        <v>0</v>
      </c>
      <c r="Y3486" s="34">
        <v>0</v>
      </c>
      <c r="Z3486" s="30">
        <f t="shared" si="54"/>
        <v>7</v>
      </c>
    </row>
    <row r="3487" spans="1:26" s="31" customFormat="1" x14ac:dyDescent="0.2">
      <c r="A3487" s="22">
        <v>3938</v>
      </c>
      <c r="B3487" s="23" t="s">
        <v>3633</v>
      </c>
      <c r="C3487" s="23" t="s">
        <v>236</v>
      </c>
      <c r="D3487" s="23" t="s">
        <v>236</v>
      </c>
      <c r="E3487" s="23" t="s">
        <v>336</v>
      </c>
      <c r="F3487" s="23" t="s">
        <v>651</v>
      </c>
      <c r="G3487" s="41" t="s">
        <v>3634</v>
      </c>
      <c r="H3487" s="25" t="s">
        <v>260</v>
      </c>
      <c r="I3487" s="42" t="s">
        <v>287</v>
      </c>
      <c r="J3487" s="27" t="s">
        <v>255</v>
      </c>
      <c r="K3487" s="27" t="s">
        <v>244</v>
      </c>
      <c r="L3487" s="27">
        <v>22214246</v>
      </c>
      <c r="M3487" s="32">
        <v>0</v>
      </c>
      <c r="N3487" s="32">
        <v>0</v>
      </c>
      <c r="O3487" s="32">
        <v>0</v>
      </c>
      <c r="P3487" s="32">
        <v>0</v>
      </c>
      <c r="Q3487" s="43">
        <v>0</v>
      </c>
      <c r="R3487" s="23">
        <v>0</v>
      </c>
      <c r="S3487" s="44">
        <v>0</v>
      </c>
      <c r="T3487" s="45">
        <v>0</v>
      </c>
      <c r="U3487" s="23">
        <v>0</v>
      </c>
      <c r="V3487" s="41">
        <v>1007</v>
      </c>
      <c r="W3487" s="33">
        <v>0</v>
      </c>
      <c r="X3487" s="33">
        <v>0</v>
      </c>
      <c r="Y3487" s="34">
        <v>0</v>
      </c>
      <c r="Z3487" s="30">
        <f t="shared" si="54"/>
        <v>1007</v>
      </c>
    </row>
    <row r="3488" spans="1:26" x14ac:dyDescent="0.2">
      <c r="A3488" s="22">
        <v>3939</v>
      </c>
      <c r="B3488" s="23" t="s">
        <v>3635</v>
      </c>
      <c r="C3488" s="23" t="s">
        <v>236</v>
      </c>
      <c r="D3488" s="23" t="s">
        <v>271</v>
      </c>
      <c r="E3488" s="23" t="s">
        <v>272</v>
      </c>
      <c r="F3488" s="23" t="s">
        <v>270</v>
      </c>
      <c r="G3488" s="41" t="s">
        <v>3634</v>
      </c>
      <c r="H3488" s="25" t="s">
        <v>241</v>
      </c>
      <c r="I3488" s="42" t="s">
        <v>265</v>
      </c>
      <c r="J3488" s="27" t="s">
        <v>255</v>
      </c>
      <c r="K3488" s="27" t="s">
        <v>244</v>
      </c>
      <c r="L3488" s="27">
        <v>22251272</v>
      </c>
      <c r="M3488" s="28">
        <v>0</v>
      </c>
      <c r="N3488" s="28">
        <v>0</v>
      </c>
      <c r="O3488" s="28">
        <v>0</v>
      </c>
      <c r="P3488" s="28">
        <v>0</v>
      </c>
      <c r="Q3488" s="47">
        <v>0</v>
      </c>
      <c r="R3488" s="23">
        <v>0</v>
      </c>
      <c r="S3488" s="48">
        <v>0</v>
      </c>
      <c r="T3488" s="49">
        <v>0</v>
      </c>
      <c r="U3488" s="23">
        <v>0</v>
      </c>
      <c r="V3488" s="41">
        <v>474</v>
      </c>
      <c r="W3488" s="24">
        <v>0</v>
      </c>
      <c r="X3488" s="24">
        <v>0</v>
      </c>
      <c r="Y3488" s="25">
        <v>0</v>
      </c>
      <c r="Z3488" s="30">
        <f t="shared" si="54"/>
        <v>474</v>
      </c>
    </row>
    <row r="3489" spans="1:26" s="31" customFormat="1" x14ac:dyDescent="0.2">
      <c r="A3489" s="22">
        <v>3940</v>
      </c>
      <c r="B3489" s="23" t="s">
        <v>3636</v>
      </c>
      <c r="C3489" s="23" t="s">
        <v>236</v>
      </c>
      <c r="D3489" s="23" t="s">
        <v>236</v>
      </c>
      <c r="E3489" s="23" t="s">
        <v>336</v>
      </c>
      <c r="F3489" s="23" t="s">
        <v>3637</v>
      </c>
      <c r="G3489" s="41" t="s">
        <v>3634</v>
      </c>
      <c r="H3489" s="25" t="s">
        <v>260</v>
      </c>
      <c r="I3489" s="42" t="s">
        <v>287</v>
      </c>
      <c r="J3489" s="27" t="s">
        <v>255</v>
      </c>
      <c r="K3489" s="27" t="s">
        <v>244</v>
      </c>
      <c r="L3489" s="27">
        <v>22571887</v>
      </c>
      <c r="M3489" s="28">
        <v>0</v>
      </c>
      <c r="N3489" s="28">
        <v>0</v>
      </c>
      <c r="O3489" s="28">
        <v>0</v>
      </c>
      <c r="P3489" s="28">
        <v>0</v>
      </c>
      <c r="Q3489" s="47">
        <v>0</v>
      </c>
      <c r="R3489" s="23">
        <v>0</v>
      </c>
      <c r="S3489" s="48">
        <v>0</v>
      </c>
      <c r="T3489" s="49">
        <v>0</v>
      </c>
      <c r="U3489" s="23">
        <v>0</v>
      </c>
      <c r="V3489" s="41">
        <v>842</v>
      </c>
      <c r="W3489" s="24">
        <v>0</v>
      </c>
      <c r="X3489" s="24">
        <v>0</v>
      </c>
      <c r="Y3489" s="25">
        <v>0</v>
      </c>
      <c r="Z3489" s="30">
        <f t="shared" si="54"/>
        <v>842</v>
      </c>
    </row>
    <row r="3490" spans="1:26" s="31" customFormat="1" x14ac:dyDescent="0.2">
      <c r="A3490" s="22">
        <v>3941</v>
      </c>
      <c r="B3490" s="23" t="s">
        <v>3638</v>
      </c>
      <c r="C3490" s="23" t="s">
        <v>236</v>
      </c>
      <c r="D3490" s="23" t="s">
        <v>236</v>
      </c>
      <c r="E3490" s="23" t="s">
        <v>315</v>
      </c>
      <c r="F3490" s="23" t="s">
        <v>441</v>
      </c>
      <c r="G3490" s="41" t="s">
        <v>3634</v>
      </c>
      <c r="H3490" s="25" t="s">
        <v>253</v>
      </c>
      <c r="I3490" s="42" t="s">
        <v>249</v>
      </c>
      <c r="J3490" s="27" t="s">
        <v>255</v>
      </c>
      <c r="K3490" s="27" t="s">
        <v>244</v>
      </c>
      <c r="L3490" s="27">
        <v>22213849</v>
      </c>
      <c r="M3490" s="28">
        <v>0</v>
      </c>
      <c r="N3490" s="28">
        <v>0</v>
      </c>
      <c r="O3490" s="28">
        <v>0</v>
      </c>
      <c r="P3490" s="28">
        <v>0</v>
      </c>
      <c r="Q3490" s="47">
        <v>0</v>
      </c>
      <c r="R3490" s="23">
        <v>79</v>
      </c>
      <c r="S3490" s="48">
        <v>0</v>
      </c>
      <c r="T3490" s="49">
        <v>0</v>
      </c>
      <c r="U3490" s="23">
        <v>0</v>
      </c>
      <c r="V3490" s="41">
        <v>1051</v>
      </c>
      <c r="W3490" s="24">
        <v>0</v>
      </c>
      <c r="X3490" s="24">
        <v>0</v>
      </c>
      <c r="Y3490" s="25">
        <v>0</v>
      </c>
      <c r="Z3490" s="30">
        <f t="shared" si="54"/>
        <v>1130</v>
      </c>
    </row>
    <row r="3491" spans="1:26" s="31" customFormat="1" x14ac:dyDescent="0.2">
      <c r="A3491" s="22">
        <v>3942</v>
      </c>
      <c r="B3491" s="23" t="s">
        <v>3639</v>
      </c>
      <c r="C3491" s="23" t="s">
        <v>236</v>
      </c>
      <c r="D3491" s="23" t="s">
        <v>236</v>
      </c>
      <c r="E3491" s="23" t="s">
        <v>384</v>
      </c>
      <c r="F3491" s="23" t="s">
        <v>385</v>
      </c>
      <c r="G3491" s="41" t="s">
        <v>3634</v>
      </c>
      <c r="H3491" s="25" t="s">
        <v>260</v>
      </c>
      <c r="I3491" s="52" t="s">
        <v>249</v>
      </c>
      <c r="J3491" s="27" t="s">
        <v>255</v>
      </c>
      <c r="K3491" s="27" t="s">
        <v>244</v>
      </c>
      <c r="L3491" s="27">
        <v>22211424</v>
      </c>
      <c r="M3491" s="32">
        <v>0</v>
      </c>
      <c r="N3491" s="32">
        <v>0</v>
      </c>
      <c r="O3491" s="32">
        <v>0</v>
      </c>
      <c r="P3491" s="32">
        <v>0</v>
      </c>
      <c r="Q3491" s="43">
        <v>0</v>
      </c>
      <c r="R3491" s="23">
        <v>79</v>
      </c>
      <c r="S3491" s="44">
        <v>0</v>
      </c>
      <c r="T3491" s="45">
        <v>0</v>
      </c>
      <c r="U3491" s="23">
        <v>0</v>
      </c>
      <c r="V3491" s="41">
        <v>805</v>
      </c>
      <c r="W3491" s="33">
        <v>0</v>
      </c>
      <c r="X3491" s="33">
        <v>0</v>
      </c>
      <c r="Y3491" s="34">
        <v>0</v>
      </c>
      <c r="Z3491" s="30">
        <f t="shared" si="54"/>
        <v>884</v>
      </c>
    </row>
    <row r="3492" spans="1:26" s="31" customFormat="1" x14ac:dyDescent="0.2">
      <c r="A3492" s="22">
        <v>3943</v>
      </c>
      <c r="B3492" s="23" t="s">
        <v>3640</v>
      </c>
      <c r="C3492" s="23" t="s">
        <v>236</v>
      </c>
      <c r="D3492" s="23" t="s">
        <v>236</v>
      </c>
      <c r="E3492" s="23" t="s">
        <v>425</v>
      </c>
      <c r="F3492" s="23" t="s">
        <v>3641</v>
      </c>
      <c r="G3492" s="41" t="s">
        <v>3634</v>
      </c>
      <c r="H3492" s="25" t="s">
        <v>253</v>
      </c>
      <c r="I3492" s="42" t="s">
        <v>249</v>
      </c>
      <c r="J3492" s="27" t="s">
        <v>255</v>
      </c>
      <c r="K3492" s="27" t="s">
        <v>244</v>
      </c>
      <c r="L3492" s="27">
        <v>22216646</v>
      </c>
      <c r="M3492" s="32">
        <v>0</v>
      </c>
      <c r="N3492" s="32">
        <v>0</v>
      </c>
      <c r="O3492" s="32">
        <v>0</v>
      </c>
      <c r="P3492" s="32">
        <v>0</v>
      </c>
      <c r="Q3492" s="43">
        <v>0</v>
      </c>
      <c r="R3492" s="23">
        <v>0</v>
      </c>
      <c r="S3492" s="44">
        <v>0</v>
      </c>
      <c r="T3492" s="45">
        <v>0</v>
      </c>
      <c r="U3492" s="23">
        <v>0</v>
      </c>
      <c r="V3492" s="41">
        <v>1535</v>
      </c>
      <c r="W3492" s="33">
        <v>0</v>
      </c>
      <c r="X3492" s="33">
        <v>0</v>
      </c>
      <c r="Y3492" s="34">
        <v>0</v>
      </c>
      <c r="Z3492" s="30">
        <f t="shared" si="54"/>
        <v>1535</v>
      </c>
    </row>
    <row r="3493" spans="1:26" s="31" customFormat="1" x14ac:dyDescent="0.2">
      <c r="A3493" s="22">
        <v>3944</v>
      </c>
      <c r="B3493" s="23" t="s">
        <v>3642</v>
      </c>
      <c r="C3493" s="23" t="s">
        <v>236</v>
      </c>
      <c r="D3493" s="23" t="s">
        <v>271</v>
      </c>
      <c r="E3493" s="23" t="s">
        <v>282</v>
      </c>
      <c r="F3493" s="23" t="s">
        <v>282</v>
      </c>
      <c r="G3493" s="41" t="s">
        <v>3634</v>
      </c>
      <c r="H3493" s="25" t="s">
        <v>241</v>
      </c>
      <c r="I3493" s="42" t="s">
        <v>265</v>
      </c>
      <c r="J3493" s="27" t="s">
        <v>255</v>
      </c>
      <c r="K3493" s="27" t="s">
        <v>244</v>
      </c>
      <c r="L3493" s="27">
        <v>22250281</v>
      </c>
      <c r="M3493" s="32">
        <v>0</v>
      </c>
      <c r="N3493" s="32">
        <v>0</v>
      </c>
      <c r="O3493" s="32">
        <v>0</v>
      </c>
      <c r="P3493" s="32">
        <v>0</v>
      </c>
      <c r="Q3493" s="43">
        <v>0</v>
      </c>
      <c r="R3493" s="23">
        <v>0</v>
      </c>
      <c r="S3493" s="44">
        <v>0</v>
      </c>
      <c r="T3493" s="45">
        <v>0</v>
      </c>
      <c r="U3493" s="23">
        <v>0</v>
      </c>
      <c r="V3493" s="41">
        <v>1124</v>
      </c>
      <c r="W3493" s="33">
        <v>0</v>
      </c>
      <c r="X3493" s="33">
        <v>0</v>
      </c>
      <c r="Y3493" s="34">
        <v>0</v>
      </c>
      <c r="Z3493" s="30">
        <f t="shared" si="54"/>
        <v>1124</v>
      </c>
    </row>
    <row r="3494" spans="1:26" s="31" customFormat="1" x14ac:dyDescent="0.2">
      <c r="A3494" s="22">
        <v>3945</v>
      </c>
      <c r="B3494" s="23" t="s">
        <v>3643</v>
      </c>
      <c r="C3494" s="23" t="s">
        <v>236</v>
      </c>
      <c r="D3494" s="23" t="s">
        <v>246</v>
      </c>
      <c r="E3494" s="23" t="s">
        <v>247</v>
      </c>
      <c r="F3494" s="23" t="s">
        <v>1989</v>
      </c>
      <c r="G3494" s="41" t="s">
        <v>3634</v>
      </c>
      <c r="H3494" s="25" t="s">
        <v>241</v>
      </c>
      <c r="I3494" s="42" t="s">
        <v>249</v>
      </c>
      <c r="J3494" s="27" t="s">
        <v>255</v>
      </c>
      <c r="K3494" s="27" t="s">
        <v>244</v>
      </c>
      <c r="L3494" s="27">
        <v>22213885</v>
      </c>
      <c r="M3494" s="32">
        <v>0</v>
      </c>
      <c r="N3494" s="32">
        <v>0</v>
      </c>
      <c r="O3494" s="32">
        <v>0</v>
      </c>
      <c r="P3494" s="32">
        <v>0</v>
      </c>
      <c r="Q3494" s="43">
        <v>0</v>
      </c>
      <c r="R3494" s="23">
        <v>0</v>
      </c>
      <c r="S3494" s="44">
        <v>0</v>
      </c>
      <c r="T3494" s="45">
        <v>0</v>
      </c>
      <c r="U3494" s="23">
        <v>0</v>
      </c>
      <c r="V3494" s="41">
        <v>1164</v>
      </c>
      <c r="W3494" s="33">
        <v>0</v>
      </c>
      <c r="X3494" s="33">
        <v>0</v>
      </c>
      <c r="Y3494" s="34">
        <v>0</v>
      </c>
      <c r="Z3494" s="30">
        <f t="shared" si="54"/>
        <v>1164</v>
      </c>
    </row>
    <row r="3495" spans="1:26" s="31" customFormat="1" x14ac:dyDescent="0.2">
      <c r="A3495" s="22">
        <v>3946</v>
      </c>
      <c r="B3495" s="23" t="s">
        <v>3644</v>
      </c>
      <c r="C3495" s="23" t="s">
        <v>236</v>
      </c>
      <c r="D3495" s="23" t="s">
        <v>277</v>
      </c>
      <c r="E3495" s="23" t="s">
        <v>294</v>
      </c>
      <c r="F3495" s="23" t="s">
        <v>3645</v>
      </c>
      <c r="G3495" s="41" t="s">
        <v>3634</v>
      </c>
      <c r="H3495" s="25" t="s">
        <v>241</v>
      </c>
      <c r="I3495" s="42" t="s">
        <v>254</v>
      </c>
      <c r="J3495" s="27" t="s">
        <v>255</v>
      </c>
      <c r="K3495" s="27" t="s">
        <v>244</v>
      </c>
      <c r="L3495" s="27">
        <v>22400123</v>
      </c>
      <c r="M3495" s="28">
        <v>0</v>
      </c>
      <c r="N3495" s="28">
        <v>0</v>
      </c>
      <c r="O3495" s="28">
        <v>0</v>
      </c>
      <c r="P3495" s="28">
        <v>0</v>
      </c>
      <c r="Q3495" s="47">
        <v>0</v>
      </c>
      <c r="R3495" s="23">
        <v>0</v>
      </c>
      <c r="S3495" s="48">
        <v>0</v>
      </c>
      <c r="T3495" s="49">
        <v>0</v>
      </c>
      <c r="U3495" s="23">
        <v>0</v>
      </c>
      <c r="V3495" s="41">
        <v>881</v>
      </c>
      <c r="W3495" s="24">
        <v>0</v>
      </c>
      <c r="X3495" s="24">
        <v>0</v>
      </c>
      <c r="Y3495" s="25">
        <v>0</v>
      </c>
      <c r="Z3495" s="30">
        <f t="shared" si="54"/>
        <v>881</v>
      </c>
    </row>
    <row r="3496" spans="1:26" s="31" customFormat="1" x14ac:dyDescent="0.2">
      <c r="A3496" s="22">
        <v>3947</v>
      </c>
      <c r="B3496" s="23" t="s">
        <v>3646</v>
      </c>
      <c r="C3496" s="23" t="s">
        <v>236</v>
      </c>
      <c r="D3496" s="23" t="s">
        <v>236</v>
      </c>
      <c r="E3496" s="23" t="s">
        <v>289</v>
      </c>
      <c r="F3496" s="23" t="s">
        <v>289</v>
      </c>
      <c r="G3496" s="41" t="s">
        <v>3634</v>
      </c>
      <c r="H3496" s="25" t="s">
        <v>260</v>
      </c>
      <c r="I3496" s="42" t="s">
        <v>265</v>
      </c>
      <c r="J3496" s="27" t="s">
        <v>255</v>
      </c>
      <c r="K3496" s="27" t="s">
        <v>244</v>
      </c>
      <c r="L3496" s="27">
        <v>22255036</v>
      </c>
      <c r="M3496" s="32">
        <v>0</v>
      </c>
      <c r="N3496" s="32">
        <v>0</v>
      </c>
      <c r="O3496" s="32">
        <v>0</v>
      </c>
      <c r="P3496" s="32">
        <v>0</v>
      </c>
      <c r="Q3496" s="43">
        <v>0</v>
      </c>
      <c r="R3496" s="23">
        <v>0</v>
      </c>
      <c r="S3496" s="44">
        <v>0</v>
      </c>
      <c r="T3496" s="45">
        <v>0</v>
      </c>
      <c r="U3496" s="23">
        <v>0</v>
      </c>
      <c r="V3496" s="41">
        <v>718</v>
      </c>
      <c r="W3496" s="33">
        <v>0</v>
      </c>
      <c r="X3496" s="33">
        <v>0</v>
      </c>
      <c r="Y3496" s="34">
        <v>0</v>
      </c>
      <c r="Z3496" s="30">
        <f t="shared" si="54"/>
        <v>718</v>
      </c>
    </row>
    <row r="3497" spans="1:26" s="31" customFormat="1" x14ac:dyDescent="0.2">
      <c r="A3497" s="22">
        <v>3948</v>
      </c>
      <c r="B3497" s="23" t="s">
        <v>3647</v>
      </c>
      <c r="C3497" s="23" t="s">
        <v>236</v>
      </c>
      <c r="D3497" s="23" t="s">
        <v>236</v>
      </c>
      <c r="E3497" s="23" t="s">
        <v>298</v>
      </c>
      <c r="F3497" s="23" t="s">
        <v>503</v>
      </c>
      <c r="G3497" s="41" t="s">
        <v>3634</v>
      </c>
      <c r="H3497" s="25" t="s">
        <v>260</v>
      </c>
      <c r="I3497" s="42" t="s">
        <v>242</v>
      </c>
      <c r="J3497" s="27" t="s">
        <v>255</v>
      </c>
      <c r="K3497" s="27" t="s">
        <v>244</v>
      </c>
      <c r="L3497" s="27">
        <v>22541108</v>
      </c>
      <c r="M3497" s="32">
        <v>0</v>
      </c>
      <c r="N3497" s="32">
        <v>0</v>
      </c>
      <c r="O3497" s="32">
        <v>0</v>
      </c>
      <c r="P3497" s="32">
        <v>0</v>
      </c>
      <c r="Q3497" s="43">
        <v>0</v>
      </c>
      <c r="R3497" s="23">
        <v>0</v>
      </c>
      <c r="S3497" s="44">
        <v>0</v>
      </c>
      <c r="T3497" s="45">
        <v>0</v>
      </c>
      <c r="U3497" s="23">
        <v>0</v>
      </c>
      <c r="V3497" s="41">
        <v>874</v>
      </c>
      <c r="W3497" s="33">
        <v>0</v>
      </c>
      <c r="X3497" s="33">
        <v>0</v>
      </c>
      <c r="Y3497" s="34">
        <v>0</v>
      </c>
      <c r="Z3497" s="30">
        <f t="shared" si="54"/>
        <v>874</v>
      </c>
    </row>
    <row r="3498" spans="1:26" s="31" customFormat="1" x14ac:dyDescent="0.2">
      <c r="A3498" s="22">
        <v>3949</v>
      </c>
      <c r="B3498" s="23" t="s">
        <v>3648</v>
      </c>
      <c r="C3498" s="23" t="s">
        <v>236</v>
      </c>
      <c r="D3498" s="23" t="s">
        <v>237</v>
      </c>
      <c r="E3498" s="23" t="s">
        <v>238</v>
      </c>
      <c r="F3498" s="23" t="s">
        <v>269</v>
      </c>
      <c r="G3498" s="41" t="s">
        <v>3634</v>
      </c>
      <c r="H3498" s="25" t="s">
        <v>241</v>
      </c>
      <c r="I3498" s="42" t="s">
        <v>242</v>
      </c>
      <c r="J3498" s="27" t="s">
        <v>255</v>
      </c>
      <c r="K3498" s="27" t="s">
        <v>244</v>
      </c>
      <c r="L3498" s="27">
        <v>22359282</v>
      </c>
      <c r="M3498" s="28">
        <v>0</v>
      </c>
      <c r="N3498" s="28">
        <v>0</v>
      </c>
      <c r="O3498" s="28">
        <v>0</v>
      </c>
      <c r="P3498" s="28">
        <v>0</v>
      </c>
      <c r="Q3498" s="47">
        <v>0</v>
      </c>
      <c r="R3498" s="23">
        <v>71</v>
      </c>
      <c r="S3498" s="48">
        <v>0</v>
      </c>
      <c r="T3498" s="49">
        <v>0</v>
      </c>
      <c r="U3498" s="23">
        <v>0</v>
      </c>
      <c r="V3498" s="41">
        <v>1379</v>
      </c>
      <c r="W3498" s="24">
        <v>0</v>
      </c>
      <c r="X3498" s="24">
        <v>0</v>
      </c>
      <c r="Y3498" s="25">
        <v>0</v>
      </c>
      <c r="Z3498" s="30">
        <f t="shared" si="54"/>
        <v>1450</v>
      </c>
    </row>
    <row r="3499" spans="1:26" s="31" customFormat="1" x14ac:dyDescent="0.2">
      <c r="A3499" s="22">
        <v>3950</v>
      </c>
      <c r="B3499" s="23" t="s">
        <v>3649</v>
      </c>
      <c r="C3499" s="23" t="s">
        <v>236</v>
      </c>
      <c r="D3499" s="23" t="s">
        <v>236</v>
      </c>
      <c r="E3499" s="23" t="s">
        <v>289</v>
      </c>
      <c r="F3499" s="23" t="s">
        <v>380</v>
      </c>
      <c r="G3499" s="41" t="s">
        <v>3634</v>
      </c>
      <c r="H3499" s="25" t="s">
        <v>260</v>
      </c>
      <c r="I3499" s="42" t="s">
        <v>265</v>
      </c>
      <c r="J3499" s="27" t="s">
        <v>255</v>
      </c>
      <c r="K3499" s="27" t="s">
        <v>244</v>
      </c>
      <c r="L3499" s="27">
        <v>22271846</v>
      </c>
      <c r="M3499" s="32">
        <v>0</v>
      </c>
      <c r="N3499" s="32">
        <v>0</v>
      </c>
      <c r="O3499" s="32">
        <v>0</v>
      </c>
      <c r="P3499" s="32">
        <v>0</v>
      </c>
      <c r="Q3499" s="43">
        <v>0</v>
      </c>
      <c r="R3499" s="23">
        <v>0</v>
      </c>
      <c r="S3499" s="44">
        <v>0</v>
      </c>
      <c r="T3499" s="45">
        <v>0</v>
      </c>
      <c r="U3499" s="23">
        <v>0</v>
      </c>
      <c r="V3499" s="41">
        <v>1008</v>
      </c>
      <c r="W3499" s="33">
        <v>0</v>
      </c>
      <c r="X3499" s="33">
        <v>0</v>
      </c>
      <c r="Y3499" s="34">
        <v>0</v>
      </c>
      <c r="Z3499" s="30">
        <f t="shared" si="54"/>
        <v>1008</v>
      </c>
    </row>
    <row r="3500" spans="1:26" s="31" customFormat="1" x14ac:dyDescent="0.2">
      <c r="A3500" s="22">
        <v>3951</v>
      </c>
      <c r="B3500" s="23" t="s">
        <v>3650</v>
      </c>
      <c r="C3500" s="23" t="s">
        <v>236</v>
      </c>
      <c r="D3500" s="23" t="s">
        <v>318</v>
      </c>
      <c r="E3500" s="23" t="s">
        <v>472</v>
      </c>
      <c r="F3500" s="23" t="s">
        <v>496</v>
      </c>
      <c r="G3500" s="41" t="s">
        <v>3634</v>
      </c>
      <c r="H3500" s="25" t="s">
        <v>260</v>
      </c>
      <c r="I3500" s="42" t="s">
        <v>254</v>
      </c>
      <c r="J3500" s="27" t="s">
        <v>255</v>
      </c>
      <c r="K3500" s="27" t="s">
        <v>244</v>
      </c>
      <c r="L3500" s="27">
        <v>22736373</v>
      </c>
      <c r="M3500" s="32">
        <v>0</v>
      </c>
      <c r="N3500" s="32">
        <v>0</v>
      </c>
      <c r="O3500" s="32">
        <v>0</v>
      </c>
      <c r="P3500" s="32">
        <v>0</v>
      </c>
      <c r="Q3500" s="43">
        <v>0</v>
      </c>
      <c r="R3500" s="23">
        <v>0</v>
      </c>
      <c r="S3500" s="44">
        <v>0</v>
      </c>
      <c r="T3500" s="45">
        <v>0</v>
      </c>
      <c r="U3500" s="23">
        <v>0</v>
      </c>
      <c r="V3500" s="41">
        <v>307</v>
      </c>
      <c r="W3500" s="33">
        <v>0</v>
      </c>
      <c r="X3500" s="33">
        <v>0</v>
      </c>
      <c r="Y3500" s="34">
        <v>0</v>
      </c>
      <c r="Z3500" s="30">
        <f t="shared" si="54"/>
        <v>307</v>
      </c>
    </row>
    <row r="3501" spans="1:26" s="31" customFormat="1" x14ac:dyDescent="0.2">
      <c r="A3501" s="22">
        <v>3952</v>
      </c>
      <c r="B3501" s="23" t="s">
        <v>3651</v>
      </c>
      <c r="C3501" s="23" t="s">
        <v>236</v>
      </c>
      <c r="D3501" s="23" t="s">
        <v>263</v>
      </c>
      <c r="E3501" s="23" t="s">
        <v>264</v>
      </c>
      <c r="F3501" s="23" t="s">
        <v>966</v>
      </c>
      <c r="G3501" s="41" t="s">
        <v>3634</v>
      </c>
      <c r="H3501" s="25" t="s">
        <v>253</v>
      </c>
      <c r="I3501" s="42" t="s">
        <v>265</v>
      </c>
      <c r="J3501" s="27" t="s">
        <v>255</v>
      </c>
      <c r="K3501" s="27" t="s">
        <v>244</v>
      </c>
      <c r="L3501" s="27">
        <v>22280123</v>
      </c>
      <c r="M3501" s="32">
        <v>0</v>
      </c>
      <c r="N3501" s="32">
        <v>0</v>
      </c>
      <c r="O3501" s="32">
        <v>0</v>
      </c>
      <c r="P3501" s="32">
        <v>0</v>
      </c>
      <c r="Q3501" s="43">
        <v>0</v>
      </c>
      <c r="R3501" s="23">
        <v>94</v>
      </c>
      <c r="S3501" s="44">
        <v>0</v>
      </c>
      <c r="T3501" s="45">
        <v>0</v>
      </c>
      <c r="U3501" s="23">
        <v>0</v>
      </c>
      <c r="V3501" s="41">
        <v>1886</v>
      </c>
      <c r="W3501" s="33">
        <v>0</v>
      </c>
      <c r="X3501" s="33">
        <v>0</v>
      </c>
      <c r="Y3501" s="34">
        <v>0</v>
      </c>
      <c r="Z3501" s="30">
        <f t="shared" si="54"/>
        <v>1980</v>
      </c>
    </row>
    <row r="3502" spans="1:26" x14ac:dyDescent="0.2">
      <c r="A3502" s="22">
        <v>3953</v>
      </c>
      <c r="B3502" s="23" t="s">
        <v>3652</v>
      </c>
      <c r="C3502" s="23" t="s">
        <v>236</v>
      </c>
      <c r="D3502" s="23" t="s">
        <v>280</v>
      </c>
      <c r="E3502" s="23" t="s">
        <v>362</v>
      </c>
      <c r="F3502" s="23" t="s">
        <v>362</v>
      </c>
      <c r="G3502" s="41" t="s">
        <v>3634</v>
      </c>
      <c r="H3502" s="25" t="s">
        <v>241</v>
      </c>
      <c r="I3502" s="42" t="s">
        <v>261</v>
      </c>
      <c r="J3502" s="27" t="s">
        <v>255</v>
      </c>
      <c r="K3502" s="27" t="s">
        <v>244</v>
      </c>
      <c r="L3502" s="27">
        <v>22290285</v>
      </c>
      <c r="M3502" s="28">
        <v>0</v>
      </c>
      <c r="N3502" s="28">
        <v>0</v>
      </c>
      <c r="O3502" s="28">
        <v>0</v>
      </c>
      <c r="P3502" s="28">
        <v>0</v>
      </c>
      <c r="Q3502" s="47">
        <v>0</v>
      </c>
      <c r="R3502" s="23">
        <v>96</v>
      </c>
      <c r="S3502" s="48">
        <v>0</v>
      </c>
      <c r="T3502" s="49">
        <v>0</v>
      </c>
      <c r="U3502" s="23">
        <v>0</v>
      </c>
      <c r="V3502" s="41">
        <v>785</v>
      </c>
      <c r="W3502" s="24">
        <v>0</v>
      </c>
      <c r="X3502" s="24">
        <v>0</v>
      </c>
      <c r="Y3502" s="25">
        <v>0</v>
      </c>
      <c r="Z3502" s="30">
        <f t="shared" si="54"/>
        <v>881</v>
      </c>
    </row>
    <row r="3503" spans="1:26" x14ac:dyDescent="0.2">
      <c r="A3503" s="22">
        <v>3954</v>
      </c>
      <c r="B3503" s="23" t="s">
        <v>3653</v>
      </c>
      <c r="C3503" s="23" t="s">
        <v>236</v>
      </c>
      <c r="D3503" s="23" t="s">
        <v>280</v>
      </c>
      <c r="E3503" s="23" t="s">
        <v>269</v>
      </c>
      <c r="F3503" s="23" t="s">
        <v>399</v>
      </c>
      <c r="G3503" s="41" t="s">
        <v>3634</v>
      </c>
      <c r="H3503" s="25" t="s">
        <v>241</v>
      </c>
      <c r="I3503" s="42" t="s">
        <v>261</v>
      </c>
      <c r="J3503" s="27" t="s">
        <v>243</v>
      </c>
      <c r="K3503" s="27" t="s">
        <v>244</v>
      </c>
      <c r="L3503" s="27">
        <v>25290494</v>
      </c>
      <c r="M3503" s="32">
        <v>0</v>
      </c>
      <c r="N3503" s="32">
        <v>0</v>
      </c>
      <c r="O3503" s="32">
        <v>0</v>
      </c>
      <c r="P3503" s="32">
        <v>0</v>
      </c>
      <c r="Q3503" s="43">
        <v>0</v>
      </c>
      <c r="R3503" s="23">
        <v>0</v>
      </c>
      <c r="S3503" s="44">
        <v>0</v>
      </c>
      <c r="T3503" s="45">
        <v>0</v>
      </c>
      <c r="U3503" s="23">
        <v>0</v>
      </c>
      <c r="V3503" s="41">
        <v>120</v>
      </c>
      <c r="W3503" s="33">
        <v>0</v>
      </c>
      <c r="X3503" s="33">
        <v>0</v>
      </c>
      <c r="Y3503" s="34">
        <v>0</v>
      </c>
      <c r="Z3503" s="30">
        <f t="shared" si="54"/>
        <v>120</v>
      </c>
    </row>
    <row r="3504" spans="1:26" s="31" customFormat="1" x14ac:dyDescent="0.2">
      <c r="A3504" s="22">
        <v>3955</v>
      </c>
      <c r="B3504" s="23" t="s">
        <v>3654</v>
      </c>
      <c r="C3504" s="23" t="s">
        <v>236</v>
      </c>
      <c r="D3504" s="23" t="s">
        <v>246</v>
      </c>
      <c r="E3504" s="23" t="s">
        <v>374</v>
      </c>
      <c r="F3504" s="23" t="s">
        <v>3655</v>
      </c>
      <c r="G3504" s="41" t="s">
        <v>3634</v>
      </c>
      <c r="H3504" s="25" t="s">
        <v>241</v>
      </c>
      <c r="I3504" s="53" t="s">
        <v>287</v>
      </c>
      <c r="J3504" s="27" t="s">
        <v>255</v>
      </c>
      <c r="K3504" s="27" t="s">
        <v>244</v>
      </c>
      <c r="L3504" s="27">
        <v>22293393</v>
      </c>
      <c r="M3504" s="32">
        <v>0</v>
      </c>
      <c r="N3504" s="32">
        <v>0</v>
      </c>
      <c r="O3504" s="32">
        <v>0</v>
      </c>
      <c r="P3504" s="32">
        <v>0</v>
      </c>
      <c r="Q3504" s="43">
        <v>0</v>
      </c>
      <c r="R3504" s="23">
        <v>0</v>
      </c>
      <c r="S3504" s="44">
        <v>0</v>
      </c>
      <c r="T3504" s="45">
        <v>0</v>
      </c>
      <c r="U3504" s="23">
        <v>0</v>
      </c>
      <c r="V3504" s="41">
        <v>655</v>
      </c>
      <c r="W3504" s="33">
        <v>0</v>
      </c>
      <c r="X3504" s="33">
        <v>0</v>
      </c>
      <c r="Y3504" s="34">
        <v>0</v>
      </c>
      <c r="Z3504" s="30">
        <f t="shared" si="54"/>
        <v>655</v>
      </c>
    </row>
    <row r="3505" spans="1:26" x14ac:dyDescent="0.2">
      <c r="A3505" s="22">
        <v>3956</v>
      </c>
      <c r="B3505" s="23" t="s">
        <v>3656</v>
      </c>
      <c r="C3505" s="23" t="s">
        <v>236</v>
      </c>
      <c r="D3505" s="23" t="s">
        <v>236</v>
      </c>
      <c r="E3505" s="23" t="s">
        <v>298</v>
      </c>
      <c r="F3505" s="23" t="s">
        <v>371</v>
      </c>
      <c r="G3505" s="41" t="s">
        <v>3634</v>
      </c>
      <c r="H3505" s="25" t="s">
        <v>260</v>
      </c>
      <c r="I3505" s="42" t="s">
        <v>242</v>
      </c>
      <c r="J3505" s="27" t="s">
        <v>255</v>
      </c>
      <c r="K3505" s="27" t="s">
        <v>244</v>
      </c>
      <c r="L3505" s="27">
        <v>22545434</v>
      </c>
      <c r="M3505" s="32">
        <v>0</v>
      </c>
      <c r="N3505" s="32">
        <v>0</v>
      </c>
      <c r="O3505" s="32">
        <v>0</v>
      </c>
      <c r="P3505" s="32">
        <v>0</v>
      </c>
      <c r="Q3505" s="43">
        <v>0</v>
      </c>
      <c r="R3505" s="23">
        <v>80</v>
      </c>
      <c r="S3505" s="44">
        <v>0</v>
      </c>
      <c r="T3505" s="45">
        <v>0</v>
      </c>
      <c r="U3505" s="23">
        <v>0</v>
      </c>
      <c r="V3505" s="41">
        <v>1465</v>
      </c>
      <c r="W3505" s="33">
        <v>0</v>
      </c>
      <c r="X3505" s="33">
        <v>0</v>
      </c>
      <c r="Y3505" s="34">
        <v>0</v>
      </c>
      <c r="Z3505" s="30">
        <f t="shared" si="54"/>
        <v>1545</v>
      </c>
    </row>
    <row r="3506" spans="1:26" s="31" customFormat="1" x14ac:dyDescent="0.2">
      <c r="A3506" s="22">
        <v>3957</v>
      </c>
      <c r="B3506" s="23" t="s">
        <v>3657</v>
      </c>
      <c r="C3506" s="23" t="s">
        <v>236</v>
      </c>
      <c r="D3506" s="23" t="s">
        <v>236</v>
      </c>
      <c r="E3506" s="23" t="s">
        <v>285</v>
      </c>
      <c r="F3506" s="23" t="s">
        <v>2657</v>
      </c>
      <c r="G3506" s="41" t="s">
        <v>3634</v>
      </c>
      <c r="H3506" s="25" t="s">
        <v>260</v>
      </c>
      <c r="I3506" s="42" t="s">
        <v>287</v>
      </c>
      <c r="J3506" s="27" t="s">
        <v>255</v>
      </c>
      <c r="K3506" s="27" t="s">
        <v>244</v>
      </c>
      <c r="L3506" s="27">
        <v>22220068</v>
      </c>
      <c r="M3506" s="28">
        <v>0</v>
      </c>
      <c r="N3506" s="28">
        <v>0</v>
      </c>
      <c r="O3506" s="28">
        <v>0</v>
      </c>
      <c r="P3506" s="28">
        <v>0</v>
      </c>
      <c r="Q3506" s="47">
        <v>0</v>
      </c>
      <c r="R3506" s="23">
        <v>0</v>
      </c>
      <c r="S3506" s="48">
        <v>0</v>
      </c>
      <c r="T3506" s="49">
        <v>0</v>
      </c>
      <c r="U3506" s="23">
        <v>0</v>
      </c>
      <c r="V3506" s="41">
        <v>518</v>
      </c>
      <c r="W3506" s="24">
        <v>0</v>
      </c>
      <c r="X3506" s="24">
        <v>0</v>
      </c>
      <c r="Y3506" s="25">
        <v>0</v>
      </c>
      <c r="Z3506" s="30">
        <f t="shared" si="54"/>
        <v>518</v>
      </c>
    </row>
    <row r="3507" spans="1:26" x14ac:dyDescent="0.2">
      <c r="A3507" s="22">
        <v>3958</v>
      </c>
      <c r="B3507" s="23" t="s">
        <v>3658</v>
      </c>
      <c r="C3507" s="23" t="s">
        <v>236</v>
      </c>
      <c r="D3507" s="23" t="s">
        <v>237</v>
      </c>
      <c r="E3507" s="23" t="s">
        <v>238</v>
      </c>
      <c r="F3507" s="23" t="s">
        <v>3659</v>
      </c>
      <c r="G3507" s="41" t="s">
        <v>3634</v>
      </c>
      <c r="H3507" s="25" t="s">
        <v>241</v>
      </c>
      <c r="I3507" s="42" t="s">
        <v>242</v>
      </c>
      <c r="J3507" s="27" t="s">
        <v>255</v>
      </c>
      <c r="K3507" s="27" t="s">
        <v>244</v>
      </c>
      <c r="L3507" s="27">
        <v>22356785</v>
      </c>
      <c r="M3507" s="28">
        <v>0</v>
      </c>
      <c r="N3507" s="28">
        <v>0</v>
      </c>
      <c r="O3507" s="28">
        <v>0</v>
      </c>
      <c r="P3507" s="28">
        <v>0</v>
      </c>
      <c r="Q3507" s="47">
        <v>0</v>
      </c>
      <c r="R3507" s="23">
        <v>0</v>
      </c>
      <c r="S3507" s="48">
        <v>0</v>
      </c>
      <c r="T3507" s="49">
        <v>0</v>
      </c>
      <c r="U3507" s="23">
        <v>0</v>
      </c>
      <c r="V3507" s="41">
        <v>462</v>
      </c>
      <c r="W3507" s="24">
        <v>0</v>
      </c>
      <c r="X3507" s="24">
        <v>0</v>
      </c>
      <c r="Y3507" s="25">
        <v>0</v>
      </c>
      <c r="Z3507" s="30">
        <f t="shared" si="54"/>
        <v>462</v>
      </c>
    </row>
    <row r="3508" spans="1:26" x14ac:dyDescent="0.2">
      <c r="A3508" s="22">
        <v>3959</v>
      </c>
      <c r="B3508" s="23" t="s">
        <v>3660</v>
      </c>
      <c r="C3508" s="23" t="s">
        <v>236</v>
      </c>
      <c r="D3508" s="23" t="s">
        <v>251</v>
      </c>
      <c r="E3508" s="23" t="s">
        <v>292</v>
      </c>
      <c r="F3508" s="23" t="s">
        <v>394</v>
      </c>
      <c r="G3508" s="41" t="s">
        <v>3634</v>
      </c>
      <c r="H3508" s="25" t="s">
        <v>253</v>
      </c>
      <c r="I3508" s="42" t="s">
        <v>254</v>
      </c>
      <c r="J3508" s="27" t="s">
        <v>255</v>
      </c>
      <c r="K3508" s="27" t="s">
        <v>244</v>
      </c>
      <c r="L3508" s="27">
        <v>22821457</v>
      </c>
      <c r="M3508" s="28">
        <v>0</v>
      </c>
      <c r="N3508" s="28">
        <v>0</v>
      </c>
      <c r="O3508" s="28">
        <v>0</v>
      </c>
      <c r="P3508" s="28">
        <v>0</v>
      </c>
      <c r="Q3508" s="47">
        <v>0</v>
      </c>
      <c r="R3508" s="23">
        <v>70</v>
      </c>
      <c r="S3508" s="48">
        <v>0</v>
      </c>
      <c r="T3508" s="49">
        <v>0</v>
      </c>
      <c r="U3508" s="23">
        <v>0</v>
      </c>
      <c r="V3508" s="41">
        <v>1983</v>
      </c>
      <c r="W3508" s="24">
        <v>0</v>
      </c>
      <c r="X3508" s="24">
        <v>0</v>
      </c>
      <c r="Y3508" s="25">
        <v>0</v>
      </c>
      <c r="Z3508" s="30">
        <f t="shared" si="54"/>
        <v>2053</v>
      </c>
    </row>
    <row r="3509" spans="1:26" s="31" customFormat="1" x14ac:dyDescent="0.2">
      <c r="A3509" s="22">
        <v>3960</v>
      </c>
      <c r="B3509" s="23" t="s">
        <v>3661</v>
      </c>
      <c r="C3509" s="23" t="s">
        <v>236</v>
      </c>
      <c r="D3509" s="23" t="s">
        <v>318</v>
      </c>
      <c r="E3509" s="23" t="s">
        <v>318</v>
      </c>
      <c r="F3509" s="23" t="s">
        <v>1283</v>
      </c>
      <c r="G3509" s="41" t="s">
        <v>3634</v>
      </c>
      <c r="H3509" s="25" t="s">
        <v>260</v>
      </c>
      <c r="I3509" s="42" t="s">
        <v>254</v>
      </c>
      <c r="J3509" s="27" t="s">
        <v>255</v>
      </c>
      <c r="K3509" s="27" t="s">
        <v>244</v>
      </c>
      <c r="L3509" s="27">
        <v>22721261</v>
      </c>
      <c r="M3509" s="32">
        <v>0</v>
      </c>
      <c r="N3509" s="32">
        <v>0</v>
      </c>
      <c r="O3509" s="32">
        <v>0</v>
      </c>
      <c r="P3509" s="32">
        <v>0</v>
      </c>
      <c r="Q3509" s="43">
        <v>0</v>
      </c>
      <c r="R3509" s="23">
        <v>0</v>
      </c>
      <c r="S3509" s="44">
        <v>0</v>
      </c>
      <c r="T3509" s="45">
        <v>0</v>
      </c>
      <c r="U3509" s="23">
        <v>0</v>
      </c>
      <c r="V3509" s="41">
        <v>952</v>
      </c>
      <c r="W3509" s="33">
        <v>0</v>
      </c>
      <c r="X3509" s="33">
        <v>0</v>
      </c>
      <c r="Y3509" s="34">
        <v>0</v>
      </c>
      <c r="Z3509" s="30">
        <f t="shared" si="54"/>
        <v>952</v>
      </c>
    </row>
    <row r="3510" spans="1:26" s="31" customFormat="1" x14ac:dyDescent="0.2">
      <c r="A3510" s="22">
        <v>3961</v>
      </c>
      <c r="B3510" s="23" t="s">
        <v>3662</v>
      </c>
      <c r="C3510" s="23" t="s">
        <v>236</v>
      </c>
      <c r="D3510" s="23" t="s">
        <v>257</v>
      </c>
      <c r="E3510" s="23" t="s">
        <v>355</v>
      </c>
      <c r="F3510" s="23" t="s">
        <v>355</v>
      </c>
      <c r="G3510" s="41" t="s">
        <v>3634</v>
      </c>
      <c r="H3510" s="25" t="s">
        <v>260</v>
      </c>
      <c r="I3510" s="42" t="s">
        <v>261</v>
      </c>
      <c r="J3510" s="27" t="s">
        <v>255</v>
      </c>
      <c r="K3510" s="27" t="s">
        <v>244</v>
      </c>
      <c r="L3510" s="27">
        <v>22527248</v>
      </c>
      <c r="M3510" s="32">
        <v>0</v>
      </c>
      <c r="N3510" s="32">
        <v>0</v>
      </c>
      <c r="O3510" s="32">
        <v>0</v>
      </c>
      <c r="P3510" s="32">
        <v>0</v>
      </c>
      <c r="Q3510" s="43">
        <v>0</v>
      </c>
      <c r="R3510" s="23">
        <v>86</v>
      </c>
      <c r="S3510" s="44">
        <v>0</v>
      </c>
      <c r="T3510" s="45">
        <v>0</v>
      </c>
      <c r="U3510" s="23">
        <v>0</v>
      </c>
      <c r="V3510" s="41">
        <v>1629</v>
      </c>
      <c r="W3510" s="33">
        <v>0</v>
      </c>
      <c r="X3510" s="33">
        <v>0</v>
      </c>
      <c r="Y3510" s="34">
        <v>0</v>
      </c>
      <c r="Z3510" s="30">
        <f t="shared" si="54"/>
        <v>1715</v>
      </c>
    </row>
    <row r="3511" spans="1:26" s="31" customFormat="1" x14ac:dyDescent="0.2">
      <c r="A3511" s="22">
        <v>3962</v>
      </c>
      <c r="B3511" s="23" t="s">
        <v>3663</v>
      </c>
      <c r="C3511" s="23" t="s">
        <v>236</v>
      </c>
      <c r="D3511" s="23" t="s">
        <v>271</v>
      </c>
      <c r="E3511" s="23" t="s">
        <v>456</v>
      </c>
      <c r="F3511" s="23" t="s">
        <v>494</v>
      </c>
      <c r="G3511" s="41" t="s">
        <v>3634</v>
      </c>
      <c r="H3511" s="25" t="s">
        <v>241</v>
      </c>
      <c r="I3511" s="42" t="s">
        <v>265</v>
      </c>
      <c r="J3511" s="27" t="s">
        <v>255</v>
      </c>
      <c r="K3511" s="27" t="s">
        <v>244</v>
      </c>
      <c r="L3511" s="27">
        <v>22242015</v>
      </c>
      <c r="M3511" s="32">
        <v>0</v>
      </c>
      <c r="N3511" s="32">
        <v>0</v>
      </c>
      <c r="O3511" s="32">
        <v>0</v>
      </c>
      <c r="P3511" s="32">
        <v>0</v>
      </c>
      <c r="Q3511" s="43">
        <v>0</v>
      </c>
      <c r="R3511" s="23">
        <v>64</v>
      </c>
      <c r="S3511" s="44">
        <v>0</v>
      </c>
      <c r="T3511" s="45">
        <v>0</v>
      </c>
      <c r="U3511" s="23">
        <v>0</v>
      </c>
      <c r="V3511" s="41">
        <v>690</v>
      </c>
      <c r="W3511" s="33">
        <v>0</v>
      </c>
      <c r="X3511" s="33">
        <v>0</v>
      </c>
      <c r="Y3511" s="34">
        <v>0</v>
      </c>
      <c r="Z3511" s="30">
        <f t="shared" si="54"/>
        <v>754</v>
      </c>
    </row>
    <row r="3512" spans="1:26" s="31" customFormat="1" x14ac:dyDescent="0.2">
      <c r="A3512" s="22">
        <v>3963</v>
      </c>
      <c r="B3512" s="23" t="s">
        <v>3664</v>
      </c>
      <c r="C3512" s="23" t="s">
        <v>236</v>
      </c>
      <c r="D3512" s="23" t="s">
        <v>236</v>
      </c>
      <c r="E3512" s="23" t="s">
        <v>315</v>
      </c>
      <c r="F3512" s="23" t="s">
        <v>3665</v>
      </c>
      <c r="G3512" s="41" t="s">
        <v>3634</v>
      </c>
      <c r="H3512" s="25" t="s">
        <v>253</v>
      </c>
      <c r="I3512" s="42" t="s">
        <v>249</v>
      </c>
      <c r="J3512" s="27" t="s">
        <v>255</v>
      </c>
      <c r="K3512" s="27" t="s">
        <v>244</v>
      </c>
      <c r="L3512" s="27">
        <v>22220017</v>
      </c>
      <c r="M3512" s="32">
        <v>0</v>
      </c>
      <c r="N3512" s="32">
        <v>0</v>
      </c>
      <c r="O3512" s="32">
        <v>0</v>
      </c>
      <c r="P3512" s="32">
        <v>0</v>
      </c>
      <c r="Q3512" s="43">
        <v>0</v>
      </c>
      <c r="R3512" s="23">
        <v>0</v>
      </c>
      <c r="S3512" s="44">
        <v>0</v>
      </c>
      <c r="T3512" s="45">
        <v>0</v>
      </c>
      <c r="U3512" s="23">
        <v>0</v>
      </c>
      <c r="V3512" s="41">
        <v>627</v>
      </c>
      <c r="W3512" s="33">
        <v>0</v>
      </c>
      <c r="X3512" s="33">
        <v>0</v>
      </c>
      <c r="Y3512" s="34">
        <v>0</v>
      </c>
      <c r="Z3512" s="30">
        <f t="shared" si="54"/>
        <v>627</v>
      </c>
    </row>
    <row r="3513" spans="1:26" s="31" customFormat="1" x14ac:dyDescent="0.2">
      <c r="A3513" s="22">
        <v>3964</v>
      </c>
      <c r="B3513" s="23" t="s">
        <v>3666</v>
      </c>
      <c r="C3513" s="23" t="s">
        <v>236</v>
      </c>
      <c r="D3513" s="23" t="s">
        <v>236</v>
      </c>
      <c r="E3513" s="23" t="s">
        <v>292</v>
      </c>
      <c r="F3513" s="23" t="s">
        <v>291</v>
      </c>
      <c r="G3513" s="41" t="s">
        <v>3634</v>
      </c>
      <c r="H3513" s="25" t="s">
        <v>253</v>
      </c>
      <c r="I3513" s="53" t="s">
        <v>242</v>
      </c>
      <c r="J3513" s="27" t="s">
        <v>255</v>
      </c>
      <c r="K3513" s="27" t="s">
        <v>244</v>
      </c>
      <c r="L3513" s="27">
        <v>22917910</v>
      </c>
      <c r="M3513" s="28">
        <v>0</v>
      </c>
      <c r="N3513" s="28">
        <v>0</v>
      </c>
      <c r="O3513" s="28">
        <v>0</v>
      </c>
      <c r="P3513" s="28">
        <v>0</v>
      </c>
      <c r="Q3513" s="47">
        <v>0</v>
      </c>
      <c r="R3513" s="23">
        <v>0</v>
      </c>
      <c r="S3513" s="48">
        <v>0</v>
      </c>
      <c r="T3513" s="49">
        <v>0</v>
      </c>
      <c r="U3513" s="23">
        <v>0</v>
      </c>
      <c r="V3513" s="41">
        <v>785</v>
      </c>
      <c r="W3513" s="24">
        <v>0</v>
      </c>
      <c r="X3513" s="24">
        <v>0</v>
      </c>
      <c r="Y3513" s="25">
        <v>0</v>
      </c>
      <c r="Z3513" s="30">
        <f t="shared" si="54"/>
        <v>785</v>
      </c>
    </row>
    <row r="3514" spans="1:26" x14ac:dyDescent="0.2">
      <c r="A3514" s="22">
        <v>3965</v>
      </c>
      <c r="B3514" s="23" t="s">
        <v>3667</v>
      </c>
      <c r="C3514" s="23" t="s">
        <v>236</v>
      </c>
      <c r="D3514" s="23" t="s">
        <v>237</v>
      </c>
      <c r="E3514" s="23" t="s">
        <v>238</v>
      </c>
      <c r="F3514" s="23" t="s">
        <v>239</v>
      </c>
      <c r="G3514" s="41" t="s">
        <v>3634</v>
      </c>
      <c r="H3514" s="25" t="s">
        <v>241</v>
      </c>
      <c r="I3514" s="42" t="s">
        <v>242</v>
      </c>
      <c r="J3514" s="27" t="s">
        <v>243</v>
      </c>
      <c r="K3514" s="27" t="s">
        <v>244</v>
      </c>
      <c r="L3514" s="27">
        <v>22359414</v>
      </c>
      <c r="M3514" s="28">
        <v>0</v>
      </c>
      <c r="N3514" s="28">
        <v>0</v>
      </c>
      <c r="O3514" s="28">
        <v>0</v>
      </c>
      <c r="P3514" s="28">
        <v>0</v>
      </c>
      <c r="Q3514" s="47">
        <v>0</v>
      </c>
      <c r="R3514" s="23">
        <v>0</v>
      </c>
      <c r="S3514" s="48">
        <v>0</v>
      </c>
      <c r="T3514" s="49">
        <v>0</v>
      </c>
      <c r="U3514" s="23">
        <v>0</v>
      </c>
      <c r="V3514" s="41">
        <v>367</v>
      </c>
      <c r="W3514" s="24">
        <v>0</v>
      </c>
      <c r="X3514" s="24">
        <v>0</v>
      </c>
      <c r="Y3514" s="25">
        <v>0</v>
      </c>
      <c r="Z3514" s="30">
        <f t="shared" si="54"/>
        <v>367</v>
      </c>
    </row>
    <row r="3515" spans="1:26" x14ac:dyDescent="0.2">
      <c r="A3515" s="22">
        <v>3966</v>
      </c>
      <c r="B3515" s="23" t="s">
        <v>3668</v>
      </c>
      <c r="C3515" s="23" t="s">
        <v>236</v>
      </c>
      <c r="D3515" s="23" t="s">
        <v>246</v>
      </c>
      <c r="E3515" s="23" t="s">
        <v>247</v>
      </c>
      <c r="F3515" s="23" t="s">
        <v>248</v>
      </c>
      <c r="G3515" s="41" t="s">
        <v>3634</v>
      </c>
      <c r="H3515" s="25" t="s">
        <v>241</v>
      </c>
      <c r="I3515" s="42" t="s">
        <v>249</v>
      </c>
      <c r="J3515" s="27" t="s">
        <v>243</v>
      </c>
      <c r="K3515" s="27" t="s">
        <v>244</v>
      </c>
      <c r="L3515" s="27">
        <v>22850928</v>
      </c>
      <c r="M3515" s="32">
        <v>0</v>
      </c>
      <c r="N3515" s="32">
        <v>0</v>
      </c>
      <c r="O3515" s="32">
        <v>0</v>
      </c>
      <c r="P3515" s="32">
        <v>0</v>
      </c>
      <c r="Q3515" s="43">
        <v>0</v>
      </c>
      <c r="R3515" s="23">
        <v>0</v>
      </c>
      <c r="S3515" s="44">
        <v>0</v>
      </c>
      <c r="T3515" s="45">
        <v>0</v>
      </c>
      <c r="U3515" s="23">
        <v>0</v>
      </c>
      <c r="V3515" s="41">
        <v>740</v>
      </c>
      <c r="W3515" s="33">
        <v>0</v>
      </c>
      <c r="X3515" s="33">
        <v>0</v>
      </c>
      <c r="Y3515" s="34">
        <v>0</v>
      </c>
      <c r="Z3515" s="30">
        <f t="shared" si="54"/>
        <v>740</v>
      </c>
    </row>
    <row r="3516" spans="1:26" s="31" customFormat="1" x14ac:dyDescent="0.2">
      <c r="A3516" s="22">
        <v>3968</v>
      </c>
      <c r="B3516" s="23" t="s">
        <v>3669</v>
      </c>
      <c r="C3516" s="23" t="s">
        <v>236</v>
      </c>
      <c r="D3516" s="23" t="s">
        <v>236</v>
      </c>
      <c r="E3516" s="23" t="s">
        <v>296</v>
      </c>
      <c r="F3516" s="23" t="s">
        <v>296</v>
      </c>
      <c r="G3516" s="41" t="s">
        <v>3634</v>
      </c>
      <c r="H3516" s="25" t="s">
        <v>253</v>
      </c>
      <c r="I3516" s="42" t="s">
        <v>287</v>
      </c>
      <c r="J3516" s="27" t="s">
        <v>255</v>
      </c>
      <c r="K3516" s="27" t="s">
        <v>244</v>
      </c>
      <c r="L3516" s="27">
        <v>22322753</v>
      </c>
      <c r="M3516" s="32">
        <v>0</v>
      </c>
      <c r="N3516" s="32">
        <v>0</v>
      </c>
      <c r="O3516" s="32">
        <v>0</v>
      </c>
      <c r="P3516" s="32">
        <v>0</v>
      </c>
      <c r="Q3516" s="43">
        <v>0</v>
      </c>
      <c r="R3516" s="23">
        <v>115</v>
      </c>
      <c r="S3516" s="44">
        <v>0</v>
      </c>
      <c r="T3516" s="45">
        <v>0</v>
      </c>
      <c r="U3516" s="23">
        <v>0</v>
      </c>
      <c r="V3516" s="41">
        <v>1320</v>
      </c>
      <c r="W3516" s="33">
        <v>0</v>
      </c>
      <c r="X3516" s="33">
        <v>0</v>
      </c>
      <c r="Y3516" s="34">
        <v>0</v>
      </c>
      <c r="Z3516" s="30">
        <f t="shared" si="54"/>
        <v>1435</v>
      </c>
    </row>
    <row r="3517" spans="1:26" s="31" customFormat="1" x14ac:dyDescent="0.2">
      <c r="A3517" s="22">
        <v>3970</v>
      </c>
      <c r="B3517" s="23" t="s">
        <v>3670</v>
      </c>
      <c r="C3517" s="23" t="s">
        <v>236</v>
      </c>
      <c r="D3517" s="23" t="s">
        <v>236</v>
      </c>
      <c r="E3517" s="23" t="s">
        <v>289</v>
      </c>
      <c r="F3517" s="23" t="s">
        <v>3671</v>
      </c>
      <c r="G3517" s="41" t="s">
        <v>3634</v>
      </c>
      <c r="H3517" s="25" t="s">
        <v>260</v>
      </c>
      <c r="I3517" s="42" t="s">
        <v>265</v>
      </c>
      <c r="J3517" s="27" t="s">
        <v>243</v>
      </c>
      <c r="K3517" s="27" t="s">
        <v>244</v>
      </c>
      <c r="L3517" s="27">
        <v>22252590</v>
      </c>
      <c r="M3517" s="32">
        <v>0</v>
      </c>
      <c r="N3517" s="32">
        <v>0</v>
      </c>
      <c r="O3517" s="32">
        <v>0</v>
      </c>
      <c r="P3517" s="32">
        <v>0</v>
      </c>
      <c r="Q3517" s="43">
        <v>0</v>
      </c>
      <c r="R3517" s="23">
        <v>0</v>
      </c>
      <c r="S3517" s="44">
        <v>0</v>
      </c>
      <c r="T3517" s="45">
        <v>0</v>
      </c>
      <c r="U3517" s="23">
        <v>0</v>
      </c>
      <c r="V3517" s="41">
        <v>333</v>
      </c>
      <c r="W3517" s="33">
        <v>0</v>
      </c>
      <c r="X3517" s="33">
        <v>0</v>
      </c>
      <c r="Y3517" s="34">
        <v>0</v>
      </c>
      <c r="Z3517" s="30">
        <f t="shared" si="54"/>
        <v>333</v>
      </c>
    </row>
    <row r="3518" spans="1:26" x14ac:dyDescent="0.2">
      <c r="A3518" s="22">
        <v>3971</v>
      </c>
      <c r="B3518" s="23" t="s">
        <v>3672</v>
      </c>
      <c r="C3518" s="23" t="s">
        <v>236</v>
      </c>
      <c r="D3518" s="23" t="s">
        <v>277</v>
      </c>
      <c r="E3518" s="23" t="s">
        <v>499</v>
      </c>
      <c r="F3518" s="23" t="s">
        <v>498</v>
      </c>
      <c r="G3518" s="41" t="s">
        <v>3634</v>
      </c>
      <c r="H3518" s="25" t="s">
        <v>253</v>
      </c>
      <c r="I3518" s="53" t="s">
        <v>242</v>
      </c>
      <c r="J3518" s="27" t="s">
        <v>255</v>
      </c>
      <c r="K3518" s="27" t="s">
        <v>244</v>
      </c>
      <c r="L3518" s="27">
        <v>22975986</v>
      </c>
      <c r="M3518" s="28">
        <v>0</v>
      </c>
      <c r="N3518" s="28">
        <v>0</v>
      </c>
      <c r="O3518" s="28">
        <v>0</v>
      </c>
      <c r="P3518" s="28">
        <v>0</v>
      </c>
      <c r="Q3518" s="47">
        <v>0</v>
      </c>
      <c r="R3518" s="23">
        <v>48</v>
      </c>
      <c r="S3518" s="48">
        <v>0</v>
      </c>
      <c r="T3518" s="49">
        <v>0</v>
      </c>
      <c r="U3518" s="23">
        <v>0</v>
      </c>
      <c r="V3518" s="41">
        <v>269</v>
      </c>
      <c r="W3518" s="24">
        <v>0</v>
      </c>
      <c r="X3518" s="24">
        <v>0</v>
      </c>
      <c r="Y3518" s="25">
        <v>0</v>
      </c>
      <c r="Z3518" s="30">
        <f t="shared" si="54"/>
        <v>317</v>
      </c>
    </row>
    <row r="3519" spans="1:26" x14ac:dyDescent="0.2">
      <c r="A3519" s="22">
        <v>3972</v>
      </c>
      <c r="B3519" s="23" t="s">
        <v>3673</v>
      </c>
      <c r="C3519" s="23" t="s">
        <v>236</v>
      </c>
      <c r="D3519" s="23" t="s">
        <v>236</v>
      </c>
      <c r="E3519" s="23" t="s">
        <v>384</v>
      </c>
      <c r="F3519" s="23" t="s">
        <v>256</v>
      </c>
      <c r="G3519" s="41" t="s">
        <v>3634</v>
      </c>
      <c r="H3519" s="25" t="s">
        <v>253</v>
      </c>
      <c r="I3519" s="42" t="s">
        <v>249</v>
      </c>
      <c r="J3519" s="27" t="s">
        <v>243</v>
      </c>
      <c r="K3519" s="27" t="s">
        <v>244</v>
      </c>
      <c r="L3519" s="27">
        <v>22227544</v>
      </c>
      <c r="M3519" s="32">
        <v>0</v>
      </c>
      <c r="N3519" s="32">
        <v>0</v>
      </c>
      <c r="O3519" s="32">
        <v>0</v>
      </c>
      <c r="P3519" s="32">
        <v>0</v>
      </c>
      <c r="Q3519" s="43">
        <v>0</v>
      </c>
      <c r="R3519" s="23">
        <v>0</v>
      </c>
      <c r="S3519" s="44">
        <v>0</v>
      </c>
      <c r="T3519" s="45">
        <v>0</v>
      </c>
      <c r="U3519" s="23">
        <v>0</v>
      </c>
      <c r="V3519" s="41">
        <v>630</v>
      </c>
      <c r="W3519" s="33">
        <v>0</v>
      </c>
      <c r="X3519" s="33">
        <v>0</v>
      </c>
      <c r="Y3519" s="34">
        <v>0</v>
      </c>
      <c r="Z3519" s="30">
        <f t="shared" si="54"/>
        <v>630</v>
      </c>
    </row>
    <row r="3520" spans="1:26" s="31" customFormat="1" x14ac:dyDescent="0.2">
      <c r="A3520" s="22">
        <v>3973</v>
      </c>
      <c r="B3520" s="23" t="s">
        <v>3674</v>
      </c>
      <c r="C3520" s="23" t="s">
        <v>236</v>
      </c>
      <c r="D3520" s="23" t="s">
        <v>237</v>
      </c>
      <c r="E3520" s="23" t="s">
        <v>345</v>
      </c>
      <c r="F3520" s="23" t="s">
        <v>248</v>
      </c>
      <c r="G3520" s="41" t="s">
        <v>3634</v>
      </c>
      <c r="H3520" s="25" t="s">
        <v>241</v>
      </c>
      <c r="I3520" s="42" t="s">
        <v>242</v>
      </c>
      <c r="J3520" s="27" t="s">
        <v>255</v>
      </c>
      <c r="K3520" s="27" t="s">
        <v>244</v>
      </c>
      <c r="L3520" s="27">
        <v>22927809</v>
      </c>
      <c r="M3520" s="28">
        <v>0</v>
      </c>
      <c r="N3520" s="28">
        <v>0</v>
      </c>
      <c r="O3520" s="28">
        <v>0</v>
      </c>
      <c r="P3520" s="28">
        <v>0</v>
      </c>
      <c r="Q3520" s="47">
        <v>0</v>
      </c>
      <c r="R3520" s="23">
        <v>0</v>
      </c>
      <c r="S3520" s="48">
        <v>0</v>
      </c>
      <c r="T3520" s="49">
        <v>0</v>
      </c>
      <c r="U3520" s="23">
        <v>0</v>
      </c>
      <c r="V3520" s="41">
        <v>604</v>
      </c>
      <c r="W3520" s="24">
        <v>0</v>
      </c>
      <c r="X3520" s="24">
        <v>0</v>
      </c>
      <c r="Y3520" s="25">
        <v>0</v>
      </c>
      <c r="Z3520" s="30">
        <f t="shared" si="54"/>
        <v>604</v>
      </c>
    </row>
    <row r="3521" spans="1:26" s="31" customFormat="1" x14ac:dyDescent="0.2">
      <c r="A3521" s="22">
        <v>3975</v>
      </c>
      <c r="B3521" s="23" t="s">
        <v>3675</v>
      </c>
      <c r="C3521" s="23" t="s">
        <v>236</v>
      </c>
      <c r="D3521" s="23" t="s">
        <v>277</v>
      </c>
      <c r="E3521" s="23" t="s">
        <v>294</v>
      </c>
      <c r="F3521" s="23" t="s">
        <v>387</v>
      </c>
      <c r="G3521" s="41" t="s">
        <v>3634</v>
      </c>
      <c r="H3521" s="25" t="s">
        <v>241</v>
      </c>
      <c r="I3521" s="42" t="s">
        <v>254</v>
      </c>
      <c r="J3521" s="27" t="s">
        <v>255</v>
      </c>
      <c r="K3521" s="27" t="s">
        <v>244</v>
      </c>
      <c r="L3521" s="27">
        <v>22350146</v>
      </c>
      <c r="M3521" s="28">
        <v>0</v>
      </c>
      <c r="N3521" s="28">
        <v>0</v>
      </c>
      <c r="O3521" s="28">
        <v>0</v>
      </c>
      <c r="P3521" s="28">
        <v>0</v>
      </c>
      <c r="Q3521" s="47">
        <v>0</v>
      </c>
      <c r="R3521" s="23">
        <v>0</v>
      </c>
      <c r="S3521" s="48">
        <v>0</v>
      </c>
      <c r="T3521" s="49">
        <v>0</v>
      </c>
      <c r="U3521" s="23">
        <v>0</v>
      </c>
      <c r="V3521" s="41">
        <v>862</v>
      </c>
      <c r="W3521" s="24">
        <v>0</v>
      </c>
      <c r="X3521" s="24">
        <v>0</v>
      </c>
      <c r="Y3521" s="25">
        <v>0</v>
      </c>
      <c r="Z3521" s="30">
        <f t="shared" si="54"/>
        <v>862</v>
      </c>
    </row>
    <row r="3522" spans="1:26" s="31" customFormat="1" x14ac:dyDescent="0.2">
      <c r="A3522" s="22">
        <v>3977</v>
      </c>
      <c r="B3522" s="23" t="s">
        <v>3676</v>
      </c>
      <c r="C3522" s="23" t="s">
        <v>236</v>
      </c>
      <c r="D3522" s="23" t="s">
        <v>280</v>
      </c>
      <c r="E3522" s="23" t="s">
        <v>398</v>
      </c>
      <c r="F3522" s="23" t="s">
        <v>264</v>
      </c>
      <c r="G3522" s="41" t="s">
        <v>3634</v>
      </c>
      <c r="H3522" s="25" t="s">
        <v>241</v>
      </c>
      <c r="I3522" s="42" t="s">
        <v>261</v>
      </c>
      <c r="J3522" s="27" t="s">
        <v>255</v>
      </c>
      <c r="K3522" s="27" t="s">
        <v>244</v>
      </c>
      <c r="L3522" s="27">
        <v>22927723</v>
      </c>
      <c r="M3522" s="32">
        <v>0</v>
      </c>
      <c r="N3522" s="32">
        <v>0</v>
      </c>
      <c r="O3522" s="32">
        <v>0</v>
      </c>
      <c r="P3522" s="32">
        <v>0</v>
      </c>
      <c r="Q3522" s="43">
        <v>0</v>
      </c>
      <c r="R3522" s="23">
        <v>0</v>
      </c>
      <c r="S3522" s="44">
        <v>0</v>
      </c>
      <c r="T3522" s="45">
        <v>0</v>
      </c>
      <c r="U3522" s="23">
        <v>0</v>
      </c>
      <c r="V3522" s="41">
        <v>765</v>
      </c>
      <c r="W3522" s="33">
        <v>0</v>
      </c>
      <c r="X3522" s="33">
        <v>0</v>
      </c>
      <c r="Y3522" s="34">
        <v>0</v>
      </c>
      <c r="Z3522" s="30">
        <f t="shared" si="54"/>
        <v>765</v>
      </c>
    </row>
    <row r="3523" spans="1:26" x14ac:dyDescent="0.2">
      <c r="A3523" s="22">
        <v>3978</v>
      </c>
      <c r="B3523" s="23" t="s">
        <v>3677</v>
      </c>
      <c r="C3523" s="23" t="s">
        <v>236</v>
      </c>
      <c r="D3523" s="23" t="s">
        <v>236</v>
      </c>
      <c r="E3523" s="23" t="s">
        <v>296</v>
      </c>
      <c r="F3523" s="23" t="s">
        <v>333</v>
      </c>
      <c r="G3523" s="41" t="s">
        <v>3634</v>
      </c>
      <c r="H3523" s="25" t="s">
        <v>253</v>
      </c>
      <c r="I3523" s="42" t="s">
        <v>287</v>
      </c>
      <c r="J3523" s="27" t="s">
        <v>255</v>
      </c>
      <c r="K3523" s="27" t="s">
        <v>244</v>
      </c>
      <c r="L3523" s="27">
        <v>22130104</v>
      </c>
      <c r="M3523" s="32">
        <v>0</v>
      </c>
      <c r="N3523" s="32">
        <v>0</v>
      </c>
      <c r="O3523" s="32">
        <v>0</v>
      </c>
      <c r="P3523" s="32">
        <v>0</v>
      </c>
      <c r="Q3523" s="43">
        <v>0</v>
      </c>
      <c r="R3523" s="23">
        <v>0</v>
      </c>
      <c r="S3523" s="44">
        <v>0</v>
      </c>
      <c r="T3523" s="45">
        <v>0</v>
      </c>
      <c r="U3523" s="23">
        <v>0</v>
      </c>
      <c r="V3523" s="41">
        <v>1431</v>
      </c>
      <c r="W3523" s="33">
        <v>0</v>
      </c>
      <c r="X3523" s="33">
        <v>0</v>
      </c>
      <c r="Y3523" s="34">
        <v>0</v>
      </c>
      <c r="Z3523" s="30">
        <f t="shared" ref="Z3523:Z3586" si="55">SUM(M3523:Y3523)</f>
        <v>1431</v>
      </c>
    </row>
    <row r="3524" spans="1:26" x14ac:dyDescent="0.2">
      <c r="A3524" s="22">
        <v>3979</v>
      </c>
      <c r="B3524" s="23" t="s">
        <v>3678</v>
      </c>
      <c r="C3524" s="23" t="s">
        <v>236</v>
      </c>
      <c r="D3524" s="23" t="s">
        <v>257</v>
      </c>
      <c r="E3524" s="23" t="s">
        <v>257</v>
      </c>
      <c r="F3524" s="23" t="s">
        <v>516</v>
      </c>
      <c r="G3524" s="41" t="s">
        <v>3634</v>
      </c>
      <c r="H3524" s="25" t="s">
        <v>260</v>
      </c>
      <c r="I3524" s="42" t="s">
        <v>261</v>
      </c>
      <c r="J3524" s="27" t="s">
        <v>255</v>
      </c>
      <c r="K3524" s="27" t="s">
        <v>244</v>
      </c>
      <c r="L3524" s="27">
        <v>22527096</v>
      </c>
      <c r="M3524" s="32">
        <v>0</v>
      </c>
      <c r="N3524" s="32">
        <v>0</v>
      </c>
      <c r="O3524" s="32">
        <v>0</v>
      </c>
      <c r="P3524" s="32">
        <v>0</v>
      </c>
      <c r="Q3524" s="43">
        <v>0</v>
      </c>
      <c r="R3524" s="23">
        <v>0</v>
      </c>
      <c r="S3524" s="44">
        <v>0</v>
      </c>
      <c r="T3524" s="45">
        <v>0</v>
      </c>
      <c r="U3524" s="23">
        <v>0</v>
      </c>
      <c r="V3524" s="41">
        <v>959</v>
      </c>
      <c r="W3524" s="33">
        <v>0</v>
      </c>
      <c r="X3524" s="33">
        <v>0</v>
      </c>
      <c r="Y3524" s="34">
        <v>0</v>
      </c>
      <c r="Z3524" s="30">
        <f t="shared" si="55"/>
        <v>959</v>
      </c>
    </row>
    <row r="3525" spans="1:26" x14ac:dyDescent="0.2">
      <c r="A3525" s="22">
        <v>3980</v>
      </c>
      <c r="B3525" s="23" t="s">
        <v>3679</v>
      </c>
      <c r="C3525" s="23" t="s">
        <v>236</v>
      </c>
      <c r="D3525" s="23" t="s">
        <v>237</v>
      </c>
      <c r="E3525" s="23" t="s">
        <v>345</v>
      </c>
      <c r="F3525" s="23" t="s">
        <v>327</v>
      </c>
      <c r="G3525" s="41" t="s">
        <v>3634</v>
      </c>
      <c r="H3525" s="25" t="s">
        <v>241</v>
      </c>
      <c r="I3525" s="42" t="s">
        <v>242</v>
      </c>
      <c r="J3525" s="27" t="s">
        <v>255</v>
      </c>
      <c r="K3525" s="27" t="s">
        <v>244</v>
      </c>
      <c r="L3525" s="27">
        <v>22920005</v>
      </c>
      <c r="M3525" s="28">
        <v>0</v>
      </c>
      <c r="N3525" s="28">
        <v>0</v>
      </c>
      <c r="O3525" s="28">
        <v>0</v>
      </c>
      <c r="P3525" s="28">
        <v>0</v>
      </c>
      <c r="Q3525" s="47">
        <v>0</v>
      </c>
      <c r="R3525" s="23">
        <v>0</v>
      </c>
      <c r="S3525" s="48">
        <v>0</v>
      </c>
      <c r="T3525" s="49">
        <v>0</v>
      </c>
      <c r="U3525" s="23">
        <v>0</v>
      </c>
      <c r="V3525" s="41">
        <v>848</v>
      </c>
      <c r="W3525" s="24">
        <v>0</v>
      </c>
      <c r="X3525" s="24">
        <v>0</v>
      </c>
      <c r="Y3525" s="25">
        <v>0</v>
      </c>
      <c r="Z3525" s="30">
        <f t="shared" si="55"/>
        <v>848</v>
      </c>
    </row>
    <row r="3526" spans="1:26" x14ac:dyDescent="0.2">
      <c r="A3526" s="22">
        <v>3982</v>
      </c>
      <c r="B3526" s="23" t="s">
        <v>3680</v>
      </c>
      <c r="C3526" s="23" t="s">
        <v>236</v>
      </c>
      <c r="D3526" s="23" t="s">
        <v>304</v>
      </c>
      <c r="E3526" s="23" t="s">
        <v>304</v>
      </c>
      <c r="F3526" s="23" t="s">
        <v>304</v>
      </c>
      <c r="G3526" s="41" t="s">
        <v>3634</v>
      </c>
      <c r="H3526" s="25" t="s">
        <v>304</v>
      </c>
      <c r="I3526" s="42" t="s">
        <v>536</v>
      </c>
      <c r="J3526" s="27" t="s">
        <v>255</v>
      </c>
      <c r="K3526" s="27" t="s">
        <v>244</v>
      </c>
      <c r="L3526" s="27">
        <v>22598797</v>
      </c>
      <c r="M3526" s="32">
        <v>0</v>
      </c>
      <c r="N3526" s="32">
        <v>0</v>
      </c>
      <c r="O3526" s="32">
        <v>0</v>
      </c>
      <c r="P3526" s="32">
        <v>0</v>
      </c>
      <c r="Q3526" s="43">
        <v>0</v>
      </c>
      <c r="R3526" s="23">
        <v>0</v>
      </c>
      <c r="S3526" s="44">
        <v>0</v>
      </c>
      <c r="T3526" s="45">
        <v>0</v>
      </c>
      <c r="U3526" s="23">
        <v>0</v>
      </c>
      <c r="V3526" s="41">
        <v>1519</v>
      </c>
      <c r="W3526" s="33">
        <v>0</v>
      </c>
      <c r="X3526" s="33">
        <v>0</v>
      </c>
      <c r="Y3526" s="34">
        <v>0</v>
      </c>
      <c r="Z3526" s="30">
        <f t="shared" si="55"/>
        <v>1519</v>
      </c>
    </row>
    <row r="3527" spans="1:26" x14ac:dyDescent="0.2">
      <c r="A3527" s="22">
        <v>3983</v>
      </c>
      <c r="B3527" s="23" t="s">
        <v>3681</v>
      </c>
      <c r="C3527" s="23" t="s">
        <v>236</v>
      </c>
      <c r="D3527" s="23" t="s">
        <v>304</v>
      </c>
      <c r="E3527" s="23" t="s">
        <v>304</v>
      </c>
      <c r="F3527" s="23" t="s">
        <v>562</v>
      </c>
      <c r="G3527" s="41" t="s">
        <v>3634</v>
      </c>
      <c r="H3527" s="25" t="s">
        <v>304</v>
      </c>
      <c r="I3527" s="42" t="s">
        <v>536</v>
      </c>
      <c r="J3527" s="27" t="s">
        <v>255</v>
      </c>
      <c r="K3527" s="27" t="s">
        <v>244</v>
      </c>
      <c r="L3527" s="27">
        <v>22509947</v>
      </c>
      <c r="M3527" s="32">
        <v>0</v>
      </c>
      <c r="N3527" s="32">
        <v>0</v>
      </c>
      <c r="O3527" s="32">
        <v>0</v>
      </c>
      <c r="P3527" s="32">
        <v>0</v>
      </c>
      <c r="Q3527" s="43">
        <v>0</v>
      </c>
      <c r="R3527" s="23">
        <v>0</v>
      </c>
      <c r="S3527" s="44">
        <v>0</v>
      </c>
      <c r="T3527" s="45">
        <v>0</v>
      </c>
      <c r="U3527" s="23">
        <v>0</v>
      </c>
      <c r="V3527" s="41">
        <v>1121</v>
      </c>
      <c r="W3527" s="33">
        <v>0</v>
      </c>
      <c r="X3527" s="33">
        <v>0</v>
      </c>
      <c r="Y3527" s="34">
        <v>0</v>
      </c>
      <c r="Z3527" s="30">
        <f t="shared" si="55"/>
        <v>1121</v>
      </c>
    </row>
    <row r="3528" spans="1:26" x14ac:dyDescent="0.2">
      <c r="A3528" s="22">
        <v>3984</v>
      </c>
      <c r="B3528" s="23" t="s">
        <v>3682</v>
      </c>
      <c r="C3528" s="23" t="s">
        <v>236</v>
      </c>
      <c r="D3528" s="23" t="s">
        <v>304</v>
      </c>
      <c r="E3528" s="23" t="s">
        <v>304</v>
      </c>
      <c r="F3528" s="23" t="s">
        <v>304</v>
      </c>
      <c r="G3528" s="41" t="s">
        <v>3634</v>
      </c>
      <c r="H3528" s="25" t="s">
        <v>304</v>
      </c>
      <c r="I3528" s="42" t="s">
        <v>249</v>
      </c>
      <c r="J3528" s="27" t="s">
        <v>243</v>
      </c>
      <c r="K3528" s="27" t="s">
        <v>244</v>
      </c>
      <c r="L3528" s="27">
        <v>40002022</v>
      </c>
      <c r="M3528" s="32">
        <v>0</v>
      </c>
      <c r="N3528" s="32">
        <v>0</v>
      </c>
      <c r="O3528" s="32">
        <v>0</v>
      </c>
      <c r="P3528" s="32">
        <v>0</v>
      </c>
      <c r="Q3528" s="43">
        <v>0</v>
      </c>
      <c r="R3528" s="23">
        <v>0</v>
      </c>
      <c r="S3528" s="44">
        <v>0</v>
      </c>
      <c r="T3528" s="45">
        <v>0</v>
      </c>
      <c r="U3528" s="23">
        <v>0</v>
      </c>
      <c r="V3528" s="41">
        <v>659</v>
      </c>
      <c r="W3528" s="33">
        <v>0</v>
      </c>
      <c r="X3528" s="33">
        <v>0</v>
      </c>
      <c r="Y3528" s="34">
        <v>0</v>
      </c>
      <c r="Z3528" s="30">
        <f t="shared" si="55"/>
        <v>659</v>
      </c>
    </row>
    <row r="3529" spans="1:26" x14ac:dyDescent="0.2">
      <c r="A3529" s="22">
        <v>3985</v>
      </c>
      <c r="B3529" s="23" t="s">
        <v>3683</v>
      </c>
      <c r="C3529" s="23" t="s">
        <v>236</v>
      </c>
      <c r="D3529" s="23" t="s">
        <v>304</v>
      </c>
      <c r="E3529" s="23" t="s">
        <v>436</v>
      </c>
      <c r="F3529" s="23" t="s">
        <v>436</v>
      </c>
      <c r="G3529" s="41" t="s">
        <v>3634</v>
      </c>
      <c r="H3529" s="25" t="s">
        <v>304</v>
      </c>
      <c r="I3529" s="53" t="s">
        <v>287</v>
      </c>
      <c r="J3529" s="27" t="s">
        <v>255</v>
      </c>
      <c r="K3529" s="27" t="s">
        <v>244</v>
      </c>
      <c r="L3529" s="27">
        <v>22703443</v>
      </c>
      <c r="M3529" s="28">
        <v>0</v>
      </c>
      <c r="N3529" s="28">
        <v>0</v>
      </c>
      <c r="O3529" s="28">
        <v>0</v>
      </c>
      <c r="P3529" s="28">
        <v>0</v>
      </c>
      <c r="Q3529" s="47">
        <v>0</v>
      </c>
      <c r="R3529" s="23">
        <v>206</v>
      </c>
      <c r="S3529" s="48">
        <v>0</v>
      </c>
      <c r="T3529" s="49">
        <v>0</v>
      </c>
      <c r="U3529" s="23">
        <v>318</v>
      </c>
      <c r="V3529" s="41">
        <v>1378</v>
      </c>
      <c r="W3529" s="24">
        <v>0</v>
      </c>
      <c r="X3529" s="24">
        <v>0</v>
      </c>
      <c r="Y3529" s="25">
        <v>0</v>
      </c>
      <c r="Z3529" s="30">
        <f t="shared" si="55"/>
        <v>1902</v>
      </c>
    </row>
    <row r="3530" spans="1:26" x14ac:dyDescent="0.2">
      <c r="A3530" s="22">
        <v>3986</v>
      </c>
      <c r="B3530" s="23" t="s">
        <v>3684</v>
      </c>
      <c r="C3530" s="23" t="s">
        <v>236</v>
      </c>
      <c r="D3530" s="23" t="s">
        <v>236</v>
      </c>
      <c r="E3530" s="23" t="s">
        <v>548</v>
      </c>
      <c r="F3530" s="23" t="s">
        <v>549</v>
      </c>
      <c r="G3530" s="41" t="s">
        <v>3634</v>
      </c>
      <c r="H3530" s="25" t="s">
        <v>260</v>
      </c>
      <c r="I3530" s="52" t="s">
        <v>249</v>
      </c>
      <c r="J3530" s="27" t="s">
        <v>255</v>
      </c>
      <c r="K3530" s="27" t="s">
        <v>244</v>
      </c>
      <c r="L3530" s="27">
        <v>22262372</v>
      </c>
      <c r="M3530" s="32">
        <v>0</v>
      </c>
      <c r="N3530" s="32">
        <v>0</v>
      </c>
      <c r="O3530" s="32">
        <v>0</v>
      </c>
      <c r="P3530" s="32">
        <v>0</v>
      </c>
      <c r="Q3530" s="43">
        <v>0</v>
      </c>
      <c r="R3530" s="23">
        <v>134</v>
      </c>
      <c r="S3530" s="44">
        <v>0</v>
      </c>
      <c r="T3530" s="45">
        <v>0</v>
      </c>
      <c r="U3530" s="23">
        <v>0</v>
      </c>
      <c r="V3530" s="41">
        <v>1072</v>
      </c>
      <c r="W3530" s="33">
        <v>0</v>
      </c>
      <c r="X3530" s="33">
        <v>0</v>
      </c>
      <c r="Y3530" s="34">
        <v>0</v>
      </c>
      <c r="Z3530" s="30">
        <f t="shared" si="55"/>
        <v>1206</v>
      </c>
    </row>
    <row r="3531" spans="1:26" x14ac:dyDescent="0.2">
      <c r="A3531" s="22">
        <v>3988</v>
      </c>
      <c r="B3531" s="23" t="s">
        <v>3676</v>
      </c>
      <c r="C3531" s="23" t="s">
        <v>236</v>
      </c>
      <c r="D3531" s="23" t="s">
        <v>304</v>
      </c>
      <c r="E3531" s="23" t="s">
        <v>264</v>
      </c>
      <c r="F3531" s="23" t="s">
        <v>264</v>
      </c>
      <c r="G3531" s="41" t="s">
        <v>3634</v>
      </c>
      <c r="H3531" s="25" t="s">
        <v>304</v>
      </c>
      <c r="I3531" s="42" t="s">
        <v>249</v>
      </c>
      <c r="J3531" s="27" t="s">
        <v>255</v>
      </c>
      <c r="K3531" s="27" t="s">
        <v>244</v>
      </c>
      <c r="L3531" s="27">
        <v>22767828</v>
      </c>
      <c r="M3531" s="32">
        <v>0</v>
      </c>
      <c r="N3531" s="32">
        <v>0</v>
      </c>
      <c r="O3531" s="32">
        <v>0</v>
      </c>
      <c r="P3531" s="32">
        <v>0</v>
      </c>
      <c r="Q3531" s="43">
        <v>0</v>
      </c>
      <c r="R3531" s="23">
        <v>0</v>
      </c>
      <c r="S3531" s="44">
        <v>0</v>
      </c>
      <c r="T3531" s="45">
        <v>0</v>
      </c>
      <c r="U3531" s="23">
        <v>0</v>
      </c>
      <c r="V3531" s="41">
        <v>1274</v>
      </c>
      <c r="W3531" s="33">
        <v>0</v>
      </c>
      <c r="X3531" s="33">
        <v>0</v>
      </c>
      <c r="Y3531" s="34">
        <v>0</v>
      </c>
      <c r="Z3531" s="30">
        <f t="shared" si="55"/>
        <v>1274</v>
      </c>
    </row>
    <row r="3532" spans="1:26" x14ac:dyDescent="0.2">
      <c r="A3532" s="22">
        <v>3989</v>
      </c>
      <c r="B3532" s="23" t="s">
        <v>3685</v>
      </c>
      <c r="C3532" s="23" t="s">
        <v>236</v>
      </c>
      <c r="D3532" s="23" t="s">
        <v>518</v>
      </c>
      <c r="E3532" s="23" t="s">
        <v>518</v>
      </c>
      <c r="F3532" s="23" t="s">
        <v>3686</v>
      </c>
      <c r="G3532" s="41" t="s">
        <v>3634</v>
      </c>
      <c r="H3532" s="25" t="s">
        <v>304</v>
      </c>
      <c r="I3532" s="53" t="s">
        <v>265</v>
      </c>
      <c r="J3532" s="27" t="s">
        <v>255</v>
      </c>
      <c r="K3532" s="27" t="s">
        <v>244</v>
      </c>
      <c r="L3532" s="27">
        <v>22303375</v>
      </c>
      <c r="M3532" s="28">
        <v>0</v>
      </c>
      <c r="N3532" s="28">
        <v>0</v>
      </c>
      <c r="O3532" s="28">
        <v>0</v>
      </c>
      <c r="P3532" s="28">
        <v>0</v>
      </c>
      <c r="Q3532" s="47">
        <v>0</v>
      </c>
      <c r="R3532" s="23">
        <v>125</v>
      </c>
      <c r="S3532" s="48">
        <v>0</v>
      </c>
      <c r="T3532" s="49">
        <v>0</v>
      </c>
      <c r="U3532" s="23">
        <v>0</v>
      </c>
      <c r="V3532" s="41">
        <v>1657</v>
      </c>
      <c r="W3532" s="24">
        <v>0</v>
      </c>
      <c r="X3532" s="24">
        <v>0</v>
      </c>
      <c r="Y3532" s="25">
        <v>0</v>
      </c>
      <c r="Z3532" s="30">
        <f t="shared" si="55"/>
        <v>1782</v>
      </c>
    </row>
    <row r="3533" spans="1:26" x14ac:dyDescent="0.2">
      <c r="A3533" s="22">
        <v>3990</v>
      </c>
      <c r="B3533" s="23" t="s">
        <v>3687</v>
      </c>
      <c r="C3533" s="23" t="s">
        <v>236</v>
      </c>
      <c r="D3533" s="23" t="s">
        <v>304</v>
      </c>
      <c r="E3533" s="23" t="s">
        <v>559</v>
      </c>
      <c r="F3533" s="23" t="s">
        <v>559</v>
      </c>
      <c r="G3533" s="41" t="s">
        <v>3634</v>
      </c>
      <c r="H3533" s="25" t="s">
        <v>304</v>
      </c>
      <c r="I3533" s="53" t="s">
        <v>254</v>
      </c>
      <c r="J3533" s="27" t="s">
        <v>255</v>
      </c>
      <c r="K3533" s="27" t="s">
        <v>332</v>
      </c>
      <c r="L3533" s="27">
        <v>25440166</v>
      </c>
      <c r="M3533" s="28">
        <v>0</v>
      </c>
      <c r="N3533" s="28">
        <v>0</v>
      </c>
      <c r="O3533" s="28">
        <v>0</v>
      </c>
      <c r="P3533" s="28">
        <v>0</v>
      </c>
      <c r="Q3533" s="47">
        <v>0</v>
      </c>
      <c r="R3533" s="23">
        <v>30</v>
      </c>
      <c r="S3533" s="48">
        <v>0</v>
      </c>
      <c r="T3533" s="49">
        <v>0</v>
      </c>
      <c r="U3533" s="23">
        <v>188</v>
      </c>
      <c r="V3533" s="41">
        <v>230</v>
      </c>
      <c r="W3533" s="24">
        <v>0</v>
      </c>
      <c r="X3533" s="24">
        <v>0</v>
      </c>
      <c r="Y3533" s="25">
        <v>0</v>
      </c>
      <c r="Z3533" s="30">
        <f t="shared" si="55"/>
        <v>448</v>
      </c>
    </row>
    <row r="3534" spans="1:26" x14ac:dyDescent="0.2">
      <c r="A3534" s="22">
        <v>3991</v>
      </c>
      <c r="B3534" s="23" t="s">
        <v>3688</v>
      </c>
      <c r="C3534" s="23" t="s">
        <v>236</v>
      </c>
      <c r="D3534" s="23" t="s">
        <v>518</v>
      </c>
      <c r="E3534" s="23" t="s">
        <v>576</v>
      </c>
      <c r="F3534" s="23" t="s">
        <v>576</v>
      </c>
      <c r="G3534" s="41" t="s">
        <v>3634</v>
      </c>
      <c r="H3534" s="25" t="s">
        <v>304</v>
      </c>
      <c r="I3534" s="53" t="s">
        <v>265</v>
      </c>
      <c r="J3534" s="27" t="s">
        <v>255</v>
      </c>
      <c r="K3534" s="27" t="s">
        <v>332</v>
      </c>
      <c r="L3534" s="27">
        <v>25400315</v>
      </c>
      <c r="M3534" s="28">
        <v>0</v>
      </c>
      <c r="N3534" s="28">
        <v>0</v>
      </c>
      <c r="O3534" s="28">
        <v>0</v>
      </c>
      <c r="P3534" s="28">
        <v>0</v>
      </c>
      <c r="Q3534" s="47">
        <v>0</v>
      </c>
      <c r="R3534" s="23">
        <v>0</v>
      </c>
      <c r="S3534" s="48">
        <v>0</v>
      </c>
      <c r="T3534" s="49">
        <v>0</v>
      </c>
      <c r="U3534" s="23">
        <v>422</v>
      </c>
      <c r="V3534" s="41">
        <v>537</v>
      </c>
      <c r="W3534" s="24">
        <v>0</v>
      </c>
      <c r="X3534" s="24">
        <v>0</v>
      </c>
      <c r="Y3534" s="25">
        <v>0</v>
      </c>
      <c r="Z3534" s="30">
        <f t="shared" si="55"/>
        <v>959</v>
      </c>
    </row>
    <row r="3535" spans="1:26" x14ac:dyDescent="0.2">
      <c r="A3535" s="22">
        <v>3993</v>
      </c>
      <c r="B3535" s="23" t="s">
        <v>3689</v>
      </c>
      <c r="C3535" s="23" t="s">
        <v>236</v>
      </c>
      <c r="D3535" s="23" t="s">
        <v>524</v>
      </c>
      <c r="E3535" s="23" t="s">
        <v>554</v>
      </c>
      <c r="F3535" s="23" t="s">
        <v>554</v>
      </c>
      <c r="G3535" s="41" t="s">
        <v>3634</v>
      </c>
      <c r="H3535" s="25" t="s">
        <v>304</v>
      </c>
      <c r="I3535" s="53" t="s">
        <v>261</v>
      </c>
      <c r="J3535" s="27" t="s">
        <v>255</v>
      </c>
      <c r="K3535" s="27" t="s">
        <v>332</v>
      </c>
      <c r="L3535" s="27">
        <v>25444532</v>
      </c>
      <c r="M3535" s="28">
        <v>0</v>
      </c>
      <c r="N3535" s="28">
        <v>0</v>
      </c>
      <c r="O3535" s="28">
        <v>0</v>
      </c>
      <c r="P3535" s="28">
        <v>0</v>
      </c>
      <c r="Q3535" s="47">
        <v>0</v>
      </c>
      <c r="R3535" s="23">
        <v>4</v>
      </c>
      <c r="S3535" s="48">
        <v>0</v>
      </c>
      <c r="T3535" s="49">
        <v>0</v>
      </c>
      <c r="U3535" s="23">
        <v>63</v>
      </c>
      <c r="V3535" s="41">
        <v>192</v>
      </c>
      <c r="W3535" s="24">
        <v>0</v>
      </c>
      <c r="X3535" s="24">
        <v>0</v>
      </c>
      <c r="Y3535" s="25">
        <v>0</v>
      </c>
      <c r="Z3535" s="30">
        <f t="shared" si="55"/>
        <v>259</v>
      </c>
    </row>
    <row r="3536" spans="1:26" x14ac:dyDescent="0.2">
      <c r="A3536" s="22">
        <v>3995</v>
      </c>
      <c r="B3536" s="23" t="s">
        <v>3690</v>
      </c>
      <c r="C3536" s="23" t="s">
        <v>236</v>
      </c>
      <c r="D3536" s="23" t="s">
        <v>304</v>
      </c>
      <c r="E3536" s="23" t="s">
        <v>534</v>
      </c>
      <c r="F3536" s="23" t="s">
        <v>534</v>
      </c>
      <c r="G3536" s="41" t="s">
        <v>3634</v>
      </c>
      <c r="H3536" s="25" t="s">
        <v>304</v>
      </c>
      <c r="I3536" s="53" t="s">
        <v>287</v>
      </c>
      <c r="J3536" s="27" t="s">
        <v>255</v>
      </c>
      <c r="K3536" s="27" t="s">
        <v>244</v>
      </c>
      <c r="L3536" s="27">
        <v>22197519</v>
      </c>
      <c r="M3536" s="32">
        <v>0</v>
      </c>
      <c r="N3536" s="32">
        <v>0</v>
      </c>
      <c r="O3536" s="32">
        <v>0</v>
      </c>
      <c r="P3536" s="32">
        <v>0</v>
      </c>
      <c r="Q3536" s="43">
        <v>0</v>
      </c>
      <c r="R3536" s="23">
        <v>0</v>
      </c>
      <c r="S3536" s="44">
        <v>0</v>
      </c>
      <c r="T3536" s="45">
        <v>0</v>
      </c>
      <c r="U3536" s="23">
        <v>0</v>
      </c>
      <c r="V3536" s="41">
        <v>751</v>
      </c>
      <c r="W3536" s="33">
        <v>0</v>
      </c>
      <c r="X3536" s="33">
        <v>0</v>
      </c>
      <c r="Y3536" s="34">
        <v>0</v>
      </c>
      <c r="Z3536" s="30">
        <f t="shared" si="55"/>
        <v>751</v>
      </c>
    </row>
    <row r="3537" spans="1:26" x14ac:dyDescent="0.2">
      <c r="A3537" s="22">
        <v>3996</v>
      </c>
      <c r="B3537" s="23" t="s">
        <v>3691</v>
      </c>
      <c r="C3537" s="23" t="s">
        <v>236</v>
      </c>
      <c r="D3537" s="23" t="s">
        <v>715</v>
      </c>
      <c r="E3537" s="23" t="s">
        <v>716</v>
      </c>
      <c r="F3537" s="23" t="s">
        <v>716</v>
      </c>
      <c r="G3537" s="41" t="s">
        <v>3634</v>
      </c>
      <c r="H3537" s="25" t="s">
        <v>704</v>
      </c>
      <c r="I3537" s="53" t="s">
        <v>242</v>
      </c>
      <c r="J3537" s="27" t="s">
        <v>255</v>
      </c>
      <c r="K3537" s="27" t="s">
        <v>244</v>
      </c>
      <c r="L3537" s="27">
        <v>22491117</v>
      </c>
      <c r="M3537" s="28">
        <v>0</v>
      </c>
      <c r="N3537" s="28">
        <v>0</v>
      </c>
      <c r="O3537" s="28">
        <v>0</v>
      </c>
      <c r="P3537" s="28">
        <v>0</v>
      </c>
      <c r="Q3537" s="47">
        <v>0</v>
      </c>
      <c r="R3537" s="23">
        <v>19</v>
      </c>
      <c r="S3537" s="48">
        <v>0</v>
      </c>
      <c r="T3537" s="49">
        <v>0</v>
      </c>
      <c r="U3537" s="23">
        <v>0</v>
      </c>
      <c r="V3537" s="41">
        <v>707</v>
      </c>
      <c r="W3537" s="24">
        <v>0</v>
      </c>
      <c r="X3537" s="24">
        <v>0</v>
      </c>
      <c r="Y3537" s="25">
        <v>0</v>
      </c>
      <c r="Z3537" s="30">
        <f t="shared" si="55"/>
        <v>726</v>
      </c>
    </row>
    <row r="3538" spans="1:26" x14ac:dyDescent="0.2">
      <c r="A3538" s="22">
        <v>3997</v>
      </c>
      <c r="B3538" s="23" t="s">
        <v>3692</v>
      </c>
      <c r="C3538" s="23" t="s">
        <v>236</v>
      </c>
      <c r="D3538" s="23" t="s">
        <v>704</v>
      </c>
      <c r="E3538" s="23" t="s">
        <v>705</v>
      </c>
      <c r="F3538" s="23" t="s">
        <v>705</v>
      </c>
      <c r="G3538" s="41" t="s">
        <v>3634</v>
      </c>
      <c r="H3538" s="25" t="s">
        <v>704</v>
      </c>
      <c r="I3538" s="53" t="s">
        <v>249</v>
      </c>
      <c r="J3538" s="27" t="s">
        <v>255</v>
      </c>
      <c r="K3538" s="27" t="s">
        <v>244</v>
      </c>
      <c r="L3538" s="27">
        <v>24166163</v>
      </c>
      <c r="M3538" s="28">
        <v>0</v>
      </c>
      <c r="N3538" s="28">
        <v>0</v>
      </c>
      <c r="O3538" s="28">
        <v>0</v>
      </c>
      <c r="P3538" s="28">
        <v>0</v>
      </c>
      <c r="Q3538" s="47">
        <v>0</v>
      </c>
      <c r="R3538" s="23">
        <v>0</v>
      </c>
      <c r="S3538" s="48">
        <v>0</v>
      </c>
      <c r="T3538" s="49">
        <v>0</v>
      </c>
      <c r="U3538" s="23">
        <v>0</v>
      </c>
      <c r="V3538" s="41">
        <v>930</v>
      </c>
      <c r="W3538" s="24">
        <v>0</v>
      </c>
      <c r="X3538" s="24">
        <v>0</v>
      </c>
      <c r="Y3538" s="25">
        <v>0</v>
      </c>
      <c r="Z3538" s="30">
        <f t="shared" si="55"/>
        <v>930</v>
      </c>
    </row>
    <row r="3539" spans="1:26" x14ac:dyDescent="0.2">
      <c r="A3539" s="22">
        <v>3998</v>
      </c>
      <c r="B3539" s="23" t="s">
        <v>3693</v>
      </c>
      <c r="C3539" s="23" t="s">
        <v>236</v>
      </c>
      <c r="D3539" s="23" t="s">
        <v>715</v>
      </c>
      <c r="E3539" s="23" t="s">
        <v>719</v>
      </c>
      <c r="F3539" s="23" t="s">
        <v>719</v>
      </c>
      <c r="G3539" s="41" t="s">
        <v>3634</v>
      </c>
      <c r="H3539" s="25" t="s">
        <v>704</v>
      </c>
      <c r="I3539" s="53" t="s">
        <v>242</v>
      </c>
      <c r="J3539" s="27" t="s">
        <v>255</v>
      </c>
      <c r="K3539" s="27" t="s">
        <v>332</v>
      </c>
      <c r="L3539" s="27">
        <v>24186271</v>
      </c>
      <c r="M3539" s="28">
        <v>0</v>
      </c>
      <c r="N3539" s="28">
        <v>0</v>
      </c>
      <c r="O3539" s="28">
        <v>0</v>
      </c>
      <c r="P3539" s="28">
        <v>0</v>
      </c>
      <c r="Q3539" s="47">
        <v>0</v>
      </c>
      <c r="R3539" s="23">
        <v>30</v>
      </c>
      <c r="S3539" s="48">
        <v>0</v>
      </c>
      <c r="T3539" s="49">
        <v>0</v>
      </c>
      <c r="U3539" s="23">
        <v>0</v>
      </c>
      <c r="V3539" s="41">
        <v>293</v>
      </c>
      <c r="W3539" s="24">
        <v>0</v>
      </c>
      <c r="X3539" s="24">
        <v>0</v>
      </c>
      <c r="Y3539" s="25">
        <v>0</v>
      </c>
      <c r="Z3539" s="30">
        <f t="shared" si="55"/>
        <v>323</v>
      </c>
    </row>
    <row r="3540" spans="1:26" x14ac:dyDescent="0.2">
      <c r="A3540" s="22">
        <v>3999</v>
      </c>
      <c r="B3540" s="23" t="s">
        <v>3694</v>
      </c>
      <c r="C3540" s="23" t="s">
        <v>236</v>
      </c>
      <c r="D3540" s="23" t="s">
        <v>832</v>
      </c>
      <c r="E3540" s="23" t="s">
        <v>880</v>
      </c>
      <c r="F3540" s="23" t="s">
        <v>3695</v>
      </c>
      <c r="G3540" s="41" t="s">
        <v>3634</v>
      </c>
      <c r="H3540" s="25" t="s">
        <v>832</v>
      </c>
      <c r="I3540" s="42" t="s">
        <v>249</v>
      </c>
      <c r="J3540" s="27" t="s">
        <v>255</v>
      </c>
      <c r="K3540" s="27" t="s">
        <v>244</v>
      </c>
      <c r="L3540" s="27">
        <v>27706669</v>
      </c>
      <c r="M3540" s="28">
        <v>0</v>
      </c>
      <c r="N3540" s="28">
        <v>0</v>
      </c>
      <c r="O3540" s="28">
        <v>0</v>
      </c>
      <c r="P3540" s="28">
        <v>0</v>
      </c>
      <c r="Q3540" s="47">
        <v>0</v>
      </c>
      <c r="R3540" s="23">
        <v>0</v>
      </c>
      <c r="S3540" s="48">
        <v>0</v>
      </c>
      <c r="T3540" s="49">
        <v>0</v>
      </c>
      <c r="U3540" s="23">
        <v>0</v>
      </c>
      <c r="V3540" s="41">
        <v>780</v>
      </c>
      <c r="W3540" s="24">
        <v>0</v>
      </c>
      <c r="X3540" s="24">
        <v>0</v>
      </c>
      <c r="Y3540" s="25">
        <v>0</v>
      </c>
      <c r="Z3540" s="30">
        <f t="shared" si="55"/>
        <v>780</v>
      </c>
    </row>
    <row r="3541" spans="1:26" x14ac:dyDescent="0.2">
      <c r="A3541" s="22">
        <v>4000</v>
      </c>
      <c r="B3541" s="23" t="s">
        <v>3696</v>
      </c>
      <c r="C3541" s="23" t="s">
        <v>236</v>
      </c>
      <c r="D3541" s="23" t="s">
        <v>832</v>
      </c>
      <c r="E3541" s="23" t="s">
        <v>880</v>
      </c>
      <c r="F3541" s="23" t="s">
        <v>3697</v>
      </c>
      <c r="G3541" s="41" t="s">
        <v>3634</v>
      </c>
      <c r="H3541" s="25" t="s">
        <v>832</v>
      </c>
      <c r="I3541" s="42" t="s">
        <v>249</v>
      </c>
      <c r="J3541" s="27" t="s">
        <v>255</v>
      </c>
      <c r="K3541" s="27" t="s">
        <v>244</v>
      </c>
      <c r="L3541" s="27">
        <v>27713020</v>
      </c>
      <c r="M3541" s="28">
        <v>0</v>
      </c>
      <c r="N3541" s="28">
        <v>0</v>
      </c>
      <c r="O3541" s="28">
        <v>0</v>
      </c>
      <c r="P3541" s="28">
        <v>0</v>
      </c>
      <c r="Q3541" s="47">
        <v>0</v>
      </c>
      <c r="R3541" s="23">
        <v>0</v>
      </c>
      <c r="S3541" s="48">
        <v>0</v>
      </c>
      <c r="T3541" s="49">
        <v>0</v>
      </c>
      <c r="U3541" s="23">
        <v>0</v>
      </c>
      <c r="V3541" s="41">
        <v>353</v>
      </c>
      <c r="W3541" s="24">
        <v>0</v>
      </c>
      <c r="X3541" s="24">
        <v>0</v>
      </c>
      <c r="Y3541" s="25">
        <v>0</v>
      </c>
      <c r="Z3541" s="30">
        <f t="shared" si="55"/>
        <v>353</v>
      </c>
    </row>
    <row r="3542" spans="1:26" x14ac:dyDescent="0.2">
      <c r="A3542" s="22">
        <v>4001</v>
      </c>
      <c r="B3542" s="23" t="s">
        <v>3698</v>
      </c>
      <c r="C3542" s="23" t="s">
        <v>236</v>
      </c>
      <c r="D3542" s="23" t="s">
        <v>832</v>
      </c>
      <c r="E3542" s="23" t="s">
        <v>833</v>
      </c>
      <c r="F3542" s="23" t="s">
        <v>1041</v>
      </c>
      <c r="G3542" s="41" t="s">
        <v>3634</v>
      </c>
      <c r="H3542" s="25" t="s">
        <v>832</v>
      </c>
      <c r="I3542" s="42" t="s">
        <v>265</v>
      </c>
      <c r="J3542" s="27" t="s">
        <v>255</v>
      </c>
      <c r="K3542" s="27" t="s">
        <v>244</v>
      </c>
      <c r="L3542" s="27">
        <v>27715223</v>
      </c>
      <c r="M3542" s="32">
        <v>0</v>
      </c>
      <c r="N3542" s="32">
        <v>0</v>
      </c>
      <c r="O3542" s="32">
        <v>0</v>
      </c>
      <c r="P3542" s="32">
        <v>0</v>
      </c>
      <c r="Q3542" s="43">
        <v>0</v>
      </c>
      <c r="R3542" s="23">
        <v>0</v>
      </c>
      <c r="S3542" s="44">
        <v>0</v>
      </c>
      <c r="T3542" s="45">
        <v>0</v>
      </c>
      <c r="U3542" s="23">
        <v>0</v>
      </c>
      <c r="V3542" s="41">
        <v>102</v>
      </c>
      <c r="W3542" s="33">
        <v>0</v>
      </c>
      <c r="X3542" s="33">
        <v>0</v>
      </c>
      <c r="Y3542" s="34">
        <v>0</v>
      </c>
      <c r="Z3542" s="30">
        <f t="shared" si="55"/>
        <v>102</v>
      </c>
    </row>
    <row r="3543" spans="1:26" x14ac:dyDescent="0.2">
      <c r="A3543" s="22">
        <v>4002</v>
      </c>
      <c r="B3543" s="23" t="s">
        <v>3699</v>
      </c>
      <c r="C3543" s="23" t="s">
        <v>839</v>
      </c>
      <c r="D3543" s="23" t="s">
        <v>840</v>
      </c>
      <c r="E3543" s="23" t="s">
        <v>841</v>
      </c>
      <c r="F3543" s="23" t="s">
        <v>841</v>
      </c>
      <c r="G3543" s="41" t="s">
        <v>3634</v>
      </c>
      <c r="H3543" s="25" t="s">
        <v>843</v>
      </c>
      <c r="I3543" s="42" t="s">
        <v>265</v>
      </c>
      <c r="J3543" s="27" t="s">
        <v>255</v>
      </c>
      <c r="K3543" s="27" t="s">
        <v>332</v>
      </c>
      <c r="L3543" s="27">
        <v>27428036</v>
      </c>
      <c r="M3543" s="32">
        <v>0</v>
      </c>
      <c r="N3543" s="32">
        <v>0</v>
      </c>
      <c r="O3543" s="32">
        <v>0</v>
      </c>
      <c r="P3543" s="32">
        <v>0</v>
      </c>
      <c r="Q3543" s="43">
        <v>0</v>
      </c>
      <c r="R3543" s="23">
        <v>0</v>
      </c>
      <c r="S3543" s="44">
        <v>0</v>
      </c>
      <c r="T3543" s="45">
        <v>0</v>
      </c>
      <c r="U3543" s="23">
        <v>0</v>
      </c>
      <c r="V3543" s="41">
        <v>195</v>
      </c>
      <c r="W3543" s="33">
        <v>0</v>
      </c>
      <c r="X3543" s="33">
        <v>0</v>
      </c>
      <c r="Y3543" s="34">
        <v>0</v>
      </c>
      <c r="Z3543" s="30">
        <f t="shared" si="55"/>
        <v>195</v>
      </c>
    </row>
    <row r="3544" spans="1:26" x14ac:dyDescent="0.2">
      <c r="A3544" s="22">
        <v>4003</v>
      </c>
      <c r="B3544" s="23" t="s">
        <v>3700</v>
      </c>
      <c r="C3544" s="23" t="s">
        <v>839</v>
      </c>
      <c r="D3544" s="23" t="s">
        <v>840</v>
      </c>
      <c r="E3544" s="23" t="s">
        <v>872</v>
      </c>
      <c r="F3544" s="23" t="s">
        <v>262</v>
      </c>
      <c r="G3544" s="41" t="s">
        <v>3634</v>
      </c>
      <c r="H3544" s="25" t="s">
        <v>843</v>
      </c>
      <c r="I3544" s="42" t="s">
        <v>254</v>
      </c>
      <c r="J3544" s="27" t="s">
        <v>255</v>
      </c>
      <c r="K3544" s="27" t="s">
        <v>332</v>
      </c>
      <c r="L3544" s="27">
        <v>27431006</v>
      </c>
      <c r="M3544" s="32">
        <v>0</v>
      </c>
      <c r="N3544" s="32">
        <v>0</v>
      </c>
      <c r="O3544" s="32">
        <v>0</v>
      </c>
      <c r="P3544" s="32">
        <v>0</v>
      </c>
      <c r="Q3544" s="43">
        <v>0</v>
      </c>
      <c r="R3544" s="23">
        <v>0</v>
      </c>
      <c r="S3544" s="44">
        <v>0</v>
      </c>
      <c r="T3544" s="45">
        <v>0</v>
      </c>
      <c r="U3544" s="23">
        <v>0</v>
      </c>
      <c r="V3544" s="41">
        <v>189</v>
      </c>
      <c r="W3544" s="33">
        <v>0</v>
      </c>
      <c r="X3544" s="33">
        <v>0</v>
      </c>
      <c r="Y3544" s="34">
        <v>0</v>
      </c>
      <c r="Z3544" s="30">
        <f t="shared" si="55"/>
        <v>189</v>
      </c>
    </row>
    <row r="3545" spans="1:26" x14ac:dyDescent="0.2">
      <c r="A3545" s="22">
        <v>4004</v>
      </c>
      <c r="B3545" s="23" t="s">
        <v>3701</v>
      </c>
      <c r="C3545" s="23" t="s">
        <v>839</v>
      </c>
      <c r="D3545" s="23" t="s">
        <v>840</v>
      </c>
      <c r="E3545" s="23" t="s">
        <v>854</v>
      </c>
      <c r="F3545" s="23" t="s">
        <v>854</v>
      </c>
      <c r="G3545" s="41" t="s">
        <v>3634</v>
      </c>
      <c r="H3545" s="25" t="s">
        <v>843</v>
      </c>
      <c r="I3545" s="42" t="s">
        <v>856</v>
      </c>
      <c r="J3545" s="27" t="s">
        <v>255</v>
      </c>
      <c r="K3545" s="27" t="s">
        <v>332</v>
      </c>
      <c r="L3545" s="27">
        <v>27302459</v>
      </c>
      <c r="M3545" s="32">
        <v>0</v>
      </c>
      <c r="N3545" s="32">
        <v>0</v>
      </c>
      <c r="O3545" s="32">
        <v>0</v>
      </c>
      <c r="P3545" s="32">
        <v>0</v>
      </c>
      <c r="Q3545" s="43">
        <v>0</v>
      </c>
      <c r="R3545" s="23">
        <v>0</v>
      </c>
      <c r="S3545" s="44">
        <v>0</v>
      </c>
      <c r="T3545" s="45">
        <v>0</v>
      </c>
      <c r="U3545" s="23">
        <v>27</v>
      </c>
      <c r="V3545" s="41">
        <v>139</v>
      </c>
      <c r="W3545" s="33">
        <v>0</v>
      </c>
      <c r="X3545" s="33">
        <v>0</v>
      </c>
      <c r="Y3545" s="34">
        <v>0</v>
      </c>
      <c r="Z3545" s="30">
        <f t="shared" si="55"/>
        <v>166</v>
      </c>
    </row>
    <row r="3546" spans="1:26" x14ac:dyDescent="0.2">
      <c r="A3546" s="22">
        <v>4006</v>
      </c>
      <c r="B3546" s="23" t="s">
        <v>3702</v>
      </c>
      <c r="C3546" s="23" t="s">
        <v>839</v>
      </c>
      <c r="D3546" s="23" t="s">
        <v>840</v>
      </c>
      <c r="E3546" s="23" t="s">
        <v>851</v>
      </c>
      <c r="F3546" s="23" t="s">
        <v>3703</v>
      </c>
      <c r="G3546" s="41" t="s">
        <v>3634</v>
      </c>
      <c r="H3546" s="25" t="s">
        <v>843</v>
      </c>
      <c r="I3546" s="42" t="s">
        <v>287</v>
      </c>
      <c r="J3546" s="27" t="s">
        <v>255</v>
      </c>
      <c r="K3546" s="27" t="s">
        <v>332</v>
      </c>
      <c r="L3546" s="27">
        <v>27421085</v>
      </c>
      <c r="M3546" s="32">
        <v>0</v>
      </c>
      <c r="N3546" s="32">
        <v>0</v>
      </c>
      <c r="O3546" s="32">
        <v>0</v>
      </c>
      <c r="P3546" s="32">
        <v>0</v>
      </c>
      <c r="Q3546" s="43">
        <v>0</v>
      </c>
      <c r="R3546" s="23">
        <v>0</v>
      </c>
      <c r="S3546" s="44">
        <v>0</v>
      </c>
      <c r="T3546" s="45">
        <v>0</v>
      </c>
      <c r="U3546" s="23">
        <v>0</v>
      </c>
      <c r="V3546" s="41">
        <v>177</v>
      </c>
      <c r="W3546" s="33">
        <v>0</v>
      </c>
      <c r="X3546" s="33">
        <v>0</v>
      </c>
      <c r="Y3546" s="34">
        <v>0</v>
      </c>
      <c r="Z3546" s="30">
        <f t="shared" si="55"/>
        <v>177</v>
      </c>
    </row>
    <row r="3547" spans="1:26" x14ac:dyDescent="0.2">
      <c r="A3547" s="22">
        <v>4007</v>
      </c>
      <c r="B3547" s="23" t="s">
        <v>3704</v>
      </c>
      <c r="C3547" s="23" t="s">
        <v>236</v>
      </c>
      <c r="D3547" s="23" t="s">
        <v>832</v>
      </c>
      <c r="E3547" s="23" t="s">
        <v>880</v>
      </c>
      <c r="F3547" s="23" t="s">
        <v>1202</v>
      </c>
      <c r="G3547" s="41" t="s">
        <v>3634</v>
      </c>
      <c r="H3547" s="25" t="s">
        <v>832</v>
      </c>
      <c r="I3547" s="42" t="s">
        <v>249</v>
      </c>
      <c r="J3547" s="27" t="s">
        <v>243</v>
      </c>
      <c r="K3547" s="27" t="s">
        <v>244</v>
      </c>
      <c r="L3547" s="27">
        <v>27022349</v>
      </c>
      <c r="M3547" s="28">
        <v>0</v>
      </c>
      <c r="N3547" s="28">
        <v>0</v>
      </c>
      <c r="O3547" s="28">
        <v>0</v>
      </c>
      <c r="P3547" s="28">
        <v>0</v>
      </c>
      <c r="Q3547" s="47">
        <v>0</v>
      </c>
      <c r="R3547" s="23">
        <v>0</v>
      </c>
      <c r="S3547" s="48">
        <v>0</v>
      </c>
      <c r="T3547" s="49">
        <v>0</v>
      </c>
      <c r="U3547" s="23">
        <v>0</v>
      </c>
      <c r="V3547" s="41">
        <v>326</v>
      </c>
      <c r="W3547" s="24">
        <v>0</v>
      </c>
      <c r="X3547" s="24">
        <v>0</v>
      </c>
      <c r="Y3547" s="25">
        <v>0</v>
      </c>
      <c r="Z3547" s="30">
        <f t="shared" si="55"/>
        <v>326</v>
      </c>
    </row>
    <row r="3548" spans="1:26" x14ac:dyDescent="0.2">
      <c r="A3548" s="22">
        <v>4008</v>
      </c>
      <c r="B3548" s="23" t="s">
        <v>3705</v>
      </c>
      <c r="C3548" s="23" t="s">
        <v>236</v>
      </c>
      <c r="D3548" s="23" t="s">
        <v>832</v>
      </c>
      <c r="E3548" s="23" t="s">
        <v>833</v>
      </c>
      <c r="F3548" s="23" t="s">
        <v>1065</v>
      </c>
      <c r="G3548" s="41" t="s">
        <v>3634</v>
      </c>
      <c r="H3548" s="25" t="s">
        <v>832</v>
      </c>
      <c r="I3548" s="42" t="s">
        <v>265</v>
      </c>
      <c r="J3548" s="27" t="s">
        <v>255</v>
      </c>
      <c r="K3548" s="27" t="s">
        <v>244</v>
      </c>
      <c r="L3548" s="27">
        <v>27713142</v>
      </c>
      <c r="M3548" s="32">
        <v>0</v>
      </c>
      <c r="N3548" s="32">
        <v>0</v>
      </c>
      <c r="O3548" s="32">
        <v>0</v>
      </c>
      <c r="P3548" s="32">
        <v>0</v>
      </c>
      <c r="Q3548" s="43">
        <v>0</v>
      </c>
      <c r="R3548" s="23">
        <v>0</v>
      </c>
      <c r="S3548" s="44">
        <v>0</v>
      </c>
      <c r="T3548" s="45">
        <v>0</v>
      </c>
      <c r="U3548" s="23">
        <v>0</v>
      </c>
      <c r="V3548" s="41">
        <v>1100</v>
      </c>
      <c r="W3548" s="33">
        <v>0</v>
      </c>
      <c r="X3548" s="33">
        <v>0</v>
      </c>
      <c r="Y3548" s="34">
        <v>0</v>
      </c>
      <c r="Z3548" s="30">
        <f t="shared" si="55"/>
        <v>1100</v>
      </c>
    </row>
    <row r="3549" spans="1:26" x14ac:dyDescent="0.2">
      <c r="A3549" s="22">
        <v>4009</v>
      </c>
      <c r="B3549" s="23" t="s">
        <v>3706</v>
      </c>
      <c r="C3549" s="23" t="s">
        <v>236</v>
      </c>
      <c r="D3549" s="23" t="s">
        <v>832</v>
      </c>
      <c r="E3549" s="23" t="s">
        <v>880</v>
      </c>
      <c r="F3549" s="23" t="s">
        <v>3707</v>
      </c>
      <c r="G3549" s="41" t="s">
        <v>3634</v>
      </c>
      <c r="H3549" s="25" t="s">
        <v>832</v>
      </c>
      <c r="I3549" s="42" t="s">
        <v>249</v>
      </c>
      <c r="J3549" s="27" t="s">
        <v>255</v>
      </c>
      <c r="K3549" s="27" t="s">
        <v>244</v>
      </c>
      <c r="L3549" s="27">
        <v>27710425</v>
      </c>
      <c r="M3549" s="28">
        <v>0</v>
      </c>
      <c r="N3549" s="28">
        <v>0</v>
      </c>
      <c r="O3549" s="28">
        <v>0</v>
      </c>
      <c r="P3549" s="28">
        <v>0</v>
      </c>
      <c r="Q3549" s="47">
        <v>0</v>
      </c>
      <c r="R3549" s="23">
        <v>0</v>
      </c>
      <c r="S3549" s="48">
        <v>0</v>
      </c>
      <c r="T3549" s="49">
        <v>0</v>
      </c>
      <c r="U3549" s="23">
        <v>0</v>
      </c>
      <c r="V3549" s="41">
        <v>1330</v>
      </c>
      <c r="W3549" s="24">
        <v>0</v>
      </c>
      <c r="X3549" s="24">
        <v>0</v>
      </c>
      <c r="Y3549" s="25">
        <v>0</v>
      </c>
      <c r="Z3549" s="30">
        <f t="shared" si="55"/>
        <v>1330</v>
      </c>
    </row>
    <row r="3550" spans="1:26" x14ac:dyDescent="0.2">
      <c r="A3550" s="22">
        <v>4010</v>
      </c>
      <c r="B3550" s="23" t="s">
        <v>3708</v>
      </c>
      <c r="C3550" s="23" t="s">
        <v>236</v>
      </c>
      <c r="D3550" s="23" t="s">
        <v>832</v>
      </c>
      <c r="E3550" s="23" t="s">
        <v>282</v>
      </c>
      <c r="F3550" s="23" t="s">
        <v>282</v>
      </c>
      <c r="G3550" s="41" t="s">
        <v>3634</v>
      </c>
      <c r="H3550" s="25" t="s">
        <v>832</v>
      </c>
      <c r="I3550" s="53" t="s">
        <v>846</v>
      </c>
      <c r="J3550" s="27" t="s">
        <v>255</v>
      </c>
      <c r="K3550" s="27" t="s">
        <v>332</v>
      </c>
      <c r="L3550" s="27">
        <v>27311153</v>
      </c>
      <c r="M3550" s="28">
        <v>0</v>
      </c>
      <c r="N3550" s="28">
        <v>0</v>
      </c>
      <c r="O3550" s="28">
        <v>0</v>
      </c>
      <c r="P3550" s="28">
        <v>0</v>
      </c>
      <c r="Q3550" s="47">
        <v>0</v>
      </c>
      <c r="R3550" s="23">
        <v>0</v>
      </c>
      <c r="S3550" s="48">
        <v>0</v>
      </c>
      <c r="T3550" s="49">
        <v>0</v>
      </c>
      <c r="U3550" s="23">
        <v>0</v>
      </c>
      <c r="V3550" s="41">
        <v>476</v>
      </c>
      <c r="W3550" s="24">
        <v>0</v>
      </c>
      <c r="X3550" s="24">
        <v>0</v>
      </c>
      <c r="Y3550" s="25">
        <v>0</v>
      </c>
      <c r="Z3550" s="30">
        <f t="shared" si="55"/>
        <v>476</v>
      </c>
    </row>
    <row r="3551" spans="1:26" x14ac:dyDescent="0.2">
      <c r="A3551" s="22">
        <v>4011</v>
      </c>
      <c r="B3551" s="23" t="s">
        <v>3709</v>
      </c>
      <c r="C3551" s="23" t="s">
        <v>1183</v>
      </c>
      <c r="D3551" s="23" t="s">
        <v>1184</v>
      </c>
      <c r="E3551" s="23" t="s">
        <v>236</v>
      </c>
      <c r="F3551" s="23" t="s">
        <v>1276</v>
      </c>
      <c r="G3551" s="41" t="s">
        <v>3634</v>
      </c>
      <c r="H3551" s="25" t="s">
        <v>1183</v>
      </c>
      <c r="I3551" s="53" t="s">
        <v>865</v>
      </c>
      <c r="J3551" s="27" t="s">
        <v>255</v>
      </c>
      <c r="K3551" s="27" t="s">
        <v>244</v>
      </c>
      <c r="L3551" s="27">
        <v>24942250</v>
      </c>
      <c r="M3551" s="28">
        <v>0</v>
      </c>
      <c r="N3551" s="28">
        <v>0</v>
      </c>
      <c r="O3551" s="28">
        <v>0</v>
      </c>
      <c r="P3551" s="28">
        <v>0</v>
      </c>
      <c r="Q3551" s="47">
        <v>0</v>
      </c>
      <c r="R3551" s="23">
        <v>0</v>
      </c>
      <c r="S3551" s="48">
        <v>0</v>
      </c>
      <c r="T3551" s="49">
        <v>0</v>
      </c>
      <c r="U3551" s="23">
        <v>0</v>
      </c>
      <c r="V3551" s="41">
        <v>780</v>
      </c>
      <c r="W3551" s="24">
        <v>0</v>
      </c>
      <c r="X3551" s="24">
        <v>0</v>
      </c>
      <c r="Y3551" s="25">
        <v>0</v>
      </c>
      <c r="Z3551" s="30">
        <f t="shared" si="55"/>
        <v>780</v>
      </c>
    </row>
    <row r="3552" spans="1:26" x14ac:dyDescent="0.2">
      <c r="A3552" s="22">
        <v>4012</v>
      </c>
      <c r="B3552" s="23" t="s">
        <v>3710</v>
      </c>
      <c r="C3552" s="23" t="s">
        <v>1183</v>
      </c>
      <c r="D3552" s="23" t="s">
        <v>633</v>
      </c>
      <c r="E3552" s="23" t="s">
        <v>1205</v>
      </c>
      <c r="F3552" s="23" t="s">
        <v>1234</v>
      </c>
      <c r="G3552" s="41" t="s">
        <v>3634</v>
      </c>
      <c r="H3552" s="25" t="s">
        <v>1183</v>
      </c>
      <c r="I3552" s="42" t="s">
        <v>536</v>
      </c>
      <c r="J3552" s="27" t="s">
        <v>255</v>
      </c>
      <c r="K3552" s="27" t="s">
        <v>244</v>
      </c>
      <c r="L3552" s="27">
        <v>24588211</v>
      </c>
      <c r="M3552" s="32">
        <v>0</v>
      </c>
      <c r="N3552" s="32">
        <v>0</v>
      </c>
      <c r="O3552" s="32">
        <v>0</v>
      </c>
      <c r="P3552" s="32">
        <v>0</v>
      </c>
      <c r="Q3552" s="43">
        <v>0</v>
      </c>
      <c r="R3552" s="23">
        <v>0</v>
      </c>
      <c r="S3552" s="44">
        <v>0</v>
      </c>
      <c r="T3552" s="45">
        <v>0</v>
      </c>
      <c r="U3552" s="23">
        <v>0</v>
      </c>
      <c r="V3552" s="41">
        <v>632</v>
      </c>
      <c r="W3552" s="33">
        <v>0</v>
      </c>
      <c r="X3552" s="33">
        <v>0</v>
      </c>
      <c r="Y3552" s="34">
        <v>0</v>
      </c>
      <c r="Z3552" s="30">
        <f t="shared" si="55"/>
        <v>632</v>
      </c>
    </row>
    <row r="3553" spans="1:26" x14ac:dyDescent="0.2">
      <c r="A3553" s="22">
        <v>4013</v>
      </c>
      <c r="B3553" s="23" t="s">
        <v>3711</v>
      </c>
      <c r="C3553" s="23" t="s">
        <v>1183</v>
      </c>
      <c r="D3553" s="23" t="s">
        <v>1183</v>
      </c>
      <c r="E3553" s="23" t="s">
        <v>1024</v>
      </c>
      <c r="F3553" s="23" t="s">
        <v>1363</v>
      </c>
      <c r="G3553" s="41" t="s">
        <v>3634</v>
      </c>
      <c r="H3553" s="25" t="s">
        <v>1183</v>
      </c>
      <c r="I3553" s="42" t="s">
        <v>242</v>
      </c>
      <c r="J3553" s="27" t="s">
        <v>255</v>
      </c>
      <c r="K3553" s="27" t="s">
        <v>244</v>
      </c>
      <c r="L3553" s="27">
        <v>24302885</v>
      </c>
      <c r="M3553" s="32">
        <v>0</v>
      </c>
      <c r="N3553" s="32">
        <v>0</v>
      </c>
      <c r="O3553" s="32">
        <v>0</v>
      </c>
      <c r="P3553" s="32">
        <v>0</v>
      </c>
      <c r="Q3553" s="43">
        <v>0</v>
      </c>
      <c r="R3553" s="23">
        <v>0</v>
      </c>
      <c r="S3553" s="44">
        <v>0</v>
      </c>
      <c r="T3553" s="45">
        <v>0</v>
      </c>
      <c r="U3553" s="23">
        <v>0</v>
      </c>
      <c r="V3553" s="41">
        <v>502</v>
      </c>
      <c r="W3553" s="33">
        <v>0</v>
      </c>
      <c r="X3553" s="33">
        <v>0</v>
      </c>
      <c r="Y3553" s="34">
        <v>0</v>
      </c>
      <c r="Z3553" s="30">
        <f t="shared" si="55"/>
        <v>502</v>
      </c>
    </row>
    <row r="3554" spans="1:26" x14ac:dyDescent="0.2">
      <c r="A3554" s="22">
        <v>4014</v>
      </c>
      <c r="B3554" s="23" t="s">
        <v>3712</v>
      </c>
      <c r="C3554" s="23" t="s">
        <v>1183</v>
      </c>
      <c r="D3554" s="23" t="s">
        <v>1184</v>
      </c>
      <c r="E3554" s="23" t="s">
        <v>1188</v>
      </c>
      <c r="F3554" s="23" t="s">
        <v>1188</v>
      </c>
      <c r="G3554" s="41" t="s">
        <v>3634</v>
      </c>
      <c r="H3554" s="25" t="s">
        <v>1183</v>
      </c>
      <c r="I3554" s="42" t="s">
        <v>261</v>
      </c>
      <c r="J3554" s="27" t="s">
        <v>255</v>
      </c>
      <c r="K3554" s="27" t="s">
        <v>244</v>
      </c>
      <c r="L3554" s="27">
        <v>24947522</v>
      </c>
      <c r="M3554" s="32">
        <v>0</v>
      </c>
      <c r="N3554" s="32">
        <v>0</v>
      </c>
      <c r="O3554" s="32">
        <v>0</v>
      </c>
      <c r="P3554" s="32">
        <v>0</v>
      </c>
      <c r="Q3554" s="43">
        <v>0</v>
      </c>
      <c r="R3554" s="23">
        <v>0</v>
      </c>
      <c r="S3554" s="44">
        <v>0</v>
      </c>
      <c r="T3554" s="45">
        <v>0</v>
      </c>
      <c r="U3554" s="23">
        <v>0</v>
      </c>
      <c r="V3554" s="41">
        <v>660</v>
      </c>
      <c r="W3554" s="33">
        <v>0</v>
      </c>
      <c r="X3554" s="33">
        <v>0</v>
      </c>
      <c r="Y3554" s="34">
        <v>0</v>
      </c>
      <c r="Z3554" s="30">
        <f t="shared" si="55"/>
        <v>660</v>
      </c>
    </row>
    <row r="3555" spans="1:26" x14ac:dyDescent="0.2">
      <c r="A3555" s="22">
        <v>4015</v>
      </c>
      <c r="B3555" s="23" t="s">
        <v>3713</v>
      </c>
      <c r="C3555" s="23" t="s">
        <v>1183</v>
      </c>
      <c r="D3555" s="23" t="s">
        <v>1183</v>
      </c>
      <c r="E3555" s="23" t="s">
        <v>264</v>
      </c>
      <c r="F3555" s="23" t="s">
        <v>3714</v>
      </c>
      <c r="G3555" s="41" t="s">
        <v>3634</v>
      </c>
      <c r="H3555" s="25" t="s">
        <v>1183</v>
      </c>
      <c r="I3555" s="42" t="s">
        <v>254</v>
      </c>
      <c r="J3555" s="27" t="s">
        <v>255</v>
      </c>
      <c r="K3555" s="27" t="s">
        <v>244</v>
      </c>
      <c r="L3555" s="27">
        <v>24381386</v>
      </c>
      <c r="M3555" s="32">
        <v>0</v>
      </c>
      <c r="N3555" s="32">
        <v>0</v>
      </c>
      <c r="O3555" s="32">
        <v>0</v>
      </c>
      <c r="P3555" s="32">
        <v>0</v>
      </c>
      <c r="Q3555" s="43">
        <v>0</v>
      </c>
      <c r="R3555" s="23">
        <v>68</v>
      </c>
      <c r="S3555" s="44">
        <v>0</v>
      </c>
      <c r="T3555" s="45">
        <v>0</v>
      </c>
      <c r="U3555" s="23">
        <v>0</v>
      </c>
      <c r="V3555" s="41">
        <v>1004</v>
      </c>
      <c r="W3555" s="33">
        <v>0</v>
      </c>
      <c r="X3555" s="33">
        <v>0</v>
      </c>
      <c r="Y3555" s="34">
        <v>0</v>
      </c>
      <c r="Z3555" s="30">
        <f t="shared" si="55"/>
        <v>1072</v>
      </c>
    </row>
    <row r="3556" spans="1:26" x14ac:dyDescent="0.2">
      <c r="A3556" s="22">
        <v>4018</v>
      </c>
      <c r="B3556" s="23" t="s">
        <v>3715</v>
      </c>
      <c r="C3556" s="23" t="s">
        <v>1183</v>
      </c>
      <c r="D3556" s="23" t="s">
        <v>1183</v>
      </c>
      <c r="E3556" s="23" t="s">
        <v>1183</v>
      </c>
      <c r="F3556" s="23" t="s">
        <v>1232</v>
      </c>
      <c r="G3556" s="41" t="s">
        <v>3634</v>
      </c>
      <c r="H3556" s="25" t="s">
        <v>1183</v>
      </c>
      <c r="I3556" s="42" t="s">
        <v>249</v>
      </c>
      <c r="J3556" s="27" t="s">
        <v>255</v>
      </c>
      <c r="K3556" s="27" t="s">
        <v>244</v>
      </c>
      <c r="L3556" s="27">
        <v>24304479</v>
      </c>
      <c r="M3556" s="32">
        <v>0</v>
      </c>
      <c r="N3556" s="32">
        <v>0</v>
      </c>
      <c r="O3556" s="32">
        <v>0</v>
      </c>
      <c r="P3556" s="32">
        <v>0</v>
      </c>
      <c r="Q3556" s="43">
        <v>0</v>
      </c>
      <c r="R3556" s="23">
        <v>0</v>
      </c>
      <c r="S3556" s="44">
        <v>0</v>
      </c>
      <c r="T3556" s="45">
        <v>0</v>
      </c>
      <c r="U3556" s="23">
        <v>0</v>
      </c>
      <c r="V3556" s="41">
        <v>2016</v>
      </c>
      <c r="W3556" s="33">
        <v>0</v>
      </c>
      <c r="X3556" s="33">
        <v>0</v>
      </c>
      <c r="Y3556" s="34">
        <v>0</v>
      </c>
      <c r="Z3556" s="30">
        <f t="shared" si="55"/>
        <v>2016</v>
      </c>
    </row>
    <row r="3557" spans="1:26" x14ac:dyDescent="0.2">
      <c r="A3557" s="22">
        <v>4019</v>
      </c>
      <c r="B3557" s="23" t="s">
        <v>3716</v>
      </c>
      <c r="C3557" s="23" t="s">
        <v>1183</v>
      </c>
      <c r="D3557" s="23" t="s">
        <v>1200</v>
      </c>
      <c r="E3557" s="23" t="s">
        <v>1200</v>
      </c>
      <c r="F3557" s="23" t="s">
        <v>1200</v>
      </c>
      <c r="G3557" s="41" t="s">
        <v>3634</v>
      </c>
      <c r="H3557" s="25" t="s">
        <v>1183</v>
      </c>
      <c r="I3557" s="42" t="s">
        <v>861</v>
      </c>
      <c r="J3557" s="27" t="s">
        <v>255</v>
      </c>
      <c r="K3557" s="27" t="s">
        <v>244</v>
      </c>
      <c r="L3557" s="27">
        <v>24460559</v>
      </c>
      <c r="M3557" s="32">
        <v>0</v>
      </c>
      <c r="N3557" s="32">
        <v>0</v>
      </c>
      <c r="O3557" s="32">
        <v>0</v>
      </c>
      <c r="P3557" s="32">
        <v>0</v>
      </c>
      <c r="Q3557" s="43">
        <v>0</v>
      </c>
      <c r="R3557" s="23">
        <v>57</v>
      </c>
      <c r="S3557" s="44">
        <v>0</v>
      </c>
      <c r="T3557" s="45">
        <v>0</v>
      </c>
      <c r="U3557" s="23">
        <v>0</v>
      </c>
      <c r="V3557" s="41">
        <v>1258</v>
      </c>
      <c r="W3557" s="33">
        <v>0</v>
      </c>
      <c r="X3557" s="33">
        <v>0</v>
      </c>
      <c r="Y3557" s="34">
        <v>0</v>
      </c>
      <c r="Z3557" s="30">
        <f t="shared" si="55"/>
        <v>1315</v>
      </c>
    </row>
    <row r="3558" spans="1:26" x14ac:dyDescent="0.2">
      <c r="A3558" s="22">
        <v>4020</v>
      </c>
      <c r="B3558" s="23" t="s">
        <v>3717</v>
      </c>
      <c r="C3558" s="23" t="s">
        <v>1183</v>
      </c>
      <c r="D3558" s="23" t="s">
        <v>1184</v>
      </c>
      <c r="E3558" s="23" t="s">
        <v>1188</v>
      </c>
      <c r="F3558" s="23" t="s">
        <v>602</v>
      </c>
      <c r="G3558" s="41" t="s">
        <v>3634</v>
      </c>
      <c r="H3558" s="25" t="s">
        <v>1183</v>
      </c>
      <c r="I3558" s="42" t="s">
        <v>261</v>
      </c>
      <c r="J3558" s="27" t="s">
        <v>255</v>
      </c>
      <c r="K3558" s="27" t="s">
        <v>244</v>
      </c>
      <c r="L3558" s="27">
        <v>24940841</v>
      </c>
      <c r="M3558" s="32">
        <v>0</v>
      </c>
      <c r="N3558" s="32">
        <v>0</v>
      </c>
      <c r="O3558" s="32">
        <v>0</v>
      </c>
      <c r="P3558" s="32">
        <v>0</v>
      </c>
      <c r="Q3558" s="43">
        <v>0</v>
      </c>
      <c r="R3558" s="23">
        <v>85</v>
      </c>
      <c r="S3558" s="44">
        <v>0</v>
      </c>
      <c r="T3558" s="45">
        <v>0</v>
      </c>
      <c r="U3558" s="23">
        <v>0</v>
      </c>
      <c r="V3558" s="41">
        <v>914</v>
      </c>
      <c r="W3558" s="33">
        <v>0</v>
      </c>
      <c r="X3558" s="33">
        <v>0</v>
      </c>
      <c r="Y3558" s="34">
        <v>0</v>
      </c>
      <c r="Z3558" s="30">
        <f t="shared" si="55"/>
        <v>999</v>
      </c>
    </row>
    <row r="3559" spans="1:26" x14ac:dyDescent="0.2">
      <c r="A3559" s="22">
        <v>4021</v>
      </c>
      <c r="B3559" s="23" t="s">
        <v>3718</v>
      </c>
      <c r="C3559" s="23" t="s">
        <v>1183</v>
      </c>
      <c r="D3559" s="23" t="s">
        <v>633</v>
      </c>
      <c r="E3559" s="23" t="s">
        <v>282</v>
      </c>
      <c r="F3559" s="23" t="s">
        <v>282</v>
      </c>
      <c r="G3559" s="41" t="s">
        <v>3634</v>
      </c>
      <c r="H3559" s="25" t="s">
        <v>1183</v>
      </c>
      <c r="I3559" s="42" t="s">
        <v>536</v>
      </c>
      <c r="J3559" s="27" t="s">
        <v>255</v>
      </c>
      <c r="K3559" s="27" t="s">
        <v>244</v>
      </c>
      <c r="L3559" s="27">
        <v>24485027</v>
      </c>
      <c r="M3559" s="32">
        <v>0</v>
      </c>
      <c r="N3559" s="32">
        <v>0</v>
      </c>
      <c r="O3559" s="32">
        <v>0</v>
      </c>
      <c r="P3559" s="32">
        <v>0</v>
      </c>
      <c r="Q3559" s="43">
        <v>0</v>
      </c>
      <c r="R3559" s="23">
        <v>71</v>
      </c>
      <c r="S3559" s="44">
        <v>0</v>
      </c>
      <c r="T3559" s="45">
        <v>0</v>
      </c>
      <c r="U3559" s="23">
        <v>0</v>
      </c>
      <c r="V3559" s="41">
        <v>1210</v>
      </c>
      <c r="W3559" s="33">
        <v>0</v>
      </c>
      <c r="X3559" s="33">
        <v>0</v>
      </c>
      <c r="Y3559" s="34">
        <v>0</v>
      </c>
      <c r="Z3559" s="30">
        <f t="shared" si="55"/>
        <v>1281</v>
      </c>
    </row>
    <row r="3560" spans="1:26" x14ac:dyDescent="0.2">
      <c r="A3560" s="22">
        <v>4022</v>
      </c>
      <c r="B3560" s="23" t="s">
        <v>3719</v>
      </c>
      <c r="C3560" s="23" t="s">
        <v>1183</v>
      </c>
      <c r="D3560" s="23" t="s">
        <v>1183</v>
      </c>
      <c r="E3560" s="23" t="s">
        <v>264</v>
      </c>
      <c r="F3560" s="23" t="s">
        <v>1311</v>
      </c>
      <c r="G3560" s="41" t="s">
        <v>3634</v>
      </c>
      <c r="H3560" s="25" t="s">
        <v>1183</v>
      </c>
      <c r="I3560" s="42" t="s">
        <v>287</v>
      </c>
      <c r="J3560" s="27" t="s">
        <v>255</v>
      </c>
      <c r="K3560" s="27" t="s">
        <v>244</v>
      </c>
      <c r="L3560" s="27">
        <v>24300272</v>
      </c>
      <c r="M3560" s="32">
        <v>0</v>
      </c>
      <c r="N3560" s="32">
        <v>0</v>
      </c>
      <c r="O3560" s="32">
        <v>0</v>
      </c>
      <c r="P3560" s="32">
        <v>0</v>
      </c>
      <c r="Q3560" s="43">
        <v>0</v>
      </c>
      <c r="R3560" s="23">
        <v>1</v>
      </c>
      <c r="S3560" s="44">
        <v>0</v>
      </c>
      <c r="T3560" s="45">
        <v>0</v>
      </c>
      <c r="U3560" s="23">
        <v>0</v>
      </c>
      <c r="V3560" s="41">
        <v>1261</v>
      </c>
      <c r="W3560" s="33">
        <v>0</v>
      </c>
      <c r="X3560" s="33">
        <v>0</v>
      </c>
      <c r="Y3560" s="34">
        <v>0</v>
      </c>
      <c r="Z3560" s="30">
        <f t="shared" si="55"/>
        <v>1262</v>
      </c>
    </row>
    <row r="3561" spans="1:26" x14ac:dyDescent="0.2">
      <c r="A3561" s="22">
        <v>4023</v>
      </c>
      <c r="B3561" s="23" t="s">
        <v>3720</v>
      </c>
      <c r="C3561" s="23" t="s">
        <v>1183</v>
      </c>
      <c r="D3561" s="23" t="s">
        <v>1183</v>
      </c>
      <c r="E3561" s="23" t="s">
        <v>1183</v>
      </c>
      <c r="F3561" s="23" t="s">
        <v>1389</v>
      </c>
      <c r="G3561" s="41" t="s">
        <v>3634</v>
      </c>
      <c r="H3561" s="25" t="s">
        <v>1183</v>
      </c>
      <c r="I3561" s="42" t="s">
        <v>287</v>
      </c>
      <c r="J3561" s="27" t="s">
        <v>255</v>
      </c>
      <c r="K3561" s="27" t="s">
        <v>244</v>
      </c>
      <c r="L3561" s="27">
        <v>40014363</v>
      </c>
      <c r="M3561" s="32">
        <v>0</v>
      </c>
      <c r="N3561" s="32">
        <v>0</v>
      </c>
      <c r="O3561" s="32">
        <v>0</v>
      </c>
      <c r="P3561" s="32">
        <v>0</v>
      </c>
      <c r="Q3561" s="43">
        <v>0</v>
      </c>
      <c r="R3561" s="23">
        <v>0</v>
      </c>
      <c r="S3561" s="44">
        <v>0</v>
      </c>
      <c r="T3561" s="45">
        <v>0</v>
      </c>
      <c r="U3561" s="23">
        <v>0</v>
      </c>
      <c r="V3561" s="41">
        <v>928</v>
      </c>
      <c r="W3561" s="33">
        <v>0</v>
      </c>
      <c r="X3561" s="33">
        <v>0</v>
      </c>
      <c r="Y3561" s="34">
        <v>0</v>
      </c>
      <c r="Z3561" s="30">
        <f t="shared" si="55"/>
        <v>928</v>
      </c>
    </row>
    <row r="3562" spans="1:26" x14ac:dyDescent="0.2">
      <c r="A3562" s="22">
        <v>4024</v>
      </c>
      <c r="B3562" s="23" t="s">
        <v>3721</v>
      </c>
      <c r="C3562" s="23" t="s">
        <v>1183</v>
      </c>
      <c r="D3562" s="23" t="s">
        <v>1183</v>
      </c>
      <c r="E3562" s="23" t="s">
        <v>236</v>
      </c>
      <c r="F3562" s="23" t="s">
        <v>236</v>
      </c>
      <c r="G3562" s="41" t="s">
        <v>3634</v>
      </c>
      <c r="H3562" s="25" t="s">
        <v>1183</v>
      </c>
      <c r="I3562" s="42" t="s">
        <v>242</v>
      </c>
      <c r="J3562" s="27" t="s">
        <v>255</v>
      </c>
      <c r="K3562" s="27" t="s">
        <v>244</v>
      </c>
      <c r="L3562" s="27">
        <v>24332871</v>
      </c>
      <c r="M3562" s="32">
        <v>0</v>
      </c>
      <c r="N3562" s="32">
        <v>0</v>
      </c>
      <c r="O3562" s="32">
        <v>0</v>
      </c>
      <c r="P3562" s="32">
        <v>0</v>
      </c>
      <c r="Q3562" s="43">
        <v>0</v>
      </c>
      <c r="R3562" s="23">
        <v>112</v>
      </c>
      <c r="S3562" s="44">
        <v>0</v>
      </c>
      <c r="T3562" s="45">
        <v>0</v>
      </c>
      <c r="U3562" s="23">
        <v>0</v>
      </c>
      <c r="V3562" s="41">
        <v>1074</v>
      </c>
      <c r="W3562" s="33">
        <v>0</v>
      </c>
      <c r="X3562" s="33">
        <v>0</v>
      </c>
      <c r="Y3562" s="34">
        <v>0</v>
      </c>
      <c r="Z3562" s="30">
        <f t="shared" si="55"/>
        <v>1186</v>
      </c>
    </row>
    <row r="3563" spans="1:26" x14ac:dyDescent="0.2">
      <c r="A3563" s="22">
        <v>4025</v>
      </c>
      <c r="B3563" s="23" t="s">
        <v>3722</v>
      </c>
      <c r="C3563" s="23" t="s">
        <v>1183</v>
      </c>
      <c r="D3563" s="23" t="s">
        <v>1183</v>
      </c>
      <c r="E3563" s="23" t="s">
        <v>362</v>
      </c>
      <c r="F3563" s="23" t="s">
        <v>811</v>
      </c>
      <c r="G3563" s="41" t="s">
        <v>3634</v>
      </c>
      <c r="H3563" s="25" t="s">
        <v>1183</v>
      </c>
      <c r="I3563" s="42" t="s">
        <v>265</v>
      </c>
      <c r="J3563" s="27" t="s">
        <v>255</v>
      </c>
      <c r="K3563" s="27" t="s">
        <v>244</v>
      </c>
      <c r="L3563" s="27">
        <v>24496487</v>
      </c>
      <c r="M3563" s="32">
        <v>0</v>
      </c>
      <c r="N3563" s="32">
        <v>0</v>
      </c>
      <c r="O3563" s="32">
        <v>0</v>
      </c>
      <c r="P3563" s="32">
        <v>0</v>
      </c>
      <c r="Q3563" s="43">
        <v>0</v>
      </c>
      <c r="R3563" s="23">
        <v>0</v>
      </c>
      <c r="S3563" s="44">
        <v>0</v>
      </c>
      <c r="T3563" s="45">
        <v>0</v>
      </c>
      <c r="U3563" s="23">
        <v>0</v>
      </c>
      <c r="V3563" s="41">
        <v>877</v>
      </c>
      <c r="W3563" s="33">
        <v>0</v>
      </c>
      <c r="X3563" s="33">
        <v>0</v>
      </c>
      <c r="Y3563" s="34">
        <v>0</v>
      </c>
      <c r="Z3563" s="30">
        <f t="shared" si="55"/>
        <v>877</v>
      </c>
    </row>
    <row r="3564" spans="1:26" x14ac:dyDescent="0.2">
      <c r="A3564" s="22">
        <v>4026</v>
      </c>
      <c r="B3564" s="23" t="s">
        <v>3667</v>
      </c>
      <c r="C3564" s="23" t="s">
        <v>1183</v>
      </c>
      <c r="D3564" s="23" t="s">
        <v>1184</v>
      </c>
      <c r="E3564" s="23" t="s">
        <v>1184</v>
      </c>
      <c r="F3564" s="23" t="s">
        <v>1184</v>
      </c>
      <c r="G3564" s="41" t="s">
        <v>3634</v>
      </c>
      <c r="H3564" s="25" t="s">
        <v>1183</v>
      </c>
      <c r="I3564" s="53" t="s">
        <v>865</v>
      </c>
      <c r="J3564" s="27" t="s">
        <v>243</v>
      </c>
      <c r="K3564" s="27" t="s">
        <v>244</v>
      </c>
      <c r="L3564" s="27">
        <v>24942422</v>
      </c>
      <c r="M3564" s="32">
        <v>0</v>
      </c>
      <c r="N3564" s="32">
        <v>0</v>
      </c>
      <c r="O3564" s="32">
        <v>0</v>
      </c>
      <c r="P3564" s="32">
        <v>0</v>
      </c>
      <c r="Q3564" s="43">
        <v>0</v>
      </c>
      <c r="R3564" s="23">
        <v>0</v>
      </c>
      <c r="S3564" s="44">
        <v>0</v>
      </c>
      <c r="T3564" s="45">
        <v>0</v>
      </c>
      <c r="U3564" s="23">
        <v>0</v>
      </c>
      <c r="V3564" s="41">
        <v>329</v>
      </c>
      <c r="W3564" s="33">
        <v>0</v>
      </c>
      <c r="X3564" s="33">
        <v>0</v>
      </c>
      <c r="Y3564" s="34">
        <v>0</v>
      </c>
      <c r="Z3564" s="30">
        <f t="shared" si="55"/>
        <v>329</v>
      </c>
    </row>
    <row r="3565" spans="1:26" x14ac:dyDescent="0.2">
      <c r="A3565" s="22">
        <v>4027</v>
      </c>
      <c r="B3565" s="23" t="s">
        <v>3723</v>
      </c>
      <c r="C3565" s="23" t="s">
        <v>1183</v>
      </c>
      <c r="D3565" s="23" t="s">
        <v>1183</v>
      </c>
      <c r="E3565" s="23" t="s">
        <v>269</v>
      </c>
      <c r="F3565" s="23" t="s">
        <v>269</v>
      </c>
      <c r="G3565" s="41" t="s">
        <v>3634</v>
      </c>
      <c r="H3565" s="25" t="s">
        <v>1183</v>
      </c>
      <c r="I3565" s="42" t="s">
        <v>254</v>
      </c>
      <c r="J3565" s="27" t="s">
        <v>255</v>
      </c>
      <c r="K3565" s="27" t="s">
        <v>244</v>
      </c>
      <c r="L3565" s="27">
        <v>24380495</v>
      </c>
      <c r="M3565" s="32">
        <v>0</v>
      </c>
      <c r="N3565" s="32">
        <v>0</v>
      </c>
      <c r="O3565" s="32">
        <v>0</v>
      </c>
      <c r="P3565" s="32">
        <v>0</v>
      </c>
      <c r="Q3565" s="43">
        <v>0</v>
      </c>
      <c r="R3565" s="23">
        <v>0</v>
      </c>
      <c r="S3565" s="44">
        <v>0</v>
      </c>
      <c r="T3565" s="45">
        <v>0</v>
      </c>
      <c r="U3565" s="23">
        <v>0</v>
      </c>
      <c r="V3565" s="41">
        <v>1435</v>
      </c>
      <c r="W3565" s="33">
        <v>0</v>
      </c>
      <c r="X3565" s="33">
        <v>0</v>
      </c>
      <c r="Y3565" s="34">
        <v>0</v>
      </c>
      <c r="Z3565" s="30">
        <f t="shared" si="55"/>
        <v>1435</v>
      </c>
    </row>
    <row r="3566" spans="1:26" x14ac:dyDescent="0.2">
      <c r="A3566" s="22">
        <v>4028</v>
      </c>
      <c r="B3566" s="23" t="s">
        <v>3724</v>
      </c>
      <c r="C3566" s="23" t="s">
        <v>1183</v>
      </c>
      <c r="D3566" s="23" t="s">
        <v>1183</v>
      </c>
      <c r="E3566" s="23" t="s">
        <v>1183</v>
      </c>
      <c r="F3566" s="23" t="s">
        <v>3725</v>
      </c>
      <c r="G3566" s="41" t="s">
        <v>3634</v>
      </c>
      <c r="H3566" s="25" t="s">
        <v>1183</v>
      </c>
      <c r="I3566" s="42" t="s">
        <v>287</v>
      </c>
      <c r="J3566" s="27" t="s">
        <v>255</v>
      </c>
      <c r="K3566" s="27" t="s">
        <v>244</v>
      </c>
      <c r="L3566" s="27">
        <v>24400844</v>
      </c>
      <c r="M3566" s="32">
        <v>0</v>
      </c>
      <c r="N3566" s="32">
        <v>0</v>
      </c>
      <c r="O3566" s="32">
        <v>0</v>
      </c>
      <c r="P3566" s="32">
        <v>0</v>
      </c>
      <c r="Q3566" s="43">
        <v>0</v>
      </c>
      <c r="R3566" s="23">
        <v>0</v>
      </c>
      <c r="S3566" s="44">
        <v>0</v>
      </c>
      <c r="T3566" s="45">
        <v>0</v>
      </c>
      <c r="U3566" s="23">
        <v>0</v>
      </c>
      <c r="V3566" s="41">
        <v>1035</v>
      </c>
      <c r="W3566" s="33">
        <v>0</v>
      </c>
      <c r="X3566" s="33">
        <v>0</v>
      </c>
      <c r="Y3566" s="34">
        <v>0</v>
      </c>
      <c r="Z3566" s="30">
        <f t="shared" si="55"/>
        <v>1035</v>
      </c>
    </row>
    <row r="3567" spans="1:26" x14ac:dyDescent="0.2">
      <c r="A3567" s="22">
        <v>4029</v>
      </c>
      <c r="B3567" s="23" t="s">
        <v>3726</v>
      </c>
      <c r="C3567" s="23" t="s">
        <v>1183</v>
      </c>
      <c r="D3567" s="23" t="s">
        <v>1183</v>
      </c>
      <c r="E3567" s="23" t="s">
        <v>1243</v>
      </c>
      <c r="F3567" s="23" t="s">
        <v>1243</v>
      </c>
      <c r="G3567" s="41" t="s">
        <v>3634</v>
      </c>
      <c r="H3567" s="25" t="s">
        <v>1183</v>
      </c>
      <c r="I3567" s="42" t="s">
        <v>242</v>
      </c>
      <c r="J3567" s="27" t="s">
        <v>255</v>
      </c>
      <c r="K3567" s="27" t="s">
        <v>244</v>
      </c>
      <c r="L3567" s="27">
        <v>24876044</v>
      </c>
      <c r="M3567" s="32">
        <v>0</v>
      </c>
      <c r="N3567" s="32">
        <v>0</v>
      </c>
      <c r="O3567" s="32">
        <v>0</v>
      </c>
      <c r="P3567" s="32">
        <v>0</v>
      </c>
      <c r="Q3567" s="43">
        <v>0</v>
      </c>
      <c r="R3567" s="23">
        <v>0</v>
      </c>
      <c r="S3567" s="44">
        <v>0</v>
      </c>
      <c r="T3567" s="45">
        <v>0</v>
      </c>
      <c r="U3567" s="23">
        <v>299</v>
      </c>
      <c r="V3567" s="41">
        <v>624</v>
      </c>
      <c r="W3567" s="33">
        <v>0</v>
      </c>
      <c r="X3567" s="33">
        <v>0</v>
      </c>
      <c r="Y3567" s="34">
        <v>0</v>
      </c>
      <c r="Z3567" s="30">
        <f t="shared" si="55"/>
        <v>923</v>
      </c>
    </row>
    <row r="3568" spans="1:26" x14ac:dyDescent="0.2">
      <c r="A3568" s="22">
        <v>4030</v>
      </c>
      <c r="B3568" s="23" t="s">
        <v>3727</v>
      </c>
      <c r="C3568" s="23" t="s">
        <v>1183</v>
      </c>
      <c r="D3568" s="23" t="s">
        <v>1184</v>
      </c>
      <c r="E3568" s="23" t="s">
        <v>1188</v>
      </c>
      <c r="F3568" s="23" t="s">
        <v>1189</v>
      </c>
      <c r="G3568" s="41" t="s">
        <v>3634</v>
      </c>
      <c r="H3568" s="25" t="s">
        <v>1183</v>
      </c>
      <c r="I3568" s="53" t="s">
        <v>865</v>
      </c>
      <c r="J3568" s="27" t="s">
        <v>255</v>
      </c>
      <c r="K3568" s="27" t="s">
        <v>244</v>
      </c>
      <c r="L3568" s="27">
        <v>24441220</v>
      </c>
      <c r="M3568" s="32">
        <v>0</v>
      </c>
      <c r="N3568" s="32">
        <v>0</v>
      </c>
      <c r="O3568" s="32">
        <v>0</v>
      </c>
      <c r="P3568" s="32">
        <v>0</v>
      </c>
      <c r="Q3568" s="43">
        <v>0</v>
      </c>
      <c r="R3568" s="23">
        <v>0</v>
      </c>
      <c r="S3568" s="44">
        <v>0</v>
      </c>
      <c r="T3568" s="45">
        <v>0</v>
      </c>
      <c r="U3568" s="23">
        <v>0</v>
      </c>
      <c r="V3568" s="41">
        <v>486</v>
      </c>
      <c r="W3568" s="33">
        <v>0</v>
      </c>
      <c r="X3568" s="33">
        <v>0</v>
      </c>
      <c r="Y3568" s="34">
        <v>0</v>
      </c>
      <c r="Z3568" s="30">
        <f t="shared" si="55"/>
        <v>486</v>
      </c>
    </row>
    <row r="3569" spans="1:26" x14ac:dyDescent="0.2">
      <c r="A3569" s="22">
        <v>4031</v>
      </c>
      <c r="B3569" s="23" t="s">
        <v>3728</v>
      </c>
      <c r="C3569" s="23" t="s">
        <v>1183</v>
      </c>
      <c r="D3569" s="23" t="s">
        <v>1183</v>
      </c>
      <c r="E3569" s="23" t="s">
        <v>1024</v>
      </c>
      <c r="F3569" s="23" t="s">
        <v>1024</v>
      </c>
      <c r="G3569" s="41" t="s">
        <v>3634</v>
      </c>
      <c r="H3569" s="25" t="s">
        <v>1183</v>
      </c>
      <c r="I3569" s="42" t="s">
        <v>265</v>
      </c>
      <c r="J3569" s="27" t="s">
        <v>255</v>
      </c>
      <c r="K3569" s="27" t="s">
        <v>244</v>
      </c>
      <c r="L3569" s="27">
        <v>24334681</v>
      </c>
      <c r="M3569" s="32">
        <v>0</v>
      </c>
      <c r="N3569" s="32">
        <v>0</v>
      </c>
      <c r="O3569" s="32">
        <v>0</v>
      </c>
      <c r="P3569" s="32">
        <v>0</v>
      </c>
      <c r="Q3569" s="43">
        <v>0</v>
      </c>
      <c r="R3569" s="23">
        <v>0</v>
      </c>
      <c r="S3569" s="44">
        <v>0</v>
      </c>
      <c r="T3569" s="45">
        <v>0</v>
      </c>
      <c r="U3569" s="23">
        <v>0</v>
      </c>
      <c r="V3569" s="41">
        <v>451</v>
      </c>
      <c r="W3569" s="33">
        <v>0</v>
      </c>
      <c r="X3569" s="33">
        <v>0</v>
      </c>
      <c r="Y3569" s="34">
        <v>0</v>
      </c>
      <c r="Z3569" s="30">
        <f t="shared" si="55"/>
        <v>451</v>
      </c>
    </row>
    <row r="3570" spans="1:26" x14ac:dyDescent="0.2">
      <c r="A3570" s="22">
        <v>4032</v>
      </c>
      <c r="B3570" s="23" t="s">
        <v>3729</v>
      </c>
      <c r="C3570" s="23" t="s">
        <v>1183</v>
      </c>
      <c r="D3570" s="23" t="s">
        <v>1375</v>
      </c>
      <c r="E3570" s="23" t="s">
        <v>1305</v>
      </c>
      <c r="F3570" s="23" t="s">
        <v>1432</v>
      </c>
      <c r="G3570" s="41" t="s">
        <v>3634</v>
      </c>
      <c r="H3570" s="25" t="s">
        <v>1377</v>
      </c>
      <c r="I3570" s="42" t="s">
        <v>287</v>
      </c>
      <c r="J3570" s="27" t="s">
        <v>255</v>
      </c>
      <c r="K3570" s="27" t="s">
        <v>332</v>
      </c>
      <c r="L3570" s="27">
        <v>24476082</v>
      </c>
      <c r="M3570" s="32">
        <v>0</v>
      </c>
      <c r="N3570" s="32">
        <v>0</v>
      </c>
      <c r="O3570" s="32">
        <v>0</v>
      </c>
      <c r="P3570" s="32">
        <v>0</v>
      </c>
      <c r="Q3570" s="43">
        <v>0</v>
      </c>
      <c r="R3570" s="23">
        <v>77</v>
      </c>
      <c r="S3570" s="44">
        <v>0</v>
      </c>
      <c r="T3570" s="45">
        <v>0</v>
      </c>
      <c r="U3570" s="23">
        <v>0</v>
      </c>
      <c r="V3570" s="41">
        <v>831</v>
      </c>
      <c r="W3570" s="33">
        <v>0</v>
      </c>
      <c r="X3570" s="33">
        <v>0</v>
      </c>
      <c r="Y3570" s="34">
        <v>0</v>
      </c>
      <c r="Z3570" s="30">
        <f t="shared" si="55"/>
        <v>908</v>
      </c>
    </row>
    <row r="3571" spans="1:26" x14ac:dyDescent="0.2">
      <c r="A3571" s="22">
        <v>4033</v>
      </c>
      <c r="B3571" s="23" t="s">
        <v>3730</v>
      </c>
      <c r="C3571" s="23" t="s">
        <v>1183</v>
      </c>
      <c r="D3571" s="23" t="s">
        <v>1375</v>
      </c>
      <c r="E3571" s="23" t="s">
        <v>1375</v>
      </c>
      <c r="F3571" s="23" t="s">
        <v>3731</v>
      </c>
      <c r="G3571" s="41" t="s">
        <v>3634</v>
      </c>
      <c r="H3571" s="25" t="s">
        <v>1377</v>
      </c>
      <c r="I3571" s="53" t="s">
        <v>249</v>
      </c>
      <c r="J3571" s="27" t="s">
        <v>255</v>
      </c>
      <c r="K3571" s="27" t="s">
        <v>244</v>
      </c>
      <c r="L3571" s="27">
        <v>24455023</v>
      </c>
      <c r="M3571" s="28">
        <v>0</v>
      </c>
      <c r="N3571" s="28">
        <v>0</v>
      </c>
      <c r="O3571" s="28">
        <v>0</v>
      </c>
      <c r="P3571" s="28">
        <v>0</v>
      </c>
      <c r="Q3571" s="47">
        <v>0</v>
      </c>
      <c r="R3571" s="23">
        <v>0</v>
      </c>
      <c r="S3571" s="48">
        <v>0</v>
      </c>
      <c r="T3571" s="49">
        <v>0</v>
      </c>
      <c r="U3571" s="23">
        <v>0</v>
      </c>
      <c r="V3571" s="41">
        <v>1110</v>
      </c>
      <c r="W3571" s="24">
        <v>0</v>
      </c>
      <c r="X3571" s="24">
        <v>0</v>
      </c>
      <c r="Y3571" s="25">
        <v>0</v>
      </c>
      <c r="Z3571" s="30">
        <f t="shared" si="55"/>
        <v>1110</v>
      </c>
    </row>
    <row r="3572" spans="1:26" x14ac:dyDescent="0.2">
      <c r="A3572" s="22">
        <v>4034</v>
      </c>
      <c r="B3572" s="23" t="s">
        <v>3732</v>
      </c>
      <c r="C3572" s="23" t="s">
        <v>1183</v>
      </c>
      <c r="D3572" s="23" t="s">
        <v>1065</v>
      </c>
      <c r="E3572" s="23" t="s">
        <v>1065</v>
      </c>
      <c r="F3572" s="23" t="s">
        <v>1065</v>
      </c>
      <c r="G3572" s="41" t="s">
        <v>3634</v>
      </c>
      <c r="H3572" s="25" t="s">
        <v>1377</v>
      </c>
      <c r="I3572" s="42" t="s">
        <v>261</v>
      </c>
      <c r="J3572" s="27" t="s">
        <v>255</v>
      </c>
      <c r="K3572" s="27" t="s">
        <v>244</v>
      </c>
      <c r="L3572" s="27">
        <v>24520157</v>
      </c>
      <c r="M3572" s="32">
        <v>0</v>
      </c>
      <c r="N3572" s="32">
        <v>0</v>
      </c>
      <c r="O3572" s="32">
        <v>0</v>
      </c>
      <c r="P3572" s="32">
        <v>0</v>
      </c>
      <c r="Q3572" s="43">
        <v>0</v>
      </c>
      <c r="R3572" s="23">
        <v>0</v>
      </c>
      <c r="S3572" s="44">
        <v>0</v>
      </c>
      <c r="T3572" s="45">
        <v>0</v>
      </c>
      <c r="U3572" s="23">
        <v>0</v>
      </c>
      <c r="V3572" s="41">
        <v>1653</v>
      </c>
      <c r="W3572" s="33">
        <v>0</v>
      </c>
      <c r="X3572" s="33">
        <v>0</v>
      </c>
      <c r="Y3572" s="34">
        <v>0</v>
      </c>
      <c r="Z3572" s="30">
        <f t="shared" si="55"/>
        <v>1653</v>
      </c>
    </row>
    <row r="3573" spans="1:26" x14ac:dyDescent="0.2">
      <c r="A3573" s="22">
        <v>4035</v>
      </c>
      <c r="B3573" s="23" t="s">
        <v>3733</v>
      </c>
      <c r="C3573" s="23" t="s">
        <v>1183</v>
      </c>
      <c r="D3573" s="23" t="s">
        <v>1057</v>
      </c>
      <c r="E3573" s="23" t="s">
        <v>1057</v>
      </c>
      <c r="F3573" s="23" t="s">
        <v>412</v>
      </c>
      <c r="G3573" s="41" t="s">
        <v>3634</v>
      </c>
      <c r="H3573" s="25" t="s">
        <v>1377</v>
      </c>
      <c r="I3573" s="42" t="s">
        <v>861</v>
      </c>
      <c r="J3573" s="27" t="s">
        <v>255</v>
      </c>
      <c r="K3573" s="27" t="s">
        <v>244</v>
      </c>
      <c r="L3573" s="27">
        <v>24500056</v>
      </c>
      <c r="M3573" s="32">
        <v>0</v>
      </c>
      <c r="N3573" s="32">
        <v>0</v>
      </c>
      <c r="O3573" s="32">
        <v>0</v>
      </c>
      <c r="P3573" s="32">
        <v>0</v>
      </c>
      <c r="Q3573" s="43">
        <v>0</v>
      </c>
      <c r="R3573" s="23">
        <v>0</v>
      </c>
      <c r="S3573" s="44">
        <v>0</v>
      </c>
      <c r="T3573" s="45">
        <v>0</v>
      </c>
      <c r="U3573" s="23">
        <v>0</v>
      </c>
      <c r="V3573" s="41">
        <v>1116</v>
      </c>
      <c r="W3573" s="33">
        <v>0</v>
      </c>
      <c r="X3573" s="33">
        <v>0</v>
      </c>
      <c r="Y3573" s="34">
        <v>0</v>
      </c>
      <c r="Z3573" s="30">
        <f t="shared" si="55"/>
        <v>1116</v>
      </c>
    </row>
    <row r="3574" spans="1:26" x14ac:dyDescent="0.2">
      <c r="A3574" s="22">
        <v>4036</v>
      </c>
      <c r="B3574" s="23" t="s">
        <v>3734</v>
      </c>
      <c r="C3574" s="23" t="s">
        <v>1183</v>
      </c>
      <c r="D3574" s="23" t="s">
        <v>1375</v>
      </c>
      <c r="E3574" s="23" t="s">
        <v>689</v>
      </c>
      <c r="F3574" s="23" t="s">
        <v>1431</v>
      </c>
      <c r="G3574" s="41" t="s">
        <v>3634</v>
      </c>
      <c r="H3574" s="25" t="s">
        <v>1377</v>
      </c>
      <c r="I3574" s="42" t="s">
        <v>846</v>
      </c>
      <c r="J3574" s="27" t="s">
        <v>255</v>
      </c>
      <c r="K3574" s="27" t="s">
        <v>332</v>
      </c>
      <c r="L3574" s="27">
        <v>24751530</v>
      </c>
      <c r="M3574" s="32">
        <v>0</v>
      </c>
      <c r="N3574" s="32">
        <v>0</v>
      </c>
      <c r="O3574" s="32">
        <v>0</v>
      </c>
      <c r="P3574" s="32">
        <v>0</v>
      </c>
      <c r="Q3574" s="43">
        <v>0</v>
      </c>
      <c r="R3574" s="23">
        <v>37</v>
      </c>
      <c r="S3574" s="44">
        <v>0</v>
      </c>
      <c r="T3574" s="45">
        <v>0</v>
      </c>
      <c r="U3574" s="23">
        <v>0</v>
      </c>
      <c r="V3574" s="41">
        <v>488</v>
      </c>
      <c r="W3574" s="33">
        <v>0</v>
      </c>
      <c r="X3574" s="33">
        <v>0</v>
      </c>
      <c r="Y3574" s="34">
        <v>0</v>
      </c>
      <c r="Z3574" s="30">
        <f t="shared" si="55"/>
        <v>525</v>
      </c>
    </row>
    <row r="3575" spans="1:26" x14ac:dyDescent="0.2">
      <c r="A3575" s="22">
        <v>4037</v>
      </c>
      <c r="B3575" s="23" t="s">
        <v>3735</v>
      </c>
      <c r="C3575" s="23" t="s">
        <v>1183</v>
      </c>
      <c r="D3575" s="23" t="s">
        <v>1375</v>
      </c>
      <c r="E3575" s="23" t="s">
        <v>1375</v>
      </c>
      <c r="F3575" s="23" t="s">
        <v>1384</v>
      </c>
      <c r="G3575" s="41" t="s">
        <v>3634</v>
      </c>
      <c r="H3575" s="25" t="s">
        <v>1377</v>
      </c>
      <c r="I3575" s="53" t="s">
        <v>249</v>
      </c>
      <c r="J3575" s="27" t="s">
        <v>243</v>
      </c>
      <c r="K3575" s="27" t="s">
        <v>244</v>
      </c>
      <c r="L3575" s="27">
        <v>24455670</v>
      </c>
      <c r="M3575" s="28">
        <v>0</v>
      </c>
      <c r="N3575" s="28">
        <v>0</v>
      </c>
      <c r="O3575" s="28">
        <v>0</v>
      </c>
      <c r="P3575" s="28">
        <v>0</v>
      </c>
      <c r="Q3575" s="47">
        <v>0</v>
      </c>
      <c r="R3575" s="23">
        <v>0</v>
      </c>
      <c r="S3575" s="48">
        <v>0</v>
      </c>
      <c r="T3575" s="49">
        <v>0</v>
      </c>
      <c r="U3575" s="23">
        <v>0</v>
      </c>
      <c r="V3575" s="41">
        <v>341</v>
      </c>
      <c r="W3575" s="24">
        <v>0</v>
      </c>
      <c r="X3575" s="24">
        <v>0</v>
      </c>
      <c r="Y3575" s="25">
        <v>0</v>
      </c>
      <c r="Z3575" s="30">
        <f t="shared" si="55"/>
        <v>341</v>
      </c>
    </row>
    <row r="3576" spans="1:26" x14ac:dyDescent="0.2">
      <c r="A3576" s="22">
        <v>4038</v>
      </c>
      <c r="B3576" s="23" t="s">
        <v>3736</v>
      </c>
      <c r="C3576" s="23" t="s">
        <v>1183</v>
      </c>
      <c r="D3576" s="23" t="s">
        <v>1057</v>
      </c>
      <c r="E3576" s="23" t="s">
        <v>313</v>
      </c>
      <c r="F3576" s="23" t="s">
        <v>313</v>
      </c>
      <c r="G3576" s="41" t="s">
        <v>3634</v>
      </c>
      <c r="H3576" s="25" t="s">
        <v>1377</v>
      </c>
      <c r="I3576" s="42" t="s">
        <v>242</v>
      </c>
      <c r="J3576" s="27" t="s">
        <v>255</v>
      </c>
      <c r="K3576" s="27" t="s">
        <v>244</v>
      </c>
      <c r="L3576" s="27">
        <v>24513450</v>
      </c>
      <c r="M3576" s="32">
        <v>0</v>
      </c>
      <c r="N3576" s="32">
        <v>0</v>
      </c>
      <c r="O3576" s="32">
        <v>0</v>
      </c>
      <c r="P3576" s="32">
        <v>0</v>
      </c>
      <c r="Q3576" s="43">
        <v>0</v>
      </c>
      <c r="R3576" s="23">
        <v>0</v>
      </c>
      <c r="S3576" s="44">
        <v>0</v>
      </c>
      <c r="T3576" s="45">
        <v>0</v>
      </c>
      <c r="U3576" s="23">
        <v>0</v>
      </c>
      <c r="V3576" s="41">
        <v>555</v>
      </c>
      <c r="W3576" s="33">
        <v>0</v>
      </c>
      <c r="X3576" s="33">
        <v>0</v>
      </c>
      <c r="Y3576" s="34">
        <v>0</v>
      </c>
      <c r="Z3576" s="30">
        <f t="shared" si="55"/>
        <v>555</v>
      </c>
    </row>
    <row r="3577" spans="1:26" x14ac:dyDescent="0.2">
      <c r="A3577" s="22">
        <v>4039</v>
      </c>
      <c r="B3577" s="23" t="s">
        <v>3737</v>
      </c>
      <c r="C3577" s="23" t="s">
        <v>1183</v>
      </c>
      <c r="D3577" s="23" t="s">
        <v>1065</v>
      </c>
      <c r="E3577" s="23" t="s">
        <v>956</v>
      </c>
      <c r="F3577" s="23" t="s">
        <v>1514</v>
      </c>
      <c r="G3577" s="41" t="s">
        <v>3634</v>
      </c>
      <c r="H3577" s="25" t="s">
        <v>1377</v>
      </c>
      <c r="I3577" s="42" t="s">
        <v>261</v>
      </c>
      <c r="J3577" s="27" t="s">
        <v>255</v>
      </c>
      <c r="K3577" s="27" t="s">
        <v>244</v>
      </c>
      <c r="L3577" s="27">
        <v>24531551</v>
      </c>
      <c r="M3577" s="32">
        <v>0</v>
      </c>
      <c r="N3577" s="32">
        <v>0</v>
      </c>
      <c r="O3577" s="32">
        <v>0</v>
      </c>
      <c r="P3577" s="32">
        <v>0</v>
      </c>
      <c r="Q3577" s="43">
        <v>0</v>
      </c>
      <c r="R3577" s="23">
        <v>63</v>
      </c>
      <c r="S3577" s="44">
        <v>0</v>
      </c>
      <c r="T3577" s="45">
        <v>0</v>
      </c>
      <c r="U3577" s="23">
        <v>0</v>
      </c>
      <c r="V3577" s="41">
        <v>547</v>
      </c>
      <c r="W3577" s="33">
        <v>0</v>
      </c>
      <c r="X3577" s="33">
        <v>0</v>
      </c>
      <c r="Y3577" s="34">
        <v>0</v>
      </c>
      <c r="Z3577" s="30">
        <f t="shared" si="55"/>
        <v>610</v>
      </c>
    </row>
    <row r="3578" spans="1:26" x14ac:dyDescent="0.2">
      <c r="A3578" s="22">
        <v>4040</v>
      </c>
      <c r="B3578" s="23" t="s">
        <v>3738</v>
      </c>
      <c r="C3578" s="23" t="s">
        <v>1183</v>
      </c>
      <c r="D3578" s="23" t="s">
        <v>1386</v>
      </c>
      <c r="E3578" s="23" t="s">
        <v>1386</v>
      </c>
      <c r="F3578" s="23" t="s">
        <v>3739</v>
      </c>
      <c r="G3578" s="41" t="s">
        <v>3634</v>
      </c>
      <c r="H3578" s="25" t="s">
        <v>1377</v>
      </c>
      <c r="I3578" s="42" t="s">
        <v>536</v>
      </c>
      <c r="J3578" s="27" t="s">
        <v>255</v>
      </c>
      <c r="K3578" s="27" t="s">
        <v>244</v>
      </c>
      <c r="L3578" s="27">
        <v>24633163</v>
      </c>
      <c r="M3578" s="32">
        <v>0</v>
      </c>
      <c r="N3578" s="32">
        <v>0</v>
      </c>
      <c r="O3578" s="32">
        <v>0</v>
      </c>
      <c r="P3578" s="32">
        <v>0</v>
      </c>
      <c r="Q3578" s="43">
        <v>0</v>
      </c>
      <c r="R3578" s="23">
        <v>19</v>
      </c>
      <c r="S3578" s="44">
        <v>0</v>
      </c>
      <c r="T3578" s="45">
        <v>0</v>
      </c>
      <c r="U3578" s="23">
        <v>0</v>
      </c>
      <c r="V3578" s="41">
        <v>361</v>
      </c>
      <c r="W3578" s="33">
        <v>0</v>
      </c>
      <c r="X3578" s="33">
        <v>0</v>
      </c>
      <c r="Y3578" s="34">
        <v>0</v>
      </c>
      <c r="Z3578" s="30">
        <f t="shared" si="55"/>
        <v>380</v>
      </c>
    </row>
    <row r="3579" spans="1:26" x14ac:dyDescent="0.2">
      <c r="A3579" s="22">
        <v>4041</v>
      </c>
      <c r="B3579" s="23" t="s">
        <v>3740</v>
      </c>
      <c r="C3579" s="23" t="s">
        <v>1183</v>
      </c>
      <c r="D3579" s="23" t="s">
        <v>1099</v>
      </c>
      <c r="E3579" s="23" t="s">
        <v>1551</v>
      </c>
      <c r="F3579" s="23" t="s">
        <v>1673</v>
      </c>
      <c r="G3579" s="41" t="s">
        <v>3634</v>
      </c>
      <c r="H3579" s="25" t="s">
        <v>1099</v>
      </c>
      <c r="I3579" s="42" t="s">
        <v>2821</v>
      </c>
      <c r="J3579" s="27" t="s">
        <v>255</v>
      </c>
      <c r="K3579" s="27" t="s">
        <v>244</v>
      </c>
      <c r="L3579" s="27">
        <v>24606529</v>
      </c>
      <c r="M3579" s="32">
        <v>0</v>
      </c>
      <c r="N3579" s="32">
        <v>0</v>
      </c>
      <c r="O3579" s="32">
        <v>0</v>
      </c>
      <c r="P3579" s="32">
        <v>0</v>
      </c>
      <c r="Q3579" s="43">
        <v>0</v>
      </c>
      <c r="R3579" s="23">
        <v>0</v>
      </c>
      <c r="S3579" s="44">
        <v>0</v>
      </c>
      <c r="T3579" s="45">
        <v>0</v>
      </c>
      <c r="U3579" s="23">
        <v>0</v>
      </c>
      <c r="V3579" s="41">
        <v>324</v>
      </c>
      <c r="W3579" s="33">
        <v>0</v>
      </c>
      <c r="X3579" s="33">
        <v>0</v>
      </c>
      <c r="Y3579" s="34">
        <v>0</v>
      </c>
      <c r="Z3579" s="30">
        <f t="shared" si="55"/>
        <v>324</v>
      </c>
    </row>
    <row r="3580" spans="1:26" x14ac:dyDescent="0.2">
      <c r="A3580" s="22">
        <v>4042</v>
      </c>
      <c r="B3580" s="23" t="s">
        <v>3741</v>
      </c>
      <c r="C3580" s="23" t="s">
        <v>1183</v>
      </c>
      <c r="D3580" s="23" t="s">
        <v>1099</v>
      </c>
      <c r="E3580" s="23" t="s">
        <v>1545</v>
      </c>
      <c r="F3580" s="23" t="s">
        <v>1545</v>
      </c>
      <c r="G3580" s="41" t="s">
        <v>3634</v>
      </c>
      <c r="H3580" s="25" t="s">
        <v>1099</v>
      </c>
      <c r="I3580" s="42" t="s">
        <v>287</v>
      </c>
      <c r="J3580" s="27" t="s">
        <v>255</v>
      </c>
      <c r="K3580" s="27" t="s">
        <v>244</v>
      </c>
      <c r="L3580" s="27">
        <v>24757006</v>
      </c>
      <c r="M3580" s="32">
        <v>0</v>
      </c>
      <c r="N3580" s="32">
        <v>0</v>
      </c>
      <c r="O3580" s="32">
        <v>0</v>
      </c>
      <c r="P3580" s="32">
        <v>0</v>
      </c>
      <c r="Q3580" s="43">
        <v>0</v>
      </c>
      <c r="R3580" s="23">
        <v>50</v>
      </c>
      <c r="S3580" s="44">
        <v>0</v>
      </c>
      <c r="T3580" s="45">
        <v>0</v>
      </c>
      <c r="U3580" s="23">
        <v>0</v>
      </c>
      <c r="V3580" s="41">
        <v>696</v>
      </c>
      <c r="W3580" s="33">
        <v>0</v>
      </c>
      <c r="X3580" s="33">
        <v>0</v>
      </c>
      <c r="Y3580" s="34">
        <v>0</v>
      </c>
      <c r="Z3580" s="30">
        <f t="shared" si="55"/>
        <v>746</v>
      </c>
    </row>
    <row r="3581" spans="1:26" x14ac:dyDescent="0.2">
      <c r="A3581" s="22">
        <v>4043</v>
      </c>
      <c r="B3581" s="23" t="s">
        <v>3742</v>
      </c>
      <c r="C3581" s="23" t="s">
        <v>1183</v>
      </c>
      <c r="D3581" s="23" t="s">
        <v>1041</v>
      </c>
      <c r="E3581" s="23" t="s">
        <v>1539</v>
      </c>
      <c r="F3581" s="23" t="s">
        <v>2758</v>
      </c>
      <c r="G3581" s="41" t="s">
        <v>3634</v>
      </c>
      <c r="H3581" s="25" t="s">
        <v>1099</v>
      </c>
      <c r="I3581" s="53" t="s">
        <v>865</v>
      </c>
      <c r="J3581" s="27" t="s">
        <v>255</v>
      </c>
      <c r="K3581" s="27" t="s">
        <v>332</v>
      </c>
      <c r="L3581" s="27">
        <v>24718105</v>
      </c>
      <c r="M3581" s="28">
        <v>0</v>
      </c>
      <c r="N3581" s="28">
        <v>0</v>
      </c>
      <c r="O3581" s="28">
        <v>0</v>
      </c>
      <c r="P3581" s="28">
        <v>0</v>
      </c>
      <c r="Q3581" s="47">
        <v>0</v>
      </c>
      <c r="R3581" s="23">
        <v>0</v>
      </c>
      <c r="S3581" s="48">
        <v>0</v>
      </c>
      <c r="T3581" s="49">
        <v>0</v>
      </c>
      <c r="U3581" s="23">
        <v>0</v>
      </c>
      <c r="V3581" s="41">
        <v>520</v>
      </c>
      <c r="W3581" s="24">
        <v>0</v>
      </c>
      <c r="X3581" s="24">
        <v>0</v>
      </c>
      <c r="Y3581" s="25">
        <v>0</v>
      </c>
      <c r="Z3581" s="30">
        <f t="shared" si="55"/>
        <v>520</v>
      </c>
    </row>
    <row r="3582" spans="1:26" x14ac:dyDescent="0.2">
      <c r="A3582" s="22">
        <v>4044</v>
      </c>
      <c r="B3582" s="23" t="s">
        <v>3743</v>
      </c>
      <c r="C3582" s="23" t="s">
        <v>1183</v>
      </c>
      <c r="D3582" s="23" t="s">
        <v>1583</v>
      </c>
      <c r="E3582" s="23" t="s">
        <v>1257</v>
      </c>
      <c r="F3582" s="23" t="s">
        <v>1257</v>
      </c>
      <c r="G3582" s="41" t="s">
        <v>3634</v>
      </c>
      <c r="H3582" s="25" t="s">
        <v>1099</v>
      </c>
      <c r="I3582" s="42" t="s">
        <v>249</v>
      </c>
      <c r="J3582" s="27" t="s">
        <v>255</v>
      </c>
      <c r="K3582" s="27" t="s">
        <v>332</v>
      </c>
      <c r="L3582" s="27">
        <v>24650107</v>
      </c>
      <c r="M3582" s="32">
        <v>0</v>
      </c>
      <c r="N3582" s="32">
        <v>0</v>
      </c>
      <c r="O3582" s="32">
        <v>0</v>
      </c>
      <c r="P3582" s="32">
        <v>0</v>
      </c>
      <c r="Q3582" s="43">
        <v>0</v>
      </c>
      <c r="R3582" s="23">
        <v>0</v>
      </c>
      <c r="S3582" s="44">
        <v>0</v>
      </c>
      <c r="T3582" s="45">
        <v>0</v>
      </c>
      <c r="U3582" s="23">
        <v>0</v>
      </c>
      <c r="V3582" s="41">
        <v>546</v>
      </c>
      <c r="W3582" s="33">
        <v>0</v>
      </c>
      <c r="X3582" s="33">
        <v>0</v>
      </c>
      <c r="Y3582" s="34">
        <v>0</v>
      </c>
      <c r="Z3582" s="30">
        <f t="shared" si="55"/>
        <v>546</v>
      </c>
    </row>
    <row r="3583" spans="1:26" x14ac:dyDescent="0.2">
      <c r="A3583" s="22">
        <v>4045</v>
      </c>
      <c r="B3583" s="23" t="s">
        <v>3744</v>
      </c>
      <c r="C3583" s="23" t="s">
        <v>1183</v>
      </c>
      <c r="D3583" s="23" t="s">
        <v>1099</v>
      </c>
      <c r="E3583" s="23" t="s">
        <v>1551</v>
      </c>
      <c r="F3583" s="23" t="s">
        <v>1188</v>
      </c>
      <c r="G3583" s="41" t="s">
        <v>3634</v>
      </c>
      <c r="H3583" s="25" t="s">
        <v>1099</v>
      </c>
      <c r="I3583" s="42" t="s">
        <v>265</v>
      </c>
      <c r="J3583" s="27" t="s">
        <v>255</v>
      </c>
      <c r="K3583" s="27" t="s">
        <v>244</v>
      </c>
      <c r="L3583" s="27">
        <v>24600332</v>
      </c>
      <c r="M3583" s="28">
        <v>0</v>
      </c>
      <c r="N3583" s="28">
        <v>0</v>
      </c>
      <c r="O3583" s="28">
        <v>0</v>
      </c>
      <c r="P3583" s="28">
        <v>0</v>
      </c>
      <c r="Q3583" s="47">
        <v>0</v>
      </c>
      <c r="R3583" s="23">
        <v>63</v>
      </c>
      <c r="S3583" s="48">
        <v>0</v>
      </c>
      <c r="T3583" s="49">
        <v>0</v>
      </c>
      <c r="U3583" s="23">
        <v>0</v>
      </c>
      <c r="V3583" s="41">
        <v>1102</v>
      </c>
      <c r="W3583" s="24">
        <v>0</v>
      </c>
      <c r="X3583" s="24">
        <v>0</v>
      </c>
      <c r="Y3583" s="25">
        <v>0</v>
      </c>
      <c r="Z3583" s="30">
        <f t="shared" si="55"/>
        <v>1165</v>
      </c>
    </row>
    <row r="3584" spans="1:26" x14ac:dyDescent="0.2">
      <c r="A3584" s="22">
        <v>4046</v>
      </c>
      <c r="B3584" s="23" t="s">
        <v>3745</v>
      </c>
      <c r="C3584" s="23" t="s">
        <v>1183</v>
      </c>
      <c r="D3584" s="23" t="s">
        <v>1099</v>
      </c>
      <c r="E3584" s="23" t="s">
        <v>1551</v>
      </c>
      <c r="F3584" s="23" t="s">
        <v>1649</v>
      </c>
      <c r="G3584" s="41" t="s">
        <v>3634</v>
      </c>
      <c r="H3584" s="25" t="s">
        <v>1099</v>
      </c>
      <c r="I3584" s="42" t="s">
        <v>2821</v>
      </c>
      <c r="J3584" s="27" t="s">
        <v>243</v>
      </c>
      <c r="K3584" s="27" t="s">
        <v>244</v>
      </c>
      <c r="L3584" s="27">
        <v>24607513</v>
      </c>
      <c r="M3584" s="32">
        <v>0</v>
      </c>
      <c r="N3584" s="32">
        <v>0</v>
      </c>
      <c r="O3584" s="32">
        <v>0</v>
      </c>
      <c r="P3584" s="32">
        <v>0</v>
      </c>
      <c r="Q3584" s="43">
        <v>0</v>
      </c>
      <c r="R3584" s="23">
        <v>0</v>
      </c>
      <c r="S3584" s="44">
        <v>0</v>
      </c>
      <c r="T3584" s="45">
        <v>0</v>
      </c>
      <c r="U3584" s="23">
        <v>0</v>
      </c>
      <c r="V3584" s="41">
        <v>406</v>
      </c>
      <c r="W3584" s="33">
        <v>0</v>
      </c>
      <c r="X3584" s="33">
        <v>0</v>
      </c>
      <c r="Y3584" s="34">
        <v>0</v>
      </c>
      <c r="Z3584" s="30">
        <f t="shared" si="55"/>
        <v>406</v>
      </c>
    </row>
    <row r="3585" spans="1:26" x14ac:dyDescent="0.2">
      <c r="A3585" s="22">
        <v>4047</v>
      </c>
      <c r="B3585" s="23" t="s">
        <v>3746</v>
      </c>
      <c r="C3585" s="23" t="s">
        <v>1183</v>
      </c>
      <c r="D3585" s="23" t="s">
        <v>1375</v>
      </c>
      <c r="E3585" s="23" t="s">
        <v>1069</v>
      </c>
      <c r="F3585" s="23" t="s">
        <v>1684</v>
      </c>
      <c r="G3585" s="41" t="s">
        <v>3634</v>
      </c>
      <c r="H3585" s="25" t="s">
        <v>1377</v>
      </c>
      <c r="I3585" s="42" t="s">
        <v>846</v>
      </c>
      <c r="J3585" s="27" t="s">
        <v>255</v>
      </c>
      <c r="K3585" s="27" t="s">
        <v>332</v>
      </c>
      <c r="L3585" s="27">
        <v>24791632</v>
      </c>
      <c r="M3585" s="32">
        <v>0</v>
      </c>
      <c r="N3585" s="32">
        <v>0</v>
      </c>
      <c r="O3585" s="32">
        <v>0</v>
      </c>
      <c r="P3585" s="32">
        <v>0</v>
      </c>
      <c r="Q3585" s="43">
        <v>0</v>
      </c>
      <c r="R3585" s="23">
        <v>0</v>
      </c>
      <c r="S3585" s="44">
        <v>0</v>
      </c>
      <c r="T3585" s="45">
        <v>0</v>
      </c>
      <c r="U3585" s="23">
        <v>0</v>
      </c>
      <c r="V3585" s="41">
        <v>580</v>
      </c>
      <c r="W3585" s="33">
        <v>0</v>
      </c>
      <c r="X3585" s="33">
        <v>0</v>
      </c>
      <c r="Y3585" s="34">
        <v>0</v>
      </c>
      <c r="Z3585" s="30">
        <f t="shared" si="55"/>
        <v>580</v>
      </c>
    </row>
    <row r="3586" spans="1:26" x14ac:dyDescent="0.2">
      <c r="A3586" s="22">
        <v>4048</v>
      </c>
      <c r="B3586" s="23" t="s">
        <v>3747</v>
      </c>
      <c r="C3586" s="23" t="s">
        <v>527</v>
      </c>
      <c r="D3586" s="23" t="s">
        <v>1067</v>
      </c>
      <c r="E3586" s="23" t="s">
        <v>1830</v>
      </c>
      <c r="F3586" s="23" t="s">
        <v>1830</v>
      </c>
      <c r="G3586" s="41" t="s">
        <v>3634</v>
      </c>
      <c r="H3586" s="25" t="s">
        <v>527</v>
      </c>
      <c r="I3586" s="42" t="s">
        <v>861</v>
      </c>
      <c r="J3586" s="27" t="s">
        <v>255</v>
      </c>
      <c r="K3586" s="27" t="s">
        <v>244</v>
      </c>
      <c r="L3586" s="27">
        <v>25771820</v>
      </c>
      <c r="M3586" s="32">
        <v>0</v>
      </c>
      <c r="N3586" s="32">
        <v>0</v>
      </c>
      <c r="O3586" s="32">
        <v>0</v>
      </c>
      <c r="P3586" s="32">
        <v>0</v>
      </c>
      <c r="Q3586" s="43">
        <v>0</v>
      </c>
      <c r="R3586" s="23">
        <v>0</v>
      </c>
      <c r="S3586" s="44">
        <v>0</v>
      </c>
      <c r="T3586" s="45">
        <v>0</v>
      </c>
      <c r="U3586" s="23">
        <v>0</v>
      </c>
      <c r="V3586" s="41">
        <v>543</v>
      </c>
      <c r="W3586" s="33">
        <v>0</v>
      </c>
      <c r="X3586" s="33">
        <v>0</v>
      </c>
      <c r="Y3586" s="34">
        <v>0</v>
      </c>
      <c r="Z3586" s="30">
        <f t="shared" si="55"/>
        <v>543</v>
      </c>
    </row>
    <row r="3587" spans="1:26" x14ac:dyDescent="0.2">
      <c r="A3587" s="22">
        <v>4049</v>
      </c>
      <c r="B3587" s="23" t="s">
        <v>3748</v>
      </c>
      <c r="C3587" s="23" t="s">
        <v>527</v>
      </c>
      <c r="D3587" s="23" t="s">
        <v>1824</v>
      </c>
      <c r="E3587" s="23" t="s">
        <v>1843</v>
      </c>
      <c r="F3587" s="23" t="s">
        <v>2262</v>
      </c>
      <c r="G3587" s="41" t="s">
        <v>3634</v>
      </c>
      <c r="H3587" s="25" t="s">
        <v>527</v>
      </c>
      <c r="I3587" s="42" t="s">
        <v>242</v>
      </c>
      <c r="J3587" s="27" t="s">
        <v>255</v>
      </c>
      <c r="K3587" s="27" t="s">
        <v>244</v>
      </c>
      <c r="L3587" s="27">
        <v>25348017</v>
      </c>
      <c r="M3587" s="32">
        <v>0</v>
      </c>
      <c r="N3587" s="32">
        <v>0</v>
      </c>
      <c r="O3587" s="32">
        <v>0</v>
      </c>
      <c r="P3587" s="32">
        <v>0</v>
      </c>
      <c r="Q3587" s="43">
        <v>0</v>
      </c>
      <c r="R3587" s="23">
        <v>0</v>
      </c>
      <c r="S3587" s="44">
        <v>0</v>
      </c>
      <c r="T3587" s="45">
        <v>0</v>
      </c>
      <c r="U3587" s="23">
        <v>0</v>
      </c>
      <c r="V3587" s="41">
        <v>526</v>
      </c>
      <c r="W3587" s="33">
        <v>0</v>
      </c>
      <c r="X3587" s="33">
        <v>0</v>
      </c>
      <c r="Y3587" s="34">
        <v>0</v>
      </c>
      <c r="Z3587" s="30">
        <f t="shared" ref="Z3587:Z3650" si="56">SUM(M3587:Y3587)</f>
        <v>526</v>
      </c>
    </row>
    <row r="3588" spans="1:26" x14ac:dyDescent="0.2">
      <c r="A3588" s="22">
        <v>4050</v>
      </c>
      <c r="B3588" s="23" t="s">
        <v>3749</v>
      </c>
      <c r="C3588" s="23" t="s">
        <v>527</v>
      </c>
      <c r="D3588" s="23" t="s">
        <v>527</v>
      </c>
      <c r="E3588" s="23" t="s">
        <v>1783</v>
      </c>
      <c r="F3588" s="23" t="s">
        <v>403</v>
      </c>
      <c r="G3588" s="41" t="s">
        <v>3634</v>
      </c>
      <c r="H3588" s="25" t="s">
        <v>527</v>
      </c>
      <c r="I3588" s="42" t="s">
        <v>249</v>
      </c>
      <c r="J3588" s="27" t="s">
        <v>255</v>
      </c>
      <c r="K3588" s="27" t="s">
        <v>244</v>
      </c>
      <c r="L3588" s="27">
        <v>25521701</v>
      </c>
      <c r="M3588" s="32">
        <v>0</v>
      </c>
      <c r="N3588" s="32">
        <v>0</v>
      </c>
      <c r="O3588" s="32">
        <v>0</v>
      </c>
      <c r="P3588" s="32">
        <v>0</v>
      </c>
      <c r="Q3588" s="43">
        <v>0</v>
      </c>
      <c r="R3588" s="23">
        <v>0</v>
      </c>
      <c r="S3588" s="44">
        <v>0</v>
      </c>
      <c r="T3588" s="45">
        <v>0</v>
      </c>
      <c r="U3588" s="23">
        <v>0</v>
      </c>
      <c r="V3588" s="41">
        <v>1188</v>
      </c>
      <c r="W3588" s="33">
        <v>0</v>
      </c>
      <c r="X3588" s="33">
        <v>0</v>
      </c>
      <c r="Y3588" s="34">
        <v>0</v>
      </c>
      <c r="Z3588" s="30">
        <f t="shared" si="56"/>
        <v>1188</v>
      </c>
    </row>
    <row r="3589" spans="1:26" x14ac:dyDescent="0.2">
      <c r="A3589" s="22">
        <v>4051</v>
      </c>
      <c r="B3589" s="23" t="s">
        <v>3750</v>
      </c>
      <c r="C3589" s="23" t="s">
        <v>527</v>
      </c>
      <c r="D3589" s="23" t="s">
        <v>527</v>
      </c>
      <c r="E3589" s="23" t="s">
        <v>1785</v>
      </c>
      <c r="F3589" s="23" t="s">
        <v>3751</v>
      </c>
      <c r="G3589" s="41" t="s">
        <v>3634</v>
      </c>
      <c r="H3589" s="25" t="s">
        <v>527</v>
      </c>
      <c r="I3589" s="42" t="s">
        <v>287</v>
      </c>
      <c r="J3589" s="27" t="s">
        <v>255</v>
      </c>
      <c r="K3589" s="27" t="s">
        <v>244</v>
      </c>
      <c r="L3589" s="27">
        <v>25510895</v>
      </c>
      <c r="M3589" s="32">
        <v>0</v>
      </c>
      <c r="N3589" s="32">
        <v>0</v>
      </c>
      <c r="O3589" s="32">
        <v>0</v>
      </c>
      <c r="P3589" s="32">
        <v>0</v>
      </c>
      <c r="Q3589" s="43">
        <v>0</v>
      </c>
      <c r="R3589" s="23">
        <v>0</v>
      </c>
      <c r="S3589" s="44">
        <v>0</v>
      </c>
      <c r="T3589" s="45">
        <v>0</v>
      </c>
      <c r="U3589" s="23">
        <v>0</v>
      </c>
      <c r="V3589" s="41">
        <v>2614</v>
      </c>
      <c r="W3589" s="33">
        <v>0</v>
      </c>
      <c r="X3589" s="33">
        <v>0</v>
      </c>
      <c r="Y3589" s="34">
        <v>0</v>
      </c>
      <c r="Z3589" s="30">
        <f t="shared" si="56"/>
        <v>2614</v>
      </c>
    </row>
    <row r="3590" spans="1:26" x14ac:dyDescent="0.2">
      <c r="A3590" s="22">
        <v>4052</v>
      </c>
      <c r="B3590" s="23" t="s">
        <v>3752</v>
      </c>
      <c r="C3590" s="23" t="s">
        <v>527</v>
      </c>
      <c r="D3590" s="23" t="s">
        <v>1067</v>
      </c>
      <c r="E3590" s="23" t="s">
        <v>1067</v>
      </c>
      <c r="F3590" s="23" t="s">
        <v>264</v>
      </c>
      <c r="G3590" s="41" t="s">
        <v>3634</v>
      </c>
      <c r="H3590" s="25" t="s">
        <v>527</v>
      </c>
      <c r="I3590" s="42" t="s">
        <v>242</v>
      </c>
      <c r="J3590" s="27" t="s">
        <v>255</v>
      </c>
      <c r="K3590" s="27" t="s">
        <v>244</v>
      </c>
      <c r="L3590" s="27">
        <v>25744600</v>
      </c>
      <c r="M3590" s="32">
        <v>0</v>
      </c>
      <c r="N3590" s="32">
        <v>0</v>
      </c>
      <c r="O3590" s="32">
        <v>0</v>
      </c>
      <c r="P3590" s="32">
        <v>0</v>
      </c>
      <c r="Q3590" s="43">
        <v>0</v>
      </c>
      <c r="R3590" s="23">
        <v>119</v>
      </c>
      <c r="S3590" s="44">
        <v>0</v>
      </c>
      <c r="T3590" s="45">
        <v>0</v>
      </c>
      <c r="U3590" s="23">
        <v>0</v>
      </c>
      <c r="V3590" s="41">
        <v>1807</v>
      </c>
      <c r="W3590" s="33">
        <v>0</v>
      </c>
      <c r="X3590" s="33">
        <v>0</v>
      </c>
      <c r="Y3590" s="34">
        <v>0</v>
      </c>
      <c r="Z3590" s="30">
        <f t="shared" si="56"/>
        <v>1926</v>
      </c>
    </row>
    <row r="3591" spans="1:26" x14ac:dyDescent="0.2">
      <c r="A3591" s="22">
        <v>4053</v>
      </c>
      <c r="B3591" s="23" t="s">
        <v>3753</v>
      </c>
      <c r="C3591" s="23" t="s">
        <v>527</v>
      </c>
      <c r="D3591" s="23" t="s">
        <v>1812</v>
      </c>
      <c r="E3591" s="23" t="s">
        <v>1832</v>
      </c>
      <c r="F3591" s="23" t="s">
        <v>1832</v>
      </c>
      <c r="G3591" s="41" t="s">
        <v>3634</v>
      </c>
      <c r="H3591" s="25" t="s">
        <v>527</v>
      </c>
      <c r="I3591" s="42" t="s">
        <v>265</v>
      </c>
      <c r="J3591" s="27" t="s">
        <v>255</v>
      </c>
      <c r="K3591" s="27" t="s">
        <v>244</v>
      </c>
      <c r="L3591" s="27">
        <v>25529191</v>
      </c>
      <c r="M3591" s="32">
        <v>0</v>
      </c>
      <c r="N3591" s="32">
        <v>0</v>
      </c>
      <c r="O3591" s="32">
        <v>0</v>
      </c>
      <c r="P3591" s="32">
        <v>0</v>
      </c>
      <c r="Q3591" s="43">
        <v>0</v>
      </c>
      <c r="R3591" s="23">
        <v>0</v>
      </c>
      <c r="S3591" s="44">
        <v>0</v>
      </c>
      <c r="T3591" s="45">
        <v>0</v>
      </c>
      <c r="U3591" s="23">
        <v>0</v>
      </c>
      <c r="V3591" s="41">
        <v>1609</v>
      </c>
      <c r="W3591" s="33">
        <v>0</v>
      </c>
      <c r="X3591" s="33">
        <v>0</v>
      </c>
      <c r="Y3591" s="34">
        <v>0</v>
      </c>
      <c r="Z3591" s="30">
        <f t="shared" si="56"/>
        <v>1609</v>
      </c>
    </row>
    <row r="3592" spans="1:26" x14ac:dyDescent="0.2">
      <c r="A3592" s="22">
        <v>4054</v>
      </c>
      <c r="B3592" s="23" t="s">
        <v>3754</v>
      </c>
      <c r="C3592" s="23" t="s">
        <v>527</v>
      </c>
      <c r="D3592" s="23" t="s">
        <v>527</v>
      </c>
      <c r="E3592" s="23" t="s">
        <v>1885</v>
      </c>
      <c r="F3592" s="23" t="s">
        <v>1886</v>
      </c>
      <c r="G3592" s="41" t="s">
        <v>3634</v>
      </c>
      <c r="H3592" s="25" t="s">
        <v>527</v>
      </c>
      <c r="I3592" s="42" t="s">
        <v>287</v>
      </c>
      <c r="J3592" s="27" t="s">
        <v>243</v>
      </c>
      <c r="K3592" s="27" t="s">
        <v>244</v>
      </c>
      <c r="L3592" s="27">
        <v>25372032</v>
      </c>
      <c r="M3592" s="32">
        <v>0</v>
      </c>
      <c r="N3592" s="32">
        <v>0</v>
      </c>
      <c r="O3592" s="32">
        <v>0</v>
      </c>
      <c r="P3592" s="32">
        <v>0</v>
      </c>
      <c r="Q3592" s="43">
        <v>0</v>
      </c>
      <c r="R3592" s="23">
        <v>0</v>
      </c>
      <c r="S3592" s="44">
        <v>0</v>
      </c>
      <c r="T3592" s="45">
        <v>0</v>
      </c>
      <c r="U3592" s="23">
        <v>0</v>
      </c>
      <c r="V3592" s="41">
        <v>758</v>
      </c>
      <c r="W3592" s="33">
        <v>0</v>
      </c>
      <c r="X3592" s="33">
        <v>0</v>
      </c>
      <c r="Y3592" s="34">
        <v>0</v>
      </c>
      <c r="Z3592" s="30">
        <f t="shared" si="56"/>
        <v>758</v>
      </c>
    </row>
    <row r="3593" spans="1:26" x14ac:dyDescent="0.2">
      <c r="A3593" s="22">
        <v>4055</v>
      </c>
      <c r="B3593" s="23" t="s">
        <v>3755</v>
      </c>
      <c r="C3593" s="23" t="s">
        <v>527</v>
      </c>
      <c r="D3593" s="23" t="s">
        <v>527</v>
      </c>
      <c r="E3593" s="23" t="s">
        <v>1783</v>
      </c>
      <c r="F3593" s="23" t="s">
        <v>1661</v>
      </c>
      <c r="G3593" s="41" t="s">
        <v>3634</v>
      </c>
      <c r="H3593" s="25" t="s">
        <v>527</v>
      </c>
      <c r="I3593" s="42" t="s">
        <v>249</v>
      </c>
      <c r="J3593" s="27" t="s">
        <v>243</v>
      </c>
      <c r="K3593" s="27" t="s">
        <v>244</v>
      </c>
      <c r="L3593" s="27">
        <v>25913646</v>
      </c>
      <c r="M3593" s="32">
        <v>0</v>
      </c>
      <c r="N3593" s="32">
        <v>0</v>
      </c>
      <c r="O3593" s="32">
        <v>0</v>
      </c>
      <c r="P3593" s="32">
        <v>0</v>
      </c>
      <c r="Q3593" s="43">
        <v>0</v>
      </c>
      <c r="R3593" s="23">
        <v>0</v>
      </c>
      <c r="S3593" s="44">
        <v>0</v>
      </c>
      <c r="T3593" s="45">
        <v>0</v>
      </c>
      <c r="U3593" s="23">
        <v>0</v>
      </c>
      <c r="V3593" s="41">
        <v>835</v>
      </c>
      <c r="W3593" s="33">
        <v>0</v>
      </c>
      <c r="X3593" s="33">
        <v>0</v>
      </c>
      <c r="Y3593" s="34">
        <v>0</v>
      </c>
      <c r="Z3593" s="30">
        <f t="shared" si="56"/>
        <v>835</v>
      </c>
    </row>
    <row r="3594" spans="1:26" x14ac:dyDescent="0.2">
      <c r="A3594" s="22">
        <v>4056</v>
      </c>
      <c r="B3594" s="23" t="s">
        <v>3756</v>
      </c>
      <c r="C3594" s="23" t="s">
        <v>527</v>
      </c>
      <c r="D3594" s="23" t="s">
        <v>527</v>
      </c>
      <c r="E3594" s="23" t="s">
        <v>1785</v>
      </c>
      <c r="F3594" s="23" t="s">
        <v>1661</v>
      </c>
      <c r="G3594" s="41" t="s">
        <v>3634</v>
      </c>
      <c r="H3594" s="25" t="s">
        <v>527</v>
      </c>
      <c r="I3594" s="42" t="s">
        <v>249</v>
      </c>
      <c r="J3594" s="27" t="s">
        <v>255</v>
      </c>
      <c r="K3594" s="27" t="s">
        <v>244</v>
      </c>
      <c r="L3594" s="27">
        <v>25510565</v>
      </c>
      <c r="M3594" s="32">
        <v>0</v>
      </c>
      <c r="N3594" s="32">
        <v>0</v>
      </c>
      <c r="O3594" s="32">
        <v>0</v>
      </c>
      <c r="P3594" s="32">
        <v>0</v>
      </c>
      <c r="Q3594" s="43">
        <v>0</v>
      </c>
      <c r="R3594" s="23">
        <v>0</v>
      </c>
      <c r="S3594" s="44">
        <v>0</v>
      </c>
      <c r="T3594" s="45">
        <v>0</v>
      </c>
      <c r="U3594" s="23">
        <v>0</v>
      </c>
      <c r="V3594" s="41">
        <v>536</v>
      </c>
      <c r="W3594" s="33">
        <v>0</v>
      </c>
      <c r="X3594" s="33">
        <v>0</v>
      </c>
      <c r="Y3594" s="34">
        <v>0</v>
      </c>
      <c r="Z3594" s="30">
        <f t="shared" si="56"/>
        <v>536</v>
      </c>
    </row>
    <row r="3595" spans="1:26" x14ac:dyDescent="0.2">
      <c r="A3595" s="22">
        <v>4057</v>
      </c>
      <c r="B3595" s="23" t="s">
        <v>3757</v>
      </c>
      <c r="C3595" s="23" t="s">
        <v>236</v>
      </c>
      <c r="D3595" s="23" t="s">
        <v>1799</v>
      </c>
      <c r="E3595" s="23" t="s">
        <v>891</v>
      </c>
      <c r="F3595" s="23" t="s">
        <v>722</v>
      </c>
      <c r="G3595" s="41" t="s">
        <v>3634</v>
      </c>
      <c r="H3595" s="25" t="s">
        <v>551</v>
      </c>
      <c r="I3595" s="42" t="s">
        <v>249</v>
      </c>
      <c r="J3595" s="27" t="s">
        <v>255</v>
      </c>
      <c r="K3595" s="27" t="s">
        <v>244</v>
      </c>
      <c r="L3595" s="27">
        <v>25466012</v>
      </c>
      <c r="M3595" s="32">
        <v>0</v>
      </c>
      <c r="N3595" s="32">
        <v>0</v>
      </c>
      <c r="O3595" s="32">
        <v>0</v>
      </c>
      <c r="P3595" s="32">
        <v>0</v>
      </c>
      <c r="Q3595" s="43">
        <v>0</v>
      </c>
      <c r="R3595" s="23">
        <v>91</v>
      </c>
      <c r="S3595" s="44">
        <v>0</v>
      </c>
      <c r="T3595" s="45">
        <v>0</v>
      </c>
      <c r="U3595" s="23">
        <v>0</v>
      </c>
      <c r="V3595" s="41">
        <v>767</v>
      </c>
      <c r="W3595" s="33">
        <v>0</v>
      </c>
      <c r="X3595" s="33">
        <v>0</v>
      </c>
      <c r="Y3595" s="34">
        <v>0</v>
      </c>
      <c r="Z3595" s="30">
        <f t="shared" si="56"/>
        <v>858</v>
      </c>
    </row>
    <row r="3596" spans="1:26" x14ac:dyDescent="0.2">
      <c r="A3596" s="22">
        <v>4058</v>
      </c>
      <c r="B3596" s="23" t="s">
        <v>3758</v>
      </c>
      <c r="C3596" s="23" t="s">
        <v>527</v>
      </c>
      <c r="D3596" s="23" t="s">
        <v>1797</v>
      </c>
      <c r="E3596" s="23" t="s">
        <v>1847</v>
      </c>
      <c r="F3596" s="23" t="s">
        <v>1847</v>
      </c>
      <c r="G3596" s="41" t="s">
        <v>3634</v>
      </c>
      <c r="H3596" s="25" t="s">
        <v>527</v>
      </c>
      <c r="I3596" s="42" t="s">
        <v>254</v>
      </c>
      <c r="J3596" s="27" t="s">
        <v>255</v>
      </c>
      <c r="K3596" s="27" t="s">
        <v>244</v>
      </c>
      <c r="L3596" s="27">
        <v>25366509</v>
      </c>
      <c r="M3596" s="32">
        <v>0</v>
      </c>
      <c r="N3596" s="32">
        <v>0</v>
      </c>
      <c r="O3596" s="32">
        <v>0</v>
      </c>
      <c r="P3596" s="32">
        <v>0</v>
      </c>
      <c r="Q3596" s="43">
        <v>0</v>
      </c>
      <c r="R3596" s="23">
        <v>0</v>
      </c>
      <c r="S3596" s="44">
        <v>0</v>
      </c>
      <c r="T3596" s="45">
        <v>0</v>
      </c>
      <c r="U3596" s="23">
        <v>0</v>
      </c>
      <c r="V3596" s="41">
        <v>722</v>
      </c>
      <c r="W3596" s="33">
        <v>0</v>
      </c>
      <c r="X3596" s="33">
        <v>0</v>
      </c>
      <c r="Y3596" s="34">
        <v>0</v>
      </c>
      <c r="Z3596" s="30">
        <f t="shared" si="56"/>
        <v>722</v>
      </c>
    </row>
    <row r="3597" spans="1:26" x14ac:dyDescent="0.2">
      <c r="A3597" s="22">
        <v>4059</v>
      </c>
      <c r="B3597" s="23" t="s">
        <v>3759</v>
      </c>
      <c r="C3597" s="23" t="s">
        <v>527</v>
      </c>
      <c r="D3597" s="23" t="s">
        <v>528</v>
      </c>
      <c r="E3597" s="23" t="s">
        <v>1769</v>
      </c>
      <c r="F3597" s="23" t="s">
        <v>1942</v>
      </c>
      <c r="G3597" s="41" t="s">
        <v>3634</v>
      </c>
      <c r="H3597" s="25" t="s">
        <v>527</v>
      </c>
      <c r="I3597" s="42" t="s">
        <v>261</v>
      </c>
      <c r="J3597" s="27" t="s">
        <v>255</v>
      </c>
      <c r="K3597" s="27" t="s">
        <v>244</v>
      </c>
      <c r="L3597" s="27">
        <v>22792929</v>
      </c>
      <c r="M3597" s="32">
        <v>0</v>
      </c>
      <c r="N3597" s="32">
        <v>0</v>
      </c>
      <c r="O3597" s="32">
        <v>0</v>
      </c>
      <c r="P3597" s="32">
        <v>0</v>
      </c>
      <c r="Q3597" s="43">
        <v>0</v>
      </c>
      <c r="R3597" s="23">
        <v>0</v>
      </c>
      <c r="S3597" s="44">
        <v>0</v>
      </c>
      <c r="T3597" s="45">
        <v>0</v>
      </c>
      <c r="U3597" s="23">
        <v>0</v>
      </c>
      <c r="V3597" s="41">
        <v>731</v>
      </c>
      <c r="W3597" s="33">
        <v>0</v>
      </c>
      <c r="X3597" s="33">
        <v>0</v>
      </c>
      <c r="Y3597" s="34">
        <v>0</v>
      </c>
      <c r="Z3597" s="30">
        <f t="shared" si="56"/>
        <v>731</v>
      </c>
    </row>
    <row r="3598" spans="1:26" x14ac:dyDescent="0.2">
      <c r="A3598" s="22">
        <v>4060</v>
      </c>
      <c r="B3598" s="23" t="s">
        <v>3760</v>
      </c>
      <c r="C3598" s="23" t="s">
        <v>527</v>
      </c>
      <c r="D3598" s="23" t="s">
        <v>527</v>
      </c>
      <c r="E3598" s="23" t="s">
        <v>1858</v>
      </c>
      <c r="F3598" s="23" t="s">
        <v>1858</v>
      </c>
      <c r="G3598" s="41" t="s">
        <v>3634</v>
      </c>
      <c r="H3598" s="25" t="s">
        <v>527</v>
      </c>
      <c r="I3598" s="42" t="s">
        <v>536</v>
      </c>
      <c r="J3598" s="27" t="s">
        <v>255</v>
      </c>
      <c r="K3598" s="27" t="s">
        <v>244</v>
      </c>
      <c r="L3598" s="27">
        <v>25528242</v>
      </c>
      <c r="M3598" s="32">
        <v>0</v>
      </c>
      <c r="N3598" s="32">
        <v>0</v>
      </c>
      <c r="O3598" s="32">
        <v>0</v>
      </c>
      <c r="P3598" s="32">
        <v>0</v>
      </c>
      <c r="Q3598" s="43">
        <v>0</v>
      </c>
      <c r="R3598" s="23">
        <v>0</v>
      </c>
      <c r="S3598" s="44">
        <v>0</v>
      </c>
      <c r="T3598" s="45">
        <v>0</v>
      </c>
      <c r="U3598" s="23">
        <v>0</v>
      </c>
      <c r="V3598" s="41">
        <v>961</v>
      </c>
      <c r="W3598" s="33">
        <v>0</v>
      </c>
      <c r="X3598" s="33">
        <v>0</v>
      </c>
      <c r="Y3598" s="34">
        <v>0</v>
      </c>
      <c r="Z3598" s="30">
        <f t="shared" si="56"/>
        <v>961</v>
      </c>
    </row>
    <row r="3599" spans="1:26" x14ac:dyDescent="0.2">
      <c r="A3599" s="22">
        <v>4061</v>
      </c>
      <c r="B3599" s="23" t="s">
        <v>3761</v>
      </c>
      <c r="C3599" s="23" t="s">
        <v>527</v>
      </c>
      <c r="D3599" s="23" t="s">
        <v>527</v>
      </c>
      <c r="E3599" s="23" t="s">
        <v>616</v>
      </c>
      <c r="F3599" s="23" t="s">
        <v>616</v>
      </c>
      <c r="G3599" s="41" t="s">
        <v>3634</v>
      </c>
      <c r="H3599" s="25" t="s">
        <v>527</v>
      </c>
      <c r="I3599" s="42" t="s">
        <v>536</v>
      </c>
      <c r="J3599" s="27" t="s">
        <v>255</v>
      </c>
      <c r="K3599" s="27" t="s">
        <v>332</v>
      </c>
      <c r="L3599" s="27">
        <v>25480608</v>
      </c>
      <c r="M3599" s="32">
        <v>0</v>
      </c>
      <c r="N3599" s="32">
        <v>0</v>
      </c>
      <c r="O3599" s="32">
        <v>0</v>
      </c>
      <c r="P3599" s="32">
        <v>0</v>
      </c>
      <c r="Q3599" s="43">
        <v>0</v>
      </c>
      <c r="R3599" s="23">
        <v>24</v>
      </c>
      <c r="S3599" s="44">
        <v>0</v>
      </c>
      <c r="T3599" s="45">
        <v>0</v>
      </c>
      <c r="U3599" s="23">
        <v>0</v>
      </c>
      <c r="V3599" s="41">
        <v>280</v>
      </c>
      <c r="W3599" s="33">
        <v>0</v>
      </c>
      <c r="X3599" s="33">
        <v>0</v>
      </c>
      <c r="Y3599" s="34">
        <v>0</v>
      </c>
      <c r="Z3599" s="30">
        <f t="shared" si="56"/>
        <v>304</v>
      </c>
    </row>
    <row r="3600" spans="1:26" x14ac:dyDescent="0.2">
      <c r="A3600" s="22">
        <v>4064</v>
      </c>
      <c r="B3600" s="23" t="s">
        <v>3762</v>
      </c>
      <c r="C3600" s="23" t="s">
        <v>527</v>
      </c>
      <c r="D3600" s="23" t="s">
        <v>527</v>
      </c>
      <c r="E3600" s="23" t="s">
        <v>247</v>
      </c>
      <c r="F3600" s="23" t="s">
        <v>412</v>
      </c>
      <c r="G3600" s="41" t="s">
        <v>3634</v>
      </c>
      <c r="H3600" s="25" t="s">
        <v>527</v>
      </c>
      <c r="I3600" s="42" t="s">
        <v>287</v>
      </c>
      <c r="J3600" s="27" t="s">
        <v>255</v>
      </c>
      <c r="K3600" s="27" t="s">
        <v>244</v>
      </c>
      <c r="L3600" s="27">
        <v>25517923</v>
      </c>
      <c r="M3600" s="32">
        <v>0</v>
      </c>
      <c r="N3600" s="32">
        <v>0</v>
      </c>
      <c r="O3600" s="32">
        <v>0</v>
      </c>
      <c r="P3600" s="32">
        <v>0</v>
      </c>
      <c r="Q3600" s="43">
        <v>0</v>
      </c>
      <c r="R3600" s="23">
        <v>114</v>
      </c>
      <c r="S3600" s="44">
        <v>0</v>
      </c>
      <c r="T3600" s="45">
        <v>0</v>
      </c>
      <c r="U3600" s="23">
        <v>0</v>
      </c>
      <c r="V3600" s="41">
        <v>711</v>
      </c>
      <c r="W3600" s="33">
        <v>0</v>
      </c>
      <c r="X3600" s="33">
        <v>0</v>
      </c>
      <c r="Y3600" s="34">
        <v>0</v>
      </c>
      <c r="Z3600" s="30">
        <f t="shared" si="56"/>
        <v>825</v>
      </c>
    </row>
    <row r="3601" spans="1:26" x14ac:dyDescent="0.2">
      <c r="A3601" s="22">
        <v>4065</v>
      </c>
      <c r="B3601" s="23" t="s">
        <v>3763</v>
      </c>
      <c r="C3601" s="23" t="s">
        <v>527</v>
      </c>
      <c r="D3601" s="23" t="s">
        <v>528</v>
      </c>
      <c r="E3601" s="23" t="s">
        <v>258</v>
      </c>
      <c r="F3601" s="23" t="s">
        <v>403</v>
      </c>
      <c r="G3601" s="41" t="s">
        <v>3634</v>
      </c>
      <c r="H3601" s="25" t="s">
        <v>527</v>
      </c>
      <c r="I3601" s="42" t="s">
        <v>261</v>
      </c>
      <c r="J3601" s="27" t="s">
        <v>255</v>
      </c>
      <c r="K3601" s="27" t="s">
        <v>244</v>
      </c>
      <c r="L3601" s="27">
        <v>22785780</v>
      </c>
      <c r="M3601" s="32">
        <v>0</v>
      </c>
      <c r="N3601" s="32">
        <v>0</v>
      </c>
      <c r="O3601" s="32">
        <v>0</v>
      </c>
      <c r="P3601" s="32">
        <v>0</v>
      </c>
      <c r="Q3601" s="43">
        <v>0</v>
      </c>
      <c r="R3601" s="23">
        <v>0</v>
      </c>
      <c r="S3601" s="44">
        <v>0</v>
      </c>
      <c r="T3601" s="45">
        <v>0</v>
      </c>
      <c r="U3601" s="23">
        <v>0</v>
      </c>
      <c r="V3601" s="41">
        <v>862</v>
      </c>
      <c r="W3601" s="33">
        <v>0</v>
      </c>
      <c r="X3601" s="33">
        <v>0</v>
      </c>
      <c r="Y3601" s="34">
        <v>0</v>
      </c>
      <c r="Z3601" s="30">
        <f t="shared" si="56"/>
        <v>862</v>
      </c>
    </row>
    <row r="3602" spans="1:26" x14ac:dyDescent="0.2">
      <c r="A3602" s="22">
        <v>4066</v>
      </c>
      <c r="B3602" s="23" t="s">
        <v>3764</v>
      </c>
      <c r="C3602" s="23" t="s">
        <v>527</v>
      </c>
      <c r="D3602" s="23" t="s">
        <v>527</v>
      </c>
      <c r="E3602" s="23" t="s">
        <v>1885</v>
      </c>
      <c r="F3602" s="23" t="s">
        <v>3765</v>
      </c>
      <c r="G3602" s="41" t="s">
        <v>3634</v>
      </c>
      <c r="H3602" s="25" t="s">
        <v>527</v>
      </c>
      <c r="I3602" s="42" t="s">
        <v>287</v>
      </c>
      <c r="J3602" s="27" t="s">
        <v>255</v>
      </c>
      <c r="K3602" s="27" t="s">
        <v>244</v>
      </c>
      <c r="L3602" s="27">
        <v>25372425</v>
      </c>
      <c r="M3602" s="32">
        <v>0</v>
      </c>
      <c r="N3602" s="32">
        <v>0</v>
      </c>
      <c r="O3602" s="32">
        <v>0</v>
      </c>
      <c r="P3602" s="32">
        <v>0</v>
      </c>
      <c r="Q3602" s="43">
        <v>0</v>
      </c>
      <c r="R3602" s="23">
        <v>0</v>
      </c>
      <c r="S3602" s="44">
        <v>0</v>
      </c>
      <c r="T3602" s="45">
        <v>0</v>
      </c>
      <c r="U3602" s="23">
        <v>0</v>
      </c>
      <c r="V3602" s="41">
        <v>750</v>
      </c>
      <c r="W3602" s="33">
        <v>0</v>
      </c>
      <c r="X3602" s="33">
        <v>0</v>
      </c>
      <c r="Y3602" s="34">
        <v>0</v>
      </c>
      <c r="Z3602" s="30">
        <f t="shared" si="56"/>
        <v>750</v>
      </c>
    </row>
    <row r="3603" spans="1:26" x14ac:dyDescent="0.2">
      <c r="A3603" s="22">
        <v>4067</v>
      </c>
      <c r="B3603" s="23" t="s">
        <v>3766</v>
      </c>
      <c r="C3603" s="23" t="s">
        <v>527</v>
      </c>
      <c r="D3603" s="23" t="s">
        <v>1797</v>
      </c>
      <c r="E3603" s="23" t="s">
        <v>269</v>
      </c>
      <c r="F3603" s="23" t="s">
        <v>248</v>
      </c>
      <c r="G3603" s="41" t="s">
        <v>3634</v>
      </c>
      <c r="H3603" s="25" t="s">
        <v>527</v>
      </c>
      <c r="I3603" s="42" t="s">
        <v>254</v>
      </c>
      <c r="J3603" s="27" t="s">
        <v>255</v>
      </c>
      <c r="K3603" s="27" t="s">
        <v>244</v>
      </c>
      <c r="L3603" s="27">
        <v>25513934</v>
      </c>
      <c r="M3603" s="32">
        <v>0</v>
      </c>
      <c r="N3603" s="32">
        <v>0</v>
      </c>
      <c r="O3603" s="32">
        <v>0</v>
      </c>
      <c r="P3603" s="32">
        <v>0</v>
      </c>
      <c r="Q3603" s="43">
        <v>0</v>
      </c>
      <c r="R3603" s="23">
        <v>104</v>
      </c>
      <c r="S3603" s="44">
        <v>0</v>
      </c>
      <c r="T3603" s="45">
        <v>0</v>
      </c>
      <c r="U3603" s="23">
        <v>0</v>
      </c>
      <c r="V3603" s="41">
        <v>991</v>
      </c>
      <c r="W3603" s="33">
        <v>0</v>
      </c>
      <c r="X3603" s="33">
        <v>0</v>
      </c>
      <c r="Y3603" s="34">
        <v>0</v>
      </c>
      <c r="Z3603" s="30">
        <f t="shared" si="56"/>
        <v>1095</v>
      </c>
    </row>
    <row r="3604" spans="1:26" x14ac:dyDescent="0.2">
      <c r="A3604" s="22">
        <v>4068</v>
      </c>
      <c r="B3604" s="23" t="s">
        <v>3767</v>
      </c>
      <c r="C3604" s="23" t="s">
        <v>236</v>
      </c>
      <c r="D3604" s="23" t="s">
        <v>602</v>
      </c>
      <c r="E3604" s="23" t="s">
        <v>614</v>
      </c>
      <c r="F3604" s="23" t="s">
        <v>614</v>
      </c>
      <c r="G3604" s="41" t="s">
        <v>3634</v>
      </c>
      <c r="H3604" s="25" t="s">
        <v>551</v>
      </c>
      <c r="I3604" s="42" t="s">
        <v>265</v>
      </c>
      <c r="J3604" s="27" t="s">
        <v>255</v>
      </c>
      <c r="K3604" s="27" t="s">
        <v>332</v>
      </c>
      <c r="L3604" s="27">
        <v>25466955</v>
      </c>
      <c r="M3604" s="32">
        <v>0</v>
      </c>
      <c r="N3604" s="32">
        <v>0</v>
      </c>
      <c r="O3604" s="32">
        <v>0</v>
      </c>
      <c r="P3604" s="32">
        <v>0</v>
      </c>
      <c r="Q3604" s="43">
        <v>0</v>
      </c>
      <c r="R3604" s="23">
        <v>0</v>
      </c>
      <c r="S3604" s="44">
        <v>0</v>
      </c>
      <c r="T3604" s="45">
        <v>0</v>
      </c>
      <c r="U3604" s="23">
        <v>0</v>
      </c>
      <c r="V3604" s="41">
        <v>126</v>
      </c>
      <c r="W3604" s="33">
        <v>0</v>
      </c>
      <c r="X3604" s="33">
        <v>0</v>
      </c>
      <c r="Y3604" s="34">
        <v>0</v>
      </c>
      <c r="Z3604" s="30">
        <f t="shared" si="56"/>
        <v>126</v>
      </c>
    </row>
    <row r="3605" spans="1:26" x14ac:dyDescent="0.2">
      <c r="A3605" s="22">
        <v>4069</v>
      </c>
      <c r="B3605" s="23" t="s">
        <v>3768</v>
      </c>
      <c r="C3605" s="23" t="s">
        <v>527</v>
      </c>
      <c r="D3605" s="23" t="s">
        <v>1971</v>
      </c>
      <c r="E3605" s="23" t="s">
        <v>1971</v>
      </c>
      <c r="F3605" s="23" t="s">
        <v>3769</v>
      </c>
      <c r="G3605" s="41" t="s">
        <v>3634</v>
      </c>
      <c r="H3605" s="25" t="s">
        <v>1971</v>
      </c>
      <c r="I3605" s="42" t="s">
        <v>287</v>
      </c>
      <c r="J3605" s="27" t="s">
        <v>255</v>
      </c>
      <c r="K3605" s="27" t="s">
        <v>244</v>
      </c>
      <c r="L3605" s="27">
        <v>25560025</v>
      </c>
      <c r="M3605" s="32">
        <v>0</v>
      </c>
      <c r="N3605" s="32">
        <v>0</v>
      </c>
      <c r="O3605" s="32">
        <v>0</v>
      </c>
      <c r="P3605" s="32">
        <v>0</v>
      </c>
      <c r="Q3605" s="43">
        <v>0</v>
      </c>
      <c r="R3605" s="23">
        <v>0</v>
      </c>
      <c r="S3605" s="44">
        <v>0</v>
      </c>
      <c r="T3605" s="45">
        <v>0</v>
      </c>
      <c r="U3605" s="23">
        <v>142</v>
      </c>
      <c r="V3605" s="41">
        <v>1417</v>
      </c>
      <c r="W3605" s="33">
        <v>0</v>
      </c>
      <c r="X3605" s="33">
        <v>0</v>
      </c>
      <c r="Y3605" s="34">
        <v>0</v>
      </c>
      <c r="Z3605" s="30">
        <f t="shared" si="56"/>
        <v>1559</v>
      </c>
    </row>
    <row r="3606" spans="1:26" x14ac:dyDescent="0.2">
      <c r="A3606" s="22">
        <v>4070</v>
      </c>
      <c r="B3606" s="23" t="s">
        <v>3770</v>
      </c>
      <c r="C3606" s="23" t="s">
        <v>527</v>
      </c>
      <c r="D3606" s="23" t="s">
        <v>1989</v>
      </c>
      <c r="E3606" s="23" t="s">
        <v>1993</v>
      </c>
      <c r="F3606" s="23" t="s">
        <v>1993</v>
      </c>
      <c r="G3606" s="41" t="s">
        <v>3634</v>
      </c>
      <c r="H3606" s="25" t="s">
        <v>1971</v>
      </c>
      <c r="I3606" s="42" t="s">
        <v>249</v>
      </c>
      <c r="J3606" s="27" t="s">
        <v>255</v>
      </c>
      <c r="K3606" s="27" t="s">
        <v>244</v>
      </c>
      <c r="L3606" s="27">
        <v>25322274</v>
      </c>
      <c r="M3606" s="32">
        <v>0</v>
      </c>
      <c r="N3606" s="32">
        <v>0</v>
      </c>
      <c r="O3606" s="32">
        <v>0</v>
      </c>
      <c r="P3606" s="32">
        <v>0</v>
      </c>
      <c r="Q3606" s="43">
        <v>0</v>
      </c>
      <c r="R3606" s="23">
        <v>30</v>
      </c>
      <c r="S3606" s="44">
        <v>0</v>
      </c>
      <c r="T3606" s="45">
        <v>0</v>
      </c>
      <c r="U3606" s="23">
        <v>0</v>
      </c>
      <c r="V3606" s="41">
        <v>497</v>
      </c>
      <c r="W3606" s="33">
        <v>0</v>
      </c>
      <c r="X3606" s="33">
        <v>0</v>
      </c>
      <c r="Y3606" s="34">
        <v>0</v>
      </c>
      <c r="Z3606" s="30">
        <f t="shared" si="56"/>
        <v>527</v>
      </c>
    </row>
    <row r="3607" spans="1:26" x14ac:dyDescent="0.2">
      <c r="A3607" s="22">
        <v>4071</v>
      </c>
      <c r="B3607" s="23" t="s">
        <v>3771</v>
      </c>
      <c r="C3607" s="23" t="s">
        <v>527</v>
      </c>
      <c r="D3607" s="23" t="s">
        <v>1989</v>
      </c>
      <c r="E3607" s="23" t="s">
        <v>2030</v>
      </c>
      <c r="F3607" s="23" t="s">
        <v>3772</v>
      </c>
      <c r="G3607" s="41" t="s">
        <v>3634</v>
      </c>
      <c r="H3607" s="25" t="s">
        <v>1971</v>
      </c>
      <c r="I3607" s="42" t="s">
        <v>249</v>
      </c>
      <c r="J3607" s="27" t="s">
        <v>255</v>
      </c>
      <c r="K3607" s="27" t="s">
        <v>332</v>
      </c>
      <c r="L3607" s="27">
        <v>25350309</v>
      </c>
      <c r="M3607" s="32">
        <v>0</v>
      </c>
      <c r="N3607" s="32">
        <v>0</v>
      </c>
      <c r="O3607" s="32">
        <v>0</v>
      </c>
      <c r="P3607" s="32">
        <v>0</v>
      </c>
      <c r="Q3607" s="43">
        <v>0</v>
      </c>
      <c r="R3607" s="23">
        <v>24</v>
      </c>
      <c r="S3607" s="44">
        <v>0</v>
      </c>
      <c r="T3607" s="45">
        <v>0</v>
      </c>
      <c r="U3607" s="23">
        <v>0</v>
      </c>
      <c r="V3607" s="41">
        <v>358</v>
      </c>
      <c r="W3607" s="33">
        <v>0</v>
      </c>
      <c r="X3607" s="33">
        <v>0</v>
      </c>
      <c r="Y3607" s="34">
        <v>0</v>
      </c>
      <c r="Z3607" s="30">
        <f t="shared" si="56"/>
        <v>382</v>
      </c>
    </row>
    <row r="3608" spans="1:26" x14ac:dyDescent="0.2">
      <c r="A3608" s="22">
        <v>4072</v>
      </c>
      <c r="B3608" s="23" t="s">
        <v>3773</v>
      </c>
      <c r="C3608" s="23" t="s">
        <v>527</v>
      </c>
      <c r="D3608" s="23" t="s">
        <v>1971</v>
      </c>
      <c r="E3608" s="23" t="s">
        <v>574</v>
      </c>
      <c r="F3608" s="23" t="s">
        <v>574</v>
      </c>
      <c r="G3608" s="41" t="s">
        <v>3634</v>
      </c>
      <c r="H3608" s="25" t="s">
        <v>1971</v>
      </c>
      <c r="I3608" s="42" t="s">
        <v>861</v>
      </c>
      <c r="J3608" s="27" t="s">
        <v>255</v>
      </c>
      <c r="K3608" s="27" t="s">
        <v>332</v>
      </c>
      <c r="L3608" s="27">
        <v>25591222</v>
      </c>
      <c r="M3608" s="32">
        <v>0</v>
      </c>
      <c r="N3608" s="32">
        <v>0</v>
      </c>
      <c r="O3608" s="32">
        <v>0</v>
      </c>
      <c r="P3608" s="32">
        <v>0</v>
      </c>
      <c r="Q3608" s="43">
        <v>0</v>
      </c>
      <c r="R3608" s="23">
        <v>0</v>
      </c>
      <c r="S3608" s="44">
        <v>0</v>
      </c>
      <c r="T3608" s="45">
        <v>0</v>
      </c>
      <c r="U3608" s="23">
        <v>0</v>
      </c>
      <c r="V3608" s="41">
        <v>343</v>
      </c>
      <c r="W3608" s="33">
        <v>0</v>
      </c>
      <c r="X3608" s="33">
        <v>0</v>
      </c>
      <c r="Y3608" s="34">
        <v>0</v>
      </c>
      <c r="Z3608" s="30">
        <f t="shared" si="56"/>
        <v>343</v>
      </c>
    </row>
    <row r="3609" spans="1:26" x14ac:dyDescent="0.2">
      <c r="A3609" s="22">
        <v>4073</v>
      </c>
      <c r="B3609" s="23" t="s">
        <v>3774</v>
      </c>
      <c r="C3609" s="23" t="s">
        <v>527</v>
      </c>
      <c r="D3609" s="23" t="s">
        <v>1971</v>
      </c>
      <c r="E3609" s="23" t="s">
        <v>1971</v>
      </c>
      <c r="F3609" s="23" t="s">
        <v>3775</v>
      </c>
      <c r="G3609" s="41" t="s">
        <v>3634</v>
      </c>
      <c r="H3609" s="25" t="s">
        <v>1971</v>
      </c>
      <c r="I3609" s="42" t="s">
        <v>287</v>
      </c>
      <c r="J3609" s="27" t="s">
        <v>255</v>
      </c>
      <c r="K3609" s="27" t="s">
        <v>244</v>
      </c>
      <c r="L3609" s="27">
        <v>25570526</v>
      </c>
      <c r="M3609" s="32">
        <v>0</v>
      </c>
      <c r="N3609" s="32">
        <v>0</v>
      </c>
      <c r="O3609" s="32">
        <v>0</v>
      </c>
      <c r="P3609" s="32">
        <v>0</v>
      </c>
      <c r="Q3609" s="43">
        <v>0</v>
      </c>
      <c r="R3609" s="23">
        <v>0</v>
      </c>
      <c r="S3609" s="44">
        <v>0</v>
      </c>
      <c r="T3609" s="45">
        <v>0</v>
      </c>
      <c r="U3609" s="23">
        <v>0</v>
      </c>
      <c r="V3609" s="41">
        <v>245</v>
      </c>
      <c r="W3609" s="33">
        <v>0</v>
      </c>
      <c r="X3609" s="33">
        <v>0</v>
      </c>
      <c r="Y3609" s="34">
        <v>0</v>
      </c>
      <c r="Z3609" s="30">
        <f t="shared" si="56"/>
        <v>245</v>
      </c>
    </row>
    <row r="3610" spans="1:26" x14ac:dyDescent="0.2">
      <c r="A3610" s="22">
        <v>4074</v>
      </c>
      <c r="B3610" s="23" t="s">
        <v>3776</v>
      </c>
      <c r="C3610" s="23" t="s">
        <v>527</v>
      </c>
      <c r="D3610" s="23" t="s">
        <v>1971</v>
      </c>
      <c r="E3610" s="23" t="s">
        <v>1994</v>
      </c>
      <c r="F3610" s="23" t="s">
        <v>1994</v>
      </c>
      <c r="G3610" s="41" t="s">
        <v>3634</v>
      </c>
      <c r="H3610" s="25" t="s">
        <v>1971</v>
      </c>
      <c r="I3610" s="42" t="s">
        <v>265</v>
      </c>
      <c r="J3610" s="27" t="s">
        <v>255</v>
      </c>
      <c r="K3610" s="27" t="s">
        <v>332</v>
      </c>
      <c r="L3610" s="27">
        <v>25541638</v>
      </c>
      <c r="M3610" s="32">
        <v>0</v>
      </c>
      <c r="N3610" s="32">
        <v>0</v>
      </c>
      <c r="O3610" s="32">
        <v>0</v>
      </c>
      <c r="P3610" s="32">
        <v>0</v>
      </c>
      <c r="Q3610" s="43">
        <v>0</v>
      </c>
      <c r="R3610" s="23">
        <v>0</v>
      </c>
      <c r="S3610" s="44">
        <v>0</v>
      </c>
      <c r="T3610" s="45">
        <v>0</v>
      </c>
      <c r="U3610" s="23">
        <v>0</v>
      </c>
      <c r="V3610" s="41">
        <v>409</v>
      </c>
      <c r="W3610" s="33">
        <v>0</v>
      </c>
      <c r="X3610" s="33">
        <v>0</v>
      </c>
      <c r="Y3610" s="34">
        <v>0</v>
      </c>
      <c r="Z3610" s="30">
        <f t="shared" si="56"/>
        <v>409</v>
      </c>
    </row>
    <row r="3611" spans="1:26" x14ac:dyDescent="0.2">
      <c r="A3611" s="22">
        <v>4075</v>
      </c>
      <c r="B3611" s="23" t="s">
        <v>3777</v>
      </c>
      <c r="C3611" s="23" t="s">
        <v>527</v>
      </c>
      <c r="D3611" s="23" t="s">
        <v>1989</v>
      </c>
      <c r="E3611" s="23" t="s">
        <v>860</v>
      </c>
      <c r="F3611" s="23" t="s">
        <v>3769</v>
      </c>
      <c r="G3611" s="41" t="s">
        <v>3634</v>
      </c>
      <c r="H3611" s="25" t="s">
        <v>1971</v>
      </c>
      <c r="I3611" s="42" t="s">
        <v>249</v>
      </c>
      <c r="J3611" s="27" t="s">
        <v>255</v>
      </c>
      <c r="K3611" s="27" t="s">
        <v>332</v>
      </c>
      <c r="L3611" s="27">
        <v>25313404</v>
      </c>
      <c r="M3611" s="32">
        <v>0</v>
      </c>
      <c r="N3611" s="32">
        <v>0</v>
      </c>
      <c r="O3611" s="32">
        <v>0</v>
      </c>
      <c r="P3611" s="32">
        <v>0</v>
      </c>
      <c r="Q3611" s="43">
        <v>0</v>
      </c>
      <c r="R3611" s="23">
        <v>20</v>
      </c>
      <c r="S3611" s="44">
        <v>0</v>
      </c>
      <c r="T3611" s="45">
        <v>0</v>
      </c>
      <c r="U3611" s="23">
        <v>0</v>
      </c>
      <c r="V3611" s="41">
        <v>326</v>
      </c>
      <c r="W3611" s="33">
        <v>0</v>
      </c>
      <c r="X3611" s="33">
        <v>0</v>
      </c>
      <c r="Y3611" s="34">
        <v>0</v>
      </c>
      <c r="Z3611" s="30">
        <f t="shared" si="56"/>
        <v>346</v>
      </c>
    </row>
    <row r="3612" spans="1:26" x14ac:dyDescent="0.2">
      <c r="A3612" s="22">
        <v>4076</v>
      </c>
      <c r="B3612" s="23" t="s">
        <v>1656</v>
      </c>
      <c r="C3612" s="23" t="s">
        <v>324</v>
      </c>
      <c r="D3612" s="23" t="s">
        <v>2091</v>
      </c>
      <c r="E3612" s="23" t="s">
        <v>2135</v>
      </c>
      <c r="F3612" s="23" t="s">
        <v>1656</v>
      </c>
      <c r="G3612" s="41" t="s">
        <v>3634</v>
      </c>
      <c r="H3612" s="25" t="s">
        <v>324</v>
      </c>
      <c r="I3612" s="42" t="s">
        <v>254</v>
      </c>
      <c r="J3612" s="27" t="s">
        <v>255</v>
      </c>
      <c r="K3612" s="27" t="s">
        <v>244</v>
      </c>
      <c r="L3612" s="27">
        <v>22661059</v>
      </c>
      <c r="M3612" s="32">
        <v>0</v>
      </c>
      <c r="N3612" s="32">
        <v>0</v>
      </c>
      <c r="O3612" s="32">
        <v>0</v>
      </c>
      <c r="P3612" s="32">
        <v>0</v>
      </c>
      <c r="Q3612" s="43">
        <v>0</v>
      </c>
      <c r="R3612" s="23">
        <v>0</v>
      </c>
      <c r="S3612" s="44">
        <v>0</v>
      </c>
      <c r="T3612" s="45">
        <v>0</v>
      </c>
      <c r="U3612" s="23">
        <v>0</v>
      </c>
      <c r="V3612" s="41">
        <v>645</v>
      </c>
      <c r="W3612" s="33">
        <v>0</v>
      </c>
      <c r="X3612" s="33">
        <v>0</v>
      </c>
      <c r="Y3612" s="34">
        <v>0</v>
      </c>
      <c r="Z3612" s="30">
        <f t="shared" si="56"/>
        <v>645</v>
      </c>
    </row>
    <row r="3613" spans="1:26" x14ac:dyDescent="0.2">
      <c r="A3613" s="22">
        <v>4077</v>
      </c>
      <c r="B3613" s="23" t="s">
        <v>3778</v>
      </c>
      <c r="C3613" s="23" t="s">
        <v>324</v>
      </c>
      <c r="D3613" s="23" t="s">
        <v>324</v>
      </c>
      <c r="E3613" s="23" t="s">
        <v>272</v>
      </c>
      <c r="F3613" s="23" t="s">
        <v>3779</v>
      </c>
      <c r="G3613" s="41" t="s">
        <v>3634</v>
      </c>
      <c r="H3613" s="25" t="s">
        <v>324</v>
      </c>
      <c r="I3613" s="42" t="s">
        <v>287</v>
      </c>
      <c r="J3613" s="27" t="s">
        <v>255</v>
      </c>
      <c r="K3613" s="27" t="s">
        <v>244</v>
      </c>
      <c r="L3613" s="27">
        <v>22610173</v>
      </c>
      <c r="M3613" s="32">
        <v>0</v>
      </c>
      <c r="N3613" s="32">
        <v>0</v>
      </c>
      <c r="O3613" s="32">
        <v>0</v>
      </c>
      <c r="P3613" s="32">
        <v>0</v>
      </c>
      <c r="Q3613" s="43">
        <v>0</v>
      </c>
      <c r="R3613" s="23">
        <v>0</v>
      </c>
      <c r="S3613" s="44">
        <v>0</v>
      </c>
      <c r="T3613" s="45">
        <v>0</v>
      </c>
      <c r="U3613" s="23">
        <v>0</v>
      </c>
      <c r="V3613" s="41">
        <v>1556</v>
      </c>
      <c r="W3613" s="33">
        <v>0</v>
      </c>
      <c r="X3613" s="33">
        <v>0</v>
      </c>
      <c r="Y3613" s="34">
        <v>0</v>
      </c>
      <c r="Z3613" s="30">
        <f t="shared" si="56"/>
        <v>1556</v>
      </c>
    </row>
    <row r="3614" spans="1:26" x14ac:dyDescent="0.2">
      <c r="A3614" s="22">
        <v>4078</v>
      </c>
      <c r="B3614" s="23" t="s">
        <v>3780</v>
      </c>
      <c r="C3614" s="23" t="s">
        <v>324</v>
      </c>
      <c r="D3614" s="23" t="s">
        <v>324</v>
      </c>
      <c r="E3614" s="23" t="s">
        <v>324</v>
      </c>
      <c r="F3614" s="23" t="s">
        <v>324</v>
      </c>
      <c r="G3614" s="41" t="s">
        <v>3634</v>
      </c>
      <c r="H3614" s="25" t="s">
        <v>324</v>
      </c>
      <c r="I3614" s="42" t="s">
        <v>249</v>
      </c>
      <c r="J3614" s="27" t="s">
        <v>255</v>
      </c>
      <c r="K3614" s="27" t="s">
        <v>244</v>
      </c>
      <c r="L3614" s="27">
        <v>22370113</v>
      </c>
      <c r="M3614" s="32">
        <v>0</v>
      </c>
      <c r="N3614" s="32">
        <v>0</v>
      </c>
      <c r="O3614" s="32">
        <v>0</v>
      </c>
      <c r="P3614" s="32">
        <v>0</v>
      </c>
      <c r="Q3614" s="43">
        <v>0</v>
      </c>
      <c r="R3614" s="23">
        <v>0</v>
      </c>
      <c r="S3614" s="44">
        <v>0</v>
      </c>
      <c r="T3614" s="45">
        <v>0</v>
      </c>
      <c r="U3614" s="23">
        <v>0</v>
      </c>
      <c r="V3614" s="41">
        <v>1319</v>
      </c>
      <c r="W3614" s="33">
        <v>0</v>
      </c>
      <c r="X3614" s="33">
        <v>0</v>
      </c>
      <c r="Y3614" s="34">
        <v>0</v>
      </c>
      <c r="Z3614" s="30">
        <f t="shared" si="56"/>
        <v>1319</v>
      </c>
    </row>
    <row r="3615" spans="1:26" x14ac:dyDescent="0.2">
      <c r="A3615" s="22">
        <v>4079</v>
      </c>
      <c r="B3615" s="23" t="s">
        <v>3781</v>
      </c>
      <c r="C3615" s="23" t="s">
        <v>324</v>
      </c>
      <c r="D3615" s="23" t="s">
        <v>2126</v>
      </c>
      <c r="E3615" s="23" t="s">
        <v>1767</v>
      </c>
      <c r="F3615" s="23" t="s">
        <v>3782</v>
      </c>
      <c r="G3615" s="41" t="s">
        <v>3634</v>
      </c>
      <c r="H3615" s="25" t="s">
        <v>324</v>
      </c>
      <c r="I3615" s="42" t="s">
        <v>536</v>
      </c>
      <c r="J3615" s="27" t="s">
        <v>255</v>
      </c>
      <c r="K3615" s="27" t="s">
        <v>244</v>
      </c>
      <c r="L3615" s="27">
        <v>22655650</v>
      </c>
      <c r="M3615" s="32">
        <v>0</v>
      </c>
      <c r="N3615" s="32">
        <v>0</v>
      </c>
      <c r="O3615" s="32">
        <v>0</v>
      </c>
      <c r="P3615" s="32">
        <v>0</v>
      </c>
      <c r="Q3615" s="43">
        <v>0</v>
      </c>
      <c r="R3615" s="23">
        <v>0</v>
      </c>
      <c r="S3615" s="44">
        <v>0</v>
      </c>
      <c r="T3615" s="45">
        <v>0</v>
      </c>
      <c r="U3615" s="23">
        <v>0</v>
      </c>
      <c r="V3615" s="41">
        <v>1479</v>
      </c>
      <c r="W3615" s="33">
        <v>0</v>
      </c>
      <c r="X3615" s="33">
        <v>0</v>
      </c>
      <c r="Y3615" s="34">
        <v>0</v>
      </c>
      <c r="Z3615" s="30">
        <f t="shared" si="56"/>
        <v>1479</v>
      </c>
    </row>
    <row r="3616" spans="1:26" x14ac:dyDescent="0.2">
      <c r="A3616" s="22">
        <v>4080</v>
      </c>
      <c r="B3616" s="23" t="s">
        <v>3783</v>
      </c>
      <c r="C3616" s="23" t="s">
        <v>324</v>
      </c>
      <c r="D3616" s="23" t="s">
        <v>269</v>
      </c>
      <c r="E3616" s="23" t="s">
        <v>269</v>
      </c>
      <c r="F3616" s="23" t="s">
        <v>3784</v>
      </c>
      <c r="G3616" s="41" t="s">
        <v>3634</v>
      </c>
      <c r="H3616" s="25" t="s">
        <v>324</v>
      </c>
      <c r="I3616" s="42" t="s">
        <v>254</v>
      </c>
      <c r="J3616" s="27" t="s">
        <v>255</v>
      </c>
      <c r="K3616" s="27" t="s">
        <v>244</v>
      </c>
      <c r="L3616" s="27">
        <v>22372710</v>
      </c>
      <c r="M3616" s="32">
        <v>0</v>
      </c>
      <c r="N3616" s="32">
        <v>0</v>
      </c>
      <c r="O3616" s="32">
        <v>0</v>
      </c>
      <c r="P3616" s="32">
        <v>0</v>
      </c>
      <c r="Q3616" s="43">
        <v>0</v>
      </c>
      <c r="R3616" s="23">
        <v>0</v>
      </c>
      <c r="S3616" s="44">
        <v>0</v>
      </c>
      <c r="T3616" s="45">
        <v>0</v>
      </c>
      <c r="U3616" s="23">
        <v>0</v>
      </c>
      <c r="V3616" s="41">
        <v>1259</v>
      </c>
      <c r="W3616" s="33">
        <v>0</v>
      </c>
      <c r="X3616" s="33">
        <v>0</v>
      </c>
      <c r="Y3616" s="34">
        <v>0</v>
      </c>
      <c r="Z3616" s="30">
        <f t="shared" si="56"/>
        <v>1259</v>
      </c>
    </row>
    <row r="3617" spans="1:26" x14ac:dyDescent="0.2">
      <c r="A3617" s="22">
        <v>4081</v>
      </c>
      <c r="B3617" s="23" t="s">
        <v>3785</v>
      </c>
      <c r="C3617" s="23" t="s">
        <v>324</v>
      </c>
      <c r="D3617" s="23" t="s">
        <v>325</v>
      </c>
      <c r="E3617" s="23" t="s">
        <v>238</v>
      </c>
      <c r="F3617" s="23" t="s">
        <v>3786</v>
      </c>
      <c r="G3617" s="41" t="s">
        <v>3634</v>
      </c>
      <c r="H3617" s="25" t="s">
        <v>324</v>
      </c>
      <c r="I3617" s="42" t="s">
        <v>242</v>
      </c>
      <c r="J3617" s="27" t="s">
        <v>243</v>
      </c>
      <c r="K3617" s="27" t="s">
        <v>244</v>
      </c>
      <c r="L3617" s="27">
        <v>22440749</v>
      </c>
      <c r="M3617" s="32">
        <v>0</v>
      </c>
      <c r="N3617" s="32">
        <v>0</v>
      </c>
      <c r="O3617" s="32">
        <v>0</v>
      </c>
      <c r="P3617" s="32">
        <v>0</v>
      </c>
      <c r="Q3617" s="43">
        <v>0</v>
      </c>
      <c r="R3617" s="23">
        <v>0</v>
      </c>
      <c r="S3617" s="44">
        <v>0</v>
      </c>
      <c r="T3617" s="45">
        <v>0</v>
      </c>
      <c r="U3617" s="23">
        <v>0</v>
      </c>
      <c r="V3617" s="41">
        <v>1637</v>
      </c>
      <c r="W3617" s="33">
        <v>0</v>
      </c>
      <c r="X3617" s="33">
        <v>0</v>
      </c>
      <c r="Y3617" s="34">
        <v>0</v>
      </c>
      <c r="Z3617" s="30">
        <f t="shared" si="56"/>
        <v>1637</v>
      </c>
    </row>
    <row r="3618" spans="1:26" x14ac:dyDescent="0.2">
      <c r="A3618" s="22">
        <v>4082</v>
      </c>
      <c r="B3618" s="23" t="s">
        <v>3787</v>
      </c>
      <c r="C3618" s="23" t="s">
        <v>324</v>
      </c>
      <c r="D3618" s="23" t="s">
        <v>795</v>
      </c>
      <c r="E3618" s="23" t="s">
        <v>795</v>
      </c>
      <c r="F3618" s="23" t="s">
        <v>795</v>
      </c>
      <c r="G3618" s="41" t="s">
        <v>3634</v>
      </c>
      <c r="H3618" s="25" t="s">
        <v>324</v>
      </c>
      <c r="I3618" s="42" t="s">
        <v>261</v>
      </c>
      <c r="J3618" s="27" t="s">
        <v>255</v>
      </c>
      <c r="K3618" s="27" t="s">
        <v>244</v>
      </c>
      <c r="L3618" s="27">
        <v>22606231</v>
      </c>
      <c r="M3618" s="32">
        <v>0</v>
      </c>
      <c r="N3618" s="32">
        <v>0</v>
      </c>
      <c r="O3618" s="32">
        <v>0</v>
      </c>
      <c r="P3618" s="32">
        <v>0</v>
      </c>
      <c r="Q3618" s="43">
        <v>0</v>
      </c>
      <c r="R3618" s="23">
        <v>0</v>
      </c>
      <c r="S3618" s="44">
        <v>0</v>
      </c>
      <c r="T3618" s="45">
        <v>0</v>
      </c>
      <c r="U3618" s="23">
        <v>0</v>
      </c>
      <c r="V3618" s="41">
        <v>870</v>
      </c>
      <c r="W3618" s="33">
        <v>0</v>
      </c>
      <c r="X3618" s="33">
        <v>0</v>
      </c>
      <c r="Y3618" s="34">
        <v>0</v>
      </c>
      <c r="Z3618" s="30">
        <f t="shared" si="56"/>
        <v>870</v>
      </c>
    </row>
    <row r="3619" spans="1:26" x14ac:dyDescent="0.2">
      <c r="A3619" s="22">
        <v>4083</v>
      </c>
      <c r="B3619" s="23" t="s">
        <v>3788</v>
      </c>
      <c r="C3619" s="23" t="s">
        <v>324</v>
      </c>
      <c r="D3619" s="23" t="s">
        <v>324</v>
      </c>
      <c r="E3619" s="23" t="s">
        <v>2164</v>
      </c>
      <c r="F3619" s="23" t="s">
        <v>2165</v>
      </c>
      <c r="G3619" s="41" t="s">
        <v>3789</v>
      </c>
      <c r="H3619" s="25" t="s">
        <v>324</v>
      </c>
      <c r="I3619" s="42" t="s">
        <v>536</v>
      </c>
      <c r="J3619" s="27" t="s">
        <v>255</v>
      </c>
      <c r="K3619" s="27" t="s">
        <v>244</v>
      </c>
      <c r="L3619" s="27">
        <v>22938335</v>
      </c>
      <c r="M3619" s="32">
        <v>0</v>
      </c>
      <c r="N3619" s="32">
        <v>0</v>
      </c>
      <c r="O3619" s="32">
        <v>0</v>
      </c>
      <c r="P3619" s="32">
        <v>0</v>
      </c>
      <c r="Q3619" s="43">
        <v>0</v>
      </c>
      <c r="R3619" s="23">
        <v>0</v>
      </c>
      <c r="S3619" s="44">
        <v>0</v>
      </c>
      <c r="T3619" s="45">
        <v>0</v>
      </c>
      <c r="U3619" s="23">
        <v>0</v>
      </c>
      <c r="V3619" s="41">
        <v>443</v>
      </c>
      <c r="W3619" s="33">
        <v>0</v>
      </c>
      <c r="X3619" s="33">
        <v>0</v>
      </c>
      <c r="Y3619" s="34">
        <v>0</v>
      </c>
      <c r="Z3619" s="30">
        <f t="shared" si="56"/>
        <v>443</v>
      </c>
    </row>
    <row r="3620" spans="1:26" x14ac:dyDescent="0.2">
      <c r="A3620" s="22">
        <v>4084</v>
      </c>
      <c r="B3620" s="23" t="s">
        <v>3790</v>
      </c>
      <c r="C3620" s="23" t="s">
        <v>324</v>
      </c>
      <c r="D3620" s="23" t="s">
        <v>557</v>
      </c>
      <c r="E3620" s="23" t="s">
        <v>557</v>
      </c>
      <c r="F3620" s="23" t="s">
        <v>557</v>
      </c>
      <c r="G3620" s="41" t="s">
        <v>3634</v>
      </c>
      <c r="H3620" s="25" t="s">
        <v>324</v>
      </c>
      <c r="I3620" s="42" t="s">
        <v>265</v>
      </c>
      <c r="J3620" s="27" t="s">
        <v>255</v>
      </c>
      <c r="K3620" s="27" t="s">
        <v>244</v>
      </c>
      <c r="L3620" s="27">
        <v>22696969</v>
      </c>
      <c r="M3620" s="32">
        <v>0</v>
      </c>
      <c r="N3620" s="32">
        <v>0</v>
      </c>
      <c r="O3620" s="32">
        <v>0</v>
      </c>
      <c r="P3620" s="32">
        <v>0</v>
      </c>
      <c r="Q3620" s="43">
        <v>0</v>
      </c>
      <c r="R3620" s="23">
        <v>0</v>
      </c>
      <c r="S3620" s="44">
        <v>0</v>
      </c>
      <c r="T3620" s="45">
        <v>0</v>
      </c>
      <c r="U3620" s="23">
        <v>0</v>
      </c>
      <c r="V3620" s="41">
        <v>1225</v>
      </c>
      <c r="W3620" s="33">
        <v>0</v>
      </c>
      <c r="X3620" s="33">
        <v>0</v>
      </c>
      <c r="Y3620" s="34">
        <v>0</v>
      </c>
      <c r="Z3620" s="30">
        <f t="shared" si="56"/>
        <v>1225</v>
      </c>
    </row>
    <row r="3621" spans="1:26" x14ac:dyDescent="0.2">
      <c r="A3621" s="22">
        <v>4085</v>
      </c>
      <c r="B3621" s="23" t="s">
        <v>3791</v>
      </c>
      <c r="C3621" s="23" t="s">
        <v>324</v>
      </c>
      <c r="D3621" s="23" t="s">
        <v>324</v>
      </c>
      <c r="E3621" s="23" t="s">
        <v>341</v>
      </c>
      <c r="F3621" s="23" t="s">
        <v>2266</v>
      </c>
      <c r="G3621" s="41" t="s">
        <v>3634</v>
      </c>
      <c r="H3621" s="25" t="s">
        <v>324</v>
      </c>
      <c r="I3621" s="42" t="s">
        <v>249</v>
      </c>
      <c r="J3621" s="27" t="s">
        <v>255</v>
      </c>
      <c r="K3621" s="27" t="s">
        <v>244</v>
      </c>
      <c r="L3621" s="27">
        <v>22372433</v>
      </c>
      <c r="M3621" s="32">
        <v>0</v>
      </c>
      <c r="N3621" s="32">
        <v>0</v>
      </c>
      <c r="O3621" s="32">
        <v>0</v>
      </c>
      <c r="P3621" s="32">
        <v>0</v>
      </c>
      <c r="Q3621" s="43">
        <v>0</v>
      </c>
      <c r="R3621" s="23">
        <v>85</v>
      </c>
      <c r="S3621" s="44">
        <v>0</v>
      </c>
      <c r="T3621" s="45">
        <v>0</v>
      </c>
      <c r="U3621" s="23">
        <v>0</v>
      </c>
      <c r="V3621" s="41">
        <v>1373</v>
      </c>
      <c r="W3621" s="33">
        <v>0</v>
      </c>
      <c r="X3621" s="33">
        <v>0</v>
      </c>
      <c r="Y3621" s="34">
        <v>0</v>
      </c>
      <c r="Z3621" s="30">
        <f t="shared" si="56"/>
        <v>1458</v>
      </c>
    </row>
    <row r="3622" spans="1:26" x14ac:dyDescent="0.2">
      <c r="A3622" s="22">
        <v>4086</v>
      </c>
      <c r="B3622" s="23" t="s">
        <v>3792</v>
      </c>
      <c r="C3622" s="23" t="s">
        <v>324</v>
      </c>
      <c r="D3622" s="23" t="s">
        <v>362</v>
      </c>
      <c r="E3622" s="23" t="s">
        <v>362</v>
      </c>
      <c r="F3622" s="23" t="s">
        <v>362</v>
      </c>
      <c r="G3622" s="41" t="s">
        <v>3634</v>
      </c>
      <c r="H3622" s="25" t="s">
        <v>324</v>
      </c>
      <c r="I3622" s="42" t="s">
        <v>261</v>
      </c>
      <c r="J3622" s="27" t="s">
        <v>255</v>
      </c>
      <c r="K3622" s="27" t="s">
        <v>244</v>
      </c>
      <c r="L3622" s="27">
        <v>22685809</v>
      </c>
      <c r="M3622" s="32">
        <v>0</v>
      </c>
      <c r="N3622" s="32">
        <v>0</v>
      </c>
      <c r="O3622" s="32">
        <v>0</v>
      </c>
      <c r="P3622" s="32">
        <v>0</v>
      </c>
      <c r="Q3622" s="43">
        <v>0</v>
      </c>
      <c r="R3622" s="23">
        <v>0</v>
      </c>
      <c r="S3622" s="44">
        <v>0</v>
      </c>
      <c r="T3622" s="45">
        <v>0</v>
      </c>
      <c r="U3622" s="23">
        <v>245</v>
      </c>
      <c r="V3622" s="41">
        <v>1160</v>
      </c>
      <c r="W3622" s="33">
        <v>0</v>
      </c>
      <c r="X3622" s="33">
        <v>0</v>
      </c>
      <c r="Y3622" s="34">
        <v>0</v>
      </c>
      <c r="Z3622" s="30">
        <f t="shared" si="56"/>
        <v>1405</v>
      </c>
    </row>
    <row r="3623" spans="1:26" x14ac:dyDescent="0.2">
      <c r="A3623" s="22">
        <v>4087</v>
      </c>
      <c r="B3623" s="23" t="s">
        <v>3793</v>
      </c>
      <c r="C3623" s="23" t="s">
        <v>324</v>
      </c>
      <c r="D3623" s="23" t="s">
        <v>2108</v>
      </c>
      <c r="E3623" s="23" t="s">
        <v>264</v>
      </c>
      <c r="F3623" s="23" t="s">
        <v>264</v>
      </c>
      <c r="G3623" s="41" t="s">
        <v>3634</v>
      </c>
      <c r="H3623" s="25" t="s">
        <v>324</v>
      </c>
      <c r="I3623" s="42" t="s">
        <v>536</v>
      </c>
      <c r="J3623" s="27" t="s">
        <v>255</v>
      </c>
      <c r="K3623" s="27" t="s">
        <v>244</v>
      </c>
      <c r="L3623" s="27">
        <v>22390901</v>
      </c>
      <c r="M3623" s="32">
        <v>0</v>
      </c>
      <c r="N3623" s="32">
        <v>0</v>
      </c>
      <c r="O3623" s="32">
        <v>0</v>
      </c>
      <c r="P3623" s="32">
        <v>0</v>
      </c>
      <c r="Q3623" s="43">
        <v>0</v>
      </c>
      <c r="R3623" s="23">
        <v>50</v>
      </c>
      <c r="S3623" s="44">
        <v>0</v>
      </c>
      <c r="T3623" s="45">
        <v>0</v>
      </c>
      <c r="U3623" s="23">
        <v>0</v>
      </c>
      <c r="V3623" s="41">
        <v>1115</v>
      </c>
      <c r="W3623" s="33">
        <v>0</v>
      </c>
      <c r="X3623" s="33">
        <v>0</v>
      </c>
      <c r="Y3623" s="34">
        <v>0</v>
      </c>
      <c r="Z3623" s="30">
        <f t="shared" si="56"/>
        <v>1165</v>
      </c>
    </row>
    <row r="3624" spans="1:26" x14ac:dyDescent="0.2">
      <c r="A3624" s="22">
        <v>4088</v>
      </c>
      <c r="B3624" s="23" t="s">
        <v>3794</v>
      </c>
      <c r="C3624" s="23" t="s">
        <v>324</v>
      </c>
      <c r="D3624" s="23" t="s">
        <v>557</v>
      </c>
      <c r="E3624" s="23" t="s">
        <v>325</v>
      </c>
      <c r="F3624" s="23" t="s">
        <v>988</v>
      </c>
      <c r="G3624" s="41" t="s">
        <v>3634</v>
      </c>
      <c r="H3624" s="25" t="s">
        <v>324</v>
      </c>
      <c r="I3624" s="42" t="s">
        <v>265</v>
      </c>
      <c r="J3624" s="27" t="s">
        <v>255</v>
      </c>
      <c r="K3624" s="27" t="s">
        <v>332</v>
      </c>
      <c r="L3624" s="27">
        <v>24830095</v>
      </c>
      <c r="M3624" s="32">
        <v>0</v>
      </c>
      <c r="N3624" s="32">
        <v>0</v>
      </c>
      <c r="O3624" s="32">
        <v>0</v>
      </c>
      <c r="P3624" s="32">
        <v>0</v>
      </c>
      <c r="Q3624" s="43">
        <v>0</v>
      </c>
      <c r="R3624" s="23">
        <v>63</v>
      </c>
      <c r="S3624" s="44">
        <v>0</v>
      </c>
      <c r="T3624" s="45">
        <v>0</v>
      </c>
      <c r="U3624" s="23">
        <v>0</v>
      </c>
      <c r="V3624" s="41">
        <v>507</v>
      </c>
      <c r="W3624" s="33">
        <v>0</v>
      </c>
      <c r="X3624" s="33">
        <v>0</v>
      </c>
      <c r="Y3624" s="34">
        <v>0</v>
      </c>
      <c r="Z3624" s="30">
        <f t="shared" si="56"/>
        <v>570</v>
      </c>
    </row>
    <row r="3625" spans="1:26" x14ac:dyDescent="0.2">
      <c r="A3625" s="22">
        <v>4089</v>
      </c>
      <c r="B3625" s="23" t="s">
        <v>3795</v>
      </c>
      <c r="C3625" s="23" t="s">
        <v>324</v>
      </c>
      <c r="D3625" s="23" t="s">
        <v>324</v>
      </c>
      <c r="E3625" s="23" t="s">
        <v>272</v>
      </c>
      <c r="F3625" s="23" t="s">
        <v>793</v>
      </c>
      <c r="G3625" s="41" t="s">
        <v>3634</v>
      </c>
      <c r="H3625" s="25" t="s">
        <v>324</v>
      </c>
      <c r="I3625" s="42" t="s">
        <v>287</v>
      </c>
      <c r="J3625" s="27" t="s">
        <v>243</v>
      </c>
      <c r="K3625" s="27" t="s">
        <v>244</v>
      </c>
      <c r="L3625" s="27">
        <v>22603732</v>
      </c>
      <c r="M3625" s="32">
        <v>0</v>
      </c>
      <c r="N3625" s="32">
        <v>0</v>
      </c>
      <c r="O3625" s="32">
        <v>0</v>
      </c>
      <c r="P3625" s="32">
        <v>0</v>
      </c>
      <c r="Q3625" s="43">
        <v>0</v>
      </c>
      <c r="R3625" s="23">
        <v>0</v>
      </c>
      <c r="S3625" s="44">
        <v>0</v>
      </c>
      <c r="T3625" s="45">
        <v>0</v>
      </c>
      <c r="U3625" s="23">
        <v>0</v>
      </c>
      <c r="V3625" s="41">
        <v>954</v>
      </c>
      <c r="W3625" s="33">
        <v>0</v>
      </c>
      <c r="X3625" s="33">
        <v>0</v>
      </c>
      <c r="Y3625" s="34">
        <v>0</v>
      </c>
      <c r="Z3625" s="30">
        <f t="shared" si="56"/>
        <v>954</v>
      </c>
    </row>
    <row r="3626" spans="1:26" x14ac:dyDescent="0.2">
      <c r="A3626" s="22">
        <v>4090</v>
      </c>
      <c r="B3626" s="23" t="s">
        <v>3796</v>
      </c>
      <c r="C3626" s="23" t="s">
        <v>324</v>
      </c>
      <c r="D3626" s="23" t="s">
        <v>325</v>
      </c>
      <c r="E3626" s="23" t="s">
        <v>238</v>
      </c>
      <c r="F3626" s="23" t="s">
        <v>325</v>
      </c>
      <c r="G3626" s="41" t="s">
        <v>3634</v>
      </c>
      <c r="H3626" s="25" t="s">
        <v>324</v>
      </c>
      <c r="I3626" s="42" t="s">
        <v>242</v>
      </c>
      <c r="J3626" s="27" t="s">
        <v>255</v>
      </c>
      <c r="K3626" s="27" t="s">
        <v>244</v>
      </c>
      <c r="L3626" s="27">
        <v>22443552</v>
      </c>
      <c r="M3626" s="32">
        <v>0</v>
      </c>
      <c r="N3626" s="32">
        <v>0</v>
      </c>
      <c r="O3626" s="32">
        <v>0</v>
      </c>
      <c r="P3626" s="32">
        <v>0</v>
      </c>
      <c r="Q3626" s="43">
        <v>0</v>
      </c>
      <c r="R3626" s="23">
        <v>78</v>
      </c>
      <c r="S3626" s="44">
        <v>0</v>
      </c>
      <c r="T3626" s="45">
        <v>0</v>
      </c>
      <c r="U3626" s="23">
        <v>0</v>
      </c>
      <c r="V3626" s="41">
        <v>1558</v>
      </c>
      <c r="W3626" s="33">
        <v>0</v>
      </c>
      <c r="X3626" s="33">
        <v>0</v>
      </c>
      <c r="Y3626" s="34">
        <v>0</v>
      </c>
      <c r="Z3626" s="30">
        <f t="shared" si="56"/>
        <v>1636</v>
      </c>
    </row>
    <row r="3627" spans="1:26" x14ac:dyDescent="0.2">
      <c r="A3627" s="22">
        <v>4091</v>
      </c>
      <c r="B3627" s="23" t="s">
        <v>3797</v>
      </c>
      <c r="C3627" s="23" t="s">
        <v>324</v>
      </c>
      <c r="D3627" s="23" t="s">
        <v>1546</v>
      </c>
      <c r="E3627" s="23" t="s">
        <v>2087</v>
      </c>
      <c r="F3627" s="23" t="s">
        <v>3798</v>
      </c>
      <c r="G3627" s="41" t="s">
        <v>3634</v>
      </c>
      <c r="H3627" s="25" t="s">
        <v>1546</v>
      </c>
      <c r="I3627" s="42" t="s">
        <v>287</v>
      </c>
      <c r="J3627" s="27" t="s">
        <v>255</v>
      </c>
      <c r="K3627" s="27" t="s">
        <v>332</v>
      </c>
      <c r="L3627" s="27">
        <v>27643036</v>
      </c>
      <c r="M3627" s="32">
        <v>0</v>
      </c>
      <c r="N3627" s="32">
        <v>0</v>
      </c>
      <c r="O3627" s="32">
        <v>0</v>
      </c>
      <c r="P3627" s="32">
        <v>0</v>
      </c>
      <c r="Q3627" s="43">
        <v>0</v>
      </c>
      <c r="R3627" s="23">
        <v>43</v>
      </c>
      <c r="S3627" s="44">
        <v>0</v>
      </c>
      <c r="T3627" s="45">
        <v>0</v>
      </c>
      <c r="U3627" s="23">
        <v>0</v>
      </c>
      <c r="V3627" s="41">
        <v>1143</v>
      </c>
      <c r="W3627" s="33">
        <v>0</v>
      </c>
      <c r="X3627" s="33">
        <v>0</v>
      </c>
      <c r="Y3627" s="34">
        <v>0</v>
      </c>
      <c r="Z3627" s="30">
        <f t="shared" si="56"/>
        <v>1186</v>
      </c>
    </row>
    <row r="3628" spans="1:26" x14ac:dyDescent="0.2">
      <c r="A3628" s="22">
        <v>4092</v>
      </c>
      <c r="B3628" s="23" t="s">
        <v>3799</v>
      </c>
      <c r="C3628" s="23" t="s">
        <v>324</v>
      </c>
      <c r="D3628" s="23" t="s">
        <v>324</v>
      </c>
      <c r="E3628" s="23" t="s">
        <v>341</v>
      </c>
      <c r="F3628" s="23" t="s">
        <v>2161</v>
      </c>
      <c r="G3628" s="41" t="s">
        <v>3634</v>
      </c>
      <c r="H3628" s="25" t="s">
        <v>324</v>
      </c>
      <c r="I3628" s="42" t="s">
        <v>287</v>
      </c>
      <c r="J3628" s="27" t="s">
        <v>255</v>
      </c>
      <c r="K3628" s="27" t="s">
        <v>244</v>
      </c>
      <c r="L3628" s="27">
        <v>22606296</v>
      </c>
      <c r="M3628" s="32">
        <v>0</v>
      </c>
      <c r="N3628" s="32">
        <v>0</v>
      </c>
      <c r="O3628" s="32">
        <v>0</v>
      </c>
      <c r="P3628" s="32">
        <v>0</v>
      </c>
      <c r="Q3628" s="43">
        <v>0</v>
      </c>
      <c r="R3628" s="23">
        <v>0</v>
      </c>
      <c r="S3628" s="44">
        <v>0</v>
      </c>
      <c r="T3628" s="45">
        <v>0</v>
      </c>
      <c r="U3628" s="23">
        <v>0</v>
      </c>
      <c r="V3628" s="41">
        <v>726</v>
      </c>
      <c r="W3628" s="33">
        <v>0</v>
      </c>
      <c r="X3628" s="33">
        <v>0</v>
      </c>
      <c r="Y3628" s="34">
        <v>0</v>
      </c>
      <c r="Z3628" s="30">
        <f t="shared" si="56"/>
        <v>726</v>
      </c>
    </row>
    <row r="3629" spans="1:26" x14ac:dyDescent="0.2">
      <c r="A3629" s="22">
        <v>4093</v>
      </c>
      <c r="B3629" s="23" t="s">
        <v>3800</v>
      </c>
      <c r="C3629" s="23" t="s">
        <v>324</v>
      </c>
      <c r="D3629" s="23" t="s">
        <v>324</v>
      </c>
      <c r="E3629" s="23" t="s">
        <v>2164</v>
      </c>
      <c r="F3629" s="23" t="s">
        <v>516</v>
      </c>
      <c r="G3629" s="41" t="s">
        <v>3634</v>
      </c>
      <c r="H3629" s="25" t="s">
        <v>324</v>
      </c>
      <c r="I3629" s="42" t="s">
        <v>536</v>
      </c>
      <c r="J3629" s="27" t="s">
        <v>255</v>
      </c>
      <c r="K3629" s="27" t="s">
        <v>244</v>
      </c>
      <c r="L3629" s="27">
        <v>22935863</v>
      </c>
      <c r="M3629" s="32">
        <v>0</v>
      </c>
      <c r="N3629" s="32">
        <v>0</v>
      </c>
      <c r="O3629" s="32">
        <v>0</v>
      </c>
      <c r="P3629" s="32">
        <v>0</v>
      </c>
      <c r="Q3629" s="43">
        <v>0</v>
      </c>
      <c r="R3629" s="23">
        <v>0</v>
      </c>
      <c r="S3629" s="44">
        <v>0</v>
      </c>
      <c r="T3629" s="45">
        <v>0</v>
      </c>
      <c r="U3629" s="23">
        <v>0</v>
      </c>
      <c r="V3629" s="41">
        <v>624</v>
      </c>
      <c r="W3629" s="33">
        <v>0</v>
      </c>
      <c r="X3629" s="33">
        <v>0</v>
      </c>
      <c r="Y3629" s="34">
        <v>0</v>
      </c>
      <c r="Z3629" s="30">
        <f t="shared" si="56"/>
        <v>624</v>
      </c>
    </row>
    <row r="3630" spans="1:26" x14ac:dyDescent="0.2">
      <c r="A3630" s="22">
        <v>4095</v>
      </c>
      <c r="B3630" s="23" t="s">
        <v>3801</v>
      </c>
      <c r="C3630" s="23" t="s">
        <v>324</v>
      </c>
      <c r="D3630" s="23" t="s">
        <v>1546</v>
      </c>
      <c r="E3630" s="23" t="s">
        <v>1082</v>
      </c>
      <c r="F3630" s="23" t="s">
        <v>1082</v>
      </c>
      <c r="G3630" s="41" t="s">
        <v>3634</v>
      </c>
      <c r="H3630" s="25" t="s">
        <v>1546</v>
      </c>
      <c r="I3630" s="42" t="s">
        <v>249</v>
      </c>
      <c r="J3630" s="27" t="s">
        <v>255</v>
      </c>
      <c r="K3630" s="27" t="s">
        <v>332</v>
      </c>
      <c r="L3630" s="27">
        <v>27611371</v>
      </c>
      <c r="M3630" s="32">
        <v>0</v>
      </c>
      <c r="N3630" s="32">
        <v>0</v>
      </c>
      <c r="O3630" s="32">
        <v>0</v>
      </c>
      <c r="P3630" s="32">
        <v>0</v>
      </c>
      <c r="Q3630" s="43">
        <v>0</v>
      </c>
      <c r="R3630" s="23">
        <v>0</v>
      </c>
      <c r="S3630" s="44">
        <v>0</v>
      </c>
      <c r="T3630" s="45">
        <v>0</v>
      </c>
      <c r="U3630" s="23">
        <v>0</v>
      </c>
      <c r="V3630" s="41">
        <v>731</v>
      </c>
      <c r="W3630" s="33">
        <v>0</v>
      </c>
      <c r="X3630" s="33">
        <v>0</v>
      </c>
      <c r="Y3630" s="34">
        <v>0</v>
      </c>
      <c r="Z3630" s="30">
        <f t="shared" si="56"/>
        <v>731</v>
      </c>
    </row>
    <row r="3631" spans="1:26" x14ac:dyDescent="0.2">
      <c r="A3631" s="22">
        <v>4096</v>
      </c>
      <c r="B3631" s="23" t="s">
        <v>3802</v>
      </c>
      <c r="C3631" s="23" t="s">
        <v>990</v>
      </c>
      <c r="D3631" s="23" t="s">
        <v>2284</v>
      </c>
      <c r="E3631" s="23" t="s">
        <v>2284</v>
      </c>
      <c r="F3631" s="23" t="s">
        <v>3803</v>
      </c>
      <c r="G3631" s="41" t="s">
        <v>3789</v>
      </c>
      <c r="H3631" s="25" t="s">
        <v>2284</v>
      </c>
      <c r="I3631" s="42" t="s">
        <v>287</v>
      </c>
      <c r="J3631" s="27" t="s">
        <v>255</v>
      </c>
      <c r="K3631" s="27" t="s">
        <v>244</v>
      </c>
      <c r="L3631" s="27">
        <v>26650094</v>
      </c>
      <c r="M3631" s="32">
        <v>0</v>
      </c>
      <c r="N3631" s="32">
        <v>0</v>
      </c>
      <c r="O3631" s="32">
        <v>0</v>
      </c>
      <c r="P3631" s="32">
        <v>0</v>
      </c>
      <c r="Q3631" s="43">
        <v>0</v>
      </c>
      <c r="R3631" s="23">
        <v>0</v>
      </c>
      <c r="S3631" s="44">
        <v>0</v>
      </c>
      <c r="T3631" s="45">
        <v>0</v>
      </c>
      <c r="U3631" s="23">
        <v>0</v>
      </c>
      <c r="V3631" s="41">
        <v>707</v>
      </c>
      <c r="W3631" s="33">
        <v>0</v>
      </c>
      <c r="X3631" s="33">
        <v>0</v>
      </c>
      <c r="Y3631" s="34">
        <v>0</v>
      </c>
      <c r="Z3631" s="30">
        <f t="shared" si="56"/>
        <v>707</v>
      </c>
    </row>
    <row r="3632" spans="1:26" x14ac:dyDescent="0.2">
      <c r="A3632" s="22">
        <v>4097</v>
      </c>
      <c r="B3632" s="23" t="s">
        <v>3804</v>
      </c>
      <c r="C3632" s="23" t="s">
        <v>990</v>
      </c>
      <c r="D3632" s="23" t="s">
        <v>2282</v>
      </c>
      <c r="E3632" s="23" t="s">
        <v>2320</v>
      </c>
      <c r="F3632" s="23" t="s">
        <v>768</v>
      </c>
      <c r="G3632" s="41" t="s">
        <v>3634</v>
      </c>
      <c r="H3632" s="25" t="s">
        <v>2284</v>
      </c>
      <c r="I3632" s="53" t="s">
        <v>265</v>
      </c>
      <c r="J3632" s="27" t="s">
        <v>255</v>
      </c>
      <c r="K3632" s="27" t="s">
        <v>332</v>
      </c>
      <c r="L3632" s="27">
        <v>26730550</v>
      </c>
      <c r="M3632" s="28">
        <v>0</v>
      </c>
      <c r="N3632" s="28">
        <v>0</v>
      </c>
      <c r="O3632" s="28">
        <v>0</v>
      </c>
      <c r="P3632" s="28">
        <v>0</v>
      </c>
      <c r="Q3632" s="47">
        <v>0</v>
      </c>
      <c r="R3632" s="23">
        <v>17</v>
      </c>
      <c r="S3632" s="48">
        <v>0</v>
      </c>
      <c r="T3632" s="49">
        <v>0</v>
      </c>
      <c r="U3632" s="23">
        <v>0</v>
      </c>
      <c r="V3632" s="41">
        <v>239</v>
      </c>
      <c r="W3632" s="24">
        <v>0</v>
      </c>
      <c r="X3632" s="24">
        <v>0</v>
      </c>
      <c r="Y3632" s="25">
        <v>0</v>
      </c>
      <c r="Z3632" s="30">
        <f t="shared" si="56"/>
        <v>256</v>
      </c>
    </row>
    <row r="3633" spans="1:26" x14ac:dyDescent="0.2">
      <c r="A3633" s="22">
        <v>4098</v>
      </c>
      <c r="B3633" s="23" t="s">
        <v>3805</v>
      </c>
      <c r="C3633" s="23" t="s">
        <v>990</v>
      </c>
      <c r="D3633" s="23" t="s">
        <v>2284</v>
      </c>
      <c r="E3633" s="23" t="s">
        <v>2292</v>
      </c>
      <c r="F3633" s="23" t="s">
        <v>2292</v>
      </c>
      <c r="G3633" s="41" t="s">
        <v>3634</v>
      </c>
      <c r="H3633" s="25" t="s">
        <v>2284</v>
      </c>
      <c r="I3633" s="42" t="s">
        <v>254</v>
      </c>
      <c r="J3633" s="27" t="s">
        <v>255</v>
      </c>
      <c r="K3633" s="27" t="s">
        <v>332</v>
      </c>
      <c r="L3633" s="27">
        <v>26911039</v>
      </c>
      <c r="M3633" s="32">
        <v>0</v>
      </c>
      <c r="N3633" s="32">
        <v>0</v>
      </c>
      <c r="O3633" s="32">
        <v>0</v>
      </c>
      <c r="P3633" s="32">
        <v>0</v>
      </c>
      <c r="Q3633" s="43">
        <v>0</v>
      </c>
      <c r="R3633" s="23">
        <v>0</v>
      </c>
      <c r="S3633" s="44">
        <v>0</v>
      </c>
      <c r="T3633" s="45">
        <v>0</v>
      </c>
      <c r="U3633" s="23">
        <v>0</v>
      </c>
      <c r="V3633" s="41">
        <v>278</v>
      </c>
      <c r="W3633" s="33">
        <v>0</v>
      </c>
      <c r="X3633" s="33">
        <v>0</v>
      </c>
      <c r="Y3633" s="34">
        <v>0</v>
      </c>
      <c r="Z3633" s="30">
        <f t="shared" si="56"/>
        <v>278</v>
      </c>
    </row>
    <row r="3634" spans="1:26" x14ac:dyDescent="0.2">
      <c r="A3634" s="22">
        <v>4099</v>
      </c>
      <c r="B3634" s="23" t="s">
        <v>3806</v>
      </c>
      <c r="C3634" s="23" t="s">
        <v>990</v>
      </c>
      <c r="D3634" s="23" t="s">
        <v>598</v>
      </c>
      <c r="E3634" s="23" t="s">
        <v>722</v>
      </c>
      <c r="F3634" s="23" t="s">
        <v>3807</v>
      </c>
      <c r="G3634" s="41" t="s">
        <v>3634</v>
      </c>
      <c r="H3634" s="25" t="s">
        <v>2284</v>
      </c>
      <c r="I3634" s="42" t="s">
        <v>242</v>
      </c>
      <c r="J3634" s="27" t="s">
        <v>255</v>
      </c>
      <c r="K3634" s="27" t="s">
        <v>332</v>
      </c>
      <c r="L3634" s="27">
        <v>26777067</v>
      </c>
      <c r="M3634" s="32">
        <v>0</v>
      </c>
      <c r="N3634" s="32">
        <v>0</v>
      </c>
      <c r="O3634" s="32">
        <v>0</v>
      </c>
      <c r="P3634" s="32">
        <v>0</v>
      </c>
      <c r="Q3634" s="43">
        <v>0</v>
      </c>
      <c r="R3634" s="23">
        <v>0</v>
      </c>
      <c r="S3634" s="44">
        <v>0</v>
      </c>
      <c r="T3634" s="45">
        <v>0</v>
      </c>
      <c r="U3634" s="23">
        <v>0</v>
      </c>
      <c r="V3634" s="41">
        <v>369</v>
      </c>
      <c r="W3634" s="33">
        <v>0</v>
      </c>
      <c r="X3634" s="33">
        <v>0</v>
      </c>
      <c r="Y3634" s="34">
        <v>0</v>
      </c>
      <c r="Z3634" s="30">
        <f t="shared" si="56"/>
        <v>369</v>
      </c>
    </row>
    <row r="3635" spans="1:26" x14ac:dyDescent="0.2">
      <c r="A3635" s="22">
        <v>4100</v>
      </c>
      <c r="B3635" s="23" t="s">
        <v>3808</v>
      </c>
      <c r="C3635" s="23" t="s">
        <v>990</v>
      </c>
      <c r="D3635" s="23" t="s">
        <v>598</v>
      </c>
      <c r="E3635" s="23" t="s">
        <v>598</v>
      </c>
      <c r="F3635" s="23" t="s">
        <v>598</v>
      </c>
      <c r="G3635" s="41" t="s">
        <v>3634</v>
      </c>
      <c r="H3635" s="25" t="s">
        <v>2284</v>
      </c>
      <c r="I3635" s="42" t="s">
        <v>249</v>
      </c>
      <c r="J3635" s="27" t="s">
        <v>255</v>
      </c>
      <c r="K3635" s="27" t="s">
        <v>244</v>
      </c>
      <c r="L3635" s="27">
        <v>26799038</v>
      </c>
      <c r="M3635" s="32">
        <v>0</v>
      </c>
      <c r="N3635" s="32">
        <v>0</v>
      </c>
      <c r="O3635" s="32">
        <v>0</v>
      </c>
      <c r="P3635" s="32">
        <v>0</v>
      </c>
      <c r="Q3635" s="43">
        <v>0</v>
      </c>
      <c r="R3635" s="23">
        <v>0</v>
      </c>
      <c r="S3635" s="44">
        <v>0</v>
      </c>
      <c r="T3635" s="45">
        <v>0</v>
      </c>
      <c r="U3635" s="23">
        <v>0</v>
      </c>
      <c r="V3635" s="41">
        <v>333</v>
      </c>
      <c r="W3635" s="33">
        <v>0</v>
      </c>
      <c r="X3635" s="33">
        <v>0</v>
      </c>
      <c r="Y3635" s="34">
        <v>0</v>
      </c>
      <c r="Z3635" s="30">
        <f t="shared" si="56"/>
        <v>333</v>
      </c>
    </row>
    <row r="3636" spans="1:26" x14ac:dyDescent="0.2">
      <c r="A3636" s="22">
        <v>4101</v>
      </c>
      <c r="B3636" s="23" t="s">
        <v>3809</v>
      </c>
      <c r="C3636" s="23" t="s">
        <v>990</v>
      </c>
      <c r="D3636" s="23" t="s">
        <v>2282</v>
      </c>
      <c r="E3636" s="23" t="s">
        <v>2282</v>
      </c>
      <c r="F3636" s="23" t="s">
        <v>2282</v>
      </c>
      <c r="G3636" s="41" t="s">
        <v>3634</v>
      </c>
      <c r="H3636" s="25" t="s">
        <v>2284</v>
      </c>
      <c r="I3636" s="53" t="s">
        <v>265</v>
      </c>
      <c r="J3636" s="27" t="s">
        <v>255</v>
      </c>
      <c r="K3636" s="27" t="s">
        <v>244</v>
      </c>
      <c r="L3636" s="27">
        <v>26711116</v>
      </c>
      <c r="M3636" s="28">
        <v>0</v>
      </c>
      <c r="N3636" s="28">
        <v>0</v>
      </c>
      <c r="O3636" s="28">
        <v>0</v>
      </c>
      <c r="P3636" s="28">
        <v>0</v>
      </c>
      <c r="Q3636" s="47">
        <v>0</v>
      </c>
      <c r="R3636" s="23">
        <v>66</v>
      </c>
      <c r="S3636" s="48">
        <v>0</v>
      </c>
      <c r="T3636" s="49">
        <v>0</v>
      </c>
      <c r="U3636" s="23">
        <v>131</v>
      </c>
      <c r="V3636" s="41">
        <v>898</v>
      </c>
      <c r="W3636" s="24">
        <v>0</v>
      </c>
      <c r="X3636" s="24">
        <v>0</v>
      </c>
      <c r="Y3636" s="25">
        <v>0</v>
      </c>
      <c r="Z3636" s="30">
        <f t="shared" si="56"/>
        <v>1095</v>
      </c>
    </row>
    <row r="3637" spans="1:26" x14ac:dyDescent="0.2">
      <c r="A3637" s="22">
        <v>4102</v>
      </c>
      <c r="B3637" s="23" t="s">
        <v>3810</v>
      </c>
      <c r="C3637" s="23" t="s">
        <v>990</v>
      </c>
      <c r="D3637" s="23" t="s">
        <v>2284</v>
      </c>
      <c r="E3637" s="23" t="s">
        <v>2284</v>
      </c>
      <c r="F3637" s="23" t="s">
        <v>3811</v>
      </c>
      <c r="G3637" s="41" t="s">
        <v>3634</v>
      </c>
      <c r="H3637" s="25" t="s">
        <v>2284</v>
      </c>
      <c r="I3637" s="42" t="s">
        <v>287</v>
      </c>
      <c r="J3637" s="27" t="s">
        <v>255</v>
      </c>
      <c r="K3637" s="27" t="s">
        <v>244</v>
      </c>
      <c r="L3637" s="27">
        <v>26660229</v>
      </c>
      <c r="M3637" s="28">
        <v>0</v>
      </c>
      <c r="N3637" s="28">
        <v>0</v>
      </c>
      <c r="O3637" s="28">
        <v>0</v>
      </c>
      <c r="P3637" s="28">
        <v>0</v>
      </c>
      <c r="Q3637" s="47">
        <v>0</v>
      </c>
      <c r="R3637" s="23">
        <v>0</v>
      </c>
      <c r="S3637" s="48">
        <v>0</v>
      </c>
      <c r="T3637" s="49">
        <v>0</v>
      </c>
      <c r="U3637" s="23">
        <v>0</v>
      </c>
      <c r="V3637" s="41">
        <v>1237</v>
      </c>
      <c r="W3637" s="24">
        <v>0</v>
      </c>
      <c r="X3637" s="24">
        <v>0</v>
      </c>
      <c r="Y3637" s="25">
        <v>0</v>
      </c>
      <c r="Z3637" s="30">
        <f t="shared" si="56"/>
        <v>1237</v>
      </c>
    </row>
    <row r="3638" spans="1:26" x14ac:dyDescent="0.2">
      <c r="A3638" s="22">
        <v>4103</v>
      </c>
      <c r="B3638" s="23" t="s">
        <v>3812</v>
      </c>
      <c r="C3638" s="23" t="s">
        <v>990</v>
      </c>
      <c r="D3638" s="23" t="s">
        <v>2284</v>
      </c>
      <c r="E3638" s="23" t="s">
        <v>2284</v>
      </c>
      <c r="F3638" s="23" t="s">
        <v>3813</v>
      </c>
      <c r="G3638" s="41" t="s">
        <v>3634</v>
      </c>
      <c r="H3638" s="25" t="s">
        <v>2284</v>
      </c>
      <c r="I3638" s="42" t="s">
        <v>254</v>
      </c>
      <c r="J3638" s="27" t="s">
        <v>255</v>
      </c>
      <c r="K3638" s="27" t="s">
        <v>244</v>
      </c>
      <c r="L3638" s="27">
        <v>26660765</v>
      </c>
      <c r="M3638" s="32">
        <v>0</v>
      </c>
      <c r="N3638" s="32">
        <v>0</v>
      </c>
      <c r="O3638" s="32">
        <v>0</v>
      </c>
      <c r="P3638" s="32">
        <v>0</v>
      </c>
      <c r="Q3638" s="43">
        <v>0</v>
      </c>
      <c r="R3638" s="23">
        <v>0</v>
      </c>
      <c r="S3638" s="44">
        <v>0</v>
      </c>
      <c r="T3638" s="45">
        <v>0</v>
      </c>
      <c r="U3638" s="23">
        <v>0</v>
      </c>
      <c r="V3638" s="41">
        <v>740</v>
      </c>
      <c r="W3638" s="33">
        <v>0</v>
      </c>
      <c r="X3638" s="33">
        <v>0</v>
      </c>
      <c r="Y3638" s="34">
        <v>0</v>
      </c>
      <c r="Z3638" s="30">
        <f t="shared" si="56"/>
        <v>740</v>
      </c>
    </row>
    <row r="3639" spans="1:26" x14ac:dyDescent="0.2">
      <c r="A3639" s="22">
        <v>4104</v>
      </c>
      <c r="B3639" s="23" t="s">
        <v>3814</v>
      </c>
      <c r="C3639" s="23" t="s">
        <v>990</v>
      </c>
      <c r="D3639" s="23" t="s">
        <v>2354</v>
      </c>
      <c r="E3639" s="23" t="s">
        <v>2380</v>
      </c>
      <c r="F3639" s="23" t="s">
        <v>574</v>
      </c>
      <c r="G3639" s="41" t="s">
        <v>3634</v>
      </c>
      <c r="H3639" s="25" t="s">
        <v>2354</v>
      </c>
      <c r="I3639" s="42" t="s">
        <v>261</v>
      </c>
      <c r="J3639" s="27" t="s">
        <v>255</v>
      </c>
      <c r="K3639" s="27" t="s">
        <v>332</v>
      </c>
      <c r="L3639" s="27">
        <v>26820268</v>
      </c>
      <c r="M3639" s="32">
        <v>0</v>
      </c>
      <c r="N3639" s="32">
        <v>0</v>
      </c>
      <c r="O3639" s="32">
        <v>0</v>
      </c>
      <c r="P3639" s="32">
        <v>0</v>
      </c>
      <c r="Q3639" s="43">
        <v>0</v>
      </c>
      <c r="R3639" s="23">
        <v>24</v>
      </c>
      <c r="S3639" s="44">
        <v>0</v>
      </c>
      <c r="T3639" s="45">
        <v>0</v>
      </c>
      <c r="U3639" s="23">
        <v>0</v>
      </c>
      <c r="V3639" s="41">
        <v>373</v>
      </c>
      <c r="W3639" s="33">
        <v>0</v>
      </c>
      <c r="X3639" s="33">
        <v>0</v>
      </c>
      <c r="Y3639" s="34">
        <v>0</v>
      </c>
      <c r="Z3639" s="30">
        <f t="shared" si="56"/>
        <v>397</v>
      </c>
    </row>
    <row r="3640" spans="1:26" x14ac:dyDescent="0.2">
      <c r="A3640" s="22">
        <v>4105</v>
      </c>
      <c r="B3640" s="23" t="s">
        <v>3815</v>
      </c>
      <c r="C3640" s="23" t="s">
        <v>990</v>
      </c>
      <c r="D3640" s="23" t="s">
        <v>2354</v>
      </c>
      <c r="E3640" s="23" t="s">
        <v>2354</v>
      </c>
      <c r="F3640" s="23" t="s">
        <v>2354</v>
      </c>
      <c r="G3640" s="41" t="s">
        <v>3634</v>
      </c>
      <c r="H3640" s="25" t="s">
        <v>2354</v>
      </c>
      <c r="I3640" s="42" t="s">
        <v>249</v>
      </c>
      <c r="J3640" s="27" t="s">
        <v>255</v>
      </c>
      <c r="K3640" s="27" t="s">
        <v>244</v>
      </c>
      <c r="L3640" s="27">
        <v>26855115</v>
      </c>
      <c r="M3640" s="32">
        <v>0</v>
      </c>
      <c r="N3640" s="32">
        <v>0</v>
      </c>
      <c r="O3640" s="32">
        <v>0</v>
      </c>
      <c r="P3640" s="32">
        <v>0</v>
      </c>
      <c r="Q3640" s="43">
        <v>0</v>
      </c>
      <c r="R3640" s="23">
        <v>0</v>
      </c>
      <c r="S3640" s="44">
        <v>0</v>
      </c>
      <c r="T3640" s="45">
        <v>0</v>
      </c>
      <c r="U3640" s="23">
        <v>0</v>
      </c>
      <c r="V3640" s="41">
        <v>1107</v>
      </c>
      <c r="W3640" s="33">
        <v>0</v>
      </c>
      <c r="X3640" s="33">
        <v>0</v>
      </c>
      <c r="Y3640" s="34">
        <v>0</v>
      </c>
      <c r="Z3640" s="30">
        <f t="shared" si="56"/>
        <v>1107</v>
      </c>
    </row>
    <row r="3641" spans="1:26" x14ac:dyDescent="0.2">
      <c r="A3641" s="22">
        <v>4106</v>
      </c>
      <c r="B3641" s="23" t="s">
        <v>3816</v>
      </c>
      <c r="C3641" s="23" t="s">
        <v>990</v>
      </c>
      <c r="D3641" s="23" t="s">
        <v>2373</v>
      </c>
      <c r="E3641" s="23" t="s">
        <v>2374</v>
      </c>
      <c r="F3641" s="23" t="s">
        <v>341</v>
      </c>
      <c r="G3641" s="41" t="s">
        <v>3634</v>
      </c>
      <c r="H3641" s="25" t="s">
        <v>2354</v>
      </c>
      <c r="I3641" s="42" t="s">
        <v>861</v>
      </c>
      <c r="J3641" s="27" t="s">
        <v>255</v>
      </c>
      <c r="K3641" s="27" t="s">
        <v>332</v>
      </c>
      <c r="L3641" s="27">
        <v>26551194</v>
      </c>
      <c r="M3641" s="32">
        <v>0</v>
      </c>
      <c r="N3641" s="32">
        <v>0</v>
      </c>
      <c r="O3641" s="32">
        <v>0</v>
      </c>
      <c r="P3641" s="32">
        <v>0</v>
      </c>
      <c r="Q3641" s="43">
        <v>0</v>
      </c>
      <c r="R3641" s="23">
        <v>15</v>
      </c>
      <c r="S3641" s="44">
        <v>0</v>
      </c>
      <c r="T3641" s="45">
        <v>0</v>
      </c>
      <c r="U3641" s="23">
        <v>0</v>
      </c>
      <c r="V3641" s="41">
        <v>173</v>
      </c>
      <c r="W3641" s="33">
        <v>0</v>
      </c>
      <c r="X3641" s="33">
        <v>0</v>
      </c>
      <c r="Y3641" s="34">
        <v>0</v>
      </c>
      <c r="Z3641" s="30">
        <f t="shared" si="56"/>
        <v>188</v>
      </c>
    </row>
    <row r="3642" spans="1:26" x14ac:dyDescent="0.2">
      <c r="A3642" s="22">
        <v>4107</v>
      </c>
      <c r="B3642" s="23" t="s">
        <v>3817</v>
      </c>
      <c r="C3642" s="23" t="s">
        <v>990</v>
      </c>
      <c r="D3642" s="23" t="s">
        <v>603</v>
      </c>
      <c r="E3642" s="23" t="s">
        <v>603</v>
      </c>
      <c r="F3642" s="23" t="s">
        <v>603</v>
      </c>
      <c r="G3642" s="41" t="s">
        <v>3634</v>
      </c>
      <c r="H3642" s="25" t="s">
        <v>603</v>
      </c>
      <c r="I3642" s="42" t="s">
        <v>249</v>
      </c>
      <c r="J3642" s="27" t="s">
        <v>255</v>
      </c>
      <c r="K3642" s="27" t="s">
        <v>244</v>
      </c>
      <c r="L3642" s="27">
        <v>26801035</v>
      </c>
      <c r="M3642" s="32">
        <v>0</v>
      </c>
      <c r="N3642" s="32">
        <v>0</v>
      </c>
      <c r="O3642" s="32">
        <v>0</v>
      </c>
      <c r="P3642" s="32">
        <v>0</v>
      </c>
      <c r="Q3642" s="43">
        <v>0</v>
      </c>
      <c r="R3642" s="23">
        <v>0</v>
      </c>
      <c r="S3642" s="44">
        <v>0</v>
      </c>
      <c r="T3642" s="45">
        <v>0</v>
      </c>
      <c r="U3642" s="23">
        <v>0</v>
      </c>
      <c r="V3642" s="41">
        <v>563</v>
      </c>
      <c r="W3642" s="33">
        <v>0</v>
      </c>
      <c r="X3642" s="33">
        <v>0</v>
      </c>
      <c r="Y3642" s="34">
        <v>0</v>
      </c>
      <c r="Z3642" s="30">
        <f t="shared" si="56"/>
        <v>563</v>
      </c>
    </row>
    <row r="3643" spans="1:26" x14ac:dyDescent="0.2">
      <c r="A3643" s="22">
        <v>4108</v>
      </c>
      <c r="B3643" s="23" t="s">
        <v>3818</v>
      </c>
      <c r="C3643" s="23" t="s">
        <v>990</v>
      </c>
      <c r="D3643" s="23" t="s">
        <v>603</v>
      </c>
      <c r="E3643" s="23" t="s">
        <v>603</v>
      </c>
      <c r="F3643" s="23" t="s">
        <v>603</v>
      </c>
      <c r="G3643" s="41" t="s">
        <v>3634</v>
      </c>
      <c r="H3643" s="25" t="s">
        <v>603</v>
      </c>
      <c r="I3643" s="42" t="s">
        <v>249</v>
      </c>
      <c r="J3643" s="27" t="s">
        <v>255</v>
      </c>
      <c r="K3643" s="27" t="s">
        <v>244</v>
      </c>
      <c r="L3643" s="27">
        <v>26800219</v>
      </c>
      <c r="M3643" s="32">
        <v>0</v>
      </c>
      <c r="N3643" s="32">
        <v>0</v>
      </c>
      <c r="O3643" s="32">
        <v>0</v>
      </c>
      <c r="P3643" s="32">
        <v>0</v>
      </c>
      <c r="Q3643" s="43">
        <v>0</v>
      </c>
      <c r="R3643" s="23">
        <v>0</v>
      </c>
      <c r="S3643" s="44">
        <v>0</v>
      </c>
      <c r="T3643" s="45">
        <v>0</v>
      </c>
      <c r="U3643" s="23">
        <v>0</v>
      </c>
      <c r="V3643" s="41">
        <v>1498</v>
      </c>
      <c r="W3643" s="33">
        <v>0</v>
      </c>
      <c r="X3643" s="33">
        <v>0</v>
      </c>
      <c r="Y3643" s="34">
        <v>0</v>
      </c>
      <c r="Z3643" s="30">
        <f t="shared" si="56"/>
        <v>1498</v>
      </c>
    </row>
    <row r="3644" spans="1:26" x14ac:dyDescent="0.2">
      <c r="A3644" s="22">
        <v>4109</v>
      </c>
      <c r="B3644" s="23" t="s">
        <v>3819</v>
      </c>
      <c r="C3644" s="23" t="s">
        <v>990</v>
      </c>
      <c r="D3644" s="23" t="s">
        <v>2499</v>
      </c>
      <c r="E3644" s="23" t="s">
        <v>2108</v>
      </c>
      <c r="F3644" s="23" t="s">
        <v>341</v>
      </c>
      <c r="G3644" s="41" t="s">
        <v>3634</v>
      </c>
      <c r="H3644" s="25" t="s">
        <v>603</v>
      </c>
      <c r="I3644" s="42" t="s">
        <v>242</v>
      </c>
      <c r="J3644" s="27" t="s">
        <v>255</v>
      </c>
      <c r="K3644" s="27" t="s">
        <v>244</v>
      </c>
      <c r="L3644" s="27">
        <v>26511300</v>
      </c>
      <c r="M3644" s="32">
        <v>0</v>
      </c>
      <c r="N3644" s="32">
        <v>0</v>
      </c>
      <c r="O3644" s="32">
        <v>0</v>
      </c>
      <c r="P3644" s="32">
        <v>0</v>
      </c>
      <c r="Q3644" s="43">
        <v>0</v>
      </c>
      <c r="R3644" s="23">
        <v>0</v>
      </c>
      <c r="S3644" s="44">
        <v>0</v>
      </c>
      <c r="T3644" s="45">
        <v>0</v>
      </c>
      <c r="U3644" s="23">
        <v>0</v>
      </c>
      <c r="V3644" s="41">
        <v>533</v>
      </c>
      <c r="W3644" s="33">
        <v>0</v>
      </c>
      <c r="X3644" s="33">
        <v>0</v>
      </c>
      <c r="Y3644" s="34">
        <v>0</v>
      </c>
      <c r="Z3644" s="30">
        <f t="shared" si="56"/>
        <v>533</v>
      </c>
    </row>
    <row r="3645" spans="1:26" x14ac:dyDescent="0.2">
      <c r="A3645" s="22">
        <v>4110</v>
      </c>
      <c r="B3645" s="23" t="s">
        <v>3820</v>
      </c>
      <c r="C3645" s="23" t="s">
        <v>990</v>
      </c>
      <c r="D3645" s="23" t="s">
        <v>2580</v>
      </c>
      <c r="E3645" s="23" t="s">
        <v>2580</v>
      </c>
      <c r="F3645" s="23" t="s">
        <v>2580</v>
      </c>
      <c r="G3645" s="41" t="s">
        <v>3634</v>
      </c>
      <c r="H3645" s="25" t="s">
        <v>919</v>
      </c>
      <c r="I3645" s="42" t="s">
        <v>265</v>
      </c>
      <c r="J3645" s="27" t="s">
        <v>255</v>
      </c>
      <c r="K3645" s="27" t="s">
        <v>244</v>
      </c>
      <c r="L3645" s="27">
        <v>26955226</v>
      </c>
      <c r="M3645" s="32">
        <v>0</v>
      </c>
      <c r="N3645" s="32">
        <v>0</v>
      </c>
      <c r="O3645" s="32">
        <v>0</v>
      </c>
      <c r="P3645" s="32">
        <v>0</v>
      </c>
      <c r="Q3645" s="43">
        <v>0</v>
      </c>
      <c r="R3645" s="23">
        <v>44</v>
      </c>
      <c r="S3645" s="44">
        <v>0</v>
      </c>
      <c r="T3645" s="45">
        <v>0</v>
      </c>
      <c r="U3645" s="23">
        <v>0</v>
      </c>
      <c r="V3645" s="41">
        <v>827</v>
      </c>
      <c r="W3645" s="33">
        <v>0</v>
      </c>
      <c r="X3645" s="33">
        <v>0</v>
      </c>
      <c r="Y3645" s="34">
        <v>0</v>
      </c>
      <c r="Z3645" s="30">
        <f t="shared" si="56"/>
        <v>871</v>
      </c>
    </row>
    <row r="3646" spans="1:26" x14ac:dyDescent="0.2">
      <c r="A3646" s="22">
        <v>4111</v>
      </c>
      <c r="B3646" s="23" t="s">
        <v>3821</v>
      </c>
      <c r="C3646" s="23" t="s">
        <v>990</v>
      </c>
      <c r="D3646" s="23" t="s">
        <v>919</v>
      </c>
      <c r="E3646" s="23" t="s">
        <v>919</v>
      </c>
      <c r="F3646" s="23" t="s">
        <v>919</v>
      </c>
      <c r="G3646" s="41" t="s">
        <v>3634</v>
      </c>
      <c r="H3646" s="25" t="s">
        <v>919</v>
      </c>
      <c r="I3646" s="42" t="s">
        <v>249</v>
      </c>
      <c r="J3646" s="27" t="s">
        <v>255</v>
      </c>
      <c r="K3646" s="27" t="s">
        <v>244</v>
      </c>
      <c r="L3646" s="27">
        <v>26686002</v>
      </c>
      <c r="M3646" s="32">
        <v>0</v>
      </c>
      <c r="N3646" s="32">
        <v>0</v>
      </c>
      <c r="O3646" s="32">
        <v>0</v>
      </c>
      <c r="P3646" s="32">
        <v>0</v>
      </c>
      <c r="Q3646" s="43">
        <v>0</v>
      </c>
      <c r="R3646" s="23">
        <v>54</v>
      </c>
      <c r="S3646" s="44">
        <v>0</v>
      </c>
      <c r="T3646" s="45">
        <v>0</v>
      </c>
      <c r="U3646" s="23">
        <v>0</v>
      </c>
      <c r="V3646" s="41">
        <v>927</v>
      </c>
      <c r="W3646" s="33">
        <v>0</v>
      </c>
      <c r="X3646" s="33">
        <v>0</v>
      </c>
      <c r="Y3646" s="34">
        <v>0</v>
      </c>
      <c r="Z3646" s="30">
        <f t="shared" si="56"/>
        <v>981</v>
      </c>
    </row>
    <row r="3647" spans="1:26" x14ac:dyDescent="0.2">
      <c r="A3647" s="22">
        <v>4112</v>
      </c>
      <c r="B3647" s="23" t="s">
        <v>3822</v>
      </c>
      <c r="C3647" s="23" t="s">
        <v>990</v>
      </c>
      <c r="D3647" s="23" t="s">
        <v>2577</v>
      </c>
      <c r="E3647" s="23" t="s">
        <v>2582</v>
      </c>
      <c r="F3647" s="23" t="s">
        <v>269</v>
      </c>
      <c r="G3647" s="41" t="s">
        <v>3634</v>
      </c>
      <c r="H3647" s="25" t="s">
        <v>919</v>
      </c>
      <c r="I3647" s="42" t="s">
        <v>242</v>
      </c>
      <c r="J3647" s="27" t="s">
        <v>255</v>
      </c>
      <c r="K3647" s="27" t="s">
        <v>332</v>
      </c>
      <c r="L3647" s="27">
        <v>26456210</v>
      </c>
      <c r="M3647" s="32">
        <v>0</v>
      </c>
      <c r="N3647" s="32">
        <v>0</v>
      </c>
      <c r="O3647" s="32">
        <v>0</v>
      </c>
      <c r="P3647" s="32">
        <v>0</v>
      </c>
      <c r="Q3647" s="43">
        <v>0</v>
      </c>
      <c r="R3647" s="23">
        <v>0</v>
      </c>
      <c r="S3647" s="44">
        <v>0</v>
      </c>
      <c r="T3647" s="45">
        <v>0</v>
      </c>
      <c r="U3647" s="23">
        <v>0</v>
      </c>
      <c r="V3647" s="41">
        <v>158</v>
      </c>
      <c r="W3647" s="33">
        <v>0</v>
      </c>
      <c r="X3647" s="33">
        <v>0</v>
      </c>
      <c r="Y3647" s="34">
        <v>0</v>
      </c>
      <c r="Z3647" s="30">
        <f t="shared" si="56"/>
        <v>158</v>
      </c>
    </row>
    <row r="3648" spans="1:26" x14ac:dyDescent="0.2">
      <c r="A3648" s="22">
        <v>4113</v>
      </c>
      <c r="B3648" s="23" t="s">
        <v>3823</v>
      </c>
      <c r="C3648" s="23" t="s">
        <v>990</v>
      </c>
      <c r="D3648" s="23" t="s">
        <v>2577</v>
      </c>
      <c r="E3648" s="23" t="s">
        <v>951</v>
      </c>
      <c r="F3648" s="23" t="s">
        <v>951</v>
      </c>
      <c r="G3648" s="41" t="s">
        <v>3634</v>
      </c>
      <c r="H3648" s="25" t="s">
        <v>919</v>
      </c>
      <c r="I3648" s="42" t="s">
        <v>254</v>
      </c>
      <c r="J3648" s="27" t="s">
        <v>255</v>
      </c>
      <c r="K3648" s="27" t="s">
        <v>332</v>
      </c>
      <c r="L3648" s="27">
        <v>26780563</v>
      </c>
      <c r="M3648" s="32">
        <v>0</v>
      </c>
      <c r="N3648" s="32">
        <v>0</v>
      </c>
      <c r="O3648" s="32">
        <v>0</v>
      </c>
      <c r="P3648" s="32">
        <v>0</v>
      </c>
      <c r="Q3648" s="43">
        <v>0</v>
      </c>
      <c r="R3648" s="23">
        <v>39</v>
      </c>
      <c r="S3648" s="44">
        <v>0</v>
      </c>
      <c r="T3648" s="45">
        <v>0</v>
      </c>
      <c r="U3648" s="23">
        <v>0</v>
      </c>
      <c r="V3648" s="41">
        <v>423</v>
      </c>
      <c r="W3648" s="33">
        <v>0</v>
      </c>
      <c r="X3648" s="33">
        <v>0</v>
      </c>
      <c r="Y3648" s="34">
        <v>0</v>
      </c>
      <c r="Z3648" s="30">
        <f t="shared" si="56"/>
        <v>462</v>
      </c>
    </row>
    <row r="3649" spans="1:26" x14ac:dyDescent="0.2">
      <c r="A3649" s="22">
        <v>4114</v>
      </c>
      <c r="B3649" s="23" t="s">
        <v>3824</v>
      </c>
      <c r="C3649" s="23" t="s">
        <v>990</v>
      </c>
      <c r="D3649" s="23" t="s">
        <v>2580</v>
      </c>
      <c r="E3649" s="23" t="s">
        <v>828</v>
      </c>
      <c r="F3649" s="23" t="s">
        <v>2590</v>
      </c>
      <c r="G3649" s="41" t="s">
        <v>3634</v>
      </c>
      <c r="H3649" s="25" t="s">
        <v>919</v>
      </c>
      <c r="I3649" s="42" t="s">
        <v>265</v>
      </c>
      <c r="J3649" s="27" t="s">
        <v>255</v>
      </c>
      <c r="K3649" s="27" t="s">
        <v>332</v>
      </c>
      <c r="L3649" s="27">
        <v>26944360</v>
      </c>
      <c r="M3649" s="32">
        <v>0</v>
      </c>
      <c r="N3649" s="32">
        <v>0</v>
      </c>
      <c r="O3649" s="32">
        <v>0</v>
      </c>
      <c r="P3649" s="32">
        <v>0</v>
      </c>
      <c r="Q3649" s="43">
        <v>0</v>
      </c>
      <c r="R3649" s="23">
        <v>0</v>
      </c>
      <c r="S3649" s="44">
        <v>0</v>
      </c>
      <c r="T3649" s="45">
        <v>0</v>
      </c>
      <c r="U3649" s="23">
        <v>0</v>
      </c>
      <c r="V3649" s="41">
        <v>203</v>
      </c>
      <c r="W3649" s="33">
        <v>0</v>
      </c>
      <c r="X3649" s="33">
        <v>0</v>
      </c>
      <c r="Y3649" s="34">
        <v>0</v>
      </c>
      <c r="Z3649" s="30">
        <f t="shared" si="56"/>
        <v>203</v>
      </c>
    </row>
    <row r="3650" spans="1:26" x14ac:dyDescent="0.2">
      <c r="A3650" s="22">
        <v>4115</v>
      </c>
      <c r="B3650" s="23" t="s">
        <v>3825</v>
      </c>
      <c r="C3650" s="23" t="s">
        <v>839</v>
      </c>
      <c r="D3650" s="23" t="s">
        <v>2649</v>
      </c>
      <c r="E3650" s="23" t="s">
        <v>2675</v>
      </c>
      <c r="F3650" s="23" t="s">
        <v>2743</v>
      </c>
      <c r="G3650" s="41" t="s">
        <v>3634</v>
      </c>
      <c r="H3650" s="25" t="s">
        <v>839</v>
      </c>
      <c r="I3650" s="42" t="s">
        <v>536</v>
      </c>
      <c r="J3650" s="27" t="s">
        <v>255</v>
      </c>
      <c r="K3650" s="27" t="s">
        <v>244</v>
      </c>
      <c r="L3650" s="27">
        <v>26364385</v>
      </c>
      <c r="M3650" s="32">
        <v>0</v>
      </c>
      <c r="N3650" s="32">
        <v>0</v>
      </c>
      <c r="O3650" s="32">
        <v>0</v>
      </c>
      <c r="P3650" s="32">
        <v>0</v>
      </c>
      <c r="Q3650" s="43">
        <v>0</v>
      </c>
      <c r="R3650" s="23">
        <v>0</v>
      </c>
      <c r="S3650" s="44">
        <v>0</v>
      </c>
      <c r="T3650" s="45">
        <v>0</v>
      </c>
      <c r="U3650" s="23">
        <v>0</v>
      </c>
      <c r="V3650" s="41">
        <v>852</v>
      </c>
      <c r="W3650" s="33">
        <v>0</v>
      </c>
      <c r="X3650" s="33">
        <v>0</v>
      </c>
      <c r="Y3650" s="34">
        <v>0</v>
      </c>
      <c r="Z3650" s="30">
        <f t="shared" si="56"/>
        <v>852</v>
      </c>
    </row>
    <row r="3651" spans="1:26" x14ac:dyDescent="0.2">
      <c r="A3651" s="22">
        <v>4116</v>
      </c>
      <c r="B3651" s="23" t="s">
        <v>3826</v>
      </c>
      <c r="C3651" s="23" t="s">
        <v>839</v>
      </c>
      <c r="D3651" s="23" t="s">
        <v>839</v>
      </c>
      <c r="E3651" s="23" t="s">
        <v>839</v>
      </c>
      <c r="F3651" s="23" t="s">
        <v>839</v>
      </c>
      <c r="G3651" s="41" t="s">
        <v>3634</v>
      </c>
      <c r="H3651" s="25" t="s">
        <v>839</v>
      </c>
      <c r="I3651" s="42" t="s">
        <v>242</v>
      </c>
      <c r="J3651" s="27" t="s">
        <v>255</v>
      </c>
      <c r="K3651" s="27" t="s">
        <v>244</v>
      </c>
      <c r="L3651" s="27">
        <v>21057071</v>
      </c>
      <c r="M3651" s="32">
        <v>0</v>
      </c>
      <c r="N3651" s="32">
        <v>0</v>
      </c>
      <c r="O3651" s="32">
        <v>0</v>
      </c>
      <c r="P3651" s="32">
        <v>0</v>
      </c>
      <c r="Q3651" s="43">
        <v>0</v>
      </c>
      <c r="R3651" s="23">
        <v>25</v>
      </c>
      <c r="S3651" s="44">
        <v>0</v>
      </c>
      <c r="T3651" s="45">
        <v>0</v>
      </c>
      <c r="U3651" s="23">
        <v>357</v>
      </c>
      <c r="V3651" s="41">
        <v>1029</v>
      </c>
      <c r="W3651" s="33">
        <v>0</v>
      </c>
      <c r="X3651" s="33">
        <v>0</v>
      </c>
      <c r="Y3651" s="34">
        <v>0</v>
      </c>
      <c r="Z3651" s="30">
        <f t="shared" ref="Z3651:Z3714" si="57">SUM(M3651:Y3651)</f>
        <v>1411</v>
      </c>
    </row>
    <row r="3652" spans="1:26" x14ac:dyDescent="0.2">
      <c r="A3652" s="22">
        <v>4117</v>
      </c>
      <c r="B3652" s="23" t="s">
        <v>3827</v>
      </c>
      <c r="C3652" s="23" t="s">
        <v>839</v>
      </c>
      <c r="D3652" s="23" t="s">
        <v>2649</v>
      </c>
      <c r="E3652" s="23" t="s">
        <v>2650</v>
      </c>
      <c r="F3652" s="23" t="s">
        <v>2649</v>
      </c>
      <c r="G3652" s="41" t="s">
        <v>3634</v>
      </c>
      <c r="H3652" s="25" t="s">
        <v>839</v>
      </c>
      <c r="I3652" s="42" t="s">
        <v>861</v>
      </c>
      <c r="J3652" s="27" t="s">
        <v>255</v>
      </c>
      <c r="K3652" s="27" t="s">
        <v>244</v>
      </c>
      <c r="L3652" s="27">
        <v>26355016</v>
      </c>
      <c r="M3652" s="32">
        <v>0</v>
      </c>
      <c r="N3652" s="32">
        <v>0</v>
      </c>
      <c r="O3652" s="32">
        <v>0</v>
      </c>
      <c r="P3652" s="32">
        <v>0</v>
      </c>
      <c r="Q3652" s="43">
        <v>0</v>
      </c>
      <c r="R3652" s="23">
        <v>0</v>
      </c>
      <c r="S3652" s="44">
        <v>0</v>
      </c>
      <c r="T3652" s="45">
        <v>0</v>
      </c>
      <c r="U3652" s="23">
        <v>0</v>
      </c>
      <c r="V3652" s="41">
        <v>1228</v>
      </c>
      <c r="W3652" s="33">
        <v>0</v>
      </c>
      <c r="X3652" s="33">
        <v>0</v>
      </c>
      <c r="Y3652" s="34">
        <v>0</v>
      </c>
      <c r="Z3652" s="30">
        <f t="shared" si="57"/>
        <v>1228</v>
      </c>
    </row>
    <row r="3653" spans="1:26" x14ac:dyDescent="0.2">
      <c r="A3653" s="22">
        <v>4118</v>
      </c>
      <c r="B3653" s="23" t="s">
        <v>3828</v>
      </c>
      <c r="C3653" s="23" t="s">
        <v>839</v>
      </c>
      <c r="D3653" s="23" t="s">
        <v>2662</v>
      </c>
      <c r="E3653" s="23" t="s">
        <v>2441</v>
      </c>
      <c r="F3653" s="23" t="s">
        <v>2441</v>
      </c>
      <c r="G3653" s="41" t="s">
        <v>3634</v>
      </c>
      <c r="H3653" s="25" t="s">
        <v>839</v>
      </c>
      <c r="I3653" s="42" t="s">
        <v>254</v>
      </c>
      <c r="J3653" s="27" t="s">
        <v>255</v>
      </c>
      <c r="K3653" s="27" t="s">
        <v>244</v>
      </c>
      <c r="L3653" s="27">
        <v>26397360</v>
      </c>
      <c r="M3653" s="32">
        <v>0</v>
      </c>
      <c r="N3653" s="32">
        <v>0</v>
      </c>
      <c r="O3653" s="32">
        <v>0</v>
      </c>
      <c r="P3653" s="32">
        <v>0</v>
      </c>
      <c r="Q3653" s="43">
        <v>0</v>
      </c>
      <c r="R3653" s="23">
        <v>29</v>
      </c>
      <c r="S3653" s="44">
        <v>0</v>
      </c>
      <c r="T3653" s="45">
        <v>0</v>
      </c>
      <c r="U3653" s="23">
        <v>0</v>
      </c>
      <c r="V3653" s="41">
        <v>938</v>
      </c>
      <c r="W3653" s="33">
        <v>0</v>
      </c>
      <c r="X3653" s="33">
        <v>0</v>
      </c>
      <c r="Y3653" s="34">
        <v>0</v>
      </c>
      <c r="Z3653" s="30">
        <f t="shared" si="57"/>
        <v>967</v>
      </c>
    </row>
    <row r="3654" spans="1:26" x14ac:dyDescent="0.2">
      <c r="A3654" s="22">
        <v>4119</v>
      </c>
      <c r="B3654" s="23" t="s">
        <v>3829</v>
      </c>
      <c r="C3654" s="23" t="s">
        <v>839</v>
      </c>
      <c r="D3654" s="23" t="s">
        <v>839</v>
      </c>
      <c r="E3654" s="23" t="s">
        <v>2727</v>
      </c>
      <c r="F3654" s="23" t="s">
        <v>484</v>
      </c>
      <c r="G3654" s="41" t="s">
        <v>3634</v>
      </c>
      <c r="H3654" s="25" t="s">
        <v>839</v>
      </c>
      <c r="I3654" s="42" t="s">
        <v>242</v>
      </c>
      <c r="J3654" s="27" t="s">
        <v>255</v>
      </c>
      <c r="K3654" s="27" t="s">
        <v>244</v>
      </c>
      <c r="L3654" s="27">
        <v>26610206</v>
      </c>
      <c r="M3654" s="32">
        <v>0</v>
      </c>
      <c r="N3654" s="32">
        <v>0</v>
      </c>
      <c r="O3654" s="32">
        <v>0</v>
      </c>
      <c r="P3654" s="32">
        <v>0</v>
      </c>
      <c r="Q3654" s="43">
        <v>0</v>
      </c>
      <c r="R3654" s="23">
        <v>0</v>
      </c>
      <c r="S3654" s="44">
        <v>0</v>
      </c>
      <c r="T3654" s="45">
        <v>0</v>
      </c>
      <c r="U3654" s="23">
        <v>0</v>
      </c>
      <c r="V3654" s="41">
        <v>1011</v>
      </c>
      <c r="W3654" s="33">
        <v>0</v>
      </c>
      <c r="X3654" s="33">
        <v>0</v>
      </c>
      <c r="Y3654" s="34">
        <v>0</v>
      </c>
      <c r="Z3654" s="30">
        <f t="shared" si="57"/>
        <v>1011</v>
      </c>
    </row>
    <row r="3655" spans="1:26" x14ac:dyDescent="0.2">
      <c r="A3655" s="22">
        <v>4120</v>
      </c>
      <c r="B3655" s="23" t="s">
        <v>3830</v>
      </c>
      <c r="C3655" s="23" t="s">
        <v>839</v>
      </c>
      <c r="D3655" s="23" t="s">
        <v>839</v>
      </c>
      <c r="E3655" s="23" t="s">
        <v>1401</v>
      </c>
      <c r="F3655" s="23" t="s">
        <v>1632</v>
      </c>
      <c r="G3655" s="41" t="s">
        <v>3634</v>
      </c>
      <c r="H3655" s="25" t="s">
        <v>839</v>
      </c>
      <c r="I3655" s="42" t="s">
        <v>249</v>
      </c>
      <c r="J3655" s="27" t="s">
        <v>255</v>
      </c>
      <c r="K3655" s="27" t="s">
        <v>244</v>
      </c>
      <c r="L3655" s="27">
        <v>26632984</v>
      </c>
      <c r="M3655" s="32">
        <v>0</v>
      </c>
      <c r="N3655" s="32">
        <v>0</v>
      </c>
      <c r="O3655" s="32">
        <v>0</v>
      </c>
      <c r="P3655" s="32">
        <v>0</v>
      </c>
      <c r="Q3655" s="43">
        <v>0</v>
      </c>
      <c r="R3655" s="23">
        <v>0</v>
      </c>
      <c r="S3655" s="44">
        <v>0</v>
      </c>
      <c r="T3655" s="45">
        <v>0</v>
      </c>
      <c r="U3655" s="23">
        <v>184</v>
      </c>
      <c r="V3655" s="41">
        <v>1044</v>
      </c>
      <c r="W3655" s="33">
        <v>0</v>
      </c>
      <c r="X3655" s="33">
        <v>0</v>
      </c>
      <c r="Y3655" s="34">
        <v>0</v>
      </c>
      <c r="Z3655" s="30">
        <f t="shared" si="57"/>
        <v>1228</v>
      </c>
    </row>
    <row r="3656" spans="1:26" x14ac:dyDescent="0.2">
      <c r="A3656" s="22">
        <v>4121</v>
      </c>
      <c r="B3656" s="23" t="s">
        <v>3831</v>
      </c>
      <c r="C3656" s="23" t="s">
        <v>839</v>
      </c>
      <c r="D3656" s="23" t="s">
        <v>839</v>
      </c>
      <c r="E3656" s="23" t="s">
        <v>2655</v>
      </c>
      <c r="F3656" s="23" t="s">
        <v>2729</v>
      </c>
      <c r="G3656" s="41" t="s">
        <v>3634</v>
      </c>
      <c r="H3656" s="25" t="s">
        <v>839</v>
      </c>
      <c r="I3656" s="42" t="s">
        <v>265</v>
      </c>
      <c r="J3656" s="27" t="s">
        <v>255</v>
      </c>
      <c r="K3656" s="27" t="s">
        <v>332</v>
      </c>
      <c r="L3656" s="27">
        <v>26388136</v>
      </c>
      <c r="M3656" s="32">
        <v>0</v>
      </c>
      <c r="N3656" s="32">
        <v>0</v>
      </c>
      <c r="O3656" s="32">
        <v>0</v>
      </c>
      <c r="P3656" s="32">
        <v>0</v>
      </c>
      <c r="Q3656" s="43">
        <v>0</v>
      </c>
      <c r="R3656" s="23">
        <v>20</v>
      </c>
      <c r="S3656" s="44">
        <v>0</v>
      </c>
      <c r="T3656" s="45">
        <v>0</v>
      </c>
      <c r="U3656" s="23">
        <v>0</v>
      </c>
      <c r="V3656" s="41">
        <v>481</v>
      </c>
      <c r="W3656" s="33">
        <v>0</v>
      </c>
      <c r="X3656" s="33">
        <v>0</v>
      </c>
      <c r="Y3656" s="34">
        <v>0</v>
      </c>
      <c r="Z3656" s="30">
        <f t="shared" si="57"/>
        <v>501</v>
      </c>
    </row>
    <row r="3657" spans="1:26" x14ac:dyDescent="0.2">
      <c r="A3657" s="22">
        <v>4122</v>
      </c>
      <c r="B3657" s="23" t="s">
        <v>3832</v>
      </c>
      <c r="C3657" s="23" t="s">
        <v>839</v>
      </c>
      <c r="D3657" s="23" t="s">
        <v>839</v>
      </c>
      <c r="E3657" s="23" t="s">
        <v>2669</v>
      </c>
      <c r="F3657" s="23" t="s">
        <v>3833</v>
      </c>
      <c r="G3657" s="41" t="s">
        <v>3634</v>
      </c>
      <c r="H3657" s="25" t="s">
        <v>839</v>
      </c>
      <c r="I3657" s="42" t="s">
        <v>265</v>
      </c>
      <c r="J3657" s="27" t="s">
        <v>255</v>
      </c>
      <c r="K3657" s="27" t="s">
        <v>332</v>
      </c>
      <c r="L3657" s="27">
        <v>26613347</v>
      </c>
      <c r="M3657" s="32">
        <v>0</v>
      </c>
      <c r="N3657" s="32">
        <v>0</v>
      </c>
      <c r="O3657" s="32">
        <v>0</v>
      </c>
      <c r="P3657" s="32">
        <v>0</v>
      </c>
      <c r="Q3657" s="43">
        <v>0</v>
      </c>
      <c r="R3657" s="23">
        <v>0</v>
      </c>
      <c r="S3657" s="44">
        <v>0</v>
      </c>
      <c r="T3657" s="45">
        <v>0</v>
      </c>
      <c r="U3657" s="23">
        <v>0</v>
      </c>
      <c r="V3657" s="41">
        <v>181</v>
      </c>
      <c r="W3657" s="33">
        <v>0</v>
      </c>
      <c r="X3657" s="33">
        <v>0</v>
      </c>
      <c r="Y3657" s="34">
        <v>0</v>
      </c>
      <c r="Z3657" s="30">
        <f t="shared" si="57"/>
        <v>181</v>
      </c>
    </row>
    <row r="3658" spans="1:26" x14ac:dyDescent="0.2">
      <c r="A3658" s="22">
        <v>4123</v>
      </c>
      <c r="B3658" s="23" t="s">
        <v>3834</v>
      </c>
      <c r="C3658" s="23" t="s">
        <v>839</v>
      </c>
      <c r="D3658" s="23" t="s">
        <v>1548</v>
      </c>
      <c r="E3658" s="23" t="s">
        <v>2758</v>
      </c>
      <c r="F3658" s="23" t="s">
        <v>2994</v>
      </c>
      <c r="G3658" s="41" t="s">
        <v>3634</v>
      </c>
      <c r="H3658" s="25" t="s">
        <v>2785</v>
      </c>
      <c r="I3658" s="42" t="s">
        <v>287</v>
      </c>
      <c r="J3658" s="27" t="s">
        <v>255</v>
      </c>
      <c r="K3658" s="27" t="s">
        <v>332</v>
      </c>
      <c r="L3658" s="27">
        <v>27768701</v>
      </c>
      <c r="M3658" s="32">
        <v>0</v>
      </c>
      <c r="N3658" s="32">
        <v>0</v>
      </c>
      <c r="O3658" s="32">
        <v>0</v>
      </c>
      <c r="P3658" s="32">
        <v>0</v>
      </c>
      <c r="Q3658" s="43">
        <v>0</v>
      </c>
      <c r="R3658" s="23">
        <v>0</v>
      </c>
      <c r="S3658" s="44">
        <v>0</v>
      </c>
      <c r="T3658" s="45">
        <v>0</v>
      </c>
      <c r="U3658" s="23">
        <v>0</v>
      </c>
      <c r="V3658" s="41">
        <v>376</v>
      </c>
      <c r="W3658" s="33">
        <v>0</v>
      </c>
      <c r="X3658" s="33">
        <v>0</v>
      </c>
      <c r="Y3658" s="34">
        <v>0</v>
      </c>
      <c r="Z3658" s="30">
        <f t="shared" si="57"/>
        <v>376</v>
      </c>
    </row>
    <row r="3659" spans="1:26" x14ac:dyDescent="0.2">
      <c r="A3659" s="22">
        <v>4124</v>
      </c>
      <c r="B3659" s="23" t="s">
        <v>3835</v>
      </c>
      <c r="C3659" s="23" t="s">
        <v>839</v>
      </c>
      <c r="D3659" s="23" t="s">
        <v>897</v>
      </c>
      <c r="E3659" s="23" t="s">
        <v>2803</v>
      </c>
      <c r="F3659" s="23" t="s">
        <v>521</v>
      </c>
      <c r="G3659" s="41" t="s">
        <v>3634</v>
      </c>
      <c r="H3659" s="25" t="s">
        <v>843</v>
      </c>
      <c r="I3659" s="42" t="s">
        <v>261</v>
      </c>
      <c r="J3659" s="27" t="s">
        <v>255</v>
      </c>
      <c r="K3659" s="27" t="s">
        <v>244</v>
      </c>
      <c r="L3659" s="27">
        <v>27866594</v>
      </c>
      <c r="M3659" s="32">
        <v>0</v>
      </c>
      <c r="N3659" s="32">
        <v>0</v>
      </c>
      <c r="O3659" s="32">
        <v>0</v>
      </c>
      <c r="P3659" s="32">
        <v>0</v>
      </c>
      <c r="Q3659" s="43">
        <v>0</v>
      </c>
      <c r="R3659" s="23">
        <v>21</v>
      </c>
      <c r="S3659" s="44">
        <v>0</v>
      </c>
      <c r="T3659" s="45">
        <v>0</v>
      </c>
      <c r="U3659" s="23">
        <v>0</v>
      </c>
      <c r="V3659" s="41">
        <v>827</v>
      </c>
      <c r="W3659" s="33">
        <v>0</v>
      </c>
      <c r="X3659" s="33">
        <v>0</v>
      </c>
      <c r="Y3659" s="34">
        <v>0</v>
      </c>
      <c r="Z3659" s="30">
        <f t="shared" si="57"/>
        <v>848</v>
      </c>
    </row>
    <row r="3660" spans="1:26" x14ac:dyDescent="0.2">
      <c r="A3660" s="22">
        <v>4125</v>
      </c>
      <c r="B3660" s="23" t="s">
        <v>3836</v>
      </c>
      <c r="C3660" s="23" t="s">
        <v>839</v>
      </c>
      <c r="D3660" s="23" t="s">
        <v>2784</v>
      </c>
      <c r="E3660" s="23" t="s">
        <v>2804</v>
      </c>
      <c r="F3660" s="23" t="s">
        <v>2805</v>
      </c>
      <c r="G3660" s="41" t="s">
        <v>3634</v>
      </c>
      <c r="H3660" s="25" t="s">
        <v>2785</v>
      </c>
      <c r="I3660" s="42" t="s">
        <v>846</v>
      </c>
      <c r="J3660" s="27" t="s">
        <v>255</v>
      </c>
      <c r="K3660" s="27" t="s">
        <v>244</v>
      </c>
      <c r="L3660" s="27">
        <v>27833134</v>
      </c>
      <c r="M3660" s="32">
        <v>0</v>
      </c>
      <c r="N3660" s="32">
        <v>0</v>
      </c>
      <c r="O3660" s="32">
        <v>0</v>
      </c>
      <c r="P3660" s="32">
        <v>0</v>
      </c>
      <c r="Q3660" s="43">
        <v>0</v>
      </c>
      <c r="R3660" s="23">
        <v>60</v>
      </c>
      <c r="S3660" s="44">
        <v>0</v>
      </c>
      <c r="T3660" s="45">
        <v>0</v>
      </c>
      <c r="U3660" s="23">
        <v>0</v>
      </c>
      <c r="V3660" s="41">
        <v>1281</v>
      </c>
      <c r="W3660" s="33">
        <v>0</v>
      </c>
      <c r="X3660" s="33">
        <v>0</v>
      </c>
      <c r="Y3660" s="34">
        <v>0</v>
      </c>
      <c r="Z3660" s="30">
        <f t="shared" si="57"/>
        <v>1341</v>
      </c>
    </row>
    <row r="3661" spans="1:26" x14ac:dyDescent="0.2">
      <c r="A3661" s="22">
        <v>4126</v>
      </c>
      <c r="B3661" s="23" t="s">
        <v>3837</v>
      </c>
      <c r="C3661" s="23" t="s">
        <v>839</v>
      </c>
      <c r="D3661" s="23" t="s">
        <v>2790</v>
      </c>
      <c r="E3661" s="23" t="s">
        <v>2808</v>
      </c>
      <c r="F3661" s="23" t="s">
        <v>2954</v>
      </c>
      <c r="G3661" s="41" t="s">
        <v>3634</v>
      </c>
      <c r="H3661" s="25" t="s">
        <v>2785</v>
      </c>
      <c r="I3661" s="42" t="s">
        <v>844</v>
      </c>
      <c r="J3661" s="27" t="s">
        <v>255</v>
      </c>
      <c r="K3661" s="27" t="s">
        <v>332</v>
      </c>
      <c r="L3661" s="27">
        <v>27848247</v>
      </c>
      <c r="M3661" s="32">
        <v>0</v>
      </c>
      <c r="N3661" s="32">
        <v>0</v>
      </c>
      <c r="O3661" s="32">
        <v>0</v>
      </c>
      <c r="P3661" s="32">
        <v>0</v>
      </c>
      <c r="Q3661" s="43">
        <v>0</v>
      </c>
      <c r="R3661" s="23">
        <v>0</v>
      </c>
      <c r="S3661" s="44">
        <v>0</v>
      </c>
      <c r="T3661" s="45">
        <v>0</v>
      </c>
      <c r="U3661" s="23">
        <v>0</v>
      </c>
      <c r="V3661" s="41">
        <v>205</v>
      </c>
      <c r="W3661" s="33">
        <v>0</v>
      </c>
      <c r="X3661" s="33">
        <v>0</v>
      </c>
      <c r="Y3661" s="34">
        <v>0</v>
      </c>
      <c r="Z3661" s="30">
        <f t="shared" si="57"/>
        <v>205</v>
      </c>
    </row>
    <row r="3662" spans="1:26" x14ac:dyDescent="0.2">
      <c r="A3662" s="22">
        <v>4127</v>
      </c>
      <c r="B3662" s="23" t="s">
        <v>3838</v>
      </c>
      <c r="C3662" s="23" t="s">
        <v>839</v>
      </c>
      <c r="D3662" s="23" t="s">
        <v>2790</v>
      </c>
      <c r="E3662" s="23" t="s">
        <v>2793</v>
      </c>
      <c r="F3662" s="23" t="s">
        <v>3071</v>
      </c>
      <c r="G3662" s="41" t="s">
        <v>3634</v>
      </c>
      <c r="H3662" s="25" t="s">
        <v>2785</v>
      </c>
      <c r="I3662" s="42" t="s">
        <v>536</v>
      </c>
      <c r="J3662" s="27" t="s">
        <v>255</v>
      </c>
      <c r="K3662" s="27" t="s">
        <v>332</v>
      </c>
      <c r="L3662" s="27">
        <v>27340145</v>
      </c>
      <c r="M3662" s="32">
        <v>0</v>
      </c>
      <c r="N3662" s="32">
        <v>0</v>
      </c>
      <c r="O3662" s="32">
        <v>0</v>
      </c>
      <c r="P3662" s="32">
        <v>0</v>
      </c>
      <c r="Q3662" s="43">
        <v>0</v>
      </c>
      <c r="R3662" s="23">
        <v>0</v>
      </c>
      <c r="S3662" s="44">
        <v>0</v>
      </c>
      <c r="T3662" s="45">
        <v>0</v>
      </c>
      <c r="U3662" s="23">
        <v>0</v>
      </c>
      <c r="V3662" s="41">
        <v>594</v>
      </c>
      <c r="W3662" s="33">
        <v>0</v>
      </c>
      <c r="X3662" s="33">
        <v>0</v>
      </c>
      <c r="Y3662" s="34">
        <v>0</v>
      </c>
      <c r="Z3662" s="30">
        <f t="shared" si="57"/>
        <v>594</v>
      </c>
    </row>
    <row r="3663" spans="1:26" x14ac:dyDescent="0.2">
      <c r="A3663" s="22">
        <v>4128</v>
      </c>
      <c r="B3663" s="23" t="s">
        <v>3839</v>
      </c>
      <c r="C3663" s="23" t="s">
        <v>2004</v>
      </c>
      <c r="D3663" s="23" t="s">
        <v>2004</v>
      </c>
      <c r="E3663" s="23" t="s">
        <v>3145</v>
      </c>
      <c r="F3663" s="23" t="s">
        <v>3196</v>
      </c>
      <c r="G3663" s="41" t="s">
        <v>3634</v>
      </c>
      <c r="H3663" s="25" t="s">
        <v>2004</v>
      </c>
      <c r="I3663" s="42" t="s">
        <v>287</v>
      </c>
      <c r="J3663" s="27" t="s">
        <v>255</v>
      </c>
      <c r="K3663" s="27" t="s">
        <v>332</v>
      </c>
      <c r="L3663" s="27">
        <v>27561451</v>
      </c>
      <c r="M3663" s="28">
        <v>0</v>
      </c>
      <c r="N3663" s="28">
        <v>0</v>
      </c>
      <c r="O3663" s="28">
        <v>0</v>
      </c>
      <c r="P3663" s="28">
        <v>0</v>
      </c>
      <c r="Q3663" s="47">
        <v>0</v>
      </c>
      <c r="R3663" s="23">
        <v>0</v>
      </c>
      <c r="S3663" s="48">
        <v>0</v>
      </c>
      <c r="T3663" s="49">
        <v>0</v>
      </c>
      <c r="U3663" s="23">
        <v>0</v>
      </c>
      <c r="V3663" s="41">
        <v>348</v>
      </c>
      <c r="W3663" s="24">
        <v>0</v>
      </c>
      <c r="X3663" s="24">
        <v>0</v>
      </c>
      <c r="Y3663" s="25">
        <v>0</v>
      </c>
      <c r="Z3663" s="30">
        <f t="shared" si="57"/>
        <v>348</v>
      </c>
    </row>
    <row r="3664" spans="1:26" x14ac:dyDescent="0.2">
      <c r="A3664" s="22">
        <v>4129</v>
      </c>
      <c r="B3664" s="23" t="s">
        <v>3840</v>
      </c>
      <c r="C3664" s="23" t="s">
        <v>2004</v>
      </c>
      <c r="D3664" s="23" t="s">
        <v>3103</v>
      </c>
      <c r="E3664" s="23" t="s">
        <v>3131</v>
      </c>
      <c r="F3664" s="23" t="s">
        <v>3131</v>
      </c>
      <c r="G3664" s="41" t="s">
        <v>3634</v>
      </c>
      <c r="H3664" s="25" t="s">
        <v>2004</v>
      </c>
      <c r="I3664" s="42" t="s">
        <v>861</v>
      </c>
      <c r="J3664" s="27" t="s">
        <v>255</v>
      </c>
      <c r="K3664" s="27" t="s">
        <v>332</v>
      </c>
      <c r="L3664" s="27">
        <v>27542045</v>
      </c>
      <c r="M3664" s="32">
        <v>0</v>
      </c>
      <c r="N3664" s="32">
        <v>0</v>
      </c>
      <c r="O3664" s="32">
        <v>0</v>
      </c>
      <c r="P3664" s="32">
        <v>0</v>
      </c>
      <c r="Q3664" s="43">
        <v>0</v>
      </c>
      <c r="R3664" s="23">
        <v>0</v>
      </c>
      <c r="S3664" s="44">
        <v>0</v>
      </c>
      <c r="T3664" s="45">
        <v>0</v>
      </c>
      <c r="U3664" s="23">
        <v>0</v>
      </c>
      <c r="V3664" s="41">
        <v>199</v>
      </c>
      <c r="W3664" s="33">
        <v>0</v>
      </c>
      <c r="X3664" s="33">
        <v>0</v>
      </c>
      <c r="Y3664" s="34">
        <v>0</v>
      </c>
      <c r="Z3664" s="30">
        <f t="shared" si="57"/>
        <v>199</v>
      </c>
    </row>
    <row r="3665" spans="1:26" x14ac:dyDescent="0.2">
      <c r="A3665" s="22">
        <v>4130</v>
      </c>
      <c r="B3665" s="23" t="s">
        <v>3841</v>
      </c>
      <c r="C3665" s="23" t="s">
        <v>2004</v>
      </c>
      <c r="D3665" s="23" t="s">
        <v>3111</v>
      </c>
      <c r="E3665" s="23" t="s">
        <v>3119</v>
      </c>
      <c r="F3665" s="23" t="s">
        <v>3119</v>
      </c>
      <c r="G3665" s="41" t="s">
        <v>3634</v>
      </c>
      <c r="H3665" s="25" t="s">
        <v>2004</v>
      </c>
      <c r="I3665" s="42" t="s">
        <v>261</v>
      </c>
      <c r="J3665" s="27" t="s">
        <v>255</v>
      </c>
      <c r="K3665" s="27" t="s">
        <v>244</v>
      </c>
      <c r="L3665" s="27">
        <v>27654381</v>
      </c>
      <c r="M3665" s="32">
        <v>0</v>
      </c>
      <c r="N3665" s="32">
        <v>0</v>
      </c>
      <c r="O3665" s="32">
        <v>0</v>
      </c>
      <c r="P3665" s="32">
        <v>0</v>
      </c>
      <c r="Q3665" s="43">
        <v>0</v>
      </c>
      <c r="R3665" s="23">
        <v>0</v>
      </c>
      <c r="S3665" s="44">
        <v>0</v>
      </c>
      <c r="T3665" s="45">
        <v>0</v>
      </c>
      <c r="U3665" s="23">
        <v>0</v>
      </c>
      <c r="V3665" s="41">
        <v>437</v>
      </c>
      <c r="W3665" s="33">
        <v>0</v>
      </c>
      <c r="X3665" s="33">
        <v>0</v>
      </c>
      <c r="Y3665" s="34">
        <v>0</v>
      </c>
      <c r="Z3665" s="30">
        <f t="shared" si="57"/>
        <v>437</v>
      </c>
    </row>
    <row r="3666" spans="1:26" x14ac:dyDescent="0.2">
      <c r="A3666" s="22">
        <v>4131</v>
      </c>
      <c r="B3666" s="23" t="s">
        <v>3842</v>
      </c>
      <c r="C3666" s="23" t="s">
        <v>2004</v>
      </c>
      <c r="D3666" s="23" t="s">
        <v>3107</v>
      </c>
      <c r="E3666" s="23" t="s">
        <v>3107</v>
      </c>
      <c r="F3666" s="23" t="s">
        <v>3843</v>
      </c>
      <c r="G3666" s="41" t="s">
        <v>3634</v>
      </c>
      <c r="H3666" s="25" t="s">
        <v>2004</v>
      </c>
      <c r="I3666" s="42" t="s">
        <v>846</v>
      </c>
      <c r="J3666" s="27" t="s">
        <v>255</v>
      </c>
      <c r="K3666" s="27" t="s">
        <v>332</v>
      </c>
      <c r="L3666" s="27">
        <v>27181178</v>
      </c>
      <c r="M3666" s="32">
        <v>0</v>
      </c>
      <c r="N3666" s="32">
        <v>0</v>
      </c>
      <c r="O3666" s="32">
        <v>0</v>
      </c>
      <c r="P3666" s="32">
        <v>0</v>
      </c>
      <c r="Q3666" s="43">
        <v>0</v>
      </c>
      <c r="R3666" s="23">
        <v>0</v>
      </c>
      <c r="S3666" s="44">
        <v>0</v>
      </c>
      <c r="T3666" s="45">
        <v>0</v>
      </c>
      <c r="U3666" s="23">
        <v>0</v>
      </c>
      <c r="V3666" s="41">
        <v>460</v>
      </c>
      <c r="W3666" s="33">
        <v>0</v>
      </c>
      <c r="X3666" s="33">
        <v>0</v>
      </c>
      <c r="Y3666" s="34">
        <v>0</v>
      </c>
      <c r="Z3666" s="30">
        <f t="shared" si="57"/>
        <v>460</v>
      </c>
    </row>
    <row r="3667" spans="1:26" x14ac:dyDescent="0.2">
      <c r="A3667" s="22">
        <v>4132</v>
      </c>
      <c r="B3667" s="23" t="s">
        <v>3844</v>
      </c>
      <c r="C3667" s="23" t="s">
        <v>2004</v>
      </c>
      <c r="D3667" s="23" t="s">
        <v>3111</v>
      </c>
      <c r="E3667" s="23" t="s">
        <v>3154</v>
      </c>
      <c r="F3667" s="23" t="s">
        <v>3845</v>
      </c>
      <c r="G3667" s="41" t="s">
        <v>3634</v>
      </c>
      <c r="H3667" s="25" t="s">
        <v>2004</v>
      </c>
      <c r="I3667" s="42" t="s">
        <v>242</v>
      </c>
      <c r="J3667" s="27" t="s">
        <v>255</v>
      </c>
      <c r="K3667" s="27" t="s">
        <v>244</v>
      </c>
      <c r="L3667" s="27">
        <v>22002903</v>
      </c>
      <c r="M3667" s="32">
        <v>0</v>
      </c>
      <c r="N3667" s="32">
        <v>0</v>
      </c>
      <c r="O3667" s="32">
        <v>0</v>
      </c>
      <c r="P3667" s="32">
        <v>0</v>
      </c>
      <c r="Q3667" s="43">
        <v>0</v>
      </c>
      <c r="R3667" s="23">
        <v>0</v>
      </c>
      <c r="S3667" s="44">
        <v>0</v>
      </c>
      <c r="T3667" s="45">
        <v>0</v>
      </c>
      <c r="U3667" s="23">
        <v>0</v>
      </c>
      <c r="V3667" s="41">
        <v>370</v>
      </c>
      <c r="W3667" s="33">
        <v>0</v>
      </c>
      <c r="X3667" s="33">
        <v>0</v>
      </c>
      <c r="Y3667" s="34">
        <v>0</v>
      </c>
      <c r="Z3667" s="30">
        <f t="shared" si="57"/>
        <v>370</v>
      </c>
    </row>
    <row r="3668" spans="1:26" x14ac:dyDescent="0.2">
      <c r="A3668" s="22">
        <v>4133</v>
      </c>
      <c r="B3668" s="23" t="s">
        <v>3846</v>
      </c>
      <c r="C3668" s="23" t="s">
        <v>2004</v>
      </c>
      <c r="D3668" s="23" t="s">
        <v>2004</v>
      </c>
      <c r="E3668" s="23" t="s">
        <v>2004</v>
      </c>
      <c r="F3668" s="23" t="s">
        <v>3847</v>
      </c>
      <c r="G3668" s="41" t="s">
        <v>3634</v>
      </c>
      <c r="H3668" s="25" t="s">
        <v>2004</v>
      </c>
      <c r="I3668" s="42" t="s">
        <v>249</v>
      </c>
      <c r="J3668" s="27" t="s">
        <v>255</v>
      </c>
      <c r="K3668" s="27" t="s">
        <v>244</v>
      </c>
      <c r="L3668" s="27">
        <v>27580027</v>
      </c>
      <c r="M3668" s="32">
        <v>0</v>
      </c>
      <c r="N3668" s="32">
        <v>0</v>
      </c>
      <c r="O3668" s="32">
        <v>0</v>
      </c>
      <c r="P3668" s="32">
        <v>0</v>
      </c>
      <c r="Q3668" s="43">
        <v>0</v>
      </c>
      <c r="R3668" s="23">
        <v>87</v>
      </c>
      <c r="S3668" s="44">
        <v>0</v>
      </c>
      <c r="T3668" s="45">
        <v>0</v>
      </c>
      <c r="U3668" s="23">
        <v>0</v>
      </c>
      <c r="V3668" s="41">
        <v>1625</v>
      </c>
      <c r="W3668" s="33">
        <v>0</v>
      </c>
      <c r="X3668" s="33">
        <v>0</v>
      </c>
      <c r="Y3668" s="34">
        <v>0</v>
      </c>
      <c r="Z3668" s="30">
        <f t="shared" si="57"/>
        <v>1712</v>
      </c>
    </row>
    <row r="3669" spans="1:26" x14ac:dyDescent="0.2">
      <c r="A3669" s="22">
        <v>4134</v>
      </c>
      <c r="B3669" s="23" t="s">
        <v>3848</v>
      </c>
      <c r="C3669" s="23" t="s">
        <v>2004</v>
      </c>
      <c r="D3669" s="23" t="s">
        <v>2004</v>
      </c>
      <c r="E3669" s="23" t="s">
        <v>2004</v>
      </c>
      <c r="F3669" s="23" t="s">
        <v>2654</v>
      </c>
      <c r="G3669" s="41" t="s">
        <v>3634</v>
      </c>
      <c r="H3669" s="25" t="s">
        <v>2004</v>
      </c>
      <c r="I3669" s="42" t="s">
        <v>287</v>
      </c>
      <c r="J3669" s="27" t="s">
        <v>255</v>
      </c>
      <c r="K3669" s="27" t="s">
        <v>244</v>
      </c>
      <c r="L3669" s="27">
        <v>27580980</v>
      </c>
      <c r="M3669" s="28">
        <v>0</v>
      </c>
      <c r="N3669" s="28">
        <v>0</v>
      </c>
      <c r="O3669" s="28">
        <v>0</v>
      </c>
      <c r="P3669" s="28">
        <v>0</v>
      </c>
      <c r="Q3669" s="47">
        <v>0</v>
      </c>
      <c r="R3669" s="23">
        <v>0</v>
      </c>
      <c r="S3669" s="48">
        <v>0</v>
      </c>
      <c r="T3669" s="49">
        <v>0</v>
      </c>
      <c r="U3669" s="23">
        <v>0</v>
      </c>
      <c r="V3669" s="41">
        <v>1166</v>
      </c>
      <c r="W3669" s="24">
        <v>0</v>
      </c>
      <c r="X3669" s="24">
        <v>0</v>
      </c>
      <c r="Y3669" s="25">
        <v>0</v>
      </c>
      <c r="Z3669" s="30">
        <f t="shared" si="57"/>
        <v>1166</v>
      </c>
    </row>
    <row r="3670" spans="1:26" x14ac:dyDescent="0.2">
      <c r="A3670" s="22">
        <v>4135</v>
      </c>
      <c r="B3670" s="23" t="s">
        <v>3849</v>
      </c>
      <c r="C3670" s="23" t="s">
        <v>2004</v>
      </c>
      <c r="D3670" s="23" t="s">
        <v>3103</v>
      </c>
      <c r="E3670" s="23" t="s">
        <v>3122</v>
      </c>
      <c r="F3670" s="23" t="s">
        <v>3123</v>
      </c>
      <c r="G3670" s="41" t="s">
        <v>3634</v>
      </c>
      <c r="H3670" s="25" t="s">
        <v>3105</v>
      </c>
      <c r="I3670" s="42" t="s">
        <v>287</v>
      </c>
      <c r="J3670" s="27" t="s">
        <v>255</v>
      </c>
      <c r="K3670" s="27" t="s">
        <v>332</v>
      </c>
      <c r="L3670" s="27">
        <v>86949102</v>
      </c>
      <c r="M3670" s="32">
        <v>0</v>
      </c>
      <c r="N3670" s="32">
        <v>0</v>
      </c>
      <c r="O3670" s="32">
        <v>0</v>
      </c>
      <c r="P3670" s="32">
        <v>0</v>
      </c>
      <c r="Q3670" s="43">
        <v>0</v>
      </c>
      <c r="R3670" s="23">
        <v>0</v>
      </c>
      <c r="S3670" s="44">
        <v>0</v>
      </c>
      <c r="T3670" s="45">
        <v>0</v>
      </c>
      <c r="U3670" s="23">
        <v>0</v>
      </c>
      <c r="V3670" s="41">
        <v>232</v>
      </c>
      <c r="W3670" s="33">
        <v>0</v>
      </c>
      <c r="X3670" s="33">
        <v>0</v>
      </c>
      <c r="Y3670" s="34">
        <v>0</v>
      </c>
      <c r="Z3670" s="30">
        <f t="shared" si="57"/>
        <v>232</v>
      </c>
    </row>
    <row r="3671" spans="1:26" x14ac:dyDescent="0.2">
      <c r="A3671" s="22">
        <v>4137</v>
      </c>
      <c r="B3671" s="23" t="s">
        <v>3850</v>
      </c>
      <c r="C3671" s="23" t="s">
        <v>2004</v>
      </c>
      <c r="D3671" s="23" t="s">
        <v>3111</v>
      </c>
      <c r="E3671" s="23" t="s">
        <v>3116</v>
      </c>
      <c r="F3671" s="23" t="s">
        <v>1907</v>
      </c>
      <c r="G3671" s="41" t="s">
        <v>3634</v>
      </c>
      <c r="H3671" s="25" t="s">
        <v>2004</v>
      </c>
      <c r="I3671" s="42" t="s">
        <v>261</v>
      </c>
      <c r="J3671" s="27" t="s">
        <v>255</v>
      </c>
      <c r="K3671" s="27" t="s">
        <v>332</v>
      </c>
      <c r="L3671" s="27">
        <v>27651313</v>
      </c>
      <c r="M3671" s="32">
        <v>0</v>
      </c>
      <c r="N3671" s="32">
        <v>0</v>
      </c>
      <c r="O3671" s="32">
        <v>0</v>
      </c>
      <c r="P3671" s="32">
        <v>0</v>
      </c>
      <c r="Q3671" s="43">
        <v>0</v>
      </c>
      <c r="R3671" s="23">
        <v>0</v>
      </c>
      <c r="S3671" s="44">
        <v>0</v>
      </c>
      <c r="T3671" s="45">
        <v>0</v>
      </c>
      <c r="U3671" s="23">
        <v>0</v>
      </c>
      <c r="V3671" s="41">
        <v>538</v>
      </c>
      <c r="W3671" s="33">
        <v>0</v>
      </c>
      <c r="X3671" s="33">
        <v>0</v>
      </c>
      <c r="Y3671" s="34">
        <v>0</v>
      </c>
      <c r="Z3671" s="30">
        <f t="shared" si="57"/>
        <v>538</v>
      </c>
    </row>
    <row r="3672" spans="1:26" x14ac:dyDescent="0.2">
      <c r="A3672" s="22">
        <v>4138</v>
      </c>
      <c r="B3672" s="23" t="s">
        <v>3851</v>
      </c>
      <c r="C3672" s="23" t="s">
        <v>2004</v>
      </c>
      <c r="D3672" s="23" t="s">
        <v>3334</v>
      </c>
      <c r="E3672" s="23" t="s">
        <v>3342</v>
      </c>
      <c r="F3672" s="23" t="s">
        <v>3852</v>
      </c>
      <c r="G3672" s="41" t="s">
        <v>3634</v>
      </c>
      <c r="H3672" s="25" t="s">
        <v>3335</v>
      </c>
      <c r="I3672" s="42" t="s">
        <v>861</v>
      </c>
      <c r="J3672" s="27" t="s">
        <v>255</v>
      </c>
      <c r="K3672" s="27" t="s">
        <v>332</v>
      </c>
      <c r="L3672" s="27">
        <v>27625243</v>
      </c>
      <c r="M3672" s="32">
        <v>0</v>
      </c>
      <c r="N3672" s="32">
        <v>0</v>
      </c>
      <c r="O3672" s="32">
        <v>0</v>
      </c>
      <c r="P3672" s="32">
        <v>0</v>
      </c>
      <c r="Q3672" s="43">
        <v>0</v>
      </c>
      <c r="R3672" s="23">
        <v>0</v>
      </c>
      <c r="S3672" s="44">
        <v>0</v>
      </c>
      <c r="T3672" s="45">
        <v>0</v>
      </c>
      <c r="U3672" s="23">
        <v>0</v>
      </c>
      <c r="V3672" s="41">
        <v>368</v>
      </c>
      <c r="W3672" s="33">
        <v>0</v>
      </c>
      <c r="X3672" s="33">
        <v>0</v>
      </c>
      <c r="Y3672" s="34">
        <v>0</v>
      </c>
      <c r="Z3672" s="30">
        <f t="shared" si="57"/>
        <v>368</v>
      </c>
    </row>
    <row r="3673" spans="1:26" x14ac:dyDescent="0.2">
      <c r="A3673" s="22">
        <v>4139</v>
      </c>
      <c r="B3673" s="23" t="s">
        <v>3853</v>
      </c>
      <c r="C3673" s="23" t="s">
        <v>2004</v>
      </c>
      <c r="D3673" s="23" t="s">
        <v>1281</v>
      </c>
      <c r="E3673" s="23" t="s">
        <v>3348</v>
      </c>
      <c r="F3673" s="23" t="s">
        <v>3348</v>
      </c>
      <c r="G3673" s="41" t="s">
        <v>3634</v>
      </c>
      <c r="H3673" s="25" t="s">
        <v>3335</v>
      </c>
      <c r="I3673" s="42" t="s">
        <v>254</v>
      </c>
      <c r="J3673" s="27" t="s">
        <v>255</v>
      </c>
      <c r="K3673" s="27" t="s">
        <v>244</v>
      </c>
      <c r="L3673" s="27">
        <v>27600861</v>
      </c>
      <c r="M3673" s="32">
        <v>0</v>
      </c>
      <c r="N3673" s="32">
        <v>0</v>
      </c>
      <c r="O3673" s="32">
        <v>0</v>
      </c>
      <c r="P3673" s="32">
        <v>0</v>
      </c>
      <c r="Q3673" s="43">
        <v>0</v>
      </c>
      <c r="R3673" s="23">
        <v>0</v>
      </c>
      <c r="S3673" s="44">
        <v>0</v>
      </c>
      <c r="T3673" s="45">
        <v>0</v>
      </c>
      <c r="U3673" s="23">
        <v>0</v>
      </c>
      <c r="V3673" s="41">
        <v>568</v>
      </c>
      <c r="W3673" s="33">
        <v>0</v>
      </c>
      <c r="X3673" s="33">
        <v>0</v>
      </c>
      <c r="Y3673" s="34">
        <v>0</v>
      </c>
      <c r="Z3673" s="30">
        <f t="shared" si="57"/>
        <v>568</v>
      </c>
    </row>
    <row r="3674" spans="1:26" x14ac:dyDescent="0.2">
      <c r="A3674" s="22">
        <v>4140</v>
      </c>
      <c r="B3674" s="23" t="s">
        <v>3854</v>
      </c>
      <c r="C3674" s="23" t="s">
        <v>2004</v>
      </c>
      <c r="D3674" s="23" t="s">
        <v>3334</v>
      </c>
      <c r="E3674" s="23" t="s">
        <v>3355</v>
      </c>
      <c r="F3674" s="23" t="s">
        <v>614</v>
      </c>
      <c r="G3674" s="41" t="s">
        <v>3634</v>
      </c>
      <c r="H3674" s="25" t="s">
        <v>3335</v>
      </c>
      <c r="I3674" s="42" t="s">
        <v>242</v>
      </c>
      <c r="J3674" s="27" t="s">
        <v>255</v>
      </c>
      <c r="K3674" s="27" t="s">
        <v>332</v>
      </c>
      <c r="L3674" s="27">
        <v>27676334</v>
      </c>
      <c r="M3674" s="32">
        <v>0</v>
      </c>
      <c r="N3674" s="32">
        <v>0</v>
      </c>
      <c r="O3674" s="32">
        <v>0</v>
      </c>
      <c r="P3674" s="32">
        <v>0</v>
      </c>
      <c r="Q3674" s="43">
        <v>0</v>
      </c>
      <c r="R3674" s="23">
        <v>0</v>
      </c>
      <c r="S3674" s="44">
        <v>0</v>
      </c>
      <c r="T3674" s="45">
        <v>0</v>
      </c>
      <c r="U3674" s="23">
        <v>0</v>
      </c>
      <c r="V3674" s="41">
        <v>403</v>
      </c>
      <c r="W3674" s="33">
        <v>0</v>
      </c>
      <c r="X3674" s="33">
        <v>0</v>
      </c>
      <c r="Y3674" s="34">
        <v>0</v>
      </c>
      <c r="Z3674" s="30">
        <f t="shared" si="57"/>
        <v>403</v>
      </c>
    </row>
    <row r="3675" spans="1:26" x14ac:dyDescent="0.2">
      <c r="A3675" s="22">
        <v>4141</v>
      </c>
      <c r="B3675" s="23" t="s">
        <v>3855</v>
      </c>
      <c r="C3675" s="23" t="s">
        <v>2004</v>
      </c>
      <c r="D3675" s="23" t="s">
        <v>3334</v>
      </c>
      <c r="E3675" s="23" t="s">
        <v>3359</v>
      </c>
      <c r="F3675" s="23" t="s">
        <v>3378</v>
      </c>
      <c r="G3675" s="41" t="s">
        <v>3634</v>
      </c>
      <c r="H3675" s="25" t="s">
        <v>3335</v>
      </c>
      <c r="I3675" s="42" t="s">
        <v>265</v>
      </c>
      <c r="J3675" s="27" t="s">
        <v>255</v>
      </c>
      <c r="K3675" s="27" t="s">
        <v>244</v>
      </c>
      <c r="L3675" s="27">
        <v>27677180</v>
      </c>
      <c r="M3675" s="32">
        <v>0</v>
      </c>
      <c r="N3675" s="32">
        <v>0</v>
      </c>
      <c r="O3675" s="32">
        <v>0</v>
      </c>
      <c r="P3675" s="32">
        <v>0</v>
      </c>
      <c r="Q3675" s="43">
        <v>0</v>
      </c>
      <c r="R3675" s="23">
        <v>65</v>
      </c>
      <c r="S3675" s="44">
        <v>0</v>
      </c>
      <c r="T3675" s="45">
        <v>0</v>
      </c>
      <c r="U3675" s="23">
        <v>0</v>
      </c>
      <c r="V3675" s="41">
        <v>1677</v>
      </c>
      <c r="W3675" s="33">
        <v>0</v>
      </c>
      <c r="X3675" s="33">
        <v>0</v>
      </c>
      <c r="Y3675" s="34">
        <v>0</v>
      </c>
      <c r="Z3675" s="30">
        <f t="shared" si="57"/>
        <v>1742</v>
      </c>
    </row>
    <row r="3676" spans="1:26" x14ac:dyDescent="0.2">
      <c r="A3676" s="22">
        <v>4142</v>
      </c>
      <c r="B3676" s="23" t="s">
        <v>3856</v>
      </c>
      <c r="C3676" s="23" t="s">
        <v>2004</v>
      </c>
      <c r="D3676" s="23" t="s">
        <v>3334</v>
      </c>
      <c r="E3676" s="23" t="s">
        <v>3335</v>
      </c>
      <c r="F3676" s="23" t="s">
        <v>3407</v>
      </c>
      <c r="G3676" s="41" t="s">
        <v>3634</v>
      </c>
      <c r="H3676" s="25" t="s">
        <v>3335</v>
      </c>
      <c r="I3676" s="42" t="s">
        <v>249</v>
      </c>
      <c r="J3676" s="27" t="s">
        <v>255</v>
      </c>
      <c r="K3676" s="27" t="s">
        <v>244</v>
      </c>
      <c r="L3676" s="27">
        <v>27102855</v>
      </c>
      <c r="M3676" s="32">
        <v>0</v>
      </c>
      <c r="N3676" s="32">
        <v>0</v>
      </c>
      <c r="O3676" s="32">
        <v>0</v>
      </c>
      <c r="P3676" s="32">
        <v>0</v>
      </c>
      <c r="Q3676" s="43">
        <v>0</v>
      </c>
      <c r="R3676" s="23">
        <v>0</v>
      </c>
      <c r="S3676" s="44">
        <v>0</v>
      </c>
      <c r="T3676" s="45">
        <v>0</v>
      </c>
      <c r="U3676" s="23">
        <v>0</v>
      </c>
      <c r="V3676" s="41">
        <v>732</v>
      </c>
      <c r="W3676" s="33">
        <v>0</v>
      </c>
      <c r="X3676" s="33">
        <v>0</v>
      </c>
      <c r="Y3676" s="34">
        <v>0</v>
      </c>
      <c r="Z3676" s="30">
        <f t="shared" si="57"/>
        <v>732</v>
      </c>
    </row>
    <row r="3677" spans="1:26" x14ac:dyDescent="0.2">
      <c r="A3677" s="22">
        <v>4143</v>
      </c>
      <c r="B3677" s="23" t="s">
        <v>3857</v>
      </c>
      <c r="C3677" s="23" t="s">
        <v>2004</v>
      </c>
      <c r="D3677" s="23" t="s">
        <v>1281</v>
      </c>
      <c r="E3677" s="23" t="s">
        <v>3337</v>
      </c>
      <c r="F3677" s="23" t="s">
        <v>3858</v>
      </c>
      <c r="G3677" s="41" t="s">
        <v>3634</v>
      </c>
      <c r="H3677" s="25" t="s">
        <v>3335</v>
      </c>
      <c r="I3677" s="42" t="s">
        <v>536</v>
      </c>
      <c r="J3677" s="27" t="s">
        <v>255</v>
      </c>
      <c r="K3677" s="27" t="s">
        <v>332</v>
      </c>
      <c r="L3677" s="27">
        <v>27621585</v>
      </c>
      <c r="M3677" s="32">
        <v>0</v>
      </c>
      <c r="N3677" s="32">
        <v>0</v>
      </c>
      <c r="O3677" s="32">
        <v>0</v>
      </c>
      <c r="P3677" s="32">
        <v>0</v>
      </c>
      <c r="Q3677" s="43">
        <v>0</v>
      </c>
      <c r="R3677" s="23">
        <v>0</v>
      </c>
      <c r="S3677" s="44">
        <v>0</v>
      </c>
      <c r="T3677" s="45">
        <v>0</v>
      </c>
      <c r="U3677" s="23">
        <v>0</v>
      </c>
      <c r="V3677" s="41">
        <v>293</v>
      </c>
      <c r="W3677" s="33">
        <v>0</v>
      </c>
      <c r="X3677" s="33">
        <v>0</v>
      </c>
      <c r="Y3677" s="34">
        <v>0</v>
      </c>
      <c r="Z3677" s="30">
        <f t="shared" si="57"/>
        <v>293</v>
      </c>
    </row>
    <row r="3678" spans="1:26" x14ac:dyDescent="0.2">
      <c r="A3678" s="22">
        <v>4144</v>
      </c>
      <c r="B3678" s="23" t="s">
        <v>3859</v>
      </c>
      <c r="C3678" s="23" t="s">
        <v>2004</v>
      </c>
      <c r="D3678" s="23" t="s">
        <v>3334</v>
      </c>
      <c r="E3678" s="23" t="s">
        <v>1989</v>
      </c>
      <c r="F3678" s="23" t="s">
        <v>3422</v>
      </c>
      <c r="G3678" s="41" t="s">
        <v>3634</v>
      </c>
      <c r="H3678" s="25" t="s">
        <v>3335</v>
      </c>
      <c r="I3678" s="42" t="s">
        <v>249</v>
      </c>
      <c r="J3678" s="27" t="s">
        <v>255</v>
      </c>
      <c r="K3678" s="27" t="s">
        <v>332</v>
      </c>
      <c r="L3678" s="27">
        <v>27638315</v>
      </c>
      <c r="M3678" s="32">
        <v>0</v>
      </c>
      <c r="N3678" s="32">
        <v>0</v>
      </c>
      <c r="O3678" s="32">
        <v>0</v>
      </c>
      <c r="P3678" s="32">
        <v>0</v>
      </c>
      <c r="Q3678" s="43">
        <v>0</v>
      </c>
      <c r="R3678" s="23">
        <v>0</v>
      </c>
      <c r="S3678" s="44">
        <v>0</v>
      </c>
      <c r="T3678" s="45">
        <v>0</v>
      </c>
      <c r="U3678" s="23">
        <v>0</v>
      </c>
      <c r="V3678" s="41">
        <v>831</v>
      </c>
      <c r="W3678" s="33">
        <v>0</v>
      </c>
      <c r="X3678" s="33">
        <v>0</v>
      </c>
      <c r="Y3678" s="34">
        <v>0</v>
      </c>
      <c r="Z3678" s="30">
        <f t="shared" si="57"/>
        <v>831</v>
      </c>
    </row>
    <row r="3679" spans="1:26" x14ac:dyDescent="0.2">
      <c r="A3679" s="22">
        <v>4145</v>
      </c>
      <c r="B3679" s="23" t="s">
        <v>3860</v>
      </c>
      <c r="C3679" s="23" t="s">
        <v>2004</v>
      </c>
      <c r="D3679" s="23" t="s">
        <v>3334</v>
      </c>
      <c r="E3679" s="23" t="s">
        <v>3342</v>
      </c>
      <c r="F3679" s="23" t="s">
        <v>3430</v>
      </c>
      <c r="G3679" s="41" t="s">
        <v>3634</v>
      </c>
      <c r="H3679" s="25" t="s">
        <v>3335</v>
      </c>
      <c r="I3679" s="42" t="s">
        <v>287</v>
      </c>
      <c r="J3679" s="27" t="s">
        <v>255</v>
      </c>
      <c r="K3679" s="27" t="s">
        <v>332</v>
      </c>
      <c r="L3679" s="27">
        <v>27634252</v>
      </c>
      <c r="M3679" s="32">
        <v>0</v>
      </c>
      <c r="N3679" s="32">
        <v>0</v>
      </c>
      <c r="O3679" s="32">
        <v>0</v>
      </c>
      <c r="P3679" s="32">
        <v>0</v>
      </c>
      <c r="Q3679" s="43">
        <v>0</v>
      </c>
      <c r="R3679" s="23">
        <v>0</v>
      </c>
      <c r="S3679" s="44">
        <v>0</v>
      </c>
      <c r="T3679" s="45">
        <v>0</v>
      </c>
      <c r="U3679" s="23">
        <v>0</v>
      </c>
      <c r="V3679" s="41">
        <v>599</v>
      </c>
      <c r="W3679" s="33">
        <v>0</v>
      </c>
      <c r="X3679" s="33">
        <v>0</v>
      </c>
      <c r="Y3679" s="34">
        <v>0</v>
      </c>
      <c r="Z3679" s="30">
        <f t="shared" si="57"/>
        <v>599</v>
      </c>
    </row>
    <row r="3680" spans="1:26" x14ac:dyDescent="0.2">
      <c r="A3680" s="22">
        <v>4147</v>
      </c>
      <c r="B3680" s="23" t="s">
        <v>3861</v>
      </c>
      <c r="C3680" s="23" t="s">
        <v>1183</v>
      </c>
      <c r="D3680" s="23" t="s">
        <v>3549</v>
      </c>
      <c r="E3680" s="23" t="s">
        <v>3565</v>
      </c>
      <c r="F3680" s="23" t="s">
        <v>2828</v>
      </c>
      <c r="G3680" s="41" t="s">
        <v>3634</v>
      </c>
      <c r="H3680" s="25" t="s">
        <v>1576</v>
      </c>
      <c r="I3680" s="42" t="s">
        <v>536</v>
      </c>
      <c r="J3680" s="27" t="s">
        <v>255</v>
      </c>
      <c r="K3680" s="27" t="s">
        <v>332</v>
      </c>
      <c r="L3680" s="27">
        <v>24702433</v>
      </c>
      <c r="M3680" s="32">
        <v>0</v>
      </c>
      <c r="N3680" s="32">
        <v>0</v>
      </c>
      <c r="O3680" s="32">
        <v>0</v>
      </c>
      <c r="P3680" s="32">
        <v>0</v>
      </c>
      <c r="Q3680" s="43">
        <v>0</v>
      </c>
      <c r="R3680" s="23">
        <v>0</v>
      </c>
      <c r="S3680" s="44">
        <v>0</v>
      </c>
      <c r="T3680" s="45">
        <v>0</v>
      </c>
      <c r="U3680" s="23">
        <v>0</v>
      </c>
      <c r="V3680" s="41">
        <v>122</v>
      </c>
      <c r="W3680" s="33">
        <v>0</v>
      </c>
      <c r="X3680" s="33">
        <v>0</v>
      </c>
      <c r="Y3680" s="34">
        <v>0</v>
      </c>
      <c r="Z3680" s="30">
        <f t="shared" si="57"/>
        <v>122</v>
      </c>
    </row>
    <row r="3681" spans="1:26" x14ac:dyDescent="0.2">
      <c r="A3681" s="22">
        <v>4148</v>
      </c>
      <c r="B3681" s="23" t="s">
        <v>3862</v>
      </c>
      <c r="C3681" s="23" t="s">
        <v>1183</v>
      </c>
      <c r="D3681" s="23" t="s">
        <v>3549</v>
      </c>
      <c r="E3681" s="23" t="s">
        <v>3060</v>
      </c>
      <c r="F3681" s="23" t="s">
        <v>3060</v>
      </c>
      <c r="G3681" s="41" t="s">
        <v>3634</v>
      </c>
      <c r="H3681" s="25" t="s">
        <v>1576</v>
      </c>
      <c r="I3681" s="42" t="s">
        <v>287</v>
      </c>
      <c r="J3681" s="27" t="s">
        <v>255</v>
      </c>
      <c r="K3681" s="27" t="s">
        <v>332</v>
      </c>
      <c r="L3681" s="27">
        <v>24660194</v>
      </c>
      <c r="M3681" s="32">
        <v>0</v>
      </c>
      <c r="N3681" s="32">
        <v>0</v>
      </c>
      <c r="O3681" s="32">
        <v>0</v>
      </c>
      <c r="P3681" s="32">
        <v>0</v>
      </c>
      <c r="Q3681" s="43">
        <v>0</v>
      </c>
      <c r="R3681" s="23">
        <v>0</v>
      </c>
      <c r="S3681" s="44">
        <v>0</v>
      </c>
      <c r="T3681" s="45">
        <v>0</v>
      </c>
      <c r="U3681" s="23">
        <v>0</v>
      </c>
      <c r="V3681" s="41">
        <v>177</v>
      </c>
      <c r="W3681" s="33">
        <v>0</v>
      </c>
      <c r="X3681" s="33">
        <v>0</v>
      </c>
      <c r="Y3681" s="34">
        <v>0</v>
      </c>
      <c r="Z3681" s="30">
        <f t="shared" si="57"/>
        <v>177</v>
      </c>
    </row>
    <row r="3682" spans="1:26" x14ac:dyDescent="0.2">
      <c r="A3682" s="22">
        <v>4149</v>
      </c>
      <c r="B3682" s="23" t="s">
        <v>3863</v>
      </c>
      <c r="C3682" s="23" t="s">
        <v>1183</v>
      </c>
      <c r="D3682" s="23" t="s">
        <v>684</v>
      </c>
      <c r="E3682" s="23" t="s">
        <v>1575</v>
      </c>
      <c r="F3682" s="23" t="s">
        <v>1575</v>
      </c>
      <c r="G3682" s="41" t="s">
        <v>3634</v>
      </c>
      <c r="H3682" s="25" t="s">
        <v>1576</v>
      </c>
      <c r="I3682" s="53" t="s">
        <v>261</v>
      </c>
      <c r="J3682" s="27" t="s">
        <v>255</v>
      </c>
      <c r="K3682" s="27" t="s">
        <v>332</v>
      </c>
      <c r="L3682" s="27">
        <v>24021111</v>
      </c>
      <c r="M3682" s="28">
        <v>0</v>
      </c>
      <c r="N3682" s="28">
        <v>0</v>
      </c>
      <c r="O3682" s="28">
        <v>0</v>
      </c>
      <c r="P3682" s="28">
        <v>0</v>
      </c>
      <c r="Q3682" s="47">
        <v>0</v>
      </c>
      <c r="R3682" s="23">
        <v>0</v>
      </c>
      <c r="S3682" s="48">
        <v>0</v>
      </c>
      <c r="T3682" s="49">
        <v>0</v>
      </c>
      <c r="U3682" s="23">
        <v>0</v>
      </c>
      <c r="V3682" s="41">
        <v>453</v>
      </c>
      <c r="W3682" s="24">
        <v>0</v>
      </c>
      <c r="X3682" s="24">
        <v>0</v>
      </c>
      <c r="Y3682" s="25">
        <v>0</v>
      </c>
      <c r="Z3682" s="30">
        <f t="shared" si="57"/>
        <v>453</v>
      </c>
    </row>
    <row r="3683" spans="1:26" x14ac:dyDescent="0.2">
      <c r="A3683" s="22">
        <v>4150</v>
      </c>
      <c r="B3683" s="23" t="s">
        <v>3864</v>
      </c>
      <c r="C3683" s="23" t="s">
        <v>1183</v>
      </c>
      <c r="D3683" s="23" t="s">
        <v>3549</v>
      </c>
      <c r="E3683" s="23" t="s">
        <v>3556</v>
      </c>
      <c r="F3683" s="23" t="s">
        <v>3865</v>
      </c>
      <c r="G3683" s="41" t="s">
        <v>3634</v>
      </c>
      <c r="H3683" s="25" t="s">
        <v>1576</v>
      </c>
      <c r="I3683" s="42" t="s">
        <v>254</v>
      </c>
      <c r="J3683" s="27" t="s">
        <v>255</v>
      </c>
      <c r="K3683" s="27" t="s">
        <v>332</v>
      </c>
      <c r="L3683" s="27">
        <v>24668197</v>
      </c>
      <c r="M3683" s="32">
        <v>0</v>
      </c>
      <c r="N3683" s="32">
        <v>0</v>
      </c>
      <c r="O3683" s="32">
        <v>0</v>
      </c>
      <c r="P3683" s="32">
        <v>0</v>
      </c>
      <c r="Q3683" s="43">
        <v>0</v>
      </c>
      <c r="R3683" s="23">
        <v>0</v>
      </c>
      <c r="S3683" s="44">
        <v>0</v>
      </c>
      <c r="T3683" s="45">
        <v>0</v>
      </c>
      <c r="U3683" s="23">
        <v>0</v>
      </c>
      <c r="V3683" s="41">
        <v>384</v>
      </c>
      <c r="W3683" s="33">
        <v>0</v>
      </c>
      <c r="X3683" s="33">
        <v>0</v>
      </c>
      <c r="Y3683" s="34">
        <v>0</v>
      </c>
      <c r="Z3683" s="30">
        <f t="shared" si="57"/>
        <v>384</v>
      </c>
    </row>
    <row r="3684" spans="1:26" x14ac:dyDescent="0.2">
      <c r="A3684" s="22">
        <v>4151</v>
      </c>
      <c r="B3684" s="23" t="s">
        <v>3721</v>
      </c>
      <c r="C3684" s="23" t="s">
        <v>1183</v>
      </c>
      <c r="D3684" s="23" t="s">
        <v>3549</v>
      </c>
      <c r="E3684" s="23" t="s">
        <v>3561</v>
      </c>
      <c r="F3684" s="23" t="s">
        <v>528</v>
      </c>
      <c r="G3684" s="41" t="s">
        <v>3634</v>
      </c>
      <c r="H3684" s="25" t="s">
        <v>1576</v>
      </c>
      <c r="I3684" s="42" t="s">
        <v>265</v>
      </c>
      <c r="J3684" s="27" t="s">
        <v>255</v>
      </c>
      <c r="K3684" s="27" t="s">
        <v>332</v>
      </c>
      <c r="L3684" s="27">
        <v>24701615</v>
      </c>
      <c r="M3684" s="32">
        <v>0</v>
      </c>
      <c r="N3684" s="32">
        <v>0</v>
      </c>
      <c r="O3684" s="32">
        <v>0</v>
      </c>
      <c r="P3684" s="32">
        <v>0</v>
      </c>
      <c r="Q3684" s="43">
        <v>0</v>
      </c>
      <c r="R3684" s="23">
        <v>0</v>
      </c>
      <c r="S3684" s="44">
        <v>0</v>
      </c>
      <c r="T3684" s="45">
        <v>0</v>
      </c>
      <c r="U3684" s="23">
        <v>0</v>
      </c>
      <c r="V3684" s="41">
        <v>394</v>
      </c>
      <c r="W3684" s="33">
        <v>0</v>
      </c>
      <c r="X3684" s="33">
        <v>0</v>
      </c>
      <c r="Y3684" s="34">
        <v>0</v>
      </c>
      <c r="Z3684" s="30">
        <f t="shared" si="57"/>
        <v>394</v>
      </c>
    </row>
    <row r="3685" spans="1:26" x14ac:dyDescent="0.2">
      <c r="A3685" s="22">
        <v>4154</v>
      </c>
      <c r="B3685" s="23" t="s">
        <v>3866</v>
      </c>
      <c r="C3685" s="23" t="s">
        <v>236</v>
      </c>
      <c r="D3685" s="23" t="s">
        <v>257</v>
      </c>
      <c r="E3685" s="23" t="s">
        <v>258</v>
      </c>
      <c r="F3685" s="23" t="s">
        <v>276</v>
      </c>
      <c r="G3685" s="41" t="s">
        <v>3867</v>
      </c>
      <c r="H3685" s="25" t="s">
        <v>260</v>
      </c>
      <c r="I3685" s="42" t="s">
        <v>261</v>
      </c>
      <c r="J3685" s="27" t="s">
        <v>243</v>
      </c>
      <c r="K3685" s="27" t="s">
        <v>244</v>
      </c>
      <c r="L3685" s="27">
        <v>22750031</v>
      </c>
      <c r="M3685" s="32">
        <v>0</v>
      </c>
      <c r="N3685" s="32">
        <v>0</v>
      </c>
      <c r="O3685" s="32">
        <v>0</v>
      </c>
      <c r="P3685" s="32">
        <v>0</v>
      </c>
      <c r="Q3685" s="43">
        <v>0</v>
      </c>
      <c r="R3685" s="23">
        <v>0</v>
      </c>
      <c r="S3685" s="44">
        <v>0</v>
      </c>
      <c r="T3685" s="45">
        <v>0</v>
      </c>
      <c r="U3685" s="23">
        <v>0</v>
      </c>
      <c r="V3685" s="41">
        <v>1283</v>
      </c>
      <c r="W3685" s="33">
        <v>0</v>
      </c>
      <c r="X3685" s="33">
        <v>0</v>
      </c>
      <c r="Y3685" s="34">
        <v>0</v>
      </c>
      <c r="Z3685" s="30">
        <f t="shared" si="57"/>
        <v>1283</v>
      </c>
    </row>
    <row r="3686" spans="1:26" x14ac:dyDescent="0.2">
      <c r="A3686" s="22">
        <v>4155</v>
      </c>
      <c r="B3686" s="23" t="s">
        <v>3868</v>
      </c>
      <c r="C3686" s="23" t="s">
        <v>236</v>
      </c>
      <c r="D3686" s="23" t="s">
        <v>246</v>
      </c>
      <c r="E3686" s="23" t="s">
        <v>339</v>
      </c>
      <c r="F3686" s="23" t="s">
        <v>794</v>
      </c>
      <c r="G3686" s="41" t="s">
        <v>3867</v>
      </c>
      <c r="H3686" s="25" t="s">
        <v>241</v>
      </c>
      <c r="I3686" s="42" t="s">
        <v>249</v>
      </c>
      <c r="J3686" s="27" t="s">
        <v>255</v>
      </c>
      <c r="K3686" s="27" t="s">
        <v>244</v>
      </c>
      <c r="L3686" s="27">
        <v>22350936</v>
      </c>
      <c r="M3686" s="32">
        <v>0</v>
      </c>
      <c r="N3686" s="32">
        <v>0</v>
      </c>
      <c r="O3686" s="32">
        <v>0</v>
      </c>
      <c r="P3686" s="32">
        <v>0</v>
      </c>
      <c r="Q3686" s="43">
        <v>0</v>
      </c>
      <c r="R3686" s="23">
        <v>120</v>
      </c>
      <c r="S3686" s="44">
        <v>0</v>
      </c>
      <c r="T3686" s="45">
        <v>0</v>
      </c>
      <c r="U3686" s="23">
        <v>0</v>
      </c>
      <c r="V3686" s="41">
        <v>731</v>
      </c>
      <c r="W3686" s="33">
        <v>0</v>
      </c>
      <c r="X3686" s="33">
        <v>0</v>
      </c>
      <c r="Y3686" s="34">
        <v>0</v>
      </c>
      <c r="Z3686" s="30">
        <f t="shared" si="57"/>
        <v>851</v>
      </c>
    </row>
    <row r="3687" spans="1:26" x14ac:dyDescent="0.2">
      <c r="A3687" s="22">
        <v>4155</v>
      </c>
      <c r="B3687" s="23" t="s">
        <v>3869</v>
      </c>
      <c r="C3687" s="23" t="s">
        <v>236</v>
      </c>
      <c r="D3687" s="23" t="s">
        <v>246</v>
      </c>
      <c r="E3687" s="23" t="s">
        <v>339</v>
      </c>
      <c r="F3687" s="23" t="s">
        <v>794</v>
      </c>
      <c r="G3687" s="41" t="s">
        <v>3870</v>
      </c>
      <c r="H3687" s="25" t="s">
        <v>241</v>
      </c>
      <c r="I3687" s="42" t="s">
        <v>249</v>
      </c>
      <c r="J3687" s="27" t="s">
        <v>255</v>
      </c>
      <c r="K3687" s="27" t="s">
        <v>244</v>
      </c>
      <c r="L3687" s="27">
        <v>22350428</v>
      </c>
      <c r="M3687" s="32">
        <v>0</v>
      </c>
      <c r="N3687" s="32">
        <v>0</v>
      </c>
      <c r="O3687" s="32">
        <v>0</v>
      </c>
      <c r="P3687" s="32">
        <v>0</v>
      </c>
      <c r="Q3687" s="43">
        <v>0</v>
      </c>
      <c r="R3687" s="23">
        <v>0</v>
      </c>
      <c r="S3687" s="44">
        <v>0</v>
      </c>
      <c r="T3687" s="45">
        <v>0</v>
      </c>
      <c r="U3687" s="23">
        <v>0</v>
      </c>
      <c r="V3687" s="41">
        <v>192</v>
      </c>
      <c r="W3687" s="33">
        <v>0</v>
      </c>
      <c r="X3687" s="33">
        <v>0</v>
      </c>
      <c r="Y3687" s="34">
        <v>0</v>
      </c>
      <c r="Z3687" s="30">
        <f t="shared" si="57"/>
        <v>192</v>
      </c>
    </row>
    <row r="3688" spans="1:26" x14ac:dyDescent="0.2">
      <c r="A3688" s="22">
        <v>4156</v>
      </c>
      <c r="B3688" s="23" t="s">
        <v>3871</v>
      </c>
      <c r="C3688" s="23" t="s">
        <v>236</v>
      </c>
      <c r="D3688" s="23" t="s">
        <v>236</v>
      </c>
      <c r="E3688" s="23" t="s">
        <v>425</v>
      </c>
      <c r="F3688" s="23" t="s">
        <v>426</v>
      </c>
      <c r="G3688" s="41" t="s">
        <v>3867</v>
      </c>
      <c r="H3688" s="25" t="s">
        <v>253</v>
      </c>
      <c r="I3688" s="42" t="s">
        <v>249</v>
      </c>
      <c r="J3688" s="27" t="s">
        <v>255</v>
      </c>
      <c r="K3688" s="27" t="s">
        <v>244</v>
      </c>
      <c r="L3688" s="27">
        <v>22324780</v>
      </c>
      <c r="M3688" s="32">
        <v>0</v>
      </c>
      <c r="N3688" s="32">
        <v>0</v>
      </c>
      <c r="O3688" s="32">
        <v>0</v>
      </c>
      <c r="P3688" s="32">
        <v>0</v>
      </c>
      <c r="Q3688" s="43">
        <v>0</v>
      </c>
      <c r="R3688" s="23">
        <v>0</v>
      </c>
      <c r="S3688" s="44">
        <v>0</v>
      </c>
      <c r="T3688" s="45">
        <v>0</v>
      </c>
      <c r="U3688" s="23">
        <v>0</v>
      </c>
      <c r="V3688" s="41">
        <v>501</v>
      </c>
      <c r="W3688" s="33">
        <v>0</v>
      </c>
      <c r="X3688" s="33">
        <v>0</v>
      </c>
      <c r="Y3688" s="34">
        <v>0</v>
      </c>
      <c r="Z3688" s="30">
        <f t="shared" si="57"/>
        <v>501</v>
      </c>
    </row>
    <row r="3689" spans="1:26" x14ac:dyDescent="0.2">
      <c r="A3689" s="22">
        <v>4157</v>
      </c>
      <c r="B3689" s="23" t="s">
        <v>3872</v>
      </c>
      <c r="C3689" s="23" t="s">
        <v>236</v>
      </c>
      <c r="D3689" s="23" t="s">
        <v>236</v>
      </c>
      <c r="E3689" s="23" t="s">
        <v>548</v>
      </c>
      <c r="F3689" s="23" t="s">
        <v>549</v>
      </c>
      <c r="G3689" s="41" t="s">
        <v>3867</v>
      </c>
      <c r="H3689" s="25" t="s">
        <v>260</v>
      </c>
      <c r="I3689" s="52" t="s">
        <v>249</v>
      </c>
      <c r="J3689" s="27" t="s">
        <v>255</v>
      </c>
      <c r="K3689" s="27" t="s">
        <v>244</v>
      </c>
      <c r="L3689" s="27">
        <v>22271827</v>
      </c>
      <c r="M3689" s="32">
        <v>0</v>
      </c>
      <c r="N3689" s="32">
        <v>0</v>
      </c>
      <c r="O3689" s="32">
        <v>0</v>
      </c>
      <c r="P3689" s="32">
        <v>0</v>
      </c>
      <c r="Q3689" s="43">
        <v>0</v>
      </c>
      <c r="R3689" s="23">
        <v>0</v>
      </c>
      <c r="S3689" s="44">
        <v>0</v>
      </c>
      <c r="T3689" s="45">
        <v>0</v>
      </c>
      <c r="U3689" s="23">
        <v>0</v>
      </c>
      <c r="V3689" s="41">
        <v>728</v>
      </c>
      <c r="W3689" s="33">
        <v>0</v>
      </c>
      <c r="X3689" s="33">
        <v>0</v>
      </c>
      <c r="Y3689" s="34">
        <v>0</v>
      </c>
      <c r="Z3689" s="30">
        <f t="shared" si="57"/>
        <v>728</v>
      </c>
    </row>
    <row r="3690" spans="1:26" x14ac:dyDescent="0.2">
      <c r="A3690" s="22">
        <v>4157</v>
      </c>
      <c r="B3690" s="23" t="s">
        <v>3873</v>
      </c>
      <c r="C3690" s="23" t="s">
        <v>236</v>
      </c>
      <c r="D3690" s="23" t="s">
        <v>236</v>
      </c>
      <c r="E3690" s="23" t="s">
        <v>548</v>
      </c>
      <c r="F3690" s="23" t="s">
        <v>549</v>
      </c>
      <c r="G3690" s="41" t="s">
        <v>3870</v>
      </c>
      <c r="H3690" s="25" t="s">
        <v>260</v>
      </c>
      <c r="I3690" s="52" t="s">
        <v>249</v>
      </c>
      <c r="J3690" s="27" t="s">
        <v>255</v>
      </c>
      <c r="K3690" s="27" t="s">
        <v>244</v>
      </c>
      <c r="L3690" s="27">
        <v>22271827</v>
      </c>
      <c r="M3690" s="32">
        <v>0</v>
      </c>
      <c r="N3690" s="32">
        <v>0</v>
      </c>
      <c r="O3690" s="32">
        <v>0</v>
      </c>
      <c r="P3690" s="32">
        <v>0</v>
      </c>
      <c r="Q3690" s="43">
        <v>0</v>
      </c>
      <c r="R3690" s="23">
        <v>0</v>
      </c>
      <c r="S3690" s="44">
        <v>0</v>
      </c>
      <c r="T3690" s="45">
        <v>0</v>
      </c>
      <c r="U3690" s="23">
        <v>0</v>
      </c>
      <c r="V3690" s="41">
        <v>214</v>
      </c>
      <c r="W3690" s="33">
        <v>0</v>
      </c>
      <c r="X3690" s="33">
        <v>0</v>
      </c>
      <c r="Y3690" s="34">
        <v>0</v>
      </c>
      <c r="Z3690" s="30">
        <f t="shared" si="57"/>
        <v>214</v>
      </c>
    </row>
    <row r="3691" spans="1:26" x14ac:dyDescent="0.2">
      <c r="A3691" s="22">
        <v>4158</v>
      </c>
      <c r="B3691" s="23" t="s">
        <v>3874</v>
      </c>
      <c r="C3691" s="23" t="s">
        <v>236</v>
      </c>
      <c r="D3691" s="23" t="s">
        <v>304</v>
      </c>
      <c r="E3691" s="23" t="s">
        <v>582</v>
      </c>
      <c r="F3691" s="23" t="s">
        <v>689</v>
      </c>
      <c r="G3691" s="41" t="s">
        <v>3867</v>
      </c>
      <c r="H3691" s="25" t="s">
        <v>304</v>
      </c>
      <c r="I3691" s="42" t="s">
        <v>249</v>
      </c>
      <c r="J3691" s="27" t="s">
        <v>255</v>
      </c>
      <c r="K3691" s="27" t="s">
        <v>244</v>
      </c>
      <c r="L3691" s="27">
        <v>22505502</v>
      </c>
      <c r="M3691" s="32">
        <v>0</v>
      </c>
      <c r="N3691" s="32">
        <v>0</v>
      </c>
      <c r="O3691" s="32">
        <v>0</v>
      </c>
      <c r="P3691" s="32">
        <v>0</v>
      </c>
      <c r="Q3691" s="43">
        <v>0</v>
      </c>
      <c r="R3691" s="23">
        <v>9</v>
      </c>
      <c r="S3691" s="44">
        <v>0</v>
      </c>
      <c r="T3691" s="45">
        <v>0</v>
      </c>
      <c r="U3691" s="23">
        <v>0</v>
      </c>
      <c r="V3691" s="41">
        <v>1103</v>
      </c>
      <c r="W3691" s="33">
        <v>0</v>
      </c>
      <c r="X3691" s="33">
        <v>0</v>
      </c>
      <c r="Y3691" s="34">
        <v>0</v>
      </c>
      <c r="Z3691" s="30">
        <f t="shared" si="57"/>
        <v>1112</v>
      </c>
    </row>
    <row r="3692" spans="1:26" x14ac:dyDescent="0.2">
      <c r="A3692" s="22">
        <v>4159</v>
      </c>
      <c r="B3692" s="23" t="s">
        <v>3875</v>
      </c>
      <c r="C3692" s="23" t="s">
        <v>236</v>
      </c>
      <c r="D3692" s="23" t="s">
        <v>304</v>
      </c>
      <c r="E3692" s="23" t="s">
        <v>304</v>
      </c>
      <c r="F3692" s="23" t="s">
        <v>304</v>
      </c>
      <c r="G3692" s="41" t="s">
        <v>3867</v>
      </c>
      <c r="H3692" s="25" t="s">
        <v>304</v>
      </c>
      <c r="I3692" s="42" t="s">
        <v>536</v>
      </c>
      <c r="J3692" s="27" t="s">
        <v>255</v>
      </c>
      <c r="K3692" s="27" t="s">
        <v>244</v>
      </c>
      <c r="L3692" s="27">
        <v>22592253</v>
      </c>
      <c r="M3692" s="32">
        <v>0</v>
      </c>
      <c r="N3692" s="32">
        <v>0</v>
      </c>
      <c r="O3692" s="32">
        <v>0</v>
      </c>
      <c r="P3692" s="32">
        <v>0</v>
      </c>
      <c r="Q3692" s="43">
        <v>0</v>
      </c>
      <c r="R3692" s="23">
        <v>0</v>
      </c>
      <c r="S3692" s="44">
        <v>0</v>
      </c>
      <c r="T3692" s="45">
        <v>0</v>
      </c>
      <c r="U3692" s="23">
        <v>0</v>
      </c>
      <c r="V3692" s="41">
        <v>1022</v>
      </c>
      <c r="W3692" s="33">
        <v>0</v>
      </c>
      <c r="X3692" s="33">
        <v>0</v>
      </c>
      <c r="Y3692" s="34">
        <v>0</v>
      </c>
      <c r="Z3692" s="30">
        <f t="shared" si="57"/>
        <v>1022</v>
      </c>
    </row>
    <row r="3693" spans="1:26" x14ac:dyDescent="0.2">
      <c r="A3693" s="22">
        <v>4160</v>
      </c>
      <c r="B3693" s="23" t="s">
        <v>3876</v>
      </c>
      <c r="C3693" s="23" t="s">
        <v>236</v>
      </c>
      <c r="D3693" s="23" t="s">
        <v>304</v>
      </c>
      <c r="E3693" s="23" t="s">
        <v>568</v>
      </c>
      <c r="F3693" s="23" t="s">
        <v>604</v>
      </c>
      <c r="G3693" s="41" t="s">
        <v>3867</v>
      </c>
      <c r="H3693" s="25" t="s">
        <v>304</v>
      </c>
      <c r="I3693" s="53" t="s">
        <v>254</v>
      </c>
      <c r="J3693" s="27" t="s">
        <v>255</v>
      </c>
      <c r="K3693" s="27" t="s">
        <v>332</v>
      </c>
      <c r="L3693" s="27">
        <v>25441394</v>
      </c>
      <c r="M3693" s="32">
        <v>0</v>
      </c>
      <c r="N3693" s="32">
        <v>0</v>
      </c>
      <c r="O3693" s="32">
        <v>0</v>
      </c>
      <c r="P3693" s="32">
        <v>0</v>
      </c>
      <c r="Q3693" s="43">
        <v>0</v>
      </c>
      <c r="R3693" s="23">
        <v>0</v>
      </c>
      <c r="S3693" s="44">
        <v>0</v>
      </c>
      <c r="T3693" s="45">
        <v>0</v>
      </c>
      <c r="U3693" s="23">
        <v>0</v>
      </c>
      <c r="V3693" s="41">
        <v>939</v>
      </c>
      <c r="W3693" s="33">
        <v>0</v>
      </c>
      <c r="X3693" s="33">
        <v>0</v>
      </c>
      <c r="Y3693" s="34">
        <v>0</v>
      </c>
      <c r="Z3693" s="30">
        <f t="shared" si="57"/>
        <v>939</v>
      </c>
    </row>
    <row r="3694" spans="1:26" x14ac:dyDescent="0.2">
      <c r="A3694" s="22">
        <v>4160</v>
      </c>
      <c r="B3694" s="23" t="s">
        <v>3877</v>
      </c>
      <c r="C3694" s="23" t="s">
        <v>236</v>
      </c>
      <c r="D3694" s="23" t="s">
        <v>304</v>
      </c>
      <c r="E3694" s="23" t="s">
        <v>568</v>
      </c>
      <c r="F3694" s="23" t="s">
        <v>604</v>
      </c>
      <c r="G3694" s="41" t="s">
        <v>3870</v>
      </c>
      <c r="H3694" s="25" t="s">
        <v>304</v>
      </c>
      <c r="I3694" s="53" t="s">
        <v>254</v>
      </c>
      <c r="J3694" s="27" t="s">
        <v>255</v>
      </c>
      <c r="K3694" s="27" t="s">
        <v>332</v>
      </c>
      <c r="L3694" s="27">
        <v>25441394</v>
      </c>
      <c r="M3694" s="32">
        <v>0</v>
      </c>
      <c r="N3694" s="32">
        <v>0</v>
      </c>
      <c r="O3694" s="32">
        <v>0</v>
      </c>
      <c r="P3694" s="32">
        <v>0</v>
      </c>
      <c r="Q3694" s="43">
        <v>0</v>
      </c>
      <c r="R3694" s="23">
        <v>0</v>
      </c>
      <c r="S3694" s="44">
        <v>0</v>
      </c>
      <c r="T3694" s="45">
        <v>0</v>
      </c>
      <c r="U3694" s="23">
        <v>0</v>
      </c>
      <c r="V3694" s="41">
        <v>246</v>
      </c>
      <c r="W3694" s="33">
        <v>0</v>
      </c>
      <c r="X3694" s="33">
        <v>0</v>
      </c>
      <c r="Y3694" s="34">
        <v>0</v>
      </c>
      <c r="Z3694" s="30">
        <f t="shared" si="57"/>
        <v>246</v>
      </c>
    </row>
    <row r="3695" spans="1:26" x14ac:dyDescent="0.2">
      <c r="A3695" s="22">
        <v>4161</v>
      </c>
      <c r="B3695" s="23" t="s">
        <v>3878</v>
      </c>
      <c r="C3695" s="23" t="s">
        <v>527</v>
      </c>
      <c r="D3695" s="23" t="s">
        <v>527</v>
      </c>
      <c r="E3695" s="23" t="s">
        <v>616</v>
      </c>
      <c r="F3695" s="23" t="s">
        <v>672</v>
      </c>
      <c r="G3695" s="41" t="s">
        <v>3867</v>
      </c>
      <c r="H3695" s="25" t="s">
        <v>304</v>
      </c>
      <c r="I3695" s="53" t="s">
        <v>254</v>
      </c>
      <c r="J3695" s="27" t="s">
        <v>255</v>
      </c>
      <c r="K3695" s="27" t="s">
        <v>332</v>
      </c>
      <c r="L3695" s="27">
        <v>25480733</v>
      </c>
      <c r="M3695" s="32">
        <v>0</v>
      </c>
      <c r="N3695" s="32">
        <v>0</v>
      </c>
      <c r="O3695" s="32">
        <v>0</v>
      </c>
      <c r="P3695" s="32">
        <v>0</v>
      </c>
      <c r="Q3695" s="43">
        <v>0</v>
      </c>
      <c r="R3695" s="23">
        <v>0</v>
      </c>
      <c r="S3695" s="44">
        <v>0</v>
      </c>
      <c r="T3695" s="45">
        <v>0</v>
      </c>
      <c r="U3695" s="23">
        <v>0</v>
      </c>
      <c r="V3695" s="41">
        <v>808</v>
      </c>
      <c r="W3695" s="33">
        <v>0</v>
      </c>
      <c r="X3695" s="33">
        <v>0</v>
      </c>
      <c r="Y3695" s="34">
        <v>0</v>
      </c>
      <c r="Z3695" s="30">
        <f t="shared" si="57"/>
        <v>808</v>
      </c>
    </row>
    <row r="3696" spans="1:26" x14ac:dyDescent="0.2">
      <c r="A3696" s="22">
        <v>4161</v>
      </c>
      <c r="B3696" s="23" t="s">
        <v>3879</v>
      </c>
      <c r="C3696" s="23" t="s">
        <v>527</v>
      </c>
      <c r="D3696" s="23" t="s">
        <v>527</v>
      </c>
      <c r="E3696" s="23" t="s">
        <v>616</v>
      </c>
      <c r="F3696" s="23" t="s">
        <v>3880</v>
      </c>
      <c r="G3696" s="41" t="s">
        <v>3870</v>
      </c>
      <c r="H3696" s="25" t="s">
        <v>304</v>
      </c>
      <c r="I3696" s="53" t="s">
        <v>254</v>
      </c>
      <c r="J3696" s="27" t="s">
        <v>255</v>
      </c>
      <c r="K3696" s="27" t="s">
        <v>332</v>
      </c>
      <c r="L3696" s="27">
        <v>25480733</v>
      </c>
      <c r="M3696" s="32">
        <v>0</v>
      </c>
      <c r="N3696" s="32">
        <v>0</v>
      </c>
      <c r="O3696" s="32">
        <v>0</v>
      </c>
      <c r="P3696" s="32">
        <v>0</v>
      </c>
      <c r="Q3696" s="43">
        <v>0</v>
      </c>
      <c r="R3696" s="23">
        <v>0</v>
      </c>
      <c r="S3696" s="44">
        <v>0</v>
      </c>
      <c r="T3696" s="45">
        <v>0</v>
      </c>
      <c r="U3696" s="23">
        <v>0</v>
      </c>
      <c r="V3696" s="41">
        <v>130</v>
      </c>
      <c r="W3696" s="33">
        <v>0</v>
      </c>
      <c r="X3696" s="33">
        <v>0</v>
      </c>
      <c r="Y3696" s="34">
        <v>0</v>
      </c>
      <c r="Z3696" s="30">
        <f t="shared" si="57"/>
        <v>130</v>
      </c>
    </row>
    <row r="3697" spans="1:26" x14ac:dyDescent="0.2">
      <c r="A3697" s="22">
        <v>4162</v>
      </c>
      <c r="B3697" s="23" t="s">
        <v>3881</v>
      </c>
      <c r="C3697" s="23" t="s">
        <v>236</v>
      </c>
      <c r="D3697" s="23" t="s">
        <v>524</v>
      </c>
      <c r="E3697" s="23" t="s">
        <v>647</v>
      </c>
      <c r="F3697" s="23" t="s">
        <v>647</v>
      </c>
      <c r="G3697" s="41" t="s">
        <v>3867</v>
      </c>
      <c r="H3697" s="25" t="s">
        <v>304</v>
      </c>
      <c r="I3697" s="42" t="s">
        <v>242</v>
      </c>
      <c r="J3697" s="27" t="s">
        <v>255</v>
      </c>
      <c r="K3697" s="27" t="s">
        <v>332</v>
      </c>
      <c r="L3697" s="27">
        <v>24100121</v>
      </c>
      <c r="M3697" s="32">
        <v>0</v>
      </c>
      <c r="N3697" s="32">
        <v>0</v>
      </c>
      <c r="O3697" s="32">
        <v>0</v>
      </c>
      <c r="P3697" s="32">
        <v>0</v>
      </c>
      <c r="Q3697" s="43">
        <v>0</v>
      </c>
      <c r="R3697" s="23">
        <v>57</v>
      </c>
      <c r="S3697" s="44">
        <v>0</v>
      </c>
      <c r="T3697" s="45">
        <v>0</v>
      </c>
      <c r="U3697" s="23">
        <v>0</v>
      </c>
      <c r="V3697" s="41">
        <v>1118</v>
      </c>
      <c r="W3697" s="33">
        <v>0</v>
      </c>
      <c r="X3697" s="33">
        <v>0</v>
      </c>
      <c r="Y3697" s="34">
        <v>0</v>
      </c>
      <c r="Z3697" s="30">
        <f t="shared" si="57"/>
        <v>1175</v>
      </c>
    </row>
    <row r="3698" spans="1:26" x14ac:dyDescent="0.2">
      <c r="A3698" s="22">
        <v>4162</v>
      </c>
      <c r="B3698" s="23" t="s">
        <v>3882</v>
      </c>
      <c r="C3698" s="23" t="s">
        <v>236</v>
      </c>
      <c r="D3698" s="23" t="s">
        <v>524</v>
      </c>
      <c r="E3698" s="23" t="s">
        <v>647</v>
      </c>
      <c r="F3698" s="23" t="s">
        <v>647</v>
      </c>
      <c r="G3698" s="41" t="s">
        <v>3870</v>
      </c>
      <c r="H3698" s="25" t="s">
        <v>304</v>
      </c>
      <c r="I3698" s="42" t="s">
        <v>242</v>
      </c>
      <c r="J3698" s="27" t="s">
        <v>255</v>
      </c>
      <c r="K3698" s="27" t="s">
        <v>332</v>
      </c>
      <c r="L3698" s="27">
        <v>24100821</v>
      </c>
      <c r="M3698" s="32">
        <v>0</v>
      </c>
      <c r="N3698" s="32">
        <v>0</v>
      </c>
      <c r="O3698" s="32">
        <v>0</v>
      </c>
      <c r="P3698" s="32">
        <v>0</v>
      </c>
      <c r="Q3698" s="43">
        <v>0</v>
      </c>
      <c r="R3698" s="23">
        <v>0</v>
      </c>
      <c r="S3698" s="44">
        <v>0</v>
      </c>
      <c r="T3698" s="45">
        <v>0</v>
      </c>
      <c r="U3698" s="23">
        <v>0</v>
      </c>
      <c r="V3698" s="41">
        <v>171</v>
      </c>
      <c r="W3698" s="33">
        <v>0</v>
      </c>
      <c r="X3698" s="33">
        <v>0</v>
      </c>
      <c r="Y3698" s="34">
        <v>0</v>
      </c>
      <c r="Z3698" s="30">
        <f t="shared" si="57"/>
        <v>171</v>
      </c>
    </row>
    <row r="3699" spans="1:26" x14ac:dyDescent="0.2">
      <c r="A3699" s="22">
        <v>4163</v>
      </c>
      <c r="B3699" s="23" t="s">
        <v>3883</v>
      </c>
      <c r="C3699" s="23" t="s">
        <v>236</v>
      </c>
      <c r="D3699" s="23" t="s">
        <v>704</v>
      </c>
      <c r="E3699" s="23" t="s">
        <v>705</v>
      </c>
      <c r="F3699" s="23" t="s">
        <v>3884</v>
      </c>
      <c r="G3699" s="41" t="s">
        <v>3867</v>
      </c>
      <c r="H3699" s="25" t="s">
        <v>704</v>
      </c>
      <c r="I3699" s="53" t="s">
        <v>249</v>
      </c>
      <c r="J3699" s="27" t="s">
        <v>255</v>
      </c>
      <c r="K3699" s="27" t="s">
        <v>244</v>
      </c>
      <c r="L3699" s="27">
        <v>21065400</v>
      </c>
      <c r="M3699" s="28">
        <v>0</v>
      </c>
      <c r="N3699" s="28">
        <v>0</v>
      </c>
      <c r="O3699" s="28">
        <v>0</v>
      </c>
      <c r="P3699" s="28">
        <v>0</v>
      </c>
      <c r="Q3699" s="47">
        <v>0</v>
      </c>
      <c r="R3699" s="23">
        <v>60</v>
      </c>
      <c r="S3699" s="48">
        <v>0</v>
      </c>
      <c r="T3699" s="49">
        <v>0</v>
      </c>
      <c r="U3699" s="23">
        <v>0</v>
      </c>
      <c r="V3699" s="41">
        <v>1420</v>
      </c>
      <c r="W3699" s="24">
        <v>0</v>
      </c>
      <c r="X3699" s="24">
        <v>0</v>
      </c>
      <c r="Y3699" s="25">
        <v>0</v>
      </c>
      <c r="Z3699" s="30">
        <f t="shared" si="57"/>
        <v>1480</v>
      </c>
    </row>
    <row r="3700" spans="1:26" x14ac:dyDescent="0.2">
      <c r="A3700" s="22">
        <v>4163</v>
      </c>
      <c r="B3700" s="23" t="s">
        <v>3885</v>
      </c>
      <c r="C3700" s="23" t="s">
        <v>236</v>
      </c>
      <c r="D3700" s="23" t="s">
        <v>704</v>
      </c>
      <c r="E3700" s="23" t="s">
        <v>705</v>
      </c>
      <c r="F3700" s="23" t="s">
        <v>3884</v>
      </c>
      <c r="G3700" s="41" t="s">
        <v>3870</v>
      </c>
      <c r="H3700" s="25" t="s">
        <v>704</v>
      </c>
      <c r="I3700" s="53" t="s">
        <v>249</v>
      </c>
      <c r="J3700" s="27" t="s">
        <v>255</v>
      </c>
      <c r="K3700" s="27" t="s">
        <v>244</v>
      </c>
      <c r="L3700" s="27">
        <v>21065400</v>
      </c>
      <c r="M3700" s="32">
        <v>0</v>
      </c>
      <c r="N3700" s="32">
        <v>0</v>
      </c>
      <c r="O3700" s="32">
        <v>0</v>
      </c>
      <c r="P3700" s="32">
        <v>0</v>
      </c>
      <c r="Q3700" s="43">
        <v>0</v>
      </c>
      <c r="R3700" s="23">
        <v>0</v>
      </c>
      <c r="S3700" s="44">
        <v>0</v>
      </c>
      <c r="T3700" s="45">
        <v>0</v>
      </c>
      <c r="U3700" s="23">
        <v>0</v>
      </c>
      <c r="V3700" s="41">
        <v>264</v>
      </c>
      <c r="W3700" s="33">
        <v>0</v>
      </c>
      <c r="X3700" s="33">
        <v>0</v>
      </c>
      <c r="Y3700" s="34">
        <v>0</v>
      </c>
      <c r="Z3700" s="30">
        <f t="shared" si="57"/>
        <v>264</v>
      </c>
    </row>
    <row r="3701" spans="1:26" x14ac:dyDescent="0.2">
      <c r="A3701" s="22">
        <v>4164</v>
      </c>
      <c r="B3701" s="23" t="s">
        <v>3886</v>
      </c>
      <c r="C3701" s="23" t="s">
        <v>236</v>
      </c>
      <c r="D3701" s="23" t="s">
        <v>710</v>
      </c>
      <c r="E3701" s="23" t="s">
        <v>795</v>
      </c>
      <c r="F3701" s="23" t="s">
        <v>795</v>
      </c>
      <c r="G3701" s="41" t="s">
        <v>3867</v>
      </c>
      <c r="H3701" s="25" t="s">
        <v>704</v>
      </c>
      <c r="I3701" s="53" t="s">
        <v>261</v>
      </c>
      <c r="J3701" s="27" t="s">
        <v>255</v>
      </c>
      <c r="K3701" s="27" t="s">
        <v>244</v>
      </c>
      <c r="L3701" s="27">
        <v>24190256</v>
      </c>
      <c r="M3701" s="28">
        <v>0</v>
      </c>
      <c r="N3701" s="28">
        <v>0</v>
      </c>
      <c r="O3701" s="28">
        <v>0</v>
      </c>
      <c r="P3701" s="28">
        <v>0</v>
      </c>
      <c r="Q3701" s="47">
        <v>0</v>
      </c>
      <c r="R3701" s="23">
        <v>10</v>
      </c>
      <c r="S3701" s="48">
        <v>0</v>
      </c>
      <c r="T3701" s="49">
        <v>0</v>
      </c>
      <c r="U3701" s="23">
        <v>0</v>
      </c>
      <c r="V3701" s="41">
        <v>227</v>
      </c>
      <c r="W3701" s="24">
        <v>0</v>
      </c>
      <c r="X3701" s="24">
        <v>0</v>
      </c>
      <c r="Y3701" s="25">
        <v>0</v>
      </c>
      <c r="Z3701" s="30">
        <f t="shared" si="57"/>
        <v>237</v>
      </c>
    </row>
    <row r="3702" spans="1:26" x14ac:dyDescent="0.2">
      <c r="A3702" s="22">
        <v>4165</v>
      </c>
      <c r="B3702" s="23" t="s">
        <v>3887</v>
      </c>
      <c r="C3702" s="23" t="s">
        <v>236</v>
      </c>
      <c r="D3702" s="23" t="s">
        <v>704</v>
      </c>
      <c r="E3702" s="23" t="s">
        <v>707</v>
      </c>
      <c r="F3702" s="23" t="s">
        <v>405</v>
      </c>
      <c r="G3702" s="41" t="s">
        <v>3867</v>
      </c>
      <c r="H3702" s="25" t="s">
        <v>704</v>
      </c>
      <c r="I3702" s="53" t="s">
        <v>265</v>
      </c>
      <c r="J3702" s="27" t="s">
        <v>255</v>
      </c>
      <c r="K3702" s="27" t="s">
        <v>332</v>
      </c>
      <c r="L3702" s="27">
        <v>27781010</v>
      </c>
      <c r="M3702" s="28">
        <v>0</v>
      </c>
      <c r="N3702" s="28">
        <v>0</v>
      </c>
      <c r="O3702" s="28">
        <v>0</v>
      </c>
      <c r="P3702" s="28">
        <v>0</v>
      </c>
      <c r="Q3702" s="47">
        <v>0</v>
      </c>
      <c r="R3702" s="23">
        <v>16</v>
      </c>
      <c r="S3702" s="48">
        <v>0</v>
      </c>
      <c r="T3702" s="49">
        <v>0</v>
      </c>
      <c r="U3702" s="23">
        <v>0</v>
      </c>
      <c r="V3702" s="41">
        <v>178</v>
      </c>
      <c r="W3702" s="24">
        <v>0</v>
      </c>
      <c r="X3702" s="24">
        <v>0</v>
      </c>
      <c r="Y3702" s="25">
        <v>0</v>
      </c>
      <c r="Z3702" s="30">
        <f t="shared" si="57"/>
        <v>194</v>
      </c>
    </row>
    <row r="3703" spans="1:26" x14ac:dyDescent="0.2">
      <c r="A3703" s="22">
        <v>4166</v>
      </c>
      <c r="B3703" s="23" t="s">
        <v>3888</v>
      </c>
      <c r="C3703" s="23" t="s">
        <v>236</v>
      </c>
      <c r="D3703" s="23" t="s">
        <v>832</v>
      </c>
      <c r="E3703" s="23" t="s">
        <v>833</v>
      </c>
      <c r="F3703" s="23" t="s">
        <v>834</v>
      </c>
      <c r="G3703" s="41" t="s">
        <v>3867</v>
      </c>
      <c r="H3703" s="25" t="s">
        <v>832</v>
      </c>
      <c r="I3703" s="42" t="s">
        <v>265</v>
      </c>
      <c r="J3703" s="27" t="s">
        <v>255</v>
      </c>
      <c r="K3703" s="27" t="s">
        <v>244</v>
      </c>
      <c r="L3703" s="27">
        <v>27713003</v>
      </c>
      <c r="M3703" s="32">
        <v>0</v>
      </c>
      <c r="N3703" s="32">
        <v>0</v>
      </c>
      <c r="O3703" s="32">
        <v>0</v>
      </c>
      <c r="P3703" s="32">
        <v>0</v>
      </c>
      <c r="Q3703" s="43">
        <v>0</v>
      </c>
      <c r="R3703" s="23">
        <v>127</v>
      </c>
      <c r="S3703" s="44">
        <v>0</v>
      </c>
      <c r="T3703" s="45">
        <v>0</v>
      </c>
      <c r="U3703" s="23">
        <v>0</v>
      </c>
      <c r="V3703" s="41">
        <v>997</v>
      </c>
      <c r="W3703" s="33">
        <v>0</v>
      </c>
      <c r="X3703" s="33">
        <v>0</v>
      </c>
      <c r="Y3703" s="34">
        <v>0</v>
      </c>
      <c r="Z3703" s="30">
        <f t="shared" si="57"/>
        <v>1124</v>
      </c>
    </row>
    <row r="3704" spans="1:26" x14ac:dyDescent="0.2">
      <c r="A3704" s="22">
        <v>4166</v>
      </c>
      <c r="B3704" s="23" t="s">
        <v>3889</v>
      </c>
      <c r="C3704" s="23" t="s">
        <v>236</v>
      </c>
      <c r="D3704" s="23" t="s">
        <v>832</v>
      </c>
      <c r="E3704" s="23" t="s">
        <v>833</v>
      </c>
      <c r="F3704" s="23" t="s">
        <v>834</v>
      </c>
      <c r="G3704" s="41" t="s">
        <v>3870</v>
      </c>
      <c r="H3704" s="25" t="s">
        <v>832</v>
      </c>
      <c r="I3704" s="42" t="s">
        <v>265</v>
      </c>
      <c r="J3704" s="27" t="s">
        <v>255</v>
      </c>
      <c r="K3704" s="27" t="s">
        <v>244</v>
      </c>
      <c r="L3704" s="27">
        <v>27710910</v>
      </c>
      <c r="M3704" s="32">
        <v>0</v>
      </c>
      <c r="N3704" s="32">
        <v>0</v>
      </c>
      <c r="O3704" s="32">
        <v>0</v>
      </c>
      <c r="P3704" s="32">
        <v>0</v>
      </c>
      <c r="Q3704" s="43">
        <v>0</v>
      </c>
      <c r="R3704" s="23">
        <v>0</v>
      </c>
      <c r="S3704" s="44">
        <v>0</v>
      </c>
      <c r="T3704" s="45">
        <v>0</v>
      </c>
      <c r="U3704" s="23">
        <v>0</v>
      </c>
      <c r="V3704" s="41">
        <v>159</v>
      </c>
      <c r="W3704" s="33">
        <v>0</v>
      </c>
      <c r="X3704" s="33">
        <v>0</v>
      </c>
      <c r="Y3704" s="34">
        <v>0</v>
      </c>
      <c r="Z3704" s="30">
        <f t="shared" si="57"/>
        <v>159</v>
      </c>
    </row>
    <row r="3705" spans="1:26" x14ac:dyDescent="0.2">
      <c r="A3705" s="22">
        <v>4167</v>
      </c>
      <c r="B3705" s="23" t="s">
        <v>3890</v>
      </c>
      <c r="C3705" s="23" t="s">
        <v>236</v>
      </c>
      <c r="D3705" s="23" t="s">
        <v>832</v>
      </c>
      <c r="E3705" s="23" t="s">
        <v>312</v>
      </c>
      <c r="F3705" s="23" t="s">
        <v>269</v>
      </c>
      <c r="G3705" s="41" t="s">
        <v>3867</v>
      </c>
      <c r="H3705" s="25" t="s">
        <v>832</v>
      </c>
      <c r="I3705" s="42" t="s">
        <v>536</v>
      </c>
      <c r="J3705" s="27" t="s">
        <v>255</v>
      </c>
      <c r="K3705" s="27" t="s">
        <v>332</v>
      </c>
      <c r="L3705" s="27">
        <v>27370025</v>
      </c>
      <c r="M3705" s="32">
        <v>0</v>
      </c>
      <c r="N3705" s="32">
        <v>0</v>
      </c>
      <c r="O3705" s="32">
        <v>0</v>
      </c>
      <c r="P3705" s="32">
        <v>0</v>
      </c>
      <c r="Q3705" s="43">
        <v>0</v>
      </c>
      <c r="R3705" s="23">
        <v>32</v>
      </c>
      <c r="S3705" s="44">
        <v>0</v>
      </c>
      <c r="T3705" s="45">
        <v>0</v>
      </c>
      <c r="U3705" s="23">
        <v>0</v>
      </c>
      <c r="V3705" s="41">
        <v>583</v>
      </c>
      <c r="W3705" s="33">
        <v>0</v>
      </c>
      <c r="X3705" s="33">
        <v>0</v>
      </c>
      <c r="Y3705" s="34">
        <v>0</v>
      </c>
      <c r="Z3705" s="30">
        <f t="shared" si="57"/>
        <v>615</v>
      </c>
    </row>
    <row r="3706" spans="1:26" x14ac:dyDescent="0.2">
      <c r="A3706" s="22">
        <v>4167</v>
      </c>
      <c r="B3706" s="23" t="s">
        <v>3891</v>
      </c>
      <c r="C3706" s="23" t="s">
        <v>236</v>
      </c>
      <c r="D3706" s="23" t="s">
        <v>832</v>
      </c>
      <c r="E3706" s="23" t="s">
        <v>312</v>
      </c>
      <c r="F3706" s="23" t="s">
        <v>269</v>
      </c>
      <c r="G3706" s="41" t="s">
        <v>3870</v>
      </c>
      <c r="H3706" s="25" t="s">
        <v>832</v>
      </c>
      <c r="I3706" s="42" t="s">
        <v>536</v>
      </c>
      <c r="J3706" s="27" t="s">
        <v>255</v>
      </c>
      <c r="K3706" s="27" t="s">
        <v>332</v>
      </c>
      <c r="L3706" s="27">
        <v>27370025</v>
      </c>
      <c r="M3706" s="32">
        <v>0</v>
      </c>
      <c r="N3706" s="32">
        <v>0</v>
      </c>
      <c r="O3706" s="32">
        <v>0</v>
      </c>
      <c r="P3706" s="32">
        <v>0</v>
      </c>
      <c r="Q3706" s="43">
        <v>0</v>
      </c>
      <c r="R3706" s="23">
        <v>0</v>
      </c>
      <c r="S3706" s="44">
        <v>0</v>
      </c>
      <c r="T3706" s="45">
        <v>0</v>
      </c>
      <c r="U3706" s="23">
        <v>0</v>
      </c>
      <c r="V3706" s="41">
        <v>206</v>
      </c>
      <c r="W3706" s="33">
        <v>0</v>
      </c>
      <c r="X3706" s="33">
        <v>0</v>
      </c>
      <c r="Y3706" s="34">
        <v>0</v>
      </c>
      <c r="Z3706" s="30">
        <f t="shared" si="57"/>
        <v>206</v>
      </c>
    </row>
    <row r="3707" spans="1:26" x14ac:dyDescent="0.2">
      <c r="A3707" s="22">
        <v>4168</v>
      </c>
      <c r="B3707" s="23" t="s">
        <v>3892</v>
      </c>
      <c r="C3707" s="23" t="s">
        <v>236</v>
      </c>
      <c r="D3707" s="23" t="s">
        <v>832</v>
      </c>
      <c r="E3707" s="23" t="s">
        <v>860</v>
      </c>
      <c r="F3707" s="23" t="s">
        <v>1132</v>
      </c>
      <c r="G3707" s="41" t="s">
        <v>3867</v>
      </c>
      <c r="H3707" s="25" t="s">
        <v>832</v>
      </c>
      <c r="I3707" s="42" t="s">
        <v>861</v>
      </c>
      <c r="J3707" s="27" t="s">
        <v>255</v>
      </c>
      <c r="K3707" s="27" t="s">
        <v>332</v>
      </c>
      <c r="L3707" s="27">
        <v>27360459</v>
      </c>
      <c r="M3707" s="32">
        <v>0</v>
      </c>
      <c r="N3707" s="32">
        <v>0</v>
      </c>
      <c r="O3707" s="32">
        <v>0</v>
      </c>
      <c r="P3707" s="32">
        <v>0</v>
      </c>
      <c r="Q3707" s="43">
        <v>0</v>
      </c>
      <c r="R3707" s="23">
        <v>0</v>
      </c>
      <c r="S3707" s="44">
        <v>0</v>
      </c>
      <c r="T3707" s="45">
        <v>0</v>
      </c>
      <c r="U3707" s="23">
        <v>0</v>
      </c>
      <c r="V3707" s="41">
        <v>448</v>
      </c>
      <c r="W3707" s="33">
        <v>0</v>
      </c>
      <c r="X3707" s="33">
        <v>0</v>
      </c>
      <c r="Y3707" s="34">
        <v>0</v>
      </c>
      <c r="Z3707" s="30">
        <f t="shared" si="57"/>
        <v>448</v>
      </c>
    </row>
    <row r="3708" spans="1:26" x14ac:dyDescent="0.2">
      <c r="A3708" s="22">
        <v>4168</v>
      </c>
      <c r="B3708" s="23" t="s">
        <v>3893</v>
      </c>
      <c r="C3708" s="23" t="s">
        <v>236</v>
      </c>
      <c r="D3708" s="23" t="s">
        <v>832</v>
      </c>
      <c r="E3708" s="23" t="s">
        <v>860</v>
      </c>
      <c r="F3708" s="23" t="s">
        <v>860</v>
      </c>
      <c r="G3708" s="41" t="s">
        <v>3870</v>
      </c>
      <c r="H3708" s="25" t="s">
        <v>832</v>
      </c>
      <c r="I3708" s="42" t="s">
        <v>861</v>
      </c>
      <c r="J3708" s="27" t="s">
        <v>255</v>
      </c>
      <c r="K3708" s="27" t="s">
        <v>332</v>
      </c>
      <c r="L3708" s="27">
        <v>27360104</v>
      </c>
      <c r="M3708" s="32">
        <v>0</v>
      </c>
      <c r="N3708" s="32">
        <v>0</v>
      </c>
      <c r="O3708" s="32">
        <v>0</v>
      </c>
      <c r="P3708" s="32">
        <v>0</v>
      </c>
      <c r="Q3708" s="43">
        <v>0</v>
      </c>
      <c r="R3708" s="23">
        <v>0</v>
      </c>
      <c r="S3708" s="44">
        <v>0</v>
      </c>
      <c r="T3708" s="45">
        <v>0</v>
      </c>
      <c r="U3708" s="23">
        <v>0</v>
      </c>
      <c r="V3708" s="41">
        <v>100</v>
      </c>
      <c r="W3708" s="33">
        <v>0</v>
      </c>
      <c r="X3708" s="33">
        <v>0</v>
      </c>
      <c r="Y3708" s="34">
        <v>0</v>
      </c>
      <c r="Z3708" s="30">
        <f t="shared" si="57"/>
        <v>100</v>
      </c>
    </row>
    <row r="3709" spans="1:26" x14ac:dyDescent="0.2">
      <c r="A3709" s="22">
        <v>4169</v>
      </c>
      <c r="B3709" s="23" t="s">
        <v>3894</v>
      </c>
      <c r="C3709" s="23" t="s">
        <v>236</v>
      </c>
      <c r="D3709" s="23" t="s">
        <v>832</v>
      </c>
      <c r="E3709" s="23" t="s">
        <v>95</v>
      </c>
      <c r="F3709" s="23" t="s">
        <v>983</v>
      </c>
      <c r="G3709" s="41" t="s">
        <v>3867</v>
      </c>
      <c r="H3709" s="25" t="s">
        <v>832</v>
      </c>
      <c r="I3709" s="42" t="s">
        <v>242</v>
      </c>
      <c r="J3709" s="27" t="s">
        <v>255</v>
      </c>
      <c r="K3709" s="27" t="s">
        <v>332</v>
      </c>
      <c r="L3709" s="27">
        <v>27382457</v>
      </c>
      <c r="M3709" s="32">
        <v>0</v>
      </c>
      <c r="N3709" s="32">
        <v>0</v>
      </c>
      <c r="O3709" s="32">
        <v>0</v>
      </c>
      <c r="P3709" s="32">
        <v>0</v>
      </c>
      <c r="Q3709" s="43">
        <v>0</v>
      </c>
      <c r="R3709" s="23">
        <v>0</v>
      </c>
      <c r="S3709" s="44">
        <v>0</v>
      </c>
      <c r="T3709" s="45">
        <v>0</v>
      </c>
      <c r="U3709" s="23">
        <v>0</v>
      </c>
      <c r="V3709" s="41">
        <v>776</v>
      </c>
      <c r="W3709" s="33">
        <v>0</v>
      </c>
      <c r="X3709" s="33">
        <v>0</v>
      </c>
      <c r="Y3709" s="34">
        <v>0</v>
      </c>
      <c r="Z3709" s="30">
        <f t="shared" si="57"/>
        <v>776</v>
      </c>
    </row>
    <row r="3710" spans="1:26" x14ac:dyDescent="0.2">
      <c r="A3710" s="22">
        <v>4169</v>
      </c>
      <c r="B3710" s="23" t="s">
        <v>3895</v>
      </c>
      <c r="C3710" s="23" t="s">
        <v>236</v>
      </c>
      <c r="D3710" s="23" t="s">
        <v>832</v>
      </c>
      <c r="E3710" s="23" t="s">
        <v>95</v>
      </c>
      <c r="F3710" s="23" t="s">
        <v>983</v>
      </c>
      <c r="G3710" s="41" t="s">
        <v>3870</v>
      </c>
      <c r="H3710" s="25" t="s">
        <v>832</v>
      </c>
      <c r="I3710" s="42" t="s">
        <v>242</v>
      </c>
      <c r="J3710" s="27" t="s">
        <v>255</v>
      </c>
      <c r="K3710" s="27" t="s">
        <v>332</v>
      </c>
      <c r="L3710" s="27">
        <v>27382457</v>
      </c>
      <c r="M3710" s="32">
        <v>0</v>
      </c>
      <c r="N3710" s="32">
        <v>0</v>
      </c>
      <c r="O3710" s="32">
        <v>0</v>
      </c>
      <c r="P3710" s="32">
        <v>0</v>
      </c>
      <c r="Q3710" s="43">
        <v>0</v>
      </c>
      <c r="R3710" s="23">
        <v>0</v>
      </c>
      <c r="S3710" s="44">
        <v>0</v>
      </c>
      <c r="T3710" s="45">
        <v>0</v>
      </c>
      <c r="U3710" s="23">
        <v>0</v>
      </c>
      <c r="V3710" s="41">
        <v>162</v>
      </c>
      <c r="W3710" s="33">
        <v>0</v>
      </c>
      <c r="X3710" s="33">
        <v>0</v>
      </c>
      <c r="Y3710" s="34">
        <v>0</v>
      </c>
      <c r="Z3710" s="30">
        <f t="shared" si="57"/>
        <v>162</v>
      </c>
    </row>
    <row r="3711" spans="1:26" x14ac:dyDescent="0.2">
      <c r="A3711" s="22">
        <v>4170</v>
      </c>
      <c r="B3711" s="23" t="s">
        <v>3896</v>
      </c>
      <c r="C3711" s="23" t="s">
        <v>839</v>
      </c>
      <c r="D3711" s="23" t="s">
        <v>840</v>
      </c>
      <c r="E3711" s="23" t="s">
        <v>840</v>
      </c>
      <c r="F3711" s="23" t="s">
        <v>691</v>
      </c>
      <c r="G3711" s="41" t="s">
        <v>3867</v>
      </c>
      <c r="H3711" s="25" t="s">
        <v>843</v>
      </c>
      <c r="I3711" s="42" t="s">
        <v>249</v>
      </c>
      <c r="J3711" s="27" t="s">
        <v>255</v>
      </c>
      <c r="K3711" s="27" t="s">
        <v>244</v>
      </c>
      <c r="L3711" s="27">
        <v>27300045</v>
      </c>
      <c r="M3711" s="32">
        <v>0</v>
      </c>
      <c r="N3711" s="32">
        <v>0</v>
      </c>
      <c r="O3711" s="32">
        <v>0</v>
      </c>
      <c r="P3711" s="32">
        <v>0</v>
      </c>
      <c r="Q3711" s="43">
        <v>0</v>
      </c>
      <c r="R3711" s="23">
        <v>76</v>
      </c>
      <c r="S3711" s="44">
        <v>0</v>
      </c>
      <c r="T3711" s="45">
        <v>0</v>
      </c>
      <c r="U3711" s="23">
        <v>0</v>
      </c>
      <c r="V3711" s="41">
        <v>814</v>
      </c>
      <c r="W3711" s="33">
        <v>0</v>
      </c>
      <c r="X3711" s="33">
        <v>0</v>
      </c>
      <c r="Y3711" s="34">
        <v>0</v>
      </c>
      <c r="Z3711" s="30">
        <f t="shared" si="57"/>
        <v>890</v>
      </c>
    </row>
    <row r="3712" spans="1:26" x14ac:dyDescent="0.2">
      <c r="A3712" s="22">
        <v>4171</v>
      </c>
      <c r="B3712" s="23" t="s">
        <v>3897</v>
      </c>
      <c r="C3712" s="23" t="s">
        <v>1183</v>
      </c>
      <c r="D3712" s="23" t="s">
        <v>1183</v>
      </c>
      <c r="E3712" s="23" t="s">
        <v>1183</v>
      </c>
      <c r="F3712" s="23" t="s">
        <v>1228</v>
      </c>
      <c r="G3712" s="41" t="s">
        <v>3867</v>
      </c>
      <c r="H3712" s="25" t="s">
        <v>1183</v>
      </c>
      <c r="I3712" s="42" t="s">
        <v>249</v>
      </c>
      <c r="J3712" s="27" t="s">
        <v>255</v>
      </c>
      <c r="K3712" s="27" t="s">
        <v>244</v>
      </c>
      <c r="L3712" s="27">
        <v>24439109</v>
      </c>
      <c r="M3712" s="32">
        <v>0</v>
      </c>
      <c r="N3712" s="32">
        <v>0</v>
      </c>
      <c r="O3712" s="32">
        <v>0</v>
      </c>
      <c r="P3712" s="32">
        <v>0</v>
      </c>
      <c r="Q3712" s="43">
        <v>0</v>
      </c>
      <c r="R3712" s="23">
        <v>0</v>
      </c>
      <c r="S3712" s="44">
        <v>0</v>
      </c>
      <c r="T3712" s="45">
        <v>0</v>
      </c>
      <c r="U3712" s="23">
        <v>0</v>
      </c>
      <c r="V3712" s="41">
        <v>964</v>
      </c>
      <c r="W3712" s="33">
        <v>0</v>
      </c>
      <c r="X3712" s="33">
        <v>0</v>
      </c>
      <c r="Y3712" s="34">
        <v>0</v>
      </c>
      <c r="Z3712" s="30">
        <f t="shared" si="57"/>
        <v>964</v>
      </c>
    </row>
    <row r="3713" spans="1:26" x14ac:dyDescent="0.2">
      <c r="A3713" s="22">
        <v>4172</v>
      </c>
      <c r="B3713" s="23" t="s">
        <v>3898</v>
      </c>
      <c r="C3713" s="23" t="s">
        <v>1183</v>
      </c>
      <c r="D3713" s="23" t="s">
        <v>1193</v>
      </c>
      <c r="E3713" s="23" t="s">
        <v>1193</v>
      </c>
      <c r="F3713" s="23" t="s">
        <v>3899</v>
      </c>
      <c r="G3713" s="41" t="s">
        <v>3867</v>
      </c>
      <c r="H3713" s="25" t="s">
        <v>1183</v>
      </c>
      <c r="I3713" s="42" t="s">
        <v>846</v>
      </c>
      <c r="J3713" s="27" t="s">
        <v>255</v>
      </c>
      <c r="K3713" s="27" t="s">
        <v>244</v>
      </c>
      <c r="L3713" s="27">
        <v>24288263</v>
      </c>
      <c r="M3713" s="32">
        <v>0</v>
      </c>
      <c r="N3713" s="32">
        <v>0</v>
      </c>
      <c r="O3713" s="32">
        <v>0</v>
      </c>
      <c r="P3713" s="32">
        <v>0</v>
      </c>
      <c r="Q3713" s="43">
        <v>0</v>
      </c>
      <c r="R3713" s="23">
        <v>53</v>
      </c>
      <c r="S3713" s="44">
        <v>0</v>
      </c>
      <c r="T3713" s="45">
        <v>0</v>
      </c>
      <c r="U3713" s="23">
        <v>0</v>
      </c>
      <c r="V3713" s="41">
        <v>1377</v>
      </c>
      <c r="W3713" s="33">
        <v>0</v>
      </c>
      <c r="X3713" s="33">
        <v>0</v>
      </c>
      <c r="Y3713" s="34">
        <v>0</v>
      </c>
      <c r="Z3713" s="30">
        <f t="shared" si="57"/>
        <v>1430</v>
      </c>
    </row>
    <row r="3714" spans="1:26" x14ac:dyDescent="0.2">
      <c r="A3714" s="22">
        <v>4173</v>
      </c>
      <c r="B3714" s="23" t="s">
        <v>3900</v>
      </c>
      <c r="C3714" s="23" t="s">
        <v>1183</v>
      </c>
      <c r="D3714" s="23" t="s">
        <v>1219</v>
      </c>
      <c r="E3714" s="23" t="s">
        <v>1219</v>
      </c>
      <c r="F3714" s="23" t="s">
        <v>1219</v>
      </c>
      <c r="G3714" s="41" t="s">
        <v>3867</v>
      </c>
      <c r="H3714" s="25" t="s">
        <v>1183</v>
      </c>
      <c r="I3714" s="42" t="s">
        <v>846</v>
      </c>
      <c r="J3714" s="27" t="s">
        <v>255</v>
      </c>
      <c r="K3714" s="27" t="s">
        <v>332</v>
      </c>
      <c r="L3714" s="27">
        <v>24284911</v>
      </c>
      <c r="M3714" s="32">
        <v>0</v>
      </c>
      <c r="N3714" s="32">
        <v>0</v>
      </c>
      <c r="O3714" s="32">
        <v>0</v>
      </c>
      <c r="P3714" s="32">
        <v>0</v>
      </c>
      <c r="Q3714" s="43">
        <v>0</v>
      </c>
      <c r="R3714" s="23">
        <v>0</v>
      </c>
      <c r="S3714" s="44">
        <v>0</v>
      </c>
      <c r="T3714" s="45">
        <v>0</v>
      </c>
      <c r="U3714" s="23">
        <v>0</v>
      </c>
      <c r="V3714" s="41">
        <v>496</v>
      </c>
      <c r="W3714" s="33">
        <v>0</v>
      </c>
      <c r="X3714" s="33">
        <v>0</v>
      </c>
      <c r="Y3714" s="34">
        <v>0</v>
      </c>
      <c r="Z3714" s="30">
        <f t="shared" si="57"/>
        <v>496</v>
      </c>
    </row>
    <row r="3715" spans="1:26" x14ac:dyDescent="0.2">
      <c r="A3715" s="22">
        <v>4173</v>
      </c>
      <c r="B3715" s="23" t="s">
        <v>3901</v>
      </c>
      <c r="C3715" s="23" t="s">
        <v>1183</v>
      </c>
      <c r="D3715" s="23" t="s">
        <v>1219</v>
      </c>
      <c r="E3715" s="23" t="s">
        <v>1219</v>
      </c>
      <c r="F3715" s="23" t="s">
        <v>1219</v>
      </c>
      <c r="G3715" s="41" t="s">
        <v>3870</v>
      </c>
      <c r="H3715" s="25" t="s">
        <v>1183</v>
      </c>
      <c r="I3715" s="42" t="s">
        <v>846</v>
      </c>
      <c r="J3715" s="27" t="s">
        <v>255</v>
      </c>
      <c r="K3715" s="27" t="s">
        <v>332</v>
      </c>
      <c r="L3715" s="27">
        <v>24279428</v>
      </c>
      <c r="M3715" s="32">
        <v>0</v>
      </c>
      <c r="N3715" s="32">
        <v>0</v>
      </c>
      <c r="O3715" s="32">
        <v>0</v>
      </c>
      <c r="P3715" s="32">
        <v>0</v>
      </c>
      <c r="Q3715" s="43">
        <v>0</v>
      </c>
      <c r="R3715" s="23">
        <v>0</v>
      </c>
      <c r="S3715" s="44">
        <v>0</v>
      </c>
      <c r="T3715" s="45">
        <v>0</v>
      </c>
      <c r="U3715" s="23">
        <v>0</v>
      </c>
      <c r="V3715" s="41">
        <v>168</v>
      </c>
      <c r="W3715" s="33">
        <v>0</v>
      </c>
      <c r="X3715" s="33">
        <v>0</v>
      </c>
      <c r="Y3715" s="34">
        <v>0</v>
      </c>
      <c r="Z3715" s="30">
        <f t="shared" ref="Z3715:Z3778" si="58">SUM(M3715:Y3715)</f>
        <v>168</v>
      </c>
    </row>
    <row r="3716" spans="1:26" x14ac:dyDescent="0.2">
      <c r="A3716" s="22">
        <v>4174</v>
      </c>
      <c r="B3716" s="23" t="s">
        <v>3902</v>
      </c>
      <c r="C3716" s="23" t="s">
        <v>1183</v>
      </c>
      <c r="D3716" s="23" t="s">
        <v>1375</v>
      </c>
      <c r="E3716" s="23" t="s">
        <v>1388</v>
      </c>
      <c r="F3716" s="23" t="s">
        <v>1388</v>
      </c>
      <c r="G3716" s="41" t="s">
        <v>3867</v>
      </c>
      <c r="H3716" s="25" t="s">
        <v>1377</v>
      </c>
      <c r="I3716" s="42" t="s">
        <v>265</v>
      </c>
      <c r="J3716" s="27" t="s">
        <v>255</v>
      </c>
      <c r="K3716" s="27" t="s">
        <v>332</v>
      </c>
      <c r="L3716" s="27">
        <v>24478348</v>
      </c>
      <c r="M3716" s="32">
        <v>0</v>
      </c>
      <c r="N3716" s="32">
        <v>0</v>
      </c>
      <c r="O3716" s="32">
        <v>0</v>
      </c>
      <c r="P3716" s="32">
        <v>0</v>
      </c>
      <c r="Q3716" s="43">
        <v>0</v>
      </c>
      <c r="R3716" s="23">
        <v>33</v>
      </c>
      <c r="S3716" s="44">
        <v>0</v>
      </c>
      <c r="T3716" s="45">
        <v>0</v>
      </c>
      <c r="U3716" s="23">
        <v>0</v>
      </c>
      <c r="V3716" s="41">
        <v>798</v>
      </c>
      <c r="W3716" s="33">
        <v>0</v>
      </c>
      <c r="X3716" s="33">
        <v>0</v>
      </c>
      <c r="Y3716" s="34">
        <v>0</v>
      </c>
      <c r="Z3716" s="30">
        <f t="shared" si="58"/>
        <v>831</v>
      </c>
    </row>
    <row r="3717" spans="1:26" x14ac:dyDescent="0.2">
      <c r="A3717" s="22">
        <v>4175</v>
      </c>
      <c r="B3717" s="23" t="s">
        <v>3903</v>
      </c>
      <c r="C3717" s="23" t="s">
        <v>1183</v>
      </c>
      <c r="D3717" s="23" t="s">
        <v>1390</v>
      </c>
      <c r="E3717" s="23" t="s">
        <v>1391</v>
      </c>
      <c r="F3717" s="23" t="s">
        <v>3904</v>
      </c>
      <c r="G3717" s="41" t="s">
        <v>3867</v>
      </c>
      <c r="H3717" s="25" t="s">
        <v>1377</v>
      </c>
      <c r="I3717" s="42" t="s">
        <v>254</v>
      </c>
      <c r="J3717" s="27" t="s">
        <v>255</v>
      </c>
      <c r="K3717" s="27" t="s">
        <v>332</v>
      </c>
      <c r="L3717" s="27">
        <v>24544012</v>
      </c>
      <c r="M3717" s="32">
        <v>0</v>
      </c>
      <c r="N3717" s="32">
        <v>0</v>
      </c>
      <c r="O3717" s="32">
        <v>0</v>
      </c>
      <c r="P3717" s="32">
        <v>0</v>
      </c>
      <c r="Q3717" s="43">
        <v>0</v>
      </c>
      <c r="R3717" s="23">
        <v>28</v>
      </c>
      <c r="S3717" s="44">
        <v>0</v>
      </c>
      <c r="T3717" s="45">
        <v>0</v>
      </c>
      <c r="U3717" s="23">
        <v>0</v>
      </c>
      <c r="V3717" s="41">
        <v>961</v>
      </c>
      <c r="W3717" s="33">
        <v>0</v>
      </c>
      <c r="X3717" s="33">
        <v>0</v>
      </c>
      <c r="Y3717" s="34">
        <v>0</v>
      </c>
      <c r="Z3717" s="30">
        <f t="shared" si="58"/>
        <v>989</v>
      </c>
    </row>
    <row r="3718" spans="1:26" x14ac:dyDescent="0.2">
      <c r="A3718" s="22">
        <v>4176</v>
      </c>
      <c r="B3718" s="23" t="s">
        <v>3905</v>
      </c>
      <c r="C3718" s="23" t="s">
        <v>1183</v>
      </c>
      <c r="D3718" s="23" t="s">
        <v>1099</v>
      </c>
      <c r="E3718" s="23" t="s">
        <v>1534</v>
      </c>
      <c r="F3718" s="23" t="s">
        <v>1534</v>
      </c>
      <c r="G3718" s="41" t="s">
        <v>3867</v>
      </c>
      <c r="H3718" s="25" t="s">
        <v>1099</v>
      </c>
      <c r="I3718" s="42" t="s">
        <v>254</v>
      </c>
      <c r="J3718" s="27" t="s">
        <v>255</v>
      </c>
      <c r="K3718" s="27" t="s">
        <v>332</v>
      </c>
      <c r="L3718" s="27">
        <v>24744189</v>
      </c>
      <c r="M3718" s="32">
        <v>0</v>
      </c>
      <c r="N3718" s="32">
        <v>0</v>
      </c>
      <c r="O3718" s="32">
        <v>0</v>
      </c>
      <c r="P3718" s="32">
        <v>0</v>
      </c>
      <c r="Q3718" s="43">
        <v>0</v>
      </c>
      <c r="R3718" s="23">
        <v>95</v>
      </c>
      <c r="S3718" s="44">
        <v>0</v>
      </c>
      <c r="T3718" s="45">
        <v>0</v>
      </c>
      <c r="U3718" s="23">
        <v>0</v>
      </c>
      <c r="V3718" s="41">
        <v>1671</v>
      </c>
      <c r="W3718" s="33">
        <v>0</v>
      </c>
      <c r="X3718" s="33">
        <v>0</v>
      </c>
      <c r="Y3718" s="34">
        <v>0</v>
      </c>
      <c r="Z3718" s="30">
        <f t="shared" si="58"/>
        <v>1766</v>
      </c>
    </row>
    <row r="3719" spans="1:26" x14ac:dyDescent="0.2">
      <c r="A3719" s="22">
        <v>4176</v>
      </c>
      <c r="B3719" s="23" t="s">
        <v>3906</v>
      </c>
      <c r="C3719" s="23" t="s">
        <v>1183</v>
      </c>
      <c r="D3719" s="23" t="s">
        <v>1099</v>
      </c>
      <c r="E3719" s="23" t="s">
        <v>1534</v>
      </c>
      <c r="F3719" s="23" t="s">
        <v>1534</v>
      </c>
      <c r="G3719" s="41" t="s">
        <v>3870</v>
      </c>
      <c r="H3719" s="25" t="s">
        <v>1099</v>
      </c>
      <c r="I3719" s="42" t="s">
        <v>254</v>
      </c>
      <c r="J3719" s="27" t="s">
        <v>255</v>
      </c>
      <c r="K3719" s="27" t="s">
        <v>332</v>
      </c>
      <c r="L3719" s="27">
        <v>24740059</v>
      </c>
      <c r="M3719" s="32">
        <v>0</v>
      </c>
      <c r="N3719" s="32">
        <v>0</v>
      </c>
      <c r="O3719" s="32">
        <v>0</v>
      </c>
      <c r="P3719" s="32">
        <v>0</v>
      </c>
      <c r="Q3719" s="43">
        <v>0</v>
      </c>
      <c r="R3719" s="23">
        <v>0</v>
      </c>
      <c r="S3719" s="44">
        <v>0</v>
      </c>
      <c r="T3719" s="45">
        <v>0</v>
      </c>
      <c r="U3719" s="23">
        <v>0</v>
      </c>
      <c r="V3719" s="41">
        <v>233</v>
      </c>
      <c r="W3719" s="33">
        <v>0</v>
      </c>
      <c r="X3719" s="33">
        <v>0</v>
      </c>
      <c r="Y3719" s="34">
        <v>0</v>
      </c>
      <c r="Z3719" s="30">
        <f t="shared" si="58"/>
        <v>233</v>
      </c>
    </row>
    <row r="3720" spans="1:26" x14ac:dyDescent="0.2">
      <c r="A3720" s="22">
        <v>4177</v>
      </c>
      <c r="B3720" s="23" t="s">
        <v>3907</v>
      </c>
      <c r="C3720" s="23" t="s">
        <v>1183</v>
      </c>
      <c r="D3720" s="23" t="s">
        <v>1041</v>
      </c>
      <c r="E3720" s="23" t="s">
        <v>1041</v>
      </c>
      <c r="F3720" s="23" t="s">
        <v>1041</v>
      </c>
      <c r="G3720" s="41" t="s">
        <v>3867</v>
      </c>
      <c r="H3720" s="25" t="s">
        <v>1099</v>
      </c>
      <c r="I3720" s="42" t="s">
        <v>846</v>
      </c>
      <c r="J3720" s="27" t="s">
        <v>255</v>
      </c>
      <c r="K3720" s="27" t="s">
        <v>332</v>
      </c>
      <c r="L3720" s="27">
        <v>24711110</v>
      </c>
      <c r="M3720" s="32">
        <v>0</v>
      </c>
      <c r="N3720" s="32">
        <v>0</v>
      </c>
      <c r="O3720" s="32">
        <v>0</v>
      </c>
      <c r="P3720" s="32">
        <v>0</v>
      </c>
      <c r="Q3720" s="43">
        <v>0</v>
      </c>
      <c r="R3720" s="23">
        <v>31</v>
      </c>
      <c r="S3720" s="44">
        <v>0</v>
      </c>
      <c r="T3720" s="45">
        <v>0</v>
      </c>
      <c r="U3720" s="23">
        <v>0</v>
      </c>
      <c r="V3720" s="41">
        <v>785</v>
      </c>
      <c r="W3720" s="33">
        <v>0</v>
      </c>
      <c r="X3720" s="33">
        <v>0</v>
      </c>
      <c r="Y3720" s="34">
        <v>0</v>
      </c>
      <c r="Z3720" s="30">
        <f t="shared" si="58"/>
        <v>816</v>
      </c>
    </row>
    <row r="3721" spans="1:26" x14ac:dyDescent="0.2">
      <c r="A3721" s="22">
        <v>4177</v>
      </c>
      <c r="B3721" s="23" t="s">
        <v>3908</v>
      </c>
      <c r="C3721" s="23" t="s">
        <v>1183</v>
      </c>
      <c r="D3721" s="23" t="s">
        <v>1041</v>
      </c>
      <c r="E3721" s="23" t="s">
        <v>1041</v>
      </c>
      <c r="F3721" s="23" t="s">
        <v>1041</v>
      </c>
      <c r="G3721" s="41" t="s">
        <v>3870</v>
      </c>
      <c r="H3721" s="25" t="s">
        <v>1099</v>
      </c>
      <c r="I3721" s="42" t="s">
        <v>846</v>
      </c>
      <c r="J3721" s="27" t="s">
        <v>255</v>
      </c>
      <c r="K3721" s="27" t="s">
        <v>332</v>
      </c>
      <c r="L3721" s="27">
        <v>24711110</v>
      </c>
      <c r="M3721" s="32">
        <v>0</v>
      </c>
      <c r="N3721" s="32">
        <v>0</v>
      </c>
      <c r="O3721" s="32">
        <v>0</v>
      </c>
      <c r="P3721" s="32">
        <v>0</v>
      </c>
      <c r="Q3721" s="43">
        <v>0</v>
      </c>
      <c r="R3721" s="23">
        <v>0</v>
      </c>
      <c r="S3721" s="44">
        <v>0</v>
      </c>
      <c r="T3721" s="45">
        <v>0</v>
      </c>
      <c r="U3721" s="23">
        <v>0</v>
      </c>
      <c r="V3721" s="41">
        <v>183</v>
      </c>
      <c r="W3721" s="33">
        <v>0</v>
      </c>
      <c r="X3721" s="33">
        <v>0</v>
      </c>
      <c r="Y3721" s="34">
        <v>0</v>
      </c>
      <c r="Z3721" s="30">
        <f t="shared" si="58"/>
        <v>183</v>
      </c>
    </row>
    <row r="3722" spans="1:26" x14ac:dyDescent="0.2">
      <c r="A3722" s="22">
        <v>4178</v>
      </c>
      <c r="B3722" s="23" t="s">
        <v>3909</v>
      </c>
      <c r="C3722" s="23" t="s">
        <v>1183</v>
      </c>
      <c r="D3722" s="23" t="s">
        <v>1099</v>
      </c>
      <c r="E3722" s="23" t="s">
        <v>1562</v>
      </c>
      <c r="F3722" s="23" t="s">
        <v>829</v>
      </c>
      <c r="G3722" s="41" t="s">
        <v>3867</v>
      </c>
      <c r="H3722" s="25" t="s">
        <v>1099</v>
      </c>
      <c r="I3722" s="42" t="s">
        <v>249</v>
      </c>
      <c r="J3722" s="27" t="s">
        <v>255</v>
      </c>
      <c r="K3722" s="27" t="s">
        <v>332</v>
      </c>
      <c r="L3722" s="27">
        <v>24722059</v>
      </c>
      <c r="M3722" s="32">
        <v>0</v>
      </c>
      <c r="N3722" s="32">
        <v>0</v>
      </c>
      <c r="O3722" s="32">
        <v>0</v>
      </c>
      <c r="P3722" s="32">
        <v>0</v>
      </c>
      <c r="Q3722" s="43">
        <v>0</v>
      </c>
      <c r="R3722" s="23">
        <v>30</v>
      </c>
      <c r="S3722" s="44">
        <v>0</v>
      </c>
      <c r="T3722" s="45">
        <v>0</v>
      </c>
      <c r="U3722" s="23">
        <v>0</v>
      </c>
      <c r="V3722" s="41">
        <v>942</v>
      </c>
      <c r="W3722" s="33">
        <v>0</v>
      </c>
      <c r="X3722" s="33">
        <v>0</v>
      </c>
      <c r="Y3722" s="34">
        <v>0</v>
      </c>
      <c r="Z3722" s="30">
        <f t="shared" si="58"/>
        <v>972</v>
      </c>
    </row>
    <row r="3723" spans="1:26" x14ac:dyDescent="0.2">
      <c r="A3723" s="22">
        <v>4179</v>
      </c>
      <c r="B3723" s="23" t="s">
        <v>3910</v>
      </c>
      <c r="C3723" s="23" t="s">
        <v>1183</v>
      </c>
      <c r="D3723" s="23" t="s">
        <v>1099</v>
      </c>
      <c r="E3723" s="23" t="s">
        <v>971</v>
      </c>
      <c r="F3723" s="23" t="s">
        <v>971</v>
      </c>
      <c r="G3723" s="41" t="s">
        <v>3867</v>
      </c>
      <c r="H3723" s="25" t="s">
        <v>1099</v>
      </c>
      <c r="I3723" s="42" t="s">
        <v>261</v>
      </c>
      <c r="J3723" s="27" t="s">
        <v>255</v>
      </c>
      <c r="K3723" s="27" t="s">
        <v>244</v>
      </c>
      <c r="L3723" s="27">
        <v>24799037</v>
      </c>
      <c r="M3723" s="32">
        <v>0</v>
      </c>
      <c r="N3723" s="32">
        <v>0</v>
      </c>
      <c r="O3723" s="32">
        <v>0</v>
      </c>
      <c r="P3723" s="32">
        <v>0</v>
      </c>
      <c r="Q3723" s="43">
        <v>0</v>
      </c>
      <c r="R3723" s="23">
        <v>42</v>
      </c>
      <c r="S3723" s="44">
        <v>0</v>
      </c>
      <c r="T3723" s="45">
        <v>0</v>
      </c>
      <c r="U3723" s="23">
        <v>0</v>
      </c>
      <c r="V3723" s="41">
        <v>945</v>
      </c>
      <c r="W3723" s="33">
        <v>0</v>
      </c>
      <c r="X3723" s="33">
        <v>0</v>
      </c>
      <c r="Y3723" s="34">
        <v>0</v>
      </c>
      <c r="Z3723" s="30">
        <f t="shared" si="58"/>
        <v>987</v>
      </c>
    </row>
    <row r="3724" spans="1:26" x14ac:dyDescent="0.2">
      <c r="A3724" s="22">
        <v>4179</v>
      </c>
      <c r="B3724" s="23" t="s">
        <v>3911</v>
      </c>
      <c r="C3724" s="23" t="s">
        <v>1183</v>
      </c>
      <c r="D3724" s="23" t="s">
        <v>1099</v>
      </c>
      <c r="E3724" s="23" t="s">
        <v>971</v>
      </c>
      <c r="F3724" s="23" t="s">
        <v>971</v>
      </c>
      <c r="G3724" s="41" t="s">
        <v>3870</v>
      </c>
      <c r="H3724" s="25" t="s">
        <v>1099</v>
      </c>
      <c r="I3724" s="42" t="s">
        <v>261</v>
      </c>
      <c r="J3724" s="27" t="s">
        <v>255</v>
      </c>
      <c r="K3724" s="27" t="s">
        <v>244</v>
      </c>
      <c r="L3724" s="27">
        <v>24799037</v>
      </c>
      <c r="M3724" s="32">
        <v>0</v>
      </c>
      <c r="N3724" s="32">
        <v>0</v>
      </c>
      <c r="O3724" s="32">
        <v>0</v>
      </c>
      <c r="P3724" s="32">
        <v>0</v>
      </c>
      <c r="Q3724" s="43">
        <v>0</v>
      </c>
      <c r="R3724" s="23">
        <v>0</v>
      </c>
      <c r="S3724" s="44">
        <v>0</v>
      </c>
      <c r="T3724" s="45">
        <v>0</v>
      </c>
      <c r="U3724" s="23">
        <v>0</v>
      </c>
      <c r="V3724" s="41">
        <v>134</v>
      </c>
      <c r="W3724" s="33">
        <v>0</v>
      </c>
      <c r="X3724" s="33">
        <v>0</v>
      </c>
      <c r="Y3724" s="34">
        <v>0</v>
      </c>
      <c r="Z3724" s="30">
        <f t="shared" si="58"/>
        <v>134</v>
      </c>
    </row>
    <row r="3725" spans="1:26" x14ac:dyDescent="0.2">
      <c r="A3725" s="22">
        <v>4180</v>
      </c>
      <c r="B3725" s="23" t="s">
        <v>3912</v>
      </c>
      <c r="C3725" s="23" t="s">
        <v>1183</v>
      </c>
      <c r="D3725" s="23" t="s">
        <v>1099</v>
      </c>
      <c r="E3725" s="23" t="s">
        <v>1559</v>
      </c>
      <c r="F3725" s="23" t="s">
        <v>1559</v>
      </c>
      <c r="G3725" s="41" t="s">
        <v>3867</v>
      </c>
      <c r="H3725" s="25" t="s">
        <v>1099</v>
      </c>
      <c r="I3725" s="42" t="s">
        <v>242</v>
      </c>
      <c r="J3725" s="27" t="s">
        <v>255</v>
      </c>
      <c r="K3725" s="27" t="s">
        <v>332</v>
      </c>
      <c r="L3725" s="27">
        <v>24733037</v>
      </c>
      <c r="M3725" s="32">
        <v>0</v>
      </c>
      <c r="N3725" s="32">
        <v>0</v>
      </c>
      <c r="O3725" s="32">
        <v>0</v>
      </c>
      <c r="P3725" s="32">
        <v>0</v>
      </c>
      <c r="Q3725" s="43">
        <v>0</v>
      </c>
      <c r="R3725" s="23">
        <v>48</v>
      </c>
      <c r="S3725" s="44">
        <v>0</v>
      </c>
      <c r="T3725" s="45">
        <v>0</v>
      </c>
      <c r="U3725" s="23">
        <v>0</v>
      </c>
      <c r="V3725" s="41">
        <v>1076</v>
      </c>
      <c r="W3725" s="33">
        <v>0</v>
      </c>
      <c r="X3725" s="33">
        <v>0</v>
      </c>
      <c r="Y3725" s="34">
        <v>0</v>
      </c>
      <c r="Z3725" s="30">
        <f t="shared" si="58"/>
        <v>1124</v>
      </c>
    </row>
    <row r="3726" spans="1:26" x14ac:dyDescent="0.2">
      <c r="A3726" s="22">
        <v>4180</v>
      </c>
      <c r="B3726" s="23" t="s">
        <v>3913</v>
      </c>
      <c r="C3726" s="23" t="s">
        <v>1183</v>
      </c>
      <c r="D3726" s="23" t="s">
        <v>1099</v>
      </c>
      <c r="E3726" s="23" t="s">
        <v>1559</v>
      </c>
      <c r="F3726" s="23" t="s">
        <v>1559</v>
      </c>
      <c r="G3726" s="41" t="s">
        <v>3870</v>
      </c>
      <c r="H3726" s="25" t="s">
        <v>1099</v>
      </c>
      <c r="I3726" s="42" t="s">
        <v>242</v>
      </c>
      <c r="J3726" s="27" t="s">
        <v>255</v>
      </c>
      <c r="K3726" s="27" t="s">
        <v>332</v>
      </c>
      <c r="L3726" s="27">
        <v>24731689</v>
      </c>
      <c r="M3726" s="32">
        <v>0</v>
      </c>
      <c r="N3726" s="32">
        <v>0</v>
      </c>
      <c r="O3726" s="32">
        <v>0</v>
      </c>
      <c r="P3726" s="32">
        <v>0</v>
      </c>
      <c r="Q3726" s="43">
        <v>0</v>
      </c>
      <c r="R3726" s="23">
        <v>0</v>
      </c>
      <c r="S3726" s="44">
        <v>0</v>
      </c>
      <c r="T3726" s="45">
        <v>0</v>
      </c>
      <c r="U3726" s="23">
        <v>0</v>
      </c>
      <c r="V3726" s="41">
        <v>125</v>
      </c>
      <c r="W3726" s="33">
        <v>0</v>
      </c>
      <c r="X3726" s="33">
        <v>0</v>
      </c>
      <c r="Y3726" s="34">
        <v>0</v>
      </c>
      <c r="Z3726" s="30">
        <f t="shared" si="58"/>
        <v>125</v>
      </c>
    </row>
    <row r="3727" spans="1:26" x14ac:dyDescent="0.2">
      <c r="A3727" s="22">
        <v>4181</v>
      </c>
      <c r="B3727" s="23" t="s">
        <v>3914</v>
      </c>
      <c r="C3727" s="23" t="s">
        <v>1183</v>
      </c>
      <c r="D3727" s="23" t="s">
        <v>684</v>
      </c>
      <c r="E3727" s="23" t="s">
        <v>269</v>
      </c>
      <c r="F3727" s="23" t="s">
        <v>269</v>
      </c>
      <c r="G3727" s="41" t="s">
        <v>3867</v>
      </c>
      <c r="H3727" s="25" t="s">
        <v>1576</v>
      </c>
      <c r="I3727" s="42" t="s">
        <v>242</v>
      </c>
      <c r="J3727" s="27" t="s">
        <v>255</v>
      </c>
      <c r="K3727" s="27" t="s">
        <v>332</v>
      </c>
      <c r="L3727" s="27">
        <v>24640181</v>
      </c>
      <c r="M3727" s="32">
        <v>0</v>
      </c>
      <c r="N3727" s="32">
        <v>0</v>
      </c>
      <c r="O3727" s="32">
        <v>0</v>
      </c>
      <c r="P3727" s="32">
        <v>0</v>
      </c>
      <c r="Q3727" s="43">
        <v>0</v>
      </c>
      <c r="R3727" s="23">
        <v>14</v>
      </c>
      <c r="S3727" s="44">
        <v>0</v>
      </c>
      <c r="T3727" s="45">
        <v>0</v>
      </c>
      <c r="U3727" s="23">
        <v>0</v>
      </c>
      <c r="V3727" s="41">
        <v>732</v>
      </c>
      <c r="W3727" s="33">
        <v>0</v>
      </c>
      <c r="X3727" s="33">
        <v>0</v>
      </c>
      <c r="Y3727" s="34">
        <v>0</v>
      </c>
      <c r="Z3727" s="30">
        <f t="shared" si="58"/>
        <v>746</v>
      </c>
    </row>
    <row r="3728" spans="1:26" x14ac:dyDescent="0.2">
      <c r="A3728" s="22">
        <v>4181</v>
      </c>
      <c r="B3728" s="23" t="s">
        <v>3915</v>
      </c>
      <c r="C3728" s="23" t="s">
        <v>1183</v>
      </c>
      <c r="D3728" s="23" t="s">
        <v>684</v>
      </c>
      <c r="E3728" s="23" t="s">
        <v>269</v>
      </c>
      <c r="F3728" s="23" t="s">
        <v>269</v>
      </c>
      <c r="G3728" s="41" t="s">
        <v>3870</v>
      </c>
      <c r="H3728" s="25" t="s">
        <v>1576</v>
      </c>
      <c r="I3728" s="42" t="s">
        <v>242</v>
      </c>
      <c r="J3728" s="27" t="s">
        <v>255</v>
      </c>
      <c r="K3728" s="27" t="s">
        <v>332</v>
      </c>
      <c r="L3728" s="27">
        <v>24640181</v>
      </c>
      <c r="M3728" s="32">
        <v>0</v>
      </c>
      <c r="N3728" s="32">
        <v>0</v>
      </c>
      <c r="O3728" s="32">
        <v>0</v>
      </c>
      <c r="P3728" s="32">
        <v>0</v>
      </c>
      <c r="Q3728" s="43">
        <v>0</v>
      </c>
      <c r="R3728" s="23">
        <v>0</v>
      </c>
      <c r="S3728" s="44">
        <v>0</v>
      </c>
      <c r="T3728" s="45">
        <v>0</v>
      </c>
      <c r="U3728" s="23">
        <v>0</v>
      </c>
      <c r="V3728" s="41">
        <v>130</v>
      </c>
      <c r="W3728" s="33">
        <v>0</v>
      </c>
      <c r="X3728" s="33">
        <v>0</v>
      </c>
      <c r="Y3728" s="34">
        <v>0</v>
      </c>
      <c r="Z3728" s="30">
        <f t="shared" si="58"/>
        <v>130</v>
      </c>
    </row>
    <row r="3729" spans="1:26" x14ac:dyDescent="0.2">
      <c r="A3729" s="22">
        <v>4182</v>
      </c>
      <c r="B3729" s="23" t="s">
        <v>3916</v>
      </c>
      <c r="C3729" s="23" t="s">
        <v>1183</v>
      </c>
      <c r="D3729" s="23" t="s">
        <v>1099</v>
      </c>
      <c r="E3729" s="23" t="s">
        <v>1530</v>
      </c>
      <c r="F3729" s="23" t="s">
        <v>1122</v>
      </c>
      <c r="G3729" s="41" t="s">
        <v>3867</v>
      </c>
      <c r="H3729" s="25" t="s">
        <v>1099</v>
      </c>
      <c r="I3729" s="42" t="s">
        <v>861</v>
      </c>
      <c r="J3729" s="27" t="s">
        <v>255</v>
      </c>
      <c r="K3729" s="27" t="s">
        <v>332</v>
      </c>
      <c r="L3729" s="27">
        <v>24777012</v>
      </c>
      <c r="M3729" s="32">
        <v>0</v>
      </c>
      <c r="N3729" s="32">
        <v>0</v>
      </c>
      <c r="O3729" s="32">
        <v>0</v>
      </c>
      <c r="P3729" s="32">
        <v>0</v>
      </c>
      <c r="Q3729" s="43">
        <v>0</v>
      </c>
      <c r="R3729" s="23">
        <v>31</v>
      </c>
      <c r="S3729" s="44">
        <v>0</v>
      </c>
      <c r="T3729" s="45">
        <v>0</v>
      </c>
      <c r="U3729" s="23">
        <v>0</v>
      </c>
      <c r="V3729" s="41">
        <v>983</v>
      </c>
      <c r="W3729" s="33">
        <v>0</v>
      </c>
      <c r="X3729" s="33">
        <v>0</v>
      </c>
      <c r="Y3729" s="34">
        <v>0</v>
      </c>
      <c r="Z3729" s="30">
        <f t="shared" si="58"/>
        <v>1014</v>
      </c>
    </row>
    <row r="3730" spans="1:26" x14ac:dyDescent="0.2">
      <c r="A3730" s="22">
        <v>4182</v>
      </c>
      <c r="B3730" s="23" t="s">
        <v>3917</v>
      </c>
      <c r="C3730" s="23" t="s">
        <v>1183</v>
      </c>
      <c r="D3730" s="23" t="s">
        <v>1099</v>
      </c>
      <c r="E3730" s="23" t="s">
        <v>1530</v>
      </c>
      <c r="F3730" s="23" t="s">
        <v>1122</v>
      </c>
      <c r="G3730" s="41" t="s">
        <v>3870</v>
      </c>
      <c r="H3730" s="25" t="s">
        <v>1099</v>
      </c>
      <c r="I3730" s="42" t="s">
        <v>861</v>
      </c>
      <c r="J3730" s="27" t="s">
        <v>255</v>
      </c>
      <c r="K3730" s="27" t="s">
        <v>332</v>
      </c>
      <c r="L3730" s="27">
        <v>24777012</v>
      </c>
      <c r="M3730" s="32">
        <v>0</v>
      </c>
      <c r="N3730" s="32">
        <v>0</v>
      </c>
      <c r="O3730" s="32">
        <v>0</v>
      </c>
      <c r="P3730" s="32">
        <v>0</v>
      </c>
      <c r="Q3730" s="43">
        <v>0</v>
      </c>
      <c r="R3730" s="23">
        <v>0</v>
      </c>
      <c r="S3730" s="44">
        <v>0</v>
      </c>
      <c r="T3730" s="45">
        <v>0</v>
      </c>
      <c r="U3730" s="23">
        <v>0</v>
      </c>
      <c r="V3730" s="41">
        <v>125</v>
      </c>
      <c r="W3730" s="33">
        <v>0</v>
      </c>
      <c r="X3730" s="33">
        <v>0</v>
      </c>
      <c r="Y3730" s="34">
        <v>0</v>
      </c>
      <c r="Z3730" s="30">
        <f t="shared" si="58"/>
        <v>125</v>
      </c>
    </row>
    <row r="3731" spans="1:26" x14ac:dyDescent="0.2">
      <c r="A3731" s="22">
        <v>4183</v>
      </c>
      <c r="B3731" s="23" t="s">
        <v>3918</v>
      </c>
      <c r="C3731" s="23" t="s">
        <v>1183</v>
      </c>
      <c r="D3731" s="23" t="s">
        <v>1099</v>
      </c>
      <c r="E3731" s="23" t="s">
        <v>1551</v>
      </c>
      <c r="F3731" s="23" t="s">
        <v>262</v>
      </c>
      <c r="G3731" s="41" t="s">
        <v>3867</v>
      </c>
      <c r="H3731" s="25" t="s">
        <v>1099</v>
      </c>
      <c r="I3731" s="42" t="s">
        <v>265</v>
      </c>
      <c r="J3731" s="27" t="s">
        <v>255</v>
      </c>
      <c r="K3731" s="27" t="s">
        <v>244</v>
      </c>
      <c r="L3731" s="27">
        <v>24600958</v>
      </c>
      <c r="M3731" s="32">
        <v>0</v>
      </c>
      <c r="N3731" s="32">
        <v>0</v>
      </c>
      <c r="O3731" s="32">
        <v>0</v>
      </c>
      <c r="P3731" s="32">
        <v>0</v>
      </c>
      <c r="Q3731" s="43">
        <v>0</v>
      </c>
      <c r="R3731" s="23">
        <v>0</v>
      </c>
      <c r="S3731" s="44">
        <v>0</v>
      </c>
      <c r="T3731" s="45">
        <v>0</v>
      </c>
      <c r="U3731" s="23">
        <v>0</v>
      </c>
      <c r="V3731" s="41">
        <v>653</v>
      </c>
      <c r="W3731" s="33">
        <v>0</v>
      </c>
      <c r="X3731" s="33">
        <v>0</v>
      </c>
      <c r="Y3731" s="34">
        <v>0</v>
      </c>
      <c r="Z3731" s="30">
        <f t="shared" si="58"/>
        <v>653</v>
      </c>
    </row>
    <row r="3732" spans="1:26" x14ac:dyDescent="0.2">
      <c r="A3732" s="22">
        <v>4183</v>
      </c>
      <c r="B3732" s="23" t="s">
        <v>3919</v>
      </c>
      <c r="C3732" s="23" t="s">
        <v>1183</v>
      </c>
      <c r="D3732" s="23" t="s">
        <v>1099</v>
      </c>
      <c r="E3732" s="23" t="s">
        <v>1551</v>
      </c>
      <c r="F3732" s="23" t="s">
        <v>262</v>
      </c>
      <c r="G3732" s="41" t="s">
        <v>3870</v>
      </c>
      <c r="H3732" s="25" t="s">
        <v>1099</v>
      </c>
      <c r="I3732" s="42" t="s">
        <v>265</v>
      </c>
      <c r="J3732" s="27" t="s">
        <v>255</v>
      </c>
      <c r="K3732" s="27" t="s">
        <v>244</v>
      </c>
      <c r="L3732" s="27">
        <v>24600958</v>
      </c>
      <c r="M3732" s="32">
        <v>0</v>
      </c>
      <c r="N3732" s="32">
        <v>0</v>
      </c>
      <c r="O3732" s="32">
        <v>0</v>
      </c>
      <c r="P3732" s="32">
        <v>0</v>
      </c>
      <c r="Q3732" s="43">
        <v>0</v>
      </c>
      <c r="R3732" s="23">
        <v>0</v>
      </c>
      <c r="S3732" s="44">
        <v>0</v>
      </c>
      <c r="T3732" s="45">
        <v>0</v>
      </c>
      <c r="U3732" s="23">
        <v>0</v>
      </c>
      <c r="V3732" s="41">
        <v>151</v>
      </c>
      <c r="W3732" s="33">
        <v>0</v>
      </c>
      <c r="X3732" s="33">
        <v>0</v>
      </c>
      <c r="Y3732" s="34">
        <v>0</v>
      </c>
      <c r="Z3732" s="30">
        <f t="shared" si="58"/>
        <v>151</v>
      </c>
    </row>
    <row r="3733" spans="1:26" x14ac:dyDescent="0.2">
      <c r="A3733" s="22">
        <v>4184</v>
      </c>
      <c r="B3733" s="23" t="s">
        <v>3920</v>
      </c>
      <c r="C3733" s="23" t="s">
        <v>527</v>
      </c>
      <c r="D3733" s="23" t="s">
        <v>527</v>
      </c>
      <c r="E3733" s="23" t="s">
        <v>1885</v>
      </c>
      <c r="F3733" s="23" t="s">
        <v>3921</v>
      </c>
      <c r="G3733" s="41" t="s">
        <v>3867</v>
      </c>
      <c r="H3733" s="25" t="s">
        <v>527</v>
      </c>
      <c r="I3733" s="42" t="s">
        <v>287</v>
      </c>
      <c r="J3733" s="27" t="s">
        <v>243</v>
      </c>
      <c r="K3733" s="27" t="s">
        <v>244</v>
      </c>
      <c r="L3733" s="27">
        <v>25370505</v>
      </c>
      <c r="M3733" s="32">
        <v>0</v>
      </c>
      <c r="N3733" s="32">
        <v>0</v>
      </c>
      <c r="O3733" s="32">
        <v>0</v>
      </c>
      <c r="P3733" s="32">
        <v>0</v>
      </c>
      <c r="Q3733" s="43">
        <v>0</v>
      </c>
      <c r="R3733" s="23">
        <v>0</v>
      </c>
      <c r="S3733" s="44">
        <v>0</v>
      </c>
      <c r="T3733" s="45">
        <v>0</v>
      </c>
      <c r="U3733" s="23">
        <v>0</v>
      </c>
      <c r="V3733" s="41">
        <v>749</v>
      </c>
      <c r="W3733" s="33">
        <v>0</v>
      </c>
      <c r="X3733" s="33">
        <v>0</v>
      </c>
      <c r="Y3733" s="34">
        <v>0</v>
      </c>
      <c r="Z3733" s="30">
        <f t="shared" si="58"/>
        <v>749</v>
      </c>
    </row>
    <row r="3734" spans="1:26" x14ac:dyDescent="0.2">
      <c r="A3734" s="22">
        <v>4185</v>
      </c>
      <c r="B3734" s="23" t="s">
        <v>3922</v>
      </c>
      <c r="C3734" s="23" t="s">
        <v>527</v>
      </c>
      <c r="D3734" s="23" t="s">
        <v>1824</v>
      </c>
      <c r="E3734" s="23" t="s">
        <v>1825</v>
      </c>
      <c r="F3734" s="23" t="s">
        <v>1825</v>
      </c>
      <c r="G3734" s="41" t="s">
        <v>3867</v>
      </c>
      <c r="H3734" s="25" t="s">
        <v>527</v>
      </c>
      <c r="I3734" s="42" t="s">
        <v>254</v>
      </c>
      <c r="J3734" s="27" t="s">
        <v>255</v>
      </c>
      <c r="K3734" s="27" t="s">
        <v>244</v>
      </c>
      <c r="L3734" s="27">
        <v>25344027</v>
      </c>
      <c r="M3734" s="32">
        <v>0</v>
      </c>
      <c r="N3734" s="32">
        <v>0</v>
      </c>
      <c r="O3734" s="32">
        <v>0</v>
      </c>
      <c r="P3734" s="32">
        <v>0</v>
      </c>
      <c r="Q3734" s="43">
        <v>0</v>
      </c>
      <c r="R3734" s="23">
        <v>47</v>
      </c>
      <c r="S3734" s="44">
        <v>0</v>
      </c>
      <c r="T3734" s="45">
        <v>0</v>
      </c>
      <c r="U3734" s="23">
        <v>0</v>
      </c>
      <c r="V3734" s="41">
        <v>1084</v>
      </c>
      <c r="W3734" s="33">
        <v>0</v>
      </c>
      <c r="X3734" s="33">
        <v>0</v>
      </c>
      <c r="Y3734" s="34">
        <v>0</v>
      </c>
      <c r="Z3734" s="30">
        <f t="shared" si="58"/>
        <v>1131</v>
      </c>
    </row>
    <row r="3735" spans="1:26" x14ac:dyDescent="0.2">
      <c r="A3735" s="22">
        <v>4185</v>
      </c>
      <c r="B3735" s="23" t="s">
        <v>3923</v>
      </c>
      <c r="C3735" s="23" t="s">
        <v>527</v>
      </c>
      <c r="D3735" s="23" t="s">
        <v>1824</v>
      </c>
      <c r="E3735" s="23" t="s">
        <v>1825</v>
      </c>
      <c r="F3735" s="23" t="s">
        <v>1825</v>
      </c>
      <c r="G3735" s="41" t="s">
        <v>3870</v>
      </c>
      <c r="H3735" s="25" t="s">
        <v>527</v>
      </c>
      <c r="I3735" s="42" t="s">
        <v>254</v>
      </c>
      <c r="J3735" s="27" t="s">
        <v>255</v>
      </c>
      <c r="K3735" s="27" t="s">
        <v>244</v>
      </c>
      <c r="L3735" s="27">
        <v>25344420</v>
      </c>
      <c r="M3735" s="32">
        <v>0</v>
      </c>
      <c r="N3735" s="32">
        <v>0</v>
      </c>
      <c r="O3735" s="32">
        <v>0</v>
      </c>
      <c r="P3735" s="32">
        <v>0</v>
      </c>
      <c r="Q3735" s="43">
        <v>0</v>
      </c>
      <c r="R3735" s="23">
        <v>0</v>
      </c>
      <c r="S3735" s="44">
        <v>0</v>
      </c>
      <c r="T3735" s="45">
        <v>0</v>
      </c>
      <c r="U3735" s="23">
        <v>0</v>
      </c>
      <c r="V3735" s="41">
        <v>102</v>
      </c>
      <c r="W3735" s="33">
        <v>0</v>
      </c>
      <c r="X3735" s="33">
        <v>0</v>
      </c>
      <c r="Y3735" s="34">
        <v>0</v>
      </c>
      <c r="Z3735" s="30">
        <f t="shared" si="58"/>
        <v>102</v>
      </c>
    </row>
    <row r="3736" spans="1:26" s="31" customFormat="1" x14ac:dyDescent="0.2">
      <c r="A3736" s="22">
        <v>4186</v>
      </c>
      <c r="B3736" s="23" t="s">
        <v>3924</v>
      </c>
      <c r="C3736" s="23" t="s">
        <v>236</v>
      </c>
      <c r="D3736" s="23" t="s">
        <v>1801</v>
      </c>
      <c r="E3736" s="23" t="s">
        <v>1781</v>
      </c>
      <c r="F3736" s="23" t="s">
        <v>1781</v>
      </c>
      <c r="G3736" s="41" t="s">
        <v>3867</v>
      </c>
      <c r="H3736" s="25" t="s">
        <v>551</v>
      </c>
      <c r="I3736" s="42" t="s">
        <v>287</v>
      </c>
      <c r="J3736" s="27" t="s">
        <v>255</v>
      </c>
      <c r="K3736" s="27" t="s">
        <v>332</v>
      </c>
      <c r="L3736" s="27">
        <v>25411043</v>
      </c>
      <c r="M3736" s="32">
        <v>0</v>
      </c>
      <c r="N3736" s="32">
        <v>0</v>
      </c>
      <c r="O3736" s="32">
        <v>0</v>
      </c>
      <c r="P3736" s="32">
        <v>0</v>
      </c>
      <c r="Q3736" s="43">
        <v>0</v>
      </c>
      <c r="R3736" s="23">
        <v>0</v>
      </c>
      <c r="S3736" s="44">
        <v>0</v>
      </c>
      <c r="T3736" s="45">
        <v>0</v>
      </c>
      <c r="U3736" s="23">
        <v>0</v>
      </c>
      <c r="V3736" s="41">
        <v>466</v>
      </c>
      <c r="W3736" s="33">
        <v>0</v>
      </c>
      <c r="X3736" s="33">
        <v>0</v>
      </c>
      <c r="Y3736" s="34">
        <v>0</v>
      </c>
      <c r="Z3736" s="30">
        <f t="shared" si="58"/>
        <v>466</v>
      </c>
    </row>
    <row r="3737" spans="1:26" x14ac:dyDescent="0.2">
      <c r="A3737" s="22">
        <v>4186</v>
      </c>
      <c r="B3737" s="23" t="s">
        <v>3925</v>
      </c>
      <c r="C3737" s="23" t="s">
        <v>236</v>
      </c>
      <c r="D3737" s="23" t="s">
        <v>1801</v>
      </c>
      <c r="E3737" s="23" t="s">
        <v>1781</v>
      </c>
      <c r="F3737" s="23" t="s">
        <v>1781</v>
      </c>
      <c r="G3737" s="41" t="s">
        <v>3870</v>
      </c>
      <c r="H3737" s="25" t="s">
        <v>551</v>
      </c>
      <c r="I3737" s="42" t="s">
        <v>287</v>
      </c>
      <c r="J3737" s="27" t="s">
        <v>255</v>
      </c>
      <c r="K3737" s="27" t="s">
        <v>332</v>
      </c>
      <c r="L3737" s="27">
        <v>25411052</v>
      </c>
      <c r="M3737" s="32">
        <v>0</v>
      </c>
      <c r="N3737" s="32">
        <v>0</v>
      </c>
      <c r="O3737" s="32">
        <v>0</v>
      </c>
      <c r="P3737" s="32">
        <v>0</v>
      </c>
      <c r="Q3737" s="43">
        <v>0</v>
      </c>
      <c r="R3737" s="23">
        <v>0</v>
      </c>
      <c r="S3737" s="44">
        <v>0</v>
      </c>
      <c r="T3737" s="45">
        <v>0</v>
      </c>
      <c r="U3737" s="23">
        <v>0</v>
      </c>
      <c r="V3737" s="41">
        <v>221</v>
      </c>
      <c r="W3737" s="33">
        <v>0</v>
      </c>
      <c r="X3737" s="33">
        <v>0</v>
      </c>
      <c r="Y3737" s="34">
        <v>0</v>
      </c>
      <c r="Z3737" s="30">
        <f t="shared" si="58"/>
        <v>221</v>
      </c>
    </row>
    <row r="3738" spans="1:26" x14ac:dyDescent="0.2">
      <c r="A3738" s="22">
        <v>4188</v>
      </c>
      <c r="B3738" s="23" t="s">
        <v>3926</v>
      </c>
      <c r="C3738" s="23" t="s">
        <v>236</v>
      </c>
      <c r="D3738" s="23" t="s">
        <v>602</v>
      </c>
      <c r="E3738" s="23" t="s">
        <v>795</v>
      </c>
      <c r="F3738" s="23" t="s">
        <v>795</v>
      </c>
      <c r="G3738" s="41" t="s">
        <v>3867</v>
      </c>
      <c r="H3738" s="25" t="s">
        <v>551</v>
      </c>
      <c r="I3738" s="42" t="s">
        <v>265</v>
      </c>
      <c r="J3738" s="27" t="s">
        <v>255</v>
      </c>
      <c r="K3738" s="27" t="s">
        <v>244</v>
      </c>
      <c r="L3738" s="27">
        <v>25466432</v>
      </c>
      <c r="M3738" s="28">
        <v>0</v>
      </c>
      <c r="N3738" s="28">
        <v>0</v>
      </c>
      <c r="O3738" s="28">
        <v>0</v>
      </c>
      <c r="P3738" s="28">
        <v>0</v>
      </c>
      <c r="Q3738" s="47">
        <v>0</v>
      </c>
      <c r="R3738" s="23">
        <v>0</v>
      </c>
      <c r="S3738" s="48">
        <v>0</v>
      </c>
      <c r="T3738" s="49">
        <v>0</v>
      </c>
      <c r="U3738" s="23">
        <v>0</v>
      </c>
      <c r="V3738" s="41">
        <v>695</v>
      </c>
      <c r="W3738" s="24">
        <v>0</v>
      </c>
      <c r="X3738" s="24">
        <v>0</v>
      </c>
      <c r="Y3738" s="25">
        <v>0</v>
      </c>
      <c r="Z3738" s="30">
        <f t="shared" si="58"/>
        <v>695</v>
      </c>
    </row>
    <row r="3739" spans="1:26" x14ac:dyDescent="0.2">
      <c r="A3739" s="22">
        <v>4188</v>
      </c>
      <c r="B3739" s="23" t="s">
        <v>3927</v>
      </c>
      <c r="C3739" s="23" t="s">
        <v>236</v>
      </c>
      <c r="D3739" s="23" t="s">
        <v>602</v>
      </c>
      <c r="E3739" s="23" t="s">
        <v>795</v>
      </c>
      <c r="F3739" s="23" t="s">
        <v>795</v>
      </c>
      <c r="G3739" s="41" t="s">
        <v>3870</v>
      </c>
      <c r="H3739" s="25" t="s">
        <v>551</v>
      </c>
      <c r="I3739" s="42" t="s">
        <v>265</v>
      </c>
      <c r="J3739" s="27" t="s">
        <v>255</v>
      </c>
      <c r="K3739" s="27" t="s">
        <v>244</v>
      </c>
      <c r="L3739" s="27">
        <v>25466432</v>
      </c>
      <c r="M3739" s="28">
        <v>0</v>
      </c>
      <c r="N3739" s="28">
        <v>0</v>
      </c>
      <c r="O3739" s="28">
        <v>0</v>
      </c>
      <c r="P3739" s="28">
        <v>0</v>
      </c>
      <c r="Q3739" s="47">
        <v>0</v>
      </c>
      <c r="R3739" s="23">
        <v>0</v>
      </c>
      <c r="S3739" s="48">
        <v>0</v>
      </c>
      <c r="T3739" s="49">
        <v>0</v>
      </c>
      <c r="U3739" s="23">
        <v>0</v>
      </c>
      <c r="V3739" s="41">
        <v>65</v>
      </c>
      <c r="W3739" s="24">
        <v>0</v>
      </c>
      <c r="X3739" s="24">
        <v>0</v>
      </c>
      <c r="Y3739" s="25">
        <v>0</v>
      </c>
      <c r="Z3739" s="30">
        <f t="shared" si="58"/>
        <v>65</v>
      </c>
    </row>
    <row r="3740" spans="1:26" x14ac:dyDescent="0.2">
      <c r="A3740" s="22">
        <v>4189</v>
      </c>
      <c r="B3740" s="23" t="s">
        <v>3928</v>
      </c>
      <c r="C3740" s="23" t="s">
        <v>527</v>
      </c>
      <c r="D3740" s="23" t="s">
        <v>1971</v>
      </c>
      <c r="E3740" s="23" t="s">
        <v>917</v>
      </c>
      <c r="F3740" s="23" t="s">
        <v>917</v>
      </c>
      <c r="G3740" s="41" t="s">
        <v>3867</v>
      </c>
      <c r="H3740" s="25" t="s">
        <v>1971</v>
      </c>
      <c r="I3740" s="42" t="s">
        <v>265</v>
      </c>
      <c r="J3740" s="27" t="s">
        <v>255</v>
      </c>
      <c r="K3740" s="27" t="s">
        <v>244</v>
      </c>
      <c r="L3740" s="27">
        <v>25311001</v>
      </c>
      <c r="M3740" s="32">
        <v>0</v>
      </c>
      <c r="N3740" s="32">
        <v>0</v>
      </c>
      <c r="O3740" s="32">
        <v>0</v>
      </c>
      <c r="P3740" s="32">
        <v>0</v>
      </c>
      <c r="Q3740" s="43">
        <v>0</v>
      </c>
      <c r="R3740" s="23">
        <v>52</v>
      </c>
      <c r="S3740" s="44">
        <v>0</v>
      </c>
      <c r="T3740" s="45">
        <v>0</v>
      </c>
      <c r="U3740" s="23">
        <v>0</v>
      </c>
      <c r="V3740" s="41">
        <v>905</v>
      </c>
      <c r="W3740" s="33">
        <v>0</v>
      </c>
      <c r="X3740" s="33">
        <v>0</v>
      </c>
      <c r="Y3740" s="34">
        <v>0</v>
      </c>
      <c r="Z3740" s="30">
        <f t="shared" si="58"/>
        <v>957</v>
      </c>
    </row>
    <row r="3741" spans="1:26" x14ac:dyDescent="0.2">
      <c r="A3741" s="22">
        <v>4189</v>
      </c>
      <c r="B3741" s="23" t="s">
        <v>3929</v>
      </c>
      <c r="C3741" s="23" t="s">
        <v>527</v>
      </c>
      <c r="D3741" s="23" t="s">
        <v>1971</v>
      </c>
      <c r="E3741" s="23" t="s">
        <v>917</v>
      </c>
      <c r="F3741" s="23" t="s">
        <v>917</v>
      </c>
      <c r="G3741" s="41" t="s">
        <v>3870</v>
      </c>
      <c r="H3741" s="25" t="s">
        <v>1971</v>
      </c>
      <c r="I3741" s="42" t="s">
        <v>265</v>
      </c>
      <c r="J3741" s="27" t="s">
        <v>255</v>
      </c>
      <c r="K3741" s="27" t="s">
        <v>244</v>
      </c>
      <c r="L3741" s="27">
        <v>25311001</v>
      </c>
      <c r="M3741" s="32">
        <v>0</v>
      </c>
      <c r="N3741" s="32">
        <v>0</v>
      </c>
      <c r="O3741" s="32">
        <v>0</v>
      </c>
      <c r="P3741" s="32">
        <v>0</v>
      </c>
      <c r="Q3741" s="43">
        <v>0</v>
      </c>
      <c r="R3741" s="23">
        <v>0</v>
      </c>
      <c r="S3741" s="44">
        <v>0</v>
      </c>
      <c r="T3741" s="45">
        <v>0</v>
      </c>
      <c r="U3741" s="23">
        <v>0</v>
      </c>
      <c r="V3741" s="41">
        <v>175</v>
      </c>
      <c r="W3741" s="33">
        <v>0</v>
      </c>
      <c r="X3741" s="33">
        <v>0</v>
      </c>
      <c r="Y3741" s="34">
        <v>0</v>
      </c>
      <c r="Z3741" s="30">
        <f t="shared" si="58"/>
        <v>175</v>
      </c>
    </row>
    <row r="3742" spans="1:26" x14ac:dyDescent="0.2">
      <c r="A3742" s="22">
        <v>4190</v>
      </c>
      <c r="B3742" s="23" t="s">
        <v>3930</v>
      </c>
      <c r="C3742" s="23" t="s">
        <v>324</v>
      </c>
      <c r="D3742" s="23" t="s">
        <v>2126</v>
      </c>
      <c r="E3742" s="23" t="s">
        <v>1767</v>
      </c>
      <c r="F3742" s="23" t="s">
        <v>3931</v>
      </c>
      <c r="G3742" s="41" t="s">
        <v>3867</v>
      </c>
      <c r="H3742" s="25" t="s">
        <v>324</v>
      </c>
      <c r="I3742" s="42" t="s">
        <v>536</v>
      </c>
      <c r="J3742" s="27" t="s">
        <v>255</v>
      </c>
      <c r="K3742" s="27" t="s">
        <v>244</v>
      </c>
      <c r="L3742" s="27">
        <v>22654811</v>
      </c>
      <c r="M3742" s="32">
        <v>0</v>
      </c>
      <c r="N3742" s="32">
        <v>0</v>
      </c>
      <c r="O3742" s="32">
        <v>0</v>
      </c>
      <c r="P3742" s="32">
        <v>0</v>
      </c>
      <c r="Q3742" s="43">
        <v>0</v>
      </c>
      <c r="R3742" s="23">
        <v>90</v>
      </c>
      <c r="S3742" s="44">
        <v>0</v>
      </c>
      <c r="T3742" s="45">
        <v>0</v>
      </c>
      <c r="U3742" s="23">
        <v>0</v>
      </c>
      <c r="V3742" s="41">
        <v>434</v>
      </c>
      <c r="W3742" s="33">
        <v>0</v>
      </c>
      <c r="X3742" s="33">
        <v>0</v>
      </c>
      <c r="Y3742" s="34">
        <v>0</v>
      </c>
      <c r="Z3742" s="30">
        <f t="shared" si="58"/>
        <v>524</v>
      </c>
    </row>
    <row r="3743" spans="1:26" x14ac:dyDescent="0.2">
      <c r="A3743" s="22">
        <v>4191</v>
      </c>
      <c r="B3743" s="23" t="s">
        <v>3932</v>
      </c>
      <c r="C3743" s="23" t="s">
        <v>324</v>
      </c>
      <c r="D3743" s="23" t="s">
        <v>324</v>
      </c>
      <c r="E3743" s="23" t="s">
        <v>324</v>
      </c>
      <c r="F3743" s="23" t="s">
        <v>2098</v>
      </c>
      <c r="G3743" s="41" t="s">
        <v>3867</v>
      </c>
      <c r="H3743" s="25" t="s">
        <v>324</v>
      </c>
      <c r="I3743" s="42" t="s">
        <v>249</v>
      </c>
      <c r="J3743" s="27" t="s">
        <v>255</v>
      </c>
      <c r="K3743" s="27" t="s">
        <v>244</v>
      </c>
      <c r="L3743" s="27">
        <v>22615289</v>
      </c>
      <c r="M3743" s="32">
        <v>0</v>
      </c>
      <c r="N3743" s="32">
        <v>0</v>
      </c>
      <c r="O3743" s="32">
        <v>0</v>
      </c>
      <c r="P3743" s="32">
        <v>0</v>
      </c>
      <c r="Q3743" s="43">
        <v>0</v>
      </c>
      <c r="R3743" s="23">
        <v>0</v>
      </c>
      <c r="S3743" s="44">
        <v>0</v>
      </c>
      <c r="T3743" s="45">
        <v>0</v>
      </c>
      <c r="U3743" s="23">
        <v>0</v>
      </c>
      <c r="V3743" s="41">
        <v>697</v>
      </c>
      <c r="W3743" s="33">
        <v>0</v>
      </c>
      <c r="X3743" s="33">
        <v>0</v>
      </c>
      <c r="Y3743" s="34">
        <v>0</v>
      </c>
      <c r="Z3743" s="30">
        <f t="shared" si="58"/>
        <v>697</v>
      </c>
    </row>
    <row r="3744" spans="1:26" x14ac:dyDescent="0.2">
      <c r="A3744" s="22">
        <v>4191</v>
      </c>
      <c r="B3744" s="23" t="s">
        <v>3933</v>
      </c>
      <c r="C3744" s="23" t="s">
        <v>324</v>
      </c>
      <c r="D3744" s="23" t="s">
        <v>324</v>
      </c>
      <c r="E3744" s="23" t="s">
        <v>324</v>
      </c>
      <c r="F3744" s="23" t="s">
        <v>583</v>
      </c>
      <c r="G3744" s="41" t="s">
        <v>3870</v>
      </c>
      <c r="H3744" s="25" t="s">
        <v>324</v>
      </c>
      <c r="I3744" s="42" t="s">
        <v>249</v>
      </c>
      <c r="J3744" s="27" t="s">
        <v>255</v>
      </c>
      <c r="K3744" s="27" t="s">
        <v>244</v>
      </c>
      <c r="L3744" s="27">
        <v>22615289</v>
      </c>
      <c r="M3744" s="32">
        <v>0</v>
      </c>
      <c r="N3744" s="32">
        <v>0</v>
      </c>
      <c r="O3744" s="32">
        <v>0</v>
      </c>
      <c r="P3744" s="32">
        <v>0</v>
      </c>
      <c r="Q3744" s="43">
        <v>0</v>
      </c>
      <c r="R3744" s="23">
        <v>0</v>
      </c>
      <c r="S3744" s="44">
        <v>0</v>
      </c>
      <c r="T3744" s="45">
        <v>0</v>
      </c>
      <c r="U3744" s="23">
        <v>0</v>
      </c>
      <c r="V3744" s="41">
        <v>172</v>
      </c>
      <c r="W3744" s="33">
        <v>0</v>
      </c>
      <c r="X3744" s="33">
        <v>0</v>
      </c>
      <c r="Y3744" s="34">
        <v>0</v>
      </c>
      <c r="Z3744" s="30">
        <f t="shared" si="58"/>
        <v>172</v>
      </c>
    </row>
    <row r="3745" spans="1:26" x14ac:dyDescent="0.2">
      <c r="A3745" s="22">
        <v>4192</v>
      </c>
      <c r="B3745" s="23" t="s">
        <v>3934</v>
      </c>
      <c r="C3745" s="23" t="s">
        <v>324</v>
      </c>
      <c r="D3745" s="23" t="s">
        <v>324</v>
      </c>
      <c r="E3745" s="23" t="s">
        <v>2164</v>
      </c>
      <c r="F3745" s="23" t="s">
        <v>2164</v>
      </c>
      <c r="G3745" s="41" t="s">
        <v>3867</v>
      </c>
      <c r="H3745" s="25" t="s">
        <v>324</v>
      </c>
      <c r="I3745" s="42" t="s">
        <v>536</v>
      </c>
      <c r="J3745" s="27" t="s">
        <v>255</v>
      </c>
      <c r="K3745" s="27" t="s">
        <v>244</v>
      </c>
      <c r="L3745" s="27">
        <v>22938390</v>
      </c>
      <c r="M3745" s="32">
        <v>0</v>
      </c>
      <c r="N3745" s="32">
        <v>0</v>
      </c>
      <c r="O3745" s="32">
        <v>0</v>
      </c>
      <c r="P3745" s="32">
        <v>0</v>
      </c>
      <c r="Q3745" s="43">
        <v>0</v>
      </c>
      <c r="R3745" s="23">
        <v>61</v>
      </c>
      <c r="S3745" s="44">
        <v>0</v>
      </c>
      <c r="T3745" s="45">
        <v>0</v>
      </c>
      <c r="U3745" s="23">
        <v>0</v>
      </c>
      <c r="V3745" s="41">
        <v>978</v>
      </c>
      <c r="W3745" s="33">
        <v>0</v>
      </c>
      <c r="X3745" s="33">
        <v>0</v>
      </c>
      <c r="Y3745" s="34">
        <v>0</v>
      </c>
      <c r="Z3745" s="30">
        <f t="shared" si="58"/>
        <v>1039</v>
      </c>
    </row>
    <row r="3746" spans="1:26" x14ac:dyDescent="0.2">
      <c r="A3746" s="22">
        <v>4193</v>
      </c>
      <c r="B3746" s="23" t="s">
        <v>3935</v>
      </c>
      <c r="C3746" s="23" t="s">
        <v>324</v>
      </c>
      <c r="D3746" s="23" t="s">
        <v>1546</v>
      </c>
      <c r="E3746" s="23" t="s">
        <v>2093</v>
      </c>
      <c r="F3746" s="23" t="s">
        <v>2093</v>
      </c>
      <c r="G3746" s="41" t="s">
        <v>3867</v>
      </c>
      <c r="H3746" s="25" t="s">
        <v>1546</v>
      </c>
      <c r="I3746" s="42" t="s">
        <v>265</v>
      </c>
      <c r="J3746" s="27" t="s">
        <v>255</v>
      </c>
      <c r="K3746" s="27" t="s">
        <v>332</v>
      </c>
      <c r="L3746" s="27">
        <v>27667246</v>
      </c>
      <c r="M3746" s="32">
        <v>0</v>
      </c>
      <c r="N3746" s="32">
        <v>0</v>
      </c>
      <c r="O3746" s="32">
        <v>0</v>
      </c>
      <c r="P3746" s="32">
        <v>0</v>
      </c>
      <c r="Q3746" s="43">
        <v>0</v>
      </c>
      <c r="R3746" s="23">
        <v>62</v>
      </c>
      <c r="S3746" s="44">
        <v>0</v>
      </c>
      <c r="T3746" s="45">
        <v>0</v>
      </c>
      <c r="U3746" s="23">
        <v>0</v>
      </c>
      <c r="V3746" s="41">
        <v>1040</v>
      </c>
      <c r="W3746" s="33">
        <v>0</v>
      </c>
      <c r="X3746" s="33">
        <v>0</v>
      </c>
      <c r="Y3746" s="34">
        <v>0</v>
      </c>
      <c r="Z3746" s="30">
        <f t="shared" si="58"/>
        <v>1102</v>
      </c>
    </row>
    <row r="3747" spans="1:26" x14ac:dyDescent="0.2">
      <c r="A3747" s="22">
        <v>4193</v>
      </c>
      <c r="B3747" s="23" t="s">
        <v>3936</v>
      </c>
      <c r="C3747" s="23" t="s">
        <v>324</v>
      </c>
      <c r="D3747" s="23" t="s">
        <v>1546</v>
      </c>
      <c r="E3747" s="23" t="s">
        <v>2093</v>
      </c>
      <c r="F3747" s="23" t="s">
        <v>2093</v>
      </c>
      <c r="G3747" s="41" t="s">
        <v>3870</v>
      </c>
      <c r="H3747" s="25" t="s">
        <v>1546</v>
      </c>
      <c r="I3747" s="42" t="s">
        <v>265</v>
      </c>
      <c r="J3747" s="27" t="s">
        <v>255</v>
      </c>
      <c r="K3747" s="27" t="s">
        <v>332</v>
      </c>
      <c r="L3747" s="27">
        <v>27667246</v>
      </c>
      <c r="M3747" s="32">
        <v>0</v>
      </c>
      <c r="N3747" s="32">
        <v>0</v>
      </c>
      <c r="O3747" s="32">
        <v>0</v>
      </c>
      <c r="P3747" s="32">
        <v>0</v>
      </c>
      <c r="Q3747" s="43">
        <v>0</v>
      </c>
      <c r="R3747" s="23">
        <v>0</v>
      </c>
      <c r="S3747" s="44">
        <v>0</v>
      </c>
      <c r="T3747" s="45">
        <v>0</v>
      </c>
      <c r="U3747" s="23">
        <v>0</v>
      </c>
      <c r="V3747" s="41">
        <v>188</v>
      </c>
      <c r="W3747" s="33">
        <v>0</v>
      </c>
      <c r="X3747" s="33">
        <v>0</v>
      </c>
      <c r="Y3747" s="34">
        <v>0</v>
      </c>
      <c r="Z3747" s="30">
        <f t="shared" si="58"/>
        <v>188</v>
      </c>
    </row>
    <row r="3748" spans="1:26" x14ac:dyDescent="0.2">
      <c r="A3748" s="22">
        <v>4194</v>
      </c>
      <c r="B3748" s="23" t="s">
        <v>3937</v>
      </c>
      <c r="C3748" s="23" t="s">
        <v>990</v>
      </c>
      <c r="D3748" s="23" t="s">
        <v>2284</v>
      </c>
      <c r="E3748" s="23" t="s">
        <v>2284</v>
      </c>
      <c r="F3748" s="23" t="s">
        <v>3938</v>
      </c>
      <c r="G3748" s="41" t="s">
        <v>3867</v>
      </c>
      <c r="H3748" s="25" t="s">
        <v>2284</v>
      </c>
      <c r="I3748" s="42" t="s">
        <v>287</v>
      </c>
      <c r="J3748" s="27" t="s">
        <v>255</v>
      </c>
      <c r="K3748" s="27" t="s">
        <v>244</v>
      </c>
      <c r="L3748" s="27">
        <v>26660506</v>
      </c>
      <c r="M3748" s="28">
        <v>0</v>
      </c>
      <c r="N3748" s="28">
        <v>0</v>
      </c>
      <c r="O3748" s="28">
        <v>0</v>
      </c>
      <c r="P3748" s="28">
        <v>0</v>
      </c>
      <c r="Q3748" s="47">
        <v>0</v>
      </c>
      <c r="R3748" s="23">
        <v>208</v>
      </c>
      <c r="S3748" s="48">
        <v>0</v>
      </c>
      <c r="T3748" s="49">
        <v>0</v>
      </c>
      <c r="U3748" s="23">
        <v>0</v>
      </c>
      <c r="V3748" s="41">
        <v>1259</v>
      </c>
      <c r="W3748" s="24">
        <v>0</v>
      </c>
      <c r="X3748" s="24">
        <v>0</v>
      </c>
      <c r="Y3748" s="25">
        <v>0</v>
      </c>
      <c r="Z3748" s="30">
        <f t="shared" si="58"/>
        <v>1467</v>
      </c>
    </row>
    <row r="3749" spans="1:26" x14ac:dyDescent="0.2">
      <c r="A3749" s="22">
        <v>4194</v>
      </c>
      <c r="B3749" s="23" t="s">
        <v>3939</v>
      </c>
      <c r="C3749" s="23" t="s">
        <v>990</v>
      </c>
      <c r="D3749" s="23" t="s">
        <v>2284</v>
      </c>
      <c r="E3749" s="23" t="s">
        <v>2284</v>
      </c>
      <c r="F3749" s="23" t="s">
        <v>3940</v>
      </c>
      <c r="G3749" s="41" t="s">
        <v>3870</v>
      </c>
      <c r="H3749" s="25" t="s">
        <v>2284</v>
      </c>
      <c r="I3749" s="42" t="s">
        <v>287</v>
      </c>
      <c r="J3749" s="27" t="s">
        <v>255</v>
      </c>
      <c r="K3749" s="27" t="s">
        <v>244</v>
      </c>
      <c r="L3749" s="27">
        <v>26666370</v>
      </c>
      <c r="M3749" s="28">
        <v>0</v>
      </c>
      <c r="N3749" s="28">
        <v>0</v>
      </c>
      <c r="O3749" s="28">
        <v>0</v>
      </c>
      <c r="P3749" s="28">
        <v>0</v>
      </c>
      <c r="Q3749" s="47">
        <v>0</v>
      </c>
      <c r="R3749" s="23">
        <v>0</v>
      </c>
      <c r="S3749" s="48">
        <v>0</v>
      </c>
      <c r="T3749" s="49">
        <v>0</v>
      </c>
      <c r="U3749" s="23">
        <v>0</v>
      </c>
      <c r="V3749" s="41">
        <v>409</v>
      </c>
      <c r="W3749" s="24">
        <v>0</v>
      </c>
      <c r="X3749" s="24">
        <v>0</v>
      </c>
      <c r="Y3749" s="25">
        <v>0</v>
      </c>
      <c r="Z3749" s="30">
        <f t="shared" si="58"/>
        <v>409</v>
      </c>
    </row>
    <row r="3750" spans="1:26" x14ac:dyDescent="0.2">
      <c r="A3750" s="22">
        <v>4195</v>
      </c>
      <c r="B3750" s="23" t="s">
        <v>3941</v>
      </c>
      <c r="C3750" s="23" t="s">
        <v>990</v>
      </c>
      <c r="D3750" s="23" t="s">
        <v>2282</v>
      </c>
      <c r="E3750" s="23" t="s">
        <v>2311</v>
      </c>
      <c r="F3750" s="23" t="s">
        <v>2311</v>
      </c>
      <c r="G3750" s="41" t="s">
        <v>3867</v>
      </c>
      <c r="H3750" s="25" t="s">
        <v>2284</v>
      </c>
      <c r="I3750" s="53" t="s">
        <v>265</v>
      </c>
      <c r="J3750" s="27" t="s">
        <v>255</v>
      </c>
      <c r="K3750" s="27" t="s">
        <v>332</v>
      </c>
      <c r="L3750" s="27">
        <v>26730527</v>
      </c>
      <c r="M3750" s="28">
        <v>0</v>
      </c>
      <c r="N3750" s="28">
        <v>0</v>
      </c>
      <c r="O3750" s="28">
        <v>0</v>
      </c>
      <c r="P3750" s="28">
        <v>0</v>
      </c>
      <c r="Q3750" s="47">
        <v>0</v>
      </c>
      <c r="R3750" s="23">
        <v>8</v>
      </c>
      <c r="S3750" s="48">
        <v>0</v>
      </c>
      <c r="T3750" s="49">
        <v>0</v>
      </c>
      <c r="U3750" s="23">
        <v>0</v>
      </c>
      <c r="V3750" s="41">
        <v>456</v>
      </c>
      <c r="W3750" s="24">
        <v>0</v>
      </c>
      <c r="X3750" s="24">
        <v>0</v>
      </c>
      <c r="Y3750" s="25">
        <v>0</v>
      </c>
      <c r="Z3750" s="30">
        <f t="shared" si="58"/>
        <v>464</v>
      </c>
    </row>
    <row r="3751" spans="1:26" x14ac:dyDescent="0.2">
      <c r="A3751" s="22">
        <v>4196</v>
      </c>
      <c r="B3751" s="23" t="s">
        <v>3942</v>
      </c>
      <c r="C3751" s="23" t="s">
        <v>990</v>
      </c>
      <c r="D3751" s="23" t="s">
        <v>2373</v>
      </c>
      <c r="E3751" s="23" t="s">
        <v>2393</v>
      </c>
      <c r="F3751" s="23" t="s">
        <v>2393</v>
      </c>
      <c r="G3751" s="41" t="s">
        <v>3867</v>
      </c>
      <c r="H3751" s="25" t="s">
        <v>2354</v>
      </c>
      <c r="I3751" s="42" t="s">
        <v>536</v>
      </c>
      <c r="J3751" s="27" t="s">
        <v>255</v>
      </c>
      <c r="K3751" s="27" t="s">
        <v>244</v>
      </c>
      <c r="L3751" s="27">
        <v>26577010</v>
      </c>
      <c r="M3751" s="32">
        <v>0</v>
      </c>
      <c r="N3751" s="32">
        <v>0</v>
      </c>
      <c r="O3751" s="32">
        <v>0</v>
      </c>
      <c r="P3751" s="32">
        <v>0</v>
      </c>
      <c r="Q3751" s="43">
        <v>0</v>
      </c>
      <c r="R3751" s="23">
        <v>37</v>
      </c>
      <c r="S3751" s="44">
        <v>0</v>
      </c>
      <c r="T3751" s="45">
        <v>0</v>
      </c>
      <c r="U3751" s="23">
        <v>0</v>
      </c>
      <c r="V3751" s="41">
        <v>507</v>
      </c>
      <c r="W3751" s="33">
        <v>0</v>
      </c>
      <c r="X3751" s="33">
        <v>0</v>
      </c>
      <c r="Y3751" s="34">
        <v>0</v>
      </c>
      <c r="Z3751" s="30">
        <f t="shared" si="58"/>
        <v>544</v>
      </c>
    </row>
    <row r="3752" spans="1:26" x14ac:dyDescent="0.2">
      <c r="A3752" s="22">
        <v>4196</v>
      </c>
      <c r="B3752" s="23" t="s">
        <v>3943</v>
      </c>
      <c r="C3752" s="23" t="s">
        <v>990</v>
      </c>
      <c r="D3752" s="23" t="s">
        <v>2373</v>
      </c>
      <c r="E3752" s="23" t="s">
        <v>2393</v>
      </c>
      <c r="F3752" s="23" t="s">
        <v>2393</v>
      </c>
      <c r="G3752" s="41" t="s">
        <v>3870</v>
      </c>
      <c r="H3752" s="25" t="s">
        <v>2354</v>
      </c>
      <c r="I3752" s="42" t="s">
        <v>536</v>
      </c>
      <c r="J3752" s="27" t="s">
        <v>255</v>
      </c>
      <c r="K3752" s="27" t="s">
        <v>244</v>
      </c>
      <c r="L3752" s="27">
        <v>26577010</v>
      </c>
      <c r="M3752" s="28">
        <v>0</v>
      </c>
      <c r="N3752" s="28">
        <v>0</v>
      </c>
      <c r="O3752" s="28">
        <v>0</v>
      </c>
      <c r="P3752" s="28">
        <v>0</v>
      </c>
      <c r="Q3752" s="47">
        <v>0</v>
      </c>
      <c r="R3752" s="23">
        <v>0</v>
      </c>
      <c r="S3752" s="48">
        <v>0</v>
      </c>
      <c r="T3752" s="49">
        <v>0</v>
      </c>
      <c r="U3752" s="23">
        <v>0</v>
      </c>
      <c r="V3752" s="41">
        <v>131</v>
      </c>
      <c r="W3752" s="24">
        <v>0</v>
      </c>
      <c r="X3752" s="24">
        <v>0</v>
      </c>
      <c r="Y3752" s="25">
        <v>0</v>
      </c>
      <c r="Z3752" s="30">
        <f t="shared" si="58"/>
        <v>131</v>
      </c>
    </row>
    <row r="3753" spans="1:26" x14ac:dyDescent="0.2">
      <c r="A3753" s="22">
        <v>4197</v>
      </c>
      <c r="B3753" s="23" t="s">
        <v>3944</v>
      </c>
      <c r="C3753" s="23" t="s">
        <v>990</v>
      </c>
      <c r="D3753" s="23" t="s">
        <v>2360</v>
      </c>
      <c r="E3753" s="23" t="s">
        <v>2360</v>
      </c>
      <c r="F3753" s="23" t="s">
        <v>1369</v>
      </c>
      <c r="G3753" s="41" t="s">
        <v>3867</v>
      </c>
      <c r="H3753" s="25" t="s">
        <v>2354</v>
      </c>
      <c r="I3753" s="42" t="s">
        <v>242</v>
      </c>
      <c r="J3753" s="27" t="s">
        <v>255</v>
      </c>
      <c r="K3753" s="27" t="s">
        <v>332</v>
      </c>
      <c r="L3753" s="27">
        <v>26599045</v>
      </c>
      <c r="M3753" s="32">
        <v>0</v>
      </c>
      <c r="N3753" s="32">
        <v>0</v>
      </c>
      <c r="O3753" s="32">
        <v>0</v>
      </c>
      <c r="P3753" s="32">
        <v>0</v>
      </c>
      <c r="Q3753" s="43">
        <v>0</v>
      </c>
      <c r="R3753" s="23">
        <v>20</v>
      </c>
      <c r="S3753" s="44">
        <v>0</v>
      </c>
      <c r="T3753" s="45">
        <v>0</v>
      </c>
      <c r="U3753" s="23">
        <v>0</v>
      </c>
      <c r="V3753" s="41">
        <v>450</v>
      </c>
      <c r="W3753" s="33">
        <v>0</v>
      </c>
      <c r="X3753" s="33">
        <v>0</v>
      </c>
      <c r="Y3753" s="34">
        <v>0</v>
      </c>
      <c r="Z3753" s="30">
        <f t="shared" si="58"/>
        <v>470</v>
      </c>
    </row>
    <row r="3754" spans="1:26" x14ac:dyDescent="0.2">
      <c r="A3754" s="22">
        <v>4197</v>
      </c>
      <c r="B3754" s="23" t="s">
        <v>3945</v>
      </c>
      <c r="C3754" s="23" t="s">
        <v>990</v>
      </c>
      <c r="D3754" s="23" t="s">
        <v>2360</v>
      </c>
      <c r="E3754" s="23" t="s">
        <v>2360</v>
      </c>
      <c r="F3754" s="23" t="s">
        <v>1369</v>
      </c>
      <c r="G3754" s="41" t="s">
        <v>3870</v>
      </c>
      <c r="H3754" s="25" t="s">
        <v>2354</v>
      </c>
      <c r="I3754" s="42" t="s">
        <v>242</v>
      </c>
      <c r="J3754" s="27" t="s">
        <v>255</v>
      </c>
      <c r="K3754" s="27" t="s">
        <v>332</v>
      </c>
      <c r="L3754" s="27">
        <v>26599045</v>
      </c>
      <c r="M3754" s="32">
        <v>0</v>
      </c>
      <c r="N3754" s="32">
        <v>0</v>
      </c>
      <c r="O3754" s="32">
        <v>0</v>
      </c>
      <c r="P3754" s="32">
        <v>0</v>
      </c>
      <c r="Q3754" s="43">
        <v>0</v>
      </c>
      <c r="R3754" s="23">
        <v>0</v>
      </c>
      <c r="S3754" s="44">
        <v>0</v>
      </c>
      <c r="T3754" s="45">
        <v>0</v>
      </c>
      <c r="U3754" s="23">
        <v>0</v>
      </c>
      <c r="V3754" s="41">
        <v>88</v>
      </c>
      <c r="W3754" s="33">
        <v>0</v>
      </c>
      <c r="X3754" s="33">
        <v>0</v>
      </c>
      <c r="Y3754" s="34">
        <v>0</v>
      </c>
      <c r="Z3754" s="30">
        <f t="shared" si="58"/>
        <v>88</v>
      </c>
    </row>
    <row r="3755" spans="1:26" x14ac:dyDescent="0.2">
      <c r="A3755" s="22">
        <v>4198</v>
      </c>
      <c r="B3755" s="23" t="s">
        <v>3946</v>
      </c>
      <c r="C3755" s="23" t="s">
        <v>990</v>
      </c>
      <c r="D3755" s="23" t="s">
        <v>2354</v>
      </c>
      <c r="E3755" s="23" t="s">
        <v>2354</v>
      </c>
      <c r="F3755" s="23" t="s">
        <v>941</v>
      </c>
      <c r="G3755" s="41" t="s">
        <v>3867</v>
      </c>
      <c r="H3755" s="25" t="s">
        <v>2354</v>
      </c>
      <c r="I3755" s="42" t="s">
        <v>249</v>
      </c>
      <c r="J3755" s="27" t="s">
        <v>255</v>
      </c>
      <c r="K3755" s="27" t="s">
        <v>244</v>
      </c>
      <c r="L3755" s="27">
        <v>26855292</v>
      </c>
      <c r="M3755" s="32">
        <v>0</v>
      </c>
      <c r="N3755" s="32">
        <v>0</v>
      </c>
      <c r="O3755" s="32">
        <v>0</v>
      </c>
      <c r="P3755" s="32">
        <v>0</v>
      </c>
      <c r="Q3755" s="43">
        <v>0</v>
      </c>
      <c r="R3755" s="23">
        <v>87</v>
      </c>
      <c r="S3755" s="44">
        <v>0</v>
      </c>
      <c r="T3755" s="45">
        <v>0</v>
      </c>
      <c r="U3755" s="23">
        <v>0</v>
      </c>
      <c r="V3755" s="41">
        <v>886</v>
      </c>
      <c r="W3755" s="33">
        <v>0</v>
      </c>
      <c r="X3755" s="33">
        <v>0</v>
      </c>
      <c r="Y3755" s="34">
        <v>0</v>
      </c>
      <c r="Z3755" s="30">
        <f t="shared" si="58"/>
        <v>973</v>
      </c>
    </row>
    <row r="3756" spans="1:26" x14ac:dyDescent="0.2">
      <c r="A3756" s="22">
        <v>4198</v>
      </c>
      <c r="B3756" s="23" t="s">
        <v>3947</v>
      </c>
      <c r="C3756" s="23" t="s">
        <v>990</v>
      </c>
      <c r="D3756" s="23" t="s">
        <v>2354</v>
      </c>
      <c r="E3756" s="23" t="s">
        <v>2354</v>
      </c>
      <c r="F3756" s="23" t="s">
        <v>941</v>
      </c>
      <c r="G3756" s="41" t="s">
        <v>3870</v>
      </c>
      <c r="H3756" s="25" t="s">
        <v>2354</v>
      </c>
      <c r="I3756" s="42" t="s">
        <v>249</v>
      </c>
      <c r="J3756" s="27" t="s">
        <v>255</v>
      </c>
      <c r="K3756" s="27" t="s">
        <v>244</v>
      </c>
      <c r="L3756" s="27">
        <v>26854152</v>
      </c>
      <c r="M3756" s="32">
        <v>0</v>
      </c>
      <c r="N3756" s="32">
        <v>0</v>
      </c>
      <c r="O3756" s="32">
        <v>0</v>
      </c>
      <c r="P3756" s="32">
        <v>0</v>
      </c>
      <c r="Q3756" s="43">
        <v>0</v>
      </c>
      <c r="R3756" s="23">
        <v>0</v>
      </c>
      <c r="S3756" s="44">
        <v>0</v>
      </c>
      <c r="T3756" s="45">
        <v>0</v>
      </c>
      <c r="U3756" s="23">
        <v>0</v>
      </c>
      <c r="V3756" s="41">
        <v>575</v>
      </c>
      <c r="W3756" s="33">
        <v>0</v>
      </c>
      <c r="X3756" s="33">
        <v>0</v>
      </c>
      <c r="Y3756" s="34">
        <v>0</v>
      </c>
      <c r="Z3756" s="30">
        <f t="shared" si="58"/>
        <v>575</v>
      </c>
    </row>
    <row r="3757" spans="1:26" x14ac:dyDescent="0.2">
      <c r="A3757" s="22">
        <v>4199</v>
      </c>
      <c r="B3757" s="23" t="s">
        <v>3948</v>
      </c>
      <c r="C3757" s="23" t="s">
        <v>990</v>
      </c>
      <c r="D3757" s="23" t="s">
        <v>2354</v>
      </c>
      <c r="E3757" s="23" t="s">
        <v>2355</v>
      </c>
      <c r="F3757" s="23" t="s">
        <v>2368</v>
      </c>
      <c r="G3757" s="41" t="s">
        <v>3867</v>
      </c>
      <c r="H3757" s="25" t="s">
        <v>2354</v>
      </c>
      <c r="I3757" s="53" t="s">
        <v>265</v>
      </c>
      <c r="J3757" s="27" t="s">
        <v>255</v>
      </c>
      <c r="K3757" s="27" t="s">
        <v>332</v>
      </c>
      <c r="L3757" s="27">
        <v>26591472</v>
      </c>
      <c r="M3757" s="28">
        <v>0</v>
      </c>
      <c r="N3757" s="28">
        <v>0</v>
      </c>
      <c r="O3757" s="28">
        <v>0</v>
      </c>
      <c r="P3757" s="28">
        <v>0</v>
      </c>
      <c r="Q3757" s="47">
        <v>0</v>
      </c>
      <c r="R3757" s="23">
        <v>29</v>
      </c>
      <c r="S3757" s="48">
        <v>0</v>
      </c>
      <c r="T3757" s="49">
        <v>0</v>
      </c>
      <c r="U3757" s="23">
        <v>0</v>
      </c>
      <c r="V3757" s="41">
        <v>488</v>
      </c>
      <c r="W3757" s="24">
        <v>0</v>
      </c>
      <c r="X3757" s="24">
        <v>0</v>
      </c>
      <c r="Y3757" s="25">
        <v>0</v>
      </c>
      <c r="Z3757" s="30">
        <f t="shared" si="58"/>
        <v>517</v>
      </c>
    </row>
    <row r="3758" spans="1:26" x14ac:dyDescent="0.2">
      <c r="A3758" s="22">
        <v>4200</v>
      </c>
      <c r="B3758" s="23" t="s">
        <v>3949</v>
      </c>
      <c r="C3758" s="23" t="s">
        <v>990</v>
      </c>
      <c r="D3758" s="23" t="s">
        <v>2354</v>
      </c>
      <c r="E3758" s="23" t="s">
        <v>264</v>
      </c>
      <c r="F3758" s="23" t="s">
        <v>616</v>
      </c>
      <c r="G3758" s="41" t="s">
        <v>3867</v>
      </c>
      <c r="H3758" s="25" t="s">
        <v>2354</v>
      </c>
      <c r="I3758" s="53" t="s">
        <v>254</v>
      </c>
      <c r="J3758" s="27" t="s">
        <v>255</v>
      </c>
      <c r="K3758" s="27" t="s">
        <v>332</v>
      </c>
      <c r="L3758" s="27">
        <v>26878014</v>
      </c>
      <c r="M3758" s="28">
        <v>0</v>
      </c>
      <c r="N3758" s="28">
        <v>0</v>
      </c>
      <c r="O3758" s="28">
        <v>0</v>
      </c>
      <c r="P3758" s="28">
        <v>0</v>
      </c>
      <c r="Q3758" s="47">
        <v>0</v>
      </c>
      <c r="R3758" s="23">
        <v>32</v>
      </c>
      <c r="S3758" s="48">
        <v>0</v>
      </c>
      <c r="T3758" s="49">
        <v>0</v>
      </c>
      <c r="U3758" s="23">
        <v>0</v>
      </c>
      <c r="V3758" s="41">
        <v>398</v>
      </c>
      <c r="W3758" s="24">
        <v>0</v>
      </c>
      <c r="X3758" s="24">
        <v>0</v>
      </c>
      <c r="Y3758" s="25">
        <v>0</v>
      </c>
      <c r="Z3758" s="30">
        <f t="shared" si="58"/>
        <v>430</v>
      </c>
    </row>
    <row r="3759" spans="1:26" x14ac:dyDescent="0.2">
      <c r="A3759" s="22">
        <v>4200</v>
      </c>
      <c r="B3759" s="23" t="s">
        <v>3950</v>
      </c>
      <c r="C3759" s="23" t="s">
        <v>990</v>
      </c>
      <c r="D3759" s="23" t="s">
        <v>2354</v>
      </c>
      <c r="E3759" s="23" t="s">
        <v>264</v>
      </c>
      <c r="F3759" s="23" t="s">
        <v>616</v>
      </c>
      <c r="G3759" s="41" t="s">
        <v>3870</v>
      </c>
      <c r="H3759" s="25" t="s">
        <v>2354</v>
      </c>
      <c r="I3759" s="53" t="s">
        <v>254</v>
      </c>
      <c r="J3759" s="27" t="s">
        <v>255</v>
      </c>
      <c r="K3759" s="27" t="s">
        <v>332</v>
      </c>
      <c r="L3759" s="27">
        <v>26878014</v>
      </c>
      <c r="M3759" s="32">
        <v>0</v>
      </c>
      <c r="N3759" s="32">
        <v>0</v>
      </c>
      <c r="O3759" s="32">
        <v>0</v>
      </c>
      <c r="P3759" s="32">
        <v>0</v>
      </c>
      <c r="Q3759" s="43">
        <v>0</v>
      </c>
      <c r="R3759" s="23">
        <v>0</v>
      </c>
      <c r="S3759" s="44">
        <v>0</v>
      </c>
      <c r="T3759" s="45">
        <v>0</v>
      </c>
      <c r="U3759" s="23">
        <v>0</v>
      </c>
      <c r="V3759" s="41">
        <v>205</v>
      </c>
      <c r="W3759" s="33">
        <v>0</v>
      </c>
      <c r="X3759" s="33">
        <v>0</v>
      </c>
      <c r="Y3759" s="34">
        <v>0</v>
      </c>
      <c r="Z3759" s="30">
        <f t="shared" si="58"/>
        <v>205</v>
      </c>
    </row>
    <row r="3760" spans="1:26" x14ac:dyDescent="0.2">
      <c r="A3760" s="22">
        <v>4201</v>
      </c>
      <c r="B3760" s="23" t="s">
        <v>3951</v>
      </c>
      <c r="C3760" s="23" t="s">
        <v>990</v>
      </c>
      <c r="D3760" s="23" t="s">
        <v>2499</v>
      </c>
      <c r="E3760" s="23" t="s">
        <v>991</v>
      </c>
      <c r="F3760" s="23" t="s">
        <v>2553</v>
      </c>
      <c r="G3760" s="41" t="s">
        <v>3867</v>
      </c>
      <c r="H3760" s="25" t="s">
        <v>603</v>
      </c>
      <c r="I3760" s="42" t="s">
        <v>242</v>
      </c>
      <c r="J3760" s="27" t="s">
        <v>255</v>
      </c>
      <c r="K3760" s="27" t="s">
        <v>244</v>
      </c>
      <c r="L3760" s="27">
        <v>26886103</v>
      </c>
      <c r="M3760" s="32">
        <v>0</v>
      </c>
      <c r="N3760" s="32">
        <v>0</v>
      </c>
      <c r="O3760" s="32">
        <v>0</v>
      </c>
      <c r="P3760" s="32">
        <v>0</v>
      </c>
      <c r="Q3760" s="43">
        <v>0</v>
      </c>
      <c r="R3760" s="23">
        <v>70</v>
      </c>
      <c r="S3760" s="44">
        <v>0</v>
      </c>
      <c r="T3760" s="45">
        <v>0</v>
      </c>
      <c r="U3760" s="23">
        <v>0</v>
      </c>
      <c r="V3760" s="41">
        <v>756</v>
      </c>
      <c r="W3760" s="33">
        <v>0</v>
      </c>
      <c r="X3760" s="33">
        <v>0</v>
      </c>
      <c r="Y3760" s="34">
        <v>0</v>
      </c>
      <c r="Z3760" s="30">
        <f t="shared" si="58"/>
        <v>826</v>
      </c>
    </row>
    <row r="3761" spans="1:26" x14ac:dyDescent="0.2">
      <c r="A3761" s="22">
        <v>4201</v>
      </c>
      <c r="B3761" s="23" t="s">
        <v>3952</v>
      </c>
      <c r="C3761" s="23" t="s">
        <v>990</v>
      </c>
      <c r="D3761" s="23" t="s">
        <v>2499</v>
      </c>
      <c r="E3761" s="23" t="s">
        <v>991</v>
      </c>
      <c r="F3761" s="23" t="s">
        <v>2553</v>
      </c>
      <c r="G3761" s="41" t="s">
        <v>3870</v>
      </c>
      <c r="H3761" s="25" t="s">
        <v>603</v>
      </c>
      <c r="I3761" s="42" t="s">
        <v>242</v>
      </c>
      <c r="J3761" s="27" t="s">
        <v>255</v>
      </c>
      <c r="K3761" s="27" t="s">
        <v>244</v>
      </c>
      <c r="L3761" s="27">
        <v>26886103</v>
      </c>
      <c r="M3761" s="32">
        <v>0</v>
      </c>
      <c r="N3761" s="32">
        <v>0</v>
      </c>
      <c r="O3761" s="32">
        <v>0</v>
      </c>
      <c r="P3761" s="32">
        <v>0</v>
      </c>
      <c r="Q3761" s="43">
        <v>0</v>
      </c>
      <c r="R3761" s="23">
        <v>0</v>
      </c>
      <c r="S3761" s="44">
        <v>0</v>
      </c>
      <c r="T3761" s="45">
        <v>0</v>
      </c>
      <c r="U3761" s="23">
        <v>0</v>
      </c>
      <c r="V3761" s="41">
        <v>255</v>
      </c>
      <c r="W3761" s="33">
        <v>0</v>
      </c>
      <c r="X3761" s="33">
        <v>0</v>
      </c>
      <c r="Y3761" s="34">
        <v>0</v>
      </c>
      <c r="Z3761" s="30">
        <f t="shared" si="58"/>
        <v>255</v>
      </c>
    </row>
    <row r="3762" spans="1:26" x14ac:dyDescent="0.2">
      <c r="A3762" s="22">
        <v>4202</v>
      </c>
      <c r="B3762" s="23" t="s">
        <v>3953</v>
      </c>
      <c r="C3762" s="23" t="s">
        <v>990</v>
      </c>
      <c r="D3762" s="23" t="s">
        <v>603</v>
      </c>
      <c r="E3762" s="23" t="s">
        <v>2503</v>
      </c>
      <c r="F3762" s="23" t="s">
        <v>3954</v>
      </c>
      <c r="G3762" s="41" t="s">
        <v>3867</v>
      </c>
      <c r="H3762" s="25" t="s">
        <v>603</v>
      </c>
      <c r="I3762" s="42" t="s">
        <v>287</v>
      </c>
      <c r="J3762" s="27" t="s">
        <v>255</v>
      </c>
      <c r="K3762" s="27" t="s">
        <v>332</v>
      </c>
      <c r="L3762" s="27">
        <v>26580054</v>
      </c>
      <c r="M3762" s="32">
        <v>0</v>
      </c>
      <c r="N3762" s="32">
        <v>0</v>
      </c>
      <c r="O3762" s="32">
        <v>0</v>
      </c>
      <c r="P3762" s="32">
        <v>0</v>
      </c>
      <c r="Q3762" s="43">
        <v>0</v>
      </c>
      <c r="R3762" s="23">
        <v>44</v>
      </c>
      <c r="S3762" s="44">
        <v>0</v>
      </c>
      <c r="T3762" s="45">
        <v>0</v>
      </c>
      <c r="U3762" s="23">
        <v>104</v>
      </c>
      <c r="V3762" s="41">
        <v>620</v>
      </c>
      <c r="W3762" s="33">
        <v>0</v>
      </c>
      <c r="X3762" s="33">
        <v>0</v>
      </c>
      <c r="Y3762" s="34">
        <v>0</v>
      </c>
      <c r="Z3762" s="30">
        <f t="shared" si="58"/>
        <v>768</v>
      </c>
    </row>
    <row r="3763" spans="1:26" x14ac:dyDescent="0.2">
      <c r="A3763" s="22">
        <v>4202</v>
      </c>
      <c r="B3763" s="23" t="s">
        <v>3955</v>
      </c>
      <c r="C3763" s="23" t="s">
        <v>990</v>
      </c>
      <c r="D3763" s="23" t="s">
        <v>603</v>
      </c>
      <c r="E3763" s="23" t="s">
        <v>2503</v>
      </c>
      <c r="F3763" s="23" t="s">
        <v>3954</v>
      </c>
      <c r="G3763" s="41" t="s">
        <v>3870</v>
      </c>
      <c r="H3763" s="25" t="s">
        <v>603</v>
      </c>
      <c r="I3763" s="42" t="s">
        <v>287</v>
      </c>
      <c r="J3763" s="27" t="s">
        <v>255</v>
      </c>
      <c r="K3763" s="27" t="s">
        <v>332</v>
      </c>
      <c r="L3763" s="27">
        <v>26580054</v>
      </c>
      <c r="M3763" s="32">
        <v>0</v>
      </c>
      <c r="N3763" s="32">
        <v>0</v>
      </c>
      <c r="O3763" s="32">
        <v>0</v>
      </c>
      <c r="P3763" s="32">
        <v>0</v>
      </c>
      <c r="Q3763" s="43">
        <v>0</v>
      </c>
      <c r="R3763" s="23">
        <v>0</v>
      </c>
      <c r="S3763" s="44">
        <v>0</v>
      </c>
      <c r="T3763" s="45">
        <v>0</v>
      </c>
      <c r="U3763" s="23">
        <v>0</v>
      </c>
      <c r="V3763" s="41">
        <v>99</v>
      </c>
      <c r="W3763" s="33">
        <v>0</v>
      </c>
      <c r="X3763" s="33">
        <v>0</v>
      </c>
      <c r="Y3763" s="34">
        <v>0</v>
      </c>
      <c r="Z3763" s="30">
        <f t="shared" si="58"/>
        <v>99</v>
      </c>
    </row>
    <row r="3764" spans="1:26" x14ac:dyDescent="0.2">
      <c r="A3764" s="22">
        <v>4203</v>
      </c>
      <c r="B3764" s="23" t="s">
        <v>3956</v>
      </c>
      <c r="C3764" s="23" t="s">
        <v>990</v>
      </c>
      <c r="D3764" s="23" t="s">
        <v>603</v>
      </c>
      <c r="E3764" s="23" t="s">
        <v>603</v>
      </c>
      <c r="F3764" s="23" t="s">
        <v>3957</v>
      </c>
      <c r="G3764" s="41" t="s">
        <v>3867</v>
      </c>
      <c r="H3764" s="25" t="s">
        <v>603</v>
      </c>
      <c r="I3764" s="42" t="s">
        <v>536</v>
      </c>
      <c r="J3764" s="27" t="s">
        <v>255</v>
      </c>
      <c r="K3764" s="27" t="s">
        <v>244</v>
      </c>
      <c r="L3764" s="27">
        <v>26800315</v>
      </c>
      <c r="M3764" s="32">
        <v>0</v>
      </c>
      <c r="N3764" s="32">
        <v>0</v>
      </c>
      <c r="O3764" s="32">
        <v>0</v>
      </c>
      <c r="P3764" s="32">
        <v>0</v>
      </c>
      <c r="Q3764" s="43">
        <v>0</v>
      </c>
      <c r="R3764" s="23">
        <v>79</v>
      </c>
      <c r="S3764" s="44">
        <v>0</v>
      </c>
      <c r="T3764" s="45">
        <v>0</v>
      </c>
      <c r="U3764" s="23">
        <v>0</v>
      </c>
      <c r="V3764" s="41">
        <v>385</v>
      </c>
      <c r="W3764" s="33">
        <v>0</v>
      </c>
      <c r="X3764" s="33">
        <v>0</v>
      </c>
      <c r="Y3764" s="34">
        <v>0</v>
      </c>
      <c r="Z3764" s="30">
        <f t="shared" si="58"/>
        <v>464</v>
      </c>
    </row>
    <row r="3765" spans="1:26" x14ac:dyDescent="0.2">
      <c r="A3765" s="22">
        <v>4203</v>
      </c>
      <c r="B3765" s="23" t="s">
        <v>3958</v>
      </c>
      <c r="C3765" s="23" t="s">
        <v>990</v>
      </c>
      <c r="D3765" s="23" t="s">
        <v>603</v>
      </c>
      <c r="E3765" s="23" t="s">
        <v>603</v>
      </c>
      <c r="F3765" s="23" t="s">
        <v>3959</v>
      </c>
      <c r="G3765" s="41" t="s">
        <v>3870</v>
      </c>
      <c r="H3765" s="25" t="s">
        <v>603</v>
      </c>
      <c r="I3765" s="42" t="s">
        <v>536</v>
      </c>
      <c r="J3765" s="27" t="s">
        <v>255</v>
      </c>
      <c r="K3765" s="27" t="s">
        <v>244</v>
      </c>
      <c r="L3765" s="27">
        <v>26800315</v>
      </c>
      <c r="M3765" s="32">
        <v>0</v>
      </c>
      <c r="N3765" s="32">
        <v>0</v>
      </c>
      <c r="O3765" s="32">
        <v>0</v>
      </c>
      <c r="P3765" s="32">
        <v>0</v>
      </c>
      <c r="Q3765" s="43">
        <v>0</v>
      </c>
      <c r="R3765" s="23">
        <v>0</v>
      </c>
      <c r="S3765" s="44">
        <v>0</v>
      </c>
      <c r="T3765" s="45">
        <v>0</v>
      </c>
      <c r="U3765" s="23">
        <v>0</v>
      </c>
      <c r="V3765" s="41">
        <v>274</v>
      </c>
      <c r="W3765" s="33">
        <v>0</v>
      </c>
      <c r="X3765" s="33">
        <v>0</v>
      </c>
      <c r="Y3765" s="34">
        <v>0</v>
      </c>
      <c r="Z3765" s="30">
        <f t="shared" si="58"/>
        <v>274</v>
      </c>
    </row>
    <row r="3766" spans="1:26" x14ac:dyDescent="0.2">
      <c r="A3766" s="22">
        <v>4204</v>
      </c>
      <c r="B3766" s="23" t="s">
        <v>3960</v>
      </c>
      <c r="C3766" s="23" t="s">
        <v>990</v>
      </c>
      <c r="D3766" s="23" t="s">
        <v>603</v>
      </c>
      <c r="E3766" s="23" t="s">
        <v>2527</v>
      </c>
      <c r="F3766" s="23" t="s">
        <v>2243</v>
      </c>
      <c r="G3766" s="41" t="s">
        <v>3867</v>
      </c>
      <c r="H3766" s="25" t="s">
        <v>603</v>
      </c>
      <c r="I3766" s="42" t="s">
        <v>536</v>
      </c>
      <c r="J3766" s="27" t="s">
        <v>255</v>
      </c>
      <c r="K3766" s="27" t="s">
        <v>244</v>
      </c>
      <c r="L3766" s="27">
        <v>26811882</v>
      </c>
      <c r="M3766" s="32">
        <v>0</v>
      </c>
      <c r="N3766" s="32">
        <v>0</v>
      </c>
      <c r="O3766" s="32">
        <v>0</v>
      </c>
      <c r="P3766" s="32">
        <v>0</v>
      </c>
      <c r="Q3766" s="43">
        <v>0</v>
      </c>
      <c r="R3766" s="23">
        <v>48</v>
      </c>
      <c r="S3766" s="44">
        <v>0</v>
      </c>
      <c r="T3766" s="45">
        <v>0</v>
      </c>
      <c r="U3766" s="23">
        <v>0</v>
      </c>
      <c r="V3766" s="41">
        <v>193</v>
      </c>
      <c r="W3766" s="33">
        <v>0</v>
      </c>
      <c r="X3766" s="33">
        <v>0</v>
      </c>
      <c r="Y3766" s="34">
        <v>0</v>
      </c>
      <c r="Z3766" s="30">
        <f t="shared" si="58"/>
        <v>241</v>
      </c>
    </row>
    <row r="3767" spans="1:26" x14ac:dyDescent="0.2">
      <c r="A3767" s="22">
        <v>4204</v>
      </c>
      <c r="B3767" s="23" t="s">
        <v>3961</v>
      </c>
      <c r="C3767" s="23" t="s">
        <v>990</v>
      </c>
      <c r="D3767" s="23" t="s">
        <v>603</v>
      </c>
      <c r="E3767" s="23" t="s">
        <v>2527</v>
      </c>
      <c r="F3767" s="23" t="s">
        <v>557</v>
      </c>
      <c r="G3767" s="41" t="s">
        <v>3870</v>
      </c>
      <c r="H3767" s="25" t="s">
        <v>603</v>
      </c>
      <c r="I3767" s="42" t="s">
        <v>536</v>
      </c>
      <c r="J3767" s="27" t="s">
        <v>255</v>
      </c>
      <c r="K3767" s="27" t="s">
        <v>244</v>
      </c>
      <c r="L3767" s="27">
        <v>26811882</v>
      </c>
      <c r="M3767" s="32">
        <v>0</v>
      </c>
      <c r="N3767" s="32">
        <v>0</v>
      </c>
      <c r="O3767" s="32">
        <v>0</v>
      </c>
      <c r="P3767" s="32">
        <v>0</v>
      </c>
      <c r="Q3767" s="43">
        <v>0</v>
      </c>
      <c r="R3767" s="23">
        <v>0</v>
      </c>
      <c r="S3767" s="44">
        <v>0</v>
      </c>
      <c r="T3767" s="45">
        <v>0</v>
      </c>
      <c r="U3767" s="23">
        <v>0</v>
      </c>
      <c r="V3767" s="41">
        <v>159</v>
      </c>
      <c r="W3767" s="33">
        <v>0</v>
      </c>
      <c r="X3767" s="33">
        <v>0</v>
      </c>
      <c r="Y3767" s="34">
        <v>0</v>
      </c>
      <c r="Z3767" s="30">
        <f t="shared" si="58"/>
        <v>159</v>
      </c>
    </row>
    <row r="3768" spans="1:26" x14ac:dyDescent="0.2">
      <c r="A3768" s="22">
        <v>4205</v>
      </c>
      <c r="B3768" s="23" t="s">
        <v>3962</v>
      </c>
      <c r="C3768" s="23" t="s">
        <v>990</v>
      </c>
      <c r="D3768" s="23" t="s">
        <v>603</v>
      </c>
      <c r="E3768" s="23" t="s">
        <v>2517</v>
      </c>
      <c r="F3768" s="23" t="s">
        <v>2517</v>
      </c>
      <c r="G3768" s="41" t="s">
        <v>3867</v>
      </c>
      <c r="H3768" s="25" t="s">
        <v>603</v>
      </c>
      <c r="I3768" s="53" t="s">
        <v>265</v>
      </c>
      <c r="J3768" s="27" t="s">
        <v>255</v>
      </c>
      <c r="K3768" s="27" t="s">
        <v>244</v>
      </c>
      <c r="L3768" s="27">
        <v>26750194</v>
      </c>
      <c r="M3768" s="32">
        <v>0</v>
      </c>
      <c r="N3768" s="32">
        <v>0</v>
      </c>
      <c r="O3768" s="32">
        <v>0</v>
      </c>
      <c r="P3768" s="32">
        <v>0</v>
      </c>
      <c r="Q3768" s="43">
        <v>0</v>
      </c>
      <c r="R3768" s="23">
        <v>56</v>
      </c>
      <c r="S3768" s="44">
        <v>0</v>
      </c>
      <c r="T3768" s="45">
        <v>0</v>
      </c>
      <c r="U3768" s="23">
        <v>0</v>
      </c>
      <c r="V3768" s="41">
        <v>507</v>
      </c>
      <c r="W3768" s="33">
        <v>0</v>
      </c>
      <c r="X3768" s="33">
        <v>0</v>
      </c>
      <c r="Y3768" s="34">
        <v>0</v>
      </c>
      <c r="Z3768" s="30">
        <f t="shared" si="58"/>
        <v>563</v>
      </c>
    </row>
    <row r="3769" spans="1:26" x14ac:dyDescent="0.2">
      <c r="A3769" s="22">
        <v>4205</v>
      </c>
      <c r="B3769" s="23" t="s">
        <v>3963</v>
      </c>
      <c r="C3769" s="23" t="s">
        <v>990</v>
      </c>
      <c r="D3769" s="23" t="s">
        <v>603</v>
      </c>
      <c r="E3769" s="23" t="s">
        <v>2517</v>
      </c>
      <c r="F3769" s="23" t="s">
        <v>2517</v>
      </c>
      <c r="G3769" s="41" t="s">
        <v>3870</v>
      </c>
      <c r="H3769" s="25" t="s">
        <v>603</v>
      </c>
      <c r="I3769" s="53" t="s">
        <v>265</v>
      </c>
      <c r="J3769" s="27" t="s">
        <v>255</v>
      </c>
      <c r="K3769" s="27" t="s">
        <v>244</v>
      </c>
      <c r="L3769" s="27">
        <v>26750194</v>
      </c>
      <c r="M3769" s="32">
        <v>0</v>
      </c>
      <c r="N3769" s="32">
        <v>0</v>
      </c>
      <c r="O3769" s="32">
        <v>0</v>
      </c>
      <c r="P3769" s="32">
        <v>0</v>
      </c>
      <c r="Q3769" s="43">
        <v>0</v>
      </c>
      <c r="R3769" s="23">
        <v>0</v>
      </c>
      <c r="S3769" s="44">
        <v>0</v>
      </c>
      <c r="T3769" s="45">
        <v>0</v>
      </c>
      <c r="U3769" s="23">
        <v>0</v>
      </c>
      <c r="V3769" s="41">
        <v>205</v>
      </c>
      <c r="W3769" s="33">
        <v>0</v>
      </c>
      <c r="X3769" s="33">
        <v>0</v>
      </c>
      <c r="Y3769" s="34">
        <v>0</v>
      </c>
      <c r="Z3769" s="30">
        <f t="shared" si="58"/>
        <v>205</v>
      </c>
    </row>
    <row r="3770" spans="1:26" x14ac:dyDescent="0.2">
      <c r="A3770" s="22">
        <v>4206</v>
      </c>
      <c r="B3770" s="23" t="s">
        <v>3964</v>
      </c>
      <c r="C3770" s="23" t="s">
        <v>990</v>
      </c>
      <c r="D3770" s="23" t="s">
        <v>2499</v>
      </c>
      <c r="E3770" s="23" t="s">
        <v>2500</v>
      </c>
      <c r="F3770" s="23" t="s">
        <v>2500</v>
      </c>
      <c r="G3770" s="41" t="s">
        <v>3867</v>
      </c>
      <c r="H3770" s="25" t="s">
        <v>603</v>
      </c>
      <c r="I3770" s="53" t="s">
        <v>261</v>
      </c>
      <c r="J3770" s="27" t="s">
        <v>255</v>
      </c>
      <c r="K3770" s="27" t="s">
        <v>244</v>
      </c>
      <c r="L3770" s="27">
        <v>26974095</v>
      </c>
      <c r="M3770" s="32">
        <v>0</v>
      </c>
      <c r="N3770" s="32">
        <v>0</v>
      </c>
      <c r="O3770" s="32">
        <v>0</v>
      </c>
      <c r="P3770" s="32">
        <v>0</v>
      </c>
      <c r="Q3770" s="43">
        <v>0</v>
      </c>
      <c r="R3770" s="23">
        <v>69</v>
      </c>
      <c r="S3770" s="44">
        <v>0</v>
      </c>
      <c r="T3770" s="45">
        <v>0</v>
      </c>
      <c r="U3770" s="23">
        <v>0</v>
      </c>
      <c r="V3770" s="41">
        <v>814</v>
      </c>
      <c r="W3770" s="33">
        <v>0</v>
      </c>
      <c r="X3770" s="33">
        <v>0</v>
      </c>
      <c r="Y3770" s="34">
        <v>0</v>
      </c>
      <c r="Z3770" s="30">
        <f t="shared" si="58"/>
        <v>883</v>
      </c>
    </row>
    <row r="3771" spans="1:26" x14ac:dyDescent="0.2">
      <c r="A3771" s="22">
        <v>4206</v>
      </c>
      <c r="B3771" s="23" t="s">
        <v>3965</v>
      </c>
      <c r="C3771" s="23" t="s">
        <v>990</v>
      </c>
      <c r="D3771" s="23" t="s">
        <v>2499</v>
      </c>
      <c r="E3771" s="23" t="s">
        <v>2500</v>
      </c>
      <c r="F3771" s="23" t="s">
        <v>2500</v>
      </c>
      <c r="G3771" s="41" t="s">
        <v>3870</v>
      </c>
      <c r="H3771" s="25" t="s">
        <v>603</v>
      </c>
      <c r="I3771" s="53" t="s">
        <v>261</v>
      </c>
      <c r="J3771" s="27" t="s">
        <v>255</v>
      </c>
      <c r="K3771" s="27" t="s">
        <v>244</v>
      </c>
      <c r="L3771" s="27">
        <v>26974095</v>
      </c>
      <c r="M3771" s="32">
        <v>0</v>
      </c>
      <c r="N3771" s="32">
        <v>0</v>
      </c>
      <c r="O3771" s="32">
        <v>0</v>
      </c>
      <c r="P3771" s="32">
        <v>0</v>
      </c>
      <c r="Q3771" s="43">
        <v>0</v>
      </c>
      <c r="R3771" s="23">
        <v>0</v>
      </c>
      <c r="S3771" s="44">
        <v>0</v>
      </c>
      <c r="T3771" s="45">
        <v>0</v>
      </c>
      <c r="U3771" s="23">
        <v>0</v>
      </c>
      <c r="V3771" s="41">
        <v>221</v>
      </c>
      <c r="W3771" s="33">
        <v>0</v>
      </c>
      <c r="X3771" s="33">
        <v>0</v>
      </c>
      <c r="Y3771" s="34">
        <v>0</v>
      </c>
      <c r="Z3771" s="30">
        <f t="shared" si="58"/>
        <v>221</v>
      </c>
    </row>
    <row r="3772" spans="1:26" x14ac:dyDescent="0.2">
      <c r="A3772" s="22">
        <v>4207</v>
      </c>
      <c r="B3772" s="23" t="s">
        <v>3966</v>
      </c>
      <c r="C3772" s="23" t="s">
        <v>990</v>
      </c>
      <c r="D3772" s="23" t="s">
        <v>2577</v>
      </c>
      <c r="E3772" s="23" t="s">
        <v>1089</v>
      </c>
      <c r="F3772" s="23" t="s">
        <v>1089</v>
      </c>
      <c r="G3772" s="41" t="s">
        <v>3867</v>
      </c>
      <c r="H3772" s="25" t="s">
        <v>919</v>
      </c>
      <c r="I3772" s="42" t="s">
        <v>287</v>
      </c>
      <c r="J3772" s="27" t="s">
        <v>255</v>
      </c>
      <c r="K3772" s="27" t="s">
        <v>332</v>
      </c>
      <c r="L3772" s="27">
        <v>26620246</v>
      </c>
      <c r="M3772" s="32">
        <v>0</v>
      </c>
      <c r="N3772" s="32">
        <v>0</v>
      </c>
      <c r="O3772" s="32">
        <v>0</v>
      </c>
      <c r="P3772" s="32">
        <v>0</v>
      </c>
      <c r="Q3772" s="43">
        <v>0</v>
      </c>
      <c r="R3772" s="23">
        <v>20</v>
      </c>
      <c r="S3772" s="44">
        <v>0</v>
      </c>
      <c r="T3772" s="45">
        <v>0</v>
      </c>
      <c r="U3772" s="23">
        <v>0</v>
      </c>
      <c r="V3772" s="41">
        <v>724</v>
      </c>
      <c r="W3772" s="33">
        <v>0</v>
      </c>
      <c r="X3772" s="33">
        <v>0</v>
      </c>
      <c r="Y3772" s="34">
        <v>0</v>
      </c>
      <c r="Z3772" s="30">
        <f t="shared" si="58"/>
        <v>744</v>
      </c>
    </row>
    <row r="3773" spans="1:26" x14ac:dyDescent="0.2">
      <c r="A3773" s="22">
        <v>4207</v>
      </c>
      <c r="B3773" s="23" t="s">
        <v>3967</v>
      </c>
      <c r="C3773" s="23" t="s">
        <v>990</v>
      </c>
      <c r="D3773" s="23" t="s">
        <v>2577</v>
      </c>
      <c r="E3773" s="23" t="s">
        <v>1089</v>
      </c>
      <c r="F3773" s="23" t="s">
        <v>1089</v>
      </c>
      <c r="G3773" s="41" t="s">
        <v>3870</v>
      </c>
      <c r="H3773" s="25" t="s">
        <v>919</v>
      </c>
      <c r="I3773" s="42" t="s">
        <v>287</v>
      </c>
      <c r="J3773" s="27" t="s">
        <v>255</v>
      </c>
      <c r="K3773" s="27" t="s">
        <v>332</v>
      </c>
      <c r="L3773" s="27">
        <v>26620246</v>
      </c>
      <c r="M3773" s="32">
        <v>0</v>
      </c>
      <c r="N3773" s="32">
        <v>0</v>
      </c>
      <c r="O3773" s="32">
        <v>0</v>
      </c>
      <c r="P3773" s="32">
        <v>0</v>
      </c>
      <c r="Q3773" s="43">
        <v>0</v>
      </c>
      <c r="R3773" s="23">
        <v>0</v>
      </c>
      <c r="S3773" s="44">
        <v>0</v>
      </c>
      <c r="T3773" s="45">
        <v>0</v>
      </c>
      <c r="U3773" s="23">
        <v>0</v>
      </c>
      <c r="V3773" s="41">
        <v>165</v>
      </c>
      <c r="W3773" s="33">
        <v>0</v>
      </c>
      <c r="X3773" s="33">
        <v>0</v>
      </c>
      <c r="Y3773" s="34">
        <v>0</v>
      </c>
      <c r="Z3773" s="30">
        <f t="shared" si="58"/>
        <v>165</v>
      </c>
    </row>
    <row r="3774" spans="1:26" x14ac:dyDescent="0.2">
      <c r="A3774" s="22">
        <v>4208</v>
      </c>
      <c r="B3774" s="23" t="s">
        <v>3968</v>
      </c>
      <c r="C3774" s="23" t="s">
        <v>839</v>
      </c>
      <c r="D3774" s="23" t="s">
        <v>839</v>
      </c>
      <c r="E3774" s="23" t="s">
        <v>2404</v>
      </c>
      <c r="F3774" s="23" t="s">
        <v>2761</v>
      </c>
      <c r="G3774" s="41" t="s">
        <v>3867</v>
      </c>
      <c r="H3774" s="25" t="s">
        <v>2643</v>
      </c>
      <c r="I3774" s="42" t="s">
        <v>254</v>
      </c>
      <c r="J3774" s="27" t="s">
        <v>255</v>
      </c>
      <c r="K3774" s="27" t="s">
        <v>332</v>
      </c>
      <c r="L3774" s="27">
        <v>26500140</v>
      </c>
      <c r="M3774" s="32">
        <v>0</v>
      </c>
      <c r="N3774" s="32">
        <v>0</v>
      </c>
      <c r="O3774" s="32">
        <v>0</v>
      </c>
      <c r="P3774" s="32">
        <v>0</v>
      </c>
      <c r="Q3774" s="43">
        <v>0</v>
      </c>
      <c r="R3774" s="23">
        <v>16</v>
      </c>
      <c r="S3774" s="44">
        <v>0</v>
      </c>
      <c r="T3774" s="45">
        <v>0</v>
      </c>
      <c r="U3774" s="23">
        <v>0</v>
      </c>
      <c r="V3774" s="41">
        <v>623</v>
      </c>
      <c r="W3774" s="33">
        <v>0</v>
      </c>
      <c r="X3774" s="33">
        <v>0</v>
      </c>
      <c r="Y3774" s="34">
        <v>0</v>
      </c>
      <c r="Z3774" s="30">
        <f t="shared" si="58"/>
        <v>639</v>
      </c>
    </row>
    <row r="3775" spans="1:26" x14ac:dyDescent="0.2">
      <c r="A3775" s="22">
        <v>4208</v>
      </c>
      <c r="B3775" s="23" t="s">
        <v>3969</v>
      </c>
      <c r="C3775" s="23" t="s">
        <v>839</v>
      </c>
      <c r="D3775" s="23" t="s">
        <v>839</v>
      </c>
      <c r="E3775" s="23" t="s">
        <v>2404</v>
      </c>
      <c r="F3775" s="23" t="s">
        <v>2761</v>
      </c>
      <c r="G3775" s="41" t="s">
        <v>3870</v>
      </c>
      <c r="H3775" s="25" t="s">
        <v>2643</v>
      </c>
      <c r="I3775" s="42" t="s">
        <v>254</v>
      </c>
      <c r="J3775" s="27" t="s">
        <v>255</v>
      </c>
      <c r="K3775" s="27" t="s">
        <v>332</v>
      </c>
      <c r="L3775" s="27">
        <v>26500141</v>
      </c>
      <c r="M3775" s="32">
        <v>0</v>
      </c>
      <c r="N3775" s="32">
        <v>0</v>
      </c>
      <c r="O3775" s="32">
        <v>0</v>
      </c>
      <c r="P3775" s="32">
        <v>0</v>
      </c>
      <c r="Q3775" s="43">
        <v>0</v>
      </c>
      <c r="R3775" s="23">
        <v>0</v>
      </c>
      <c r="S3775" s="44">
        <v>0</v>
      </c>
      <c r="T3775" s="45">
        <v>0</v>
      </c>
      <c r="U3775" s="23">
        <v>0</v>
      </c>
      <c r="V3775" s="41">
        <v>209</v>
      </c>
      <c r="W3775" s="33">
        <v>0</v>
      </c>
      <c r="X3775" s="33">
        <v>0</v>
      </c>
      <c r="Y3775" s="34">
        <v>0</v>
      </c>
      <c r="Z3775" s="30">
        <f t="shared" si="58"/>
        <v>209</v>
      </c>
    </row>
    <row r="3776" spans="1:26" x14ac:dyDescent="0.2">
      <c r="A3776" s="22">
        <v>4209</v>
      </c>
      <c r="B3776" s="23" t="s">
        <v>3970</v>
      </c>
      <c r="C3776" s="23" t="s">
        <v>839</v>
      </c>
      <c r="D3776" s="23" t="s">
        <v>839</v>
      </c>
      <c r="E3776" s="23" t="s">
        <v>1401</v>
      </c>
      <c r="F3776" s="23" t="s">
        <v>3971</v>
      </c>
      <c r="G3776" s="41" t="s">
        <v>3867</v>
      </c>
      <c r="H3776" s="25" t="s">
        <v>839</v>
      </c>
      <c r="I3776" s="42" t="s">
        <v>249</v>
      </c>
      <c r="J3776" s="27" t="s">
        <v>255</v>
      </c>
      <c r="K3776" s="27" t="s">
        <v>244</v>
      </c>
      <c r="L3776" s="27">
        <v>26630274</v>
      </c>
      <c r="M3776" s="32">
        <v>0</v>
      </c>
      <c r="N3776" s="32">
        <v>0</v>
      </c>
      <c r="O3776" s="32">
        <v>0</v>
      </c>
      <c r="P3776" s="32">
        <v>0</v>
      </c>
      <c r="Q3776" s="43">
        <v>0</v>
      </c>
      <c r="R3776" s="23">
        <v>142</v>
      </c>
      <c r="S3776" s="44">
        <v>0</v>
      </c>
      <c r="T3776" s="45">
        <v>0</v>
      </c>
      <c r="U3776" s="23">
        <v>0</v>
      </c>
      <c r="V3776" s="41">
        <v>1341</v>
      </c>
      <c r="W3776" s="33">
        <v>0</v>
      </c>
      <c r="X3776" s="33">
        <v>0</v>
      </c>
      <c r="Y3776" s="34">
        <v>0</v>
      </c>
      <c r="Z3776" s="30">
        <f t="shared" si="58"/>
        <v>1483</v>
      </c>
    </row>
    <row r="3777" spans="1:26" x14ac:dyDescent="0.2">
      <c r="A3777" s="22">
        <v>4210</v>
      </c>
      <c r="B3777" s="23" t="s">
        <v>3972</v>
      </c>
      <c r="C3777" s="23" t="s">
        <v>839</v>
      </c>
      <c r="D3777" s="23" t="s">
        <v>839</v>
      </c>
      <c r="E3777" s="23" t="s">
        <v>2646</v>
      </c>
      <c r="F3777" s="23" t="s">
        <v>2646</v>
      </c>
      <c r="G3777" s="41" t="s">
        <v>3867</v>
      </c>
      <c r="H3777" s="25" t="s">
        <v>2643</v>
      </c>
      <c r="I3777" s="42" t="s">
        <v>249</v>
      </c>
      <c r="J3777" s="27" t="s">
        <v>255</v>
      </c>
      <c r="K3777" s="27" t="s">
        <v>332</v>
      </c>
      <c r="L3777" s="27">
        <v>26410125</v>
      </c>
      <c r="M3777" s="32">
        <v>0</v>
      </c>
      <c r="N3777" s="32">
        <v>0</v>
      </c>
      <c r="O3777" s="32">
        <v>0</v>
      </c>
      <c r="P3777" s="32">
        <v>0</v>
      </c>
      <c r="Q3777" s="43">
        <v>0</v>
      </c>
      <c r="R3777" s="23">
        <v>22</v>
      </c>
      <c r="S3777" s="44">
        <v>0</v>
      </c>
      <c r="T3777" s="45">
        <v>0</v>
      </c>
      <c r="U3777" s="23">
        <v>0</v>
      </c>
      <c r="V3777" s="41">
        <v>389</v>
      </c>
      <c r="W3777" s="33">
        <v>0</v>
      </c>
      <c r="X3777" s="33">
        <v>0</v>
      </c>
      <c r="Y3777" s="34">
        <v>0</v>
      </c>
      <c r="Z3777" s="30">
        <f t="shared" si="58"/>
        <v>411</v>
      </c>
    </row>
    <row r="3778" spans="1:26" x14ac:dyDescent="0.2">
      <c r="A3778" s="22">
        <v>4210</v>
      </c>
      <c r="B3778" s="23" t="s">
        <v>3973</v>
      </c>
      <c r="C3778" s="23" t="s">
        <v>839</v>
      </c>
      <c r="D3778" s="23" t="s">
        <v>839</v>
      </c>
      <c r="E3778" s="23" t="s">
        <v>2646</v>
      </c>
      <c r="F3778" s="23" t="s">
        <v>3974</v>
      </c>
      <c r="G3778" s="41" t="s">
        <v>3870</v>
      </c>
      <c r="H3778" s="25" t="s">
        <v>2643</v>
      </c>
      <c r="I3778" s="42" t="s">
        <v>249</v>
      </c>
      <c r="J3778" s="27" t="s">
        <v>255</v>
      </c>
      <c r="K3778" s="27" t="s">
        <v>332</v>
      </c>
      <c r="L3778" s="27">
        <v>26410125</v>
      </c>
      <c r="M3778" s="32">
        <v>0</v>
      </c>
      <c r="N3778" s="32">
        <v>0</v>
      </c>
      <c r="O3778" s="32">
        <v>0</v>
      </c>
      <c r="P3778" s="32">
        <v>0</v>
      </c>
      <c r="Q3778" s="43">
        <v>0</v>
      </c>
      <c r="R3778" s="23">
        <v>0</v>
      </c>
      <c r="S3778" s="44">
        <v>0</v>
      </c>
      <c r="T3778" s="45">
        <v>0</v>
      </c>
      <c r="U3778" s="23">
        <v>0</v>
      </c>
      <c r="V3778" s="41">
        <v>139</v>
      </c>
      <c r="W3778" s="33">
        <v>0</v>
      </c>
      <c r="X3778" s="33">
        <v>0</v>
      </c>
      <c r="Y3778" s="34">
        <v>0</v>
      </c>
      <c r="Z3778" s="30">
        <f t="shared" si="58"/>
        <v>139</v>
      </c>
    </row>
    <row r="3779" spans="1:26" x14ac:dyDescent="0.2">
      <c r="A3779" s="22">
        <v>4211</v>
      </c>
      <c r="B3779" s="23" t="s">
        <v>3975</v>
      </c>
      <c r="C3779" s="23" t="s">
        <v>839</v>
      </c>
      <c r="D3779" s="23" t="s">
        <v>839</v>
      </c>
      <c r="E3779" s="23" t="s">
        <v>1647</v>
      </c>
      <c r="F3779" s="23" t="s">
        <v>1647</v>
      </c>
      <c r="G3779" s="41" t="s">
        <v>3867</v>
      </c>
      <c r="H3779" s="25" t="s">
        <v>2643</v>
      </c>
      <c r="I3779" s="42" t="s">
        <v>287</v>
      </c>
      <c r="J3779" s="27" t="s">
        <v>255</v>
      </c>
      <c r="K3779" s="27" t="s">
        <v>332</v>
      </c>
      <c r="L3779" s="27">
        <v>26420280</v>
      </c>
      <c r="M3779" s="32">
        <v>0</v>
      </c>
      <c r="N3779" s="32">
        <v>0</v>
      </c>
      <c r="O3779" s="32">
        <v>0</v>
      </c>
      <c r="P3779" s="32">
        <v>0</v>
      </c>
      <c r="Q3779" s="43">
        <v>0</v>
      </c>
      <c r="R3779" s="23">
        <v>12</v>
      </c>
      <c r="S3779" s="44">
        <v>0</v>
      </c>
      <c r="T3779" s="45">
        <v>0</v>
      </c>
      <c r="U3779" s="23">
        <v>0</v>
      </c>
      <c r="V3779" s="41">
        <v>488</v>
      </c>
      <c r="W3779" s="33">
        <v>0</v>
      </c>
      <c r="X3779" s="33">
        <v>0</v>
      </c>
      <c r="Y3779" s="34">
        <v>0</v>
      </c>
      <c r="Z3779" s="30">
        <f t="shared" ref="Z3779:Z3842" si="59">SUM(M3779:Y3779)</f>
        <v>500</v>
      </c>
    </row>
    <row r="3780" spans="1:26" x14ac:dyDescent="0.2">
      <c r="A3780" s="22">
        <v>4211</v>
      </c>
      <c r="B3780" s="23" t="s">
        <v>3976</v>
      </c>
      <c r="C3780" s="23" t="s">
        <v>839</v>
      </c>
      <c r="D3780" s="23" t="s">
        <v>839</v>
      </c>
      <c r="E3780" s="23" t="s">
        <v>1647</v>
      </c>
      <c r="F3780" s="23" t="s">
        <v>1647</v>
      </c>
      <c r="G3780" s="41" t="s">
        <v>3870</v>
      </c>
      <c r="H3780" s="25" t="s">
        <v>2643</v>
      </c>
      <c r="I3780" s="42" t="s">
        <v>287</v>
      </c>
      <c r="J3780" s="27" t="s">
        <v>255</v>
      </c>
      <c r="K3780" s="27" t="s">
        <v>332</v>
      </c>
      <c r="L3780" s="27">
        <v>26420280</v>
      </c>
      <c r="M3780" s="32">
        <v>0</v>
      </c>
      <c r="N3780" s="32">
        <v>0</v>
      </c>
      <c r="O3780" s="32">
        <v>0</v>
      </c>
      <c r="P3780" s="32">
        <v>0</v>
      </c>
      <c r="Q3780" s="43">
        <v>0</v>
      </c>
      <c r="R3780" s="23">
        <v>0</v>
      </c>
      <c r="S3780" s="44">
        <v>0</v>
      </c>
      <c r="T3780" s="45">
        <v>0</v>
      </c>
      <c r="U3780" s="23">
        <v>0</v>
      </c>
      <c r="V3780" s="41">
        <v>107</v>
      </c>
      <c r="W3780" s="33">
        <v>0</v>
      </c>
      <c r="X3780" s="33">
        <v>0</v>
      </c>
      <c r="Y3780" s="34">
        <v>0</v>
      </c>
      <c r="Z3780" s="30">
        <f t="shared" si="59"/>
        <v>107</v>
      </c>
    </row>
    <row r="3781" spans="1:26" x14ac:dyDescent="0.2">
      <c r="A3781" s="22">
        <v>4212</v>
      </c>
      <c r="B3781" s="23" t="s">
        <v>3977</v>
      </c>
      <c r="C3781" s="23" t="s">
        <v>839</v>
      </c>
      <c r="D3781" s="23" t="s">
        <v>839</v>
      </c>
      <c r="E3781" s="23" t="s">
        <v>2524</v>
      </c>
      <c r="F3781" s="23" t="s">
        <v>663</v>
      </c>
      <c r="G3781" s="41" t="s">
        <v>3867</v>
      </c>
      <c r="H3781" s="25" t="s">
        <v>839</v>
      </c>
      <c r="I3781" s="42" t="s">
        <v>261</v>
      </c>
      <c r="J3781" s="27" t="s">
        <v>255</v>
      </c>
      <c r="K3781" s="27" t="s">
        <v>244</v>
      </c>
      <c r="L3781" s="27">
        <v>26455014</v>
      </c>
      <c r="M3781" s="32">
        <v>0</v>
      </c>
      <c r="N3781" s="32">
        <v>0</v>
      </c>
      <c r="O3781" s="32">
        <v>0</v>
      </c>
      <c r="P3781" s="32">
        <v>0</v>
      </c>
      <c r="Q3781" s="43">
        <v>0</v>
      </c>
      <c r="R3781" s="23">
        <v>10</v>
      </c>
      <c r="S3781" s="44">
        <v>0</v>
      </c>
      <c r="T3781" s="45">
        <v>0</v>
      </c>
      <c r="U3781" s="23">
        <v>0</v>
      </c>
      <c r="V3781" s="41">
        <v>431</v>
      </c>
      <c r="W3781" s="33">
        <v>0</v>
      </c>
      <c r="X3781" s="33">
        <v>0</v>
      </c>
      <c r="Y3781" s="34">
        <v>0</v>
      </c>
      <c r="Z3781" s="30">
        <f t="shared" si="59"/>
        <v>441</v>
      </c>
    </row>
    <row r="3782" spans="1:26" x14ac:dyDescent="0.2">
      <c r="A3782" s="22">
        <v>4213</v>
      </c>
      <c r="B3782" s="23" t="s">
        <v>3978</v>
      </c>
      <c r="C3782" s="23" t="s">
        <v>839</v>
      </c>
      <c r="D3782" s="23" t="s">
        <v>897</v>
      </c>
      <c r="E3782" s="23" t="s">
        <v>2865</v>
      </c>
      <c r="F3782" s="23" t="s">
        <v>2946</v>
      </c>
      <c r="G3782" s="41" t="s">
        <v>3867</v>
      </c>
      <c r="H3782" s="25" t="s">
        <v>843</v>
      </c>
      <c r="I3782" s="42" t="s">
        <v>536</v>
      </c>
      <c r="J3782" s="27" t="s">
        <v>255</v>
      </c>
      <c r="K3782" s="27" t="s">
        <v>332</v>
      </c>
      <c r="L3782" s="27">
        <v>27866156</v>
      </c>
      <c r="M3782" s="32">
        <v>0</v>
      </c>
      <c r="N3782" s="32">
        <v>0</v>
      </c>
      <c r="O3782" s="32">
        <v>0</v>
      </c>
      <c r="P3782" s="32">
        <v>0</v>
      </c>
      <c r="Q3782" s="43">
        <v>0</v>
      </c>
      <c r="R3782" s="23">
        <v>57</v>
      </c>
      <c r="S3782" s="44">
        <v>0</v>
      </c>
      <c r="T3782" s="45">
        <v>0</v>
      </c>
      <c r="U3782" s="23">
        <v>0</v>
      </c>
      <c r="V3782" s="41">
        <v>516</v>
      </c>
      <c r="W3782" s="33">
        <v>0</v>
      </c>
      <c r="X3782" s="33">
        <v>0</v>
      </c>
      <c r="Y3782" s="34">
        <v>0</v>
      </c>
      <c r="Z3782" s="30">
        <f t="shared" si="59"/>
        <v>573</v>
      </c>
    </row>
    <row r="3783" spans="1:26" x14ac:dyDescent="0.2">
      <c r="A3783" s="22">
        <v>4213</v>
      </c>
      <c r="B3783" s="23" t="s">
        <v>3979</v>
      </c>
      <c r="C3783" s="23" t="s">
        <v>839</v>
      </c>
      <c r="D3783" s="23" t="s">
        <v>897</v>
      </c>
      <c r="E3783" s="23" t="s">
        <v>2865</v>
      </c>
      <c r="F3783" s="23" t="s">
        <v>2946</v>
      </c>
      <c r="G3783" s="41" t="s">
        <v>3870</v>
      </c>
      <c r="H3783" s="25" t="s">
        <v>843</v>
      </c>
      <c r="I3783" s="42" t="s">
        <v>536</v>
      </c>
      <c r="J3783" s="27" t="s">
        <v>255</v>
      </c>
      <c r="K3783" s="27" t="s">
        <v>332</v>
      </c>
      <c r="L3783" s="27">
        <v>27866156</v>
      </c>
      <c r="M3783" s="32">
        <v>0</v>
      </c>
      <c r="N3783" s="32">
        <v>0</v>
      </c>
      <c r="O3783" s="32">
        <v>0</v>
      </c>
      <c r="P3783" s="32">
        <v>0</v>
      </c>
      <c r="Q3783" s="43">
        <v>0</v>
      </c>
      <c r="R3783" s="23">
        <v>0</v>
      </c>
      <c r="S3783" s="44">
        <v>0</v>
      </c>
      <c r="T3783" s="45">
        <v>0</v>
      </c>
      <c r="U3783" s="23">
        <v>0</v>
      </c>
      <c r="V3783" s="41">
        <v>301</v>
      </c>
      <c r="W3783" s="33">
        <v>0</v>
      </c>
      <c r="X3783" s="33">
        <v>0</v>
      </c>
      <c r="Y3783" s="34">
        <v>0</v>
      </c>
      <c r="Z3783" s="30">
        <f t="shared" si="59"/>
        <v>301</v>
      </c>
    </row>
    <row r="3784" spans="1:26" x14ac:dyDescent="0.2">
      <c r="A3784" s="22">
        <v>4214</v>
      </c>
      <c r="B3784" s="23" t="s">
        <v>3980</v>
      </c>
      <c r="C3784" s="23" t="s">
        <v>839</v>
      </c>
      <c r="D3784" s="23" t="s">
        <v>1548</v>
      </c>
      <c r="E3784" s="23" t="s">
        <v>1548</v>
      </c>
      <c r="F3784" s="23" t="s">
        <v>3981</v>
      </c>
      <c r="G3784" s="41" t="s">
        <v>3867</v>
      </c>
      <c r="H3784" s="25" t="s">
        <v>2785</v>
      </c>
      <c r="I3784" s="42" t="s">
        <v>249</v>
      </c>
      <c r="J3784" s="27" t="s">
        <v>255</v>
      </c>
      <c r="K3784" s="27" t="s">
        <v>244</v>
      </c>
      <c r="L3784" s="27">
        <v>27750142</v>
      </c>
      <c r="M3784" s="32">
        <v>0</v>
      </c>
      <c r="N3784" s="32">
        <v>0</v>
      </c>
      <c r="O3784" s="32">
        <v>0</v>
      </c>
      <c r="P3784" s="32">
        <v>0</v>
      </c>
      <c r="Q3784" s="43">
        <v>0</v>
      </c>
      <c r="R3784" s="23">
        <v>55</v>
      </c>
      <c r="S3784" s="44">
        <v>0</v>
      </c>
      <c r="T3784" s="45">
        <v>0</v>
      </c>
      <c r="U3784" s="23">
        <v>0</v>
      </c>
      <c r="V3784" s="41">
        <v>758</v>
      </c>
      <c r="W3784" s="33">
        <v>0</v>
      </c>
      <c r="X3784" s="33">
        <v>0</v>
      </c>
      <c r="Y3784" s="34">
        <v>0</v>
      </c>
      <c r="Z3784" s="30">
        <f t="shared" si="59"/>
        <v>813</v>
      </c>
    </row>
    <row r="3785" spans="1:26" x14ac:dyDescent="0.2">
      <c r="A3785" s="22">
        <v>4214</v>
      </c>
      <c r="B3785" s="23" t="s">
        <v>3982</v>
      </c>
      <c r="C3785" s="23" t="s">
        <v>839</v>
      </c>
      <c r="D3785" s="23" t="s">
        <v>1548</v>
      </c>
      <c r="E3785" s="23" t="s">
        <v>1548</v>
      </c>
      <c r="F3785" s="23" t="s">
        <v>3981</v>
      </c>
      <c r="G3785" s="41" t="s">
        <v>3870</v>
      </c>
      <c r="H3785" s="25" t="s">
        <v>2785</v>
      </c>
      <c r="I3785" s="42" t="s">
        <v>249</v>
      </c>
      <c r="J3785" s="27" t="s">
        <v>255</v>
      </c>
      <c r="K3785" s="27" t="s">
        <v>244</v>
      </c>
      <c r="L3785" s="27">
        <v>27750142</v>
      </c>
      <c r="M3785" s="32">
        <v>0</v>
      </c>
      <c r="N3785" s="32">
        <v>0</v>
      </c>
      <c r="O3785" s="32">
        <v>0</v>
      </c>
      <c r="P3785" s="32">
        <v>0</v>
      </c>
      <c r="Q3785" s="43">
        <v>0</v>
      </c>
      <c r="R3785" s="23">
        <v>0</v>
      </c>
      <c r="S3785" s="44">
        <v>0</v>
      </c>
      <c r="T3785" s="45">
        <v>0</v>
      </c>
      <c r="U3785" s="23">
        <v>0</v>
      </c>
      <c r="V3785" s="41">
        <v>84</v>
      </c>
      <c r="W3785" s="33">
        <v>0</v>
      </c>
      <c r="X3785" s="33">
        <v>0</v>
      </c>
      <c r="Y3785" s="34">
        <v>0</v>
      </c>
      <c r="Z3785" s="30">
        <f t="shared" si="59"/>
        <v>84</v>
      </c>
    </row>
    <row r="3786" spans="1:26" x14ac:dyDescent="0.2">
      <c r="A3786" s="22">
        <v>4215</v>
      </c>
      <c r="B3786" s="23" t="s">
        <v>3983</v>
      </c>
      <c r="C3786" s="23" t="s">
        <v>839</v>
      </c>
      <c r="D3786" s="23" t="s">
        <v>2790</v>
      </c>
      <c r="E3786" s="23" t="s">
        <v>1615</v>
      </c>
      <c r="F3786" s="23" t="s">
        <v>1615</v>
      </c>
      <c r="G3786" s="41" t="s">
        <v>3867</v>
      </c>
      <c r="H3786" s="25" t="s">
        <v>2785</v>
      </c>
      <c r="I3786" s="42" t="s">
        <v>242</v>
      </c>
      <c r="J3786" s="27" t="s">
        <v>255</v>
      </c>
      <c r="K3786" s="27" t="s">
        <v>332</v>
      </c>
      <c r="L3786" s="27">
        <v>27733125</v>
      </c>
      <c r="M3786" s="32">
        <v>0</v>
      </c>
      <c r="N3786" s="32">
        <v>0</v>
      </c>
      <c r="O3786" s="32">
        <v>0</v>
      </c>
      <c r="P3786" s="32">
        <v>0</v>
      </c>
      <c r="Q3786" s="43">
        <v>0</v>
      </c>
      <c r="R3786" s="23">
        <v>56</v>
      </c>
      <c r="S3786" s="44">
        <v>0</v>
      </c>
      <c r="T3786" s="45">
        <v>0</v>
      </c>
      <c r="U3786" s="23">
        <v>0</v>
      </c>
      <c r="V3786" s="41">
        <v>744</v>
      </c>
      <c r="W3786" s="33">
        <v>0</v>
      </c>
      <c r="X3786" s="33">
        <v>0</v>
      </c>
      <c r="Y3786" s="34">
        <v>0</v>
      </c>
      <c r="Z3786" s="30">
        <f t="shared" si="59"/>
        <v>800</v>
      </c>
    </row>
    <row r="3787" spans="1:26" x14ac:dyDescent="0.2">
      <c r="A3787" s="22">
        <v>4215</v>
      </c>
      <c r="B3787" s="23" t="s">
        <v>3984</v>
      </c>
      <c r="C3787" s="23" t="s">
        <v>839</v>
      </c>
      <c r="D3787" s="23" t="s">
        <v>2790</v>
      </c>
      <c r="E3787" s="23" t="s">
        <v>1615</v>
      </c>
      <c r="F3787" s="23" t="s">
        <v>1615</v>
      </c>
      <c r="G3787" s="41" t="s">
        <v>3870</v>
      </c>
      <c r="H3787" s="25" t="s">
        <v>2785</v>
      </c>
      <c r="I3787" s="42" t="s">
        <v>242</v>
      </c>
      <c r="J3787" s="27" t="s">
        <v>255</v>
      </c>
      <c r="K3787" s="27" t="s">
        <v>332</v>
      </c>
      <c r="L3787" s="27">
        <v>27733125</v>
      </c>
      <c r="M3787" s="32">
        <v>0</v>
      </c>
      <c r="N3787" s="32">
        <v>0</v>
      </c>
      <c r="O3787" s="32">
        <v>0</v>
      </c>
      <c r="P3787" s="32">
        <v>0</v>
      </c>
      <c r="Q3787" s="43">
        <v>0</v>
      </c>
      <c r="R3787" s="23">
        <v>0</v>
      </c>
      <c r="S3787" s="44">
        <v>0</v>
      </c>
      <c r="T3787" s="45">
        <v>0</v>
      </c>
      <c r="U3787" s="23">
        <v>0</v>
      </c>
      <c r="V3787" s="41">
        <v>156</v>
      </c>
      <c r="W3787" s="33">
        <v>0</v>
      </c>
      <c r="X3787" s="33">
        <v>0</v>
      </c>
      <c r="Y3787" s="34">
        <v>0</v>
      </c>
      <c r="Z3787" s="30">
        <f t="shared" si="59"/>
        <v>156</v>
      </c>
    </row>
    <row r="3788" spans="1:26" x14ac:dyDescent="0.2">
      <c r="A3788" s="22">
        <v>4216</v>
      </c>
      <c r="B3788" s="23" t="s">
        <v>3985</v>
      </c>
      <c r="C3788" s="23" t="s">
        <v>839</v>
      </c>
      <c r="D3788" s="23" t="s">
        <v>2790</v>
      </c>
      <c r="E3788" s="23" t="s">
        <v>1735</v>
      </c>
      <c r="F3788" s="23" t="s">
        <v>269</v>
      </c>
      <c r="G3788" s="41" t="s">
        <v>3867</v>
      </c>
      <c r="H3788" s="25" t="s">
        <v>2785</v>
      </c>
      <c r="I3788" s="42" t="s">
        <v>261</v>
      </c>
      <c r="J3788" s="27" t="s">
        <v>255</v>
      </c>
      <c r="K3788" s="27" t="s">
        <v>332</v>
      </c>
      <c r="L3788" s="27">
        <v>27840616</v>
      </c>
      <c r="M3788" s="32">
        <v>0</v>
      </c>
      <c r="N3788" s="32">
        <v>0</v>
      </c>
      <c r="O3788" s="32">
        <v>0</v>
      </c>
      <c r="P3788" s="32">
        <v>0</v>
      </c>
      <c r="Q3788" s="43">
        <v>0</v>
      </c>
      <c r="R3788" s="23">
        <v>63</v>
      </c>
      <c r="S3788" s="44">
        <v>0</v>
      </c>
      <c r="T3788" s="45">
        <v>0</v>
      </c>
      <c r="U3788" s="23">
        <v>0</v>
      </c>
      <c r="V3788" s="41">
        <v>757</v>
      </c>
      <c r="W3788" s="33">
        <v>0</v>
      </c>
      <c r="X3788" s="33">
        <v>0</v>
      </c>
      <c r="Y3788" s="34">
        <v>0</v>
      </c>
      <c r="Z3788" s="30">
        <f t="shared" si="59"/>
        <v>820</v>
      </c>
    </row>
    <row r="3789" spans="1:26" x14ac:dyDescent="0.2">
      <c r="A3789" s="22">
        <v>4217</v>
      </c>
      <c r="B3789" s="23" t="s">
        <v>3986</v>
      </c>
      <c r="C3789" s="23" t="s">
        <v>839</v>
      </c>
      <c r="D3789" s="23" t="s">
        <v>1548</v>
      </c>
      <c r="E3789" s="23" t="s">
        <v>2796</v>
      </c>
      <c r="F3789" s="23" t="s">
        <v>2851</v>
      </c>
      <c r="G3789" s="41" t="s">
        <v>3867</v>
      </c>
      <c r="H3789" s="25" t="s">
        <v>2785</v>
      </c>
      <c r="I3789" s="42" t="s">
        <v>254</v>
      </c>
      <c r="J3789" s="27" t="s">
        <v>255</v>
      </c>
      <c r="K3789" s="27" t="s">
        <v>244</v>
      </c>
      <c r="L3789" s="27">
        <v>27899047</v>
      </c>
      <c r="M3789" s="32">
        <v>0</v>
      </c>
      <c r="N3789" s="32">
        <v>0</v>
      </c>
      <c r="O3789" s="32">
        <v>0</v>
      </c>
      <c r="P3789" s="32">
        <v>0</v>
      </c>
      <c r="Q3789" s="43">
        <v>0</v>
      </c>
      <c r="R3789" s="23">
        <v>79</v>
      </c>
      <c r="S3789" s="44">
        <v>0</v>
      </c>
      <c r="T3789" s="45">
        <v>0</v>
      </c>
      <c r="U3789" s="23">
        <v>0</v>
      </c>
      <c r="V3789" s="41">
        <v>880</v>
      </c>
      <c r="W3789" s="33">
        <v>0</v>
      </c>
      <c r="X3789" s="33">
        <v>0</v>
      </c>
      <c r="Y3789" s="34">
        <v>0</v>
      </c>
      <c r="Z3789" s="30">
        <f t="shared" si="59"/>
        <v>959</v>
      </c>
    </row>
    <row r="3790" spans="1:26" x14ac:dyDescent="0.2">
      <c r="A3790" s="22">
        <v>4217</v>
      </c>
      <c r="B3790" s="23" t="s">
        <v>3987</v>
      </c>
      <c r="C3790" s="23" t="s">
        <v>839</v>
      </c>
      <c r="D3790" s="23" t="s">
        <v>1548</v>
      </c>
      <c r="E3790" s="23" t="s">
        <v>2796</v>
      </c>
      <c r="F3790" s="23" t="s">
        <v>2851</v>
      </c>
      <c r="G3790" s="41" t="s">
        <v>3870</v>
      </c>
      <c r="H3790" s="25" t="s">
        <v>2785</v>
      </c>
      <c r="I3790" s="42" t="s">
        <v>254</v>
      </c>
      <c r="J3790" s="27" t="s">
        <v>255</v>
      </c>
      <c r="K3790" s="27" t="s">
        <v>244</v>
      </c>
      <c r="L3790" s="27">
        <v>27899047</v>
      </c>
      <c r="M3790" s="32">
        <v>0</v>
      </c>
      <c r="N3790" s="32">
        <v>0</v>
      </c>
      <c r="O3790" s="32">
        <v>0</v>
      </c>
      <c r="P3790" s="32">
        <v>0</v>
      </c>
      <c r="Q3790" s="43">
        <v>0</v>
      </c>
      <c r="R3790" s="23">
        <v>0</v>
      </c>
      <c r="S3790" s="44">
        <v>0</v>
      </c>
      <c r="T3790" s="45">
        <v>0</v>
      </c>
      <c r="U3790" s="23">
        <v>0</v>
      </c>
      <c r="V3790" s="41">
        <v>185</v>
      </c>
      <c r="W3790" s="33">
        <v>0</v>
      </c>
      <c r="X3790" s="33">
        <v>0</v>
      </c>
      <c r="Y3790" s="34">
        <v>0</v>
      </c>
      <c r="Z3790" s="30">
        <f t="shared" si="59"/>
        <v>185</v>
      </c>
    </row>
    <row r="3791" spans="1:26" x14ac:dyDescent="0.2">
      <c r="A3791" s="22">
        <v>4218</v>
      </c>
      <c r="B3791" s="23" t="s">
        <v>3988</v>
      </c>
      <c r="C3791" s="23" t="s">
        <v>839</v>
      </c>
      <c r="D3791" s="23" t="s">
        <v>2784</v>
      </c>
      <c r="E3791" s="23" t="s">
        <v>1875</v>
      </c>
      <c r="F3791" s="23" t="s">
        <v>1875</v>
      </c>
      <c r="G3791" s="41" t="s">
        <v>3867</v>
      </c>
      <c r="H3791" s="25" t="s">
        <v>2785</v>
      </c>
      <c r="I3791" s="42" t="s">
        <v>865</v>
      </c>
      <c r="J3791" s="27" t="s">
        <v>255</v>
      </c>
      <c r="K3791" s="27" t="s">
        <v>332</v>
      </c>
      <c r="L3791" s="27">
        <v>27321139</v>
      </c>
      <c r="M3791" s="32">
        <v>0</v>
      </c>
      <c r="N3791" s="32">
        <v>0</v>
      </c>
      <c r="O3791" s="32">
        <v>0</v>
      </c>
      <c r="P3791" s="32">
        <v>0</v>
      </c>
      <c r="Q3791" s="43">
        <v>0</v>
      </c>
      <c r="R3791" s="23">
        <v>74</v>
      </c>
      <c r="S3791" s="44">
        <v>0</v>
      </c>
      <c r="T3791" s="45">
        <v>0</v>
      </c>
      <c r="U3791" s="23">
        <v>0</v>
      </c>
      <c r="V3791" s="41">
        <v>875</v>
      </c>
      <c r="W3791" s="33">
        <v>0</v>
      </c>
      <c r="X3791" s="33">
        <v>0</v>
      </c>
      <c r="Y3791" s="34">
        <v>0</v>
      </c>
      <c r="Z3791" s="30">
        <f t="shared" si="59"/>
        <v>949</v>
      </c>
    </row>
    <row r="3792" spans="1:26" x14ac:dyDescent="0.2">
      <c r="A3792" s="22">
        <v>4218</v>
      </c>
      <c r="B3792" s="23" t="s">
        <v>3989</v>
      </c>
      <c r="C3792" s="23" t="s">
        <v>839</v>
      </c>
      <c r="D3792" s="23" t="s">
        <v>2784</v>
      </c>
      <c r="E3792" s="23" t="s">
        <v>1875</v>
      </c>
      <c r="F3792" s="23" t="s">
        <v>1875</v>
      </c>
      <c r="G3792" s="41" t="s">
        <v>3870</v>
      </c>
      <c r="H3792" s="25" t="s">
        <v>2785</v>
      </c>
      <c r="I3792" s="42" t="s">
        <v>865</v>
      </c>
      <c r="J3792" s="27" t="s">
        <v>255</v>
      </c>
      <c r="K3792" s="27" t="s">
        <v>332</v>
      </c>
      <c r="L3792" s="27">
        <v>27321139</v>
      </c>
      <c r="M3792" s="32">
        <v>0</v>
      </c>
      <c r="N3792" s="32">
        <v>0</v>
      </c>
      <c r="O3792" s="32">
        <v>0</v>
      </c>
      <c r="P3792" s="32">
        <v>0</v>
      </c>
      <c r="Q3792" s="43">
        <v>0</v>
      </c>
      <c r="R3792" s="23">
        <v>0</v>
      </c>
      <c r="S3792" s="44">
        <v>0</v>
      </c>
      <c r="T3792" s="45">
        <v>0</v>
      </c>
      <c r="U3792" s="23">
        <v>0</v>
      </c>
      <c r="V3792" s="41">
        <v>330</v>
      </c>
      <c r="W3792" s="33">
        <v>0</v>
      </c>
      <c r="X3792" s="33">
        <v>0</v>
      </c>
      <c r="Y3792" s="34">
        <v>0</v>
      </c>
      <c r="Z3792" s="30">
        <f t="shared" si="59"/>
        <v>330</v>
      </c>
    </row>
    <row r="3793" spans="1:26" x14ac:dyDescent="0.2">
      <c r="A3793" s="22">
        <v>4220</v>
      </c>
      <c r="B3793" s="23" t="s">
        <v>3990</v>
      </c>
      <c r="C3793" s="23" t="s">
        <v>839</v>
      </c>
      <c r="D3793" s="23" t="s">
        <v>1548</v>
      </c>
      <c r="E3793" s="23" t="s">
        <v>2798</v>
      </c>
      <c r="F3793" s="23" t="s">
        <v>2798</v>
      </c>
      <c r="G3793" s="41" t="s">
        <v>3867</v>
      </c>
      <c r="H3793" s="25" t="s">
        <v>2785</v>
      </c>
      <c r="I3793" s="42" t="s">
        <v>265</v>
      </c>
      <c r="J3793" s="27" t="s">
        <v>255</v>
      </c>
      <c r="K3793" s="27" t="s">
        <v>332</v>
      </c>
      <c r="L3793" s="27">
        <v>27355201</v>
      </c>
      <c r="M3793" s="32">
        <v>0</v>
      </c>
      <c r="N3793" s="32">
        <v>0</v>
      </c>
      <c r="O3793" s="32">
        <v>0</v>
      </c>
      <c r="P3793" s="32">
        <v>0</v>
      </c>
      <c r="Q3793" s="43">
        <v>0</v>
      </c>
      <c r="R3793" s="23">
        <v>51</v>
      </c>
      <c r="S3793" s="44">
        <v>0</v>
      </c>
      <c r="T3793" s="45">
        <v>0</v>
      </c>
      <c r="U3793" s="23">
        <v>0</v>
      </c>
      <c r="V3793" s="41">
        <v>585</v>
      </c>
      <c r="W3793" s="33">
        <v>0</v>
      </c>
      <c r="X3793" s="33">
        <v>0</v>
      </c>
      <c r="Y3793" s="34">
        <v>0</v>
      </c>
      <c r="Z3793" s="30">
        <f t="shared" si="59"/>
        <v>636</v>
      </c>
    </row>
    <row r="3794" spans="1:26" x14ac:dyDescent="0.2">
      <c r="A3794" s="22">
        <v>4220</v>
      </c>
      <c r="B3794" s="23" t="s">
        <v>3991</v>
      </c>
      <c r="C3794" s="23" t="s">
        <v>839</v>
      </c>
      <c r="D3794" s="23" t="s">
        <v>1548</v>
      </c>
      <c r="E3794" s="23" t="s">
        <v>2798</v>
      </c>
      <c r="F3794" s="23" t="s">
        <v>2798</v>
      </c>
      <c r="G3794" s="41" t="s">
        <v>3870</v>
      </c>
      <c r="H3794" s="25" t="s">
        <v>2785</v>
      </c>
      <c r="I3794" s="42" t="s">
        <v>265</v>
      </c>
      <c r="J3794" s="27" t="s">
        <v>255</v>
      </c>
      <c r="K3794" s="27" t="s">
        <v>332</v>
      </c>
      <c r="L3794" s="27">
        <v>27355201</v>
      </c>
      <c r="M3794" s="32">
        <v>0</v>
      </c>
      <c r="N3794" s="32">
        <v>0</v>
      </c>
      <c r="O3794" s="32">
        <v>0</v>
      </c>
      <c r="P3794" s="32">
        <v>0</v>
      </c>
      <c r="Q3794" s="43">
        <v>0</v>
      </c>
      <c r="R3794" s="23">
        <v>0</v>
      </c>
      <c r="S3794" s="44">
        <v>0</v>
      </c>
      <c r="T3794" s="45">
        <v>0</v>
      </c>
      <c r="U3794" s="23">
        <v>0</v>
      </c>
      <c r="V3794" s="41">
        <v>146</v>
      </c>
      <c r="W3794" s="33">
        <v>0</v>
      </c>
      <c r="X3794" s="33">
        <v>0</v>
      </c>
      <c r="Y3794" s="34">
        <v>0</v>
      </c>
      <c r="Z3794" s="30">
        <f t="shared" si="59"/>
        <v>146</v>
      </c>
    </row>
    <row r="3795" spans="1:26" x14ac:dyDescent="0.2">
      <c r="A3795" s="22">
        <v>4221</v>
      </c>
      <c r="B3795" s="23" t="s">
        <v>3992</v>
      </c>
      <c r="C3795" s="23" t="s">
        <v>2004</v>
      </c>
      <c r="D3795" s="23" t="s">
        <v>2004</v>
      </c>
      <c r="E3795" s="23" t="s">
        <v>2004</v>
      </c>
      <c r="F3795" s="23" t="s">
        <v>3993</v>
      </c>
      <c r="G3795" s="41" t="s">
        <v>3867</v>
      </c>
      <c r="H3795" s="25" t="s">
        <v>2004</v>
      </c>
      <c r="I3795" s="42" t="s">
        <v>249</v>
      </c>
      <c r="J3795" s="27" t="s">
        <v>255</v>
      </c>
      <c r="K3795" s="27" t="s">
        <v>244</v>
      </c>
      <c r="L3795" s="27">
        <v>27950052</v>
      </c>
      <c r="M3795" s="32">
        <v>0</v>
      </c>
      <c r="N3795" s="32">
        <v>0</v>
      </c>
      <c r="O3795" s="32">
        <v>0</v>
      </c>
      <c r="P3795" s="32">
        <v>0</v>
      </c>
      <c r="Q3795" s="43">
        <v>0</v>
      </c>
      <c r="R3795" s="23">
        <v>0</v>
      </c>
      <c r="S3795" s="44">
        <v>0</v>
      </c>
      <c r="T3795" s="45">
        <v>0</v>
      </c>
      <c r="U3795" s="23">
        <v>0</v>
      </c>
      <c r="V3795" s="41">
        <v>1441</v>
      </c>
      <c r="W3795" s="33">
        <v>0</v>
      </c>
      <c r="X3795" s="33">
        <v>0</v>
      </c>
      <c r="Y3795" s="34">
        <v>0</v>
      </c>
      <c r="Z3795" s="30">
        <f t="shared" si="59"/>
        <v>1441</v>
      </c>
    </row>
    <row r="3796" spans="1:26" x14ac:dyDescent="0.2">
      <c r="A3796" s="22">
        <v>4222</v>
      </c>
      <c r="B3796" s="23" t="s">
        <v>3994</v>
      </c>
      <c r="C3796" s="23" t="s">
        <v>2004</v>
      </c>
      <c r="D3796" s="23" t="s">
        <v>3107</v>
      </c>
      <c r="E3796" s="23" t="s">
        <v>3108</v>
      </c>
      <c r="F3796" s="23" t="s">
        <v>3108</v>
      </c>
      <c r="G3796" s="41" t="s">
        <v>3867</v>
      </c>
      <c r="H3796" s="25" t="s">
        <v>2004</v>
      </c>
      <c r="I3796" s="42" t="s">
        <v>846</v>
      </c>
      <c r="J3796" s="27" t="s">
        <v>255</v>
      </c>
      <c r="K3796" s="27" t="s">
        <v>244</v>
      </c>
      <c r="L3796" s="27">
        <v>27186105</v>
      </c>
      <c r="M3796" s="32">
        <v>0</v>
      </c>
      <c r="N3796" s="32">
        <v>0</v>
      </c>
      <c r="O3796" s="32">
        <v>0</v>
      </c>
      <c r="P3796" s="32">
        <v>0</v>
      </c>
      <c r="Q3796" s="43">
        <v>0</v>
      </c>
      <c r="R3796" s="23">
        <v>47</v>
      </c>
      <c r="S3796" s="44">
        <v>0</v>
      </c>
      <c r="T3796" s="45">
        <v>0</v>
      </c>
      <c r="U3796" s="23">
        <v>0</v>
      </c>
      <c r="V3796" s="41">
        <v>1446</v>
      </c>
      <c r="W3796" s="33">
        <v>0</v>
      </c>
      <c r="X3796" s="33">
        <v>0</v>
      </c>
      <c r="Y3796" s="34">
        <v>0</v>
      </c>
      <c r="Z3796" s="30">
        <f t="shared" si="59"/>
        <v>1493</v>
      </c>
    </row>
    <row r="3797" spans="1:26" x14ac:dyDescent="0.2">
      <c r="A3797" s="22">
        <v>4222</v>
      </c>
      <c r="B3797" s="23" t="s">
        <v>3995</v>
      </c>
      <c r="C3797" s="23" t="s">
        <v>2004</v>
      </c>
      <c r="D3797" s="23" t="s">
        <v>3107</v>
      </c>
      <c r="E3797" s="23" t="s">
        <v>3108</v>
      </c>
      <c r="F3797" s="23" t="s">
        <v>3108</v>
      </c>
      <c r="G3797" s="41" t="s">
        <v>3870</v>
      </c>
      <c r="H3797" s="25" t="s">
        <v>2004</v>
      </c>
      <c r="I3797" s="42" t="s">
        <v>846</v>
      </c>
      <c r="J3797" s="27" t="s">
        <v>255</v>
      </c>
      <c r="K3797" s="27" t="s">
        <v>244</v>
      </c>
      <c r="L3797" s="27">
        <v>27186105</v>
      </c>
      <c r="M3797" s="32">
        <v>0</v>
      </c>
      <c r="N3797" s="32">
        <v>0</v>
      </c>
      <c r="O3797" s="32">
        <v>0</v>
      </c>
      <c r="P3797" s="32">
        <v>0</v>
      </c>
      <c r="Q3797" s="43">
        <v>0</v>
      </c>
      <c r="R3797" s="23">
        <v>0</v>
      </c>
      <c r="S3797" s="44">
        <v>0</v>
      </c>
      <c r="T3797" s="45">
        <v>0</v>
      </c>
      <c r="U3797" s="23">
        <v>0</v>
      </c>
      <c r="V3797" s="41">
        <v>285</v>
      </c>
      <c r="W3797" s="33">
        <v>0</v>
      </c>
      <c r="X3797" s="33">
        <v>0</v>
      </c>
      <c r="Y3797" s="34">
        <v>0</v>
      </c>
      <c r="Z3797" s="30">
        <f t="shared" si="59"/>
        <v>285</v>
      </c>
    </row>
    <row r="3798" spans="1:26" x14ac:dyDescent="0.2">
      <c r="A3798" s="22">
        <v>4223</v>
      </c>
      <c r="B3798" s="23" t="s">
        <v>3996</v>
      </c>
      <c r="C3798" s="23" t="s">
        <v>2004</v>
      </c>
      <c r="D3798" s="23" t="s">
        <v>3103</v>
      </c>
      <c r="E3798" s="23" t="s">
        <v>3104</v>
      </c>
      <c r="F3798" s="23" t="s">
        <v>3235</v>
      </c>
      <c r="G3798" s="41" t="s">
        <v>3867</v>
      </c>
      <c r="H3798" s="25" t="s">
        <v>3105</v>
      </c>
      <c r="I3798" s="42" t="s">
        <v>249</v>
      </c>
      <c r="J3798" s="27" t="s">
        <v>255</v>
      </c>
      <c r="K3798" s="27" t="s">
        <v>332</v>
      </c>
      <c r="L3798" s="27">
        <v>27510060</v>
      </c>
      <c r="M3798" s="32">
        <v>0</v>
      </c>
      <c r="N3798" s="32">
        <v>0</v>
      </c>
      <c r="O3798" s="32">
        <v>0</v>
      </c>
      <c r="P3798" s="32">
        <v>0</v>
      </c>
      <c r="Q3798" s="43">
        <v>0</v>
      </c>
      <c r="R3798" s="23">
        <v>56</v>
      </c>
      <c r="S3798" s="44">
        <v>0</v>
      </c>
      <c r="T3798" s="45">
        <v>0</v>
      </c>
      <c r="U3798" s="23">
        <v>0</v>
      </c>
      <c r="V3798" s="41">
        <v>1214</v>
      </c>
      <c r="W3798" s="33">
        <v>0</v>
      </c>
      <c r="X3798" s="33">
        <v>0</v>
      </c>
      <c r="Y3798" s="34">
        <v>0</v>
      </c>
      <c r="Z3798" s="30">
        <f t="shared" si="59"/>
        <v>1270</v>
      </c>
    </row>
    <row r="3799" spans="1:26" x14ac:dyDescent="0.2">
      <c r="A3799" s="22">
        <v>4224</v>
      </c>
      <c r="B3799" s="23" t="s">
        <v>3997</v>
      </c>
      <c r="C3799" s="23" t="s">
        <v>2004</v>
      </c>
      <c r="D3799" s="23" t="s">
        <v>2004</v>
      </c>
      <c r="E3799" s="23" t="s">
        <v>2005</v>
      </c>
      <c r="F3799" s="23" t="s">
        <v>3998</v>
      </c>
      <c r="G3799" s="41" t="s">
        <v>3867</v>
      </c>
      <c r="H3799" s="25" t="s">
        <v>2004</v>
      </c>
      <c r="I3799" s="42" t="s">
        <v>265</v>
      </c>
      <c r="J3799" s="27" t="s">
        <v>255</v>
      </c>
      <c r="K3799" s="27" t="s">
        <v>332</v>
      </c>
      <c r="L3799" s="27">
        <v>27590192</v>
      </c>
      <c r="M3799" s="32">
        <v>0</v>
      </c>
      <c r="N3799" s="32">
        <v>0</v>
      </c>
      <c r="O3799" s="32">
        <v>0</v>
      </c>
      <c r="P3799" s="32">
        <v>0</v>
      </c>
      <c r="Q3799" s="43">
        <v>0</v>
      </c>
      <c r="R3799" s="23">
        <v>0</v>
      </c>
      <c r="S3799" s="44">
        <v>0</v>
      </c>
      <c r="T3799" s="45">
        <v>0</v>
      </c>
      <c r="U3799" s="23">
        <v>0</v>
      </c>
      <c r="V3799" s="41">
        <v>974</v>
      </c>
      <c r="W3799" s="33">
        <v>0</v>
      </c>
      <c r="X3799" s="33">
        <v>0</v>
      </c>
      <c r="Y3799" s="34">
        <v>0</v>
      </c>
      <c r="Z3799" s="30">
        <f t="shared" si="59"/>
        <v>974</v>
      </c>
    </row>
    <row r="3800" spans="1:26" x14ac:dyDescent="0.2">
      <c r="A3800" s="22">
        <v>4225</v>
      </c>
      <c r="B3800" s="23" t="s">
        <v>3999</v>
      </c>
      <c r="C3800" s="23" t="s">
        <v>2004</v>
      </c>
      <c r="D3800" s="23" t="s">
        <v>2004</v>
      </c>
      <c r="E3800" s="23" t="s">
        <v>2004</v>
      </c>
      <c r="F3800" s="23" t="s">
        <v>3246</v>
      </c>
      <c r="G3800" s="41" t="s">
        <v>3634</v>
      </c>
      <c r="H3800" s="25" t="s">
        <v>2004</v>
      </c>
      <c r="I3800" s="42" t="s">
        <v>287</v>
      </c>
      <c r="J3800" s="27" t="s">
        <v>255</v>
      </c>
      <c r="K3800" s="27" t="s">
        <v>244</v>
      </c>
      <c r="L3800" s="27">
        <v>27989221</v>
      </c>
      <c r="M3800" s="28">
        <v>0</v>
      </c>
      <c r="N3800" s="28">
        <v>0</v>
      </c>
      <c r="O3800" s="28">
        <v>0</v>
      </c>
      <c r="P3800" s="28">
        <v>0</v>
      </c>
      <c r="Q3800" s="47">
        <v>0</v>
      </c>
      <c r="R3800" s="23">
        <v>0</v>
      </c>
      <c r="S3800" s="48">
        <v>0</v>
      </c>
      <c r="T3800" s="49">
        <v>0</v>
      </c>
      <c r="U3800" s="23">
        <v>0</v>
      </c>
      <c r="V3800" s="41">
        <v>309</v>
      </c>
      <c r="W3800" s="24">
        <v>0</v>
      </c>
      <c r="X3800" s="24">
        <v>0</v>
      </c>
      <c r="Y3800" s="25">
        <v>0</v>
      </c>
      <c r="Z3800" s="30">
        <f t="shared" si="59"/>
        <v>309</v>
      </c>
    </row>
    <row r="3801" spans="1:26" x14ac:dyDescent="0.2">
      <c r="A3801" s="22">
        <v>4226</v>
      </c>
      <c r="B3801" s="23" t="s">
        <v>4000</v>
      </c>
      <c r="C3801" s="23" t="s">
        <v>2004</v>
      </c>
      <c r="D3801" s="23" t="s">
        <v>3111</v>
      </c>
      <c r="E3801" s="23" t="s">
        <v>3111</v>
      </c>
      <c r="F3801" s="23" t="s">
        <v>1176</v>
      </c>
      <c r="G3801" s="41" t="s">
        <v>3867</v>
      </c>
      <c r="H3801" s="25" t="s">
        <v>2004</v>
      </c>
      <c r="I3801" s="42" t="s">
        <v>254</v>
      </c>
      <c r="J3801" s="27" t="s">
        <v>255</v>
      </c>
      <c r="K3801" s="27" t="s">
        <v>244</v>
      </c>
      <c r="L3801" s="27">
        <v>27688093</v>
      </c>
      <c r="M3801" s="32">
        <v>0</v>
      </c>
      <c r="N3801" s="32">
        <v>0</v>
      </c>
      <c r="O3801" s="32">
        <v>0</v>
      </c>
      <c r="P3801" s="32">
        <v>0</v>
      </c>
      <c r="Q3801" s="43">
        <v>0</v>
      </c>
      <c r="R3801" s="23">
        <v>59</v>
      </c>
      <c r="S3801" s="44">
        <v>0</v>
      </c>
      <c r="T3801" s="45">
        <v>0</v>
      </c>
      <c r="U3801" s="23">
        <v>0</v>
      </c>
      <c r="V3801" s="41">
        <v>1409</v>
      </c>
      <c r="W3801" s="33">
        <v>0</v>
      </c>
      <c r="X3801" s="33">
        <v>0</v>
      </c>
      <c r="Y3801" s="34">
        <v>0</v>
      </c>
      <c r="Z3801" s="30">
        <f t="shared" si="59"/>
        <v>1468</v>
      </c>
    </row>
    <row r="3802" spans="1:26" x14ac:dyDescent="0.2">
      <c r="A3802" s="22">
        <v>4226</v>
      </c>
      <c r="B3802" s="23" t="s">
        <v>4001</v>
      </c>
      <c r="C3802" s="23" t="s">
        <v>2004</v>
      </c>
      <c r="D3802" s="23" t="s">
        <v>3111</v>
      </c>
      <c r="E3802" s="23" t="s">
        <v>3111</v>
      </c>
      <c r="F3802" s="23" t="s">
        <v>1176</v>
      </c>
      <c r="G3802" s="41" t="s">
        <v>3870</v>
      </c>
      <c r="H3802" s="25" t="s">
        <v>2004</v>
      </c>
      <c r="I3802" s="42" t="s">
        <v>254</v>
      </c>
      <c r="J3802" s="27" t="s">
        <v>255</v>
      </c>
      <c r="K3802" s="27" t="s">
        <v>244</v>
      </c>
      <c r="L3802" s="27">
        <v>27688093</v>
      </c>
      <c r="M3802" s="32">
        <v>0</v>
      </c>
      <c r="N3802" s="32">
        <v>0</v>
      </c>
      <c r="O3802" s="32">
        <v>0</v>
      </c>
      <c r="P3802" s="32">
        <v>0</v>
      </c>
      <c r="Q3802" s="43">
        <v>0</v>
      </c>
      <c r="R3802" s="23">
        <v>0</v>
      </c>
      <c r="S3802" s="44">
        <v>0</v>
      </c>
      <c r="T3802" s="45">
        <v>0</v>
      </c>
      <c r="U3802" s="23">
        <v>0</v>
      </c>
      <c r="V3802" s="41">
        <v>342</v>
      </c>
      <c r="W3802" s="33">
        <v>0</v>
      </c>
      <c r="X3802" s="33">
        <v>0</v>
      </c>
      <c r="Y3802" s="34">
        <v>0</v>
      </c>
      <c r="Z3802" s="30">
        <f t="shared" si="59"/>
        <v>342</v>
      </c>
    </row>
    <row r="3803" spans="1:26" x14ac:dyDescent="0.2">
      <c r="A3803" s="22">
        <v>4227</v>
      </c>
      <c r="B3803" s="23" t="s">
        <v>4002</v>
      </c>
      <c r="C3803" s="23" t="s">
        <v>2004</v>
      </c>
      <c r="D3803" s="23" t="s">
        <v>3334</v>
      </c>
      <c r="E3803" s="23" t="s">
        <v>3335</v>
      </c>
      <c r="F3803" s="23" t="s">
        <v>1454</v>
      </c>
      <c r="G3803" s="41" t="s">
        <v>3867</v>
      </c>
      <c r="H3803" s="25" t="s">
        <v>3335</v>
      </c>
      <c r="I3803" s="42" t="s">
        <v>249</v>
      </c>
      <c r="J3803" s="27" t="s">
        <v>255</v>
      </c>
      <c r="K3803" s="27" t="s">
        <v>244</v>
      </c>
      <c r="L3803" s="27">
        <v>27100816</v>
      </c>
      <c r="M3803" s="32">
        <v>0</v>
      </c>
      <c r="N3803" s="32">
        <v>0</v>
      </c>
      <c r="O3803" s="32">
        <v>0</v>
      </c>
      <c r="P3803" s="32">
        <v>0</v>
      </c>
      <c r="Q3803" s="43">
        <v>0</v>
      </c>
      <c r="R3803" s="23">
        <v>100</v>
      </c>
      <c r="S3803" s="44">
        <v>0</v>
      </c>
      <c r="T3803" s="45">
        <v>0</v>
      </c>
      <c r="U3803" s="23">
        <v>0</v>
      </c>
      <c r="V3803" s="41">
        <v>2064</v>
      </c>
      <c r="W3803" s="33">
        <v>0</v>
      </c>
      <c r="X3803" s="33">
        <v>0</v>
      </c>
      <c r="Y3803" s="34">
        <v>0</v>
      </c>
      <c r="Z3803" s="30">
        <f t="shared" si="59"/>
        <v>2164</v>
      </c>
    </row>
    <row r="3804" spans="1:26" x14ac:dyDescent="0.2">
      <c r="A3804" s="22">
        <v>4227</v>
      </c>
      <c r="B3804" s="23" t="s">
        <v>4003</v>
      </c>
      <c r="C3804" s="23" t="s">
        <v>2004</v>
      </c>
      <c r="D3804" s="23" t="s">
        <v>3334</v>
      </c>
      <c r="E3804" s="23" t="s">
        <v>3335</v>
      </c>
      <c r="F3804" s="23" t="s">
        <v>3335</v>
      </c>
      <c r="G3804" s="41" t="s">
        <v>3870</v>
      </c>
      <c r="H3804" s="25" t="s">
        <v>3335</v>
      </c>
      <c r="I3804" s="42" t="s">
        <v>249</v>
      </c>
      <c r="J3804" s="27" t="s">
        <v>255</v>
      </c>
      <c r="K3804" s="27" t="s">
        <v>244</v>
      </c>
      <c r="L3804" s="27">
        <v>27107878</v>
      </c>
      <c r="M3804" s="32">
        <v>0</v>
      </c>
      <c r="N3804" s="32">
        <v>0</v>
      </c>
      <c r="O3804" s="32">
        <v>0</v>
      </c>
      <c r="P3804" s="32">
        <v>0</v>
      </c>
      <c r="Q3804" s="43">
        <v>0</v>
      </c>
      <c r="R3804" s="23">
        <v>0</v>
      </c>
      <c r="S3804" s="44">
        <v>0</v>
      </c>
      <c r="T3804" s="45">
        <v>0</v>
      </c>
      <c r="U3804" s="23">
        <v>0</v>
      </c>
      <c r="V3804" s="41">
        <v>293</v>
      </c>
      <c r="W3804" s="33">
        <v>0</v>
      </c>
      <c r="X3804" s="33">
        <v>0</v>
      </c>
      <c r="Y3804" s="34">
        <v>0</v>
      </c>
      <c r="Z3804" s="30">
        <f t="shared" si="59"/>
        <v>293</v>
      </c>
    </row>
    <row r="3805" spans="1:26" x14ac:dyDescent="0.2">
      <c r="A3805" s="22">
        <v>4228</v>
      </c>
      <c r="B3805" s="23" t="s">
        <v>4004</v>
      </c>
      <c r="C3805" s="23" t="s">
        <v>2004</v>
      </c>
      <c r="D3805" s="23" t="s">
        <v>1281</v>
      </c>
      <c r="E3805" s="23" t="s">
        <v>1281</v>
      </c>
      <c r="F3805" s="23" t="s">
        <v>3659</v>
      </c>
      <c r="G3805" s="41" t="s">
        <v>3867</v>
      </c>
      <c r="H3805" s="25" t="s">
        <v>3335</v>
      </c>
      <c r="I3805" s="42" t="s">
        <v>254</v>
      </c>
      <c r="J3805" s="27" t="s">
        <v>255</v>
      </c>
      <c r="K3805" s="27" t="s">
        <v>244</v>
      </c>
      <c r="L3805" s="27">
        <v>27167291</v>
      </c>
      <c r="M3805" s="32">
        <v>0</v>
      </c>
      <c r="N3805" s="32">
        <v>0</v>
      </c>
      <c r="O3805" s="32">
        <v>0</v>
      </c>
      <c r="P3805" s="32">
        <v>0</v>
      </c>
      <c r="Q3805" s="43">
        <v>0</v>
      </c>
      <c r="R3805" s="23">
        <v>61</v>
      </c>
      <c r="S3805" s="44">
        <v>0</v>
      </c>
      <c r="T3805" s="45">
        <v>0</v>
      </c>
      <c r="U3805" s="23">
        <v>0</v>
      </c>
      <c r="V3805" s="41">
        <v>1194</v>
      </c>
      <c r="W3805" s="33">
        <v>0</v>
      </c>
      <c r="X3805" s="33">
        <v>0</v>
      </c>
      <c r="Y3805" s="34">
        <v>0</v>
      </c>
      <c r="Z3805" s="30">
        <f t="shared" si="59"/>
        <v>1255</v>
      </c>
    </row>
    <row r="3806" spans="1:26" x14ac:dyDescent="0.2">
      <c r="A3806" s="22">
        <v>4229</v>
      </c>
      <c r="B3806" s="23" t="s">
        <v>4005</v>
      </c>
      <c r="C3806" s="23" t="s">
        <v>839</v>
      </c>
      <c r="D3806" s="23" t="s">
        <v>1578</v>
      </c>
      <c r="E3806" s="23" t="s">
        <v>3497</v>
      </c>
      <c r="F3806" s="23" t="s">
        <v>3497</v>
      </c>
      <c r="G3806" s="41" t="s">
        <v>4006</v>
      </c>
      <c r="H3806" s="25" t="s">
        <v>3477</v>
      </c>
      <c r="I3806" s="42" t="s">
        <v>242</v>
      </c>
      <c r="J3806" s="27" t="s">
        <v>255</v>
      </c>
      <c r="K3806" s="27" t="s">
        <v>244</v>
      </c>
      <c r="L3806" s="27">
        <v>26433694</v>
      </c>
      <c r="M3806" s="32">
        <v>0</v>
      </c>
      <c r="N3806" s="32">
        <v>0</v>
      </c>
      <c r="O3806" s="32">
        <v>0</v>
      </c>
      <c r="P3806" s="32">
        <v>0</v>
      </c>
      <c r="Q3806" s="43">
        <v>0</v>
      </c>
      <c r="R3806" s="23">
        <v>52</v>
      </c>
      <c r="S3806" s="44">
        <v>0</v>
      </c>
      <c r="T3806" s="45">
        <v>0</v>
      </c>
      <c r="U3806" s="23">
        <v>0</v>
      </c>
      <c r="V3806" s="41">
        <v>1239</v>
      </c>
      <c r="W3806" s="33">
        <v>0</v>
      </c>
      <c r="X3806" s="33">
        <v>0</v>
      </c>
      <c r="Y3806" s="34">
        <v>0</v>
      </c>
      <c r="Z3806" s="30">
        <f t="shared" si="59"/>
        <v>1291</v>
      </c>
    </row>
    <row r="3807" spans="1:26" x14ac:dyDescent="0.2">
      <c r="A3807" s="22">
        <v>4229</v>
      </c>
      <c r="B3807" s="23" t="s">
        <v>4007</v>
      </c>
      <c r="C3807" s="23" t="s">
        <v>839</v>
      </c>
      <c r="D3807" s="23" t="s">
        <v>1578</v>
      </c>
      <c r="E3807" s="23" t="s">
        <v>3497</v>
      </c>
      <c r="F3807" s="23" t="s">
        <v>1802</v>
      </c>
      <c r="G3807" s="41" t="s">
        <v>3870</v>
      </c>
      <c r="H3807" s="25" t="s">
        <v>3477</v>
      </c>
      <c r="I3807" s="42" t="s">
        <v>242</v>
      </c>
      <c r="J3807" s="27" t="s">
        <v>255</v>
      </c>
      <c r="K3807" s="27" t="s">
        <v>244</v>
      </c>
      <c r="L3807" s="27">
        <v>26433694</v>
      </c>
      <c r="M3807" s="32">
        <v>0</v>
      </c>
      <c r="N3807" s="32">
        <v>0</v>
      </c>
      <c r="O3807" s="32">
        <v>0</v>
      </c>
      <c r="P3807" s="32">
        <v>0</v>
      </c>
      <c r="Q3807" s="43">
        <v>0</v>
      </c>
      <c r="R3807" s="23">
        <v>0</v>
      </c>
      <c r="S3807" s="44">
        <v>0</v>
      </c>
      <c r="T3807" s="45">
        <v>0</v>
      </c>
      <c r="U3807" s="23">
        <v>0</v>
      </c>
      <c r="V3807" s="41">
        <v>115</v>
      </c>
      <c r="W3807" s="33">
        <v>0</v>
      </c>
      <c r="X3807" s="33">
        <v>0</v>
      </c>
      <c r="Y3807" s="34">
        <v>0</v>
      </c>
      <c r="Z3807" s="30">
        <f t="shared" si="59"/>
        <v>115</v>
      </c>
    </row>
    <row r="3808" spans="1:26" x14ac:dyDescent="0.2">
      <c r="A3808" s="22">
        <v>4230</v>
      </c>
      <c r="B3808" s="23" t="s">
        <v>4008</v>
      </c>
      <c r="C3808" s="23" t="s">
        <v>839</v>
      </c>
      <c r="D3808" s="23" t="s">
        <v>624</v>
      </c>
      <c r="E3808" s="23" t="s">
        <v>624</v>
      </c>
      <c r="F3808" s="23" t="s">
        <v>2915</v>
      </c>
      <c r="G3808" s="41" t="s">
        <v>3867</v>
      </c>
      <c r="H3808" s="25" t="s">
        <v>3477</v>
      </c>
      <c r="I3808" s="42" t="s">
        <v>254</v>
      </c>
      <c r="J3808" s="27" t="s">
        <v>255</v>
      </c>
      <c r="K3808" s="27" t="s">
        <v>244</v>
      </c>
      <c r="L3808" s="27">
        <v>27799197</v>
      </c>
      <c r="M3808" s="32">
        <v>0</v>
      </c>
      <c r="N3808" s="32">
        <v>0</v>
      </c>
      <c r="O3808" s="32">
        <v>0</v>
      </c>
      <c r="P3808" s="32">
        <v>0</v>
      </c>
      <c r="Q3808" s="43">
        <v>0</v>
      </c>
      <c r="R3808" s="23">
        <v>26</v>
      </c>
      <c r="S3808" s="44">
        <v>0</v>
      </c>
      <c r="T3808" s="45">
        <v>0</v>
      </c>
      <c r="U3808" s="23">
        <v>0</v>
      </c>
      <c r="V3808" s="41">
        <v>1261</v>
      </c>
      <c r="W3808" s="33">
        <v>0</v>
      </c>
      <c r="X3808" s="33">
        <v>0</v>
      </c>
      <c r="Y3808" s="34">
        <v>0</v>
      </c>
      <c r="Z3808" s="30">
        <f t="shared" si="59"/>
        <v>1287</v>
      </c>
    </row>
    <row r="3809" spans="1:26" x14ac:dyDescent="0.2">
      <c r="A3809" s="22">
        <v>4230</v>
      </c>
      <c r="B3809" s="23" t="s">
        <v>4009</v>
      </c>
      <c r="C3809" s="23" t="s">
        <v>839</v>
      </c>
      <c r="D3809" s="23" t="s">
        <v>624</v>
      </c>
      <c r="E3809" s="23" t="s">
        <v>624</v>
      </c>
      <c r="F3809" s="23" t="s">
        <v>624</v>
      </c>
      <c r="G3809" s="41" t="s">
        <v>3870</v>
      </c>
      <c r="H3809" s="25" t="s">
        <v>3477</v>
      </c>
      <c r="I3809" s="42" t="s">
        <v>254</v>
      </c>
      <c r="J3809" s="27" t="s">
        <v>255</v>
      </c>
      <c r="K3809" s="27" t="s">
        <v>244</v>
      </c>
      <c r="L3809" s="27">
        <v>27794037</v>
      </c>
      <c r="M3809" s="32">
        <v>0</v>
      </c>
      <c r="N3809" s="32">
        <v>0</v>
      </c>
      <c r="O3809" s="32">
        <v>0</v>
      </c>
      <c r="P3809" s="32">
        <v>0</v>
      </c>
      <c r="Q3809" s="43">
        <v>0</v>
      </c>
      <c r="R3809" s="23">
        <v>0</v>
      </c>
      <c r="S3809" s="44">
        <v>0</v>
      </c>
      <c r="T3809" s="45">
        <v>0</v>
      </c>
      <c r="U3809" s="23">
        <v>0</v>
      </c>
      <c r="V3809" s="41">
        <v>306</v>
      </c>
      <c r="W3809" s="33">
        <v>0</v>
      </c>
      <c r="X3809" s="33">
        <v>0</v>
      </c>
      <c r="Y3809" s="34">
        <v>0</v>
      </c>
      <c r="Z3809" s="30">
        <f t="shared" si="59"/>
        <v>306</v>
      </c>
    </row>
    <row r="3810" spans="1:26" x14ac:dyDescent="0.2">
      <c r="A3810" s="22">
        <v>4231</v>
      </c>
      <c r="B3810" s="23" t="s">
        <v>4010</v>
      </c>
      <c r="C3810" s="23" t="s">
        <v>839</v>
      </c>
      <c r="D3810" s="23" t="s">
        <v>1079</v>
      </c>
      <c r="E3810" s="23" t="s">
        <v>1080</v>
      </c>
      <c r="F3810" s="23" t="s">
        <v>2556</v>
      </c>
      <c r="G3810" s="41" t="s">
        <v>3867</v>
      </c>
      <c r="H3810" s="25" t="s">
        <v>3477</v>
      </c>
      <c r="I3810" s="42" t="s">
        <v>287</v>
      </c>
      <c r="J3810" s="27" t="s">
        <v>255</v>
      </c>
      <c r="K3810" s="27" t="s">
        <v>332</v>
      </c>
      <c r="L3810" s="27">
        <v>27875297</v>
      </c>
      <c r="M3810" s="32">
        <v>0</v>
      </c>
      <c r="N3810" s="32">
        <v>0</v>
      </c>
      <c r="O3810" s="32">
        <v>0</v>
      </c>
      <c r="P3810" s="32">
        <v>0</v>
      </c>
      <c r="Q3810" s="43">
        <v>0</v>
      </c>
      <c r="R3810" s="23">
        <v>32</v>
      </c>
      <c r="S3810" s="44">
        <v>0</v>
      </c>
      <c r="T3810" s="45">
        <v>0</v>
      </c>
      <c r="U3810" s="23">
        <v>0</v>
      </c>
      <c r="V3810" s="41">
        <v>570</v>
      </c>
      <c r="W3810" s="33">
        <v>0</v>
      </c>
      <c r="X3810" s="33">
        <v>0</v>
      </c>
      <c r="Y3810" s="34">
        <v>0</v>
      </c>
      <c r="Z3810" s="30">
        <f t="shared" si="59"/>
        <v>602</v>
      </c>
    </row>
    <row r="3811" spans="1:26" x14ac:dyDescent="0.2">
      <c r="A3811" s="22">
        <v>4232</v>
      </c>
      <c r="B3811" s="23" t="s">
        <v>4011</v>
      </c>
      <c r="C3811" s="23" t="s">
        <v>1183</v>
      </c>
      <c r="D3811" s="23" t="s">
        <v>3549</v>
      </c>
      <c r="E3811" s="23" t="s">
        <v>3549</v>
      </c>
      <c r="F3811" s="23" t="s">
        <v>3549</v>
      </c>
      <c r="G3811" s="41" t="s">
        <v>3867</v>
      </c>
      <c r="H3811" s="25" t="s">
        <v>1576</v>
      </c>
      <c r="I3811" s="42" t="s">
        <v>249</v>
      </c>
      <c r="J3811" s="27" t="s">
        <v>255</v>
      </c>
      <c r="K3811" s="27" t="s">
        <v>332</v>
      </c>
      <c r="L3811" s="27">
        <v>24700081</v>
      </c>
      <c r="M3811" s="32">
        <v>0</v>
      </c>
      <c r="N3811" s="32">
        <v>0</v>
      </c>
      <c r="O3811" s="32">
        <v>0</v>
      </c>
      <c r="P3811" s="32">
        <v>0</v>
      </c>
      <c r="Q3811" s="43">
        <v>0</v>
      </c>
      <c r="R3811" s="23">
        <v>83</v>
      </c>
      <c r="S3811" s="44">
        <v>0</v>
      </c>
      <c r="T3811" s="45">
        <v>0</v>
      </c>
      <c r="U3811" s="23">
        <v>0</v>
      </c>
      <c r="V3811" s="41">
        <v>964</v>
      </c>
      <c r="W3811" s="33">
        <v>0</v>
      </c>
      <c r="X3811" s="33">
        <v>0</v>
      </c>
      <c r="Y3811" s="34">
        <v>0</v>
      </c>
      <c r="Z3811" s="30">
        <f t="shared" si="59"/>
        <v>1047</v>
      </c>
    </row>
    <row r="3812" spans="1:26" x14ac:dyDescent="0.2">
      <c r="A3812" s="22">
        <v>4232</v>
      </c>
      <c r="B3812" s="23" t="s">
        <v>4012</v>
      </c>
      <c r="C3812" s="23" t="s">
        <v>1183</v>
      </c>
      <c r="D3812" s="23" t="s">
        <v>3549</v>
      </c>
      <c r="E3812" s="23" t="s">
        <v>3549</v>
      </c>
      <c r="F3812" s="23" t="s">
        <v>3549</v>
      </c>
      <c r="G3812" s="41" t="s">
        <v>3870</v>
      </c>
      <c r="H3812" s="25" t="s">
        <v>1576</v>
      </c>
      <c r="I3812" s="42" t="s">
        <v>249</v>
      </c>
      <c r="J3812" s="27" t="s">
        <v>255</v>
      </c>
      <c r="K3812" s="27" t="s">
        <v>332</v>
      </c>
      <c r="L3812" s="27">
        <v>24700617</v>
      </c>
      <c r="M3812" s="32">
        <v>0</v>
      </c>
      <c r="N3812" s="32">
        <v>0</v>
      </c>
      <c r="O3812" s="32">
        <v>0</v>
      </c>
      <c r="P3812" s="32">
        <v>0</v>
      </c>
      <c r="Q3812" s="43">
        <v>0</v>
      </c>
      <c r="R3812" s="23">
        <v>0</v>
      </c>
      <c r="S3812" s="44">
        <v>0</v>
      </c>
      <c r="T3812" s="45">
        <v>0</v>
      </c>
      <c r="U3812" s="23">
        <v>0</v>
      </c>
      <c r="V3812" s="41">
        <v>180</v>
      </c>
      <c r="W3812" s="33">
        <v>0</v>
      </c>
      <c r="X3812" s="33">
        <v>0</v>
      </c>
      <c r="Y3812" s="34">
        <v>0</v>
      </c>
      <c r="Z3812" s="30">
        <f t="shared" si="59"/>
        <v>180</v>
      </c>
    </row>
    <row r="3813" spans="1:26" x14ac:dyDescent="0.2">
      <c r="A3813" s="22">
        <v>4234</v>
      </c>
      <c r="B3813" s="23" t="s">
        <v>4013</v>
      </c>
      <c r="C3813" s="23" t="s">
        <v>236</v>
      </c>
      <c r="D3813" s="23" t="s">
        <v>246</v>
      </c>
      <c r="E3813" s="23" t="s">
        <v>247</v>
      </c>
      <c r="F3813" s="23" t="s">
        <v>4014</v>
      </c>
      <c r="G3813" s="48" t="s">
        <v>4015</v>
      </c>
      <c r="H3813" s="25" t="s">
        <v>241</v>
      </c>
      <c r="I3813" s="52" t="s">
        <v>249</v>
      </c>
      <c r="J3813" s="27" t="s">
        <v>255</v>
      </c>
      <c r="K3813" s="27" t="s">
        <v>244</v>
      </c>
      <c r="L3813" s="27">
        <v>41801000</v>
      </c>
      <c r="M3813" s="32">
        <v>0</v>
      </c>
      <c r="N3813" s="32">
        <v>0</v>
      </c>
      <c r="O3813" s="32">
        <v>0</v>
      </c>
      <c r="P3813" s="32">
        <v>0</v>
      </c>
      <c r="Q3813" s="43">
        <v>0</v>
      </c>
      <c r="R3813" s="33">
        <v>0</v>
      </c>
      <c r="S3813" s="44">
        <v>0</v>
      </c>
      <c r="T3813" s="45">
        <v>0</v>
      </c>
      <c r="U3813" s="33">
        <v>0</v>
      </c>
      <c r="V3813" s="44">
        <v>0</v>
      </c>
      <c r="W3813" s="23">
        <v>195</v>
      </c>
      <c r="X3813" s="33">
        <v>0</v>
      </c>
      <c r="Y3813" s="34">
        <v>0</v>
      </c>
      <c r="Z3813" s="30">
        <f t="shared" si="59"/>
        <v>195</v>
      </c>
    </row>
    <row r="3814" spans="1:26" x14ac:dyDescent="0.2">
      <c r="A3814" s="22">
        <v>4235</v>
      </c>
      <c r="B3814" s="23" t="s">
        <v>4016</v>
      </c>
      <c r="C3814" s="23" t="s">
        <v>236</v>
      </c>
      <c r="D3814" s="23" t="s">
        <v>246</v>
      </c>
      <c r="E3814" s="23" t="s">
        <v>247</v>
      </c>
      <c r="F3814" s="23" t="s">
        <v>4014</v>
      </c>
      <c r="G3814" s="48" t="s">
        <v>4015</v>
      </c>
      <c r="H3814" s="25" t="s">
        <v>241</v>
      </c>
      <c r="I3814" s="52" t="s">
        <v>249</v>
      </c>
      <c r="J3814" s="27" t="s">
        <v>255</v>
      </c>
      <c r="K3814" s="27" t="s">
        <v>244</v>
      </c>
      <c r="L3814" s="27">
        <v>40811000</v>
      </c>
      <c r="M3814" s="32">
        <v>0</v>
      </c>
      <c r="N3814" s="32">
        <v>0</v>
      </c>
      <c r="O3814" s="32">
        <v>0</v>
      </c>
      <c r="P3814" s="32">
        <v>0</v>
      </c>
      <c r="Q3814" s="43">
        <v>0</v>
      </c>
      <c r="R3814" s="33">
        <v>0</v>
      </c>
      <c r="S3814" s="44">
        <v>0</v>
      </c>
      <c r="T3814" s="45">
        <v>0</v>
      </c>
      <c r="U3814" s="33">
        <v>0</v>
      </c>
      <c r="V3814" s="44">
        <v>0</v>
      </c>
      <c r="W3814" s="23">
        <v>46</v>
      </c>
      <c r="X3814" s="33">
        <v>0</v>
      </c>
      <c r="Y3814" s="34">
        <v>0</v>
      </c>
      <c r="Z3814" s="30">
        <f t="shared" si="59"/>
        <v>46</v>
      </c>
    </row>
    <row r="3815" spans="1:26" x14ac:dyDescent="0.2">
      <c r="A3815" s="22">
        <v>4236</v>
      </c>
      <c r="B3815" s="23" t="s">
        <v>4017</v>
      </c>
      <c r="C3815" s="23" t="s">
        <v>236</v>
      </c>
      <c r="D3815" s="23" t="s">
        <v>246</v>
      </c>
      <c r="E3815" s="23" t="s">
        <v>247</v>
      </c>
      <c r="F3815" s="23" t="s">
        <v>1052</v>
      </c>
      <c r="G3815" s="48" t="s">
        <v>4015</v>
      </c>
      <c r="H3815" s="25" t="s">
        <v>241</v>
      </c>
      <c r="I3815" s="52" t="s">
        <v>249</v>
      </c>
      <c r="J3815" s="27" t="s">
        <v>255</v>
      </c>
      <c r="K3815" s="27" t="s">
        <v>244</v>
      </c>
      <c r="L3815" s="27">
        <v>40811000</v>
      </c>
      <c r="M3815" s="32">
        <v>0</v>
      </c>
      <c r="N3815" s="32">
        <v>0</v>
      </c>
      <c r="O3815" s="32">
        <v>0</v>
      </c>
      <c r="P3815" s="32">
        <v>0</v>
      </c>
      <c r="Q3815" s="43">
        <v>0</v>
      </c>
      <c r="R3815" s="33">
        <v>0</v>
      </c>
      <c r="S3815" s="44">
        <v>0</v>
      </c>
      <c r="T3815" s="45">
        <v>0</v>
      </c>
      <c r="U3815" s="33">
        <v>0</v>
      </c>
      <c r="V3815" s="44">
        <v>0</v>
      </c>
      <c r="W3815" s="23">
        <v>38</v>
      </c>
      <c r="X3815" s="33">
        <v>0</v>
      </c>
      <c r="Y3815" s="34">
        <v>0</v>
      </c>
      <c r="Z3815" s="30">
        <f t="shared" si="59"/>
        <v>38</v>
      </c>
    </row>
    <row r="3816" spans="1:26" x14ac:dyDescent="0.2">
      <c r="A3816" s="22">
        <v>4237</v>
      </c>
      <c r="B3816" s="23" t="s">
        <v>4018</v>
      </c>
      <c r="C3816" s="23" t="s">
        <v>236</v>
      </c>
      <c r="D3816" s="23" t="s">
        <v>251</v>
      </c>
      <c r="E3816" s="23" t="s">
        <v>357</v>
      </c>
      <c r="F3816" s="23" t="s">
        <v>357</v>
      </c>
      <c r="G3816" s="48" t="s">
        <v>4015</v>
      </c>
      <c r="H3816" s="25" t="s">
        <v>253</v>
      </c>
      <c r="I3816" s="52" t="s">
        <v>254</v>
      </c>
      <c r="J3816" s="27" t="s">
        <v>255</v>
      </c>
      <c r="K3816" s="27" t="s">
        <v>244</v>
      </c>
      <c r="L3816" s="27">
        <v>22825363</v>
      </c>
      <c r="M3816" s="28">
        <v>0</v>
      </c>
      <c r="N3816" s="28">
        <v>0</v>
      </c>
      <c r="O3816" s="28">
        <v>0</v>
      </c>
      <c r="P3816" s="28">
        <v>0</v>
      </c>
      <c r="Q3816" s="47">
        <v>0</v>
      </c>
      <c r="R3816" s="24">
        <v>0</v>
      </c>
      <c r="S3816" s="48">
        <v>0</v>
      </c>
      <c r="T3816" s="49">
        <v>0</v>
      </c>
      <c r="U3816" s="24">
        <v>0</v>
      </c>
      <c r="V3816" s="48">
        <v>0</v>
      </c>
      <c r="W3816" s="23">
        <v>157</v>
      </c>
      <c r="X3816" s="24">
        <v>0</v>
      </c>
      <c r="Y3816" s="25">
        <v>0</v>
      </c>
      <c r="Z3816" s="30">
        <f t="shared" si="59"/>
        <v>157</v>
      </c>
    </row>
    <row r="3817" spans="1:26" x14ac:dyDescent="0.2">
      <c r="A3817" s="22">
        <v>4238</v>
      </c>
      <c r="B3817" s="23" t="s">
        <v>4019</v>
      </c>
      <c r="C3817" s="23" t="s">
        <v>236</v>
      </c>
      <c r="D3817" s="23" t="s">
        <v>236</v>
      </c>
      <c r="E3817" s="23" t="s">
        <v>384</v>
      </c>
      <c r="F3817" s="23" t="s">
        <v>4020</v>
      </c>
      <c r="G3817" s="48" t="s">
        <v>4015</v>
      </c>
      <c r="H3817" s="25" t="s">
        <v>260</v>
      </c>
      <c r="I3817" s="52" t="s">
        <v>249</v>
      </c>
      <c r="J3817" s="27" t="s">
        <v>255</v>
      </c>
      <c r="K3817" s="27" t="s">
        <v>244</v>
      </c>
      <c r="L3817" s="27">
        <v>22586960</v>
      </c>
      <c r="M3817" s="32">
        <v>0</v>
      </c>
      <c r="N3817" s="32">
        <v>0</v>
      </c>
      <c r="O3817" s="32">
        <v>0</v>
      </c>
      <c r="P3817" s="32">
        <v>0</v>
      </c>
      <c r="Q3817" s="43">
        <v>0</v>
      </c>
      <c r="R3817" s="33">
        <v>0</v>
      </c>
      <c r="S3817" s="44">
        <v>0</v>
      </c>
      <c r="T3817" s="45">
        <v>0</v>
      </c>
      <c r="U3817" s="33">
        <v>0</v>
      </c>
      <c r="V3817" s="44">
        <v>0</v>
      </c>
      <c r="W3817" s="23">
        <v>354</v>
      </c>
      <c r="X3817" s="33">
        <v>0</v>
      </c>
      <c r="Y3817" s="34">
        <v>0</v>
      </c>
      <c r="Z3817" s="30">
        <f t="shared" si="59"/>
        <v>354</v>
      </c>
    </row>
    <row r="3818" spans="1:26" x14ac:dyDescent="0.2">
      <c r="A3818" s="22">
        <v>4239</v>
      </c>
      <c r="B3818" s="23" t="s">
        <v>4021</v>
      </c>
      <c r="C3818" s="23" t="s">
        <v>236</v>
      </c>
      <c r="D3818" s="23" t="s">
        <v>277</v>
      </c>
      <c r="E3818" s="23" t="s">
        <v>401</v>
      </c>
      <c r="F3818" s="23" t="s">
        <v>401</v>
      </c>
      <c r="G3818" s="48" t="s">
        <v>4015</v>
      </c>
      <c r="H3818" s="25" t="s">
        <v>241</v>
      </c>
      <c r="I3818" s="52" t="s">
        <v>254</v>
      </c>
      <c r="J3818" s="27" t="s">
        <v>255</v>
      </c>
      <c r="K3818" s="27" t="s">
        <v>244</v>
      </c>
      <c r="L3818" s="27">
        <v>22352222</v>
      </c>
      <c r="M3818" s="32">
        <v>0</v>
      </c>
      <c r="N3818" s="32">
        <v>0</v>
      </c>
      <c r="O3818" s="32">
        <v>0</v>
      </c>
      <c r="P3818" s="32">
        <v>0</v>
      </c>
      <c r="Q3818" s="43">
        <v>0</v>
      </c>
      <c r="R3818" s="33">
        <v>0</v>
      </c>
      <c r="S3818" s="44">
        <v>0</v>
      </c>
      <c r="T3818" s="45">
        <v>0</v>
      </c>
      <c r="U3818" s="33">
        <v>0</v>
      </c>
      <c r="V3818" s="44">
        <v>0</v>
      </c>
      <c r="W3818" s="23">
        <v>275</v>
      </c>
      <c r="X3818" s="33">
        <v>0</v>
      </c>
      <c r="Y3818" s="34">
        <v>0</v>
      </c>
      <c r="Z3818" s="30">
        <f t="shared" si="59"/>
        <v>275</v>
      </c>
    </row>
    <row r="3819" spans="1:26" x14ac:dyDescent="0.2">
      <c r="A3819" s="22">
        <v>4240</v>
      </c>
      <c r="B3819" s="23" t="s">
        <v>4022</v>
      </c>
      <c r="C3819" s="23" t="s">
        <v>236</v>
      </c>
      <c r="D3819" s="23" t="s">
        <v>236</v>
      </c>
      <c r="E3819" s="23" t="s">
        <v>315</v>
      </c>
      <c r="F3819" s="23" t="s">
        <v>2658</v>
      </c>
      <c r="G3819" s="48" t="s">
        <v>4015</v>
      </c>
      <c r="H3819" s="25" t="s">
        <v>253</v>
      </c>
      <c r="I3819" s="52" t="s">
        <v>249</v>
      </c>
      <c r="J3819" s="27" t="s">
        <v>255</v>
      </c>
      <c r="K3819" s="27" t="s">
        <v>244</v>
      </c>
      <c r="L3819" s="27">
        <v>22563253</v>
      </c>
      <c r="M3819" s="32">
        <v>0</v>
      </c>
      <c r="N3819" s="32">
        <v>0</v>
      </c>
      <c r="O3819" s="32">
        <v>0</v>
      </c>
      <c r="P3819" s="32">
        <v>0</v>
      </c>
      <c r="Q3819" s="43">
        <v>0</v>
      </c>
      <c r="R3819" s="33">
        <v>0</v>
      </c>
      <c r="S3819" s="44">
        <v>0</v>
      </c>
      <c r="T3819" s="45">
        <v>0</v>
      </c>
      <c r="U3819" s="33">
        <v>0</v>
      </c>
      <c r="V3819" s="44">
        <v>0</v>
      </c>
      <c r="W3819" s="23">
        <v>223</v>
      </c>
      <c r="X3819" s="33">
        <v>0</v>
      </c>
      <c r="Y3819" s="34">
        <v>0</v>
      </c>
      <c r="Z3819" s="30">
        <f t="shared" si="59"/>
        <v>223</v>
      </c>
    </row>
    <row r="3820" spans="1:26" x14ac:dyDescent="0.2">
      <c r="A3820" s="22">
        <v>4241</v>
      </c>
      <c r="B3820" s="23" t="s">
        <v>4023</v>
      </c>
      <c r="C3820" s="23" t="s">
        <v>236</v>
      </c>
      <c r="D3820" s="23" t="s">
        <v>236</v>
      </c>
      <c r="E3820" s="23" t="s">
        <v>461</v>
      </c>
      <c r="F3820" s="23" t="s">
        <v>3629</v>
      </c>
      <c r="G3820" s="48" t="s">
        <v>4015</v>
      </c>
      <c r="H3820" s="25" t="s">
        <v>260</v>
      </c>
      <c r="I3820" s="52" t="s">
        <v>265</v>
      </c>
      <c r="J3820" s="27" t="s">
        <v>243</v>
      </c>
      <c r="K3820" s="27" t="s">
        <v>244</v>
      </c>
      <c r="L3820" s="27">
        <v>22505047</v>
      </c>
      <c r="M3820" s="32">
        <v>0</v>
      </c>
      <c r="N3820" s="32">
        <v>0</v>
      </c>
      <c r="O3820" s="32">
        <v>0</v>
      </c>
      <c r="P3820" s="32">
        <v>0</v>
      </c>
      <c r="Q3820" s="43">
        <v>0</v>
      </c>
      <c r="R3820" s="33">
        <v>0</v>
      </c>
      <c r="S3820" s="44">
        <v>0</v>
      </c>
      <c r="T3820" s="45">
        <v>0</v>
      </c>
      <c r="U3820" s="33">
        <v>0</v>
      </c>
      <c r="V3820" s="44">
        <v>0</v>
      </c>
      <c r="W3820" s="23">
        <v>38</v>
      </c>
      <c r="X3820" s="33">
        <v>0</v>
      </c>
      <c r="Y3820" s="34">
        <v>0</v>
      </c>
      <c r="Z3820" s="30">
        <f t="shared" si="59"/>
        <v>38</v>
      </c>
    </row>
    <row r="3821" spans="1:26" x14ac:dyDescent="0.2">
      <c r="A3821" s="22">
        <v>4242</v>
      </c>
      <c r="B3821" s="23" t="s">
        <v>4024</v>
      </c>
      <c r="C3821" s="23" t="s">
        <v>236</v>
      </c>
      <c r="D3821" s="23" t="s">
        <v>236</v>
      </c>
      <c r="E3821" s="23" t="s">
        <v>461</v>
      </c>
      <c r="F3821" s="23" t="s">
        <v>3405</v>
      </c>
      <c r="G3821" s="48" t="s">
        <v>4015</v>
      </c>
      <c r="H3821" s="25" t="s">
        <v>260</v>
      </c>
      <c r="I3821" s="52" t="s">
        <v>265</v>
      </c>
      <c r="J3821" s="27" t="s">
        <v>255</v>
      </c>
      <c r="K3821" s="27" t="s">
        <v>244</v>
      </c>
      <c r="L3821" s="27">
        <v>22861654</v>
      </c>
      <c r="M3821" s="32">
        <v>0</v>
      </c>
      <c r="N3821" s="32">
        <v>0</v>
      </c>
      <c r="O3821" s="32">
        <v>0</v>
      </c>
      <c r="P3821" s="32">
        <v>0</v>
      </c>
      <c r="Q3821" s="43">
        <v>0</v>
      </c>
      <c r="R3821" s="33">
        <v>0</v>
      </c>
      <c r="S3821" s="44">
        <v>0</v>
      </c>
      <c r="T3821" s="45">
        <v>0</v>
      </c>
      <c r="U3821" s="33">
        <v>0</v>
      </c>
      <c r="V3821" s="44">
        <v>0</v>
      </c>
      <c r="W3821" s="23">
        <v>506</v>
      </c>
      <c r="X3821" s="33">
        <v>0</v>
      </c>
      <c r="Y3821" s="34">
        <v>0</v>
      </c>
      <c r="Z3821" s="30">
        <f t="shared" si="59"/>
        <v>506</v>
      </c>
    </row>
    <row r="3822" spans="1:26" x14ac:dyDescent="0.2">
      <c r="A3822" s="22">
        <v>4273</v>
      </c>
      <c r="B3822" s="23" t="s">
        <v>4025</v>
      </c>
      <c r="C3822" s="23" t="s">
        <v>236</v>
      </c>
      <c r="D3822" s="23" t="s">
        <v>236</v>
      </c>
      <c r="E3822" s="23" t="s">
        <v>285</v>
      </c>
      <c r="F3822" s="23" t="s">
        <v>4026</v>
      </c>
      <c r="G3822" s="48" t="s">
        <v>4015</v>
      </c>
      <c r="H3822" s="25" t="s">
        <v>260</v>
      </c>
      <c r="I3822" s="52" t="s">
        <v>287</v>
      </c>
      <c r="J3822" s="27" t="s">
        <v>255</v>
      </c>
      <c r="K3822" s="27" t="s">
        <v>244</v>
      </c>
      <c r="L3822" s="27">
        <v>22224651</v>
      </c>
      <c r="M3822" s="32">
        <v>0</v>
      </c>
      <c r="N3822" s="32">
        <v>0</v>
      </c>
      <c r="O3822" s="32">
        <v>0</v>
      </c>
      <c r="P3822" s="32">
        <v>0</v>
      </c>
      <c r="Q3822" s="43">
        <v>0</v>
      </c>
      <c r="R3822" s="33">
        <v>0</v>
      </c>
      <c r="S3822" s="44">
        <v>0</v>
      </c>
      <c r="T3822" s="45">
        <v>0</v>
      </c>
      <c r="U3822" s="33">
        <v>0</v>
      </c>
      <c r="V3822" s="44">
        <v>0</v>
      </c>
      <c r="W3822" s="23">
        <v>117</v>
      </c>
      <c r="X3822" s="33">
        <v>0</v>
      </c>
      <c r="Y3822" s="34">
        <v>0</v>
      </c>
      <c r="Z3822" s="30">
        <f t="shared" si="59"/>
        <v>117</v>
      </c>
    </row>
    <row r="3823" spans="1:26" x14ac:dyDescent="0.2">
      <c r="A3823" s="22">
        <v>4298</v>
      </c>
      <c r="B3823" s="23" t="s">
        <v>4027</v>
      </c>
      <c r="C3823" s="23" t="s">
        <v>236</v>
      </c>
      <c r="D3823" s="23" t="s">
        <v>246</v>
      </c>
      <c r="E3823" s="23" t="s">
        <v>247</v>
      </c>
      <c r="F3823" s="23" t="s">
        <v>247</v>
      </c>
      <c r="G3823" s="48" t="s">
        <v>4015</v>
      </c>
      <c r="H3823" s="25" t="s">
        <v>241</v>
      </c>
      <c r="I3823" s="52" t="s">
        <v>287</v>
      </c>
      <c r="J3823" s="27" t="s">
        <v>255</v>
      </c>
      <c r="K3823" s="27" t="s">
        <v>244</v>
      </c>
      <c r="L3823" s="27">
        <v>22256018</v>
      </c>
      <c r="M3823" s="32">
        <v>0</v>
      </c>
      <c r="N3823" s="32">
        <v>0</v>
      </c>
      <c r="O3823" s="32">
        <v>0</v>
      </c>
      <c r="P3823" s="32">
        <v>0</v>
      </c>
      <c r="Q3823" s="43">
        <v>0</v>
      </c>
      <c r="R3823" s="33">
        <v>0</v>
      </c>
      <c r="S3823" s="44">
        <v>0</v>
      </c>
      <c r="T3823" s="45">
        <v>0</v>
      </c>
      <c r="U3823" s="33">
        <v>0</v>
      </c>
      <c r="V3823" s="44">
        <v>0</v>
      </c>
      <c r="W3823" s="23">
        <v>143</v>
      </c>
      <c r="X3823" s="33">
        <v>0</v>
      </c>
      <c r="Y3823" s="34">
        <v>0</v>
      </c>
      <c r="Z3823" s="30">
        <f t="shared" si="59"/>
        <v>143</v>
      </c>
    </row>
    <row r="3824" spans="1:26" x14ac:dyDescent="0.2">
      <c r="A3824" s="22">
        <v>4352</v>
      </c>
      <c r="B3824" s="23" t="s">
        <v>4028</v>
      </c>
      <c r="C3824" s="23" t="s">
        <v>236</v>
      </c>
      <c r="D3824" s="23" t="s">
        <v>304</v>
      </c>
      <c r="E3824" s="23" t="s">
        <v>304</v>
      </c>
      <c r="F3824" s="23" t="s">
        <v>4029</v>
      </c>
      <c r="G3824" s="48" t="s">
        <v>4015</v>
      </c>
      <c r="H3824" s="25" t="s">
        <v>304</v>
      </c>
      <c r="I3824" s="52" t="s">
        <v>249</v>
      </c>
      <c r="J3824" s="27" t="s">
        <v>255</v>
      </c>
      <c r="K3824" s="27" t="s">
        <v>244</v>
      </c>
      <c r="L3824" s="27">
        <v>22596220</v>
      </c>
      <c r="M3824" s="32">
        <v>0</v>
      </c>
      <c r="N3824" s="32">
        <v>0</v>
      </c>
      <c r="O3824" s="32">
        <v>0</v>
      </c>
      <c r="P3824" s="32">
        <v>0</v>
      </c>
      <c r="Q3824" s="43">
        <v>0</v>
      </c>
      <c r="R3824" s="33">
        <v>0</v>
      </c>
      <c r="S3824" s="44">
        <v>0</v>
      </c>
      <c r="T3824" s="45">
        <v>0</v>
      </c>
      <c r="U3824" s="33">
        <v>0</v>
      </c>
      <c r="V3824" s="44">
        <v>0</v>
      </c>
      <c r="W3824" s="23">
        <v>333</v>
      </c>
      <c r="X3824" s="33">
        <v>0</v>
      </c>
      <c r="Y3824" s="34">
        <v>0</v>
      </c>
      <c r="Z3824" s="30">
        <f t="shared" si="59"/>
        <v>333</v>
      </c>
    </row>
    <row r="3825" spans="1:26" x14ac:dyDescent="0.2">
      <c r="A3825" s="22">
        <v>4402</v>
      </c>
      <c r="B3825" s="23" t="s">
        <v>4030</v>
      </c>
      <c r="C3825" s="23" t="s">
        <v>236</v>
      </c>
      <c r="D3825" s="23" t="s">
        <v>832</v>
      </c>
      <c r="E3825" s="23" t="s">
        <v>880</v>
      </c>
      <c r="F3825" s="23" t="s">
        <v>4031</v>
      </c>
      <c r="G3825" s="48" t="s">
        <v>4015</v>
      </c>
      <c r="H3825" s="25" t="s">
        <v>832</v>
      </c>
      <c r="I3825" s="52" t="s">
        <v>249</v>
      </c>
      <c r="J3825" s="27" t="s">
        <v>255</v>
      </c>
      <c r="K3825" s="27" t="s">
        <v>244</v>
      </c>
      <c r="L3825" s="27">
        <v>27710573</v>
      </c>
      <c r="M3825" s="32">
        <v>0</v>
      </c>
      <c r="N3825" s="32">
        <v>0</v>
      </c>
      <c r="O3825" s="32">
        <v>0</v>
      </c>
      <c r="P3825" s="32">
        <v>0</v>
      </c>
      <c r="Q3825" s="43">
        <v>0</v>
      </c>
      <c r="R3825" s="33">
        <v>0</v>
      </c>
      <c r="S3825" s="44">
        <v>0</v>
      </c>
      <c r="T3825" s="45">
        <v>0</v>
      </c>
      <c r="U3825" s="33">
        <v>0</v>
      </c>
      <c r="V3825" s="44">
        <v>0</v>
      </c>
      <c r="W3825" s="23">
        <v>277</v>
      </c>
      <c r="X3825" s="33">
        <v>0</v>
      </c>
      <c r="Y3825" s="34">
        <v>0</v>
      </c>
      <c r="Z3825" s="30">
        <f t="shared" si="59"/>
        <v>277</v>
      </c>
    </row>
    <row r="3826" spans="1:26" x14ac:dyDescent="0.2">
      <c r="A3826" s="22">
        <v>4439</v>
      </c>
      <c r="B3826" s="23" t="s">
        <v>4032</v>
      </c>
      <c r="C3826" s="23" t="s">
        <v>1183</v>
      </c>
      <c r="D3826" s="23" t="s">
        <v>1183</v>
      </c>
      <c r="E3826" s="23" t="s">
        <v>1183</v>
      </c>
      <c r="F3826" s="23" t="s">
        <v>329</v>
      </c>
      <c r="G3826" s="48" t="s">
        <v>4015</v>
      </c>
      <c r="H3826" s="25" t="s">
        <v>1183</v>
      </c>
      <c r="I3826" s="52" t="s">
        <v>249</v>
      </c>
      <c r="J3826" s="27" t="s">
        <v>255</v>
      </c>
      <c r="K3826" s="27" t="s">
        <v>244</v>
      </c>
      <c r="L3826" s="27">
        <v>24403727</v>
      </c>
      <c r="M3826" s="28">
        <v>0</v>
      </c>
      <c r="N3826" s="28">
        <v>0</v>
      </c>
      <c r="O3826" s="28">
        <v>0</v>
      </c>
      <c r="P3826" s="28">
        <v>0</v>
      </c>
      <c r="Q3826" s="47">
        <v>0</v>
      </c>
      <c r="R3826" s="24">
        <v>0</v>
      </c>
      <c r="S3826" s="48">
        <v>0</v>
      </c>
      <c r="T3826" s="49">
        <v>0</v>
      </c>
      <c r="U3826" s="24">
        <v>0</v>
      </c>
      <c r="V3826" s="48">
        <v>0</v>
      </c>
      <c r="W3826" s="23">
        <v>338</v>
      </c>
      <c r="X3826" s="24">
        <v>0</v>
      </c>
      <c r="Y3826" s="25">
        <v>0</v>
      </c>
      <c r="Z3826" s="30">
        <f t="shared" si="59"/>
        <v>338</v>
      </c>
    </row>
    <row r="3827" spans="1:26" x14ac:dyDescent="0.2">
      <c r="A3827" s="22">
        <v>4440</v>
      </c>
      <c r="B3827" s="23" t="s">
        <v>4033</v>
      </c>
      <c r="C3827" s="23" t="s">
        <v>1183</v>
      </c>
      <c r="D3827" s="23" t="s">
        <v>1184</v>
      </c>
      <c r="E3827" s="23" t="s">
        <v>1184</v>
      </c>
      <c r="F3827" s="23" t="s">
        <v>716</v>
      </c>
      <c r="G3827" s="48" t="s">
        <v>4015</v>
      </c>
      <c r="H3827" s="25" t="s">
        <v>4034</v>
      </c>
      <c r="I3827" s="52" t="s">
        <v>261</v>
      </c>
      <c r="J3827" s="27" t="s">
        <v>255</v>
      </c>
      <c r="K3827" s="27" t="s">
        <v>244</v>
      </c>
      <c r="L3827" s="27">
        <v>24941720</v>
      </c>
      <c r="M3827" s="28">
        <v>0</v>
      </c>
      <c r="N3827" s="28">
        <v>0</v>
      </c>
      <c r="O3827" s="28">
        <v>0</v>
      </c>
      <c r="P3827" s="28">
        <v>0</v>
      </c>
      <c r="Q3827" s="47">
        <v>0</v>
      </c>
      <c r="R3827" s="24">
        <v>0</v>
      </c>
      <c r="S3827" s="48">
        <v>0</v>
      </c>
      <c r="T3827" s="49">
        <v>0</v>
      </c>
      <c r="U3827" s="24">
        <v>0</v>
      </c>
      <c r="V3827" s="48">
        <v>0</v>
      </c>
      <c r="W3827" s="23">
        <v>193</v>
      </c>
      <c r="X3827" s="24">
        <v>0</v>
      </c>
      <c r="Y3827" s="25">
        <v>0</v>
      </c>
      <c r="Z3827" s="30">
        <f t="shared" si="59"/>
        <v>193</v>
      </c>
    </row>
    <row r="3828" spans="1:26" x14ac:dyDescent="0.2">
      <c r="A3828" s="22">
        <v>4495</v>
      </c>
      <c r="B3828" s="23" t="s">
        <v>4035</v>
      </c>
      <c r="C3828" s="23" t="s">
        <v>1183</v>
      </c>
      <c r="D3828" s="23" t="s">
        <v>1375</v>
      </c>
      <c r="E3828" s="23" t="s">
        <v>1375</v>
      </c>
      <c r="F3828" s="23" t="s">
        <v>1454</v>
      </c>
      <c r="G3828" s="48" t="s">
        <v>4015</v>
      </c>
      <c r="H3828" s="25" t="s">
        <v>1377</v>
      </c>
      <c r="I3828" s="52" t="s">
        <v>249</v>
      </c>
      <c r="J3828" s="27" t="s">
        <v>255</v>
      </c>
      <c r="K3828" s="27" t="s">
        <v>244</v>
      </c>
      <c r="L3828" s="27">
        <v>24474878</v>
      </c>
      <c r="M3828" s="28">
        <v>0</v>
      </c>
      <c r="N3828" s="28">
        <v>0</v>
      </c>
      <c r="O3828" s="28">
        <v>0</v>
      </c>
      <c r="P3828" s="28">
        <v>0</v>
      </c>
      <c r="Q3828" s="47">
        <v>0</v>
      </c>
      <c r="R3828" s="24">
        <v>0</v>
      </c>
      <c r="S3828" s="48">
        <v>0</v>
      </c>
      <c r="T3828" s="49">
        <v>0</v>
      </c>
      <c r="U3828" s="24">
        <v>0</v>
      </c>
      <c r="V3828" s="48">
        <v>0</v>
      </c>
      <c r="W3828" s="23">
        <v>201</v>
      </c>
      <c r="X3828" s="24">
        <v>0</v>
      </c>
      <c r="Y3828" s="25">
        <v>0</v>
      </c>
      <c r="Z3828" s="30">
        <f t="shared" si="59"/>
        <v>201</v>
      </c>
    </row>
    <row r="3829" spans="1:26" x14ac:dyDescent="0.2">
      <c r="A3829" s="22">
        <v>4514</v>
      </c>
      <c r="B3829" s="23" t="s">
        <v>4036</v>
      </c>
      <c r="C3829" s="23" t="s">
        <v>1183</v>
      </c>
      <c r="D3829" s="23" t="s">
        <v>1099</v>
      </c>
      <c r="E3829" s="23" t="s">
        <v>1551</v>
      </c>
      <c r="F3829" s="23" t="s">
        <v>4037</v>
      </c>
      <c r="G3829" s="48" t="s">
        <v>4015</v>
      </c>
      <c r="H3829" s="25" t="s">
        <v>1099</v>
      </c>
      <c r="I3829" s="52" t="s">
        <v>2821</v>
      </c>
      <c r="J3829" s="27" t="s">
        <v>255</v>
      </c>
      <c r="K3829" s="27" t="s">
        <v>244</v>
      </c>
      <c r="L3829" s="27">
        <v>24600453</v>
      </c>
      <c r="M3829" s="32">
        <v>0</v>
      </c>
      <c r="N3829" s="32">
        <v>0</v>
      </c>
      <c r="O3829" s="32">
        <v>0</v>
      </c>
      <c r="P3829" s="32">
        <v>0</v>
      </c>
      <c r="Q3829" s="43">
        <v>0</v>
      </c>
      <c r="R3829" s="33">
        <v>0</v>
      </c>
      <c r="S3829" s="44">
        <v>0</v>
      </c>
      <c r="T3829" s="45">
        <v>0</v>
      </c>
      <c r="U3829" s="33">
        <v>0</v>
      </c>
      <c r="V3829" s="44">
        <v>0</v>
      </c>
      <c r="W3829" s="23">
        <v>207</v>
      </c>
      <c r="X3829" s="33">
        <v>0</v>
      </c>
      <c r="Y3829" s="34">
        <v>0</v>
      </c>
      <c r="Z3829" s="30">
        <f t="shared" si="59"/>
        <v>207</v>
      </c>
    </row>
    <row r="3830" spans="1:26" x14ac:dyDescent="0.2">
      <c r="A3830" s="22">
        <v>4535</v>
      </c>
      <c r="B3830" s="23" t="s">
        <v>4038</v>
      </c>
      <c r="C3830" s="23" t="s">
        <v>527</v>
      </c>
      <c r="D3830" s="23" t="s">
        <v>527</v>
      </c>
      <c r="E3830" s="23" t="s">
        <v>285</v>
      </c>
      <c r="F3830" s="23" t="s">
        <v>262</v>
      </c>
      <c r="G3830" s="48" t="s">
        <v>4015</v>
      </c>
      <c r="H3830" s="25" t="s">
        <v>527</v>
      </c>
      <c r="I3830" s="52" t="s">
        <v>249</v>
      </c>
      <c r="J3830" s="27" t="s">
        <v>255</v>
      </c>
      <c r="K3830" s="27" t="s">
        <v>244</v>
      </c>
      <c r="L3830" s="27">
        <v>25527375</v>
      </c>
      <c r="M3830" s="32">
        <v>0</v>
      </c>
      <c r="N3830" s="32">
        <v>0</v>
      </c>
      <c r="O3830" s="32">
        <v>0</v>
      </c>
      <c r="P3830" s="32">
        <v>0</v>
      </c>
      <c r="Q3830" s="43">
        <v>0</v>
      </c>
      <c r="R3830" s="33">
        <v>0</v>
      </c>
      <c r="S3830" s="44">
        <v>0</v>
      </c>
      <c r="T3830" s="45">
        <v>0</v>
      </c>
      <c r="U3830" s="33">
        <v>0</v>
      </c>
      <c r="V3830" s="44">
        <v>0</v>
      </c>
      <c r="W3830" s="23">
        <v>231</v>
      </c>
      <c r="X3830" s="33">
        <v>0</v>
      </c>
      <c r="Y3830" s="34">
        <v>0</v>
      </c>
      <c r="Z3830" s="30">
        <f t="shared" si="59"/>
        <v>231</v>
      </c>
    </row>
    <row r="3831" spans="1:26" x14ac:dyDescent="0.2">
      <c r="A3831" s="22">
        <v>4536</v>
      </c>
      <c r="B3831" s="23" t="s">
        <v>4039</v>
      </c>
      <c r="C3831" s="23" t="s">
        <v>527</v>
      </c>
      <c r="D3831" s="23" t="s">
        <v>1797</v>
      </c>
      <c r="E3831" s="23" t="s">
        <v>269</v>
      </c>
      <c r="F3831" s="23" t="s">
        <v>4040</v>
      </c>
      <c r="G3831" s="48" t="s">
        <v>4015</v>
      </c>
      <c r="H3831" s="25" t="s">
        <v>527</v>
      </c>
      <c r="I3831" s="52" t="s">
        <v>254</v>
      </c>
      <c r="J3831" s="27" t="s">
        <v>255</v>
      </c>
      <c r="K3831" s="27" t="s">
        <v>244</v>
      </c>
      <c r="L3831" s="27">
        <v>25510155</v>
      </c>
      <c r="M3831" s="32">
        <v>0</v>
      </c>
      <c r="N3831" s="32">
        <v>0</v>
      </c>
      <c r="O3831" s="32">
        <v>0</v>
      </c>
      <c r="P3831" s="32">
        <v>0</v>
      </c>
      <c r="Q3831" s="43">
        <v>0</v>
      </c>
      <c r="R3831" s="33">
        <v>0</v>
      </c>
      <c r="S3831" s="44">
        <v>0</v>
      </c>
      <c r="T3831" s="45">
        <v>0</v>
      </c>
      <c r="U3831" s="33">
        <v>0</v>
      </c>
      <c r="V3831" s="44">
        <v>0</v>
      </c>
      <c r="W3831" s="23">
        <v>340</v>
      </c>
      <c r="X3831" s="33">
        <v>0</v>
      </c>
      <c r="Y3831" s="34">
        <v>0</v>
      </c>
      <c r="Z3831" s="30">
        <f t="shared" si="59"/>
        <v>340</v>
      </c>
    </row>
    <row r="3832" spans="1:26" x14ac:dyDescent="0.2">
      <c r="A3832" s="22">
        <v>4586</v>
      </c>
      <c r="B3832" s="23" t="s">
        <v>4041</v>
      </c>
      <c r="C3832" s="23" t="s">
        <v>527</v>
      </c>
      <c r="D3832" s="23" t="s">
        <v>1971</v>
      </c>
      <c r="E3832" s="23" t="s">
        <v>1971</v>
      </c>
      <c r="F3832" s="23" t="s">
        <v>2054</v>
      </c>
      <c r="G3832" s="48" t="s">
        <v>4015</v>
      </c>
      <c r="H3832" s="25" t="s">
        <v>1971</v>
      </c>
      <c r="I3832" s="52" t="s">
        <v>287</v>
      </c>
      <c r="J3832" s="27" t="s">
        <v>255</v>
      </c>
      <c r="K3832" s="27" t="s">
        <v>244</v>
      </c>
      <c r="L3832" s="27">
        <v>25560516</v>
      </c>
      <c r="M3832" s="32">
        <v>0</v>
      </c>
      <c r="N3832" s="32">
        <v>0</v>
      </c>
      <c r="O3832" s="32">
        <v>0</v>
      </c>
      <c r="P3832" s="32">
        <v>0</v>
      </c>
      <c r="Q3832" s="43">
        <v>0</v>
      </c>
      <c r="R3832" s="33">
        <v>0</v>
      </c>
      <c r="S3832" s="44">
        <v>0</v>
      </c>
      <c r="T3832" s="45">
        <v>0</v>
      </c>
      <c r="U3832" s="33">
        <v>0</v>
      </c>
      <c r="V3832" s="44">
        <v>0</v>
      </c>
      <c r="W3832" s="23">
        <v>389</v>
      </c>
      <c r="X3832" s="33">
        <v>0</v>
      </c>
      <c r="Y3832" s="34">
        <v>0</v>
      </c>
      <c r="Z3832" s="30">
        <f t="shared" si="59"/>
        <v>389</v>
      </c>
    </row>
    <row r="3833" spans="1:26" x14ac:dyDescent="0.2">
      <c r="A3833" s="22">
        <v>4615</v>
      </c>
      <c r="B3833" s="23" t="s">
        <v>4042</v>
      </c>
      <c r="C3833" s="23" t="s">
        <v>324</v>
      </c>
      <c r="D3833" s="23" t="s">
        <v>269</v>
      </c>
      <c r="E3833" s="23" t="s">
        <v>705</v>
      </c>
      <c r="F3833" s="23" t="s">
        <v>705</v>
      </c>
      <c r="G3833" s="48" t="s">
        <v>4015</v>
      </c>
      <c r="H3833" s="25" t="s">
        <v>324</v>
      </c>
      <c r="I3833" s="52" t="s">
        <v>249</v>
      </c>
      <c r="J3833" s="27" t="s">
        <v>255</v>
      </c>
      <c r="K3833" s="27" t="s">
        <v>244</v>
      </c>
      <c r="L3833" s="27">
        <v>22371784</v>
      </c>
      <c r="M3833" s="32">
        <v>0</v>
      </c>
      <c r="N3833" s="32">
        <v>0</v>
      </c>
      <c r="O3833" s="32">
        <v>0</v>
      </c>
      <c r="P3833" s="32">
        <v>0</v>
      </c>
      <c r="Q3833" s="43">
        <v>0</v>
      </c>
      <c r="R3833" s="33">
        <v>0</v>
      </c>
      <c r="S3833" s="44">
        <v>0</v>
      </c>
      <c r="T3833" s="45">
        <v>0</v>
      </c>
      <c r="U3833" s="33">
        <v>0</v>
      </c>
      <c r="V3833" s="44">
        <v>0</v>
      </c>
      <c r="W3833" s="23">
        <v>402</v>
      </c>
      <c r="X3833" s="33">
        <v>0</v>
      </c>
      <c r="Y3833" s="34">
        <v>0</v>
      </c>
      <c r="Z3833" s="30">
        <f t="shared" si="59"/>
        <v>402</v>
      </c>
    </row>
    <row r="3834" spans="1:26" x14ac:dyDescent="0.2">
      <c r="A3834" s="22">
        <v>4673</v>
      </c>
      <c r="B3834" s="23" t="s">
        <v>4043</v>
      </c>
      <c r="C3834" s="23" t="s">
        <v>990</v>
      </c>
      <c r="D3834" s="23" t="s">
        <v>2284</v>
      </c>
      <c r="E3834" s="23" t="s">
        <v>2284</v>
      </c>
      <c r="F3834" s="23" t="s">
        <v>2335</v>
      </c>
      <c r="G3834" s="48" t="s">
        <v>4015</v>
      </c>
      <c r="H3834" s="25" t="s">
        <v>2284</v>
      </c>
      <c r="I3834" s="52" t="s">
        <v>287</v>
      </c>
      <c r="J3834" s="27" t="s">
        <v>255</v>
      </c>
      <c r="K3834" s="27" t="s">
        <v>244</v>
      </c>
      <c r="L3834" s="27">
        <v>26660508</v>
      </c>
      <c r="M3834" s="32">
        <v>0</v>
      </c>
      <c r="N3834" s="32">
        <v>0</v>
      </c>
      <c r="O3834" s="32">
        <v>0</v>
      </c>
      <c r="P3834" s="32">
        <v>0</v>
      </c>
      <c r="Q3834" s="43">
        <v>0</v>
      </c>
      <c r="R3834" s="33">
        <v>0</v>
      </c>
      <c r="S3834" s="44">
        <v>0</v>
      </c>
      <c r="T3834" s="45">
        <v>0</v>
      </c>
      <c r="U3834" s="33">
        <v>0</v>
      </c>
      <c r="V3834" s="44">
        <v>0</v>
      </c>
      <c r="W3834" s="23">
        <v>217</v>
      </c>
      <c r="X3834" s="33">
        <v>0</v>
      </c>
      <c r="Y3834" s="34">
        <v>0</v>
      </c>
      <c r="Z3834" s="30">
        <f t="shared" si="59"/>
        <v>217</v>
      </c>
    </row>
    <row r="3835" spans="1:26" x14ac:dyDescent="0.2">
      <c r="A3835" s="22">
        <v>4729</v>
      </c>
      <c r="B3835" s="23" t="s">
        <v>4044</v>
      </c>
      <c r="C3835" s="23" t="s">
        <v>839</v>
      </c>
      <c r="D3835" s="23" t="s">
        <v>839</v>
      </c>
      <c r="E3835" s="23" t="s">
        <v>988</v>
      </c>
      <c r="F3835" s="23" t="s">
        <v>988</v>
      </c>
      <c r="G3835" s="48" t="s">
        <v>4015</v>
      </c>
      <c r="H3835" s="25" t="s">
        <v>839</v>
      </c>
      <c r="I3835" s="52" t="s">
        <v>249</v>
      </c>
      <c r="J3835" s="27" t="s">
        <v>255</v>
      </c>
      <c r="K3835" s="27" t="s">
        <v>244</v>
      </c>
      <c r="L3835" s="27">
        <v>26631682</v>
      </c>
      <c r="M3835" s="28">
        <v>0</v>
      </c>
      <c r="N3835" s="28">
        <v>0</v>
      </c>
      <c r="O3835" s="28">
        <v>0</v>
      </c>
      <c r="P3835" s="28">
        <v>0</v>
      </c>
      <c r="Q3835" s="47">
        <v>0</v>
      </c>
      <c r="R3835" s="24">
        <v>0</v>
      </c>
      <c r="S3835" s="48">
        <v>0</v>
      </c>
      <c r="T3835" s="49">
        <v>0</v>
      </c>
      <c r="U3835" s="24">
        <v>0</v>
      </c>
      <c r="V3835" s="48">
        <v>0</v>
      </c>
      <c r="W3835" s="23">
        <v>130</v>
      </c>
      <c r="X3835" s="24">
        <v>0</v>
      </c>
      <c r="Y3835" s="25">
        <v>0</v>
      </c>
      <c r="Z3835" s="30">
        <f t="shared" si="59"/>
        <v>130</v>
      </c>
    </row>
    <row r="3836" spans="1:26" x14ac:dyDescent="0.2">
      <c r="A3836" s="22">
        <v>4813</v>
      </c>
      <c r="B3836" s="23" t="s">
        <v>4045</v>
      </c>
      <c r="C3836" s="23" t="s">
        <v>527</v>
      </c>
      <c r="D3836" s="23" t="s">
        <v>1812</v>
      </c>
      <c r="E3836" s="23" t="s">
        <v>1832</v>
      </c>
      <c r="F3836" s="23" t="s">
        <v>4046</v>
      </c>
      <c r="G3836" s="48" t="s">
        <v>232</v>
      </c>
      <c r="H3836" s="25" t="s">
        <v>527</v>
      </c>
      <c r="I3836" s="52" t="s">
        <v>265</v>
      </c>
      <c r="J3836" s="27" t="s">
        <v>243</v>
      </c>
      <c r="K3836" s="27" t="s">
        <v>244</v>
      </c>
      <c r="L3836" s="27">
        <v>25736122</v>
      </c>
      <c r="M3836" s="32">
        <v>0</v>
      </c>
      <c r="N3836" s="32">
        <v>0</v>
      </c>
      <c r="O3836" s="32">
        <v>0</v>
      </c>
      <c r="P3836" s="32">
        <v>0</v>
      </c>
      <c r="Q3836" s="43">
        <v>0</v>
      </c>
      <c r="R3836" s="33">
        <v>0</v>
      </c>
      <c r="S3836" s="44">
        <v>0</v>
      </c>
      <c r="T3836" s="45">
        <v>0</v>
      </c>
      <c r="U3836" s="33">
        <v>0</v>
      </c>
      <c r="V3836" s="44">
        <v>0</v>
      </c>
      <c r="W3836" s="23">
        <v>44</v>
      </c>
      <c r="X3836" s="33">
        <v>0</v>
      </c>
      <c r="Y3836" s="34">
        <v>0</v>
      </c>
      <c r="Z3836" s="30">
        <f t="shared" si="59"/>
        <v>44</v>
      </c>
    </row>
    <row r="3837" spans="1:26" x14ac:dyDescent="0.2">
      <c r="A3837" s="22">
        <v>4814</v>
      </c>
      <c r="B3837" s="23" t="s">
        <v>4047</v>
      </c>
      <c r="C3837" s="23" t="s">
        <v>324</v>
      </c>
      <c r="D3837" s="23" t="s">
        <v>325</v>
      </c>
      <c r="E3837" s="23" t="s">
        <v>436</v>
      </c>
      <c r="F3837" s="23" t="s">
        <v>989</v>
      </c>
      <c r="G3837" s="48" t="s">
        <v>232</v>
      </c>
      <c r="H3837" s="25" t="s">
        <v>324</v>
      </c>
      <c r="I3837" s="52" t="s">
        <v>242</v>
      </c>
      <c r="J3837" s="27" t="s">
        <v>243</v>
      </c>
      <c r="K3837" s="27" t="s">
        <v>244</v>
      </c>
      <c r="L3837" s="27">
        <v>21012538</v>
      </c>
      <c r="M3837" s="32">
        <v>0</v>
      </c>
      <c r="N3837" s="32">
        <v>0</v>
      </c>
      <c r="O3837" s="32">
        <v>0</v>
      </c>
      <c r="P3837" s="32">
        <v>0</v>
      </c>
      <c r="Q3837" s="43">
        <v>0</v>
      </c>
      <c r="R3837" s="33">
        <v>0</v>
      </c>
      <c r="S3837" s="44">
        <v>0</v>
      </c>
      <c r="T3837" s="45">
        <v>0</v>
      </c>
      <c r="U3837" s="33">
        <v>0</v>
      </c>
      <c r="V3837" s="44">
        <v>0</v>
      </c>
      <c r="W3837" s="23">
        <v>34</v>
      </c>
      <c r="X3837" s="33">
        <v>0</v>
      </c>
      <c r="Y3837" s="34">
        <v>0</v>
      </c>
      <c r="Z3837" s="30">
        <f t="shared" si="59"/>
        <v>34</v>
      </c>
    </row>
    <row r="3838" spans="1:26" x14ac:dyDescent="0.2">
      <c r="A3838" s="22">
        <v>4815</v>
      </c>
      <c r="B3838" s="23" t="s">
        <v>4048</v>
      </c>
      <c r="C3838" s="23" t="s">
        <v>236</v>
      </c>
      <c r="D3838" s="23" t="s">
        <v>246</v>
      </c>
      <c r="E3838" s="23" t="s">
        <v>247</v>
      </c>
      <c r="F3838" s="23" t="s">
        <v>247</v>
      </c>
      <c r="G3838" s="48" t="s">
        <v>232</v>
      </c>
      <c r="H3838" s="25" t="s">
        <v>241</v>
      </c>
      <c r="I3838" s="52" t="s">
        <v>249</v>
      </c>
      <c r="J3838" s="27" t="s">
        <v>243</v>
      </c>
      <c r="K3838" s="27" t="s">
        <v>244</v>
      </c>
      <c r="L3838" s="27">
        <v>22340831</v>
      </c>
      <c r="M3838" s="32">
        <v>0</v>
      </c>
      <c r="N3838" s="32">
        <v>0</v>
      </c>
      <c r="O3838" s="32">
        <v>0</v>
      </c>
      <c r="P3838" s="32">
        <v>0</v>
      </c>
      <c r="Q3838" s="43">
        <v>0</v>
      </c>
      <c r="R3838" s="33">
        <v>0</v>
      </c>
      <c r="S3838" s="44">
        <v>0</v>
      </c>
      <c r="T3838" s="45">
        <v>0</v>
      </c>
      <c r="U3838" s="33">
        <v>0</v>
      </c>
      <c r="V3838" s="44">
        <v>0</v>
      </c>
      <c r="W3838" s="23">
        <v>70</v>
      </c>
      <c r="X3838" s="33">
        <v>0</v>
      </c>
      <c r="Y3838" s="34">
        <v>0</v>
      </c>
      <c r="Z3838" s="30">
        <f t="shared" si="59"/>
        <v>70</v>
      </c>
    </row>
    <row r="3839" spans="1:26" x14ac:dyDescent="0.2">
      <c r="A3839" s="22">
        <v>4817</v>
      </c>
      <c r="B3839" s="23" t="s">
        <v>4049</v>
      </c>
      <c r="C3839" s="23" t="s">
        <v>1183</v>
      </c>
      <c r="D3839" s="23" t="s">
        <v>1386</v>
      </c>
      <c r="E3839" s="23" t="s">
        <v>1386</v>
      </c>
      <c r="F3839" s="23" t="s">
        <v>1386</v>
      </c>
      <c r="G3839" s="48" t="s">
        <v>232</v>
      </c>
      <c r="H3839" s="25" t="s">
        <v>1377</v>
      </c>
      <c r="I3839" s="52" t="s">
        <v>536</v>
      </c>
      <c r="J3839" s="27" t="s">
        <v>243</v>
      </c>
      <c r="K3839" s="27" t="s">
        <v>244</v>
      </c>
      <c r="L3839" s="27">
        <v>24633674</v>
      </c>
      <c r="M3839" s="28">
        <v>0</v>
      </c>
      <c r="N3839" s="28">
        <v>0</v>
      </c>
      <c r="O3839" s="28">
        <v>0</v>
      </c>
      <c r="P3839" s="28">
        <v>0</v>
      </c>
      <c r="Q3839" s="47">
        <v>0</v>
      </c>
      <c r="R3839" s="24">
        <v>0</v>
      </c>
      <c r="S3839" s="48">
        <v>0</v>
      </c>
      <c r="T3839" s="49">
        <v>0</v>
      </c>
      <c r="U3839" s="24">
        <v>0</v>
      </c>
      <c r="V3839" s="48">
        <v>0</v>
      </c>
      <c r="W3839" s="23">
        <v>36</v>
      </c>
      <c r="X3839" s="24">
        <v>0</v>
      </c>
      <c r="Y3839" s="25">
        <v>0</v>
      </c>
      <c r="Z3839" s="30">
        <f t="shared" si="59"/>
        <v>36</v>
      </c>
    </row>
    <row r="3840" spans="1:26" x14ac:dyDescent="0.2">
      <c r="A3840" s="22">
        <v>4822</v>
      </c>
      <c r="B3840" s="23" t="s">
        <v>4050</v>
      </c>
      <c r="C3840" s="23" t="s">
        <v>236</v>
      </c>
      <c r="D3840" s="23" t="s">
        <v>246</v>
      </c>
      <c r="E3840" s="23" t="s">
        <v>247</v>
      </c>
      <c r="F3840" s="23" t="s">
        <v>247</v>
      </c>
      <c r="G3840" s="41" t="s">
        <v>4051</v>
      </c>
      <c r="H3840" s="25" t="s">
        <v>241</v>
      </c>
      <c r="I3840" s="42" t="s">
        <v>249</v>
      </c>
      <c r="J3840" s="27" t="s">
        <v>255</v>
      </c>
      <c r="K3840" s="27" t="s">
        <v>244</v>
      </c>
      <c r="L3840" s="27">
        <v>22215349</v>
      </c>
      <c r="M3840" s="32">
        <v>0</v>
      </c>
      <c r="N3840" s="32">
        <v>0</v>
      </c>
      <c r="O3840" s="32">
        <v>0</v>
      </c>
      <c r="P3840" s="32">
        <v>0</v>
      </c>
      <c r="Q3840" s="43">
        <v>0</v>
      </c>
      <c r="R3840" s="23">
        <v>0</v>
      </c>
      <c r="S3840" s="44">
        <v>0</v>
      </c>
      <c r="T3840" s="45">
        <v>0</v>
      </c>
      <c r="U3840" s="23">
        <v>0</v>
      </c>
      <c r="V3840" s="41">
        <v>690</v>
      </c>
      <c r="W3840" s="33">
        <v>0</v>
      </c>
      <c r="X3840" s="33">
        <v>0</v>
      </c>
      <c r="Y3840" s="34">
        <v>0</v>
      </c>
      <c r="Z3840" s="30">
        <f t="shared" si="59"/>
        <v>690</v>
      </c>
    </row>
    <row r="3841" spans="1:26" x14ac:dyDescent="0.2">
      <c r="A3841" s="22">
        <v>4824</v>
      </c>
      <c r="B3841" s="23" t="s">
        <v>4052</v>
      </c>
      <c r="C3841" s="23" t="s">
        <v>236</v>
      </c>
      <c r="D3841" s="23" t="s">
        <v>236</v>
      </c>
      <c r="E3841" s="23" t="s">
        <v>298</v>
      </c>
      <c r="F3841" s="23" t="s">
        <v>503</v>
      </c>
      <c r="G3841" s="41" t="s">
        <v>4051</v>
      </c>
      <c r="H3841" s="25" t="s">
        <v>260</v>
      </c>
      <c r="I3841" s="42" t="s">
        <v>242</v>
      </c>
      <c r="J3841" s="27" t="s">
        <v>255</v>
      </c>
      <c r="K3841" s="27" t="s">
        <v>244</v>
      </c>
      <c r="L3841" s="27">
        <v>24455665</v>
      </c>
      <c r="M3841" s="32">
        <v>0</v>
      </c>
      <c r="N3841" s="32">
        <v>0</v>
      </c>
      <c r="O3841" s="32">
        <v>0</v>
      </c>
      <c r="P3841" s="32">
        <v>0</v>
      </c>
      <c r="Q3841" s="43">
        <v>0</v>
      </c>
      <c r="R3841" s="23">
        <v>0</v>
      </c>
      <c r="S3841" s="44">
        <v>0</v>
      </c>
      <c r="T3841" s="45">
        <v>0</v>
      </c>
      <c r="U3841" s="23">
        <v>0</v>
      </c>
      <c r="V3841" s="41">
        <v>495</v>
      </c>
      <c r="W3841" s="33">
        <v>0</v>
      </c>
      <c r="X3841" s="33">
        <v>0</v>
      </c>
      <c r="Y3841" s="34">
        <v>0</v>
      </c>
      <c r="Z3841" s="30">
        <f t="shared" si="59"/>
        <v>495</v>
      </c>
    </row>
    <row r="3842" spans="1:26" x14ac:dyDescent="0.2">
      <c r="A3842" s="22">
        <v>4825</v>
      </c>
      <c r="B3842" s="23" t="s">
        <v>4053</v>
      </c>
      <c r="C3842" s="23" t="s">
        <v>236</v>
      </c>
      <c r="D3842" s="23" t="s">
        <v>277</v>
      </c>
      <c r="E3842" s="23" t="s">
        <v>294</v>
      </c>
      <c r="F3842" s="23" t="s">
        <v>294</v>
      </c>
      <c r="G3842" s="41" t="s">
        <v>4051</v>
      </c>
      <c r="H3842" s="25" t="s">
        <v>241</v>
      </c>
      <c r="I3842" s="42" t="s">
        <v>254</v>
      </c>
      <c r="J3842" s="27" t="s">
        <v>255</v>
      </c>
      <c r="K3842" s="27" t="s">
        <v>244</v>
      </c>
      <c r="L3842" s="27">
        <v>22355335</v>
      </c>
      <c r="M3842" s="28">
        <v>0</v>
      </c>
      <c r="N3842" s="28">
        <v>0</v>
      </c>
      <c r="O3842" s="28">
        <v>0</v>
      </c>
      <c r="P3842" s="28">
        <v>0</v>
      </c>
      <c r="Q3842" s="47">
        <v>0</v>
      </c>
      <c r="R3842" s="23">
        <v>0</v>
      </c>
      <c r="S3842" s="48">
        <v>0</v>
      </c>
      <c r="T3842" s="49">
        <v>0</v>
      </c>
      <c r="U3842" s="23">
        <v>0</v>
      </c>
      <c r="V3842" s="41">
        <v>278</v>
      </c>
      <c r="W3842" s="24">
        <v>0</v>
      </c>
      <c r="X3842" s="24">
        <v>0</v>
      </c>
      <c r="Y3842" s="25">
        <v>0</v>
      </c>
      <c r="Z3842" s="30">
        <f t="shared" si="59"/>
        <v>278</v>
      </c>
    </row>
    <row r="3843" spans="1:26" x14ac:dyDescent="0.2">
      <c r="A3843" s="22">
        <v>4826</v>
      </c>
      <c r="B3843" s="23" t="s">
        <v>4054</v>
      </c>
      <c r="C3843" s="23" t="s">
        <v>236</v>
      </c>
      <c r="D3843" s="23" t="s">
        <v>236</v>
      </c>
      <c r="E3843" s="23" t="s">
        <v>315</v>
      </c>
      <c r="F3843" s="23" t="s">
        <v>1012</v>
      </c>
      <c r="G3843" s="48" t="s">
        <v>4055</v>
      </c>
      <c r="H3843" s="25" t="s">
        <v>253</v>
      </c>
      <c r="I3843" s="52" t="s">
        <v>249</v>
      </c>
      <c r="J3843" s="27" t="s">
        <v>255</v>
      </c>
      <c r="K3843" s="27" t="s">
        <v>244</v>
      </c>
      <c r="L3843" s="27">
        <v>22336329</v>
      </c>
      <c r="M3843" s="32">
        <v>0</v>
      </c>
      <c r="N3843" s="32">
        <v>0</v>
      </c>
      <c r="O3843" s="32">
        <v>0</v>
      </c>
      <c r="P3843" s="32">
        <v>0</v>
      </c>
      <c r="Q3843" s="43">
        <v>0</v>
      </c>
      <c r="R3843" s="33">
        <v>0</v>
      </c>
      <c r="S3843" s="41">
        <v>0</v>
      </c>
      <c r="T3843" s="57">
        <v>469</v>
      </c>
      <c r="U3843" s="23">
        <v>0</v>
      </c>
      <c r="V3843" s="44">
        <v>0</v>
      </c>
      <c r="W3843" s="33">
        <v>0</v>
      </c>
      <c r="X3843" s="33">
        <v>0</v>
      </c>
      <c r="Y3843" s="34">
        <v>897</v>
      </c>
      <c r="Z3843" s="30">
        <f t="shared" ref="Z3843:Z3906" si="60">SUM(M3843:Y3843)</f>
        <v>1366</v>
      </c>
    </row>
    <row r="3844" spans="1:26" x14ac:dyDescent="0.2">
      <c r="A3844" s="22">
        <v>4827</v>
      </c>
      <c r="B3844" s="23" t="s">
        <v>4056</v>
      </c>
      <c r="C3844" s="23" t="s">
        <v>236</v>
      </c>
      <c r="D3844" s="23" t="s">
        <v>236</v>
      </c>
      <c r="E3844" s="23" t="s">
        <v>425</v>
      </c>
      <c r="F3844" s="23" t="s">
        <v>256</v>
      </c>
      <c r="G3844" s="48" t="s">
        <v>4057</v>
      </c>
      <c r="H3844" s="25" t="s">
        <v>253</v>
      </c>
      <c r="I3844" s="52" t="s">
        <v>249</v>
      </c>
      <c r="J3844" s="40" t="s">
        <v>255</v>
      </c>
      <c r="K3844" s="40" t="s">
        <v>244</v>
      </c>
      <c r="L3844" s="40">
        <v>22566748</v>
      </c>
      <c r="M3844" s="32">
        <v>0</v>
      </c>
      <c r="N3844" s="32">
        <v>0</v>
      </c>
      <c r="O3844" s="32">
        <v>0</v>
      </c>
      <c r="P3844" s="32">
        <v>0</v>
      </c>
      <c r="Q3844" s="43">
        <v>0</v>
      </c>
      <c r="R3844" s="33">
        <v>0</v>
      </c>
      <c r="S3844" s="41">
        <v>492</v>
      </c>
      <c r="T3844" s="57">
        <v>175</v>
      </c>
      <c r="U3844" s="23">
        <v>186</v>
      </c>
      <c r="V3844" s="44">
        <v>0</v>
      </c>
      <c r="W3844" s="33">
        <v>0</v>
      </c>
      <c r="X3844" s="33">
        <v>0</v>
      </c>
      <c r="Y3844" s="34">
        <v>0</v>
      </c>
      <c r="Z3844" s="30">
        <f t="shared" si="60"/>
        <v>853</v>
      </c>
    </row>
    <row r="3845" spans="1:26" x14ac:dyDescent="0.2">
      <c r="A3845" s="22">
        <v>4828</v>
      </c>
      <c r="B3845" s="23" t="s">
        <v>4058</v>
      </c>
      <c r="C3845" s="23" t="s">
        <v>236</v>
      </c>
      <c r="D3845" s="23" t="s">
        <v>251</v>
      </c>
      <c r="E3845" s="23" t="s">
        <v>251</v>
      </c>
      <c r="F3845" s="23" t="s">
        <v>4059</v>
      </c>
      <c r="G3845" s="48" t="s">
        <v>4057</v>
      </c>
      <c r="H3845" s="25" t="s">
        <v>253</v>
      </c>
      <c r="I3845" s="52" t="s">
        <v>254</v>
      </c>
      <c r="J3845" s="40" t="s">
        <v>255</v>
      </c>
      <c r="K3845" s="40" t="s">
        <v>244</v>
      </c>
      <c r="L3845" s="40">
        <v>22033605</v>
      </c>
      <c r="M3845" s="28">
        <v>0</v>
      </c>
      <c r="N3845" s="28">
        <v>0</v>
      </c>
      <c r="O3845" s="28">
        <v>0</v>
      </c>
      <c r="P3845" s="28">
        <v>0</v>
      </c>
      <c r="Q3845" s="47">
        <v>0</v>
      </c>
      <c r="R3845" s="24">
        <v>0</v>
      </c>
      <c r="S3845" s="41">
        <v>803</v>
      </c>
      <c r="T3845" s="57">
        <v>656</v>
      </c>
      <c r="U3845" s="23">
        <v>0</v>
      </c>
      <c r="V3845" s="48">
        <v>0</v>
      </c>
      <c r="W3845" s="24">
        <v>0</v>
      </c>
      <c r="X3845" s="24">
        <v>0</v>
      </c>
      <c r="Y3845" s="25">
        <v>0</v>
      </c>
      <c r="Z3845" s="30">
        <f t="shared" si="60"/>
        <v>1459</v>
      </c>
    </row>
    <row r="3846" spans="1:26" x14ac:dyDescent="0.2">
      <c r="A3846" s="22">
        <v>4830</v>
      </c>
      <c r="B3846" s="23" t="s">
        <v>4060</v>
      </c>
      <c r="C3846" s="23" t="s">
        <v>236</v>
      </c>
      <c r="D3846" s="23" t="s">
        <v>236</v>
      </c>
      <c r="E3846" s="23" t="s">
        <v>298</v>
      </c>
      <c r="F3846" s="23" t="s">
        <v>4061</v>
      </c>
      <c r="G3846" s="48" t="s">
        <v>4055</v>
      </c>
      <c r="H3846" s="25" t="s">
        <v>260</v>
      </c>
      <c r="I3846" s="52" t="s">
        <v>242</v>
      </c>
      <c r="J3846" s="27" t="s">
        <v>255</v>
      </c>
      <c r="K3846" s="27" t="s">
        <v>244</v>
      </c>
      <c r="L3846" s="27">
        <v>22141572</v>
      </c>
      <c r="M3846" s="32">
        <v>0</v>
      </c>
      <c r="N3846" s="32">
        <v>0</v>
      </c>
      <c r="O3846" s="32">
        <v>0</v>
      </c>
      <c r="P3846" s="32">
        <v>0</v>
      </c>
      <c r="Q3846" s="43">
        <v>0</v>
      </c>
      <c r="R3846" s="33">
        <v>0</v>
      </c>
      <c r="S3846" s="41">
        <v>0</v>
      </c>
      <c r="T3846" s="57">
        <v>260</v>
      </c>
      <c r="U3846" s="23">
        <v>0</v>
      </c>
      <c r="V3846" s="44">
        <v>0</v>
      </c>
      <c r="W3846" s="33">
        <v>0</v>
      </c>
      <c r="X3846" s="33">
        <v>0</v>
      </c>
      <c r="Y3846" s="34">
        <v>467</v>
      </c>
      <c r="Z3846" s="30">
        <f t="shared" si="60"/>
        <v>727</v>
      </c>
    </row>
    <row r="3847" spans="1:26" x14ac:dyDescent="0.2">
      <c r="A3847" s="22">
        <v>4830</v>
      </c>
      <c r="B3847" s="23" t="s">
        <v>4062</v>
      </c>
      <c r="C3847" s="23" t="s">
        <v>236</v>
      </c>
      <c r="D3847" s="23" t="s">
        <v>236</v>
      </c>
      <c r="E3847" s="23" t="s">
        <v>298</v>
      </c>
      <c r="F3847" s="23" t="s">
        <v>4063</v>
      </c>
      <c r="G3847" s="48" t="s">
        <v>4055</v>
      </c>
      <c r="H3847" s="25" t="s">
        <v>260</v>
      </c>
      <c r="I3847" s="52" t="s">
        <v>242</v>
      </c>
      <c r="J3847" s="27" t="s">
        <v>255</v>
      </c>
      <c r="K3847" s="27" t="s">
        <v>244</v>
      </c>
      <c r="L3847" s="27">
        <v>22141572</v>
      </c>
      <c r="M3847" s="32">
        <v>0</v>
      </c>
      <c r="N3847" s="32">
        <v>0</v>
      </c>
      <c r="O3847" s="32">
        <v>0</v>
      </c>
      <c r="P3847" s="32">
        <v>0</v>
      </c>
      <c r="Q3847" s="43">
        <v>0</v>
      </c>
      <c r="R3847" s="33">
        <v>0</v>
      </c>
      <c r="S3847" s="41">
        <v>0</v>
      </c>
      <c r="T3847" s="57">
        <v>0</v>
      </c>
      <c r="U3847" s="23">
        <v>0</v>
      </c>
      <c r="V3847" s="44">
        <v>0</v>
      </c>
      <c r="W3847" s="33">
        <v>0</v>
      </c>
      <c r="X3847" s="33">
        <v>0</v>
      </c>
      <c r="Y3847" s="34">
        <v>45</v>
      </c>
      <c r="Z3847" s="30">
        <f t="shared" si="60"/>
        <v>45</v>
      </c>
    </row>
    <row r="3848" spans="1:26" x14ac:dyDescent="0.2">
      <c r="A3848" s="22">
        <v>4830</v>
      </c>
      <c r="B3848" s="23" t="s">
        <v>4064</v>
      </c>
      <c r="C3848" s="23" t="s">
        <v>236</v>
      </c>
      <c r="D3848" s="23" t="s">
        <v>236</v>
      </c>
      <c r="E3848" s="23" t="s">
        <v>298</v>
      </c>
      <c r="F3848" s="23" t="s">
        <v>4065</v>
      </c>
      <c r="G3848" s="48" t="s">
        <v>4055</v>
      </c>
      <c r="H3848" s="25" t="s">
        <v>260</v>
      </c>
      <c r="I3848" s="52" t="s">
        <v>242</v>
      </c>
      <c r="J3848" s="27" t="s">
        <v>255</v>
      </c>
      <c r="K3848" s="27" t="s">
        <v>244</v>
      </c>
      <c r="L3848" s="27">
        <v>22141572</v>
      </c>
      <c r="M3848" s="32">
        <v>0</v>
      </c>
      <c r="N3848" s="32">
        <v>0</v>
      </c>
      <c r="O3848" s="32">
        <v>0</v>
      </c>
      <c r="P3848" s="32">
        <v>0</v>
      </c>
      <c r="Q3848" s="43">
        <v>0</v>
      </c>
      <c r="R3848" s="33">
        <v>0</v>
      </c>
      <c r="S3848" s="41">
        <v>0</v>
      </c>
      <c r="T3848" s="57">
        <v>196</v>
      </c>
      <c r="U3848" s="23">
        <v>0</v>
      </c>
      <c r="V3848" s="44">
        <v>0</v>
      </c>
      <c r="W3848" s="33">
        <v>0</v>
      </c>
      <c r="X3848" s="33">
        <v>0</v>
      </c>
      <c r="Y3848" s="34">
        <v>819</v>
      </c>
      <c r="Z3848" s="30">
        <f t="shared" si="60"/>
        <v>1015</v>
      </c>
    </row>
    <row r="3849" spans="1:26" x14ac:dyDescent="0.2">
      <c r="A3849" s="22">
        <v>4830</v>
      </c>
      <c r="B3849" s="23" t="s">
        <v>4066</v>
      </c>
      <c r="C3849" s="23" t="s">
        <v>236</v>
      </c>
      <c r="D3849" s="23" t="s">
        <v>257</v>
      </c>
      <c r="E3849" s="23" t="s">
        <v>258</v>
      </c>
      <c r="F3849" s="23" t="s">
        <v>4067</v>
      </c>
      <c r="G3849" s="48" t="s">
        <v>4055</v>
      </c>
      <c r="H3849" s="25" t="s">
        <v>260</v>
      </c>
      <c r="I3849" s="52" t="s">
        <v>242</v>
      </c>
      <c r="J3849" s="27" t="s">
        <v>255</v>
      </c>
      <c r="K3849" s="27" t="s">
        <v>244</v>
      </c>
      <c r="L3849" s="27">
        <v>22141572</v>
      </c>
      <c r="M3849" s="32">
        <v>0</v>
      </c>
      <c r="N3849" s="32">
        <v>0</v>
      </c>
      <c r="O3849" s="32">
        <v>0</v>
      </c>
      <c r="P3849" s="32">
        <v>0</v>
      </c>
      <c r="Q3849" s="43">
        <v>0</v>
      </c>
      <c r="R3849" s="33">
        <v>0</v>
      </c>
      <c r="S3849" s="41">
        <v>0</v>
      </c>
      <c r="T3849" s="57">
        <v>29</v>
      </c>
      <c r="U3849" s="23">
        <v>0</v>
      </c>
      <c r="V3849" s="44">
        <v>0</v>
      </c>
      <c r="W3849" s="33">
        <v>0</v>
      </c>
      <c r="X3849" s="33">
        <v>0</v>
      </c>
      <c r="Y3849" s="34">
        <v>0</v>
      </c>
      <c r="Z3849" s="30">
        <f t="shared" si="60"/>
        <v>29</v>
      </c>
    </row>
    <row r="3850" spans="1:26" x14ac:dyDescent="0.2">
      <c r="A3850" s="22">
        <v>4834</v>
      </c>
      <c r="B3850" s="23" t="s">
        <v>4068</v>
      </c>
      <c r="C3850" s="23" t="s">
        <v>236</v>
      </c>
      <c r="D3850" s="23" t="s">
        <v>236</v>
      </c>
      <c r="E3850" s="23" t="s">
        <v>315</v>
      </c>
      <c r="F3850" s="23" t="s">
        <v>441</v>
      </c>
      <c r="G3850" s="48" t="s">
        <v>4057</v>
      </c>
      <c r="H3850" s="25" t="s">
        <v>253</v>
      </c>
      <c r="I3850" s="52" t="s">
        <v>249</v>
      </c>
      <c r="J3850" s="40" t="s">
        <v>255</v>
      </c>
      <c r="K3850" s="40" t="s">
        <v>244</v>
      </c>
      <c r="L3850" s="40">
        <v>22229282</v>
      </c>
      <c r="M3850" s="32">
        <v>0</v>
      </c>
      <c r="N3850" s="32">
        <v>0</v>
      </c>
      <c r="O3850" s="32">
        <v>0</v>
      </c>
      <c r="P3850" s="32">
        <v>0</v>
      </c>
      <c r="Q3850" s="43">
        <v>0</v>
      </c>
      <c r="R3850" s="33">
        <v>0</v>
      </c>
      <c r="S3850" s="41">
        <v>0</v>
      </c>
      <c r="T3850" s="57">
        <v>563</v>
      </c>
      <c r="U3850" s="23">
        <v>0</v>
      </c>
      <c r="V3850" s="44">
        <v>0</v>
      </c>
      <c r="W3850" s="33">
        <v>0</v>
      </c>
      <c r="X3850" s="33">
        <v>0</v>
      </c>
      <c r="Y3850" s="34">
        <v>0</v>
      </c>
      <c r="Z3850" s="30">
        <f t="shared" si="60"/>
        <v>563</v>
      </c>
    </row>
    <row r="3851" spans="1:26" x14ac:dyDescent="0.2">
      <c r="A3851" s="22">
        <v>4834</v>
      </c>
      <c r="B3851" s="23" t="s">
        <v>1374</v>
      </c>
      <c r="C3851" s="23" t="s">
        <v>236</v>
      </c>
      <c r="D3851" s="23" t="s">
        <v>236</v>
      </c>
      <c r="E3851" s="23" t="s">
        <v>315</v>
      </c>
      <c r="F3851" s="23" t="s">
        <v>441</v>
      </c>
      <c r="G3851" s="48" t="s">
        <v>4069</v>
      </c>
      <c r="H3851" s="25" t="s">
        <v>253</v>
      </c>
      <c r="I3851" s="52" t="s">
        <v>249</v>
      </c>
      <c r="J3851" s="27" t="s">
        <v>255</v>
      </c>
      <c r="K3851" s="27" t="s">
        <v>244</v>
      </c>
      <c r="L3851" s="27">
        <v>22229282</v>
      </c>
      <c r="M3851" s="32">
        <v>0</v>
      </c>
      <c r="N3851" s="32">
        <v>0</v>
      </c>
      <c r="O3851" s="32">
        <v>0</v>
      </c>
      <c r="P3851" s="32">
        <v>0</v>
      </c>
      <c r="Q3851" s="43">
        <v>0</v>
      </c>
      <c r="R3851" s="33">
        <v>0</v>
      </c>
      <c r="S3851" s="44">
        <v>0</v>
      </c>
      <c r="T3851" s="45">
        <v>0</v>
      </c>
      <c r="U3851" s="33">
        <v>0</v>
      </c>
      <c r="V3851" s="44">
        <v>0</v>
      </c>
      <c r="W3851" s="23">
        <v>54</v>
      </c>
      <c r="X3851" s="33">
        <v>0</v>
      </c>
      <c r="Y3851" s="34">
        <v>0</v>
      </c>
      <c r="Z3851" s="30">
        <f t="shared" si="60"/>
        <v>54</v>
      </c>
    </row>
    <row r="3852" spans="1:26" x14ac:dyDescent="0.2">
      <c r="A3852" s="22">
        <v>4837</v>
      </c>
      <c r="B3852" s="23" t="s">
        <v>4070</v>
      </c>
      <c r="C3852" s="23" t="s">
        <v>236</v>
      </c>
      <c r="D3852" s="23" t="s">
        <v>304</v>
      </c>
      <c r="E3852" s="23" t="s">
        <v>304</v>
      </c>
      <c r="F3852" s="23" t="s">
        <v>304</v>
      </c>
      <c r="G3852" s="41" t="s">
        <v>4051</v>
      </c>
      <c r="H3852" s="25" t="s">
        <v>304</v>
      </c>
      <c r="I3852" s="42" t="s">
        <v>536</v>
      </c>
      <c r="J3852" s="27" t="s">
        <v>255</v>
      </c>
      <c r="K3852" s="27" t="s">
        <v>244</v>
      </c>
      <c r="L3852" s="27">
        <v>22591015</v>
      </c>
      <c r="M3852" s="32">
        <v>0</v>
      </c>
      <c r="N3852" s="32">
        <v>0</v>
      </c>
      <c r="O3852" s="32">
        <v>0</v>
      </c>
      <c r="P3852" s="32">
        <v>0</v>
      </c>
      <c r="Q3852" s="43">
        <v>0</v>
      </c>
      <c r="R3852" s="23">
        <v>0</v>
      </c>
      <c r="S3852" s="44">
        <v>0</v>
      </c>
      <c r="T3852" s="45">
        <v>0</v>
      </c>
      <c r="U3852" s="23">
        <v>0</v>
      </c>
      <c r="V3852" s="41">
        <v>1116</v>
      </c>
      <c r="W3852" s="33">
        <v>0</v>
      </c>
      <c r="X3852" s="33">
        <v>0</v>
      </c>
      <c r="Y3852" s="34">
        <v>0</v>
      </c>
      <c r="Z3852" s="30">
        <f t="shared" si="60"/>
        <v>1116</v>
      </c>
    </row>
    <row r="3853" spans="1:26" x14ac:dyDescent="0.2">
      <c r="A3853" s="22">
        <v>4838</v>
      </c>
      <c r="B3853" s="23" t="s">
        <v>4071</v>
      </c>
      <c r="C3853" s="23" t="s">
        <v>236</v>
      </c>
      <c r="D3853" s="23" t="s">
        <v>704</v>
      </c>
      <c r="E3853" s="23" t="s">
        <v>705</v>
      </c>
      <c r="F3853" s="23" t="s">
        <v>705</v>
      </c>
      <c r="G3853" s="41" t="s">
        <v>4051</v>
      </c>
      <c r="H3853" s="25" t="s">
        <v>704</v>
      </c>
      <c r="I3853" s="53" t="s">
        <v>249</v>
      </c>
      <c r="J3853" s="27" t="s">
        <v>255</v>
      </c>
      <c r="K3853" s="27" t="s">
        <v>244</v>
      </c>
      <c r="L3853" s="27">
        <v>24166450</v>
      </c>
      <c r="M3853" s="32">
        <v>0</v>
      </c>
      <c r="N3853" s="32">
        <v>0</v>
      </c>
      <c r="O3853" s="32">
        <v>0</v>
      </c>
      <c r="P3853" s="32">
        <v>0</v>
      </c>
      <c r="Q3853" s="43">
        <v>0</v>
      </c>
      <c r="R3853" s="23">
        <v>0</v>
      </c>
      <c r="S3853" s="44">
        <v>0</v>
      </c>
      <c r="T3853" s="45">
        <v>0</v>
      </c>
      <c r="U3853" s="23">
        <v>0</v>
      </c>
      <c r="V3853" s="41">
        <v>373</v>
      </c>
      <c r="W3853" s="33">
        <v>0</v>
      </c>
      <c r="X3853" s="33">
        <v>0</v>
      </c>
      <c r="Y3853" s="34">
        <v>0</v>
      </c>
      <c r="Z3853" s="30">
        <f t="shared" si="60"/>
        <v>373</v>
      </c>
    </row>
    <row r="3854" spans="1:26" x14ac:dyDescent="0.2">
      <c r="A3854" s="22">
        <v>4839</v>
      </c>
      <c r="B3854" s="23" t="s">
        <v>4072</v>
      </c>
      <c r="C3854" s="23" t="s">
        <v>236</v>
      </c>
      <c r="D3854" s="23" t="s">
        <v>715</v>
      </c>
      <c r="E3854" s="23" t="s">
        <v>716</v>
      </c>
      <c r="F3854" s="23" t="s">
        <v>716</v>
      </c>
      <c r="G3854" s="41" t="s">
        <v>4051</v>
      </c>
      <c r="H3854" s="25" t="s">
        <v>704</v>
      </c>
      <c r="I3854" s="53" t="s">
        <v>242</v>
      </c>
      <c r="J3854" s="27" t="s">
        <v>255</v>
      </c>
      <c r="K3854" s="27" t="s">
        <v>244</v>
      </c>
      <c r="L3854" s="27">
        <v>22493268</v>
      </c>
      <c r="M3854" s="28">
        <v>0</v>
      </c>
      <c r="N3854" s="28">
        <v>0</v>
      </c>
      <c r="O3854" s="28">
        <v>0</v>
      </c>
      <c r="P3854" s="28">
        <v>0</v>
      </c>
      <c r="Q3854" s="47">
        <v>0</v>
      </c>
      <c r="R3854" s="23">
        <v>0</v>
      </c>
      <c r="S3854" s="48">
        <v>0</v>
      </c>
      <c r="T3854" s="49">
        <v>0</v>
      </c>
      <c r="U3854" s="23">
        <v>0</v>
      </c>
      <c r="V3854" s="41">
        <v>245</v>
      </c>
      <c r="W3854" s="24">
        <v>0</v>
      </c>
      <c r="X3854" s="24">
        <v>0</v>
      </c>
      <c r="Y3854" s="25">
        <v>0</v>
      </c>
      <c r="Z3854" s="30">
        <f t="shared" si="60"/>
        <v>245</v>
      </c>
    </row>
    <row r="3855" spans="1:26" x14ac:dyDescent="0.2">
      <c r="A3855" s="22">
        <v>4840</v>
      </c>
      <c r="B3855" s="23" t="s">
        <v>4073</v>
      </c>
      <c r="C3855" s="23" t="s">
        <v>236</v>
      </c>
      <c r="D3855" s="23" t="s">
        <v>832</v>
      </c>
      <c r="E3855" s="23" t="s">
        <v>880</v>
      </c>
      <c r="F3855" s="23" t="s">
        <v>4074</v>
      </c>
      <c r="G3855" s="41" t="s">
        <v>4051</v>
      </c>
      <c r="H3855" s="25" t="s">
        <v>832</v>
      </c>
      <c r="I3855" s="42" t="s">
        <v>249</v>
      </c>
      <c r="J3855" s="27" t="s">
        <v>255</v>
      </c>
      <c r="K3855" s="27" t="s">
        <v>244</v>
      </c>
      <c r="L3855" s="27">
        <v>27710267</v>
      </c>
      <c r="M3855" s="28">
        <v>0</v>
      </c>
      <c r="N3855" s="28">
        <v>0</v>
      </c>
      <c r="O3855" s="28">
        <v>0</v>
      </c>
      <c r="P3855" s="28">
        <v>0</v>
      </c>
      <c r="Q3855" s="47">
        <v>0</v>
      </c>
      <c r="R3855" s="23">
        <v>0</v>
      </c>
      <c r="S3855" s="48">
        <v>0</v>
      </c>
      <c r="T3855" s="49">
        <v>0</v>
      </c>
      <c r="U3855" s="23">
        <v>0</v>
      </c>
      <c r="V3855" s="41">
        <v>982</v>
      </c>
      <c r="W3855" s="24">
        <v>0</v>
      </c>
      <c r="X3855" s="24">
        <v>0</v>
      </c>
      <c r="Y3855" s="25">
        <v>0</v>
      </c>
      <c r="Z3855" s="30">
        <f t="shared" si="60"/>
        <v>982</v>
      </c>
    </row>
    <row r="3856" spans="1:26" x14ac:dyDescent="0.2">
      <c r="A3856" s="22">
        <v>4841</v>
      </c>
      <c r="B3856" s="23" t="s">
        <v>4075</v>
      </c>
      <c r="C3856" s="23" t="s">
        <v>839</v>
      </c>
      <c r="D3856" s="23" t="s">
        <v>840</v>
      </c>
      <c r="E3856" s="23" t="s">
        <v>840</v>
      </c>
      <c r="F3856" s="23" t="s">
        <v>4076</v>
      </c>
      <c r="G3856" s="41" t="s">
        <v>4051</v>
      </c>
      <c r="H3856" s="25" t="s">
        <v>843</v>
      </c>
      <c r="I3856" s="42" t="s">
        <v>249</v>
      </c>
      <c r="J3856" s="27" t="s">
        <v>255</v>
      </c>
      <c r="K3856" s="27" t="s">
        <v>244</v>
      </c>
      <c r="L3856" s="27">
        <v>27302184</v>
      </c>
      <c r="M3856" s="32">
        <v>0</v>
      </c>
      <c r="N3856" s="32">
        <v>0</v>
      </c>
      <c r="O3856" s="32">
        <v>0</v>
      </c>
      <c r="P3856" s="32">
        <v>0</v>
      </c>
      <c r="Q3856" s="43">
        <v>0</v>
      </c>
      <c r="R3856" s="23">
        <v>0</v>
      </c>
      <c r="S3856" s="44">
        <v>0</v>
      </c>
      <c r="T3856" s="45">
        <v>0</v>
      </c>
      <c r="U3856" s="23">
        <v>0</v>
      </c>
      <c r="V3856" s="41">
        <v>626</v>
      </c>
      <c r="W3856" s="33">
        <v>0</v>
      </c>
      <c r="X3856" s="33">
        <v>0</v>
      </c>
      <c r="Y3856" s="34">
        <v>0</v>
      </c>
      <c r="Z3856" s="30">
        <f t="shared" si="60"/>
        <v>626</v>
      </c>
    </row>
    <row r="3857" spans="1:26" x14ac:dyDescent="0.2">
      <c r="A3857" s="22">
        <v>4842</v>
      </c>
      <c r="B3857" s="23" t="s">
        <v>4077</v>
      </c>
      <c r="C3857" s="23" t="s">
        <v>1183</v>
      </c>
      <c r="D3857" s="23" t="s">
        <v>1183</v>
      </c>
      <c r="E3857" s="23" t="s">
        <v>1183</v>
      </c>
      <c r="F3857" s="23" t="s">
        <v>1232</v>
      </c>
      <c r="G3857" s="41" t="s">
        <v>4051</v>
      </c>
      <c r="H3857" s="25" t="s">
        <v>1183</v>
      </c>
      <c r="I3857" s="42" t="s">
        <v>249</v>
      </c>
      <c r="J3857" s="27" t="s">
        <v>255</v>
      </c>
      <c r="K3857" s="27" t="s">
        <v>244</v>
      </c>
      <c r="L3857" s="27">
        <v>22411659</v>
      </c>
      <c r="M3857" s="32">
        <v>0</v>
      </c>
      <c r="N3857" s="32">
        <v>0</v>
      </c>
      <c r="O3857" s="32">
        <v>0</v>
      </c>
      <c r="P3857" s="32">
        <v>0</v>
      </c>
      <c r="Q3857" s="43">
        <v>0</v>
      </c>
      <c r="R3857" s="23">
        <v>0</v>
      </c>
      <c r="S3857" s="44">
        <v>0</v>
      </c>
      <c r="T3857" s="45">
        <v>0</v>
      </c>
      <c r="U3857" s="23">
        <v>0</v>
      </c>
      <c r="V3857" s="41">
        <v>1115</v>
      </c>
      <c r="W3857" s="33">
        <v>0</v>
      </c>
      <c r="X3857" s="33">
        <v>0</v>
      </c>
      <c r="Y3857" s="34">
        <v>0</v>
      </c>
      <c r="Z3857" s="30">
        <f t="shared" si="60"/>
        <v>1115</v>
      </c>
    </row>
    <row r="3858" spans="1:26" x14ac:dyDescent="0.2">
      <c r="A3858" s="22">
        <v>4843</v>
      </c>
      <c r="B3858" s="23" t="s">
        <v>4078</v>
      </c>
      <c r="C3858" s="23" t="s">
        <v>1183</v>
      </c>
      <c r="D3858" s="23" t="s">
        <v>1184</v>
      </c>
      <c r="E3858" s="23" t="s">
        <v>1188</v>
      </c>
      <c r="F3858" s="23" t="s">
        <v>602</v>
      </c>
      <c r="G3858" s="41" t="s">
        <v>4051</v>
      </c>
      <c r="H3858" s="25" t="s">
        <v>1183</v>
      </c>
      <c r="I3858" s="42" t="s">
        <v>261</v>
      </c>
      <c r="J3858" s="27" t="s">
        <v>255</v>
      </c>
      <c r="K3858" s="27" t="s">
        <v>244</v>
      </c>
      <c r="L3858" s="27">
        <v>24443019</v>
      </c>
      <c r="M3858" s="32">
        <v>0</v>
      </c>
      <c r="N3858" s="32">
        <v>0</v>
      </c>
      <c r="O3858" s="32">
        <v>0</v>
      </c>
      <c r="P3858" s="32">
        <v>0</v>
      </c>
      <c r="Q3858" s="43">
        <v>0</v>
      </c>
      <c r="R3858" s="23">
        <v>0</v>
      </c>
      <c r="S3858" s="44">
        <v>0</v>
      </c>
      <c r="T3858" s="45">
        <v>0</v>
      </c>
      <c r="U3858" s="23">
        <v>0</v>
      </c>
      <c r="V3858" s="41">
        <v>590</v>
      </c>
      <c r="W3858" s="33">
        <v>0</v>
      </c>
      <c r="X3858" s="33">
        <v>0</v>
      </c>
      <c r="Y3858" s="34">
        <v>0</v>
      </c>
      <c r="Z3858" s="30">
        <f t="shared" si="60"/>
        <v>590</v>
      </c>
    </row>
    <row r="3859" spans="1:26" x14ac:dyDescent="0.2">
      <c r="A3859" s="22">
        <v>4844</v>
      </c>
      <c r="B3859" s="23" t="s">
        <v>4079</v>
      </c>
      <c r="C3859" s="23" t="s">
        <v>1183</v>
      </c>
      <c r="D3859" s="23" t="s">
        <v>1183</v>
      </c>
      <c r="E3859" s="23" t="s">
        <v>1183</v>
      </c>
      <c r="F3859" s="23" t="s">
        <v>1228</v>
      </c>
      <c r="G3859" s="41" t="s">
        <v>3870</v>
      </c>
      <c r="H3859" s="25" t="s">
        <v>1183</v>
      </c>
      <c r="I3859" s="42" t="s">
        <v>249</v>
      </c>
      <c r="J3859" s="27" t="s">
        <v>255</v>
      </c>
      <c r="K3859" s="27" t="s">
        <v>244</v>
      </c>
      <c r="L3859" s="27">
        <v>24400430</v>
      </c>
      <c r="M3859" s="32">
        <v>0</v>
      </c>
      <c r="N3859" s="32">
        <v>0</v>
      </c>
      <c r="O3859" s="32">
        <v>0</v>
      </c>
      <c r="P3859" s="32">
        <v>0</v>
      </c>
      <c r="Q3859" s="43">
        <v>0</v>
      </c>
      <c r="R3859" s="23">
        <v>0</v>
      </c>
      <c r="S3859" s="44">
        <v>0</v>
      </c>
      <c r="T3859" s="45">
        <v>0</v>
      </c>
      <c r="U3859" s="23">
        <v>0</v>
      </c>
      <c r="V3859" s="41">
        <v>1111</v>
      </c>
      <c r="W3859" s="33">
        <v>0</v>
      </c>
      <c r="X3859" s="33">
        <v>0</v>
      </c>
      <c r="Y3859" s="34">
        <v>0</v>
      </c>
      <c r="Z3859" s="30">
        <f t="shared" si="60"/>
        <v>1111</v>
      </c>
    </row>
    <row r="3860" spans="1:26" x14ac:dyDescent="0.2">
      <c r="A3860" s="22">
        <v>4845</v>
      </c>
      <c r="B3860" s="23" t="s">
        <v>4080</v>
      </c>
      <c r="C3860" s="23" t="s">
        <v>1183</v>
      </c>
      <c r="D3860" s="23" t="s">
        <v>633</v>
      </c>
      <c r="E3860" s="23" t="s">
        <v>282</v>
      </c>
      <c r="F3860" s="23" t="s">
        <v>282</v>
      </c>
      <c r="G3860" s="48" t="s">
        <v>4055</v>
      </c>
      <c r="H3860" s="25" t="s">
        <v>1183</v>
      </c>
      <c r="I3860" s="52" t="s">
        <v>536</v>
      </c>
      <c r="J3860" s="27" t="s">
        <v>255</v>
      </c>
      <c r="K3860" s="27" t="s">
        <v>244</v>
      </c>
      <c r="L3860" s="27">
        <v>24486633</v>
      </c>
      <c r="M3860" s="32">
        <v>0</v>
      </c>
      <c r="N3860" s="32">
        <v>0</v>
      </c>
      <c r="O3860" s="32">
        <v>0</v>
      </c>
      <c r="P3860" s="32">
        <v>0</v>
      </c>
      <c r="Q3860" s="43">
        <v>0</v>
      </c>
      <c r="R3860" s="33">
        <v>0</v>
      </c>
      <c r="S3860" s="41">
        <v>0</v>
      </c>
      <c r="T3860" s="57">
        <v>288</v>
      </c>
      <c r="U3860" s="23">
        <v>0</v>
      </c>
      <c r="V3860" s="44">
        <v>0</v>
      </c>
      <c r="W3860" s="33">
        <v>0</v>
      </c>
      <c r="X3860" s="33">
        <v>0</v>
      </c>
      <c r="Y3860" s="34">
        <v>417</v>
      </c>
      <c r="Z3860" s="30">
        <f t="shared" si="60"/>
        <v>705</v>
      </c>
    </row>
    <row r="3861" spans="1:26" x14ac:dyDescent="0.2">
      <c r="A3861" s="22">
        <v>4847</v>
      </c>
      <c r="B3861" s="23" t="s">
        <v>4081</v>
      </c>
      <c r="C3861" s="23" t="s">
        <v>1183</v>
      </c>
      <c r="D3861" s="23" t="s">
        <v>1183</v>
      </c>
      <c r="E3861" s="23" t="s">
        <v>1183</v>
      </c>
      <c r="F3861" s="23" t="s">
        <v>4082</v>
      </c>
      <c r="G3861" s="48" t="s">
        <v>4055</v>
      </c>
      <c r="H3861" s="25" t="s">
        <v>1183</v>
      </c>
      <c r="I3861" s="52" t="s">
        <v>249</v>
      </c>
      <c r="J3861" s="27" t="s">
        <v>255</v>
      </c>
      <c r="K3861" s="27" t="s">
        <v>244</v>
      </c>
      <c r="L3861" s="27">
        <v>24300140</v>
      </c>
      <c r="M3861" s="32">
        <v>0</v>
      </c>
      <c r="N3861" s="32">
        <v>0</v>
      </c>
      <c r="O3861" s="32">
        <v>0</v>
      </c>
      <c r="P3861" s="32">
        <v>0</v>
      </c>
      <c r="Q3861" s="43">
        <v>0</v>
      </c>
      <c r="R3861" s="33">
        <v>49</v>
      </c>
      <c r="S3861" s="41">
        <v>0</v>
      </c>
      <c r="T3861" s="57">
        <v>30</v>
      </c>
      <c r="U3861" s="23">
        <v>0</v>
      </c>
      <c r="V3861" s="44">
        <v>0</v>
      </c>
      <c r="W3861" s="33">
        <v>0</v>
      </c>
      <c r="X3861" s="33">
        <v>0</v>
      </c>
      <c r="Y3861" s="34">
        <v>2700</v>
      </c>
      <c r="Z3861" s="30">
        <f t="shared" si="60"/>
        <v>2779</v>
      </c>
    </row>
    <row r="3862" spans="1:26" x14ac:dyDescent="0.2">
      <c r="A3862" s="22">
        <v>4847</v>
      </c>
      <c r="B3862" s="23" t="s">
        <v>4083</v>
      </c>
      <c r="C3862" s="23" t="s">
        <v>1183</v>
      </c>
      <c r="D3862" s="23" t="s">
        <v>1183</v>
      </c>
      <c r="E3862" s="23" t="s">
        <v>1183</v>
      </c>
      <c r="F3862" s="23" t="s">
        <v>4084</v>
      </c>
      <c r="G3862" s="48" t="s">
        <v>4055</v>
      </c>
      <c r="H3862" s="25" t="s">
        <v>1183</v>
      </c>
      <c r="I3862" s="52" t="s">
        <v>249</v>
      </c>
      <c r="J3862" s="27" t="s">
        <v>255</v>
      </c>
      <c r="K3862" s="27" t="s">
        <v>244</v>
      </c>
      <c r="L3862" s="27">
        <v>24300140</v>
      </c>
      <c r="M3862" s="32">
        <v>0</v>
      </c>
      <c r="N3862" s="32">
        <v>0</v>
      </c>
      <c r="O3862" s="32">
        <v>0</v>
      </c>
      <c r="P3862" s="32">
        <v>0</v>
      </c>
      <c r="Q3862" s="43">
        <v>0</v>
      </c>
      <c r="R3862" s="33">
        <v>0</v>
      </c>
      <c r="S3862" s="41">
        <v>0</v>
      </c>
      <c r="T3862" s="57">
        <v>0</v>
      </c>
      <c r="U3862" s="23">
        <v>0</v>
      </c>
      <c r="V3862" s="44">
        <v>0</v>
      </c>
      <c r="W3862" s="33">
        <v>0</v>
      </c>
      <c r="X3862" s="33">
        <v>0</v>
      </c>
      <c r="Y3862" s="34">
        <v>25</v>
      </c>
      <c r="Z3862" s="30">
        <f t="shared" si="60"/>
        <v>25</v>
      </c>
    </row>
    <row r="3863" spans="1:26" x14ac:dyDescent="0.2">
      <c r="A3863" s="22">
        <v>4848</v>
      </c>
      <c r="B3863" s="23" t="s">
        <v>4085</v>
      </c>
      <c r="C3863" s="23" t="s">
        <v>1183</v>
      </c>
      <c r="D3863" s="23" t="s">
        <v>1065</v>
      </c>
      <c r="E3863" s="23" t="s">
        <v>1065</v>
      </c>
      <c r="F3863" s="23" t="s">
        <v>4086</v>
      </c>
      <c r="G3863" s="41" t="s">
        <v>4051</v>
      </c>
      <c r="H3863" s="25" t="s">
        <v>1377</v>
      </c>
      <c r="I3863" s="42" t="s">
        <v>261</v>
      </c>
      <c r="J3863" s="27" t="s">
        <v>255</v>
      </c>
      <c r="K3863" s="27" t="s">
        <v>244</v>
      </c>
      <c r="L3863" s="27">
        <v>24531322</v>
      </c>
      <c r="M3863" s="32">
        <v>0</v>
      </c>
      <c r="N3863" s="32">
        <v>0</v>
      </c>
      <c r="O3863" s="32">
        <v>0</v>
      </c>
      <c r="P3863" s="32">
        <v>0</v>
      </c>
      <c r="Q3863" s="43">
        <v>0</v>
      </c>
      <c r="R3863" s="23">
        <v>0</v>
      </c>
      <c r="S3863" s="44">
        <v>0</v>
      </c>
      <c r="T3863" s="45">
        <v>0</v>
      </c>
      <c r="U3863" s="23">
        <v>0</v>
      </c>
      <c r="V3863" s="41">
        <v>667</v>
      </c>
      <c r="W3863" s="33">
        <v>0</v>
      </c>
      <c r="X3863" s="33">
        <v>0</v>
      </c>
      <c r="Y3863" s="34">
        <v>0</v>
      </c>
      <c r="Z3863" s="30">
        <f t="shared" si="60"/>
        <v>667</v>
      </c>
    </row>
    <row r="3864" spans="1:26" x14ac:dyDescent="0.2">
      <c r="A3864" s="22">
        <v>4849</v>
      </c>
      <c r="B3864" s="23" t="s">
        <v>4087</v>
      </c>
      <c r="C3864" s="23" t="s">
        <v>1183</v>
      </c>
      <c r="D3864" s="23" t="s">
        <v>1375</v>
      </c>
      <c r="E3864" s="23" t="s">
        <v>269</v>
      </c>
      <c r="F3864" s="23" t="s">
        <v>528</v>
      </c>
      <c r="G3864" s="41" t="s">
        <v>4051</v>
      </c>
      <c r="H3864" s="25" t="s">
        <v>1377</v>
      </c>
      <c r="I3864" s="53" t="s">
        <v>249</v>
      </c>
      <c r="J3864" s="27" t="s">
        <v>255</v>
      </c>
      <c r="K3864" s="27" t="s">
        <v>332</v>
      </c>
      <c r="L3864" s="27">
        <v>24455665</v>
      </c>
      <c r="M3864" s="28">
        <v>0</v>
      </c>
      <c r="N3864" s="28">
        <v>0</v>
      </c>
      <c r="O3864" s="28">
        <v>0</v>
      </c>
      <c r="P3864" s="28">
        <v>0</v>
      </c>
      <c r="Q3864" s="47">
        <v>0</v>
      </c>
      <c r="R3864" s="23">
        <v>0</v>
      </c>
      <c r="S3864" s="48">
        <v>0</v>
      </c>
      <c r="T3864" s="49">
        <v>0</v>
      </c>
      <c r="U3864" s="23">
        <v>0</v>
      </c>
      <c r="V3864" s="41">
        <v>884</v>
      </c>
      <c r="W3864" s="24">
        <v>0</v>
      </c>
      <c r="X3864" s="24">
        <v>0</v>
      </c>
      <c r="Y3864" s="25">
        <v>0</v>
      </c>
      <c r="Z3864" s="30">
        <f t="shared" si="60"/>
        <v>884</v>
      </c>
    </row>
    <row r="3865" spans="1:26" x14ac:dyDescent="0.2">
      <c r="A3865" s="22">
        <v>4850</v>
      </c>
      <c r="B3865" s="23" t="s">
        <v>4088</v>
      </c>
      <c r="C3865" s="23" t="s">
        <v>1183</v>
      </c>
      <c r="D3865" s="23" t="s">
        <v>1057</v>
      </c>
      <c r="E3865" s="23" t="s">
        <v>1057</v>
      </c>
      <c r="F3865" s="23" t="s">
        <v>4089</v>
      </c>
      <c r="G3865" s="41" t="s">
        <v>4051</v>
      </c>
      <c r="H3865" s="25" t="s">
        <v>1377</v>
      </c>
      <c r="I3865" s="42" t="s">
        <v>861</v>
      </c>
      <c r="J3865" s="27" t="s">
        <v>255</v>
      </c>
      <c r="K3865" s="27" t="s">
        <v>244</v>
      </c>
      <c r="L3865" s="27">
        <v>24500036</v>
      </c>
      <c r="M3865" s="32">
        <v>0</v>
      </c>
      <c r="N3865" s="32">
        <v>0</v>
      </c>
      <c r="O3865" s="32">
        <v>0</v>
      </c>
      <c r="P3865" s="32">
        <v>0</v>
      </c>
      <c r="Q3865" s="43">
        <v>0</v>
      </c>
      <c r="R3865" s="23">
        <v>0</v>
      </c>
      <c r="S3865" s="44">
        <v>0</v>
      </c>
      <c r="T3865" s="45">
        <v>0</v>
      </c>
      <c r="U3865" s="23">
        <v>0</v>
      </c>
      <c r="V3865" s="41">
        <v>805</v>
      </c>
      <c r="W3865" s="33">
        <v>0</v>
      </c>
      <c r="X3865" s="33">
        <v>0</v>
      </c>
      <c r="Y3865" s="34">
        <v>0</v>
      </c>
      <c r="Z3865" s="30">
        <f t="shared" si="60"/>
        <v>805</v>
      </c>
    </row>
    <row r="3866" spans="1:26" x14ac:dyDescent="0.2">
      <c r="A3866" s="22">
        <v>4852</v>
      </c>
      <c r="B3866" s="23" t="s">
        <v>4090</v>
      </c>
      <c r="C3866" s="23" t="s">
        <v>1183</v>
      </c>
      <c r="D3866" s="23" t="s">
        <v>1099</v>
      </c>
      <c r="E3866" s="23" t="s">
        <v>1551</v>
      </c>
      <c r="F3866" s="23" t="s">
        <v>1188</v>
      </c>
      <c r="G3866" s="48" t="s">
        <v>4057</v>
      </c>
      <c r="H3866" s="25" t="s">
        <v>1099</v>
      </c>
      <c r="I3866" s="52" t="s">
        <v>265</v>
      </c>
      <c r="J3866" s="40" t="s">
        <v>255</v>
      </c>
      <c r="K3866" s="40" t="s">
        <v>244</v>
      </c>
      <c r="L3866" s="40">
        <v>24613716</v>
      </c>
      <c r="M3866" s="32">
        <v>0</v>
      </c>
      <c r="N3866" s="32">
        <v>0</v>
      </c>
      <c r="O3866" s="32">
        <v>0</v>
      </c>
      <c r="P3866" s="32">
        <v>0</v>
      </c>
      <c r="Q3866" s="43">
        <v>0</v>
      </c>
      <c r="R3866" s="33">
        <v>0</v>
      </c>
      <c r="S3866" s="41">
        <v>421</v>
      </c>
      <c r="T3866" s="57">
        <v>871</v>
      </c>
      <c r="U3866" s="23">
        <v>0</v>
      </c>
      <c r="V3866" s="44">
        <v>0</v>
      </c>
      <c r="W3866" s="33">
        <v>0</v>
      </c>
      <c r="X3866" s="33">
        <v>0</v>
      </c>
      <c r="Y3866" s="34">
        <v>0</v>
      </c>
      <c r="Z3866" s="30">
        <f t="shared" si="60"/>
        <v>1292</v>
      </c>
    </row>
    <row r="3867" spans="1:26" x14ac:dyDescent="0.2">
      <c r="A3867" s="22">
        <v>4852</v>
      </c>
      <c r="B3867" s="23" t="s">
        <v>4091</v>
      </c>
      <c r="C3867" s="23" t="s">
        <v>1183</v>
      </c>
      <c r="D3867" s="23" t="s">
        <v>1099</v>
      </c>
      <c r="E3867" s="23" t="s">
        <v>1551</v>
      </c>
      <c r="F3867" s="23" t="s">
        <v>1537</v>
      </c>
      <c r="G3867" s="48" t="s">
        <v>4057</v>
      </c>
      <c r="H3867" s="25" t="s">
        <v>1099</v>
      </c>
      <c r="I3867" s="52" t="s">
        <v>265</v>
      </c>
      <c r="J3867" s="40" t="s">
        <v>255</v>
      </c>
      <c r="K3867" s="40" t="s">
        <v>244</v>
      </c>
      <c r="L3867" s="40">
        <v>24613716</v>
      </c>
      <c r="M3867" s="32">
        <v>0</v>
      </c>
      <c r="N3867" s="32">
        <v>0</v>
      </c>
      <c r="O3867" s="32">
        <v>0</v>
      </c>
      <c r="P3867" s="32">
        <v>0</v>
      </c>
      <c r="Q3867" s="43">
        <v>0</v>
      </c>
      <c r="R3867" s="33">
        <v>0</v>
      </c>
      <c r="S3867" s="41">
        <v>0</v>
      </c>
      <c r="T3867" s="57">
        <v>266</v>
      </c>
      <c r="U3867" s="23">
        <v>0</v>
      </c>
      <c r="V3867" s="44">
        <v>0</v>
      </c>
      <c r="W3867" s="33">
        <v>0</v>
      </c>
      <c r="X3867" s="33">
        <v>0</v>
      </c>
      <c r="Y3867" s="34">
        <v>0</v>
      </c>
      <c r="Z3867" s="30">
        <f t="shared" si="60"/>
        <v>266</v>
      </c>
    </row>
    <row r="3868" spans="1:26" x14ac:dyDescent="0.2">
      <c r="A3868" s="22">
        <v>4853</v>
      </c>
      <c r="B3868" s="23" t="s">
        <v>4092</v>
      </c>
      <c r="C3868" s="23" t="s">
        <v>527</v>
      </c>
      <c r="D3868" s="23" t="s">
        <v>527</v>
      </c>
      <c r="E3868" s="23" t="s">
        <v>1785</v>
      </c>
      <c r="F3868" s="23" t="s">
        <v>1454</v>
      </c>
      <c r="G3868" s="41" t="s">
        <v>4051</v>
      </c>
      <c r="H3868" s="25" t="s">
        <v>527</v>
      </c>
      <c r="I3868" s="42" t="s">
        <v>249</v>
      </c>
      <c r="J3868" s="27" t="s">
        <v>255</v>
      </c>
      <c r="K3868" s="27" t="s">
        <v>244</v>
      </c>
      <c r="L3868" s="27">
        <v>25510363</v>
      </c>
      <c r="M3868" s="32">
        <v>0</v>
      </c>
      <c r="N3868" s="32">
        <v>0</v>
      </c>
      <c r="O3868" s="32">
        <v>0</v>
      </c>
      <c r="P3868" s="32">
        <v>0</v>
      </c>
      <c r="Q3868" s="43">
        <v>0</v>
      </c>
      <c r="R3868" s="23">
        <v>0</v>
      </c>
      <c r="S3868" s="44">
        <v>0</v>
      </c>
      <c r="T3868" s="45">
        <v>0</v>
      </c>
      <c r="U3868" s="23">
        <v>0</v>
      </c>
      <c r="V3868" s="41">
        <v>1682</v>
      </c>
      <c r="W3868" s="33">
        <v>0</v>
      </c>
      <c r="X3868" s="33">
        <v>0</v>
      </c>
      <c r="Y3868" s="34">
        <v>0</v>
      </c>
      <c r="Z3868" s="30">
        <f t="shared" si="60"/>
        <v>1682</v>
      </c>
    </row>
    <row r="3869" spans="1:26" x14ac:dyDescent="0.2">
      <c r="A3869" s="22">
        <v>4854</v>
      </c>
      <c r="B3869" s="23" t="s">
        <v>4093</v>
      </c>
      <c r="C3869" s="23" t="s">
        <v>527</v>
      </c>
      <c r="D3869" s="23" t="s">
        <v>1067</v>
      </c>
      <c r="E3869" s="23" t="s">
        <v>1067</v>
      </c>
      <c r="F3869" s="23" t="s">
        <v>264</v>
      </c>
      <c r="G3869" s="41" t="s">
        <v>4051</v>
      </c>
      <c r="H3869" s="25" t="s">
        <v>527</v>
      </c>
      <c r="I3869" s="42" t="s">
        <v>242</v>
      </c>
      <c r="J3869" s="27" t="s">
        <v>255</v>
      </c>
      <c r="K3869" s="27" t="s">
        <v>244</v>
      </c>
      <c r="L3869" s="27">
        <v>25747404</v>
      </c>
      <c r="M3869" s="32">
        <v>0</v>
      </c>
      <c r="N3869" s="32">
        <v>0</v>
      </c>
      <c r="O3869" s="32">
        <v>0</v>
      </c>
      <c r="P3869" s="32">
        <v>0</v>
      </c>
      <c r="Q3869" s="43">
        <v>0</v>
      </c>
      <c r="R3869" s="23">
        <v>0</v>
      </c>
      <c r="S3869" s="44">
        <v>0</v>
      </c>
      <c r="T3869" s="45">
        <v>0</v>
      </c>
      <c r="U3869" s="23">
        <v>0</v>
      </c>
      <c r="V3869" s="41">
        <v>838</v>
      </c>
      <c r="W3869" s="33">
        <v>0</v>
      </c>
      <c r="X3869" s="33">
        <v>0</v>
      </c>
      <c r="Y3869" s="34">
        <v>0</v>
      </c>
      <c r="Z3869" s="30">
        <f t="shared" si="60"/>
        <v>838</v>
      </c>
    </row>
    <row r="3870" spans="1:26" x14ac:dyDescent="0.2">
      <c r="A3870" s="22">
        <v>4855</v>
      </c>
      <c r="B3870" s="23" t="s">
        <v>4094</v>
      </c>
      <c r="C3870" s="23" t="s">
        <v>527</v>
      </c>
      <c r="D3870" s="23" t="s">
        <v>528</v>
      </c>
      <c r="E3870" s="23" t="s">
        <v>1769</v>
      </c>
      <c r="F3870" s="23" t="s">
        <v>1769</v>
      </c>
      <c r="G3870" s="41" t="s">
        <v>4051</v>
      </c>
      <c r="H3870" s="25" t="s">
        <v>527</v>
      </c>
      <c r="I3870" s="42" t="s">
        <v>261</v>
      </c>
      <c r="J3870" s="27" t="s">
        <v>255</v>
      </c>
      <c r="K3870" s="27" t="s">
        <v>244</v>
      </c>
      <c r="L3870" s="27">
        <v>22795906</v>
      </c>
      <c r="M3870" s="32">
        <v>0</v>
      </c>
      <c r="N3870" s="32">
        <v>0</v>
      </c>
      <c r="O3870" s="32">
        <v>0</v>
      </c>
      <c r="P3870" s="32">
        <v>0</v>
      </c>
      <c r="Q3870" s="43">
        <v>0</v>
      </c>
      <c r="R3870" s="23">
        <v>0</v>
      </c>
      <c r="S3870" s="44">
        <v>0</v>
      </c>
      <c r="T3870" s="45">
        <v>0</v>
      </c>
      <c r="U3870" s="23">
        <v>0</v>
      </c>
      <c r="V3870" s="41">
        <v>1019</v>
      </c>
      <c r="W3870" s="33">
        <v>0</v>
      </c>
      <c r="X3870" s="33">
        <v>0</v>
      </c>
      <c r="Y3870" s="34">
        <v>0</v>
      </c>
      <c r="Z3870" s="30">
        <f t="shared" si="60"/>
        <v>1019</v>
      </c>
    </row>
    <row r="3871" spans="1:26" x14ac:dyDescent="0.2">
      <c r="A3871" s="22">
        <v>4856</v>
      </c>
      <c r="B3871" s="23" t="s">
        <v>4095</v>
      </c>
      <c r="C3871" s="23" t="s">
        <v>527</v>
      </c>
      <c r="D3871" s="23" t="s">
        <v>527</v>
      </c>
      <c r="E3871" s="23" t="s">
        <v>1783</v>
      </c>
      <c r="F3871" s="23" t="s">
        <v>1006</v>
      </c>
      <c r="G3871" s="48" t="s">
        <v>4055</v>
      </c>
      <c r="H3871" s="25" t="s">
        <v>527</v>
      </c>
      <c r="I3871" s="52" t="s">
        <v>249</v>
      </c>
      <c r="J3871" s="27" t="s">
        <v>255</v>
      </c>
      <c r="K3871" s="27" t="s">
        <v>244</v>
      </c>
      <c r="L3871" s="27">
        <v>25918844</v>
      </c>
      <c r="M3871" s="32">
        <v>0</v>
      </c>
      <c r="N3871" s="32">
        <v>0</v>
      </c>
      <c r="O3871" s="32">
        <v>0</v>
      </c>
      <c r="P3871" s="32">
        <v>0</v>
      </c>
      <c r="Q3871" s="43">
        <v>0</v>
      </c>
      <c r="R3871" s="33">
        <v>0</v>
      </c>
      <c r="S3871" s="41">
        <v>0</v>
      </c>
      <c r="T3871" s="57">
        <v>757</v>
      </c>
      <c r="U3871" s="23">
        <v>0</v>
      </c>
      <c r="V3871" s="44">
        <v>0</v>
      </c>
      <c r="W3871" s="33">
        <v>0</v>
      </c>
      <c r="X3871" s="33">
        <v>0</v>
      </c>
      <c r="Y3871" s="34">
        <v>939</v>
      </c>
      <c r="Z3871" s="30">
        <f t="shared" si="60"/>
        <v>1696</v>
      </c>
    </row>
    <row r="3872" spans="1:26" x14ac:dyDescent="0.2">
      <c r="A3872" s="22">
        <v>4856</v>
      </c>
      <c r="B3872" s="23" t="s">
        <v>4096</v>
      </c>
      <c r="C3872" s="23" t="s">
        <v>527</v>
      </c>
      <c r="D3872" s="23" t="s">
        <v>527</v>
      </c>
      <c r="E3872" s="23" t="s">
        <v>1858</v>
      </c>
      <c r="F3872" s="23" t="s">
        <v>341</v>
      </c>
      <c r="G3872" s="48" t="s">
        <v>4055</v>
      </c>
      <c r="H3872" s="25" t="s">
        <v>527</v>
      </c>
      <c r="I3872" s="52" t="s">
        <v>249</v>
      </c>
      <c r="J3872" s="27" t="s">
        <v>255</v>
      </c>
      <c r="K3872" s="27" t="s">
        <v>244</v>
      </c>
      <c r="L3872" s="27">
        <v>25918844</v>
      </c>
      <c r="M3872" s="32">
        <v>0</v>
      </c>
      <c r="N3872" s="32">
        <v>0</v>
      </c>
      <c r="O3872" s="32">
        <v>0</v>
      </c>
      <c r="P3872" s="32">
        <v>0</v>
      </c>
      <c r="Q3872" s="43">
        <v>0</v>
      </c>
      <c r="R3872" s="33">
        <v>0</v>
      </c>
      <c r="S3872" s="41">
        <v>0</v>
      </c>
      <c r="T3872" s="57">
        <v>0</v>
      </c>
      <c r="U3872" s="23">
        <v>0</v>
      </c>
      <c r="V3872" s="44">
        <v>0</v>
      </c>
      <c r="W3872" s="33">
        <v>0</v>
      </c>
      <c r="X3872" s="33">
        <v>0</v>
      </c>
      <c r="Y3872" s="34">
        <v>252</v>
      </c>
      <c r="Z3872" s="30">
        <f t="shared" si="60"/>
        <v>252</v>
      </c>
    </row>
    <row r="3873" spans="1:26" x14ac:dyDescent="0.2">
      <c r="A3873" s="22">
        <v>4856</v>
      </c>
      <c r="B3873" s="23" t="s">
        <v>4097</v>
      </c>
      <c r="C3873" s="23" t="s">
        <v>527</v>
      </c>
      <c r="D3873" s="23" t="s">
        <v>527</v>
      </c>
      <c r="E3873" s="23" t="s">
        <v>1858</v>
      </c>
      <c r="F3873" s="23" t="s">
        <v>3470</v>
      </c>
      <c r="G3873" s="48" t="s">
        <v>4055</v>
      </c>
      <c r="H3873" s="25" t="s">
        <v>527</v>
      </c>
      <c r="I3873" s="52" t="s">
        <v>249</v>
      </c>
      <c r="J3873" s="27" t="s">
        <v>255</v>
      </c>
      <c r="K3873" s="27" t="s">
        <v>244</v>
      </c>
      <c r="L3873" s="27">
        <v>25918844</v>
      </c>
      <c r="M3873" s="28">
        <v>0</v>
      </c>
      <c r="N3873" s="28">
        <v>0</v>
      </c>
      <c r="O3873" s="28">
        <v>0</v>
      </c>
      <c r="P3873" s="28">
        <v>0</v>
      </c>
      <c r="Q3873" s="47">
        <v>0</v>
      </c>
      <c r="R3873" s="33">
        <v>0</v>
      </c>
      <c r="S3873" s="41">
        <v>0</v>
      </c>
      <c r="T3873" s="57">
        <v>56</v>
      </c>
      <c r="U3873" s="23">
        <v>0</v>
      </c>
      <c r="V3873" s="44">
        <v>0</v>
      </c>
      <c r="W3873" s="33">
        <v>0</v>
      </c>
      <c r="X3873" s="33">
        <v>0</v>
      </c>
      <c r="Y3873" s="34">
        <v>0</v>
      </c>
      <c r="Z3873" s="30">
        <f t="shared" si="60"/>
        <v>56</v>
      </c>
    </row>
    <row r="3874" spans="1:26" x14ac:dyDescent="0.2">
      <c r="A3874" s="22">
        <v>4856</v>
      </c>
      <c r="B3874" s="23" t="s">
        <v>4098</v>
      </c>
      <c r="C3874" s="23" t="s">
        <v>527</v>
      </c>
      <c r="D3874" s="23" t="s">
        <v>527</v>
      </c>
      <c r="E3874" s="23" t="s">
        <v>1858</v>
      </c>
      <c r="F3874" s="23" t="s">
        <v>341</v>
      </c>
      <c r="G3874" s="48" t="s">
        <v>4055</v>
      </c>
      <c r="H3874" s="25" t="s">
        <v>527</v>
      </c>
      <c r="I3874" s="52" t="s">
        <v>249</v>
      </c>
      <c r="J3874" s="27" t="s">
        <v>255</v>
      </c>
      <c r="K3874" s="27" t="s">
        <v>244</v>
      </c>
      <c r="L3874" s="27">
        <v>25918844</v>
      </c>
      <c r="M3874" s="28">
        <v>0</v>
      </c>
      <c r="N3874" s="28">
        <v>0</v>
      </c>
      <c r="O3874" s="28">
        <v>0</v>
      </c>
      <c r="P3874" s="28">
        <v>0</v>
      </c>
      <c r="Q3874" s="47">
        <v>0</v>
      </c>
      <c r="R3874" s="33">
        <v>0</v>
      </c>
      <c r="S3874" s="41">
        <v>0</v>
      </c>
      <c r="T3874" s="57">
        <v>0</v>
      </c>
      <c r="U3874" s="23">
        <v>0</v>
      </c>
      <c r="V3874" s="44">
        <v>0</v>
      </c>
      <c r="W3874" s="33">
        <v>0</v>
      </c>
      <c r="X3874" s="33">
        <v>0</v>
      </c>
      <c r="Y3874" s="34">
        <v>40</v>
      </c>
      <c r="Z3874" s="30">
        <f t="shared" si="60"/>
        <v>40</v>
      </c>
    </row>
    <row r="3875" spans="1:26" x14ac:dyDescent="0.2">
      <c r="A3875" s="22">
        <v>4857</v>
      </c>
      <c r="B3875" s="23" t="s">
        <v>4099</v>
      </c>
      <c r="C3875" s="23" t="s">
        <v>527</v>
      </c>
      <c r="D3875" s="23" t="s">
        <v>527</v>
      </c>
      <c r="E3875" s="23" t="s">
        <v>1885</v>
      </c>
      <c r="F3875" s="23" t="s">
        <v>3921</v>
      </c>
      <c r="G3875" s="41" t="s">
        <v>3870</v>
      </c>
      <c r="H3875" s="25" t="s">
        <v>527</v>
      </c>
      <c r="I3875" s="42" t="s">
        <v>287</v>
      </c>
      <c r="J3875" s="27" t="s">
        <v>243</v>
      </c>
      <c r="K3875" s="27" t="s">
        <v>244</v>
      </c>
      <c r="L3875" s="27">
        <v>25370505</v>
      </c>
      <c r="M3875" s="32">
        <v>0</v>
      </c>
      <c r="N3875" s="32">
        <v>0</v>
      </c>
      <c r="O3875" s="32">
        <v>0</v>
      </c>
      <c r="P3875" s="32">
        <v>0</v>
      </c>
      <c r="Q3875" s="43">
        <v>0</v>
      </c>
      <c r="R3875" s="23">
        <v>0</v>
      </c>
      <c r="S3875" s="44">
        <v>0</v>
      </c>
      <c r="T3875" s="45">
        <v>0</v>
      </c>
      <c r="U3875" s="23">
        <v>0</v>
      </c>
      <c r="V3875" s="41">
        <v>661</v>
      </c>
      <c r="W3875" s="33">
        <v>0</v>
      </c>
      <c r="X3875" s="33">
        <v>0</v>
      </c>
      <c r="Y3875" s="34">
        <v>0</v>
      </c>
      <c r="Z3875" s="30">
        <f t="shared" si="60"/>
        <v>661</v>
      </c>
    </row>
    <row r="3876" spans="1:26" x14ac:dyDescent="0.2">
      <c r="A3876" s="22">
        <v>4858</v>
      </c>
      <c r="B3876" s="23" t="s">
        <v>4100</v>
      </c>
      <c r="C3876" s="23" t="s">
        <v>527</v>
      </c>
      <c r="D3876" s="23" t="s">
        <v>527</v>
      </c>
      <c r="E3876" s="23" t="s">
        <v>1783</v>
      </c>
      <c r="F3876" s="23" t="s">
        <v>1454</v>
      </c>
      <c r="G3876" s="48" t="s">
        <v>4069</v>
      </c>
      <c r="H3876" s="25" t="s">
        <v>527</v>
      </c>
      <c r="I3876" s="52" t="s">
        <v>249</v>
      </c>
      <c r="J3876" s="27" t="s">
        <v>255</v>
      </c>
      <c r="K3876" s="27" t="s">
        <v>244</v>
      </c>
      <c r="L3876" s="27">
        <v>25525870</v>
      </c>
      <c r="M3876" s="32">
        <v>0</v>
      </c>
      <c r="N3876" s="32">
        <v>0</v>
      </c>
      <c r="O3876" s="32">
        <v>0</v>
      </c>
      <c r="P3876" s="32">
        <v>0</v>
      </c>
      <c r="Q3876" s="43">
        <v>0</v>
      </c>
      <c r="R3876" s="33">
        <v>0</v>
      </c>
      <c r="S3876" s="44">
        <v>0</v>
      </c>
      <c r="T3876" s="45">
        <v>0</v>
      </c>
      <c r="U3876" s="33">
        <v>0</v>
      </c>
      <c r="V3876" s="44">
        <v>0</v>
      </c>
      <c r="W3876" s="23">
        <v>108</v>
      </c>
      <c r="X3876" s="33">
        <v>0</v>
      </c>
      <c r="Y3876" s="34">
        <v>0</v>
      </c>
      <c r="Z3876" s="30">
        <f t="shared" si="60"/>
        <v>108</v>
      </c>
    </row>
    <row r="3877" spans="1:26" x14ac:dyDescent="0.2">
      <c r="A3877" s="22">
        <v>4859</v>
      </c>
      <c r="B3877" s="23" t="s">
        <v>4101</v>
      </c>
      <c r="C3877" s="23" t="s">
        <v>527</v>
      </c>
      <c r="D3877" s="23" t="s">
        <v>1971</v>
      </c>
      <c r="E3877" s="23" t="s">
        <v>1971</v>
      </c>
      <c r="F3877" s="23" t="s">
        <v>4102</v>
      </c>
      <c r="G3877" s="41" t="s">
        <v>4051</v>
      </c>
      <c r="H3877" s="25" t="s">
        <v>1971</v>
      </c>
      <c r="I3877" s="42" t="s">
        <v>287</v>
      </c>
      <c r="J3877" s="27" t="s">
        <v>255</v>
      </c>
      <c r="K3877" s="27" t="s">
        <v>244</v>
      </c>
      <c r="L3877" s="27">
        <v>25560098</v>
      </c>
      <c r="M3877" s="32">
        <v>0</v>
      </c>
      <c r="N3877" s="32">
        <v>0</v>
      </c>
      <c r="O3877" s="32">
        <v>0</v>
      </c>
      <c r="P3877" s="32">
        <v>0</v>
      </c>
      <c r="Q3877" s="43">
        <v>0</v>
      </c>
      <c r="R3877" s="23">
        <v>0</v>
      </c>
      <c r="S3877" s="44">
        <v>0</v>
      </c>
      <c r="T3877" s="45">
        <v>0</v>
      </c>
      <c r="U3877" s="23">
        <v>0</v>
      </c>
      <c r="V3877" s="41">
        <v>627</v>
      </c>
      <c r="W3877" s="33">
        <v>0</v>
      </c>
      <c r="X3877" s="33">
        <v>0</v>
      </c>
      <c r="Y3877" s="34">
        <v>0</v>
      </c>
      <c r="Z3877" s="30">
        <f t="shared" si="60"/>
        <v>627</v>
      </c>
    </row>
    <row r="3878" spans="1:26" x14ac:dyDescent="0.2">
      <c r="A3878" s="22">
        <v>4860</v>
      </c>
      <c r="B3878" s="23" t="s">
        <v>4103</v>
      </c>
      <c r="C3878" s="23" t="s">
        <v>324</v>
      </c>
      <c r="D3878" s="23" t="s">
        <v>324</v>
      </c>
      <c r="E3878" s="23" t="s">
        <v>324</v>
      </c>
      <c r="F3878" s="23" t="s">
        <v>1454</v>
      </c>
      <c r="G3878" s="41" t="s">
        <v>4051</v>
      </c>
      <c r="H3878" s="25" t="s">
        <v>324</v>
      </c>
      <c r="I3878" s="42" t="s">
        <v>249</v>
      </c>
      <c r="J3878" s="27" t="s">
        <v>255</v>
      </c>
      <c r="K3878" s="27" t="s">
        <v>244</v>
      </c>
      <c r="L3878" s="27">
        <v>22607073</v>
      </c>
      <c r="M3878" s="32">
        <v>0</v>
      </c>
      <c r="N3878" s="32">
        <v>0</v>
      </c>
      <c r="O3878" s="32">
        <v>0</v>
      </c>
      <c r="P3878" s="32">
        <v>0</v>
      </c>
      <c r="Q3878" s="43">
        <v>0</v>
      </c>
      <c r="R3878" s="23">
        <v>0</v>
      </c>
      <c r="S3878" s="44">
        <v>0</v>
      </c>
      <c r="T3878" s="45">
        <v>0</v>
      </c>
      <c r="U3878" s="23">
        <v>0</v>
      </c>
      <c r="V3878" s="41">
        <v>1146</v>
      </c>
      <c r="W3878" s="33">
        <v>0</v>
      </c>
      <c r="X3878" s="33">
        <v>0</v>
      </c>
      <c r="Y3878" s="34">
        <v>0</v>
      </c>
      <c r="Z3878" s="30">
        <f t="shared" si="60"/>
        <v>1146</v>
      </c>
    </row>
    <row r="3879" spans="1:26" x14ac:dyDescent="0.2">
      <c r="A3879" s="22">
        <v>4861</v>
      </c>
      <c r="B3879" s="23" t="s">
        <v>4104</v>
      </c>
      <c r="C3879" s="23" t="s">
        <v>324</v>
      </c>
      <c r="D3879" s="23" t="s">
        <v>2091</v>
      </c>
      <c r="E3879" s="23" t="s">
        <v>2091</v>
      </c>
      <c r="F3879" s="23" t="s">
        <v>941</v>
      </c>
      <c r="G3879" s="41" t="s">
        <v>4051</v>
      </c>
      <c r="H3879" s="25" t="s">
        <v>324</v>
      </c>
      <c r="I3879" s="42" t="s">
        <v>254</v>
      </c>
      <c r="J3879" s="27" t="s">
        <v>255</v>
      </c>
      <c r="K3879" s="27" t="s">
        <v>244</v>
      </c>
      <c r="L3879" s="27">
        <v>22616170</v>
      </c>
      <c r="M3879" s="32">
        <v>0</v>
      </c>
      <c r="N3879" s="32">
        <v>0</v>
      </c>
      <c r="O3879" s="32">
        <v>0</v>
      </c>
      <c r="P3879" s="32">
        <v>0</v>
      </c>
      <c r="Q3879" s="43">
        <v>0</v>
      </c>
      <c r="R3879" s="23">
        <v>0</v>
      </c>
      <c r="S3879" s="44">
        <v>0</v>
      </c>
      <c r="T3879" s="45">
        <v>0</v>
      </c>
      <c r="U3879" s="23">
        <v>0</v>
      </c>
      <c r="V3879" s="41">
        <v>260</v>
      </c>
      <c r="W3879" s="33">
        <v>0</v>
      </c>
      <c r="X3879" s="33">
        <v>0</v>
      </c>
      <c r="Y3879" s="34">
        <v>0</v>
      </c>
      <c r="Z3879" s="30">
        <f t="shared" si="60"/>
        <v>260</v>
      </c>
    </row>
    <row r="3880" spans="1:26" x14ac:dyDescent="0.2">
      <c r="A3880" s="22">
        <v>4862</v>
      </c>
      <c r="B3880" s="23" t="s">
        <v>4105</v>
      </c>
      <c r="C3880" s="23" t="s">
        <v>324</v>
      </c>
      <c r="D3880" s="23" t="s">
        <v>1546</v>
      </c>
      <c r="E3880" s="23" t="s">
        <v>2087</v>
      </c>
      <c r="F3880" s="23" t="s">
        <v>2762</v>
      </c>
      <c r="G3880" s="41" t="s">
        <v>4051</v>
      </c>
      <c r="H3880" s="25" t="s">
        <v>1546</v>
      </c>
      <c r="I3880" s="42" t="s">
        <v>287</v>
      </c>
      <c r="J3880" s="27" t="s">
        <v>255</v>
      </c>
      <c r="K3880" s="27" t="s">
        <v>332</v>
      </c>
      <c r="L3880" s="27">
        <v>27643036</v>
      </c>
      <c r="M3880" s="32">
        <v>0</v>
      </c>
      <c r="N3880" s="32">
        <v>0</v>
      </c>
      <c r="O3880" s="32">
        <v>0</v>
      </c>
      <c r="P3880" s="32">
        <v>0</v>
      </c>
      <c r="Q3880" s="43">
        <v>0</v>
      </c>
      <c r="R3880" s="23">
        <v>0</v>
      </c>
      <c r="S3880" s="44">
        <v>0</v>
      </c>
      <c r="T3880" s="45">
        <v>0</v>
      </c>
      <c r="U3880" s="23">
        <v>0</v>
      </c>
      <c r="V3880" s="41">
        <v>851</v>
      </c>
      <c r="W3880" s="33">
        <v>0</v>
      </c>
      <c r="X3880" s="33">
        <v>0</v>
      </c>
      <c r="Y3880" s="34">
        <v>0</v>
      </c>
      <c r="Z3880" s="30">
        <f t="shared" si="60"/>
        <v>851</v>
      </c>
    </row>
    <row r="3881" spans="1:26" x14ac:dyDescent="0.2">
      <c r="A3881" s="22">
        <v>4863</v>
      </c>
      <c r="B3881" s="23" t="s">
        <v>4106</v>
      </c>
      <c r="C3881" s="23" t="s">
        <v>324</v>
      </c>
      <c r="D3881" s="23" t="s">
        <v>557</v>
      </c>
      <c r="E3881" s="23" t="s">
        <v>557</v>
      </c>
      <c r="F3881" s="23" t="s">
        <v>2243</v>
      </c>
      <c r="G3881" s="48" t="s">
        <v>4055</v>
      </c>
      <c r="H3881" s="25" t="s">
        <v>324</v>
      </c>
      <c r="I3881" s="52" t="s">
        <v>265</v>
      </c>
      <c r="J3881" s="27" t="s">
        <v>255</v>
      </c>
      <c r="K3881" s="27" t="s">
        <v>244</v>
      </c>
      <c r="L3881" s="27">
        <v>22692300</v>
      </c>
      <c r="M3881" s="32">
        <v>0</v>
      </c>
      <c r="N3881" s="32">
        <v>0</v>
      </c>
      <c r="O3881" s="32">
        <v>0</v>
      </c>
      <c r="P3881" s="32">
        <v>0</v>
      </c>
      <c r="Q3881" s="43">
        <v>0</v>
      </c>
      <c r="R3881" s="33">
        <v>0</v>
      </c>
      <c r="S3881" s="41">
        <v>0</v>
      </c>
      <c r="T3881" s="57">
        <v>522</v>
      </c>
      <c r="U3881" s="23">
        <v>0</v>
      </c>
      <c r="V3881" s="44">
        <v>0</v>
      </c>
      <c r="W3881" s="33">
        <v>0</v>
      </c>
      <c r="X3881" s="33">
        <v>0</v>
      </c>
      <c r="Y3881" s="34">
        <v>391</v>
      </c>
      <c r="Z3881" s="30">
        <f t="shared" si="60"/>
        <v>913</v>
      </c>
    </row>
    <row r="3882" spans="1:26" x14ac:dyDescent="0.2">
      <c r="A3882" s="22">
        <v>4863</v>
      </c>
      <c r="B3882" s="23" t="s">
        <v>4107</v>
      </c>
      <c r="C3882" s="23" t="s">
        <v>324</v>
      </c>
      <c r="D3882" s="23" t="s">
        <v>2108</v>
      </c>
      <c r="E3882" s="23" t="s">
        <v>264</v>
      </c>
      <c r="F3882" s="23" t="s">
        <v>1153</v>
      </c>
      <c r="G3882" s="48" t="s">
        <v>4055</v>
      </c>
      <c r="H3882" s="25" t="s">
        <v>324</v>
      </c>
      <c r="I3882" s="52" t="s">
        <v>265</v>
      </c>
      <c r="J3882" s="27" t="s">
        <v>255</v>
      </c>
      <c r="K3882" s="27" t="s">
        <v>244</v>
      </c>
      <c r="L3882" s="27">
        <v>22692300</v>
      </c>
      <c r="M3882" s="32">
        <v>0</v>
      </c>
      <c r="N3882" s="32">
        <v>0</v>
      </c>
      <c r="O3882" s="32">
        <v>0</v>
      </c>
      <c r="P3882" s="32">
        <v>0</v>
      </c>
      <c r="Q3882" s="43">
        <v>0</v>
      </c>
      <c r="R3882" s="33">
        <v>0</v>
      </c>
      <c r="S3882" s="41">
        <v>0</v>
      </c>
      <c r="T3882" s="57">
        <v>0</v>
      </c>
      <c r="U3882" s="23">
        <v>0</v>
      </c>
      <c r="V3882" s="44">
        <v>0</v>
      </c>
      <c r="W3882" s="33">
        <v>0</v>
      </c>
      <c r="X3882" s="33">
        <v>0</v>
      </c>
      <c r="Y3882" s="34">
        <v>387</v>
      </c>
      <c r="Z3882" s="30">
        <f t="shared" si="60"/>
        <v>387</v>
      </c>
    </row>
    <row r="3883" spans="1:26" x14ac:dyDescent="0.2">
      <c r="A3883" s="22">
        <v>4863</v>
      </c>
      <c r="B3883" s="23" t="s">
        <v>4108</v>
      </c>
      <c r="C3883" s="23" t="s">
        <v>324</v>
      </c>
      <c r="D3883" s="23" t="s">
        <v>557</v>
      </c>
      <c r="E3883" s="23" t="s">
        <v>557</v>
      </c>
      <c r="F3883" s="23" t="s">
        <v>2243</v>
      </c>
      <c r="G3883" s="48" t="s">
        <v>4055</v>
      </c>
      <c r="H3883" s="25" t="s">
        <v>324</v>
      </c>
      <c r="I3883" s="52" t="s">
        <v>265</v>
      </c>
      <c r="J3883" s="27" t="s">
        <v>255</v>
      </c>
      <c r="K3883" s="27" t="s">
        <v>244</v>
      </c>
      <c r="L3883" s="27">
        <v>22692300</v>
      </c>
      <c r="M3883" s="32">
        <v>0</v>
      </c>
      <c r="N3883" s="32">
        <v>0</v>
      </c>
      <c r="O3883" s="32">
        <v>0</v>
      </c>
      <c r="P3883" s="32">
        <v>0</v>
      </c>
      <c r="Q3883" s="43">
        <v>0</v>
      </c>
      <c r="R3883" s="33">
        <v>0</v>
      </c>
      <c r="S3883" s="41">
        <v>0</v>
      </c>
      <c r="T3883" s="57">
        <v>0</v>
      </c>
      <c r="U3883" s="23">
        <v>0</v>
      </c>
      <c r="V3883" s="44">
        <v>0</v>
      </c>
      <c r="W3883" s="33">
        <v>0</v>
      </c>
      <c r="X3883" s="33">
        <v>0</v>
      </c>
      <c r="Y3883" s="34">
        <v>39</v>
      </c>
      <c r="Z3883" s="30">
        <f t="shared" si="60"/>
        <v>39</v>
      </c>
    </row>
    <row r="3884" spans="1:26" x14ac:dyDescent="0.2">
      <c r="A3884" s="22">
        <v>4863</v>
      </c>
      <c r="B3884" s="23" t="s">
        <v>4109</v>
      </c>
      <c r="C3884" s="23" t="s">
        <v>324</v>
      </c>
      <c r="D3884" s="23" t="s">
        <v>2126</v>
      </c>
      <c r="E3884" s="23" t="s">
        <v>1767</v>
      </c>
      <c r="F3884" s="23" t="s">
        <v>2126</v>
      </c>
      <c r="G3884" s="48" t="s">
        <v>4055</v>
      </c>
      <c r="H3884" s="25" t="s">
        <v>324</v>
      </c>
      <c r="I3884" s="52" t="s">
        <v>265</v>
      </c>
      <c r="J3884" s="27" t="s">
        <v>255</v>
      </c>
      <c r="K3884" s="27" t="s">
        <v>244</v>
      </c>
      <c r="L3884" s="27">
        <v>22692300</v>
      </c>
      <c r="M3884" s="32">
        <v>0</v>
      </c>
      <c r="N3884" s="32">
        <v>0</v>
      </c>
      <c r="O3884" s="32">
        <v>0</v>
      </c>
      <c r="P3884" s="32">
        <v>0</v>
      </c>
      <c r="Q3884" s="43">
        <v>0</v>
      </c>
      <c r="R3884" s="33">
        <v>0</v>
      </c>
      <c r="S3884" s="41">
        <v>0</v>
      </c>
      <c r="T3884" s="57">
        <v>130</v>
      </c>
      <c r="U3884" s="23">
        <v>0</v>
      </c>
      <c r="V3884" s="44">
        <v>0</v>
      </c>
      <c r="W3884" s="33">
        <v>0</v>
      </c>
      <c r="X3884" s="33">
        <v>0</v>
      </c>
      <c r="Y3884" s="34">
        <v>409</v>
      </c>
      <c r="Z3884" s="30">
        <f t="shared" si="60"/>
        <v>539</v>
      </c>
    </row>
    <row r="3885" spans="1:26" x14ac:dyDescent="0.2">
      <c r="A3885" s="22">
        <v>4864</v>
      </c>
      <c r="B3885" s="23" t="s">
        <v>4110</v>
      </c>
      <c r="C3885" s="23" t="s">
        <v>324</v>
      </c>
      <c r="D3885" s="23" t="s">
        <v>325</v>
      </c>
      <c r="E3885" s="23" t="s">
        <v>238</v>
      </c>
      <c r="F3885" s="23" t="s">
        <v>4111</v>
      </c>
      <c r="G3885" s="48" t="s">
        <v>4055</v>
      </c>
      <c r="H3885" s="25" t="s">
        <v>324</v>
      </c>
      <c r="I3885" s="52" t="s">
        <v>242</v>
      </c>
      <c r="J3885" s="27" t="s">
        <v>255</v>
      </c>
      <c r="K3885" s="27" t="s">
        <v>244</v>
      </c>
      <c r="L3885" s="27">
        <v>22442343</v>
      </c>
      <c r="M3885" s="32">
        <v>0</v>
      </c>
      <c r="N3885" s="32">
        <v>0</v>
      </c>
      <c r="O3885" s="32">
        <v>0</v>
      </c>
      <c r="P3885" s="32">
        <v>0</v>
      </c>
      <c r="Q3885" s="43">
        <v>0</v>
      </c>
      <c r="R3885" s="33">
        <v>0</v>
      </c>
      <c r="S3885" s="41">
        <v>0</v>
      </c>
      <c r="T3885" s="57">
        <v>503</v>
      </c>
      <c r="U3885" s="23">
        <v>0</v>
      </c>
      <c r="V3885" s="44">
        <v>0</v>
      </c>
      <c r="W3885" s="33">
        <v>0</v>
      </c>
      <c r="X3885" s="33">
        <v>0</v>
      </c>
      <c r="Y3885" s="34">
        <v>1635</v>
      </c>
      <c r="Z3885" s="30">
        <f t="shared" si="60"/>
        <v>2138</v>
      </c>
    </row>
    <row r="3886" spans="1:26" x14ac:dyDescent="0.2">
      <c r="A3886" s="22">
        <v>4864</v>
      </c>
      <c r="B3886" s="23" t="s">
        <v>4112</v>
      </c>
      <c r="C3886" s="23" t="s">
        <v>324</v>
      </c>
      <c r="D3886" s="23" t="s">
        <v>362</v>
      </c>
      <c r="E3886" s="23" t="s">
        <v>362</v>
      </c>
      <c r="F3886" s="23" t="s">
        <v>362</v>
      </c>
      <c r="G3886" s="48" t="s">
        <v>4055</v>
      </c>
      <c r="H3886" s="25" t="s">
        <v>324</v>
      </c>
      <c r="I3886" s="52" t="s">
        <v>242</v>
      </c>
      <c r="J3886" s="27" t="s">
        <v>255</v>
      </c>
      <c r="K3886" s="27" t="s">
        <v>244</v>
      </c>
      <c r="L3886" s="27">
        <v>22382438</v>
      </c>
      <c r="M3886" s="32">
        <v>0</v>
      </c>
      <c r="N3886" s="32">
        <v>0</v>
      </c>
      <c r="O3886" s="32">
        <v>0</v>
      </c>
      <c r="P3886" s="32">
        <v>0</v>
      </c>
      <c r="Q3886" s="43">
        <v>0</v>
      </c>
      <c r="R3886" s="33">
        <v>0</v>
      </c>
      <c r="S3886" s="41">
        <v>0</v>
      </c>
      <c r="T3886" s="57">
        <v>0</v>
      </c>
      <c r="U3886" s="23">
        <v>0</v>
      </c>
      <c r="V3886" s="44">
        <v>0</v>
      </c>
      <c r="W3886" s="33">
        <v>0</v>
      </c>
      <c r="X3886" s="33">
        <v>0</v>
      </c>
      <c r="Y3886" s="34">
        <v>134</v>
      </c>
      <c r="Z3886" s="30">
        <f t="shared" si="60"/>
        <v>134</v>
      </c>
    </row>
    <row r="3887" spans="1:26" x14ac:dyDescent="0.2">
      <c r="A3887" s="22">
        <v>4864</v>
      </c>
      <c r="B3887" s="23" t="s">
        <v>4113</v>
      </c>
      <c r="C3887" s="23" t="s">
        <v>324</v>
      </c>
      <c r="D3887" s="23" t="s">
        <v>362</v>
      </c>
      <c r="E3887" s="23" t="s">
        <v>236</v>
      </c>
      <c r="F3887" s="23" t="s">
        <v>348</v>
      </c>
      <c r="G3887" s="48" t="s">
        <v>4055</v>
      </c>
      <c r="H3887" s="25" t="s">
        <v>324</v>
      </c>
      <c r="I3887" s="52" t="s">
        <v>242</v>
      </c>
      <c r="J3887" s="27" t="s">
        <v>255</v>
      </c>
      <c r="K3887" s="27" t="s">
        <v>244</v>
      </c>
      <c r="L3887" s="27">
        <v>22382438</v>
      </c>
      <c r="M3887" s="28">
        <v>0</v>
      </c>
      <c r="N3887" s="28">
        <v>0</v>
      </c>
      <c r="O3887" s="28">
        <v>0</v>
      </c>
      <c r="P3887" s="28">
        <v>0</v>
      </c>
      <c r="Q3887" s="47">
        <v>0</v>
      </c>
      <c r="R3887" s="33">
        <v>0</v>
      </c>
      <c r="S3887" s="41">
        <v>0</v>
      </c>
      <c r="T3887" s="57">
        <v>0</v>
      </c>
      <c r="U3887" s="23">
        <v>0</v>
      </c>
      <c r="V3887" s="44">
        <v>0</v>
      </c>
      <c r="W3887" s="33">
        <v>0</v>
      </c>
      <c r="X3887" s="33">
        <v>0</v>
      </c>
      <c r="Y3887" s="34">
        <v>145</v>
      </c>
      <c r="Z3887" s="30">
        <f t="shared" si="60"/>
        <v>145</v>
      </c>
    </row>
    <row r="3888" spans="1:26" x14ac:dyDescent="0.2">
      <c r="A3888" s="22">
        <v>4864</v>
      </c>
      <c r="B3888" s="23" t="s">
        <v>4114</v>
      </c>
      <c r="C3888" s="23" t="s">
        <v>324</v>
      </c>
      <c r="D3888" s="23" t="s">
        <v>325</v>
      </c>
      <c r="E3888" s="23" t="s">
        <v>325</v>
      </c>
      <c r="F3888" s="23" t="s">
        <v>652</v>
      </c>
      <c r="G3888" s="48" t="s">
        <v>4055</v>
      </c>
      <c r="H3888" s="25" t="s">
        <v>324</v>
      </c>
      <c r="I3888" s="52" t="s">
        <v>242</v>
      </c>
      <c r="J3888" s="27" t="s">
        <v>255</v>
      </c>
      <c r="K3888" s="27" t="s">
        <v>244</v>
      </c>
      <c r="L3888" s="27">
        <v>22442343</v>
      </c>
      <c r="M3888" s="32">
        <v>0</v>
      </c>
      <c r="N3888" s="32">
        <v>0</v>
      </c>
      <c r="O3888" s="32">
        <v>0</v>
      </c>
      <c r="P3888" s="32">
        <v>0</v>
      </c>
      <c r="Q3888" s="43">
        <v>0</v>
      </c>
      <c r="R3888" s="33">
        <v>0</v>
      </c>
      <c r="S3888" s="41">
        <v>0</v>
      </c>
      <c r="T3888" s="57">
        <v>76</v>
      </c>
      <c r="U3888" s="23">
        <v>0</v>
      </c>
      <c r="V3888" s="44">
        <v>0</v>
      </c>
      <c r="W3888" s="33">
        <v>0</v>
      </c>
      <c r="X3888" s="33">
        <v>0</v>
      </c>
      <c r="Y3888" s="34">
        <v>0</v>
      </c>
      <c r="Z3888" s="30">
        <f t="shared" si="60"/>
        <v>76</v>
      </c>
    </row>
    <row r="3889" spans="1:26" x14ac:dyDescent="0.2">
      <c r="A3889" s="22">
        <v>4865</v>
      </c>
      <c r="B3889" s="23" t="s">
        <v>4115</v>
      </c>
      <c r="C3889" s="23" t="s">
        <v>324</v>
      </c>
      <c r="D3889" s="23" t="s">
        <v>324</v>
      </c>
      <c r="E3889" s="23" t="s">
        <v>324</v>
      </c>
      <c r="F3889" s="23" t="s">
        <v>4116</v>
      </c>
      <c r="G3889" s="48" t="s">
        <v>4069</v>
      </c>
      <c r="H3889" s="25" t="s">
        <v>324</v>
      </c>
      <c r="I3889" s="52" t="s">
        <v>249</v>
      </c>
      <c r="J3889" s="27" t="s">
        <v>255</v>
      </c>
      <c r="K3889" s="27" t="s">
        <v>244</v>
      </c>
      <c r="L3889" s="27">
        <v>22373844</v>
      </c>
      <c r="M3889" s="32">
        <v>0</v>
      </c>
      <c r="N3889" s="32">
        <v>0</v>
      </c>
      <c r="O3889" s="32">
        <v>0</v>
      </c>
      <c r="P3889" s="32">
        <v>0</v>
      </c>
      <c r="Q3889" s="43">
        <v>0</v>
      </c>
      <c r="R3889" s="33">
        <v>0</v>
      </c>
      <c r="S3889" s="44">
        <v>0</v>
      </c>
      <c r="T3889" s="45">
        <v>0</v>
      </c>
      <c r="U3889" s="33">
        <v>0</v>
      </c>
      <c r="V3889" s="44">
        <v>0</v>
      </c>
      <c r="W3889" s="23">
        <v>94</v>
      </c>
      <c r="X3889" s="33">
        <v>0</v>
      </c>
      <c r="Y3889" s="34">
        <v>0</v>
      </c>
      <c r="Z3889" s="30">
        <f t="shared" si="60"/>
        <v>94</v>
      </c>
    </row>
    <row r="3890" spans="1:26" x14ac:dyDescent="0.2">
      <c r="A3890" s="22">
        <v>4866</v>
      </c>
      <c r="B3890" s="23" t="s">
        <v>4117</v>
      </c>
      <c r="C3890" s="23" t="s">
        <v>324</v>
      </c>
      <c r="D3890" s="23" t="s">
        <v>2091</v>
      </c>
      <c r="E3890" s="23" t="s">
        <v>2091</v>
      </c>
      <c r="F3890" s="23" t="s">
        <v>4118</v>
      </c>
      <c r="G3890" s="48" t="s">
        <v>4055</v>
      </c>
      <c r="H3890" s="25" t="s">
        <v>324</v>
      </c>
      <c r="I3890" s="52" t="s">
        <v>254</v>
      </c>
      <c r="J3890" s="27" t="s">
        <v>255</v>
      </c>
      <c r="K3890" s="27" t="s">
        <v>244</v>
      </c>
      <c r="L3890" s="27">
        <v>22382438</v>
      </c>
      <c r="M3890" s="32">
        <v>0</v>
      </c>
      <c r="N3890" s="32">
        <v>0</v>
      </c>
      <c r="O3890" s="32">
        <v>0</v>
      </c>
      <c r="P3890" s="32">
        <v>0</v>
      </c>
      <c r="Q3890" s="43">
        <v>0</v>
      </c>
      <c r="R3890" s="33">
        <v>0</v>
      </c>
      <c r="S3890" s="41">
        <v>0</v>
      </c>
      <c r="T3890" s="57">
        <v>914</v>
      </c>
      <c r="U3890" s="23">
        <v>0</v>
      </c>
      <c r="V3890" s="44">
        <v>0</v>
      </c>
      <c r="W3890" s="33">
        <v>0</v>
      </c>
      <c r="X3890" s="33">
        <v>0</v>
      </c>
      <c r="Y3890" s="34">
        <v>1576</v>
      </c>
      <c r="Z3890" s="30">
        <f t="shared" si="60"/>
        <v>2490</v>
      </c>
    </row>
    <row r="3891" spans="1:26" x14ac:dyDescent="0.2">
      <c r="A3891" s="22">
        <v>4866</v>
      </c>
      <c r="B3891" s="23" t="s">
        <v>4119</v>
      </c>
      <c r="C3891" s="23" t="s">
        <v>324</v>
      </c>
      <c r="D3891" s="23" t="s">
        <v>324</v>
      </c>
      <c r="E3891" s="23" t="s">
        <v>324</v>
      </c>
      <c r="F3891" s="23" t="s">
        <v>2091</v>
      </c>
      <c r="G3891" s="48" t="s">
        <v>4055</v>
      </c>
      <c r="H3891" s="25" t="s">
        <v>324</v>
      </c>
      <c r="I3891" s="52" t="s">
        <v>254</v>
      </c>
      <c r="J3891" s="27" t="s">
        <v>255</v>
      </c>
      <c r="K3891" s="27" t="s">
        <v>244</v>
      </c>
      <c r="L3891" s="27">
        <v>22382438</v>
      </c>
      <c r="M3891" s="32">
        <v>0</v>
      </c>
      <c r="N3891" s="32">
        <v>0</v>
      </c>
      <c r="O3891" s="32">
        <v>0</v>
      </c>
      <c r="P3891" s="32">
        <v>0</v>
      </c>
      <c r="Q3891" s="43">
        <v>0</v>
      </c>
      <c r="R3891" s="33">
        <v>0</v>
      </c>
      <c r="S3891" s="41">
        <v>0</v>
      </c>
      <c r="T3891" s="57">
        <v>0</v>
      </c>
      <c r="U3891" s="23">
        <v>0</v>
      </c>
      <c r="V3891" s="44">
        <v>0</v>
      </c>
      <c r="W3891" s="33">
        <v>0</v>
      </c>
      <c r="X3891" s="33">
        <v>0</v>
      </c>
      <c r="Y3891" s="34">
        <v>157</v>
      </c>
      <c r="Z3891" s="30">
        <f t="shared" si="60"/>
        <v>157</v>
      </c>
    </row>
    <row r="3892" spans="1:26" x14ac:dyDescent="0.2">
      <c r="A3892" s="22">
        <v>4866</v>
      </c>
      <c r="B3892" s="23" t="s">
        <v>4120</v>
      </c>
      <c r="C3892" s="23" t="s">
        <v>324</v>
      </c>
      <c r="D3892" s="23" t="s">
        <v>324</v>
      </c>
      <c r="E3892" s="23" t="s">
        <v>324</v>
      </c>
      <c r="F3892" s="23" t="s">
        <v>2262</v>
      </c>
      <c r="G3892" s="48" t="s">
        <v>4055</v>
      </c>
      <c r="H3892" s="25" t="s">
        <v>324</v>
      </c>
      <c r="I3892" s="52" t="s">
        <v>254</v>
      </c>
      <c r="J3892" s="27" t="s">
        <v>255</v>
      </c>
      <c r="K3892" s="27" t="s">
        <v>244</v>
      </c>
      <c r="L3892" s="27">
        <v>22382438</v>
      </c>
      <c r="M3892" s="32">
        <v>0</v>
      </c>
      <c r="N3892" s="32">
        <v>0</v>
      </c>
      <c r="O3892" s="32">
        <v>0</v>
      </c>
      <c r="P3892" s="32">
        <v>0</v>
      </c>
      <c r="Q3892" s="43">
        <v>0</v>
      </c>
      <c r="R3892" s="33">
        <v>0</v>
      </c>
      <c r="S3892" s="41">
        <v>0</v>
      </c>
      <c r="T3892" s="57">
        <v>0</v>
      </c>
      <c r="U3892" s="23">
        <v>0</v>
      </c>
      <c r="V3892" s="44">
        <v>0</v>
      </c>
      <c r="W3892" s="33">
        <v>0</v>
      </c>
      <c r="X3892" s="33">
        <v>0</v>
      </c>
      <c r="Y3892" s="34">
        <v>77</v>
      </c>
      <c r="Z3892" s="30">
        <f t="shared" si="60"/>
        <v>77</v>
      </c>
    </row>
    <row r="3893" spans="1:26" x14ac:dyDescent="0.2">
      <c r="A3893" s="22">
        <v>4866</v>
      </c>
      <c r="B3893" s="23" t="s">
        <v>4121</v>
      </c>
      <c r="C3893" s="23" t="s">
        <v>324</v>
      </c>
      <c r="D3893" s="23" t="s">
        <v>324</v>
      </c>
      <c r="E3893" s="23" t="s">
        <v>341</v>
      </c>
      <c r="F3893" s="23" t="s">
        <v>3779</v>
      </c>
      <c r="G3893" s="48" t="s">
        <v>4055</v>
      </c>
      <c r="H3893" s="25" t="s">
        <v>324</v>
      </c>
      <c r="I3893" s="52" t="s">
        <v>254</v>
      </c>
      <c r="J3893" s="27" t="s">
        <v>255</v>
      </c>
      <c r="K3893" s="27" t="s">
        <v>244</v>
      </c>
      <c r="L3893" s="27">
        <v>22382438</v>
      </c>
      <c r="M3893" s="32">
        <v>0</v>
      </c>
      <c r="N3893" s="32">
        <v>0</v>
      </c>
      <c r="O3893" s="32">
        <v>0</v>
      </c>
      <c r="P3893" s="32">
        <v>0</v>
      </c>
      <c r="Q3893" s="43">
        <v>0</v>
      </c>
      <c r="R3893" s="33">
        <v>0</v>
      </c>
      <c r="S3893" s="41">
        <v>0</v>
      </c>
      <c r="T3893" s="57">
        <v>0</v>
      </c>
      <c r="U3893" s="23">
        <v>0</v>
      </c>
      <c r="V3893" s="44">
        <v>0</v>
      </c>
      <c r="W3893" s="33">
        <v>0</v>
      </c>
      <c r="X3893" s="33">
        <v>0</v>
      </c>
      <c r="Y3893" s="34">
        <v>406</v>
      </c>
      <c r="Z3893" s="30">
        <f t="shared" si="60"/>
        <v>406</v>
      </c>
    </row>
    <row r="3894" spans="1:26" x14ac:dyDescent="0.2">
      <c r="A3894" s="22">
        <v>4866</v>
      </c>
      <c r="B3894" s="23" t="s">
        <v>4122</v>
      </c>
      <c r="C3894" s="23" t="s">
        <v>324</v>
      </c>
      <c r="D3894" s="23" t="s">
        <v>269</v>
      </c>
      <c r="E3894" s="23" t="s">
        <v>269</v>
      </c>
      <c r="F3894" s="23" t="s">
        <v>2182</v>
      </c>
      <c r="G3894" s="48" t="s">
        <v>4055</v>
      </c>
      <c r="H3894" s="25" t="s">
        <v>324</v>
      </c>
      <c r="I3894" s="52" t="s">
        <v>254</v>
      </c>
      <c r="J3894" s="27" t="s">
        <v>255</v>
      </c>
      <c r="K3894" s="27" t="s">
        <v>244</v>
      </c>
      <c r="L3894" s="27">
        <v>22382438</v>
      </c>
      <c r="M3894" s="32">
        <v>0</v>
      </c>
      <c r="N3894" s="32">
        <v>0</v>
      </c>
      <c r="O3894" s="32">
        <v>0</v>
      </c>
      <c r="P3894" s="32">
        <v>0</v>
      </c>
      <c r="Q3894" s="43">
        <v>0</v>
      </c>
      <c r="R3894" s="33">
        <v>0</v>
      </c>
      <c r="S3894" s="41">
        <v>0</v>
      </c>
      <c r="T3894" s="57">
        <v>0</v>
      </c>
      <c r="U3894" s="23">
        <v>0</v>
      </c>
      <c r="V3894" s="44">
        <v>0</v>
      </c>
      <c r="W3894" s="33">
        <v>0</v>
      </c>
      <c r="X3894" s="33">
        <v>0</v>
      </c>
      <c r="Y3894" s="34">
        <v>218</v>
      </c>
      <c r="Z3894" s="30">
        <f t="shared" si="60"/>
        <v>218</v>
      </c>
    </row>
    <row r="3895" spans="1:26" x14ac:dyDescent="0.2">
      <c r="A3895" s="22">
        <v>4866</v>
      </c>
      <c r="B3895" s="23" t="s">
        <v>4123</v>
      </c>
      <c r="C3895" s="23" t="s">
        <v>324</v>
      </c>
      <c r="D3895" s="23" t="s">
        <v>269</v>
      </c>
      <c r="E3895" s="23" t="s">
        <v>269</v>
      </c>
      <c r="F3895" s="23" t="s">
        <v>4124</v>
      </c>
      <c r="G3895" s="48" t="s">
        <v>4055</v>
      </c>
      <c r="H3895" s="25" t="s">
        <v>324</v>
      </c>
      <c r="I3895" s="52" t="s">
        <v>254</v>
      </c>
      <c r="J3895" s="27" t="s">
        <v>255</v>
      </c>
      <c r="K3895" s="27" t="s">
        <v>244</v>
      </c>
      <c r="L3895" s="27">
        <v>22382438</v>
      </c>
      <c r="M3895" s="32">
        <v>0</v>
      </c>
      <c r="N3895" s="32">
        <v>0</v>
      </c>
      <c r="O3895" s="32">
        <v>0</v>
      </c>
      <c r="P3895" s="32">
        <v>0</v>
      </c>
      <c r="Q3895" s="43">
        <v>0</v>
      </c>
      <c r="R3895" s="33">
        <v>0</v>
      </c>
      <c r="S3895" s="41">
        <v>0</v>
      </c>
      <c r="T3895" s="57">
        <v>0</v>
      </c>
      <c r="U3895" s="23">
        <v>0</v>
      </c>
      <c r="V3895" s="44">
        <v>0</v>
      </c>
      <c r="W3895" s="33">
        <v>0</v>
      </c>
      <c r="X3895" s="33">
        <v>0</v>
      </c>
      <c r="Y3895" s="34">
        <v>200</v>
      </c>
      <c r="Z3895" s="30">
        <f t="shared" si="60"/>
        <v>200</v>
      </c>
    </row>
    <row r="3896" spans="1:26" x14ac:dyDescent="0.2">
      <c r="A3896" s="22">
        <v>4867</v>
      </c>
      <c r="B3896" s="23" t="s">
        <v>4125</v>
      </c>
      <c r="C3896" s="23" t="s">
        <v>990</v>
      </c>
      <c r="D3896" s="23" t="s">
        <v>598</v>
      </c>
      <c r="E3896" s="23" t="s">
        <v>598</v>
      </c>
      <c r="F3896" s="23" t="s">
        <v>3686</v>
      </c>
      <c r="G3896" s="41" t="s">
        <v>4051</v>
      </c>
      <c r="H3896" s="25" t="s">
        <v>2284</v>
      </c>
      <c r="I3896" s="42" t="s">
        <v>249</v>
      </c>
      <c r="J3896" s="27" t="s">
        <v>255</v>
      </c>
      <c r="K3896" s="27" t="s">
        <v>244</v>
      </c>
      <c r="L3896" s="27">
        <v>26799548</v>
      </c>
      <c r="M3896" s="32">
        <v>0</v>
      </c>
      <c r="N3896" s="32">
        <v>0</v>
      </c>
      <c r="O3896" s="32">
        <v>0</v>
      </c>
      <c r="P3896" s="32">
        <v>0</v>
      </c>
      <c r="Q3896" s="43">
        <v>0</v>
      </c>
      <c r="R3896" s="23">
        <v>0</v>
      </c>
      <c r="S3896" s="44">
        <v>0</v>
      </c>
      <c r="T3896" s="45">
        <v>0</v>
      </c>
      <c r="U3896" s="23">
        <v>0</v>
      </c>
      <c r="V3896" s="41">
        <v>583</v>
      </c>
      <c r="W3896" s="33">
        <v>0</v>
      </c>
      <c r="X3896" s="33">
        <v>0</v>
      </c>
      <c r="Y3896" s="34">
        <v>0</v>
      </c>
      <c r="Z3896" s="30">
        <f t="shared" si="60"/>
        <v>583</v>
      </c>
    </row>
    <row r="3897" spans="1:26" x14ac:dyDescent="0.2">
      <c r="A3897" s="22">
        <v>4869</v>
      </c>
      <c r="B3897" s="23" t="s">
        <v>4126</v>
      </c>
      <c r="C3897" s="23" t="s">
        <v>990</v>
      </c>
      <c r="D3897" s="23" t="s">
        <v>2284</v>
      </c>
      <c r="E3897" s="23" t="s">
        <v>2284</v>
      </c>
      <c r="F3897" s="23" t="s">
        <v>4127</v>
      </c>
      <c r="G3897" s="41" t="s">
        <v>4051</v>
      </c>
      <c r="H3897" s="25" t="s">
        <v>2284</v>
      </c>
      <c r="I3897" s="42" t="s">
        <v>254</v>
      </c>
      <c r="J3897" s="27" t="s">
        <v>255</v>
      </c>
      <c r="K3897" s="27" t="s">
        <v>244</v>
      </c>
      <c r="L3897" s="27">
        <v>26651292</v>
      </c>
      <c r="M3897" s="32">
        <v>0</v>
      </c>
      <c r="N3897" s="32">
        <v>0</v>
      </c>
      <c r="O3897" s="32">
        <v>0</v>
      </c>
      <c r="P3897" s="32">
        <v>0</v>
      </c>
      <c r="Q3897" s="43">
        <v>0</v>
      </c>
      <c r="R3897" s="23">
        <v>0</v>
      </c>
      <c r="S3897" s="44">
        <v>0</v>
      </c>
      <c r="T3897" s="45">
        <v>0</v>
      </c>
      <c r="U3897" s="23">
        <v>0</v>
      </c>
      <c r="V3897" s="41">
        <v>746</v>
      </c>
      <c r="W3897" s="33">
        <v>0</v>
      </c>
      <c r="X3897" s="33">
        <v>0</v>
      </c>
      <c r="Y3897" s="34">
        <v>0</v>
      </c>
      <c r="Z3897" s="30">
        <f t="shared" si="60"/>
        <v>746</v>
      </c>
    </row>
    <row r="3898" spans="1:26" x14ac:dyDescent="0.2">
      <c r="A3898" s="22">
        <v>4870</v>
      </c>
      <c r="B3898" s="23" t="s">
        <v>4128</v>
      </c>
      <c r="C3898" s="23" t="s">
        <v>990</v>
      </c>
      <c r="D3898" s="23" t="s">
        <v>2284</v>
      </c>
      <c r="E3898" s="23" t="s">
        <v>2284</v>
      </c>
      <c r="F3898" s="23" t="s">
        <v>2335</v>
      </c>
      <c r="G3898" s="48" t="s">
        <v>4055</v>
      </c>
      <c r="H3898" s="25" t="s">
        <v>2284</v>
      </c>
      <c r="I3898" s="52" t="s">
        <v>254</v>
      </c>
      <c r="J3898" s="27" t="s">
        <v>255</v>
      </c>
      <c r="K3898" s="27" t="s">
        <v>244</v>
      </c>
      <c r="L3898" s="27">
        <v>26660178</v>
      </c>
      <c r="M3898" s="32">
        <v>0</v>
      </c>
      <c r="N3898" s="32">
        <v>0</v>
      </c>
      <c r="O3898" s="32">
        <v>0</v>
      </c>
      <c r="P3898" s="32">
        <v>0</v>
      </c>
      <c r="Q3898" s="43">
        <v>0</v>
      </c>
      <c r="R3898" s="33">
        <v>0</v>
      </c>
      <c r="S3898" s="41">
        <v>0</v>
      </c>
      <c r="T3898" s="57">
        <v>1781</v>
      </c>
      <c r="U3898" s="23">
        <v>0</v>
      </c>
      <c r="V3898" s="44">
        <v>0</v>
      </c>
      <c r="W3898" s="33">
        <v>0</v>
      </c>
      <c r="X3898" s="33">
        <v>0</v>
      </c>
      <c r="Y3898" s="34">
        <v>1701</v>
      </c>
      <c r="Z3898" s="30">
        <f t="shared" si="60"/>
        <v>3482</v>
      </c>
    </row>
    <row r="3899" spans="1:26" x14ac:dyDescent="0.2">
      <c r="A3899" s="22">
        <v>4870</v>
      </c>
      <c r="B3899" s="23" t="s">
        <v>4129</v>
      </c>
      <c r="C3899" s="23" t="s">
        <v>990</v>
      </c>
      <c r="D3899" s="23" t="s">
        <v>2284</v>
      </c>
      <c r="E3899" s="23" t="s">
        <v>2284</v>
      </c>
      <c r="F3899" s="23" t="s">
        <v>1295</v>
      </c>
      <c r="G3899" s="48" t="s">
        <v>4055</v>
      </c>
      <c r="H3899" s="25" t="s">
        <v>2284</v>
      </c>
      <c r="I3899" s="52" t="s">
        <v>254</v>
      </c>
      <c r="J3899" s="27" t="s">
        <v>255</v>
      </c>
      <c r="K3899" s="27" t="s">
        <v>244</v>
      </c>
      <c r="L3899" s="27">
        <v>26660178</v>
      </c>
      <c r="M3899" s="32">
        <v>0</v>
      </c>
      <c r="N3899" s="32">
        <v>0</v>
      </c>
      <c r="O3899" s="32">
        <v>0</v>
      </c>
      <c r="P3899" s="32">
        <v>0</v>
      </c>
      <c r="Q3899" s="43">
        <v>0</v>
      </c>
      <c r="R3899" s="33">
        <v>0</v>
      </c>
      <c r="S3899" s="41">
        <v>0</v>
      </c>
      <c r="T3899" s="57">
        <v>293</v>
      </c>
      <c r="U3899" s="23">
        <v>0</v>
      </c>
      <c r="V3899" s="44">
        <v>0</v>
      </c>
      <c r="W3899" s="33">
        <v>0</v>
      </c>
      <c r="X3899" s="33">
        <v>0</v>
      </c>
      <c r="Y3899" s="34">
        <v>0</v>
      </c>
      <c r="Z3899" s="30">
        <f t="shared" si="60"/>
        <v>293</v>
      </c>
    </row>
    <row r="3900" spans="1:26" x14ac:dyDescent="0.2">
      <c r="A3900" s="22">
        <v>4870</v>
      </c>
      <c r="B3900" s="23" t="s">
        <v>4130</v>
      </c>
      <c r="C3900" s="23" t="s">
        <v>990</v>
      </c>
      <c r="D3900" s="23" t="s">
        <v>2282</v>
      </c>
      <c r="E3900" s="23" t="s">
        <v>2320</v>
      </c>
      <c r="F3900" s="23" t="s">
        <v>4131</v>
      </c>
      <c r="G3900" s="48" t="s">
        <v>4055</v>
      </c>
      <c r="H3900" s="25" t="s">
        <v>2284</v>
      </c>
      <c r="I3900" s="52" t="s">
        <v>254</v>
      </c>
      <c r="J3900" s="27" t="s">
        <v>255</v>
      </c>
      <c r="K3900" s="27" t="s">
        <v>332</v>
      </c>
      <c r="L3900" s="27">
        <v>26660178</v>
      </c>
      <c r="M3900" s="32">
        <v>0</v>
      </c>
      <c r="N3900" s="32">
        <v>0</v>
      </c>
      <c r="O3900" s="32">
        <v>0</v>
      </c>
      <c r="P3900" s="32">
        <v>0</v>
      </c>
      <c r="Q3900" s="43">
        <v>0</v>
      </c>
      <c r="R3900" s="33">
        <v>0</v>
      </c>
      <c r="S3900" s="41">
        <v>0</v>
      </c>
      <c r="T3900" s="57">
        <v>114</v>
      </c>
      <c r="U3900" s="23">
        <v>0</v>
      </c>
      <c r="V3900" s="44">
        <v>0</v>
      </c>
      <c r="W3900" s="33">
        <v>0</v>
      </c>
      <c r="X3900" s="33">
        <v>0</v>
      </c>
      <c r="Y3900" s="34">
        <v>0</v>
      </c>
      <c r="Z3900" s="30">
        <f t="shared" si="60"/>
        <v>114</v>
      </c>
    </row>
    <row r="3901" spans="1:26" x14ac:dyDescent="0.2">
      <c r="A3901" s="22">
        <v>4871</v>
      </c>
      <c r="B3901" s="23" t="s">
        <v>4132</v>
      </c>
      <c r="C3901" s="23" t="s">
        <v>990</v>
      </c>
      <c r="D3901" s="23" t="s">
        <v>2354</v>
      </c>
      <c r="E3901" s="23" t="s">
        <v>2354</v>
      </c>
      <c r="F3901" s="23" t="s">
        <v>1454</v>
      </c>
      <c r="G3901" s="41" t="s">
        <v>4051</v>
      </c>
      <c r="H3901" s="25" t="s">
        <v>2354</v>
      </c>
      <c r="I3901" s="42" t="s">
        <v>249</v>
      </c>
      <c r="J3901" s="27" t="s">
        <v>255</v>
      </c>
      <c r="K3901" s="27" t="s">
        <v>244</v>
      </c>
      <c r="L3901" s="27">
        <v>26856265</v>
      </c>
      <c r="M3901" s="32">
        <v>0</v>
      </c>
      <c r="N3901" s="32">
        <v>0</v>
      </c>
      <c r="O3901" s="32">
        <v>0</v>
      </c>
      <c r="P3901" s="32">
        <v>0</v>
      </c>
      <c r="Q3901" s="43">
        <v>0</v>
      </c>
      <c r="R3901" s="23">
        <v>0</v>
      </c>
      <c r="S3901" s="44">
        <v>0</v>
      </c>
      <c r="T3901" s="45">
        <v>0</v>
      </c>
      <c r="U3901" s="23">
        <v>0</v>
      </c>
      <c r="V3901" s="41">
        <v>285</v>
      </c>
      <c r="W3901" s="33">
        <v>0</v>
      </c>
      <c r="X3901" s="33">
        <v>0</v>
      </c>
      <c r="Y3901" s="34">
        <v>0</v>
      </c>
      <c r="Z3901" s="30">
        <f t="shared" si="60"/>
        <v>285</v>
      </c>
    </row>
    <row r="3902" spans="1:26" x14ac:dyDescent="0.2">
      <c r="A3902" s="22">
        <v>4872</v>
      </c>
      <c r="B3902" s="23" t="s">
        <v>4133</v>
      </c>
      <c r="C3902" s="23" t="s">
        <v>990</v>
      </c>
      <c r="D3902" s="23" t="s">
        <v>603</v>
      </c>
      <c r="E3902" s="23" t="s">
        <v>603</v>
      </c>
      <c r="F3902" s="23" t="s">
        <v>603</v>
      </c>
      <c r="G3902" s="41" t="s">
        <v>4051</v>
      </c>
      <c r="H3902" s="25" t="s">
        <v>603</v>
      </c>
      <c r="I3902" s="42" t="s">
        <v>249</v>
      </c>
      <c r="J3902" s="27" t="s">
        <v>255</v>
      </c>
      <c r="K3902" s="27" t="s">
        <v>244</v>
      </c>
      <c r="L3902" s="27">
        <v>26802244</v>
      </c>
      <c r="M3902" s="32">
        <v>0</v>
      </c>
      <c r="N3902" s="32">
        <v>0</v>
      </c>
      <c r="O3902" s="32">
        <v>0</v>
      </c>
      <c r="P3902" s="32">
        <v>0</v>
      </c>
      <c r="Q3902" s="43">
        <v>0</v>
      </c>
      <c r="R3902" s="23">
        <v>0</v>
      </c>
      <c r="S3902" s="44">
        <v>0</v>
      </c>
      <c r="T3902" s="45">
        <v>0</v>
      </c>
      <c r="U3902" s="23">
        <v>0</v>
      </c>
      <c r="V3902" s="41">
        <v>231</v>
      </c>
      <c r="W3902" s="33">
        <v>0</v>
      </c>
      <c r="X3902" s="33">
        <v>0</v>
      </c>
      <c r="Y3902" s="34">
        <v>0</v>
      </c>
      <c r="Z3902" s="30">
        <f t="shared" si="60"/>
        <v>231</v>
      </c>
    </row>
    <row r="3903" spans="1:26" x14ac:dyDescent="0.2">
      <c r="A3903" s="22">
        <v>4873</v>
      </c>
      <c r="B3903" s="23" t="s">
        <v>4134</v>
      </c>
      <c r="C3903" s="23" t="s">
        <v>990</v>
      </c>
      <c r="D3903" s="23" t="s">
        <v>603</v>
      </c>
      <c r="E3903" s="23" t="s">
        <v>603</v>
      </c>
      <c r="F3903" s="23" t="s">
        <v>4135</v>
      </c>
      <c r="G3903" s="48" t="s">
        <v>4057</v>
      </c>
      <c r="H3903" s="25" t="s">
        <v>603</v>
      </c>
      <c r="I3903" s="52" t="s">
        <v>249</v>
      </c>
      <c r="J3903" s="40" t="s">
        <v>255</v>
      </c>
      <c r="K3903" s="40" t="s">
        <v>244</v>
      </c>
      <c r="L3903" s="40">
        <v>26801873</v>
      </c>
      <c r="M3903" s="32">
        <v>0</v>
      </c>
      <c r="N3903" s="32">
        <v>0</v>
      </c>
      <c r="O3903" s="32">
        <v>0</v>
      </c>
      <c r="P3903" s="32">
        <v>0</v>
      </c>
      <c r="Q3903" s="43">
        <v>0</v>
      </c>
      <c r="R3903" s="33">
        <v>0</v>
      </c>
      <c r="S3903" s="41">
        <v>314</v>
      </c>
      <c r="T3903" s="57">
        <v>347</v>
      </c>
      <c r="U3903" s="23">
        <v>0</v>
      </c>
      <c r="V3903" s="44">
        <v>0</v>
      </c>
      <c r="W3903" s="33">
        <v>0</v>
      </c>
      <c r="X3903" s="33">
        <v>0</v>
      </c>
      <c r="Y3903" s="34">
        <v>0</v>
      </c>
      <c r="Z3903" s="30">
        <f t="shared" si="60"/>
        <v>661</v>
      </c>
    </row>
    <row r="3904" spans="1:26" x14ac:dyDescent="0.2">
      <c r="A3904" s="22">
        <v>4874</v>
      </c>
      <c r="B3904" s="23" t="s">
        <v>4136</v>
      </c>
      <c r="C3904" s="23" t="s">
        <v>990</v>
      </c>
      <c r="D3904" s="23" t="s">
        <v>2580</v>
      </c>
      <c r="E3904" s="23" t="s">
        <v>2580</v>
      </c>
      <c r="F3904" s="23" t="s">
        <v>2580</v>
      </c>
      <c r="G3904" s="41" t="s">
        <v>4051</v>
      </c>
      <c r="H3904" s="25" t="s">
        <v>919</v>
      </c>
      <c r="I3904" s="42" t="s">
        <v>265</v>
      </c>
      <c r="J3904" s="27" t="s">
        <v>255</v>
      </c>
      <c r="K3904" s="27" t="s">
        <v>244</v>
      </c>
      <c r="L3904" s="27">
        <v>26955770</v>
      </c>
      <c r="M3904" s="32">
        <v>0</v>
      </c>
      <c r="N3904" s="32">
        <v>0</v>
      </c>
      <c r="O3904" s="32">
        <v>0</v>
      </c>
      <c r="P3904" s="32">
        <v>0</v>
      </c>
      <c r="Q3904" s="43">
        <v>0</v>
      </c>
      <c r="R3904" s="23">
        <v>0</v>
      </c>
      <c r="S3904" s="44">
        <v>0</v>
      </c>
      <c r="T3904" s="45">
        <v>0</v>
      </c>
      <c r="U3904" s="23">
        <v>0</v>
      </c>
      <c r="V3904" s="41">
        <v>181</v>
      </c>
      <c r="W3904" s="33">
        <v>0</v>
      </c>
      <c r="X3904" s="33">
        <v>0</v>
      </c>
      <c r="Y3904" s="34">
        <v>0</v>
      </c>
      <c r="Z3904" s="30">
        <f t="shared" si="60"/>
        <v>181</v>
      </c>
    </row>
    <row r="3905" spans="1:26" x14ac:dyDescent="0.2">
      <c r="A3905" s="22">
        <v>4875</v>
      </c>
      <c r="B3905" s="23" t="s">
        <v>4137</v>
      </c>
      <c r="C3905" s="23" t="s">
        <v>990</v>
      </c>
      <c r="D3905" s="23" t="s">
        <v>919</v>
      </c>
      <c r="E3905" s="23" t="s">
        <v>919</v>
      </c>
      <c r="F3905" s="23" t="s">
        <v>919</v>
      </c>
      <c r="G3905" s="41" t="s">
        <v>4051</v>
      </c>
      <c r="H3905" s="25" t="s">
        <v>919</v>
      </c>
      <c r="I3905" s="42" t="s">
        <v>249</v>
      </c>
      <c r="J3905" s="27" t="s">
        <v>255</v>
      </c>
      <c r="K3905" s="27" t="s">
        <v>244</v>
      </c>
      <c r="L3905" s="27">
        <v>26692113</v>
      </c>
      <c r="M3905" s="28">
        <v>0</v>
      </c>
      <c r="N3905" s="28">
        <v>0</v>
      </c>
      <c r="O3905" s="28">
        <v>0</v>
      </c>
      <c r="P3905" s="28">
        <v>0</v>
      </c>
      <c r="Q3905" s="47">
        <v>0</v>
      </c>
      <c r="R3905" s="23">
        <v>0</v>
      </c>
      <c r="S3905" s="48">
        <v>0</v>
      </c>
      <c r="T3905" s="49">
        <v>0</v>
      </c>
      <c r="U3905" s="23">
        <v>0</v>
      </c>
      <c r="V3905" s="41">
        <v>517</v>
      </c>
      <c r="W3905" s="24">
        <v>0</v>
      </c>
      <c r="X3905" s="24">
        <v>0</v>
      </c>
      <c r="Y3905" s="25">
        <v>0</v>
      </c>
      <c r="Z3905" s="30">
        <f t="shared" si="60"/>
        <v>517</v>
      </c>
    </row>
    <row r="3906" spans="1:26" x14ac:dyDescent="0.2">
      <c r="A3906" s="22">
        <v>4876</v>
      </c>
      <c r="B3906" s="23" t="s">
        <v>4138</v>
      </c>
      <c r="C3906" s="23" t="s">
        <v>990</v>
      </c>
      <c r="D3906" s="23" t="s">
        <v>919</v>
      </c>
      <c r="E3906" s="23" t="s">
        <v>919</v>
      </c>
      <c r="F3906" s="23" t="s">
        <v>4139</v>
      </c>
      <c r="G3906" s="48" t="s">
        <v>4055</v>
      </c>
      <c r="H3906" s="25" t="s">
        <v>919</v>
      </c>
      <c r="I3906" s="52" t="s">
        <v>249</v>
      </c>
      <c r="J3906" s="27" t="s">
        <v>255</v>
      </c>
      <c r="K3906" s="27" t="s">
        <v>244</v>
      </c>
      <c r="L3906" s="27">
        <v>26693575</v>
      </c>
      <c r="M3906" s="32">
        <v>0</v>
      </c>
      <c r="N3906" s="32">
        <v>0</v>
      </c>
      <c r="O3906" s="32">
        <v>0</v>
      </c>
      <c r="P3906" s="32">
        <v>0</v>
      </c>
      <c r="Q3906" s="43">
        <v>0</v>
      </c>
      <c r="R3906" s="33">
        <v>0</v>
      </c>
      <c r="S3906" s="41">
        <v>0</v>
      </c>
      <c r="T3906" s="57">
        <v>619</v>
      </c>
      <c r="U3906" s="23">
        <v>0</v>
      </c>
      <c r="V3906" s="44">
        <v>0</v>
      </c>
      <c r="W3906" s="33">
        <v>0</v>
      </c>
      <c r="X3906" s="33">
        <v>0</v>
      </c>
      <c r="Y3906" s="34">
        <v>765</v>
      </c>
      <c r="Z3906" s="30">
        <f t="shared" si="60"/>
        <v>1384</v>
      </c>
    </row>
    <row r="3907" spans="1:26" x14ac:dyDescent="0.2">
      <c r="A3907" s="22">
        <v>4876</v>
      </c>
      <c r="B3907" s="23" t="s">
        <v>4140</v>
      </c>
      <c r="C3907" s="23" t="s">
        <v>990</v>
      </c>
      <c r="D3907" s="23" t="s">
        <v>919</v>
      </c>
      <c r="E3907" s="23" t="s">
        <v>919</v>
      </c>
      <c r="F3907" s="23" t="s">
        <v>4139</v>
      </c>
      <c r="G3907" s="48" t="s">
        <v>4055</v>
      </c>
      <c r="H3907" s="25" t="s">
        <v>919</v>
      </c>
      <c r="I3907" s="52" t="s">
        <v>249</v>
      </c>
      <c r="J3907" s="27" t="s">
        <v>255</v>
      </c>
      <c r="K3907" s="27" t="s">
        <v>244</v>
      </c>
      <c r="L3907" s="27">
        <v>26693575</v>
      </c>
      <c r="M3907" s="32">
        <v>0</v>
      </c>
      <c r="N3907" s="32">
        <v>0</v>
      </c>
      <c r="O3907" s="32">
        <v>0</v>
      </c>
      <c r="P3907" s="32">
        <v>0</v>
      </c>
      <c r="Q3907" s="43">
        <v>0</v>
      </c>
      <c r="R3907" s="33">
        <v>0</v>
      </c>
      <c r="S3907" s="41">
        <v>0</v>
      </c>
      <c r="T3907" s="57">
        <v>41</v>
      </c>
      <c r="U3907" s="23">
        <v>0</v>
      </c>
      <c r="V3907" s="44">
        <v>0</v>
      </c>
      <c r="W3907" s="33">
        <v>0</v>
      </c>
      <c r="X3907" s="33">
        <v>0</v>
      </c>
      <c r="Y3907" s="34">
        <v>60</v>
      </c>
      <c r="Z3907" s="30">
        <f t="shared" ref="Z3907:Z3970" si="61">SUM(M3907:Y3907)</f>
        <v>101</v>
      </c>
    </row>
    <row r="3908" spans="1:26" x14ac:dyDescent="0.2">
      <c r="A3908" s="22">
        <v>4876</v>
      </c>
      <c r="B3908" s="23" t="s">
        <v>4141</v>
      </c>
      <c r="C3908" s="23" t="s">
        <v>990</v>
      </c>
      <c r="D3908" s="23" t="s">
        <v>919</v>
      </c>
      <c r="E3908" s="23" t="s">
        <v>919</v>
      </c>
      <c r="F3908" s="23" t="s">
        <v>4139</v>
      </c>
      <c r="G3908" s="48" t="s">
        <v>4055</v>
      </c>
      <c r="H3908" s="25" t="s">
        <v>919</v>
      </c>
      <c r="I3908" s="52" t="s">
        <v>249</v>
      </c>
      <c r="J3908" s="27" t="s">
        <v>255</v>
      </c>
      <c r="K3908" s="27" t="s">
        <v>244</v>
      </c>
      <c r="L3908" s="27">
        <v>26693575</v>
      </c>
      <c r="M3908" s="28">
        <v>0</v>
      </c>
      <c r="N3908" s="28">
        <v>0</v>
      </c>
      <c r="O3908" s="28">
        <v>0</v>
      </c>
      <c r="P3908" s="28">
        <v>0</v>
      </c>
      <c r="Q3908" s="47">
        <v>0</v>
      </c>
      <c r="R3908" s="33">
        <v>0</v>
      </c>
      <c r="S3908" s="41">
        <v>0</v>
      </c>
      <c r="T3908" s="57">
        <v>9</v>
      </c>
      <c r="U3908" s="23">
        <v>0</v>
      </c>
      <c r="V3908" s="44">
        <v>0</v>
      </c>
      <c r="W3908" s="33">
        <v>0</v>
      </c>
      <c r="X3908" s="33">
        <v>0</v>
      </c>
      <c r="Y3908" s="34">
        <v>30</v>
      </c>
      <c r="Z3908" s="30">
        <f t="shared" si="61"/>
        <v>39</v>
      </c>
    </row>
    <row r="3909" spans="1:26" x14ac:dyDescent="0.2">
      <c r="A3909" s="22">
        <v>4877</v>
      </c>
      <c r="B3909" s="23" t="s">
        <v>4142</v>
      </c>
      <c r="C3909" s="23" t="s">
        <v>839</v>
      </c>
      <c r="D3909" s="23" t="s">
        <v>839</v>
      </c>
      <c r="E3909" s="23" t="s">
        <v>839</v>
      </c>
      <c r="F3909" s="23" t="s">
        <v>839</v>
      </c>
      <c r="G3909" s="41" t="s">
        <v>4051</v>
      </c>
      <c r="H3909" s="25" t="s">
        <v>839</v>
      </c>
      <c r="I3909" s="42" t="s">
        <v>242</v>
      </c>
      <c r="J3909" s="27" t="s">
        <v>255</v>
      </c>
      <c r="K3909" s="27" t="s">
        <v>244</v>
      </c>
      <c r="L3909" s="27">
        <v>21057071</v>
      </c>
      <c r="M3909" s="32">
        <v>0</v>
      </c>
      <c r="N3909" s="32">
        <v>0</v>
      </c>
      <c r="O3909" s="32">
        <v>0</v>
      </c>
      <c r="P3909" s="32">
        <v>0</v>
      </c>
      <c r="Q3909" s="43">
        <v>0</v>
      </c>
      <c r="R3909" s="23">
        <v>0</v>
      </c>
      <c r="S3909" s="44">
        <v>0</v>
      </c>
      <c r="T3909" s="45">
        <v>0</v>
      </c>
      <c r="U3909" s="23">
        <v>0</v>
      </c>
      <c r="V3909" s="41">
        <v>279</v>
      </c>
      <c r="W3909" s="33">
        <v>0</v>
      </c>
      <c r="X3909" s="33">
        <v>0</v>
      </c>
      <c r="Y3909" s="34">
        <v>0</v>
      </c>
      <c r="Z3909" s="30">
        <f t="shared" si="61"/>
        <v>279</v>
      </c>
    </row>
    <row r="3910" spans="1:26" x14ac:dyDescent="0.2">
      <c r="A3910" s="22">
        <v>4878</v>
      </c>
      <c r="B3910" s="23" t="s">
        <v>4143</v>
      </c>
      <c r="C3910" s="23" t="s">
        <v>839</v>
      </c>
      <c r="D3910" s="23" t="s">
        <v>2649</v>
      </c>
      <c r="E3910" s="23" t="s">
        <v>2650</v>
      </c>
      <c r="F3910" s="23" t="s">
        <v>2649</v>
      </c>
      <c r="G3910" s="41" t="s">
        <v>4051</v>
      </c>
      <c r="H3910" s="25" t="s">
        <v>839</v>
      </c>
      <c r="I3910" s="42" t="s">
        <v>861</v>
      </c>
      <c r="J3910" s="27" t="s">
        <v>255</v>
      </c>
      <c r="K3910" s="27" t="s">
        <v>244</v>
      </c>
      <c r="L3910" s="27">
        <v>26355476</v>
      </c>
      <c r="M3910" s="32">
        <v>0</v>
      </c>
      <c r="N3910" s="32">
        <v>0</v>
      </c>
      <c r="O3910" s="32">
        <v>0</v>
      </c>
      <c r="P3910" s="32">
        <v>0</v>
      </c>
      <c r="Q3910" s="43">
        <v>0</v>
      </c>
      <c r="R3910" s="23">
        <v>0</v>
      </c>
      <c r="S3910" s="44">
        <v>0</v>
      </c>
      <c r="T3910" s="45">
        <v>0</v>
      </c>
      <c r="U3910" s="23">
        <v>0</v>
      </c>
      <c r="V3910" s="41">
        <v>260</v>
      </c>
      <c r="W3910" s="33">
        <v>0</v>
      </c>
      <c r="X3910" s="33">
        <v>0</v>
      </c>
      <c r="Y3910" s="34">
        <v>0</v>
      </c>
      <c r="Z3910" s="30">
        <f t="shared" si="61"/>
        <v>260</v>
      </c>
    </row>
    <row r="3911" spans="1:26" x14ac:dyDescent="0.2">
      <c r="A3911" s="22">
        <v>4879</v>
      </c>
      <c r="B3911" s="23" t="s">
        <v>4144</v>
      </c>
      <c r="C3911" s="23" t="s">
        <v>839</v>
      </c>
      <c r="D3911" s="23" t="s">
        <v>839</v>
      </c>
      <c r="E3911" s="23" t="s">
        <v>1401</v>
      </c>
      <c r="F3911" s="23" t="s">
        <v>2639</v>
      </c>
      <c r="G3911" s="48" t="s">
        <v>4055</v>
      </c>
      <c r="H3911" s="25" t="s">
        <v>839</v>
      </c>
      <c r="I3911" s="52" t="s">
        <v>249</v>
      </c>
      <c r="J3911" s="27" t="s">
        <v>255</v>
      </c>
      <c r="K3911" s="27" t="s">
        <v>244</v>
      </c>
      <c r="L3911" s="27">
        <v>26642421</v>
      </c>
      <c r="M3911" s="32">
        <v>0</v>
      </c>
      <c r="N3911" s="32">
        <v>0</v>
      </c>
      <c r="O3911" s="32">
        <v>0</v>
      </c>
      <c r="P3911" s="32">
        <v>0</v>
      </c>
      <c r="Q3911" s="43">
        <v>0</v>
      </c>
      <c r="R3911" s="33">
        <v>0</v>
      </c>
      <c r="S3911" s="41">
        <v>0</v>
      </c>
      <c r="T3911" s="57">
        <v>1469</v>
      </c>
      <c r="U3911" s="23">
        <v>0</v>
      </c>
      <c r="V3911" s="44">
        <v>0</v>
      </c>
      <c r="W3911" s="33">
        <v>0</v>
      </c>
      <c r="X3911" s="33">
        <v>0</v>
      </c>
      <c r="Y3911" s="34">
        <v>1377</v>
      </c>
      <c r="Z3911" s="30">
        <f t="shared" si="61"/>
        <v>2846</v>
      </c>
    </row>
    <row r="3912" spans="1:26" x14ac:dyDescent="0.2">
      <c r="A3912" s="22">
        <v>4879</v>
      </c>
      <c r="B3912" s="23" t="s">
        <v>4145</v>
      </c>
      <c r="C3912" s="23" t="s">
        <v>839</v>
      </c>
      <c r="D3912" s="23" t="s">
        <v>839</v>
      </c>
      <c r="E3912" s="23" t="s">
        <v>1401</v>
      </c>
      <c r="F3912" s="23" t="s">
        <v>1401</v>
      </c>
      <c r="G3912" s="48" t="s">
        <v>4055</v>
      </c>
      <c r="H3912" s="25" t="s">
        <v>839</v>
      </c>
      <c r="I3912" s="52" t="s">
        <v>249</v>
      </c>
      <c r="J3912" s="27" t="s">
        <v>255</v>
      </c>
      <c r="K3912" s="27" t="s">
        <v>244</v>
      </c>
      <c r="L3912" s="27">
        <v>26642421</v>
      </c>
      <c r="M3912" s="32">
        <v>0</v>
      </c>
      <c r="N3912" s="32">
        <v>0</v>
      </c>
      <c r="O3912" s="32">
        <v>0</v>
      </c>
      <c r="P3912" s="32">
        <v>0</v>
      </c>
      <c r="Q3912" s="43">
        <v>0</v>
      </c>
      <c r="R3912" s="33">
        <v>0</v>
      </c>
      <c r="S3912" s="41">
        <v>0</v>
      </c>
      <c r="T3912" s="57">
        <v>113</v>
      </c>
      <c r="U3912" s="23">
        <v>0</v>
      </c>
      <c r="V3912" s="44">
        <v>0</v>
      </c>
      <c r="W3912" s="33">
        <v>0</v>
      </c>
      <c r="X3912" s="33">
        <v>0</v>
      </c>
      <c r="Y3912" s="34">
        <v>0</v>
      </c>
      <c r="Z3912" s="30">
        <f t="shared" si="61"/>
        <v>113</v>
      </c>
    </row>
    <row r="3913" spans="1:26" x14ac:dyDescent="0.2">
      <c r="A3913" s="22">
        <v>4879</v>
      </c>
      <c r="B3913" s="23" t="s">
        <v>4146</v>
      </c>
      <c r="C3913" s="23" t="s">
        <v>839</v>
      </c>
      <c r="D3913" s="23" t="s">
        <v>839</v>
      </c>
      <c r="E3913" s="23" t="s">
        <v>988</v>
      </c>
      <c r="F3913" s="23" t="s">
        <v>4147</v>
      </c>
      <c r="G3913" s="48" t="s">
        <v>4055</v>
      </c>
      <c r="H3913" s="25" t="s">
        <v>839</v>
      </c>
      <c r="I3913" s="52" t="s">
        <v>249</v>
      </c>
      <c r="J3913" s="27" t="s">
        <v>255</v>
      </c>
      <c r="K3913" s="27" t="s">
        <v>244</v>
      </c>
      <c r="L3913" s="27">
        <v>26642421</v>
      </c>
      <c r="M3913" s="28">
        <v>0</v>
      </c>
      <c r="N3913" s="28">
        <v>0</v>
      </c>
      <c r="O3913" s="28">
        <v>0</v>
      </c>
      <c r="P3913" s="28">
        <v>0</v>
      </c>
      <c r="Q3913" s="47">
        <v>0</v>
      </c>
      <c r="R3913" s="33">
        <v>0</v>
      </c>
      <c r="S3913" s="41">
        <v>0</v>
      </c>
      <c r="T3913" s="57">
        <v>207</v>
      </c>
      <c r="U3913" s="23">
        <v>0</v>
      </c>
      <c r="V3913" s="44">
        <v>0</v>
      </c>
      <c r="W3913" s="33">
        <v>0</v>
      </c>
      <c r="X3913" s="33">
        <v>0</v>
      </c>
      <c r="Y3913" s="34">
        <v>0</v>
      </c>
      <c r="Z3913" s="30">
        <f t="shared" si="61"/>
        <v>207</v>
      </c>
    </row>
    <row r="3914" spans="1:26" x14ac:dyDescent="0.2">
      <c r="A3914" s="22">
        <v>4881</v>
      </c>
      <c r="B3914" s="23" t="s">
        <v>4148</v>
      </c>
      <c r="C3914" s="23" t="s">
        <v>839</v>
      </c>
      <c r="D3914" s="23" t="s">
        <v>2784</v>
      </c>
      <c r="E3914" s="23" t="s">
        <v>2804</v>
      </c>
      <c r="F3914" s="23" t="s">
        <v>2805</v>
      </c>
      <c r="G3914" s="41" t="s">
        <v>4051</v>
      </c>
      <c r="H3914" s="25" t="s">
        <v>2785</v>
      </c>
      <c r="I3914" s="42" t="s">
        <v>846</v>
      </c>
      <c r="J3914" s="27" t="s">
        <v>255</v>
      </c>
      <c r="K3914" s="27" t="s">
        <v>244</v>
      </c>
      <c r="L3914" s="27">
        <v>27833184</v>
      </c>
      <c r="M3914" s="32">
        <v>0</v>
      </c>
      <c r="N3914" s="32">
        <v>0</v>
      </c>
      <c r="O3914" s="32">
        <v>0</v>
      </c>
      <c r="P3914" s="32">
        <v>0</v>
      </c>
      <c r="Q3914" s="43">
        <v>0</v>
      </c>
      <c r="R3914" s="23">
        <v>0</v>
      </c>
      <c r="S3914" s="44">
        <v>0</v>
      </c>
      <c r="T3914" s="45">
        <v>0</v>
      </c>
      <c r="U3914" s="23">
        <v>0</v>
      </c>
      <c r="V3914" s="41">
        <v>717</v>
      </c>
      <c r="W3914" s="33">
        <v>0</v>
      </c>
      <c r="X3914" s="33">
        <v>0</v>
      </c>
      <c r="Y3914" s="34">
        <v>0</v>
      </c>
      <c r="Z3914" s="30">
        <f t="shared" si="61"/>
        <v>717</v>
      </c>
    </row>
    <row r="3915" spans="1:26" x14ac:dyDescent="0.2">
      <c r="A3915" s="22">
        <v>4882</v>
      </c>
      <c r="B3915" s="23" t="s">
        <v>4149</v>
      </c>
      <c r="C3915" s="23" t="s">
        <v>839</v>
      </c>
      <c r="D3915" s="23" t="s">
        <v>1548</v>
      </c>
      <c r="E3915" s="23" t="s">
        <v>1548</v>
      </c>
      <c r="F3915" s="23" t="s">
        <v>3981</v>
      </c>
      <c r="G3915" s="41" t="s">
        <v>4051</v>
      </c>
      <c r="H3915" s="25" t="s">
        <v>2785</v>
      </c>
      <c r="I3915" s="42" t="s">
        <v>249</v>
      </c>
      <c r="J3915" s="27" t="s">
        <v>255</v>
      </c>
      <c r="K3915" s="27" t="s">
        <v>244</v>
      </c>
      <c r="L3915" s="27">
        <v>27750313</v>
      </c>
      <c r="M3915" s="32">
        <v>0</v>
      </c>
      <c r="N3915" s="32">
        <v>0</v>
      </c>
      <c r="O3915" s="32">
        <v>0</v>
      </c>
      <c r="P3915" s="32">
        <v>0</v>
      </c>
      <c r="Q3915" s="43">
        <v>0</v>
      </c>
      <c r="R3915" s="23">
        <v>0</v>
      </c>
      <c r="S3915" s="44">
        <v>0</v>
      </c>
      <c r="T3915" s="45">
        <v>0</v>
      </c>
      <c r="U3915" s="23">
        <v>0</v>
      </c>
      <c r="V3915" s="41">
        <v>232</v>
      </c>
      <c r="W3915" s="33">
        <v>0</v>
      </c>
      <c r="X3915" s="33">
        <v>0</v>
      </c>
      <c r="Y3915" s="34">
        <v>0</v>
      </c>
      <c r="Z3915" s="30">
        <f t="shared" si="61"/>
        <v>232</v>
      </c>
    </row>
    <row r="3916" spans="1:26" x14ac:dyDescent="0.2">
      <c r="A3916" s="22">
        <v>4883</v>
      </c>
      <c r="B3916" s="23" t="s">
        <v>4150</v>
      </c>
      <c r="C3916" s="23" t="s">
        <v>839</v>
      </c>
      <c r="D3916" s="23" t="s">
        <v>2790</v>
      </c>
      <c r="E3916" s="23" t="s">
        <v>1615</v>
      </c>
      <c r="F3916" s="23" t="s">
        <v>389</v>
      </c>
      <c r="G3916" s="41" t="s">
        <v>4051</v>
      </c>
      <c r="H3916" s="25" t="s">
        <v>2785</v>
      </c>
      <c r="I3916" s="42" t="s">
        <v>242</v>
      </c>
      <c r="J3916" s="27" t="s">
        <v>255</v>
      </c>
      <c r="K3916" s="27" t="s">
        <v>332</v>
      </c>
      <c r="L3916" s="27">
        <v>27734306</v>
      </c>
      <c r="M3916" s="32">
        <v>0</v>
      </c>
      <c r="N3916" s="32">
        <v>0</v>
      </c>
      <c r="O3916" s="32">
        <v>0</v>
      </c>
      <c r="P3916" s="32">
        <v>0</v>
      </c>
      <c r="Q3916" s="43">
        <v>0</v>
      </c>
      <c r="R3916" s="23">
        <v>0</v>
      </c>
      <c r="S3916" s="44">
        <v>0</v>
      </c>
      <c r="T3916" s="45">
        <v>0</v>
      </c>
      <c r="U3916" s="23">
        <v>0</v>
      </c>
      <c r="V3916" s="41">
        <v>523</v>
      </c>
      <c r="W3916" s="33">
        <v>0</v>
      </c>
      <c r="X3916" s="33">
        <v>0</v>
      </c>
      <c r="Y3916" s="34">
        <v>0</v>
      </c>
      <c r="Z3916" s="30">
        <f t="shared" si="61"/>
        <v>523</v>
      </c>
    </row>
    <row r="3917" spans="1:26" x14ac:dyDescent="0.2">
      <c r="A3917" s="22">
        <v>4884</v>
      </c>
      <c r="B3917" s="23" t="s">
        <v>4151</v>
      </c>
      <c r="C3917" s="23" t="s">
        <v>839</v>
      </c>
      <c r="D3917" s="23" t="s">
        <v>897</v>
      </c>
      <c r="E3917" s="23" t="s">
        <v>2865</v>
      </c>
      <c r="F3917" s="23" t="s">
        <v>2946</v>
      </c>
      <c r="G3917" s="41" t="s">
        <v>4051</v>
      </c>
      <c r="H3917" s="25" t="s">
        <v>843</v>
      </c>
      <c r="I3917" s="42" t="s">
        <v>536</v>
      </c>
      <c r="J3917" s="27" t="s">
        <v>255</v>
      </c>
      <c r="K3917" s="27" t="s">
        <v>332</v>
      </c>
      <c r="L3917" s="27">
        <v>27864057</v>
      </c>
      <c r="M3917" s="32">
        <v>0</v>
      </c>
      <c r="N3917" s="32">
        <v>0</v>
      </c>
      <c r="O3917" s="32">
        <v>0</v>
      </c>
      <c r="P3917" s="32">
        <v>0</v>
      </c>
      <c r="Q3917" s="43">
        <v>0</v>
      </c>
      <c r="R3917" s="23">
        <v>0</v>
      </c>
      <c r="S3917" s="44">
        <v>0</v>
      </c>
      <c r="T3917" s="45">
        <v>0</v>
      </c>
      <c r="U3917" s="23">
        <v>0</v>
      </c>
      <c r="V3917" s="41">
        <v>576</v>
      </c>
      <c r="W3917" s="33">
        <v>0</v>
      </c>
      <c r="X3917" s="33">
        <v>0</v>
      </c>
      <c r="Y3917" s="34">
        <v>0</v>
      </c>
      <c r="Z3917" s="30">
        <f t="shared" si="61"/>
        <v>576</v>
      </c>
    </row>
    <row r="3918" spans="1:26" x14ac:dyDescent="0.2">
      <c r="A3918" s="22">
        <v>4885</v>
      </c>
      <c r="B3918" s="23" t="s">
        <v>4152</v>
      </c>
      <c r="C3918" s="23" t="s">
        <v>839</v>
      </c>
      <c r="D3918" s="23" t="s">
        <v>2784</v>
      </c>
      <c r="E3918" s="23" t="s">
        <v>2807</v>
      </c>
      <c r="F3918" s="23" t="s">
        <v>4153</v>
      </c>
      <c r="G3918" s="48" t="s">
        <v>4057</v>
      </c>
      <c r="H3918" s="25" t="s">
        <v>2785</v>
      </c>
      <c r="I3918" s="52" t="s">
        <v>856</v>
      </c>
      <c r="J3918" s="40" t="s">
        <v>255</v>
      </c>
      <c r="K3918" s="40" t="s">
        <v>332</v>
      </c>
      <c r="L3918" s="40">
        <v>27766325</v>
      </c>
      <c r="M3918" s="28">
        <v>0</v>
      </c>
      <c r="N3918" s="28">
        <v>0</v>
      </c>
      <c r="O3918" s="28">
        <v>0</v>
      </c>
      <c r="P3918" s="28">
        <v>0</v>
      </c>
      <c r="Q3918" s="47">
        <v>0</v>
      </c>
      <c r="R3918" s="24">
        <v>0</v>
      </c>
      <c r="S3918" s="41">
        <v>465</v>
      </c>
      <c r="T3918" s="57">
        <v>438</v>
      </c>
      <c r="U3918" s="23">
        <v>0</v>
      </c>
      <c r="V3918" s="48">
        <v>0</v>
      </c>
      <c r="W3918" s="24">
        <v>0</v>
      </c>
      <c r="X3918" s="24">
        <v>0</v>
      </c>
      <c r="Y3918" s="25">
        <v>0</v>
      </c>
      <c r="Z3918" s="30">
        <f t="shared" si="61"/>
        <v>903</v>
      </c>
    </row>
    <row r="3919" spans="1:26" x14ac:dyDescent="0.2">
      <c r="A3919" s="22">
        <v>4887</v>
      </c>
      <c r="B3919" s="23" t="s">
        <v>4154</v>
      </c>
      <c r="C3919" s="23" t="s">
        <v>839</v>
      </c>
      <c r="D3919" s="23" t="s">
        <v>2790</v>
      </c>
      <c r="E3919" s="23" t="s">
        <v>2793</v>
      </c>
      <c r="F3919" s="23" t="s">
        <v>2794</v>
      </c>
      <c r="G3919" s="48" t="s">
        <v>4055</v>
      </c>
      <c r="H3919" s="25" t="s">
        <v>2785</v>
      </c>
      <c r="I3919" s="52" t="s">
        <v>536</v>
      </c>
      <c r="J3919" s="27" t="s">
        <v>255</v>
      </c>
      <c r="K3919" s="27" t="s">
        <v>332</v>
      </c>
      <c r="L3919" s="27">
        <v>27340270</v>
      </c>
      <c r="M3919" s="32">
        <v>0</v>
      </c>
      <c r="N3919" s="32">
        <v>0</v>
      </c>
      <c r="O3919" s="32">
        <v>0</v>
      </c>
      <c r="P3919" s="32">
        <v>0</v>
      </c>
      <c r="Q3919" s="43">
        <v>0</v>
      </c>
      <c r="R3919" s="33">
        <v>0</v>
      </c>
      <c r="S3919" s="41">
        <v>0</v>
      </c>
      <c r="T3919" s="57">
        <v>323</v>
      </c>
      <c r="U3919" s="23">
        <v>0</v>
      </c>
      <c r="V3919" s="44">
        <v>0</v>
      </c>
      <c r="W3919" s="33">
        <v>0</v>
      </c>
      <c r="X3919" s="33">
        <v>0</v>
      </c>
      <c r="Y3919" s="34">
        <v>329</v>
      </c>
      <c r="Z3919" s="30">
        <f t="shared" si="61"/>
        <v>652</v>
      </c>
    </row>
    <row r="3920" spans="1:26" x14ac:dyDescent="0.2">
      <c r="A3920" s="22">
        <v>4887</v>
      </c>
      <c r="B3920" s="23" t="s">
        <v>4155</v>
      </c>
      <c r="C3920" s="23" t="s">
        <v>839</v>
      </c>
      <c r="D3920" s="23" t="s">
        <v>2790</v>
      </c>
      <c r="E3920" s="23" t="s">
        <v>2793</v>
      </c>
      <c r="F3920" s="23" t="s">
        <v>1735</v>
      </c>
      <c r="G3920" s="48" t="s">
        <v>4055</v>
      </c>
      <c r="H3920" s="25" t="s">
        <v>2785</v>
      </c>
      <c r="I3920" s="52" t="s">
        <v>536</v>
      </c>
      <c r="J3920" s="27" t="s">
        <v>255</v>
      </c>
      <c r="K3920" s="27" t="s">
        <v>332</v>
      </c>
      <c r="L3920" s="27">
        <v>27340270</v>
      </c>
      <c r="M3920" s="32">
        <v>0</v>
      </c>
      <c r="N3920" s="32">
        <v>0</v>
      </c>
      <c r="O3920" s="32">
        <v>0</v>
      </c>
      <c r="P3920" s="32">
        <v>0</v>
      </c>
      <c r="Q3920" s="43">
        <v>0</v>
      </c>
      <c r="R3920" s="33">
        <v>0</v>
      </c>
      <c r="S3920" s="41">
        <v>0</v>
      </c>
      <c r="T3920" s="57">
        <v>273</v>
      </c>
      <c r="U3920" s="23">
        <v>0</v>
      </c>
      <c r="V3920" s="44">
        <v>0</v>
      </c>
      <c r="W3920" s="33">
        <v>0</v>
      </c>
      <c r="X3920" s="33">
        <v>0</v>
      </c>
      <c r="Y3920" s="34">
        <v>232</v>
      </c>
      <c r="Z3920" s="30">
        <f t="shared" si="61"/>
        <v>505</v>
      </c>
    </row>
    <row r="3921" spans="1:26" x14ac:dyDescent="0.2">
      <c r="A3921" s="22">
        <v>4888</v>
      </c>
      <c r="B3921" s="23" t="s">
        <v>4156</v>
      </c>
      <c r="C3921" s="23" t="s">
        <v>839</v>
      </c>
      <c r="D3921" s="23" t="s">
        <v>2784</v>
      </c>
      <c r="E3921" s="23" t="s">
        <v>1875</v>
      </c>
      <c r="F3921" s="23" t="s">
        <v>4086</v>
      </c>
      <c r="G3921" s="41" t="s">
        <v>4051</v>
      </c>
      <c r="H3921" s="25" t="s">
        <v>2785</v>
      </c>
      <c r="I3921" s="42" t="s">
        <v>865</v>
      </c>
      <c r="J3921" s="27" t="s">
        <v>255</v>
      </c>
      <c r="K3921" s="27" t="s">
        <v>332</v>
      </c>
      <c r="L3921" s="27">
        <v>27321350</v>
      </c>
      <c r="M3921" s="32">
        <v>0</v>
      </c>
      <c r="N3921" s="32">
        <v>0</v>
      </c>
      <c r="O3921" s="32">
        <v>0</v>
      </c>
      <c r="P3921" s="32">
        <v>0</v>
      </c>
      <c r="Q3921" s="43">
        <v>0</v>
      </c>
      <c r="R3921" s="23">
        <v>0</v>
      </c>
      <c r="S3921" s="44">
        <v>0</v>
      </c>
      <c r="T3921" s="45">
        <v>0</v>
      </c>
      <c r="U3921" s="23">
        <v>0</v>
      </c>
      <c r="V3921" s="41">
        <v>533</v>
      </c>
      <c r="W3921" s="33">
        <v>0</v>
      </c>
      <c r="X3921" s="33">
        <v>0</v>
      </c>
      <c r="Y3921" s="34">
        <v>0</v>
      </c>
      <c r="Z3921" s="30">
        <f t="shared" si="61"/>
        <v>533</v>
      </c>
    </row>
    <row r="3922" spans="1:26" x14ac:dyDescent="0.2">
      <c r="A3922" s="22">
        <v>4889</v>
      </c>
      <c r="B3922" s="23" t="s">
        <v>4157</v>
      </c>
      <c r="C3922" s="23" t="s">
        <v>2004</v>
      </c>
      <c r="D3922" s="23" t="s">
        <v>2004</v>
      </c>
      <c r="E3922" s="23" t="s">
        <v>2004</v>
      </c>
      <c r="F3922" s="23" t="s">
        <v>3847</v>
      </c>
      <c r="G3922" s="41" t="s">
        <v>4051</v>
      </c>
      <c r="H3922" s="25" t="s">
        <v>2004</v>
      </c>
      <c r="I3922" s="42" t="s">
        <v>249</v>
      </c>
      <c r="J3922" s="27" t="s">
        <v>255</v>
      </c>
      <c r="K3922" s="27" t="s">
        <v>244</v>
      </c>
      <c r="L3922" s="27">
        <v>27580333</v>
      </c>
      <c r="M3922" s="32">
        <v>0</v>
      </c>
      <c r="N3922" s="32">
        <v>0</v>
      </c>
      <c r="O3922" s="32">
        <v>0</v>
      </c>
      <c r="P3922" s="32">
        <v>0</v>
      </c>
      <c r="Q3922" s="43">
        <v>0</v>
      </c>
      <c r="R3922" s="23">
        <v>0</v>
      </c>
      <c r="S3922" s="44">
        <v>0</v>
      </c>
      <c r="T3922" s="45">
        <v>0</v>
      </c>
      <c r="U3922" s="23">
        <v>0</v>
      </c>
      <c r="V3922" s="41">
        <v>836</v>
      </c>
      <c r="W3922" s="33">
        <v>0</v>
      </c>
      <c r="X3922" s="33">
        <v>0</v>
      </c>
      <c r="Y3922" s="34">
        <v>0</v>
      </c>
      <c r="Z3922" s="30">
        <f t="shared" si="61"/>
        <v>836</v>
      </c>
    </row>
    <row r="3923" spans="1:26" x14ac:dyDescent="0.2">
      <c r="A3923" s="22">
        <v>4890</v>
      </c>
      <c r="B3923" s="23" t="s">
        <v>4158</v>
      </c>
      <c r="C3923" s="23" t="s">
        <v>2004</v>
      </c>
      <c r="D3923" s="23" t="s">
        <v>3107</v>
      </c>
      <c r="E3923" s="23" t="s">
        <v>3108</v>
      </c>
      <c r="F3923" s="23" t="s">
        <v>3108</v>
      </c>
      <c r="G3923" s="41" t="s">
        <v>4051</v>
      </c>
      <c r="H3923" s="25" t="s">
        <v>2004</v>
      </c>
      <c r="I3923" s="42" t="s">
        <v>846</v>
      </c>
      <c r="J3923" s="27" t="s">
        <v>255</v>
      </c>
      <c r="K3923" s="27" t="s">
        <v>244</v>
      </c>
      <c r="L3923" s="27">
        <v>27184149</v>
      </c>
      <c r="M3923" s="32">
        <v>0</v>
      </c>
      <c r="N3923" s="32">
        <v>0</v>
      </c>
      <c r="O3923" s="32">
        <v>0</v>
      </c>
      <c r="P3923" s="32">
        <v>0</v>
      </c>
      <c r="Q3923" s="43">
        <v>0</v>
      </c>
      <c r="R3923" s="23">
        <v>0</v>
      </c>
      <c r="S3923" s="44">
        <v>0</v>
      </c>
      <c r="T3923" s="45">
        <v>0</v>
      </c>
      <c r="U3923" s="23">
        <v>0</v>
      </c>
      <c r="V3923" s="41">
        <v>627</v>
      </c>
      <c r="W3923" s="33">
        <v>0</v>
      </c>
      <c r="X3923" s="33">
        <v>0</v>
      </c>
      <c r="Y3923" s="34">
        <v>0</v>
      </c>
      <c r="Z3923" s="30">
        <f t="shared" si="61"/>
        <v>627</v>
      </c>
    </row>
    <row r="3924" spans="1:26" x14ac:dyDescent="0.2">
      <c r="A3924" s="22">
        <v>4893</v>
      </c>
      <c r="B3924" s="23" t="s">
        <v>4159</v>
      </c>
      <c r="C3924" s="23" t="s">
        <v>2004</v>
      </c>
      <c r="D3924" s="23" t="s">
        <v>3334</v>
      </c>
      <c r="E3924" s="23" t="s">
        <v>3335</v>
      </c>
      <c r="F3924" s="23" t="s">
        <v>3407</v>
      </c>
      <c r="G3924" s="41" t="s">
        <v>4051</v>
      </c>
      <c r="H3924" s="25" t="s">
        <v>3335</v>
      </c>
      <c r="I3924" s="42" t="s">
        <v>249</v>
      </c>
      <c r="J3924" s="27" t="s">
        <v>255</v>
      </c>
      <c r="K3924" s="27" t="s">
        <v>244</v>
      </c>
      <c r="L3924" s="27">
        <v>27105811</v>
      </c>
      <c r="M3924" s="32">
        <v>0</v>
      </c>
      <c r="N3924" s="32">
        <v>0</v>
      </c>
      <c r="O3924" s="32">
        <v>0</v>
      </c>
      <c r="P3924" s="32">
        <v>0</v>
      </c>
      <c r="Q3924" s="43">
        <v>0</v>
      </c>
      <c r="R3924" s="23">
        <v>0</v>
      </c>
      <c r="S3924" s="44">
        <v>0</v>
      </c>
      <c r="T3924" s="45">
        <v>0</v>
      </c>
      <c r="U3924" s="23">
        <v>0</v>
      </c>
      <c r="V3924" s="41">
        <v>892</v>
      </c>
      <c r="W3924" s="33">
        <v>0</v>
      </c>
      <c r="X3924" s="33">
        <v>0</v>
      </c>
      <c r="Y3924" s="34">
        <v>0</v>
      </c>
      <c r="Z3924" s="30">
        <f t="shared" si="61"/>
        <v>892</v>
      </c>
    </row>
    <row r="3925" spans="1:26" x14ac:dyDescent="0.2">
      <c r="A3925" s="22">
        <v>4894</v>
      </c>
      <c r="B3925" s="23" t="s">
        <v>4160</v>
      </c>
      <c r="C3925" s="23" t="s">
        <v>2004</v>
      </c>
      <c r="D3925" s="23" t="s">
        <v>1281</v>
      </c>
      <c r="E3925" s="23" t="s">
        <v>1281</v>
      </c>
      <c r="F3925" s="23" t="s">
        <v>4161</v>
      </c>
      <c r="G3925" s="41" t="s">
        <v>4051</v>
      </c>
      <c r="H3925" s="25" t="s">
        <v>3335</v>
      </c>
      <c r="I3925" s="42" t="s">
        <v>254</v>
      </c>
      <c r="J3925" s="27" t="s">
        <v>255</v>
      </c>
      <c r="K3925" s="27" t="s">
        <v>244</v>
      </c>
      <c r="L3925" s="27">
        <v>27165917</v>
      </c>
      <c r="M3925" s="32">
        <v>0</v>
      </c>
      <c r="N3925" s="32">
        <v>0</v>
      </c>
      <c r="O3925" s="32">
        <v>0</v>
      </c>
      <c r="P3925" s="32">
        <v>0</v>
      </c>
      <c r="Q3925" s="43">
        <v>0</v>
      </c>
      <c r="R3925" s="23">
        <v>0</v>
      </c>
      <c r="S3925" s="44">
        <v>0</v>
      </c>
      <c r="T3925" s="45">
        <v>0</v>
      </c>
      <c r="U3925" s="23">
        <v>0</v>
      </c>
      <c r="V3925" s="41">
        <v>350</v>
      </c>
      <c r="W3925" s="33">
        <v>0</v>
      </c>
      <c r="X3925" s="33">
        <v>0</v>
      </c>
      <c r="Y3925" s="34">
        <v>0</v>
      </c>
      <c r="Z3925" s="30">
        <f t="shared" si="61"/>
        <v>350</v>
      </c>
    </row>
    <row r="3926" spans="1:26" x14ac:dyDescent="0.2">
      <c r="A3926" s="22">
        <v>4895</v>
      </c>
      <c r="B3926" s="23" t="s">
        <v>4162</v>
      </c>
      <c r="C3926" s="23" t="s">
        <v>2004</v>
      </c>
      <c r="D3926" s="23" t="s">
        <v>3334</v>
      </c>
      <c r="E3926" s="23" t="s">
        <v>3359</v>
      </c>
      <c r="F3926" s="23" t="s">
        <v>526</v>
      </c>
      <c r="G3926" s="48" t="s">
        <v>4057</v>
      </c>
      <c r="H3926" s="25" t="s">
        <v>3335</v>
      </c>
      <c r="I3926" s="52" t="s">
        <v>265</v>
      </c>
      <c r="J3926" s="40" t="s">
        <v>255</v>
      </c>
      <c r="K3926" s="40" t="s">
        <v>244</v>
      </c>
      <c r="L3926" s="40">
        <v>27675744</v>
      </c>
      <c r="M3926" s="32">
        <v>0</v>
      </c>
      <c r="N3926" s="32">
        <v>0</v>
      </c>
      <c r="O3926" s="32">
        <v>0</v>
      </c>
      <c r="P3926" s="32">
        <v>0</v>
      </c>
      <c r="Q3926" s="43">
        <v>0</v>
      </c>
      <c r="R3926" s="33">
        <v>0</v>
      </c>
      <c r="S3926" s="41">
        <v>1153</v>
      </c>
      <c r="T3926" s="57">
        <v>963</v>
      </c>
      <c r="U3926" s="23">
        <v>0</v>
      </c>
      <c r="V3926" s="44">
        <v>0</v>
      </c>
      <c r="W3926" s="33">
        <v>0</v>
      </c>
      <c r="X3926" s="33">
        <v>0</v>
      </c>
      <c r="Y3926" s="34">
        <v>0</v>
      </c>
      <c r="Z3926" s="30">
        <f t="shared" si="61"/>
        <v>2116</v>
      </c>
    </row>
    <row r="3927" spans="1:26" x14ac:dyDescent="0.2">
      <c r="A3927" s="22">
        <v>4895</v>
      </c>
      <c r="B3927" s="23" t="s">
        <v>4163</v>
      </c>
      <c r="C3927" s="23" t="s">
        <v>2004</v>
      </c>
      <c r="D3927" s="23" t="s">
        <v>3334</v>
      </c>
      <c r="E3927" s="23" t="s">
        <v>951</v>
      </c>
      <c r="F3927" s="23" t="s">
        <v>2386</v>
      </c>
      <c r="G3927" s="48" t="s">
        <v>4057</v>
      </c>
      <c r="H3927" s="25" t="s">
        <v>3335</v>
      </c>
      <c r="I3927" s="52" t="s">
        <v>265</v>
      </c>
      <c r="J3927" s="40" t="s">
        <v>255</v>
      </c>
      <c r="K3927" s="40" t="s">
        <v>332</v>
      </c>
      <c r="L3927" s="40">
        <v>27675744</v>
      </c>
      <c r="M3927" s="32">
        <v>0</v>
      </c>
      <c r="N3927" s="32">
        <v>0</v>
      </c>
      <c r="O3927" s="32">
        <v>0</v>
      </c>
      <c r="P3927" s="32">
        <v>0</v>
      </c>
      <c r="Q3927" s="43">
        <v>0</v>
      </c>
      <c r="R3927" s="33">
        <v>0</v>
      </c>
      <c r="S3927" s="41">
        <v>70</v>
      </c>
      <c r="T3927" s="57">
        <v>62</v>
      </c>
      <c r="U3927" s="23">
        <v>0</v>
      </c>
      <c r="V3927" s="44">
        <v>0</v>
      </c>
      <c r="W3927" s="33">
        <v>0</v>
      </c>
      <c r="X3927" s="33">
        <v>0</v>
      </c>
      <c r="Y3927" s="34">
        <v>0</v>
      </c>
      <c r="Z3927" s="30">
        <f t="shared" si="61"/>
        <v>132</v>
      </c>
    </row>
    <row r="3928" spans="1:26" x14ac:dyDescent="0.2">
      <c r="A3928" s="22">
        <v>4895</v>
      </c>
      <c r="B3928" s="23" t="s">
        <v>4164</v>
      </c>
      <c r="C3928" s="23" t="s">
        <v>2004</v>
      </c>
      <c r="D3928" s="23" t="s">
        <v>3334</v>
      </c>
      <c r="E3928" s="23" t="s">
        <v>3359</v>
      </c>
      <c r="F3928" s="23" t="s">
        <v>403</v>
      </c>
      <c r="G3928" s="48" t="s">
        <v>4057</v>
      </c>
      <c r="H3928" s="25" t="s">
        <v>3335</v>
      </c>
      <c r="I3928" s="52" t="s">
        <v>265</v>
      </c>
      <c r="J3928" s="40" t="s">
        <v>255</v>
      </c>
      <c r="K3928" s="40" t="s">
        <v>244</v>
      </c>
      <c r="L3928" s="40">
        <v>27675744</v>
      </c>
      <c r="M3928" s="32">
        <v>0</v>
      </c>
      <c r="N3928" s="32">
        <v>0</v>
      </c>
      <c r="O3928" s="32">
        <v>0</v>
      </c>
      <c r="P3928" s="32">
        <v>0</v>
      </c>
      <c r="Q3928" s="43">
        <v>0</v>
      </c>
      <c r="R3928" s="33">
        <v>0</v>
      </c>
      <c r="S3928" s="41">
        <v>23</v>
      </c>
      <c r="T3928" s="57">
        <v>93</v>
      </c>
      <c r="U3928" s="23">
        <v>0</v>
      </c>
      <c r="V3928" s="44">
        <v>0</v>
      </c>
      <c r="W3928" s="33">
        <v>0</v>
      </c>
      <c r="X3928" s="33">
        <v>0</v>
      </c>
      <c r="Y3928" s="34">
        <v>0</v>
      </c>
      <c r="Z3928" s="30">
        <f t="shared" si="61"/>
        <v>116</v>
      </c>
    </row>
    <row r="3929" spans="1:26" x14ac:dyDescent="0.2">
      <c r="A3929" s="22">
        <v>4895</v>
      </c>
      <c r="B3929" s="23" t="s">
        <v>4165</v>
      </c>
      <c r="C3929" s="23" t="s">
        <v>2004</v>
      </c>
      <c r="D3929" s="23" t="s">
        <v>3334</v>
      </c>
      <c r="E3929" s="23" t="s">
        <v>3342</v>
      </c>
      <c r="F3929" s="23" t="s">
        <v>2212</v>
      </c>
      <c r="G3929" s="48" t="s">
        <v>4057</v>
      </c>
      <c r="H3929" s="25" t="s">
        <v>3335</v>
      </c>
      <c r="I3929" s="52" t="s">
        <v>265</v>
      </c>
      <c r="J3929" s="40" t="s">
        <v>255</v>
      </c>
      <c r="K3929" s="40" t="s">
        <v>332</v>
      </c>
      <c r="L3929" s="40">
        <v>27675744</v>
      </c>
      <c r="M3929" s="28">
        <v>0</v>
      </c>
      <c r="N3929" s="28">
        <v>0</v>
      </c>
      <c r="O3929" s="28">
        <v>0</v>
      </c>
      <c r="P3929" s="28">
        <v>0</v>
      </c>
      <c r="Q3929" s="47">
        <v>0</v>
      </c>
      <c r="R3929" s="24">
        <v>0</v>
      </c>
      <c r="S3929" s="41">
        <v>42</v>
      </c>
      <c r="T3929" s="57">
        <v>130</v>
      </c>
      <c r="U3929" s="23">
        <v>0</v>
      </c>
      <c r="V3929" s="48">
        <v>0</v>
      </c>
      <c r="W3929" s="24">
        <v>0</v>
      </c>
      <c r="X3929" s="24">
        <v>0</v>
      </c>
      <c r="Y3929" s="25">
        <v>0</v>
      </c>
      <c r="Z3929" s="30">
        <f t="shared" si="61"/>
        <v>172</v>
      </c>
    </row>
    <row r="3930" spans="1:26" x14ac:dyDescent="0.2">
      <c r="A3930" s="22">
        <v>4895</v>
      </c>
      <c r="B3930" s="23" t="s">
        <v>4166</v>
      </c>
      <c r="C3930" s="23" t="s">
        <v>2004</v>
      </c>
      <c r="D3930" s="23" t="s">
        <v>3334</v>
      </c>
      <c r="E3930" s="23" t="s">
        <v>3359</v>
      </c>
      <c r="F3930" s="23" t="s">
        <v>3468</v>
      </c>
      <c r="G3930" s="48" t="s">
        <v>4057</v>
      </c>
      <c r="H3930" s="25" t="s">
        <v>3335</v>
      </c>
      <c r="I3930" s="52" t="s">
        <v>265</v>
      </c>
      <c r="J3930" s="40" t="s">
        <v>255</v>
      </c>
      <c r="K3930" s="40" t="s">
        <v>244</v>
      </c>
      <c r="L3930" s="40">
        <v>27675744</v>
      </c>
      <c r="M3930" s="32">
        <v>0</v>
      </c>
      <c r="N3930" s="32">
        <v>0</v>
      </c>
      <c r="O3930" s="32">
        <v>0</v>
      </c>
      <c r="P3930" s="32">
        <v>0</v>
      </c>
      <c r="Q3930" s="43">
        <v>0</v>
      </c>
      <c r="R3930" s="33">
        <v>0</v>
      </c>
      <c r="S3930" s="41">
        <v>44</v>
      </c>
      <c r="T3930" s="57">
        <v>169</v>
      </c>
      <c r="U3930" s="23">
        <v>0</v>
      </c>
      <c r="V3930" s="44">
        <v>0</v>
      </c>
      <c r="W3930" s="33">
        <v>0</v>
      </c>
      <c r="X3930" s="33">
        <v>0</v>
      </c>
      <c r="Y3930" s="34">
        <v>0</v>
      </c>
      <c r="Z3930" s="30">
        <f t="shared" si="61"/>
        <v>213</v>
      </c>
    </row>
    <row r="3931" spans="1:26" x14ac:dyDescent="0.2">
      <c r="A3931" s="22">
        <v>4896</v>
      </c>
      <c r="B3931" s="23" t="s">
        <v>4167</v>
      </c>
      <c r="C3931" s="23" t="s">
        <v>839</v>
      </c>
      <c r="D3931" s="23" t="s">
        <v>1079</v>
      </c>
      <c r="E3931" s="23" t="s">
        <v>1079</v>
      </c>
      <c r="F3931" s="23" t="s">
        <v>4168</v>
      </c>
      <c r="G3931" s="41" t="s">
        <v>4051</v>
      </c>
      <c r="H3931" s="25" t="s">
        <v>3477</v>
      </c>
      <c r="I3931" s="42" t="s">
        <v>249</v>
      </c>
      <c r="J3931" s="27" t="s">
        <v>255</v>
      </c>
      <c r="K3931" s="27" t="s">
        <v>244</v>
      </c>
      <c r="L3931" s="27">
        <v>27770462</v>
      </c>
      <c r="M3931" s="28">
        <v>0</v>
      </c>
      <c r="N3931" s="28">
        <v>0</v>
      </c>
      <c r="O3931" s="28">
        <v>0</v>
      </c>
      <c r="P3931" s="28">
        <v>0</v>
      </c>
      <c r="Q3931" s="47">
        <v>0</v>
      </c>
      <c r="R3931" s="23">
        <v>0</v>
      </c>
      <c r="S3931" s="48">
        <v>0</v>
      </c>
      <c r="T3931" s="49">
        <v>0</v>
      </c>
      <c r="U3931" s="23">
        <v>0</v>
      </c>
      <c r="V3931" s="41">
        <v>646</v>
      </c>
      <c r="W3931" s="24">
        <v>0</v>
      </c>
      <c r="X3931" s="24">
        <v>0</v>
      </c>
      <c r="Y3931" s="25">
        <v>0</v>
      </c>
      <c r="Z3931" s="30">
        <f t="shared" si="61"/>
        <v>646</v>
      </c>
    </row>
    <row r="3932" spans="1:26" x14ac:dyDescent="0.2">
      <c r="A3932" s="22">
        <v>4897</v>
      </c>
      <c r="B3932" s="23" t="s">
        <v>4169</v>
      </c>
      <c r="C3932" s="23" t="s">
        <v>1183</v>
      </c>
      <c r="D3932" s="23" t="s">
        <v>3549</v>
      </c>
      <c r="E3932" s="23" t="s">
        <v>3549</v>
      </c>
      <c r="F3932" s="23" t="s">
        <v>3549</v>
      </c>
      <c r="G3932" s="48" t="s">
        <v>4057</v>
      </c>
      <c r="H3932" s="25" t="s">
        <v>1576</v>
      </c>
      <c r="I3932" s="52" t="s">
        <v>249</v>
      </c>
      <c r="J3932" s="40" t="s">
        <v>255</v>
      </c>
      <c r="K3932" s="40" t="s">
        <v>332</v>
      </c>
      <c r="L3932" s="40">
        <v>24700305</v>
      </c>
      <c r="M3932" s="28">
        <v>0</v>
      </c>
      <c r="N3932" s="28">
        <v>0</v>
      </c>
      <c r="O3932" s="28">
        <v>0</v>
      </c>
      <c r="P3932" s="28">
        <v>0</v>
      </c>
      <c r="Q3932" s="47">
        <v>0</v>
      </c>
      <c r="R3932" s="24">
        <v>0</v>
      </c>
      <c r="S3932" s="41">
        <v>75</v>
      </c>
      <c r="T3932" s="57">
        <v>449</v>
      </c>
      <c r="U3932" s="23">
        <v>0</v>
      </c>
      <c r="V3932" s="48">
        <v>0</v>
      </c>
      <c r="W3932" s="24">
        <v>0</v>
      </c>
      <c r="X3932" s="24">
        <v>0</v>
      </c>
      <c r="Y3932" s="25">
        <v>0</v>
      </c>
      <c r="Z3932" s="30">
        <f t="shared" si="61"/>
        <v>524</v>
      </c>
    </row>
    <row r="3933" spans="1:26" x14ac:dyDescent="0.2">
      <c r="A3933" s="22">
        <v>4897</v>
      </c>
      <c r="B3933" s="23" t="s">
        <v>4170</v>
      </c>
      <c r="C3933" s="23" t="s">
        <v>1183</v>
      </c>
      <c r="D3933" s="23" t="s">
        <v>3549</v>
      </c>
      <c r="E3933" s="23" t="s">
        <v>3574</v>
      </c>
      <c r="F3933" s="23" t="s">
        <v>362</v>
      </c>
      <c r="G3933" s="48" t="s">
        <v>4057</v>
      </c>
      <c r="H3933" s="25" t="s">
        <v>1576</v>
      </c>
      <c r="I3933" s="52" t="s">
        <v>249</v>
      </c>
      <c r="J3933" s="40" t="s">
        <v>255</v>
      </c>
      <c r="K3933" s="40" t="s">
        <v>332</v>
      </c>
      <c r="L3933" s="40">
        <v>24700305</v>
      </c>
      <c r="M3933" s="28">
        <v>0</v>
      </c>
      <c r="N3933" s="28">
        <v>0</v>
      </c>
      <c r="O3933" s="28">
        <v>0</v>
      </c>
      <c r="P3933" s="28">
        <v>0</v>
      </c>
      <c r="Q3933" s="47">
        <v>0</v>
      </c>
      <c r="R3933" s="24">
        <v>0</v>
      </c>
      <c r="S3933" s="41">
        <v>0</v>
      </c>
      <c r="T3933" s="57">
        <v>130</v>
      </c>
      <c r="U3933" s="23">
        <v>0</v>
      </c>
      <c r="V3933" s="48">
        <v>0</v>
      </c>
      <c r="W3933" s="24">
        <v>0</v>
      </c>
      <c r="X3933" s="24">
        <v>0</v>
      </c>
      <c r="Y3933" s="25">
        <v>0</v>
      </c>
      <c r="Z3933" s="30">
        <f t="shared" si="61"/>
        <v>130</v>
      </c>
    </row>
    <row r="3934" spans="1:26" x14ac:dyDescent="0.2">
      <c r="A3934" s="22">
        <v>4897</v>
      </c>
      <c r="B3934" s="23" t="s">
        <v>4171</v>
      </c>
      <c r="C3934" s="23" t="s">
        <v>1183</v>
      </c>
      <c r="D3934" s="23" t="s">
        <v>3549</v>
      </c>
      <c r="E3934" s="23" t="s">
        <v>3549</v>
      </c>
      <c r="F3934" s="23" t="s">
        <v>3549</v>
      </c>
      <c r="G3934" s="48" t="s">
        <v>4057</v>
      </c>
      <c r="H3934" s="25" t="s">
        <v>1576</v>
      </c>
      <c r="I3934" s="52" t="s">
        <v>249</v>
      </c>
      <c r="J3934" s="40" t="s">
        <v>255</v>
      </c>
      <c r="K3934" s="40" t="s">
        <v>332</v>
      </c>
      <c r="L3934" s="40">
        <v>24700305</v>
      </c>
      <c r="M3934" s="32">
        <v>0</v>
      </c>
      <c r="N3934" s="32">
        <v>0</v>
      </c>
      <c r="O3934" s="32">
        <v>0</v>
      </c>
      <c r="P3934" s="32">
        <v>0</v>
      </c>
      <c r="Q3934" s="43">
        <v>0</v>
      </c>
      <c r="R3934" s="33">
        <v>0</v>
      </c>
      <c r="S3934" s="41">
        <v>0</v>
      </c>
      <c r="T3934" s="57">
        <v>221</v>
      </c>
      <c r="U3934" s="23">
        <v>0</v>
      </c>
      <c r="V3934" s="44">
        <v>0</v>
      </c>
      <c r="W3934" s="33">
        <v>0</v>
      </c>
      <c r="X3934" s="33">
        <v>0</v>
      </c>
      <c r="Y3934" s="34">
        <v>0</v>
      </c>
      <c r="Z3934" s="30">
        <f t="shared" si="61"/>
        <v>221</v>
      </c>
    </row>
    <row r="3935" spans="1:26" x14ac:dyDescent="0.2">
      <c r="A3935" s="22">
        <v>4899</v>
      </c>
      <c r="B3935" s="23" t="s">
        <v>4172</v>
      </c>
      <c r="C3935" s="23" t="s">
        <v>1183</v>
      </c>
      <c r="D3935" s="23" t="s">
        <v>1099</v>
      </c>
      <c r="E3935" s="23" t="s">
        <v>1530</v>
      </c>
      <c r="F3935" s="23" t="s">
        <v>4173</v>
      </c>
      <c r="G3935" s="41" t="s">
        <v>240</v>
      </c>
      <c r="H3935" s="25" t="s">
        <v>1099</v>
      </c>
      <c r="I3935" s="46" t="s">
        <v>861</v>
      </c>
      <c r="J3935" s="27" t="s">
        <v>255</v>
      </c>
      <c r="K3935" s="27" t="s">
        <v>332</v>
      </c>
      <c r="L3935" s="27">
        <v>24778482</v>
      </c>
      <c r="M3935" s="23">
        <v>233</v>
      </c>
      <c r="N3935" s="23">
        <v>134</v>
      </c>
      <c r="O3935" s="23">
        <v>0</v>
      </c>
      <c r="P3935" s="23">
        <v>0</v>
      </c>
      <c r="Q3935" s="47">
        <v>0</v>
      </c>
      <c r="R3935" s="23">
        <v>0</v>
      </c>
      <c r="S3935" s="48">
        <v>0</v>
      </c>
      <c r="T3935" s="49">
        <v>0</v>
      </c>
      <c r="U3935" s="23">
        <v>0</v>
      </c>
      <c r="V3935" s="48">
        <v>0</v>
      </c>
      <c r="W3935" s="24">
        <v>0</v>
      </c>
      <c r="X3935" s="24">
        <v>0</v>
      </c>
      <c r="Y3935" s="25">
        <v>0</v>
      </c>
      <c r="Z3935" s="30">
        <f t="shared" si="61"/>
        <v>367</v>
      </c>
    </row>
    <row r="3936" spans="1:26" x14ac:dyDescent="0.2">
      <c r="A3936" s="22">
        <v>4901</v>
      </c>
      <c r="B3936" s="23" t="s">
        <v>407</v>
      </c>
      <c r="C3936" s="23" t="s">
        <v>1183</v>
      </c>
      <c r="D3936" s="23" t="s">
        <v>684</v>
      </c>
      <c r="E3936" s="23" t="s">
        <v>269</v>
      </c>
      <c r="F3936" s="23" t="s">
        <v>407</v>
      </c>
      <c r="G3936" s="41" t="s">
        <v>240</v>
      </c>
      <c r="H3936" s="25" t="s">
        <v>1576</v>
      </c>
      <c r="I3936" s="46" t="s">
        <v>242</v>
      </c>
      <c r="J3936" s="27" t="s">
        <v>255</v>
      </c>
      <c r="K3936" s="27" t="s">
        <v>332</v>
      </c>
      <c r="L3936" s="27">
        <v>41051098</v>
      </c>
      <c r="M3936" s="23">
        <v>6</v>
      </c>
      <c r="N3936" s="23">
        <v>0</v>
      </c>
      <c r="O3936" s="23">
        <v>0</v>
      </c>
      <c r="P3936" s="23">
        <v>0</v>
      </c>
      <c r="Q3936" s="43">
        <v>0</v>
      </c>
      <c r="R3936" s="23">
        <v>0</v>
      </c>
      <c r="S3936" s="44">
        <v>0</v>
      </c>
      <c r="T3936" s="45">
        <v>0</v>
      </c>
      <c r="U3936" s="23">
        <v>0</v>
      </c>
      <c r="V3936" s="44">
        <v>0</v>
      </c>
      <c r="W3936" s="33">
        <v>0</v>
      </c>
      <c r="X3936" s="33">
        <v>0</v>
      </c>
      <c r="Y3936" s="34">
        <v>0</v>
      </c>
      <c r="Z3936" s="30">
        <f t="shared" si="61"/>
        <v>6</v>
      </c>
    </row>
    <row r="3937" spans="1:26" x14ac:dyDescent="0.2">
      <c r="A3937" s="22">
        <v>4911</v>
      </c>
      <c r="B3937" s="23" t="s">
        <v>4174</v>
      </c>
      <c r="C3937" s="23" t="s">
        <v>236</v>
      </c>
      <c r="D3937" s="23" t="s">
        <v>236</v>
      </c>
      <c r="E3937" s="23" t="s">
        <v>336</v>
      </c>
      <c r="F3937" s="23" t="s">
        <v>736</v>
      </c>
      <c r="G3937" s="48" t="s">
        <v>4057</v>
      </c>
      <c r="H3937" s="25" t="s">
        <v>260</v>
      </c>
      <c r="I3937" s="52" t="s">
        <v>249</v>
      </c>
      <c r="J3937" s="40" t="s">
        <v>255</v>
      </c>
      <c r="K3937" s="40" t="s">
        <v>244</v>
      </c>
      <c r="L3937" s="40">
        <v>40803407</v>
      </c>
      <c r="M3937" s="28">
        <v>0</v>
      </c>
      <c r="N3937" s="28">
        <v>0</v>
      </c>
      <c r="O3937" s="28">
        <v>0</v>
      </c>
      <c r="P3937" s="28">
        <v>0</v>
      </c>
      <c r="Q3937" s="47">
        <v>0</v>
      </c>
      <c r="R3937" s="24">
        <v>0</v>
      </c>
      <c r="S3937" s="41">
        <v>0</v>
      </c>
      <c r="T3937" s="57">
        <v>771</v>
      </c>
      <c r="U3937" s="23">
        <v>0</v>
      </c>
      <c r="V3937" s="48">
        <v>0</v>
      </c>
      <c r="W3937" s="24">
        <v>0</v>
      </c>
      <c r="X3937" s="24">
        <v>0</v>
      </c>
      <c r="Y3937" s="25">
        <v>0</v>
      </c>
      <c r="Z3937" s="30">
        <f t="shared" si="61"/>
        <v>771</v>
      </c>
    </row>
    <row r="3938" spans="1:26" x14ac:dyDescent="0.2">
      <c r="A3938" s="22">
        <v>4911</v>
      </c>
      <c r="B3938" s="23" t="s">
        <v>4175</v>
      </c>
      <c r="C3938" s="23" t="s">
        <v>236</v>
      </c>
      <c r="D3938" s="23" t="s">
        <v>318</v>
      </c>
      <c r="E3938" s="23" t="s">
        <v>318</v>
      </c>
      <c r="F3938" s="23" t="s">
        <v>4176</v>
      </c>
      <c r="G3938" s="48" t="s">
        <v>4057</v>
      </c>
      <c r="H3938" s="25" t="s">
        <v>260</v>
      </c>
      <c r="I3938" s="52" t="s">
        <v>249</v>
      </c>
      <c r="J3938" s="40" t="s">
        <v>255</v>
      </c>
      <c r="K3938" s="40" t="s">
        <v>244</v>
      </c>
      <c r="L3938" s="40">
        <v>40803704</v>
      </c>
      <c r="M3938" s="28">
        <v>0</v>
      </c>
      <c r="N3938" s="28">
        <v>0</v>
      </c>
      <c r="O3938" s="28">
        <v>0</v>
      </c>
      <c r="P3938" s="28">
        <v>0</v>
      </c>
      <c r="Q3938" s="47">
        <v>0</v>
      </c>
      <c r="R3938" s="24">
        <v>0</v>
      </c>
      <c r="S3938" s="41">
        <v>0</v>
      </c>
      <c r="T3938" s="57">
        <v>230</v>
      </c>
      <c r="U3938" s="23">
        <v>0</v>
      </c>
      <c r="V3938" s="48">
        <v>0</v>
      </c>
      <c r="W3938" s="24">
        <v>0</v>
      </c>
      <c r="X3938" s="24">
        <v>0</v>
      </c>
      <c r="Y3938" s="25">
        <v>0</v>
      </c>
      <c r="Z3938" s="30">
        <f t="shared" si="61"/>
        <v>230</v>
      </c>
    </row>
    <row r="3939" spans="1:26" x14ac:dyDescent="0.2">
      <c r="A3939" s="22">
        <v>4911</v>
      </c>
      <c r="B3939" s="23" t="s">
        <v>4177</v>
      </c>
      <c r="C3939" s="23" t="s">
        <v>236</v>
      </c>
      <c r="D3939" s="23" t="s">
        <v>236</v>
      </c>
      <c r="E3939" s="23" t="s">
        <v>548</v>
      </c>
      <c r="F3939" s="23" t="s">
        <v>548</v>
      </c>
      <c r="G3939" s="48" t="s">
        <v>4057</v>
      </c>
      <c r="H3939" s="25" t="s">
        <v>260</v>
      </c>
      <c r="I3939" s="52" t="s">
        <v>249</v>
      </c>
      <c r="J3939" s="40" t="s">
        <v>255</v>
      </c>
      <c r="K3939" s="40" t="s">
        <v>244</v>
      </c>
      <c r="L3939" s="40">
        <v>40803407</v>
      </c>
      <c r="M3939" s="32">
        <v>0</v>
      </c>
      <c r="N3939" s="32">
        <v>0</v>
      </c>
      <c r="O3939" s="32">
        <v>0</v>
      </c>
      <c r="P3939" s="32">
        <v>0</v>
      </c>
      <c r="Q3939" s="43">
        <v>0</v>
      </c>
      <c r="R3939" s="33">
        <v>0</v>
      </c>
      <c r="S3939" s="41">
        <v>0</v>
      </c>
      <c r="T3939" s="57">
        <v>120</v>
      </c>
      <c r="U3939" s="23">
        <v>75</v>
      </c>
      <c r="V3939" s="44">
        <v>0</v>
      </c>
      <c r="W3939" s="33">
        <v>0</v>
      </c>
      <c r="X3939" s="33">
        <v>0</v>
      </c>
      <c r="Y3939" s="34">
        <v>0</v>
      </c>
      <c r="Z3939" s="30">
        <f t="shared" si="61"/>
        <v>195</v>
      </c>
    </row>
    <row r="3940" spans="1:26" x14ac:dyDescent="0.2">
      <c r="A3940" s="22">
        <v>4913</v>
      </c>
      <c r="B3940" s="23" t="s">
        <v>4178</v>
      </c>
      <c r="C3940" s="23" t="s">
        <v>1183</v>
      </c>
      <c r="D3940" s="23" t="s">
        <v>3549</v>
      </c>
      <c r="E3940" s="23" t="s">
        <v>3565</v>
      </c>
      <c r="F3940" s="23" t="s">
        <v>3565</v>
      </c>
      <c r="G3940" s="41" t="s">
        <v>3634</v>
      </c>
      <c r="H3940" s="25" t="s">
        <v>1576</v>
      </c>
      <c r="I3940" s="42" t="s">
        <v>536</v>
      </c>
      <c r="J3940" s="27" t="s">
        <v>255</v>
      </c>
      <c r="K3940" s="27" t="s">
        <v>332</v>
      </c>
      <c r="L3940" s="27">
        <v>72961567</v>
      </c>
      <c r="M3940" s="32">
        <v>0</v>
      </c>
      <c r="N3940" s="32">
        <v>0</v>
      </c>
      <c r="O3940" s="32">
        <v>0</v>
      </c>
      <c r="P3940" s="32">
        <v>0</v>
      </c>
      <c r="Q3940" s="43">
        <v>0</v>
      </c>
      <c r="R3940" s="23">
        <v>0</v>
      </c>
      <c r="S3940" s="44">
        <v>0</v>
      </c>
      <c r="T3940" s="45">
        <v>0</v>
      </c>
      <c r="U3940" s="23">
        <v>0</v>
      </c>
      <c r="V3940" s="41">
        <v>74</v>
      </c>
      <c r="W3940" s="33">
        <v>0</v>
      </c>
      <c r="X3940" s="33">
        <v>0</v>
      </c>
      <c r="Y3940" s="34">
        <v>0</v>
      </c>
      <c r="Z3940" s="30">
        <f t="shared" si="61"/>
        <v>74</v>
      </c>
    </row>
    <row r="3941" spans="1:26" x14ac:dyDescent="0.2">
      <c r="A3941" s="22">
        <v>4915</v>
      </c>
      <c r="B3941" s="23" t="s">
        <v>4179</v>
      </c>
      <c r="C3941" s="23" t="s">
        <v>990</v>
      </c>
      <c r="D3941" s="23" t="s">
        <v>2580</v>
      </c>
      <c r="E3941" s="23" t="s">
        <v>1588</v>
      </c>
      <c r="F3941" s="23" t="s">
        <v>4180</v>
      </c>
      <c r="G3941" s="41" t="s">
        <v>3634</v>
      </c>
      <c r="H3941" s="25" t="s">
        <v>919</v>
      </c>
      <c r="I3941" s="42" t="s">
        <v>242</v>
      </c>
      <c r="J3941" s="27" t="s">
        <v>255</v>
      </c>
      <c r="K3941" s="27" t="s">
        <v>332</v>
      </c>
      <c r="L3941" s="27">
        <v>26938407</v>
      </c>
      <c r="M3941" s="32">
        <v>0</v>
      </c>
      <c r="N3941" s="32">
        <v>0</v>
      </c>
      <c r="O3941" s="32">
        <v>0</v>
      </c>
      <c r="P3941" s="32">
        <v>0</v>
      </c>
      <c r="Q3941" s="43">
        <v>0</v>
      </c>
      <c r="R3941" s="23">
        <v>0</v>
      </c>
      <c r="S3941" s="44">
        <v>0</v>
      </c>
      <c r="T3941" s="45">
        <v>0</v>
      </c>
      <c r="U3941" s="23">
        <v>0</v>
      </c>
      <c r="V3941" s="41">
        <v>86</v>
      </c>
      <c r="W3941" s="33">
        <v>0</v>
      </c>
      <c r="X3941" s="33">
        <v>0</v>
      </c>
      <c r="Y3941" s="34">
        <v>0</v>
      </c>
      <c r="Z3941" s="30">
        <f t="shared" si="61"/>
        <v>86</v>
      </c>
    </row>
    <row r="3942" spans="1:26" x14ac:dyDescent="0.2">
      <c r="A3942" s="22">
        <v>4916</v>
      </c>
      <c r="B3942" s="23" t="s">
        <v>4181</v>
      </c>
      <c r="C3942" s="23" t="s">
        <v>324</v>
      </c>
      <c r="D3942" s="23" t="s">
        <v>324</v>
      </c>
      <c r="E3942" s="23" t="s">
        <v>341</v>
      </c>
      <c r="F3942" s="23" t="s">
        <v>2157</v>
      </c>
      <c r="G3942" s="41" t="s">
        <v>4051</v>
      </c>
      <c r="H3942" s="25" t="s">
        <v>324</v>
      </c>
      <c r="I3942" s="42" t="s">
        <v>287</v>
      </c>
      <c r="J3942" s="27" t="s">
        <v>255</v>
      </c>
      <c r="K3942" s="27" t="s">
        <v>244</v>
      </c>
      <c r="L3942" s="27">
        <v>22611421</v>
      </c>
      <c r="M3942" s="32">
        <v>0</v>
      </c>
      <c r="N3942" s="32">
        <v>0</v>
      </c>
      <c r="O3942" s="32">
        <v>0</v>
      </c>
      <c r="P3942" s="32">
        <v>0</v>
      </c>
      <c r="Q3942" s="43">
        <v>0</v>
      </c>
      <c r="R3942" s="23">
        <v>0</v>
      </c>
      <c r="S3942" s="44">
        <v>0</v>
      </c>
      <c r="T3942" s="45">
        <v>0</v>
      </c>
      <c r="U3942" s="23">
        <v>0</v>
      </c>
      <c r="V3942" s="41">
        <v>632</v>
      </c>
      <c r="W3942" s="33">
        <v>0</v>
      </c>
      <c r="X3942" s="33">
        <v>0</v>
      </c>
      <c r="Y3942" s="34">
        <v>0</v>
      </c>
      <c r="Z3942" s="30">
        <f t="shared" si="61"/>
        <v>632</v>
      </c>
    </row>
    <row r="3943" spans="1:26" x14ac:dyDescent="0.2">
      <c r="A3943" s="22">
        <v>4917</v>
      </c>
      <c r="B3943" s="23" t="s">
        <v>4182</v>
      </c>
      <c r="C3943" s="23" t="s">
        <v>236</v>
      </c>
      <c r="D3943" s="23" t="s">
        <v>277</v>
      </c>
      <c r="E3943" s="23" t="s">
        <v>499</v>
      </c>
      <c r="F3943" s="23" t="s">
        <v>499</v>
      </c>
      <c r="G3943" s="41" t="s">
        <v>240</v>
      </c>
      <c r="H3943" s="25" t="s">
        <v>253</v>
      </c>
      <c r="I3943" s="46" t="s">
        <v>242</v>
      </c>
      <c r="J3943" s="27" t="s">
        <v>255</v>
      </c>
      <c r="K3943" s="27" t="s">
        <v>244</v>
      </c>
      <c r="L3943" s="27">
        <v>22350147</v>
      </c>
      <c r="M3943" s="23">
        <v>353</v>
      </c>
      <c r="N3943" s="23">
        <v>87</v>
      </c>
      <c r="O3943" s="23">
        <v>0</v>
      </c>
      <c r="P3943" s="23">
        <v>0</v>
      </c>
      <c r="Q3943" s="43">
        <v>0</v>
      </c>
      <c r="R3943" s="23">
        <v>0</v>
      </c>
      <c r="S3943" s="44">
        <v>0</v>
      </c>
      <c r="T3943" s="45">
        <v>0</v>
      </c>
      <c r="U3943" s="23">
        <v>0</v>
      </c>
      <c r="V3943" s="44">
        <v>0</v>
      </c>
      <c r="W3943" s="33">
        <v>0</v>
      </c>
      <c r="X3943" s="33">
        <v>0</v>
      </c>
      <c r="Y3943" s="34">
        <v>0</v>
      </c>
      <c r="Z3943" s="30">
        <f t="shared" si="61"/>
        <v>440</v>
      </c>
    </row>
    <row r="3944" spans="1:26" x14ac:dyDescent="0.2">
      <c r="A3944" s="22">
        <v>4918</v>
      </c>
      <c r="B3944" s="23" t="s">
        <v>4183</v>
      </c>
      <c r="C3944" s="23" t="s">
        <v>236</v>
      </c>
      <c r="D3944" s="23" t="s">
        <v>236</v>
      </c>
      <c r="E3944" s="23" t="s">
        <v>298</v>
      </c>
      <c r="F3944" s="23" t="s">
        <v>411</v>
      </c>
      <c r="G3944" s="48" t="s">
        <v>252</v>
      </c>
      <c r="H3944" s="25" t="s">
        <v>260</v>
      </c>
      <c r="I3944" s="53" t="s">
        <v>242</v>
      </c>
      <c r="J3944" s="27" t="s">
        <v>255</v>
      </c>
      <c r="K3944" s="27" t="s">
        <v>244</v>
      </c>
      <c r="L3944" s="27">
        <v>22524014</v>
      </c>
      <c r="M3944" s="32">
        <v>0</v>
      </c>
      <c r="N3944" s="23">
        <v>144</v>
      </c>
      <c r="O3944" s="23">
        <v>50</v>
      </c>
      <c r="P3944" s="32">
        <v>0</v>
      </c>
      <c r="Q3944" s="43">
        <v>0</v>
      </c>
      <c r="R3944" s="33">
        <v>0</v>
      </c>
      <c r="S3944" s="44">
        <v>0</v>
      </c>
      <c r="T3944" s="45">
        <v>0</v>
      </c>
      <c r="U3944" s="33">
        <v>0</v>
      </c>
      <c r="V3944" s="44">
        <v>0</v>
      </c>
      <c r="W3944" s="33">
        <v>0</v>
      </c>
      <c r="X3944" s="33">
        <v>0</v>
      </c>
      <c r="Y3944" s="34">
        <v>0</v>
      </c>
      <c r="Z3944" s="30">
        <f t="shared" si="61"/>
        <v>194</v>
      </c>
    </row>
    <row r="3945" spans="1:26" x14ac:dyDescent="0.2">
      <c r="A3945" s="22">
        <v>4919</v>
      </c>
      <c r="B3945" s="23" t="s">
        <v>4184</v>
      </c>
      <c r="C3945" s="23" t="s">
        <v>236</v>
      </c>
      <c r="D3945" s="23" t="s">
        <v>246</v>
      </c>
      <c r="E3945" s="23" t="s">
        <v>366</v>
      </c>
      <c r="F3945" s="23" t="s">
        <v>366</v>
      </c>
      <c r="G3945" s="41" t="s">
        <v>240</v>
      </c>
      <c r="H3945" s="25" t="s">
        <v>241</v>
      </c>
      <c r="I3945" s="46" t="s">
        <v>287</v>
      </c>
      <c r="J3945" s="27" t="s">
        <v>255</v>
      </c>
      <c r="K3945" s="27" t="s">
        <v>244</v>
      </c>
      <c r="L3945" s="27">
        <v>22850398</v>
      </c>
      <c r="M3945" s="23">
        <v>886</v>
      </c>
      <c r="N3945" s="23">
        <v>0</v>
      </c>
      <c r="O3945" s="23">
        <v>0</v>
      </c>
      <c r="P3945" s="23">
        <v>0</v>
      </c>
      <c r="Q3945" s="43">
        <v>0</v>
      </c>
      <c r="R3945" s="23">
        <v>6</v>
      </c>
      <c r="S3945" s="44">
        <v>0</v>
      </c>
      <c r="T3945" s="45">
        <v>0</v>
      </c>
      <c r="U3945" s="23">
        <v>0</v>
      </c>
      <c r="V3945" s="44">
        <v>0</v>
      </c>
      <c r="W3945" s="33">
        <v>0</v>
      </c>
      <c r="X3945" s="33">
        <v>0</v>
      </c>
      <c r="Y3945" s="34">
        <v>0</v>
      </c>
      <c r="Z3945" s="30">
        <f t="shared" si="61"/>
        <v>892</v>
      </c>
    </row>
    <row r="3946" spans="1:26" x14ac:dyDescent="0.2">
      <c r="A3946" s="22">
        <v>4929</v>
      </c>
      <c r="B3946" s="23" t="s">
        <v>4185</v>
      </c>
      <c r="C3946" s="23" t="s">
        <v>236</v>
      </c>
      <c r="D3946" s="23" t="s">
        <v>304</v>
      </c>
      <c r="E3946" s="23" t="s">
        <v>649</v>
      </c>
      <c r="F3946" s="23" t="s">
        <v>4186</v>
      </c>
      <c r="G3946" s="41" t="s">
        <v>240</v>
      </c>
      <c r="H3946" s="25" t="s">
        <v>304</v>
      </c>
      <c r="I3946" s="46" t="s">
        <v>287</v>
      </c>
      <c r="J3946" s="27" t="s">
        <v>255</v>
      </c>
      <c r="K3946" s="27" t="s">
        <v>244</v>
      </c>
      <c r="L3946" s="27">
        <v>22757622</v>
      </c>
      <c r="M3946" s="23">
        <v>425</v>
      </c>
      <c r="N3946" s="23">
        <v>114</v>
      </c>
      <c r="O3946" s="23">
        <v>0</v>
      </c>
      <c r="P3946" s="23">
        <v>16</v>
      </c>
      <c r="Q3946" s="43">
        <v>0</v>
      </c>
      <c r="R3946" s="23">
        <v>0</v>
      </c>
      <c r="S3946" s="44">
        <v>0</v>
      </c>
      <c r="T3946" s="45">
        <v>0</v>
      </c>
      <c r="U3946" s="23">
        <v>276</v>
      </c>
      <c r="V3946" s="44">
        <v>0</v>
      </c>
      <c r="W3946" s="33">
        <v>0</v>
      </c>
      <c r="X3946" s="33">
        <v>0</v>
      </c>
      <c r="Y3946" s="34">
        <v>0</v>
      </c>
      <c r="Z3946" s="30">
        <f t="shared" si="61"/>
        <v>831</v>
      </c>
    </row>
    <row r="3947" spans="1:26" x14ac:dyDescent="0.2">
      <c r="A3947" s="22">
        <v>4930</v>
      </c>
      <c r="B3947" s="23" t="s">
        <v>1854</v>
      </c>
      <c r="C3947" s="23" t="s">
        <v>236</v>
      </c>
      <c r="D3947" s="23" t="s">
        <v>518</v>
      </c>
      <c r="E3947" s="23" t="s">
        <v>533</v>
      </c>
      <c r="F3947" s="23" t="s">
        <v>533</v>
      </c>
      <c r="G3947" s="41" t="s">
        <v>240</v>
      </c>
      <c r="H3947" s="25" t="s">
        <v>304</v>
      </c>
      <c r="I3947" s="46" t="s">
        <v>265</v>
      </c>
      <c r="J3947" s="27" t="s">
        <v>255</v>
      </c>
      <c r="K3947" s="27" t="s">
        <v>244</v>
      </c>
      <c r="L3947" s="27">
        <v>22308544</v>
      </c>
      <c r="M3947" s="23">
        <v>532</v>
      </c>
      <c r="N3947" s="23">
        <v>106</v>
      </c>
      <c r="O3947" s="23">
        <v>0</v>
      </c>
      <c r="P3947" s="23">
        <v>0</v>
      </c>
      <c r="Q3947" s="43">
        <v>0</v>
      </c>
      <c r="R3947" s="23">
        <v>0</v>
      </c>
      <c r="S3947" s="44">
        <v>0</v>
      </c>
      <c r="T3947" s="45">
        <v>0</v>
      </c>
      <c r="U3947" s="23">
        <v>299</v>
      </c>
      <c r="V3947" s="44">
        <v>0</v>
      </c>
      <c r="W3947" s="33">
        <v>0</v>
      </c>
      <c r="X3947" s="33">
        <v>0</v>
      </c>
      <c r="Y3947" s="34">
        <v>0</v>
      </c>
      <c r="Z3947" s="30">
        <f t="shared" si="61"/>
        <v>937</v>
      </c>
    </row>
    <row r="3948" spans="1:26" x14ac:dyDescent="0.2">
      <c r="A3948" s="22">
        <v>4933</v>
      </c>
      <c r="B3948" s="23" t="s">
        <v>842</v>
      </c>
      <c r="C3948" s="23" t="s">
        <v>236</v>
      </c>
      <c r="D3948" s="23" t="s">
        <v>704</v>
      </c>
      <c r="E3948" s="23" t="s">
        <v>707</v>
      </c>
      <c r="F3948" s="23" t="s">
        <v>842</v>
      </c>
      <c r="G3948" s="41" t="s">
        <v>240</v>
      </c>
      <c r="H3948" s="25" t="s">
        <v>704</v>
      </c>
      <c r="I3948" s="46" t="s">
        <v>265</v>
      </c>
      <c r="J3948" s="27" t="s">
        <v>255</v>
      </c>
      <c r="K3948" s="27" t="s">
        <v>332</v>
      </c>
      <c r="L3948" s="27">
        <v>88216440</v>
      </c>
      <c r="M3948" s="23">
        <v>5</v>
      </c>
      <c r="N3948" s="23">
        <v>0</v>
      </c>
      <c r="O3948" s="23">
        <v>0</v>
      </c>
      <c r="P3948" s="23">
        <v>0</v>
      </c>
      <c r="Q3948" s="43">
        <v>0</v>
      </c>
      <c r="R3948" s="23">
        <v>0</v>
      </c>
      <c r="S3948" s="44">
        <v>0</v>
      </c>
      <c r="T3948" s="45">
        <v>0</v>
      </c>
      <c r="U3948" s="23">
        <v>0</v>
      </c>
      <c r="V3948" s="44">
        <v>0</v>
      </c>
      <c r="W3948" s="33">
        <v>0</v>
      </c>
      <c r="X3948" s="33">
        <v>0</v>
      </c>
      <c r="Y3948" s="34">
        <v>0</v>
      </c>
      <c r="Z3948" s="30">
        <f t="shared" si="61"/>
        <v>5</v>
      </c>
    </row>
    <row r="3949" spans="1:26" x14ac:dyDescent="0.2">
      <c r="A3949" s="22">
        <v>4934</v>
      </c>
      <c r="B3949" s="23" t="s">
        <v>4187</v>
      </c>
      <c r="C3949" s="23" t="s">
        <v>236</v>
      </c>
      <c r="D3949" s="23" t="s">
        <v>710</v>
      </c>
      <c r="E3949" s="23" t="s">
        <v>652</v>
      </c>
      <c r="F3949" s="23" t="s">
        <v>4187</v>
      </c>
      <c r="G3949" s="41" t="s">
        <v>240</v>
      </c>
      <c r="H3949" s="25" t="s">
        <v>704</v>
      </c>
      <c r="I3949" s="46" t="s">
        <v>261</v>
      </c>
      <c r="J3949" s="27" t="s">
        <v>255</v>
      </c>
      <c r="K3949" s="27" t="s">
        <v>332</v>
      </c>
      <c r="L3949" s="27">
        <v>88457750</v>
      </c>
      <c r="M3949" s="23">
        <v>2</v>
      </c>
      <c r="N3949" s="23">
        <v>0</v>
      </c>
      <c r="O3949" s="23">
        <v>0</v>
      </c>
      <c r="P3949" s="23">
        <v>0</v>
      </c>
      <c r="Q3949" s="43">
        <v>0</v>
      </c>
      <c r="R3949" s="23">
        <v>0</v>
      </c>
      <c r="S3949" s="44">
        <v>0</v>
      </c>
      <c r="T3949" s="45">
        <v>0</v>
      </c>
      <c r="U3949" s="23">
        <v>0</v>
      </c>
      <c r="V3949" s="44">
        <v>0</v>
      </c>
      <c r="W3949" s="33">
        <v>0</v>
      </c>
      <c r="X3949" s="33">
        <v>0</v>
      </c>
      <c r="Y3949" s="34">
        <v>0</v>
      </c>
      <c r="Z3949" s="30">
        <f t="shared" si="61"/>
        <v>2</v>
      </c>
    </row>
    <row r="3950" spans="1:26" x14ac:dyDescent="0.2">
      <c r="A3950" s="22">
        <v>4939</v>
      </c>
      <c r="B3950" s="23" t="s">
        <v>4188</v>
      </c>
      <c r="C3950" s="23" t="s">
        <v>236</v>
      </c>
      <c r="D3950" s="23" t="s">
        <v>832</v>
      </c>
      <c r="E3950" s="23" t="s">
        <v>849</v>
      </c>
      <c r="F3950" s="23" t="s">
        <v>4188</v>
      </c>
      <c r="G3950" s="41" t="s">
        <v>240</v>
      </c>
      <c r="H3950" s="25" t="s">
        <v>832</v>
      </c>
      <c r="I3950" s="46" t="s">
        <v>261</v>
      </c>
      <c r="J3950" s="27" t="s">
        <v>255</v>
      </c>
      <c r="K3950" s="27" t="s">
        <v>332</v>
      </c>
      <c r="L3950" s="27">
        <v>71219347</v>
      </c>
      <c r="M3950" s="23">
        <v>31</v>
      </c>
      <c r="N3950" s="23">
        <v>12</v>
      </c>
      <c r="O3950" s="23">
        <v>0</v>
      </c>
      <c r="P3950" s="23">
        <v>0</v>
      </c>
      <c r="Q3950" s="47">
        <v>0</v>
      </c>
      <c r="R3950" s="23">
        <v>0</v>
      </c>
      <c r="S3950" s="48">
        <v>0</v>
      </c>
      <c r="T3950" s="49">
        <v>0</v>
      </c>
      <c r="U3950" s="23">
        <v>15</v>
      </c>
      <c r="V3950" s="48">
        <v>0</v>
      </c>
      <c r="W3950" s="24">
        <v>0</v>
      </c>
      <c r="X3950" s="24">
        <v>0</v>
      </c>
      <c r="Y3950" s="25">
        <v>0</v>
      </c>
      <c r="Z3950" s="30">
        <f t="shared" si="61"/>
        <v>58</v>
      </c>
    </row>
    <row r="3951" spans="1:26" x14ac:dyDescent="0.2">
      <c r="A3951" s="22">
        <v>4940</v>
      </c>
      <c r="B3951" s="23" t="s">
        <v>4189</v>
      </c>
      <c r="C3951" s="23" t="s">
        <v>839</v>
      </c>
      <c r="D3951" s="23" t="s">
        <v>840</v>
      </c>
      <c r="E3951" s="23" t="s">
        <v>877</v>
      </c>
      <c r="F3951" s="23" t="s">
        <v>4190</v>
      </c>
      <c r="G3951" s="41" t="s">
        <v>240</v>
      </c>
      <c r="H3951" s="25" t="s">
        <v>843</v>
      </c>
      <c r="I3951" s="46" t="s">
        <v>242</v>
      </c>
      <c r="J3951" s="27" t="s">
        <v>255</v>
      </c>
      <c r="K3951" s="27" t="s">
        <v>332</v>
      </c>
      <c r="L3951" s="27">
        <v>27300748</v>
      </c>
      <c r="M3951" s="23">
        <v>21</v>
      </c>
      <c r="N3951" s="23">
        <v>6</v>
      </c>
      <c r="O3951" s="23">
        <v>0</v>
      </c>
      <c r="P3951" s="23">
        <v>0</v>
      </c>
      <c r="Q3951" s="43">
        <v>0</v>
      </c>
      <c r="R3951" s="23">
        <v>0</v>
      </c>
      <c r="S3951" s="44">
        <v>0</v>
      </c>
      <c r="T3951" s="45">
        <v>0</v>
      </c>
      <c r="U3951" s="23">
        <v>0</v>
      </c>
      <c r="V3951" s="44">
        <v>0</v>
      </c>
      <c r="W3951" s="33">
        <v>0</v>
      </c>
      <c r="X3951" s="33">
        <v>0</v>
      </c>
      <c r="Y3951" s="34">
        <v>0</v>
      </c>
      <c r="Z3951" s="30">
        <f t="shared" si="61"/>
        <v>27</v>
      </c>
    </row>
    <row r="3952" spans="1:26" x14ac:dyDescent="0.2">
      <c r="A3952" s="22">
        <v>4941</v>
      </c>
      <c r="B3952" s="23" t="s">
        <v>4191</v>
      </c>
      <c r="C3952" s="23" t="s">
        <v>839</v>
      </c>
      <c r="D3952" s="23" t="s">
        <v>840</v>
      </c>
      <c r="E3952" s="23" t="s">
        <v>841</v>
      </c>
      <c r="F3952" s="23" t="s">
        <v>1813</v>
      </c>
      <c r="G3952" s="41" t="s">
        <v>240</v>
      </c>
      <c r="H3952" s="25" t="s">
        <v>843</v>
      </c>
      <c r="I3952" s="46" t="s">
        <v>265</v>
      </c>
      <c r="J3952" s="27" t="s">
        <v>255</v>
      </c>
      <c r="K3952" s="27" t="s">
        <v>332</v>
      </c>
      <c r="L3952" s="27">
        <v>89255022</v>
      </c>
      <c r="M3952" s="23">
        <v>13</v>
      </c>
      <c r="N3952" s="23">
        <v>6</v>
      </c>
      <c r="O3952" s="23">
        <v>0</v>
      </c>
      <c r="P3952" s="23">
        <v>0</v>
      </c>
      <c r="Q3952" s="43">
        <v>0</v>
      </c>
      <c r="R3952" s="23">
        <v>0</v>
      </c>
      <c r="S3952" s="44">
        <v>0</v>
      </c>
      <c r="T3952" s="45">
        <v>0</v>
      </c>
      <c r="U3952" s="23">
        <v>0</v>
      </c>
      <c r="V3952" s="44">
        <v>0</v>
      </c>
      <c r="W3952" s="33">
        <v>0</v>
      </c>
      <c r="X3952" s="33">
        <v>0</v>
      </c>
      <c r="Y3952" s="34">
        <v>0</v>
      </c>
      <c r="Z3952" s="30">
        <f t="shared" si="61"/>
        <v>19</v>
      </c>
    </row>
    <row r="3953" spans="1:26" x14ac:dyDescent="0.2">
      <c r="A3953" s="22">
        <v>4942</v>
      </c>
      <c r="B3953" s="23" t="s">
        <v>405</v>
      </c>
      <c r="C3953" s="23" t="s">
        <v>236</v>
      </c>
      <c r="D3953" s="23" t="s">
        <v>832</v>
      </c>
      <c r="E3953" s="23" t="s">
        <v>880</v>
      </c>
      <c r="F3953" s="23" t="s">
        <v>405</v>
      </c>
      <c r="G3953" s="41" t="s">
        <v>240</v>
      </c>
      <c r="H3953" s="25" t="s">
        <v>832</v>
      </c>
      <c r="I3953" s="46" t="s">
        <v>865</v>
      </c>
      <c r="J3953" s="27" t="s">
        <v>255</v>
      </c>
      <c r="K3953" s="27" t="s">
        <v>244</v>
      </c>
      <c r="L3953" s="27">
        <v>27724935</v>
      </c>
      <c r="M3953" s="23">
        <v>42</v>
      </c>
      <c r="N3953" s="23">
        <v>13</v>
      </c>
      <c r="O3953" s="23">
        <v>0</v>
      </c>
      <c r="P3953" s="23">
        <v>0</v>
      </c>
      <c r="Q3953" s="43">
        <v>0</v>
      </c>
      <c r="R3953" s="23">
        <v>0</v>
      </c>
      <c r="S3953" s="44">
        <v>0</v>
      </c>
      <c r="T3953" s="45">
        <v>0</v>
      </c>
      <c r="U3953" s="23">
        <v>0</v>
      </c>
      <c r="V3953" s="44">
        <v>0</v>
      </c>
      <c r="W3953" s="33">
        <v>0</v>
      </c>
      <c r="X3953" s="33">
        <v>0</v>
      </c>
      <c r="Y3953" s="34">
        <v>0</v>
      </c>
      <c r="Z3953" s="30">
        <f t="shared" si="61"/>
        <v>55</v>
      </c>
    </row>
    <row r="3954" spans="1:26" x14ac:dyDescent="0.2">
      <c r="A3954" s="22">
        <v>4943</v>
      </c>
      <c r="B3954" s="23" t="s">
        <v>247</v>
      </c>
      <c r="C3954" s="23" t="s">
        <v>236</v>
      </c>
      <c r="D3954" s="23" t="s">
        <v>832</v>
      </c>
      <c r="E3954" s="23" t="s">
        <v>869</v>
      </c>
      <c r="F3954" s="23" t="s">
        <v>247</v>
      </c>
      <c r="G3954" s="41" t="s">
        <v>240</v>
      </c>
      <c r="H3954" s="25" t="s">
        <v>832</v>
      </c>
      <c r="I3954" s="46" t="s">
        <v>242</v>
      </c>
      <c r="J3954" s="27" t="s">
        <v>255</v>
      </c>
      <c r="K3954" s="27" t="s">
        <v>332</v>
      </c>
      <c r="L3954" s="27">
        <v>27725668</v>
      </c>
      <c r="M3954" s="23">
        <v>38</v>
      </c>
      <c r="N3954" s="23">
        <v>12</v>
      </c>
      <c r="O3954" s="23">
        <v>0</v>
      </c>
      <c r="P3954" s="23">
        <v>0</v>
      </c>
      <c r="Q3954" s="43">
        <v>0</v>
      </c>
      <c r="R3954" s="23">
        <v>0</v>
      </c>
      <c r="S3954" s="44">
        <v>0</v>
      </c>
      <c r="T3954" s="45">
        <v>0</v>
      </c>
      <c r="U3954" s="23">
        <v>18</v>
      </c>
      <c r="V3954" s="44">
        <v>0</v>
      </c>
      <c r="W3954" s="33">
        <v>0</v>
      </c>
      <c r="X3954" s="33">
        <v>0</v>
      </c>
      <c r="Y3954" s="34">
        <v>0</v>
      </c>
      <c r="Z3954" s="30">
        <f t="shared" si="61"/>
        <v>68</v>
      </c>
    </row>
    <row r="3955" spans="1:26" x14ac:dyDescent="0.2">
      <c r="A3955" s="22">
        <v>4947</v>
      </c>
      <c r="B3955" s="23" t="s">
        <v>1235</v>
      </c>
      <c r="C3955" s="23" t="s">
        <v>1183</v>
      </c>
      <c r="D3955" s="23" t="s">
        <v>1184</v>
      </c>
      <c r="E3955" s="23" t="s">
        <v>1188</v>
      </c>
      <c r="F3955" s="23" t="s">
        <v>602</v>
      </c>
      <c r="G3955" s="41" t="s">
        <v>240</v>
      </c>
      <c r="H3955" s="25" t="s">
        <v>1183</v>
      </c>
      <c r="I3955" s="46" t="s">
        <v>261</v>
      </c>
      <c r="J3955" s="27" t="s">
        <v>255</v>
      </c>
      <c r="K3955" s="27" t="s">
        <v>244</v>
      </c>
      <c r="L3955" s="27">
        <v>24948742</v>
      </c>
      <c r="M3955" s="23">
        <v>72</v>
      </c>
      <c r="N3955" s="23">
        <v>21</v>
      </c>
      <c r="O3955" s="23">
        <v>0</v>
      </c>
      <c r="P3955" s="23">
        <v>0</v>
      </c>
      <c r="Q3955" s="43">
        <v>0</v>
      </c>
      <c r="R3955" s="23">
        <v>0</v>
      </c>
      <c r="S3955" s="44">
        <v>0</v>
      </c>
      <c r="T3955" s="45">
        <v>0</v>
      </c>
      <c r="U3955" s="23">
        <v>0</v>
      </c>
      <c r="V3955" s="44">
        <v>0</v>
      </c>
      <c r="W3955" s="33">
        <v>0</v>
      </c>
      <c r="X3955" s="33">
        <v>0</v>
      </c>
      <c r="Y3955" s="34">
        <v>0</v>
      </c>
      <c r="Z3955" s="30">
        <f t="shared" si="61"/>
        <v>93</v>
      </c>
    </row>
    <row r="3956" spans="1:26" x14ac:dyDescent="0.2">
      <c r="A3956" s="22">
        <v>4948</v>
      </c>
      <c r="B3956" s="23" t="s">
        <v>2032</v>
      </c>
      <c r="C3956" s="23" t="s">
        <v>1183</v>
      </c>
      <c r="D3956" s="23" t="s">
        <v>633</v>
      </c>
      <c r="E3956" s="23" t="s">
        <v>269</v>
      </c>
      <c r="F3956" s="23" t="s">
        <v>247</v>
      </c>
      <c r="G3956" s="41" t="s">
        <v>240</v>
      </c>
      <c r="H3956" s="25" t="s">
        <v>1183</v>
      </c>
      <c r="I3956" s="46" t="s">
        <v>536</v>
      </c>
      <c r="J3956" s="27" t="s">
        <v>255</v>
      </c>
      <c r="K3956" s="27" t="s">
        <v>332</v>
      </c>
      <c r="L3956" s="27">
        <v>24480375</v>
      </c>
      <c r="M3956" s="23">
        <v>82</v>
      </c>
      <c r="N3956" s="23">
        <v>27</v>
      </c>
      <c r="O3956" s="23">
        <v>0</v>
      </c>
      <c r="P3956" s="23">
        <v>0</v>
      </c>
      <c r="Q3956" s="43">
        <v>0</v>
      </c>
      <c r="R3956" s="23">
        <v>0</v>
      </c>
      <c r="S3956" s="44">
        <v>0</v>
      </c>
      <c r="T3956" s="45">
        <v>0</v>
      </c>
      <c r="U3956" s="23">
        <v>0</v>
      </c>
      <c r="V3956" s="44">
        <v>0</v>
      </c>
      <c r="W3956" s="33">
        <v>0</v>
      </c>
      <c r="X3956" s="33">
        <v>0</v>
      </c>
      <c r="Y3956" s="34">
        <v>0</v>
      </c>
      <c r="Z3956" s="30">
        <f t="shared" si="61"/>
        <v>109</v>
      </c>
    </row>
    <row r="3957" spans="1:26" x14ac:dyDescent="0.2">
      <c r="A3957" s="22">
        <v>4955</v>
      </c>
      <c r="B3957" s="23" t="s">
        <v>652</v>
      </c>
      <c r="C3957" s="23" t="s">
        <v>1183</v>
      </c>
      <c r="D3957" s="23" t="s">
        <v>684</v>
      </c>
      <c r="E3957" s="23" t="s">
        <v>269</v>
      </c>
      <c r="F3957" s="23" t="s">
        <v>652</v>
      </c>
      <c r="G3957" s="41" t="s">
        <v>240</v>
      </c>
      <c r="H3957" s="25" t="s">
        <v>1576</v>
      </c>
      <c r="I3957" s="46" t="s">
        <v>242</v>
      </c>
      <c r="J3957" s="27" t="s">
        <v>255</v>
      </c>
      <c r="K3957" s="27" t="s">
        <v>332</v>
      </c>
      <c r="L3957" s="27">
        <v>84965137</v>
      </c>
      <c r="M3957" s="23">
        <v>16</v>
      </c>
      <c r="N3957" s="23">
        <v>6</v>
      </c>
      <c r="O3957" s="23">
        <v>0</v>
      </c>
      <c r="P3957" s="23">
        <v>0</v>
      </c>
      <c r="Q3957" s="43">
        <v>0</v>
      </c>
      <c r="R3957" s="23">
        <v>0</v>
      </c>
      <c r="S3957" s="44">
        <v>0</v>
      </c>
      <c r="T3957" s="45">
        <v>0</v>
      </c>
      <c r="U3957" s="23">
        <v>0</v>
      </c>
      <c r="V3957" s="44">
        <v>0</v>
      </c>
      <c r="W3957" s="33">
        <v>0</v>
      </c>
      <c r="X3957" s="33">
        <v>0</v>
      </c>
      <c r="Y3957" s="34">
        <v>0</v>
      </c>
      <c r="Z3957" s="30">
        <f t="shared" si="61"/>
        <v>22</v>
      </c>
    </row>
    <row r="3958" spans="1:26" x14ac:dyDescent="0.2">
      <c r="A3958" s="22">
        <v>4956</v>
      </c>
      <c r="B3958" s="23" t="s">
        <v>4192</v>
      </c>
      <c r="C3958" s="23" t="s">
        <v>1183</v>
      </c>
      <c r="D3958" s="23" t="s">
        <v>1099</v>
      </c>
      <c r="E3958" s="23" t="s">
        <v>1565</v>
      </c>
      <c r="F3958" s="23" t="s">
        <v>4193</v>
      </c>
      <c r="G3958" s="41" t="s">
        <v>240</v>
      </c>
      <c r="H3958" s="25" t="s">
        <v>1099</v>
      </c>
      <c r="I3958" s="46" t="s">
        <v>536</v>
      </c>
      <c r="J3958" s="27" t="s">
        <v>255</v>
      </c>
      <c r="K3958" s="27" t="s">
        <v>332</v>
      </c>
      <c r="L3958" s="27">
        <v>62023222</v>
      </c>
      <c r="M3958" s="23">
        <v>6</v>
      </c>
      <c r="N3958" s="23">
        <v>0</v>
      </c>
      <c r="O3958" s="23">
        <v>0</v>
      </c>
      <c r="P3958" s="23">
        <v>0</v>
      </c>
      <c r="Q3958" s="43">
        <v>0</v>
      </c>
      <c r="R3958" s="23">
        <v>0</v>
      </c>
      <c r="S3958" s="44">
        <v>0</v>
      </c>
      <c r="T3958" s="45">
        <v>0</v>
      </c>
      <c r="U3958" s="23">
        <v>0</v>
      </c>
      <c r="V3958" s="44">
        <v>0</v>
      </c>
      <c r="W3958" s="33">
        <v>0</v>
      </c>
      <c r="X3958" s="33">
        <v>0</v>
      </c>
      <c r="Y3958" s="34">
        <v>0</v>
      </c>
      <c r="Z3958" s="30">
        <f t="shared" si="61"/>
        <v>6</v>
      </c>
    </row>
    <row r="3959" spans="1:26" x14ac:dyDescent="0.2">
      <c r="A3959" s="22">
        <v>4957</v>
      </c>
      <c r="B3959" s="23" t="s">
        <v>2022</v>
      </c>
      <c r="C3959" s="23" t="s">
        <v>1183</v>
      </c>
      <c r="D3959" s="23" t="s">
        <v>684</v>
      </c>
      <c r="E3959" s="23" t="s">
        <v>269</v>
      </c>
      <c r="F3959" s="23" t="s">
        <v>4194</v>
      </c>
      <c r="G3959" s="41" t="s">
        <v>240</v>
      </c>
      <c r="H3959" s="25" t="s">
        <v>1576</v>
      </c>
      <c r="I3959" s="46" t="s">
        <v>242</v>
      </c>
      <c r="J3959" s="27" t="s">
        <v>255</v>
      </c>
      <c r="K3959" s="27" t="s">
        <v>332</v>
      </c>
      <c r="L3959" s="27">
        <v>45011087</v>
      </c>
      <c r="M3959" s="23">
        <v>31</v>
      </c>
      <c r="N3959" s="23">
        <v>9</v>
      </c>
      <c r="O3959" s="23">
        <v>0</v>
      </c>
      <c r="P3959" s="23">
        <v>0</v>
      </c>
      <c r="Q3959" s="43">
        <v>0</v>
      </c>
      <c r="R3959" s="23">
        <v>0</v>
      </c>
      <c r="S3959" s="44">
        <v>0</v>
      </c>
      <c r="T3959" s="45">
        <v>0</v>
      </c>
      <c r="U3959" s="23">
        <v>0</v>
      </c>
      <c r="V3959" s="44">
        <v>0</v>
      </c>
      <c r="W3959" s="33">
        <v>0</v>
      </c>
      <c r="X3959" s="33">
        <v>0</v>
      </c>
      <c r="Y3959" s="34">
        <v>0</v>
      </c>
      <c r="Z3959" s="30">
        <f t="shared" si="61"/>
        <v>40</v>
      </c>
    </row>
    <row r="3960" spans="1:26" x14ac:dyDescent="0.2">
      <c r="A3960" s="22">
        <v>4958</v>
      </c>
      <c r="B3960" s="23" t="s">
        <v>4195</v>
      </c>
      <c r="C3960" s="23" t="s">
        <v>1183</v>
      </c>
      <c r="D3960" s="23" t="s">
        <v>1041</v>
      </c>
      <c r="E3960" s="23" t="s">
        <v>1539</v>
      </c>
      <c r="F3960" s="23" t="s">
        <v>4196</v>
      </c>
      <c r="G3960" s="41" t="s">
        <v>240</v>
      </c>
      <c r="H3960" s="25" t="s">
        <v>1099</v>
      </c>
      <c r="I3960" s="46" t="s">
        <v>865</v>
      </c>
      <c r="J3960" s="27" t="s">
        <v>255</v>
      </c>
      <c r="K3960" s="27" t="s">
        <v>332</v>
      </c>
      <c r="L3960" s="27">
        <v>41051031</v>
      </c>
      <c r="M3960" s="23">
        <v>36</v>
      </c>
      <c r="N3960" s="23">
        <v>12</v>
      </c>
      <c r="O3960" s="23">
        <v>0</v>
      </c>
      <c r="P3960" s="23">
        <v>0</v>
      </c>
      <c r="Q3960" s="43">
        <v>0</v>
      </c>
      <c r="R3960" s="23">
        <v>0</v>
      </c>
      <c r="S3960" s="44">
        <v>0</v>
      </c>
      <c r="T3960" s="45">
        <v>0</v>
      </c>
      <c r="U3960" s="23">
        <v>0</v>
      </c>
      <c r="V3960" s="44">
        <v>0</v>
      </c>
      <c r="W3960" s="33">
        <v>0</v>
      </c>
      <c r="X3960" s="33">
        <v>0</v>
      </c>
      <c r="Y3960" s="34">
        <v>0</v>
      </c>
      <c r="Z3960" s="30">
        <f t="shared" si="61"/>
        <v>48</v>
      </c>
    </row>
    <row r="3961" spans="1:26" x14ac:dyDescent="0.2">
      <c r="A3961" s="22">
        <v>4963</v>
      </c>
      <c r="B3961" s="23" t="s">
        <v>362</v>
      </c>
      <c r="C3961" s="23" t="s">
        <v>236</v>
      </c>
      <c r="D3961" s="23" t="s">
        <v>1799</v>
      </c>
      <c r="E3961" s="23" t="s">
        <v>689</v>
      </c>
      <c r="F3961" s="23" t="s">
        <v>362</v>
      </c>
      <c r="G3961" s="41" t="s">
        <v>240</v>
      </c>
      <c r="H3961" s="25" t="s">
        <v>551</v>
      </c>
      <c r="I3961" s="46" t="s">
        <v>249</v>
      </c>
      <c r="J3961" s="27" t="s">
        <v>255</v>
      </c>
      <c r="K3961" s="27" t="s">
        <v>332</v>
      </c>
      <c r="L3961" s="27">
        <v>86121034</v>
      </c>
      <c r="M3961" s="23">
        <v>1</v>
      </c>
      <c r="N3961" s="23">
        <v>0</v>
      </c>
      <c r="O3961" s="23">
        <v>0</v>
      </c>
      <c r="P3961" s="23">
        <v>0</v>
      </c>
      <c r="Q3961" s="43">
        <v>0</v>
      </c>
      <c r="R3961" s="23">
        <v>0</v>
      </c>
      <c r="S3961" s="44">
        <v>0</v>
      </c>
      <c r="T3961" s="45">
        <v>0</v>
      </c>
      <c r="U3961" s="23">
        <v>0</v>
      </c>
      <c r="V3961" s="44">
        <v>0</v>
      </c>
      <c r="W3961" s="33">
        <v>0</v>
      </c>
      <c r="X3961" s="33">
        <v>0</v>
      </c>
      <c r="Y3961" s="34">
        <v>0</v>
      </c>
      <c r="Z3961" s="30">
        <f t="shared" si="61"/>
        <v>1</v>
      </c>
    </row>
    <row r="3962" spans="1:26" x14ac:dyDescent="0.2">
      <c r="A3962" s="22">
        <v>4964</v>
      </c>
      <c r="B3962" s="23" t="s">
        <v>269</v>
      </c>
      <c r="C3962" s="23" t="s">
        <v>236</v>
      </c>
      <c r="D3962" s="23" t="s">
        <v>1801</v>
      </c>
      <c r="E3962" s="23" t="s">
        <v>1781</v>
      </c>
      <c r="F3962" s="23" t="s">
        <v>269</v>
      </c>
      <c r="G3962" s="41" t="s">
        <v>240</v>
      </c>
      <c r="H3962" s="25" t="s">
        <v>551</v>
      </c>
      <c r="I3962" s="46" t="s">
        <v>287</v>
      </c>
      <c r="J3962" s="27" t="s">
        <v>255</v>
      </c>
      <c r="K3962" s="27" t="s">
        <v>332</v>
      </c>
      <c r="L3962" s="27">
        <v>25411836</v>
      </c>
      <c r="M3962" s="23">
        <v>75</v>
      </c>
      <c r="N3962" s="23">
        <v>18</v>
      </c>
      <c r="O3962" s="23">
        <v>0</v>
      </c>
      <c r="P3962" s="23">
        <v>0</v>
      </c>
      <c r="Q3962" s="43">
        <v>0</v>
      </c>
      <c r="R3962" s="23">
        <v>0</v>
      </c>
      <c r="S3962" s="44">
        <v>0</v>
      </c>
      <c r="T3962" s="45">
        <v>0</v>
      </c>
      <c r="U3962" s="23">
        <v>0</v>
      </c>
      <c r="V3962" s="44">
        <v>0</v>
      </c>
      <c r="W3962" s="33">
        <v>0</v>
      </c>
      <c r="X3962" s="33">
        <v>0</v>
      </c>
      <c r="Y3962" s="34">
        <v>0</v>
      </c>
      <c r="Z3962" s="30">
        <f t="shared" si="61"/>
        <v>93</v>
      </c>
    </row>
    <row r="3963" spans="1:26" x14ac:dyDescent="0.2">
      <c r="A3963" s="22">
        <v>4965</v>
      </c>
      <c r="B3963" s="23" t="s">
        <v>4197</v>
      </c>
      <c r="C3963" s="23" t="s">
        <v>527</v>
      </c>
      <c r="D3963" s="23" t="s">
        <v>527</v>
      </c>
      <c r="E3963" s="23" t="s">
        <v>1858</v>
      </c>
      <c r="F3963" s="23" t="s">
        <v>4198</v>
      </c>
      <c r="G3963" s="48" t="s">
        <v>252</v>
      </c>
      <c r="H3963" s="25" t="s">
        <v>527</v>
      </c>
      <c r="I3963" s="42" t="s">
        <v>536</v>
      </c>
      <c r="J3963" s="27" t="s">
        <v>255</v>
      </c>
      <c r="K3963" s="27" t="s">
        <v>244</v>
      </c>
      <c r="L3963" s="27">
        <v>25913158</v>
      </c>
      <c r="M3963" s="32">
        <v>0</v>
      </c>
      <c r="N3963" s="23">
        <v>111</v>
      </c>
      <c r="O3963" s="29">
        <v>0</v>
      </c>
      <c r="P3963" s="32">
        <v>0</v>
      </c>
      <c r="Q3963" s="43">
        <v>0</v>
      </c>
      <c r="R3963" s="33">
        <v>0</v>
      </c>
      <c r="S3963" s="44">
        <v>0</v>
      </c>
      <c r="T3963" s="45">
        <v>0</v>
      </c>
      <c r="U3963" s="33">
        <v>0</v>
      </c>
      <c r="V3963" s="44">
        <v>0</v>
      </c>
      <c r="W3963" s="33">
        <v>0</v>
      </c>
      <c r="X3963" s="33">
        <v>0</v>
      </c>
      <c r="Y3963" s="34">
        <v>0</v>
      </c>
      <c r="Z3963" s="30">
        <f t="shared" si="61"/>
        <v>111</v>
      </c>
    </row>
    <row r="3964" spans="1:26" x14ac:dyDescent="0.2">
      <c r="A3964" s="22">
        <v>4967</v>
      </c>
      <c r="B3964" s="23" t="s">
        <v>4199</v>
      </c>
      <c r="C3964" s="23" t="s">
        <v>527</v>
      </c>
      <c r="D3964" s="23" t="s">
        <v>527</v>
      </c>
      <c r="E3964" s="23" t="s">
        <v>1858</v>
      </c>
      <c r="F3964" s="23" t="s">
        <v>4200</v>
      </c>
      <c r="G3964" s="41" t="s">
        <v>240</v>
      </c>
      <c r="H3964" s="25" t="s">
        <v>527</v>
      </c>
      <c r="I3964" s="46" t="s">
        <v>536</v>
      </c>
      <c r="J3964" s="27" t="s">
        <v>255</v>
      </c>
      <c r="K3964" s="27" t="s">
        <v>244</v>
      </c>
      <c r="L3964" s="27">
        <v>25531039</v>
      </c>
      <c r="M3964" s="23">
        <v>360</v>
      </c>
      <c r="N3964" s="23">
        <v>118</v>
      </c>
      <c r="O3964" s="23">
        <v>0</v>
      </c>
      <c r="P3964" s="23">
        <v>0</v>
      </c>
      <c r="Q3964" s="43">
        <v>0</v>
      </c>
      <c r="R3964" s="23">
        <v>0</v>
      </c>
      <c r="S3964" s="44">
        <v>0</v>
      </c>
      <c r="T3964" s="45">
        <v>0</v>
      </c>
      <c r="U3964" s="23">
        <v>109</v>
      </c>
      <c r="V3964" s="44">
        <v>0</v>
      </c>
      <c r="W3964" s="33">
        <v>0</v>
      </c>
      <c r="X3964" s="33">
        <v>0</v>
      </c>
      <c r="Y3964" s="34">
        <v>0</v>
      </c>
      <c r="Z3964" s="30">
        <f t="shared" si="61"/>
        <v>587</v>
      </c>
    </row>
    <row r="3965" spans="1:26" x14ac:dyDescent="0.2">
      <c r="A3965" s="22">
        <v>4971</v>
      </c>
      <c r="B3965" s="23" t="s">
        <v>4201</v>
      </c>
      <c r="C3965" s="23" t="s">
        <v>527</v>
      </c>
      <c r="D3965" s="23" t="s">
        <v>1971</v>
      </c>
      <c r="E3965" s="23" t="s">
        <v>1981</v>
      </c>
      <c r="F3965" s="23" t="s">
        <v>1852</v>
      </c>
      <c r="G3965" s="41" t="s">
        <v>240</v>
      </c>
      <c r="H3965" s="25" t="s">
        <v>1971</v>
      </c>
      <c r="I3965" s="46" t="s">
        <v>846</v>
      </c>
      <c r="J3965" s="27" t="s">
        <v>255</v>
      </c>
      <c r="K3965" s="27" t="s">
        <v>332</v>
      </c>
      <c r="L3965" s="27">
        <v>87575275</v>
      </c>
      <c r="M3965" s="23">
        <v>33</v>
      </c>
      <c r="N3965" s="23">
        <v>11</v>
      </c>
      <c r="O3965" s="23">
        <v>0</v>
      </c>
      <c r="P3965" s="23">
        <v>0</v>
      </c>
      <c r="Q3965" s="43">
        <v>0</v>
      </c>
      <c r="R3965" s="23">
        <v>0</v>
      </c>
      <c r="S3965" s="44">
        <v>0</v>
      </c>
      <c r="T3965" s="45">
        <v>0</v>
      </c>
      <c r="U3965" s="23">
        <v>0</v>
      </c>
      <c r="V3965" s="44">
        <v>0</v>
      </c>
      <c r="W3965" s="33">
        <v>0</v>
      </c>
      <c r="X3965" s="33">
        <v>0</v>
      </c>
      <c r="Y3965" s="34">
        <v>0</v>
      </c>
      <c r="Z3965" s="30">
        <f t="shared" si="61"/>
        <v>44</v>
      </c>
    </row>
    <row r="3966" spans="1:26" x14ac:dyDescent="0.2">
      <c r="A3966" s="22">
        <v>4972</v>
      </c>
      <c r="B3966" s="23" t="s">
        <v>4202</v>
      </c>
      <c r="C3966" s="23" t="s">
        <v>2004</v>
      </c>
      <c r="D3966" s="23" t="s">
        <v>2004</v>
      </c>
      <c r="E3966" s="23" t="s">
        <v>2005</v>
      </c>
      <c r="F3966" s="23" t="s">
        <v>845</v>
      </c>
      <c r="G3966" s="41" t="s">
        <v>240</v>
      </c>
      <c r="H3966" s="25" t="s">
        <v>1971</v>
      </c>
      <c r="I3966" s="46" t="s">
        <v>536</v>
      </c>
      <c r="J3966" s="27" t="s">
        <v>255</v>
      </c>
      <c r="K3966" s="27" t="s">
        <v>332</v>
      </c>
      <c r="L3966" s="27">
        <v>87828613</v>
      </c>
      <c r="M3966" s="23">
        <v>34</v>
      </c>
      <c r="N3966" s="23">
        <v>12</v>
      </c>
      <c r="O3966" s="23">
        <v>0</v>
      </c>
      <c r="P3966" s="23">
        <v>0</v>
      </c>
      <c r="Q3966" s="43">
        <v>0</v>
      </c>
      <c r="R3966" s="23">
        <v>0</v>
      </c>
      <c r="S3966" s="44">
        <v>0</v>
      </c>
      <c r="T3966" s="45">
        <v>0</v>
      </c>
      <c r="U3966" s="23">
        <v>0</v>
      </c>
      <c r="V3966" s="44">
        <v>0</v>
      </c>
      <c r="W3966" s="33">
        <v>0</v>
      </c>
      <c r="X3966" s="33">
        <v>0</v>
      </c>
      <c r="Y3966" s="34">
        <v>0</v>
      </c>
      <c r="Z3966" s="30">
        <f t="shared" si="61"/>
        <v>46</v>
      </c>
    </row>
    <row r="3967" spans="1:26" x14ac:dyDescent="0.2">
      <c r="A3967" s="22">
        <v>4973</v>
      </c>
      <c r="B3967" s="23" t="s">
        <v>4203</v>
      </c>
      <c r="C3967" s="23" t="s">
        <v>2004</v>
      </c>
      <c r="D3967" s="23" t="s">
        <v>2004</v>
      </c>
      <c r="E3967" s="23" t="s">
        <v>2005</v>
      </c>
      <c r="F3967" s="23" t="s">
        <v>4203</v>
      </c>
      <c r="G3967" s="41" t="s">
        <v>240</v>
      </c>
      <c r="H3967" s="25" t="s">
        <v>1971</v>
      </c>
      <c r="I3967" s="46" t="s">
        <v>261</v>
      </c>
      <c r="J3967" s="27" t="s">
        <v>255</v>
      </c>
      <c r="K3967" s="27" t="s">
        <v>332</v>
      </c>
      <c r="L3967" s="27">
        <v>83381537</v>
      </c>
      <c r="M3967" s="23">
        <v>14</v>
      </c>
      <c r="N3967" s="23">
        <v>1</v>
      </c>
      <c r="O3967" s="23">
        <v>0</v>
      </c>
      <c r="P3967" s="23">
        <v>0</v>
      </c>
      <c r="Q3967" s="43">
        <v>0</v>
      </c>
      <c r="R3967" s="23">
        <v>0</v>
      </c>
      <c r="S3967" s="44">
        <v>0</v>
      </c>
      <c r="T3967" s="45">
        <v>0</v>
      </c>
      <c r="U3967" s="23">
        <v>0</v>
      </c>
      <c r="V3967" s="44">
        <v>0</v>
      </c>
      <c r="W3967" s="33">
        <v>0</v>
      </c>
      <c r="X3967" s="33">
        <v>0</v>
      </c>
      <c r="Y3967" s="34">
        <v>0</v>
      </c>
      <c r="Z3967" s="30">
        <f t="shared" si="61"/>
        <v>15</v>
      </c>
    </row>
    <row r="3968" spans="1:26" x14ac:dyDescent="0.2">
      <c r="A3968" s="22">
        <v>4974</v>
      </c>
      <c r="B3968" s="23" t="s">
        <v>4204</v>
      </c>
      <c r="C3968" s="23" t="s">
        <v>527</v>
      </c>
      <c r="D3968" s="23" t="s">
        <v>1971</v>
      </c>
      <c r="E3968" s="23" t="s">
        <v>1981</v>
      </c>
      <c r="F3968" s="23" t="s">
        <v>4204</v>
      </c>
      <c r="G3968" s="41" t="s">
        <v>240</v>
      </c>
      <c r="H3968" s="25" t="s">
        <v>1971</v>
      </c>
      <c r="I3968" s="46" t="s">
        <v>846</v>
      </c>
      <c r="J3968" s="27" t="s">
        <v>255</v>
      </c>
      <c r="K3968" s="27" t="s">
        <v>332</v>
      </c>
      <c r="L3968" s="27">
        <v>25140626</v>
      </c>
      <c r="M3968" s="23">
        <v>28</v>
      </c>
      <c r="N3968" s="23">
        <v>7</v>
      </c>
      <c r="O3968" s="23">
        <v>0</v>
      </c>
      <c r="P3968" s="23">
        <v>0</v>
      </c>
      <c r="Q3968" s="43">
        <v>0</v>
      </c>
      <c r="R3968" s="23">
        <v>0</v>
      </c>
      <c r="S3968" s="44">
        <v>0</v>
      </c>
      <c r="T3968" s="45">
        <v>0</v>
      </c>
      <c r="U3968" s="23">
        <v>0</v>
      </c>
      <c r="V3968" s="44">
        <v>0</v>
      </c>
      <c r="W3968" s="33">
        <v>0</v>
      </c>
      <c r="X3968" s="33">
        <v>0</v>
      </c>
      <c r="Y3968" s="34">
        <v>0</v>
      </c>
      <c r="Z3968" s="30">
        <f t="shared" si="61"/>
        <v>35</v>
      </c>
    </row>
    <row r="3969" spans="1:26" x14ac:dyDescent="0.2">
      <c r="A3969" s="22">
        <v>4978</v>
      </c>
      <c r="B3969" s="23" t="s">
        <v>4205</v>
      </c>
      <c r="C3969" s="23" t="s">
        <v>324</v>
      </c>
      <c r="D3969" s="23" t="s">
        <v>1546</v>
      </c>
      <c r="E3969" s="23" t="s">
        <v>1082</v>
      </c>
      <c r="F3969" s="23" t="s">
        <v>4206</v>
      </c>
      <c r="G3969" s="41" t="s">
        <v>240</v>
      </c>
      <c r="H3969" s="25" t="s">
        <v>1546</v>
      </c>
      <c r="I3969" s="46" t="s">
        <v>249</v>
      </c>
      <c r="J3969" s="27" t="s">
        <v>255</v>
      </c>
      <c r="K3969" s="27" t="s">
        <v>332</v>
      </c>
      <c r="L3969" s="27">
        <v>27611790</v>
      </c>
      <c r="M3969" s="23">
        <v>40</v>
      </c>
      <c r="N3969" s="23">
        <v>20</v>
      </c>
      <c r="O3969" s="23">
        <v>0</v>
      </c>
      <c r="P3969" s="23">
        <v>0</v>
      </c>
      <c r="Q3969" s="43">
        <v>0</v>
      </c>
      <c r="R3969" s="23">
        <v>0</v>
      </c>
      <c r="S3969" s="44">
        <v>0</v>
      </c>
      <c r="T3969" s="45">
        <v>0</v>
      </c>
      <c r="U3969" s="23">
        <v>0</v>
      </c>
      <c r="V3969" s="44">
        <v>0</v>
      </c>
      <c r="W3969" s="33">
        <v>0</v>
      </c>
      <c r="X3969" s="33">
        <v>0</v>
      </c>
      <c r="Y3969" s="34">
        <v>0</v>
      </c>
      <c r="Z3969" s="30">
        <f t="shared" si="61"/>
        <v>60</v>
      </c>
    </row>
    <row r="3970" spans="1:26" x14ac:dyDescent="0.2">
      <c r="A3970" s="22">
        <v>4979</v>
      </c>
      <c r="B3970" s="23" t="s">
        <v>4207</v>
      </c>
      <c r="C3970" s="23" t="s">
        <v>324</v>
      </c>
      <c r="D3970" s="23" t="s">
        <v>1546</v>
      </c>
      <c r="E3970" s="23" t="s">
        <v>2093</v>
      </c>
      <c r="F3970" s="23" t="s">
        <v>4207</v>
      </c>
      <c r="G3970" s="41" t="s">
        <v>240</v>
      </c>
      <c r="H3970" s="25" t="s">
        <v>1546</v>
      </c>
      <c r="I3970" s="46" t="s">
        <v>249</v>
      </c>
      <c r="J3970" s="27" t="s">
        <v>255</v>
      </c>
      <c r="K3970" s="27" t="s">
        <v>332</v>
      </c>
      <c r="L3970" s="27">
        <v>44050998</v>
      </c>
      <c r="M3970" s="23">
        <v>8</v>
      </c>
      <c r="N3970" s="23">
        <v>3</v>
      </c>
      <c r="O3970" s="23">
        <v>0</v>
      </c>
      <c r="P3970" s="23">
        <v>0</v>
      </c>
      <c r="Q3970" s="43">
        <v>0</v>
      </c>
      <c r="R3970" s="23">
        <v>0</v>
      </c>
      <c r="S3970" s="44">
        <v>0</v>
      </c>
      <c r="T3970" s="45">
        <v>0</v>
      </c>
      <c r="U3970" s="23">
        <v>0</v>
      </c>
      <c r="V3970" s="44">
        <v>0</v>
      </c>
      <c r="W3970" s="33">
        <v>0</v>
      </c>
      <c r="X3970" s="33">
        <v>0</v>
      </c>
      <c r="Y3970" s="34">
        <v>0</v>
      </c>
      <c r="Z3970" s="30">
        <f t="shared" si="61"/>
        <v>11</v>
      </c>
    </row>
    <row r="3971" spans="1:26" x14ac:dyDescent="0.2">
      <c r="A3971" s="22">
        <v>4980</v>
      </c>
      <c r="B3971" s="23" t="s">
        <v>4208</v>
      </c>
      <c r="C3971" s="23" t="s">
        <v>324</v>
      </c>
      <c r="D3971" s="23" t="s">
        <v>1546</v>
      </c>
      <c r="E3971" s="23" t="s">
        <v>1082</v>
      </c>
      <c r="F3971" s="23" t="s">
        <v>4209</v>
      </c>
      <c r="G3971" s="41" t="s">
        <v>240</v>
      </c>
      <c r="H3971" s="25" t="s">
        <v>1546</v>
      </c>
      <c r="I3971" s="46" t="s">
        <v>249</v>
      </c>
      <c r="J3971" s="27" t="s">
        <v>255</v>
      </c>
      <c r="K3971" s="27" t="s">
        <v>332</v>
      </c>
      <c r="L3971" s="27">
        <v>44056169</v>
      </c>
      <c r="M3971" s="23">
        <v>14</v>
      </c>
      <c r="N3971" s="23">
        <v>0</v>
      </c>
      <c r="O3971" s="23">
        <v>0</v>
      </c>
      <c r="P3971" s="23">
        <v>0</v>
      </c>
      <c r="Q3971" s="43">
        <v>0</v>
      </c>
      <c r="R3971" s="23">
        <v>0</v>
      </c>
      <c r="S3971" s="44">
        <v>0</v>
      </c>
      <c r="T3971" s="45">
        <v>0</v>
      </c>
      <c r="U3971" s="23">
        <v>0</v>
      </c>
      <c r="V3971" s="44">
        <v>0</v>
      </c>
      <c r="W3971" s="33">
        <v>0</v>
      </c>
      <c r="X3971" s="33">
        <v>0</v>
      </c>
      <c r="Y3971" s="34">
        <v>0</v>
      </c>
      <c r="Z3971" s="30">
        <f t="shared" ref="Z3971:Z4034" si="62">SUM(M3971:Y3971)</f>
        <v>14</v>
      </c>
    </row>
    <row r="3972" spans="1:26" x14ac:dyDescent="0.2">
      <c r="A3972" s="22">
        <v>4981</v>
      </c>
      <c r="B3972" s="23" t="s">
        <v>341</v>
      </c>
      <c r="C3972" s="23" t="s">
        <v>324</v>
      </c>
      <c r="D3972" s="23" t="s">
        <v>362</v>
      </c>
      <c r="E3972" s="23" t="s">
        <v>341</v>
      </c>
      <c r="F3972" s="23" t="s">
        <v>341</v>
      </c>
      <c r="G3972" s="41" t="s">
        <v>240</v>
      </c>
      <c r="H3972" s="25" t="s">
        <v>324</v>
      </c>
      <c r="I3972" s="46" t="s">
        <v>261</v>
      </c>
      <c r="J3972" s="27" t="s">
        <v>255</v>
      </c>
      <c r="K3972" s="27" t="s">
        <v>244</v>
      </c>
      <c r="L3972" s="27">
        <v>22688682</v>
      </c>
      <c r="M3972" s="23">
        <v>211</v>
      </c>
      <c r="N3972" s="23">
        <v>57</v>
      </c>
      <c r="O3972" s="23">
        <v>0</v>
      </c>
      <c r="P3972" s="23">
        <v>0</v>
      </c>
      <c r="Q3972" s="43">
        <v>0</v>
      </c>
      <c r="R3972" s="23">
        <v>0</v>
      </c>
      <c r="S3972" s="44">
        <v>0</v>
      </c>
      <c r="T3972" s="45">
        <v>0</v>
      </c>
      <c r="U3972" s="23">
        <v>0</v>
      </c>
      <c r="V3972" s="44">
        <v>0</v>
      </c>
      <c r="W3972" s="33">
        <v>0</v>
      </c>
      <c r="X3972" s="33">
        <v>0</v>
      </c>
      <c r="Y3972" s="34">
        <v>0</v>
      </c>
      <c r="Z3972" s="30">
        <f t="shared" si="62"/>
        <v>268</v>
      </c>
    </row>
    <row r="3973" spans="1:26" x14ac:dyDescent="0.2">
      <c r="A3973" s="22">
        <v>4986</v>
      </c>
      <c r="B3973" s="23" t="s">
        <v>4210</v>
      </c>
      <c r="C3973" s="23" t="s">
        <v>990</v>
      </c>
      <c r="D3973" s="23" t="s">
        <v>2284</v>
      </c>
      <c r="E3973" s="23" t="s">
        <v>2284</v>
      </c>
      <c r="F3973" s="23" t="s">
        <v>4211</v>
      </c>
      <c r="G3973" s="41" t="s">
        <v>240</v>
      </c>
      <c r="H3973" s="25" t="s">
        <v>2284</v>
      </c>
      <c r="I3973" s="46" t="s">
        <v>287</v>
      </c>
      <c r="J3973" s="27" t="s">
        <v>255</v>
      </c>
      <c r="K3973" s="27" t="s">
        <v>244</v>
      </c>
      <c r="L3973" s="27">
        <v>26652007</v>
      </c>
      <c r="M3973" s="23">
        <v>65</v>
      </c>
      <c r="N3973" s="23">
        <v>16</v>
      </c>
      <c r="O3973" s="23">
        <v>0</v>
      </c>
      <c r="P3973" s="23">
        <v>0</v>
      </c>
      <c r="Q3973" s="43">
        <v>0</v>
      </c>
      <c r="R3973" s="23">
        <v>0</v>
      </c>
      <c r="S3973" s="44">
        <v>0</v>
      </c>
      <c r="T3973" s="45">
        <v>0</v>
      </c>
      <c r="U3973" s="23">
        <v>15</v>
      </c>
      <c r="V3973" s="44">
        <v>0</v>
      </c>
      <c r="W3973" s="33">
        <v>0</v>
      </c>
      <c r="X3973" s="33">
        <v>0</v>
      </c>
      <c r="Y3973" s="34">
        <v>0</v>
      </c>
      <c r="Z3973" s="30">
        <f t="shared" si="62"/>
        <v>96</v>
      </c>
    </row>
    <row r="3974" spans="1:26" x14ac:dyDescent="0.2">
      <c r="A3974" s="22">
        <v>4987</v>
      </c>
      <c r="B3974" s="23" t="s">
        <v>1006</v>
      </c>
      <c r="C3974" s="23" t="s">
        <v>990</v>
      </c>
      <c r="D3974" s="23" t="s">
        <v>2282</v>
      </c>
      <c r="E3974" s="23" t="s">
        <v>2320</v>
      </c>
      <c r="F3974" s="23" t="s">
        <v>1006</v>
      </c>
      <c r="G3974" s="41" t="s">
        <v>240</v>
      </c>
      <c r="H3974" s="25" t="s">
        <v>2284</v>
      </c>
      <c r="I3974" s="46" t="s">
        <v>265</v>
      </c>
      <c r="J3974" s="27" t="s">
        <v>255</v>
      </c>
      <c r="K3974" s="27" t="s">
        <v>332</v>
      </c>
      <c r="L3974" s="27">
        <v>86470964</v>
      </c>
      <c r="M3974" s="23">
        <v>9</v>
      </c>
      <c r="N3974" s="23">
        <v>2</v>
      </c>
      <c r="O3974" s="23">
        <v>0</v>
      </c>
      <c r="P3974" s="23">
        <v>0</v>
      </c>
      <c r="Q3974" s="43">
        <v>0</v>
      </c>
      <c r="R3974" s="23">
        <v>0</v>
      </c>
      <c r="S3974" s="44">
        <v>0</v>
      </c>
      <c r="T3974" s="45">
        <v>0</v>
      </c>
      <c r="U3974" s="23">
        <v>0</v>
      </c>
      <c r="V3974" s="44">
        <v>0</v>
      </c>
      <c r="W3974" s="33">
        <v>0</v>
      </c>
      <c r="X3974" s="33">
        <v>0</v>
      </c>
      <c r="Y3974" s="34">
        <v>0</v>
      </c>
      <c r="Z3974" s="30">
        <f t="shared" si="62"/>
        <v>11</v>
      </c>
    </row>
    <row r="3975" spans="1:26" x14ac:dyDescent="0.2">
      <c r="A3975" s="22">
        <v>4989</v>
      </c>
      <c r="B3975" s="23" t="s">
        <v>4212</v>
      </c>
      <c r="C3975" s="23" t="s">
        <v>990</v>
      </c>
      <c r="D3975" s="23" t="s">
        <v>2284</v>
      </c>
      <c r="E3975" s="23" t="s">
        <v>2284</v>
      </c>
      <c r="F3975" s="23" t="s">
        <v>3589</v>
      </c>
      <c r="G3975" s="41" t="s">
        <v>240</v>
      </c>
      <c r="H3975" s="25" t="s">
        <v>2284</v>
      </c>
      <c r="I3975" s="46" t="s">
        <v>287</v>
      </c>
      <c r="J3975" s="27" t="s">
        <v>255</v>
      </c>
      <c r="K3975" s="27" t="s">
        <v>244</v>
      </c>
      <c r="L3975" s="27">
        <v>26663583</v>
      </c>
      <c r="M3975" s="23">
        <v>129</v>
      </c>
      <c r="N3975" s="23">
        <v>36</v>
      </c>
      <c r="O3975" s="23">
        <v>0</v>
      </c>
      <c r="P3975" s="23">
        <v>0</v>
      </c>
      <c r="Q3975" s="43">
        <v>0</v>
      </c>
      <c r="R3975" s="23">
        <v>0</v>
      </c>
      <c r="S3975" s="44">
        <v>0</v>
      </c>
      <c r="T3975" s="45">
        <v>0</v>
      </c>
      <c r="U3975" s="23">
        <v>0</v>
      </c>
      <c r="V3975" s="44">
        <v>0</v>
      </c>
      <c r="W3975" s="33">
        <v>0</v>
      </c>
      <c r="X3975" s="33">
        <v>0</v>
      </c>
      <c r="Y3975" s="34">
        <v>0</v>
      </c>
      <c r="Z3975" s="30">
        <f t="shared" si="62"/>
        <v>165</v>
      </c>
    </row>
    <row r="3976" spans="1:26" x14ac:dyDescent="0.2">
      <c r="A3976" s="22">
        <v>4993</v>
      </c>
      <c r="B3976" s="23" t="s">
        <v>362</v>
      </c>
      <c r="C3976" s="23" t="s">
        <v>990</v>
      </c>
      <c r="D3976" s="23" t="s">
        <v>2360</v>
      </c>
      <c r="E3976" s="23" t="s">
        <v>2361</v>
      </c>
      <c r="F3976" s="23" t="s">
        <v>362</v>
      </c>
      <c r="G3976" s="41" t="s">
        <v>240</v>
      </c>
      <c r="H3976" s="25" t="s">
        <v>2354</v>
      </c>
      <c r="I3976" s="46" t="s">
        <v>242</v>
      </c>
      <c r="J3976" s="27" t="s">
        <v>255</v>
      </c>
      <c r="K3976" s="27" t="s">
        <v>244</v>
      </c>
      <c r="L3976" s="27">
        <v>25140007</v>
      </c>
      <c r="M3976" s="23">
        <v>6</v>
      </c>
      <c r="N3976" s="23">
        <v>0</v>
      </c>
      <c r="O3976" s="23">
        <v>0</v>
      </c>
      <c r="P3976" s="23">
        <v>0</v>
      </c>
      <c r="Q3976" s="43">
        <v>0</v>
      </c>
      <c r="R3976" s="23">
        <v>0</v>
      </c>
      <c r="S3976" s="44">
        <v>0</v>
      </c>
      <c r="T3976" s="45">
        <v>0</v>
      </c>
      <c r="U3976" s="23">
        <v>0</v>
      </c>
      <c r="V3976" s="44">
        <v>0</v>
      </c>
      <c r="W3976" s="33">
        <v>0</v>
      </c>
      <c r="X3976" s="33">
        <v>0</v>
      </c>
      <c r="Y3976" s="34">
        <v>0</v>
      </c>
      <c r="Z3976" s="30">
        <f t="shared" si="62"/>
        <v>6</v>
      </c>
    </row>
    <row r="3977" spans="1:26" x14ac:dyDescent="0.2">
      <c r="A3977" s="22">
        <v>4995</v>
      </c>
      <c r="B3977" s="23" t="s">
        <v>4213</v>
      </c>
      <c r="C3977" s="23" t="s">
        <v>990</v>
      </c>
      <c r="D3977" s="23" t="s">
        <v>2360</v>
      </c>
      <c r="E3977" s="23" t="s">
        <v>2457</v>
      </c>
      <c r="F3977" s="23" t="s">
        <v>2457</v>
      </c>
      <c r="G3977" s="41" t="s">
        <v>240</v>
      </c>
      <c r="H3977" s="25" t="s">
        <v>2354</v>
      </c>
      <c r="I3977" s="46" t="s">
        <v>242</v>
      </c>
      <c r="J3977" s="27" t="s">
        <v>255</v>
      </c>
      <c r="K3977" s="27" t="s">
        <v>332</v>
      </c>
      <c r="L3977" s="27">
        <v>26596011</v>
      </c>
      <c r="M3977" s="23">
        <v>36</v>
      </c>
      <c r="N3977" s="23">
        <v>9</v>
      </c>
      <c r="O3977" s="23">
        <v>0</v>
      </c>
      <c r="P3977" s="23">
        <v>0</v>
      </c>
      <c r="Q3977" s="43">
        <v>0</v>
      </c>
      <c r="R3977" s="23">
        <v>0</v>
      </c>
      <c r="S3977" s="44">
        <v>0</v>
      </c>
      <c r="T3977" s="45">
        <v>0</v>
      </c>
      <c r="U3977" s="23">
        <v>0</v>
      </c>
      <c r="V3977" s="44">
        <v>0</v>
      </c>
      <c r="W3977" s="33">
        <v>0</v>
      </c>
      <c r="X3977" s="33">
        <v>0</v>
      </c>
      <c r="Y3977" s="34">
        <v>0</v>
      </c>
      <c r="Z3977" s="30">
        <f t="shared" si="62"/>
        <v>45</v>
      </c>
    </row>
    <row r="3978" spans="1:26" x14ac:dyDescent="0.2">
      <c r="A3978" s="22">
        <v>4996</v>
      </c>
      <c r="B3978" s="23" t="s">
        <v>2361</v>
      </c>
      <c r="C3978" s="23" t="s">
        <v>990</v>
      </c>
      <c r="D3978" s="23" t="s">
        <v>2360</v>
      </c>
      <c r="E3978" s="23" t="s">
        <v>2361</v>
      </c>
      <c r="F3978" s="23" t="s">
        <v>2361</v>
      </c>
      <c r="G3978" s="41" t="s">
        <v>240</v>
      </c>
      <c r="H3978" s="25" t="s">
        <v>2354</v>
      </c>
      <c r="I3978" s="46" t="s">
        <v>242</v>
      </c>
      <c r="J3978" s="27" t="s">
        <v>255</v>
      </c>
      <c r="K3978" s="27" t="s">
        <v>244</v>
      </c>
      <c r="L3978" s="27">
        <v>26596080</v>
      </c>
      <c r="M3978" s="23">
        <v>29</v>
      </c>
      <c r="N3978" s="23">
        <v>14</v>
      </c>
      <c r="O3978" s="23">
        <v>0</v>
      </c>
      <c r="P3978" s="23">
        <v>0</v>
      </c>
      <c r="Q3978" s="43">
        <v>0</v>
      </c>
      <c r="R3978" s="23">
        <v>0</v>
      </c>
      <c r="S3978" s="44">
        <v>0</v>
      </c>
      <c r="T3978" s="45">
        <v>0</v>
      </c>
      <c r="U3978" s="23">
        <v>0</v>
      </c>
      <c r="V3978" s="44">
        <v>0</v>
      </c>
      <c r="W3978" s="33">
        <v>0</v>
      </c>
      <c r="X3978" s="33">
        <v>0</v>
      </c>
      <c r="Y3978" s="34">
        <v>0</v>
      </c>
      <c r="Z3978" s="30">
        <f t="shared" si="62"/>
        <v>43</v>
      </c>
    </row>
    <row r="3979" spans="1:26" x14ac:dyDescent="0.2">
      <c r="A3979" s="22">
        <v>4997</v>
      </c>
      <c r="B3979" s="23" t="s">
        <v>2370</v>
      </c>
      <c r="C3979" s="23" t="s">
        <v>990</v>
      </c>
      <c r="D3979" s="23" t="s">
        <v>2360</v>
      </c>
      <c r="E3979" s="23" t="s">
        <v>2370</v>
      </c>
      <c r="F3979" s="23" t="s">
        <v>2370</v>
      </c>
      <c r="G3979" s="41" t="s">
        <v>240</v>
      </c>
      <c r="H3979" s="25" t="s">
        <v>2354</v>
      </c>
      <c r="I3979" s="46" t="s">
        <v>242</v>
      </c>
      <c r="J3979" s="27" t="s">
        <v>255</v>
      </c>
      <c r="K3979" s="27" t="s">
        <v>332</v>
      </c>
      <c r="L3979" s="27">
        <v>26560755</v>
      </c>
      <c r="M3979" s="23">
        <v>50</v>
      </c>
      <c r="N3979" s="23">
        <v>12</v>
      </c>
      <c r="O3979" s="23">
        <v>0</v>
      </c>
      <c r="P3979" s="23">
        <v>0</v>
      </c>
      <c r="Q3979" s="43">
        <v>0</v>
      </c>
      <c r="R3979" s="23">
        <v>0</v>
      </c>
      <c r="S3979" s="44">
        <v>0</v>
      </c>
      <c r="T3979" s="45">
        <v>0</v>
      </c>
      <c r="U3979" s="23">
        <v>0</v>
      </c>
      <c r="V3979" s="44">
        <v>0</v>
      </c>
      <c r="W3979" s="33">
        <v>0</v>
      </c>
      <c r="X3979" s="33">
        <v>0</v>
      </c>
      <c r="Y3979" s="34">
        <v>0</v>
      </c>
      <c r="Z3979" s="30">
        <f t="shared" si="62"/>
        <v>62</v>
      </c>
    </row>
    <row r="3980" spans="1:26" x14ac:dyDescent="0.2">
      <c r="A3980" s="22">
        <v>5004</v>
      </c>
      <c r="B3980" s="23" t="s">
        <v>2428</v>
      </c>
      <c r="C3980" s="23" t="s">
        <v>990</v>
      </c>
      <c r="D3980" s="23" t="s">
        <v>919</v>
      </c>
      <c r="E3980" s="23" t="s">
        <v>436</v>
      </c>
      <c r="F3980" s="23" t="s">
        <v>2428</v>
      </c>
      <c r="G3980" s="41" t="s">
        <v>240</v>
      </c>
      <c r="H3980" s="25" t="s">
        <v>919</v>
      </c>
      <c r="I3980" s="46" t="s">
        <v>249</v>
      </c>
      <c r="J3980" s="27" t="s">
        <v>255</v>
      </c>
      <c r="K3980" s="27" t="s">
        <v>332</v>
      </c>
      <c r="L3980" s="27">
        <v>84457080</v>
      </c>
      <c r="M3980" s="23">
        <v>28</v>
      </c>
      <c r="N3980" s="23">
        <v>9</v>
      </c>
      <c r="O3980" s="23">
        <v>0</v>
      </c>
      <c r="P3980" s="23">
        <v>0</v>
      </c>
      <c r="Q3980" s="43">
        <v>0</v>
      </c>
      <c r="R3980" s="23">
        <v>0</v>
      </c>
      <c r="S3980" s="44">
        <v>0</v>
      </c>
      <c r="T3980" s="45">
        <v>0</v>
      </c>
      <c r="U3980" s="23">
        <v>0</v>
      </c>
      <c r="V3980" s="44">
        <v>0</v>
      </c>
      <c r="W3980" s="33">
        <v>0</v>
      </c>
      <c r="X3980" s="33">
        <v>0</v>
      </c>
      <c r="Y3980" s="34">
        <v>0</v>
      </c>
      <c r="Z3980" s="30">
        <f t="shared" si="62"/>
        <v>37</v>
      </c>
    </row>
    <row r="3981" spans="1:26" x14ac:dyDescent="0.2">
      <c r="A3981" s="22">
        <v>5005</v>
      </c>
      <c r="B3981" s="23" t="s">
        <v>4214</v>
      </c>
      <c r="C3981" s="23" t="s">
        <v>990</v>
      </c>
      <c r="D3981" s="23" t="s">
        <v>919</v>
      </c>
      <c r="E3981" s="23" t="s">
        <v>919</v>
      </c>
      <c r="F3981" s="23" t="s">
        <v>919</v>
      </c>
      <c r="G3981" s="48" t="s">
        <v>252</v>
      </c>
      <c r="H3981" s="25" t="s">
        <v>919</v>
      </c>
      <c r="I3981" s="42" t="s">
        <v>249</v>
      </c>
      <c r="J3981" s="27" t="s">
        <v>255</v>
      </c>
      <c r="K3981" s="27" t="s">
        <v>244</v>
      </c>
      <c r="L3981" s="27">
        <v>26695552</v>
      </c>
      <c r="M3981" s="32">
        <v>0</v>
      </c>
      <c r="N3981" s="23">
        <v>149</v>
      </c>
      <c r="O3981" s="23">
        <v>57</v>
      </c>
      <c r="P3981" s="32">
        <v>0</v>
      </c>
      <c r="Q3981" s="43">
        <v>0</v>
      </c>
      <c r="R3981" s="33">
        <v>0</v>
      </c>
      <c r="S3981" s="44">
        <v>0</v>
      </c>
      <c r="T3981" s="45">
        <v>0</v>
      </c>
      <c r="U3981" s="33">
        <v>0</v>
      </c>
      <c r="V3981" s="44">
        <v>0</v>
      </c>
      <c r="W3981" s="33">
        <v>0</v>
      </c>
      <c r="X3981" s="33">
        <v>0</v>
      </c>
      <c r="Y3981" s="34">
        <v>0</v>
      </c>
      <c r="Z3981" s="30">
        <f t="shared" si="62"/>
        <v>206</v>
      </c>
    </row>
    <row r="3982" spans="1:26" x14ac:dyDescent="0.2">
      <c r="A3982" s="22">
        <v>5006</v>
      </c>
      <c r="B3982" s="23" t="s">
        <v>4102</v>
      </c>
      <c r="C3982" s="23" t="s">
        <v>990</v>
      </c>
      <c r="D3982" s="23" t="s">
        <v>2577</v>
      </c>
      <c r="E3982" s="23" t="s">
        <v>2582</v>
      </c>
      <c r="F3982" s="23" t="s">
        <v>4102</v>
      </c>
      <c r="G3982" s="41" t="s">
        <v>240</v>
      </c>
      <c r="H3982" s="25" t="s">
        <v>919</v>
      </c>
      <c r="I3982" s="46" t="s">
        <v>242</v>
      </c>
      <c r="J3982" s="27" t="s">
        <v>255</v>
      </c>
      <c r="K3982" s="27" t="s">
        <v>332</v>
      </c>
      <c r="L3982" s="27">
        <v>26938073</v>
      </c>
      <c r="M3982" s="23">
        <v>7</v>
      </c>
      <c r="N3982" s="23">
        <v>0</v>
      </c>
      <c r="O3982" s="23">
        <v>0</v>
      </c>
      <c r="P3982" s="23">
        <v>0</v>
      </c>
      <c r="Q3982" s="43">
        <v>0</v>
      </c>
      <c r="R3982" s="23">
        <v>0</v>
      </c>
      <c r="S3982" s="44">
        <v>0</v>
      </c>
      <c r="T3982" s="45">
        <v>0</v>
      </c>
      <c r="U3982" s="23">
        <v>0</v>
      </c>
      <c r="V3982" s="44">
        <v>0</v>
      </c>
      <c r="W3982" s="33">
        <v>0</v>
      </c>
      <c r="X3982" s="33">
        <v>0</v>
      </c>
      <c r="Y3982" s="34">
        <v>0</v>
      </c>
      <c r="Z3982" s="30">
        <f t="shared" si="62"/>
        <v>7</v>
      </c>
    </row>
    <row r="3983" spans="1:26" x14ac:dyDescent="0.2">
      <c r="A3983" s="22">
        <v>5009</v>
      </c>
      <c r="B3983" s="23" t="s">
        <v>2664</v>
      </c>
      <c r="C3983" s="23" t="s">
        <v>839</v>
      </c>
      <c r="D3983" s="23" t="s">
        <v>839</v>
      </c>
      <c r="E3983" s="23" t="s">
        <v>2664</v>
      </c>
      <c r="F3983" s="23" t="s">
        <v>269</v>
      </c>
      <c r="G3983" s="41" t="s">
        <v>240</v>
      </c>
      <c r="H3983" s="25" t="s">
        <v>839</v>
      </c>
      <c r="I3983" s="46" t="s">
        <v>287</v>
      </c>
      <c r="J3983" s="27" t="s">
        <v>255</v>
      </c>
      <c r="K3983" s="27" t="s">
        <v>332</v>
      </c>
      <c r="L3983" s="27">
        <v>26478353</v>
      </c>
      <c r="M3983" s="23">
        <v>3</v>
      </c>
      <c r="N3983" s="23">
        <v>0</v>
      </c>
      <c r="O3983" s="23">
        <v>0</v>
      </c>
      <c r="P3983" s="23">
        <v>0</v>
      </c>
      <c r="Q3983" s="43">
        <v>0</v>
      </c>
      <c r="R3983" s="23">
        <v>0</v>
      </c>
      <c r="S3983" s="44">
        <v>0</v>
      </c>
      <c r="T3983" s="45">
        <v>0</v>
      </c>
      <c r="U3983" s="23">
        <v>0</v>
      </c>
      <c r="V3983" s="44">
        <v>0</v>
      </c>
      <c r="W3983" s="33">
        <v>0</v>
      </c>
      <c r="X3983" s="33">
        <v>0</v>
      </c>
      <c r="Y3983" s="34">
        <v>0</v>
      </c>
      <c r="Z3983" s="30">
        <f t="shared" si="62"/>
        <v>3</v>
      </c>
    </row>
    <row r="3984" spans="1:26" x14ac:dyDescent="0.2">
      <c r="A3984" s="22">
        <v>5010</v>
      </c>
      <c r="B3984" s="23" t="s">
        <v>988</v>
      </c>
      <c r="C3984" s="23" t="s">
        <v>839</v>
      </c>
      <c r="D3984" s="23" t="s">
        <v>839</v>
      </c>
      <c r="E3984" s="23" t="s">
        <v>988</v>
      </c>
      <c r="F3984" s="23" t="s">
        <v>988</v>
      </c>
      <c r="G3984" s="41" t="s">
        <v>240</v>
      </c>
      <c r="H3984" s="25" t="s">
        <v>839</v>
      </c>
      <c r="I3984" s="46" t="s">
        <v>249</v>
      </c>
      <c r="J3984" s="27" t="s">
        <v>255</v>
      </c>
      <c r="K3984" s="27" t="s">
        <v>244</v>
      </c>
      <c r="L3984" s="27">
        <v>26630290</v>
      </c>
      <c r="M3984" s="23">
        <v>549</v>
      </c>
      <c r="N3984" s="23">
        <v>0</v>
      </c>
      <c r="O3984" s="23">
        <v>0</v>
      </c>
      <c r="P3984" s="23">
        <v>0</v>
      </c>
      <c r="Q3984" s="43">
        <v>0</v>
      </c>
      <c r="R3984" s="23">
        <v>4</v>
      </c>
      <c r="S3984" s="44">
        <v>0</v>
      </c>
      <c r="T3984" s="45">
        <v>0</v>
      </c>
      <c r="U3984" s="23">
        <v>38</v>
      </c>
      <c r="V3984" s="44">
        <v>0</v>
      </c>
      <c r="W3984" s="33">
        <v>0</v>
      </c>
      <c r="X3984" s="33">
        <v>0</v>
      </c>
      <c r="Y3984" s="34">
        <v>0</v>
      </c>
      <c r="Z3984" s="30">
        <f t="shared" si="62"/>
        <v>591</v>
      </c>
    </row>
    <row r="3985" spans="1:26" x14ac:dyDescent="0.2">
      <c r="A3985" s="22">
        <v>5011</v>
      </c>
      <c r="B3985" s="23" t="s">
        <v>4215</v>
      </c>
      <c r="C3985" s="23" t="s">
        <v>839</v>
      </c>
      <c r="D3985" s="23" t="s">
        <v>839</v>
      </c>
      <c r="E3985" s="23" t="s">
        <v>1401</v>
      </c>
      <c r="F3985" s="23" t="s">
        <v>4216</v>
      </c>
      <c r="G3985" s="41" t="s">
        <v>240</v>
      </c>
      <c r="H3985" s="25" t="s">
        <v>839</v>
      </c>
      <c r="I3985" s="46" t="s">
        <v>249</v>
      </c>
      <c r="J3985" s="27" t="s">
        <v>255</v>
      </c>
      <c r="K3985" s="27" t="s">
        <v>244</v>
      </c>
      <c r="L3985" s="27">
        <v>26642211</v>
      </c>
      <c r="M3985" s="23">
        <v>427</v>
      </c>
      <c r="N3985" s="23">
        <v>125</v>
      </c>
      <c r="O3985" s="23">
        <v>0</v>
      </c>
      <c r="P3985" s="23">
        <v>0</v>
      </c>
      <c r="Q3985" s="43">
        <v>0</v>
      </c>
      <c r="R3985" s="23">
        <v>0</v>
      </c>
      <c r="S3985" s="44">
        <v>0</v>
      </c>
      <c r="T3985" s="45">
        <v>0</v>
      </c>
      <c r="U3985" s="23">
        <v>22</v>
      </c>
      <c r="V3985" s="44">
        <v>0</v>
      </c>
      <c r="W3985" s="33">
        <v>0</v>
      </c>
      <c r="X3985" s="33">
        <v>0</v>
      </c>
      <c r="Y3985" s="34">
        <v>0</v>
      </c>
      <c r="Z3985" s="30">
        <f t="shared" si="62"/>
        <v>574</v>
      </c>
    </row>
    <row r="3986" spans="1:26" x14ac:dyDescent="0.2">
      <c r="A3986" s="22">
        <v>5012</v>
      </c>
      <c r="B3986" s="23" t="s">
        <v>4217</v>
      </c>
      <c r="C3986" s="23" t="s">
        <v>839</v>
      </c>
      <c r="D3986" s="23" t="s">
        <v>839</v>
      </c>
      <c r="E3986" s="23" t="s">
        <v>1647</v>
      </c>
      <c r="F3986" s="23" t="s">
        <v>4217</v>
      </c>
      <c r="G3986" s="41" t="s">
        <v>240</v>
      </c>
      <c r="H3986" s="25" t="s">
        <v>2643</v>
      </c>
      <c r="I3986" s="46" t="s">
        <v>287</v>
      </c>
      <c r="J3986" s="27" t="s">
        <v>255</v>
      </c>
      <c r="K3986" s="27" t="s">
        <v>332</v>
      </c>
      <c r="L3986" s="27">
        <v>26420873</v>
      </c>
      <c r="M3986" s="23">
        <v>5</v>
      </c>
      <c r="N3986" s="23">
        <v>3</v>
      </c>
      <c r="O3986" s="23">
        <v>0</v>
      </c>
      <c r="P3986" s="23">
        <v>0</v>
      </c>
      <c r="Q3986" s="43">
        <v>0</v>
      </c>
      <c r="R3986" s="23">
        <v>0</v>
      </c>
      <c r="S3986" s="44">
        <v>0</v>
      </c>
      <c r="T3986" s="45">
        <v>0</v>
      </c>
      <c r="U3986" s="23">
        <v>0</v>
      </c>
      <c r="V3986" s="44">
        <v>0</v>
      </c>
      <c r="W3986" s="33">
        <v>0</v>
      </c>
      <c r="X3986" s="33">
        <v>0</v>
      </c>
      <c r="Y3986" s="34">
        <v>0</v>
      </c>
      <c r="Z3986" s="30">
        <f t="shared" si="62"/>
        <v>8</v>
      </c>
    </row>
    <row r="3987" spans="1:26" x14ac:dyDescent="0.2">
      <c r="A3987" s="22">
        <v>5013</v>
      </c>
      <c r="B3987" s="23" t="s">
        <v>282</v>
      </c>
      <c r="C3987" s="23" t="s">
        <v>839</v>
      </c>
      <c r="D3987" s="23" t="s">
        <v>839</v>
      </c>
      <c r="E3987" s="23" t="s">
        <v>2646</v>
      </c>
      <c r="F3987" s="23" t="s">
        <v>282</v>
      </c>
      <c r="G3987" s="41" t="s">
        <v>240</v>
      </c>
      <c r="H3987" s="25" t="s">
        <v>2643</v>
      </c>
      <c r="I3987" s="46" t="s">
        <v>287</v>
      </c>
      <c r="J3987" s="27" t="s">
        <v>255</v>
      </c>
      <c r="K3987" s="27" t="s">
        <v>332</v>
      </c>
      <c r="L3987" s="27">
        <v>26420389</v>
      </c>
      <c r="M3987" s="23">
        <v>3</v>
      </c>
      <c r="N3987" s="23">
        <v>0</v>
      </c>
      <c r="O3987" s="23">
        <v>0</v>
      </c>
      <c r="P3987" s="23">
        <v>0</v>
      </c>
      <c r="Q3987" s="43">
        <v>0</v>
      </c>
      <c r="R3987" s="23">
        <v>0</v>
      </c>
      <c r="S3987" s="44">
        <v>0</v>
      </c>
      <c r="T3987" s="45">
        <v>0</v>
      </c>
      <c r="U3987" s="23">
        <v>0</v>
      </c>
      <c r="V3987" s="44">
        <v>0</v>
      </c>
      <c r="W3987" s="33">
        <v>0</v>
      </c>
      <c r="X3987" s="33">
        <v>0</v>
      </c>
      <c r="Y3987" s="34">
        <v>0</v>
      </c>
      <c r="Z3987" s="30">
        <f t="shared" si="62"/>
        <v>3</v>
      </c>
    </row>
    <row r="3988" spans="1:26" x14ac:dyDescent="0.2">
      <c r="A3988" s="22">
        <v>5016</v>
      </c>
      <c r="B3988" s="23" t="s">
        <v>4218</v>
      </c>
      <c r="C3988" s="23" t="s">
        <v>839</v>
      </c>
      <c r="D3988" s="23" t="s">
        <v>897</v>
      </c>
      <c r="E3988" s="23" t="s">
        <v>898</v>
      </c>
      <c r="F3988" s="23" t="s">
        <v>4218</v>
      </c>
      <c r="G3988" s="41" t="s">
        <v>240</v>
      </c>
      <c r="H3988" s="25" t="s">
        <v>843</v>
      </c>
      <c r="I3988" s="46" t="s">
        <v>261</v>
      </c>
      <c r="J3988" s="27" t="s">
        <v>255</v>
      </c>
      <c r="K3988" s="27" t="s">
        <v>332</v>
      </c>
      <c r="L3988" s="27">
        <v>27865256</v>
      </c>
      <c r="M3988" s="23">
        <v>3</v>
      </c>
      <c r="N3988" s="23">
        <v>0</v>
      </c>
      <c r="O3988" s="23">
        <v>0</v>
      </c>
      <c r="P3988" s="23">
        <v>0</v>
      </c>
      <c r="Q3988" s="43">
        <v>0</v>
      </c>
      <c r="R3988" s="23">
        <v>0</v>
      </c>
      <c r="S3988" s="44">
        <v>0</v>
      </c>
      <c r="T3988" s="45">
        <v>0</v>
      </c>
      <c r="U3988" s="23">
        <v>0</v>
      </c>
      <c r="V3988" s="44">
        <v>0</v>
      </c>
      <c r="W3988" s="33">
        <v>0</v>
      </c>
      <c r="X3988" s="33">
        <v>0</v>
      </c>
      <c r="Y3988" s="34">
        <v>0</v>
      </c>
      <c r="Z3988" s="30">
        <f t="shared" si="62"/>
        <v>3</v>
      </c>
    </row>
    <row r="3989" spans="1:26" x14ac:dyDescent="0.2">
      <c r="A3989" s="22">
        <v>5017</v>
      </c>
      <c r="B3989" s="23" t="s">
        <v>2047</v>
      </c>
      <c r="C3989" s="23" t="s">
        <v>839</v>
      </c>
      <c r="D3989" s="23" t="s">
        <v>2790</v>
      </c>
      <c r="E3989" s="23" t="s">
        <v>1735</v>
      </c>
      <c r="F3989" s="23" t="s">
        <v>2047</v>
      </c>
      <c r="G3989" s="41" t="s">
        <v>240</v>
      </c>
      <c r="H3989" s="25" t="s">
        <v>2785</v>
      </c>
      <c r="I3989" s="46" t="s">
        <v>261</v>
      </c>
      <c r="J3989" s="27" t="s">
        <v>255</v>
      </c>
      <c r="K3989" s="27" t="s">
        <v>332</v>
      </c>
      <c r="L3989" s="27">
        <v>27845016</v>
      </c>
      <c r="M3989" s="23">
        <v>41</v>
      </c>
      <c r="N3989" s="23">
        <v>13</v>
      </c>
      <c r="O3989" s="23">
        <v>0</v>
      </c>
      <c r="P3989" s="23">
        <v>0</v>
      </c>
      <c r="Q3989" s="43">
        <v>0</v>
      </c>
      <c r="R3989" s="23">
        <v>0</v>
      </c>
      <c r="S3989" s="44">
        <v>0</v>
      </c>
      <c r="T3989" s="45">
        <v>0</v>
      </c>
      <c r="U3989" s="23">
        <v>16</v>
      </c>
      <c r="V3989" s="44">
        <v>0</v>
      </c>
      <c r="W3989" s="33">
        <v>0</v>
      </c>
      <c r="X3989" s="33">
        <v>0</v>
      </c>
      <c r="Y3989" s="34">
        <v>0</v>
      </c>
      <c r="Z3989" s="30">
        <f t="shared" si="62"/>
        <v>70</v>
      </c>
    </row>
    <row r="3990" spans="1:26" x14ac:dyDescent="0.2">
      <c r="A3990" s="22">
        <v>5018</v>
      </c>
      <c r="B3990" s="23" t="s">
        <v>2864</v>
      </c>
      <c r="C3990" s="23" t="s">
        <v>839</v>
      </c>
      <c r="D3990" s="23" t="s">
        <v>1548</v>
      </c>
      <c r="E3990" s="23" t="s">
        <v>2758</v>
      </c>
      <c r="F3990" s="23" t="s">
        <v>2864</v>
      </c>
      <c r="G3990" s="41" t="s">
        <v>240</v>
      </c>
      <c r="H3990" s="25" t="s">
        <v>2785</v>
      </c>
      <c r="I3990" s="46" t="s">
        <v>2821</v>
      </c>
      <c r="J3990" s="27" t="s">
        <v>255</v>
      </c>
      <c r="K3990" s="27" t="s">
        <v>332</v>
      </c>
      <c r="L3990" s="27">
        <v>25140069</v>
      </c>
      <c r="M3990" s="23">
        <v>20</v>
      </c>
      <c r="N3990" s="23">
        <v>5</v>
      </c>
      <c r="O3990" s="23">
        <v>0</v>
      </c>
      <c r="P3990" s="23">
        <v>0</v>
      </c>
      <c r="Q3990" s="43">
        <v>0</v>
      </c>
      <c r="R3990" s="23">
        <v>0</v>
      </c>
      <c r="S3990" s="44">
        <v>0</v>
      </c>
      <c r="T3990" s="45">
        <v>0</v>
      </c>
      <c r="U3990" s="23">
        <v>0</v>
      </c>
      <c r="V3990" s="44">
        <v>0</v>
      </c>
      <c r="W3990" s="33">
        <v>0</v>
      </c>
      <c r="X3990" s="33">
        <v>0</v>
      </c>
      <c r="Y3990" s="34">
        <v>0</v>
      </c>
      <c r="Z3990" s="30">
        <f t="shared" si="62"/>
        <v>25</v>
      </c>
    </row>
    <row r="3991" spans="1:26" x14ac:dyDescent="0.2">
      <c r="A3991" s="22">
        <v>5021</v>
      </c>
      <c r="B3991" s="23" t="s">
        <v>4219</v>
      </c>
      <c r="C3991" s="23" t="s">
        <v>2004</v>
      </c>
      <c r="D3991" s="23" t="s">
        <v>3103</v>
      </c>
      <c r="E3991" s="23" t="s">
        <v>3104</v>
      </c>
      <c r="F3991" s="23" t="s">
        <v>4219</v>
      </c>
      <c r="G3991" s="41" t="s">
        <v>240</v>
      </c>
      <c r="H3991" s="25" t="s">
        <v>3105</v>
      </c>
      <c r="I3991" s="46" t="s">
        <v>249</v>
      </c>
      <c r="J3991" s="27" t="s">
        <v>255</v>
      </c>
      <c r="K3991" s="27" t="s">
        <v>332</v>
      </c>
      <c r="L3991" s="27">
        <v>27511909</v>
      </c>
      <c r="M3991" s="23">
        <v>93</v>
      </c>
      <c r="N3991" s="23">
        <v>33</v>
      </c>
      <c r="O3991" s="23">
        <v>0</v>
      </c>
      <c r="P3991" s="23">
        <v>0</v>
      </c>
      <c r="Q3991" s="43">
        <v>0</v>
      </c>
      <c r="R3991" s="23">
        <v>0</v>
      </c>
      <c r="S3991" s="44">
        <v>0</v>
      </c>
      <c r="T3991" s="45">
        <v>0</v>
      </c>
      <c r="U3991" s="23">
        <v>0</v>
      </c>
      <c r="V3991" s="44">
        <v>0</v>
      </c>
      <c r="W3991" s="33">
        <v>0</v>
      </c>
      <c r="X3991" s="33">
        <v>0</v>
      </c>
      <c r="Y3991" s="34">
        <v>0</v>
      </c>
      <c r="Z3991" s="30">
        <f t="shared" si="62"/>
        <v>126</v>
      </c>
    </row>
    <row r="3992" spans="1:26" x14ac:dyDescent="0.2">
      <c r="A3992" s="22">
        <v>5022</v>
      </c>
      <c r="B3992" s="23" t="s">
        <v>4220</v>
      </c>
      <c r="C3992" s="23" t="s">
        <v>2004</v>
      </c>
      <c r="D3992" s="23" t="s">
        <v>3103</v>
      </c>
      <c r="E3992" s="23" t="s">
        <v>3122</v>
      </c>
      <c r="F3992" s="23" t="s">
        <v>4220</v>
      </c>
      <c r="G3992" s="41" t="s">
        <v>240</v>
      </c>
      <c r="H3992" s="25" t="s">
        <v>3105</v>
      </c>
      <c r="I3992" s="46" t="s">
        <v>287</v>
      </c>
      <c r="J3992" s="27" t="s">
        <v>255</v>
      </c>
      <c r="K3992" s="27" t="s">
        <v>332</v>
      </c>
      <c r="L3992" s="27" t="s">
        <v>711</v>
      </c>
      <c r="M3992" s="23">
        <v>6</v>
      </c>
      <c r="N3992" s="23">
        <v>0</v>
      </c>
      <c r="O3992" s="23">
        <v>0</v>
      </c>
      <c r="P3992" s="23">
        <v>0</v>
      </c>
      <c r="Q3992" s="43">
        <v>0</v>
      </c>
      <c r="R3992" s="23">
        <v>0</v>
      </c>
      <c r="S3992" s="44">
        <v>0</v>
      </c>
      <c r="T3992" s="45">
        <v>0</v>
      </c>
      <c r="U3992" s="23">
        <v>0</v>
      </c>
      <c r="V3992" s="44">
        <v>0</v>
      </c>
      <c r="W3992" s="33">
        <v>0</v>
      </c>
      <c r="X3992" s="33">
        <v>0</v>
      </c>
      <c r="Y3992" s="34">
        <v>0</v>
      </c>
      <c r="Z3992" s="30">
        <f t="shared" si="62"/>
        <v>6</v>
      </c>
    </row>
    <row r="3993" spans="1:26" x14ac:dyDescent="0.2">
      <c r="A3993" s="22">
        <v>5023</v>
      </c>
      <c r="B3993" s="23" t="s">
        <v>4221</v>
      </c>
      <c r="C3993" s="23" t="s">
        <v>2004</v>
      </c>
      <c r="D3993" s="23" t="s">
        <v>3103</v>
      </c>
      <c r="E3993" s="23" t="s">
        <v>3122</v>
      </c>
      <c r="F3993" s="23" t="s">
        <v>4221</v>
      </c>
      <c r="G3993" s="41" t="s">
        <v>240</v>
      </c>
      <c r="H3993" s="25" t="s">
        <v>3105</v>
      </c>
      <c r="I3993" s="46" t="s">
        <v>265</v>
      </c>
      <c r="J3993" s="27" t="s">
        <v>255</v>
      </c>
      <c r="K3993" s="27" t="s">
        <v>332</v>
      </c>
      <c r="L3993" s="27">
        <v>85356365</v>
      </c>
      <c r="M3993" s="23">
        <v>6</v>
      </c>
      <c r="N3993" s="23">
        <v>0</v>
      </c>
      <c r="O3993" s="23">
        <v>0</v>
      </c>
      <c r="P3993" s="23">
        <v>0</v>
      </c>
      <c r="Q3993" s="43">
        <v>0</v>
      </c>
      <c r="R3993" s="23">
        <v>0</v>
      </c>
      <c r="S3993" s="44">
        <v>0</v>
      </c>
      <c r="T3993" s="45">
        <v>0</v>
      </c>
      <c r="U3993" s="23">
        <v>0</v>
      </c>
      <c r="V3993" s="44">
        <v>0</v>
      </c>
      <c r="W3993" s="33">
        <v>0</v>
      </c>
      <c r="X3993" s="33">
        <v>0</v>
      </c>
      <c r="Y3993" s="34">
        <v>0</v>
      </c>
      <c r="Z3993" s="30">
        <f t="shared" si="62"/>
        <v>6</v>
      </c>
    </row>
    <row r="3994" spans="1:26" x14ac:dyDescent="0.2">
      <c r="A3994" s="22">
        <v>5025</v>
      </c>
      <c r="B3994" s="23" t="s">
        <v>4222</v>
      </c>
      <c r="C3994" s="23" t="s">
        <v>2004</v>
      </c>
      <c r="D3994" s="23" t="s">
        <v>3107</v>
      </c>
      <c r="E3994" s="23" t="s">
        <v>3108</v>
      </c>
      <c r="F3994" s="23" t="s">
        <v>4223</v>
      </c>
      <c r="G3994" s="41" t="s">
        <v>240</v>
      </c>
      <c r="H3994" s="25" t="s">
        <v>2004</v>
      </c>
      <c r="I3994" s="46" t="s">
        <v>846</v>
      </c>
      <c r="J3994" s="27" t="s">
        <v>255</v>
      </c>
      <c r="K3994" s="27" t="s">
        <v>244</v>
      </c>
      <c r="L3994" s="27" t="s">
        <v>711</v>
      </c>
      <c r="M3994" s="23">
        <v>12</v>
      </c>
      <c r="N3994" s="23">
        <v>5</v>
      </c>
      <c r="O3994" s="23">
        <v>0</v>
      </c>
      <c r="P3994" s="23">
        <v>0</v>
      </c>
      <c r="Q3994" s="43">
        <v>0</v>
      </c>
      <c r="R3994" s="23">
        <v>0</v>
      </c>
      <c r="S3994" s="44">
        <v>0</v>
      </c>
      <c r="T3994" s="45">
        <v>0</v>
      </c>
      <c r="U3994" s="23">
        <v>0</v>
      </c>
      <c r="V3994" s="44">
        <v>0</v>
      </c>
      <c r="W3994" s="33">
        <v>0</v>
      </c>
      <c r="X3994" s="33">
        <v>0</v>
      </c>
      <c r="Y3994" s="34">
        <v>0</v>
      </c>
      <c r="Z3994" s="30">
        <f t="shared" si="62"/>
        <v>17</v>
      </c>
    </row>
    <row r="3995" spans="1:26" x14ac:dyDescent="0.2">
      <c r="A3995" s="22">
        <v>5026</v>
      </c>
      <c r="B3995" s="23" t="s">
        <v>4224</v>
      </c>
      <c r="C3995" s="23" t="s">
        <v>2004</v>
      </c>
      <c r="D3995" s="23" t="s">
        <v>3111</v>
      </c>
      <c r="E3995" s="23" t="s">
        <v>3245</v>
      </c>
      <c r="F3995" s="23" t="s">
        <v>4224</v>
      </c>
      <c r="G3995" s="41" t="s">
        <v>240</v>
      </c>
      <c r="H3995" s="25" t="s">
        <v>2004</v>
      </c>
      <c r="I3995" s="46" t="s">
        <v>261</v>
      </c>
      <c r="J3995" s="27" t="s">
        <v>255</v>
      </c>
      <c r="K3995" s="27" t="s">
        <v>244</v>
      </c>
      <c r="L3995" s="27" t="s">
        <v>711</v>
      </c>
      <c r="M3995" s="23">
        <v>16</v>
      </c>
      <c r="N3995" s="23">
        <v>6</v>
      </c>
      <c r="O3995" s="23">
        <v>0</v>
      </c>
      <c r="P3995" s="23">
        <v>0</v>
      </c>
      <c r="Q3995" s="43">
        <v>0</v>
      </c>
      <c r="R3995" s="23">
        <v>0</v>
      </c>
      <c r="S3995" s="44">
        <v>0</v>
      </c>
      <c r="T3995" s="45">
        <v>0</v>
      </c>
      <c r="U3995" s="23">
        <v>0</v>
      </c>
      <c r="V3995" s="44">
        <v>0</v>
      </c>
      <c r="W3995" s="33">
        <v>0</v>
      </c>
      <c r="X3995" s="33">
        <v>0</v>
      </c>
      <c r="Y3995" s="34">
        <v>0</v>
      </c>
      <c r="Z3995" s="30">
        <f t="shared" si="62"/>
        <v>22</v>
      </c>
    </row>
    <row r="3996" spans="1:26" x14ac:dyDescent="0.2">
      <c r="A3996" s="22">
        <v>5027</v>
      </c>
      <c r="B3996" s="23" t="s">
        <v>4225</v>
      </c>
      <c r="C3996" s="23" t="s">
        <v>2004</v>
      </c>
      <c r="D3996" s="23" t="s">
        <v>2004</v>
      </c>
      <c r="E3996" s="23" t="s">
        <v>2005</v>
      </c>
      <c r="F3996" s="23" t="s">
        <v>4225</v>
      </c>
      <c r="G3996" s="41" t="s">
        <v>240</v>
      </c>
      <c r="H3996" s="25" t="s">
        <v>3105</v>
      </c>
      <c r="I3996" s="46" t="s">
        <v>242</v>
      </c>
      <c r="J3996" s="27" t="s">
        <v>255</v>
      </c>
      <c r="K3996" s="27" t="s">
        <v>332</v>
      </c>
      <c r="L3996" s="27">
        <v>8382961</v>
      </c>
      <c r="M3996" s="23">
        <v>23</v>
      </c>
      <c r="N3996" s="23">
        <v>0</v>
      </c>
      <c r="O3996" s="23">
        <v>0</v>
      </c>
      <c r="P3996" s="23">
        <v>0</v>
      </c>
      <c r="Q3996" s="43">
        <v>0</v>
      </c>
      <c r="R3996" s="23">
        <v>0</v>
      </c>
      <c r="S3996" s="44">
        <v>0</v>
      </c>
      <c r="T3996" s="45">
        <v>0</v>
      </c>
      <c r="U3996" s="23">
        <v>0</v>
      </c>
      <c r="V3996" s="44">
        <v>0</v>
      </c>
      <c r="W3996" s="33">
        <v>0</v>
      </c>
      <c r="X3996" s="33">
        <v>0</v>
      </c>
      <c r="Y3996" s="34">
        <v>0</v>
      </c>
      <c r="Z3996" s="30">
        <f t="shared" si="62"/>
        <v>23</v>
      </c>
    </row>
    <row r="3997" spans="1:26" x14ac:dyDescent="0.2">
      <c r="A3997" s="22">
        <v>5028</v>
      </c>
      <c r="B3997" s="23" t="s">
        <v>2037</v>
      </c>
      <c r="C3997" s="23" t="s">
        <v>2004</v>
      </c>
      <c r="D3997" s="23" t="s">
        <v>3111</v>
      </c>
      <c r="E3997" s="23" t="s">
        <v>3116</v>
      </c>
      <c r="F3997" s="23" t="s">
        <v>2037</v>
      </c>
      <c r="G3997" s="41" t="s">
        <v>240</v>
      </c>
      <c r="H3997" s="25" t="s">
        <v>2004</v>
      </c>
      <c r="I3997" s="46" t="s">
        <v>261</v>
      </c>
      <c r="J3997" s="27" t="s">
        <v>255</v>
      </c>
      <c r="K3997" s="27" t="s">
        <v>332</v>
      </c>
      <c r="L3997" s="27">
        <v>27651851</v>
      </c>
      <c r="M3997" s="23">
        <v>76</v>
      </c>
      <c r="N3997" s="23">
        <v>27</v>
      </c>
      <c r="O3997" s="23">
        <v>0</v>
      </c>
      <c r="P3997" s="23">
        <v>0</v>
      </c>
      <c r="Q3997" s="43">
        <v>0</v>
      </c>
      <c r="R3997" s="23">
        <v>0</v>
      </c>
      <c r="S3997" s="44">
        <v>0</v>
      </c>
      <c r="T3997" s="45">
        <v>0</v>
      </c>
      <c r="U3997" s="23">
        <v>0</v>
      </c>
      <c r="V3997" s="44">
        <v>0</v>
      </c>
      <c r="W3997" s="33">
        <v>0</v>
      </c>
      <c r="X3997" s="33">
        <v>0</v>
      </c>
      <c r="Y3997" s="34">
        <v>0</v>
      </c>
      <c r="Z3997" s="30">
        <f t="shared" si="62"/>
        <v>103</v>
      </c>
    </row>
    <row r="3998" spans="1:26" x14ac:dyDescent="0.2">
      <c r="A3998" s="22">
        <v>5029</v>
      </c>
      <c r="B3998" s="23" t="s">
        <v>4226</v>
      </c>
      <c r="C3998" s="23" t="s">
        <v>2004</v>
      </c>
      <c r="D3998" s="23" t="s">
        <v>3107</v>
      </c>
      <c r="E3998" s="23" t="s">
        <v>3114</v>
      </c>
      <c r="F3998" s="23" t="s">
        <v>4226</v>
      </c>
      <c r="G3998" s="41" t="s">
        <v>240</v>
      </c>
      <c r="H3998" s="25" t="s">
        <v>3105</v>
      </c>
      <c r="I3998" s="46" t="s">
        <v>261</v>
      </c>
      <c r="J3998" s="27" t="s">
        <v>255</v>
      </c>
      <c r="K3998" s="27" t="s">
        <v>332</v>
      </c>
      <c r="L3998" s="27">
        <v>87361752</v>
      </c>
      <c r="M3998" s="23">
        <v>52</v>
      </c>
      <c r="N3998" s="23">
        <v>11</v>
      </c>
      <c r="O3998" s="23">
        <v>0</v>
      </c>
      <c r="P3998" s="23">
        <v>0</v>
      </c>
      <c r="Q3998" s="43">
        <v>0</v>
      </c>
      <c r="R3998" s="23">
        <v>0</v>
      </c>
      <c r="S3998" s="44">
        <v>0</v>
      </c>
      <c r="T3998" s="45">
        <v>0</v>
      </c>
      <c r="U3998" s="23">
        <v>0</v>
      </c>
      <c r="V3998" s="44">
        <v>0</v>
      </c>
      <c r="W3998" s="33">
        <v>0</v>
      </c>
      <c r="X3998" s="33">
        <v>0</v>
      </c>
      <c r="Y3998" s="34">
        <v>0</v>
      </c>
      <c r="Z3998" s="30">
        <f t="shared" si="62"/>
        <v>63</v>
      </c>
    </row>
    <row r="3999" spans="1:26" x14ac:dyDescent="0.2">
      <c r="A3999" s="22">
        <v>5030</v>
      </c>
      <c r="B3999" s="23" t="s">
        <v>2624</v>
      </c>
      <c r="C3999" s="23" t="s">
        <v>2004</v>
      </c>
      <c r="D3999" s="23" t="s">
        <v>3107</v>
      </c>
      <c r="E3999" s="23" t="s">
        <v>3114</v>
      </c>
      <c r="F3999" s="23" t="s">
        <v>2624</v>
      </c>
      <c r="G3999" s="41" t="s">
        <v>240</v>
      </c>
      <c r="H3999" s="25" t="s">
        <v>3105</v>
      </c>
      <c r="I3999" s="46" t="s">
        <v>261</v>
      </c>
      <c r="J3999" s="27" t="s">
        <v>255</v>
      </c>
      <c r="K3999" s="27" t="s">
        <v>332</v>
      </c>
      <c r="L3999" s="27">
        <v>88738628</v>
      </c>
      <c r="M3999" s="23">
        <v>20</v>
      </c>
      <c r="N3999" s="23">
        <v>14</v>
      </c>
      <c r="O3999" s="23">
        <v>0</v>
      </c>
      <c r="P3999" s="23">
        <v>0</v>
      </c>
      <c r="Q3999" s="43">
        <v>0</v>
      </c>
      <c r="R3999" s="23">
        <v>0</v>
      </c>
      <c r="S3999" s="44">
        <v>0</v>
      </c>
      <c r="T3999" s="45">
        <v>0</v>
      </c>
      <c r="U3999" s="23">
        <v>36</v>
      </c>
      <c r="V3999" s="44">
        <v>0</v>
      </c>
      <c r="W3999" s="33">
        <v>0</v>
      </c>
      <c r="X3999" s="33">
        <v>0</v>
      </c>
      <c r="Y3999" s="34">
        <v>0</v>
      </c>
      <c r="Z3999" s="30">
        <f t="shared" si="62"/>
        <v>70</v>
      </c>
    </row>
    <row r="4000" spans="1:26" x14ac:dyDescent="0.2">
      <c r="A4000" s="22">
        <v>5031</v>
      </c>
      <c r="B4000" s="23" t="s">
        <v>4227</v>
      </c>
      <c r="C4000" s="23" t="s">
        <v>2004</v>
      </c>
      <c r="D4000" s="23" t="s">
        <v>3107</v>
      </c>
      <c r="E4000" s="23" t="s">
        <v>3114</v>
      </c>
      <c r="F4000" s="23" t="s">
        <v>4227</v>
      </c>
      <c r="G4000" s="41" t="s">
        <v>240</v>
      </c>
      <c r="H4000" s="25" t="s">
        <v>3105</v>
      </c>
      <c r="I4000" s="46" t="s">
        <v>261</v>
      </c>
      <c r="J4000" s="27" t="s">
        <v>255</v>
      </c>
      <c r="K4000" s="27" t="s">
        <v>332</v>
      </c>
      <c r="L4000" s="27">
        <v>86095332</v>
      </c>
      <c r="M4000" s="23">
        <v>6</v>
      </c>
      <c r="N4000" s="23">
        <v>0</v>
      </c>
      <c r="O4000" s="23">
        <v>0</v>
      </c>
      <c r="P4000" s="23">
        <v>0</v>
      </c>
      <c r="Q4000" s="43">
        <v>0</v>
      </c>
      <c r="R4000" s="23">
        <v>0</v>
      </c>
      <c r="S4000" s="44">
        <v>0</v>
      </c>
      <c r="T4000" s="45">
        <v>0</v>
      </c>
      <c r="U4000" s="23">
        <v>0</v>
      </c>
      <c r="V4000" s="44">
        <v>0</v>
      </c>
      <c r="W4000" s="33">
        <v>0</v>
      </c>
      <c r="X4000" s="33">
        <v>0</v>
      </c>
      <c r="Y4000" s="34">
        <v>0</v>
      </c>
      <c r="Z4000" s="30">
        <f t="shared" si="62"/>
        <v>6</v>
      </c>
    </row>
    <row r="4001" spans="1:26" x14ac:dyDescent="0.2">
      <c r="A4001" s="22">
        <v>5032</v>
      </c>
      <c r="B4001" s="23" t="s">
        <v>4228</v>
      </c>
      <c r="C4001" s="23" t="s">
        <v>2004</v>
      </c>
      <c r="D4001" s="23" t="s">
        <v>2004</v>
      </c>
      <c r="E4001" s="23" t="s">
        <v>2004</v>
      </c>
      <c r="F4001" s="23" t="s">
        <v>4229</v>
      </c>
      <c r="G4001" s="41" t="s">
        <v>240</v>
      </c>
      <c r="H4001" s="25" t="s">
        <v>2004</v>
      </c>
      <c r="I4001" s="46" t="s">
        <v>249</v>
      </c>
      <c r="J4001" s="27" t="s">
        <v>255</v>
      </c>
      <c r="K4001" s="27" t="s">
        <v>244</v>
      </c>
      <c r="L4001" s="27">
        <v>27954856</v>
      </c>
      <c r="M4001" s="23">
        <v>572</v>
      </c>
      <c r="N4001" s="23">
        <v>194</v>
      </c>
      <c r="O4001" s="23">
        <v>0</v>
      </c>
      <c r="P4001" s="23">
        <v>0</v>
      </c>
      <c r="Q4001" s="43">
        <v>0</v>
      </c>
      <c r="R4001" s="23">
        <v>0</v>
      </c>
      <c r="S4001" s="44">
        <v>0</v>
      </c>
      <c r="T4001" s="45">
        <v>0</v>
      </c>
      <c r="U4001" s="23">
        <v>0</v>
      </c>
      <c r="V4001" s="44">
        <v>0</v>
      </c>
      <c r="W4001" s="33">
        <v>0</v>
      </c>
      <c r="X4001" s="33">
        <v>0</v>
      </c>
      <c r="Y4001" s="34">
        <v>0</v>
      </c>
      <c r="Z4001" s="30">
        <f t="shared" si="62"/>
        <v>766</v>
      </c>
    </row>
    <row r="4002" spans="1:26" x14ac:dyDescent="0.2">
      <c r="A4002" s="22">
        <v>5033</v>
      </c>
      <c r="B4002" s="23" t="s">
        <v>4230</v>
      </c>
      <c r="C4002" s="23" t="s">
        <v>2004</v>
      </c>
      <c r="D4002" s="23" t="s">
        <v>3111</v>
      </c>
      <c r="E4002" s="23" t="s">
        <v>3154</v>
      </c>
      <c r="F4002" s="23" t="s">
        <v>4230</v>
      </c>
      <c r="G4002" s="41" t="s">
        <v>240</v>
      </c>
      <c r="H4002" s="25" t="s">
        <v>2004</v>
      </c>
      <c r="I4002" s="46" t="s">
        <v>242</v>
      </c>
      <c r="J4002" s="27" t="s">
        <v>255</v>
      </c>
      <c r="K4002" s="27" t="s">
        <v>244</v>
      </c>
      <c r="L4002" s="27">
        <v>83427085</v>
      </c>
      <c r="M4002" s="23">
        <v>17</v>
      </c>
      <c r="N4002" s="23">
        <v>8</v>
      </c>
      <c r="O4002" s="23">
        <v>0</v>
      </c>
      <c r="P4002" s="23">
        <v>0</v>
      </c>
      <c r="Q4002" s="43">
        <v>0</v>
      </c>
      <c r="R4002" s="23">
        <v>0</v>
      </c>
      <c r="S4002" s="44">
        <v>0</v>
      </c>
      <c r="T4002" s="45">
        <v>0</v>
      </c>
      <c r="U4002" s="23">
        <v>0</v>
      </c>
      <c r="V4002" s="44">
        <v>0</v>
      </c>
      <c r="W4002" s="33">
        <v>0</v>
      </c>
      <c r="X4002" s="33">
        <v>0</v>
      </c>
      <c r="Y4002" s="34">
        <v>0</v>
      </c>
      <c r="Z4002" s="30">
        <f t="shared" si="62"/>
        <v>25</v>
      </c>
    </row>
    <row r="4003" spans="1:26" x14ac:dyDescent="0.2">
      <c r="A4003" s="22">
        <v>5036</v>
      </c>
      <c r="B4003" s="23" t="s">
        <v>685</v>
      </c>
      <c r="C4003" s="23" t="s">
        <v>324</v>
      </c>
      <c r="D4003" s="23" t="s">
        <v>1546</v>
      </c>
      <c r="E4003" s="23" t="s">
        <v>2097</v>
      </c>
      <c r="F4003" s="23" t="s">
        <v>685</v>
      </c>
      <c r="G4003" s="41" t="s">
        <v>240</v>
      </c>
      <c r="H4003" s="25" t="s">
        <v>1546</v>
      </c>
      <c r="I4003" s="46" t="s">
        <v>265</v>
      </c>
      <c r="J4003" s="27" t="s">
        <v>255</v>
      </c>
      <c r="K4003" s="27" t="s">
        <v>332</v>
      </c>
      <c r="L4003" s="27">
        <v>88553925</v>
      </c>
      <c r="M4003" s="23">
        <v>11</v>
      </c>
      <c r="N4003" s="23">
        <v>3</v>
      </c>
      <c r="O4003" s="23">
        <v>0</v>
      </c>
      <c r="P4003" s="23">
        <v>0</v>
      </c>
      <c r="Q4003" s="43">
        <v>0</v>
      </c>
      <c r="R4003" s="23">
        <v>0</v>
      </c>
      <c r="S4003" s="44">
        <v>0</v>
      </c>
      <c r="T4003" s="45">
        <v>0</v>
      </c>
      <c r="U4003" s="23">
        <v>0</v>
      </c>
      <c r="V4003" s="44">
        <v>0</v>
      </c>
      <c r="W4003" s="33">
        <v>0</v>
      </c>
      <c r="X4003" s="33">
        <v>0</v>
      </c>
      <c r="Y4003" s="34">
        <v>0</v>
      </c>
      <c r="Z4003" s="30">
        <f t="shared" si="62"/>
        <v>14</v>
      </c>
    </row>
    <row r="4004" spans="1:26" x14ac:dyDescent="0.2">
      <c r="A4004" s="22">
        <v>5037</v>
      </c>
      <c r="B4004" s="23" t="s">
        <v>4231</v>
      </c>
      <c r="C4004" s="23" t="s">
        <v>2004</v>
      </c>
      <c r="D4004" s="23" t="s">
        <v>3334</v>
      </c>
      <c r="E4004" s="23" t="s">
        <v>3342</v>
      </c>
      <c r="F4004" s="23" t="s">
        <v>4232</v>
      </c>
      <c r="G4004" s="41" t="s">
        <v>240</v>
      </c>
      <c r="H4004" s="25" t="s">
        <v>3335</v>
      </c>
      <c r="I4004" s="42" t="s">
        <v>861</v>
      </c>
      <c r="J4004" s="27" t="s">
        <v>255</v>
      </c>
      <c r="K4004" s="27" t="s">
        <v>332</v>
      </c>
      <c r="L4004" s="27">
        <v>85947308</v>
      </c>
      <c r="M4004" s="23">
        <v>8</v>
      </c>
      <c r="N4004" s="23">
        <v>8</v>
      </c>
      <c r="O4004" s="23">
        <v>0</v>
      </c>
      <c r="P4004" s="23">
        <v>0</v>
      </c>
      <c r="Q4004" s="43">
        <v>0</v>
      </c>
      <c r="R4004" s="23">
        <v>0</v>
      </c>
      <c r="S4004" s="44">
        <v>0</v>
      </c>
      <c r="T4004" s="45">
        <v>0</v>
      </c>
      <c r="U4004" s="23">
        <v>0</v>
      </c>
      <c r="V4004" s="44">
        <v>0</v>
      </c>
      <c r="W4004" s="33">
        <v>0</v>
      </c>
      <c r="X4004" s="33">
        <v>0</v>
      </c>
      <c r="Y4004" s="34">
        <v>0</v>
      </c>
      <c r="Z4004" s="30">
        <f t="shared" si="62"/>
        <v>16</v>
      </c>
    </row>
    <row r="4005" spans="1:26" x14ac:dyDescent="0.2">
      <c r="A4005" s="22">
        <v>5038</v>
      </c>
      <c r="B4005" s="23" t="s">
        <v>4233</v>
      </c>
      <c r="C4005" s="23" t="s">
        <v>2004</v>
      </c>
      <c r="D4005" s="23" t="s">
        <v>3334</v>
      </c>
      <c r="E4005" s="23" t="s">
        <v>951</v>
      </c>
      <c r="F4005" s="23" t="s">
        <v>4233</v>
      </c>
      <c r="G4005" s="41" t="s">
        <v>240</v>
      </c>
      <c r="H4005" s="25" t="s">
        <v>3335</v>
      </c>
      <c r="I4005" s="46" t="s">
        <v>265</v>
      </c>
      <c r="J4005" s="27" t="s">
        <v>255</v>
      </c>
      <c r="K4005" s="27" t="s">
        <v>332</v>
      </c>
      <c r="L4005" s="27">
        <v>87060871</v>
      </c>
      <c r="M4005" s="23">
        <v>1</v>
      </c>
      <c r="N4005" s="23">
        <v>0</v>
      </c>
      <c r="O4005" s="23">
        <v>0</v>
      </c>
      <c r="P4005" s="23">
        <v>0</v>
      </c>
      <c r="Q4005" s="43">
        <v>0</v>
      </c>
      <c r="R4005" s="23">
        <v>0</v>
      </c>
      <c r="S4005" s="44">
        <v>0</v>
      </c>
      <c r="T4005" s="45">
        <v>0</v>
      </c>
      <c r="U4005" s="23">
        <v>0</v>
      </c>
      <c r="V4005" s="44">
        <v>0</v>
      </c>
      <c r="W4005" s="33">
        <v>0</v>
      </c>
      <c r="X4005" s="33">
        <v>0</v>
      </c>
      <c r="Y4005" s="34">
        <v>0</v>
      </c>
      <c r="Z4005" s="30">
        <f t="shared" si="62"/>
        <v>1</v>
      </c>
    </row>
    <row r="4006" spans="1:26" x14ac:dyDescent="0.2">
      <c r="A4006" s="22">
        <v>5039</v>
      </c>
      <c r="B4006" s="23" t="s">
        <v>4234</v>
      </c>
      <c r="C4006" s="23" t="s">
        <v>2004</v>
      </c>
      <c r="D4006" s="23" t="s">
        <v>1281</v>
      </c>
      <c r="E4006" s="23" t="s">
        <v>3344</v>
      </c>
      <c r="F4006" s="23" t="s">
        <v>4234</v>
      </c>
      <c r="G4006" s="41" t="s">
        <v>240</v>
      </c>
      <c r="H4006" s="25" t="s">
        <v>3335</v>
      </c>
      <c r="I4006" s="42" t="s">
        <v>536</v>
      </c>
      <c r="J4006" s="27" t="s">
        <v>255</v>
      </c>
      <c r="K4006" s="27" t="s">
        <v>332</v>
      </c>
      <c r="L4006" s="27">
        <v>83315708</v>
      </c>
      <c r="M4006" s="23">
        <v>3</v>
      </c>
      <c r="N4006" s="23">
        <v>0</v>
      </c>
      <c r="O4006" s="23">
        <v>0</v>
      </c>
      <c r="P4006" s="23">
        <v>0</v>
      </c>
      <c r="Q4006" s="43">
        <v>0</v>
      </c>
      <c r="R4006" s="23">
        <v>0</v>
      </c>
      <c r="S4006" s="44">
        <v>0</v>
      </c>
      <c r="T4006" s="45">
        <v>0</v>
      </c>
      <c r="U4006" s="23">
        <v>0</v>
      </c>
      <c r="V4006" s="44">
        <v>0</v>
      </c>
      <c r="W4006" s="33">
        <v>0</v>
      </c>
      <c r="X4006" s="33">
        <v>0</v>
      </c>
      <c r="Y4006" s="34">
        <v>0</v>
      </c>
      <c r="Z4006" s="30">
        <f t="shared" si="62"/>
        <v>3</v>
      </c>
    </row>
    <row r="4007" spans="1:26" x14ac:dyDescent="0.2">
      <c r="A4007" s="22">
        <v>5040</v>
      </c>
      <c r="B4007" s="23" t="s">
        <v>4235</v>
      </c>
      <c r="C4007" s="23" t="s">
        <v>2004</v>
      </c>
      <c r="D4007" s="23" t="s">
        <v>3334</v>
      </c>
      <c r="E4007" s="23" t="s">
        <v>3335</v>
      </c>
      <c r="F4007" s="23" t="s">
        <v>3407</v>
      </c>
      <c r="G4007" s="48" t="s">
        <v>252</v>
      </c>
      <c r="H4007" s="25" t="s">
        <v>3335</v>
      </c>
      <c r="I4007" s="42" t="s">
        <v>249</v>
      </c>
      <c r="J4007" s="27" t="s">
        <v>255</v>
      </c>
      <c r="K4007" s="27" t="s">
        <v>244</v>
      </c>
      <c r="L4007" s="27">
        <v>27103320</v>
      </c>
      <c r="M4007" s="32">
        <v>0</v>
      </c>
      <c r="N4007" s="23">
        <v>193</v>
      </c>
      <c r="O4007" s="29">
        <v>0</v>
      </c>
      <c r="P4007" s="32">
        <v>0</v>
      </c>
      <c r="Q4007" s="43">
        <v>0</v>
      </c>
      <c r="R4007" s="33">
        <v>0</v>
      </c>
      <c r="S4007" s="44">
        <v>0</v>
      </c>
      <c r="T4007" s="45">
        <v>0</v>
      </c>
      <c r="U4007" s="33">
        <v>0</v>
      </c>
      <c r="V4007" s="44">
        <v>0</v>
      </c>
      <c r="W4007" s="33">
        <v>0</v>
      </c>
      <c r="X4007" s="33">
        <v>0</v>
      </c>
      <c r="Y4007" s="34">
        <v>0</v>
      </c>
      <c r="Z4007" s="30">
        <f t="shared" si="62"/>
        <v>193</v>
      </c>
    </row>
    <row r="4008" spans="1:26" x14ac:dyDescent="0.2">
      <c r="A4008" s="22">
        <v>5041</v>
      </c>
      <c r="B4008" s="23" t="s">
        <v>4236</v>
      </c>
      <c r="C4008" s="23" t="s">
        <v>2004</v>
      </c>
      <c r="D4008" s="23" t="s">
        <v>1281</v>
      </c>
      <c r="E4008" s="23" t="s">
        <v>272</v>
      </c>
      <c r="F4008" s="23" t="s">
        <v>4237</v>
      </c>
      <c r="G4008" s="41" t="s">
        <v>240</v>
      </c>
      <c r="H4008" s="25" t="s">
        <v>3335</v>
      </c>
      <c r="I4008" s="46" t="s">
        <v>254</v>
      </c>
      <c r="J4008" s="27" t="s">
        <v>255</v>
      </c>
      <c r="K4008" s="27" t="s">
        <v>244</v>
      </c>
      <c r="L4008" s="27">
        <v>86697322</v>
      </c>
      <c r="M4008" s="23">
        <v>4</v>
      </c>
      <c r="N4008" s="23">
        <v>0</v>
      </c>
      <c r="O4008" s="23">
        <v>0</v>
      </c>
      <c r="P4008" s="23">
        <v>0</v>
      </c>
      <c r="Q4008" s="43">
        <v>0</v>
      </c>
      <c r="R4008" s="23">
        <v>0</v>
      </c>
      <c r="S4008" s="44">
        <v>0</v>
      </c>
      <c r="T4008" s="45">
        <v>0</v>
      </c>
      <c r="U4008" s="23">
        <v>0</v>
      </c>
      <c r="V4008" s="44">
        <v>0</v>
      </c>
      <c r="W4008" s="33">
        <v>0</v>
      </c>
      <c r="X4008" s="33">
        <v>0</v>
      </c>
      <c r="Y4008" s="34">
        <v>0</v>
      </c>
      <c r="Z4008" s="30">
        <f t="shared" si="62"/>
        <v>4</v>
      </c>
    </row>
    <row r="4009" spans="1:26" x14ac:dyDescent="0.2">
      <c r="A4009" s="22">
        <v>5044</v>
      </c>
      <c r="B4009" s="23" t="s">
        <v>1101</v>
      </c>
      <c r="C4009" s="23" t="s">
        <v>839</v>
      </c>
      <c r="D4009" s="23" t="s">
        <v>624</v>
      </c>
      <c r="E4009" s="23" t="s">
        <v>624</v>
      </c>
      <c r="F4009" s="23" t="s">
        <v>1101</v>
      </c>
      <c r="G4009" s="41" t="s">
        <v>240</v>
      </c>
      <c r="H4009" s="25" t="s">
        <v>3477</v>
      </c>
      <c r="I4009" s="46" t="s">
        <v>254</v>
      </c>
      <c r="J4009" s="27" t="s">
        <v>255</v>
      </c>
      <c r="K4009" s="27" t="s">
        <v>244</v>
      </c>
      <c r="L4009" s="27">
        <v>22005023</v>
      </c>
      <c r="M4009" s="23">
        <v>2</v>
      </c>
      <c r="N4009" s="23">
        <v>0</v>
      </c>
      <c r="O4009" s="23">
        <v>0</v>
      </c>
      <c r="P4009" s="23">
        <v>0</v>
      </c>
      <c r="Q4009" s="43">
        <v>0</v>
      </c>
      <c r="R4009" s="23">
        <v>0</v>
      </c>
      <c r="S4009" s="44">
        <v>0</v>
      </c>
      <c r="T4009" s="45">
        <v>0</v>
      </c>
      <c r="U4009" s="23">
        <v>0</v>
      </c>
      <c r="V4009" s="44">
        <v>0</v>
      </c>
      <c r="W4009" s="33">
        <v>0</v>
      </c>
      <c r="X4009" s="33">
        <v>0</v>
      </c>
      <c r="Y4009" s="34">
        <v>0</v>
      </c>
      <c r="Z4009" s="30">
        <f t="shared" si="62"/>
        <v>2</v>
      </c>
    </row>
    <row r="4010" spans="1:26" x14ac:dyDescent="0.2">
      <c r="A4010" s="22">
        <v>5045</v>
      </c>
      <c r="B4010" s="23" t="s">
        <v>4238</v>
      </c>
      <c r="C4010" s="23" t="s">
        <v>839</v>
      </c>
      <c r="D4010" s="23" t="s">
        <v>1578</v>
      </c>
      <c r="E4010" s="23" t="s">
        <v>3476</v>
      </c>
      <c r="F4010" s="23" t="s">
        <v>4239</v>
      </c>
      <c r="G4010" s="41" t="s">
        <v>240</v>
      </c>
      <c r="H4010" s="25" t="s">
        <v>3477</v>
      </c>
      <c r="I4010" s="46" t="s">
        <v>242</v>
      </c>
      <c r="J4010" s="27" t="s">
        <v>255</v>
      </c>
      <c r="K4010" s="27" t="s">
        <v>244</v>
      </c>
      <c r="L4010" s="27">
        <v>26370434</v>
      </c>
      <c r="M4010" s="23">
        <v>89</v>
      </c>
      <c r="N4010" s="23">
        <v>26</v>
      </c>
      <c r="O4010" s="23">
        <v>0</v>
      </c>
      <c r="P4010" s="23">
        <v>0</v>
      </c>
      <c r="Q4010" s="43">
        <v>0</v>
      </c>
      <c r="R4010" s="23">
        <v>0</v>
      </c>
      <c r="S4010" s="44">
        <v>0</v>
      </c>
      <c r="T4010" s="45">
        <v>0</v>
      </c>
      <c r="U4010" s="23">
        <v>0</v>
      </c>
      <c r="V4010" s="44">
        <v>0</v>
      </c>
      <c r="W4010" s="33">
        <v>0</v>
      </c>
      <c r="X4010" s="33">
        <v>0</v>
      </c>
      <c r="Y4010" s="34">
        <v>0</v>
      </c>
      <c r="Z4010" s="30">
        <f t="shared" si="62"/>
        <v>115</v>
      </c>
    </row>
    <row r="4011" spans="1:26" x14ac:dyDescent="0.2">
      <c r="A4011" s="22">
        <v>5047</v>
      </c>
      <c r="B4011" s="23" t="s">
        <v>1996</v>
      </c>
      <c r="C4011" s="23" t="s">
        <v>1183</v>
      </c>
      <c r="D4011" s="23" t="s">
        <v>3549</v>
      </c>
      <c r="E4011" s="23" t="s">
        <v>3556</v>
      </c>
      <c r="F4011" s="23" t="s">
        <v>1996</v>
      </c>
      <c r="G4011" s="41" t="s">
        <v>240</v>
      </c>
      <c r="H4011" s="25" t="s">
        <v>1576</v>
      </c>
      <c r="I4011" s="46" t="s">
        <v>254</v>
      </c>
      <c r="J4011" s="27" t="s">
        <v>255</v>
      </c>
      <c r="K4011" s="27" t="s">
        <v>332</v>
      </c>
      <c r="L4011" s="27">
        <v>64896661</v>
      </c>
      <c r="M4011" s="23">
        <v>8</v>
      </c>
      <c r="N4011" s="23">
        <v>1</v>
      </c>
      <c r="O4011" s="23">
        <v>0</v>
      </c>
      <c r="P4011" s="23">
        <v>0</v>
      </c>
      <c r="Q4011" s="43">
        <v>0</v>
      </c>
      <c r="R4011" s="23">
        <v>0</v>
      </c>
      <c r="S4011" s="44">
        <v>0</v>
      </c>
      <c r="T4011" s="45">
        <v>0</v>
      </c>
      <c r="U4011" s="23">
        <v>0</v>
      </c>
      <c r="V4011" s="44">
        <v>0</v>
      </c>
      <c r="W4011" s="33">
        <v>0</v>
      </c>
      <c r="X4011" s="33">
        <v>0</v>
      </c>
      <c r="Y4011" s="34">
        <v>0</v>
      </c>
      <c r="Z4011" s="30">
        <f t="shared" si="62"/>
        <v>9</v>
      </c>
    </row>
    <row r="4012" spans="1:26" x14ac:dyDescent="0.2">
      <c r="A4012" s="22">
        <v>5048</v>
      </c>
      <c r="B4012" s="23" t="s">
        <v>2605</v>
      </c>
      <c r="C4012" s="23" t="s">
        <v>990</v>
      </c>
      <c r="D4012" s="23" t="s">
        <v>2282</v>
      </c>
      <c r="E4012" s="23" t="s">
        <v>2605</v>
      </c>
      <c r="F4012" s="23" t="s">
        <v>2605</v>
      </c>
      <c r="G4012" s="41" t="s">
        <v>240</v>
      </c>
      <c r="H4012" s="25" t="s">
        <v>1576</v>
      </c>
      <c r="I4012" s="46" t="s">
        <v>254</v>
      </c>
      <c r="J4012" s="27" t="s">
        <v>255</v>
      </c>
      <c r="K4012" s="27" t="s">
        <v>332</v>
      </c>
      <c r="L4012" s="27">
        <v>24668841</v>
      </c>
      <c r="M4012" s="23">
        <v>76</v>
      </c>
      <c r="N4012" s="23">
        <v>26</v>
      </c>
      <c r="O4012" s="23">
        <v>0</v>
      </c>
      <c r="P4012" s="23">
        <v>0</v>
      </c>
      <c r="Q4012" s="43">
        <v>0</v>
      </c>
      <c r="R4012" s="23">
        <v>0</v>
      </c>
      <c r="S4012" s="44">
        <v>0</v>
      </c>
      <c r="T4012" s="45">
        <v>0</v>
      </c>
      <c r="U4012" s="23">
        <v>0</v>
      </c>
      <c r="V4012" s="44">
        <v>0</v>
      </c>
      <c r="W4012" s="33">
        <v>0</v>
      </c>
      <c r="X4012" s="33">
        <v>0</v>
      </c>
      <c r="Y4012" s="34">
        <v>0</v>
      </c>
      <c r="Z4012" s="30">
        <f t="shared" si="62"/>
        <v>102</v>
      </c>
    </row>
    <row r="4013" spans="1:26" x14ac:dyDescent="0.2">
      <c r="A4013" s="22">
        <v>5053</v>
      </c>
      <c r="B4013" s="23" t="s">
        <v>4240</v>
      </c>
      <c r="C4013" s="23" t="s">
        <v>527</v>
      </c>
      <c r="D4013" s="23" t="s">
        <v>1971</v>
      </c>
      <c r="E4013" s="23" t="s">
        <v>1971</v>
      </c>
      <c r="F4013" s="23" t="s">
        <v>3769</v>
      </c>
      <c r="G4013" s="41" t="s">
        <v>240</v>
      </c>
      <c r="H4013" s="25" t="s">
        <v>1971</v>
      </c>
      <c r="I4013" s="46" t="s">
        <v>287</v>
      </c>
      <c r="J4013" s="27" t="s">
        <v>255</v>
      </c>
      <c r="K4013" s="27" t="s">
        <v>244</v>
      </c>
      <c r="L4013" s="27">
        <v>40342909</v>
      </c>
      <c r="M4013" s="23">
        <v>175</v>
      </c>
      <c r="N4013" s="23">
        <v>50</v>
      </c>
      <c r="O4013" s="23">
        <v>0</v>
      </c>
      <c r="P4013" s="23">
        <v>0</v>
      </c>
      <c r="Q4013" s="43">
        <v>0</v>
      </c>
      <c r="R4013" s="23">
        <v>0</v>
      </c>
      <c r="S4013" s="44">
        <v>0</v>
      </c>
      <c r="T4013" s="45">
        <v>0</v>
      </c>
      <c r="U4013" s="23">
        <v>0</v>
      </c>
      <c r="V4013" s="44">
        <v>0</v>
      </c>
      <c r="W4013" s="33">
        <v>0</v>
      </c>
      <c r="X4013" s="33">
        <v>0</v>
      </c>
      <c r="Y4013" s="34">
        <v>0</v>
      </c>
      <c r="Z4013" s="30">
        <f t="shared" si="62"/>
        <v>225</v>
      </c>
    </row>
    <row r="4014" spans="1:26" x14ac:dyDescent="0.2">
      <c r="A4014" s="22">
        <v>5065</v>
      </c>
      <c r="B4014" s="23" t="s">
        <v>4241</v>
      </c>
      <c r="C4014" s="23" t="s">
        <v>2004</v>
      </c>
      <c r="D4014" s="23" t="s">
        <v>3334</v>
      </c>
      <c r="E4014" s="23" t="s">
        <v>3355</v>
      </c>
      <c r="F4014" s="23" t="s">
        <v>4242</v>
      </c>
      <c r="G4014" s="41" t="s">
        <v>240</v>
      </c>
      <c r="H4014" s="25" t="s">
        <v>3335</v>
      </c>
      <c r="I4014" s="46" t="s">
        <v>242</v>
      </c>
      <c r="J4014" s="27" t="s">
        <v>255</v>
      </c>
      <c r="K4014" s="27" t="s">
        <v>332</v>
      </c>
      <c r="L4014" s="27">
        <v>24634228</v>
      </c>
      <c r="M4014" s="23">
        <v>136</v>
      </c>
      <c r="N4014" s="23">
        <v>46</v>
      </c>
      <c r="O4014" s="23">
        <v>0</v>
      </c>
      <c r="P4014" s="23">
        <v>0</v>
      </c>
      <c r="Q4014" s="43">
        <v>0</v>
      </c>
      <c r="R4014" s="23">
        <v>0</v>
      </c>
      <c r="S4014" s="44">
        <v>0</v>
      </c>
      <c r="T4014" s="45">
        <v>0</v>
      </c>
      <c r="U4014" s="23">
        <v>0</v>
      </c>
      <c r="V4014" s="44">
        <v>0</v>
      </c>
      <c r="W4014" s="33">
        <v>0</v>
      </c>
      <c r="X4014" s="33">
        <v>0</v>
      </c>
      <c r="Y4014" s="34">
        <v>0</v>
      </c>
      <c r="Z4014" s="30">
        <f t="shared" si="62"/>
        <v>182</v>
      </c>
    </row>
    <row r="4015" spans="1:26" x14ac:dyDescent="0.2">
      <c r="A4015" s="22">
        <v>5072</v>
      </c>
      <c r="B4015" s="23" t="s">
        <v>4243</v>
      </c>
      <c r="C4015" s="23" t="s">
        <v>236</v>
      </c>
      <c r="D4015" s="23" t="s">
        <v>304</v>
      </c>
      <c r="E4015" s="23" t="s">
        <v>611</v>
      </c>
      <c r="F4015" s="23" t="s">
        <v>611</v>
      </c>
      <c r="G4015" s="41" t="s">
        <v>3634</v>
      </c>
      <c r="H4015" s="25" t="s">
        <v>304</v>
      </c>
      <c r="I4015" s="42" t="s">
        <v>249</v>
      </c>
      <c r="J4015" s="27" t="s">
        <v>255</v>
      </c>
      <c r="K4015" s="27" t="s">
        <v>244</v>
      </c>
      <c r="L4015" s="27">
        <v>22590602</v>
      </c>
      <c r="M4015" s="32">
        <v>0</v>
      </c>
      <c r="N4015" s="32">
        <v>0</v>
      </c>
      <c r="O4015" s="32">
        <v>0</v>
      </c>
      <c r="P4015" s="32">
        <v>0</v>
      </c>
      <c r="Q4015" s="43">
        <v>0</v>
      </c>
      <c r="R4015" s="23">
        <v>104</v>
      </c>
      <c r="S4015" s="44">
        <v>0</v>
      </c>
      <c r="T4015" s="45">
        <v>0</v>
      </c>
      <c r="U4015" s="23">
        <v>0</v>
      </c>
      <c r="V4015" s="41">
        <v>609</v>
      </c>
      <c r="W4015" s="33">
        <v>0</v>
      </c>
      <c r="X4015" s="33">
        <v>0</v>
      </c>
      <c r="Y4015" s="34">
        <v>0</v>
      </c>
      <c r="Z4015" s="30">
        <f t="shared" si="62"/>
        <v>713</v>
      </c>
    </row>
    <row r="4016" spans="1:26" x14ac:dyDescent="0.2">
      <c r="A4016" s="22">
        <v>5073</v>
      </c>
      <c r="B4016" s="23" t="s">
        <v>4244</v>
      </c>
      <c r="C4016" s="23" t="s">
        <v>839</v>
      </c>
      <c r="D4016" s="23" t="s">
        <v>897</v>
      </c>
      <c r="E4016" s="23" t="s">
        <v>898</v>
      </c>
      <c r="F4016" s="23" t="s">
        <v>4245</v>
      </c>
      <c r="G4016" s="41" t="s">
        <v>3634</v>
      </c>
      <c r="H4016" s="25" t="s">
        <v>832</v>
      </c>
      <c r="I4016" s="53" t="s">
        <v>254</v>
      </c>
      <c r="J4016" s="27" t="s">
        <v>255</v>
      </c>
      <c r="K4016" s="27" t="s">
        <v>332</v>
      </c>
      <c r="L4016" s="27">
        <v>27438041</v>
      </c>
      <c r="M4016" s="28">
        <v>0</v>
      </c>
      <c r="N4016" s="28">
        <v>0</v>
      </c>
      <c r="O4016" s="28">
        <v>0</v>
      </c>
      <c r="P4016" s="28">
        <v>0</v>
      </c>
      <c r="Q4016" s="47">
        <v>0</v>
      </c>
      <c r="R4016" s="23">
        <v>0</v>
      </c>
      <c r="S4016" s="48">
        <v>0</v>
      </c>
      <c r="T4016" s="49">
        <v>0</v>
      </c>
      <c r="U4016" s="23">
        <v>0</v>
      </c>
      <c r="V4016" s="41">
        <v>313</v>
      </c>
      <c r="W4016" s="24">
        <v>0</v>
      </c>
      <c r="X4016" s="24">
        <v>0</v>
      </c>
      <c r="Y4016" s="25">
        <v>0</v>
      </c>
      <c r="Z4016" s="30">
        <f t="shared" si="62"/>
        <v>313</v>
      </c>
    </row>
    <row r="4017" spans="1:26" x14ac:dyDescent="0.2">
      <c r="A4017" s="22">
        <v>5075</v>
      </c>
      <c r="B4017" s="23" t="s">
        <v>4246</v>
      </c>
      <c r="C4017" s="23" t="s">
        <v>1183</v>
      </c>
      <c r="D4017" s="23" t="s">
        <v>1099</v>
      </c>
      <c r="E4017" s="23" t="s">
        <v>1551</v>
      </c>
      <c r="F4017" s="23" t="s">
        <v>961</v>
      </c>
      <c r="G4017" s="41" t="s">
        <v>3634</v>
      </c>
      <c r="H4017" s="25" t="s">
        <v>1099</v>
      </c>
      <c r="I4017" s="42" t="s">
        <v>265</v>
      </c>
      <c r="J4017" s="27" t="s">
        <v>255</v>
      </c>
      <c r="K4017" s="27" t="s">
        <v>244</v>
      </c>
      <c r="L4017" s="27">
        <v>24610887</v>
      </c>
      <c r="M4017" s="32">
        <v>0</v>
      </c>
      <c r="N4017" s="32">
        <v>0</v>
      </c>
      <c r="O4017" s="32">
        <v>0</v>
      </c>
      <c r="P4017" s="32">
        <v>0</v>
      </c>
      <c r="Q4017" s="43">
        <v>0</v>
      </c>
      <c r="R4017" s="23">
        <v>0</v>
      </c>
      <c r="S4017" s="44">
        <v>0</v>
      </c>
      <c r="T4017" s="45">
        <v>0</v>
      </c>
      <c r="U4017" s="23">
        <v>0</v>
      </c>
      <c r="V4017" s="41">
        <v>356</v>
      </c>
      <c r="W4017" s="33">
        <v>0</v>
      </c>
      <c r="X4017" s="33">
        <v>0</v>
      </c>
      <c r="Y4017" s="34">
        <v>0</v>
      </c>
      <c r="Z4017" s="30">
        <f t="shared" si="62"/>
        <v>356</v>
      </c>
    </row>
    <row r="4018" spans="1:26" x14ac:dyDescent="0.2">
      <c r="A4018" s="22">
        <v>5076</v>
      </c>
      <c r="B4018" s="23" t="s">
        <v>4247</v>
      </c>
      <c r="C4018" s="23" t="s">
        <v>1183</v>
      </c>
      <c r="D4018" s="23" t="s">
        <v>1099</v>
      </c>
      <c r="E4018" s="23" t="s">
        <v>1534</v>
      </c>
      <c r="F4018" s="23" t="s">
        <v>1710</v>
      </c>
      <c r="G4018" s="41" t="s">
        <v>3634</v>
      </c>
      <c r="H4018" s="25" t="s">
        <v>1099</v>
      </c>
      <c r="I4018" s="42" t="s">
        <v>254</v>
      </c>
      <c r="J4018" s="27" t="s">
        <v>255</v>
      </c>
      <c r="K4018" s="27" t="s">
        <v>332</v>
      </c>
      <c r="L4018" s="27">
        <v>24740271</v>
      </c>
      <c r="M4018" s="32">
        <v>0</v>
      </c>
      <c r="N4018" s="32">
        <v>0</v>
      </c>
      <c r="O4018" s="32">
        <v>0</v>
      </c>
      <c r="P4018" s="32">
        <v>0</v>
      </c>
      <c r="Q4018" s="43">
        <v>0</v>
      </c>
      <c r="R4018" s="23">
        <v>0</v>
      </c>
      <c r="S4018" s="44">
        <v>0</v>
      </c>
      <c r="T4018" s="45">
        <v>0</v>
      </c>
      <c r="U4018" s="23">
        <v>0</v>
      </c>
      <c r="V4018" s="41">
        <v>509</v>
      </c>
      <c r="W4018" s="33">
        <v>0</v>
      </c>
      <c r="X4018" s="33">
        <v>0</v>
      </c>
      <c r="Y4018" s="34">
        <v>0</v>
      </c>
      <c r="Z4018" s="30">
        <f t="shared" si="62"/>
        <v>509</v>
      </c>
    </row>
    <row r="4019" spans="1:26" x14ac:dyDescent="0.2">
      <c r="A4019" s="22">
        <v>5077</v>
      </c>
      <c r="B4019" s="23" t="s">
        <v>4248</v>
      </c>
      <c r="C4019" s="23" t="s">
        <v>324</v>
      </c>
      <c r="D4019" s="23" t="s">
        <v>2091</v>
      </c>
      <c r="E4019" s="23" t="s">
        <v>2091</v>
      </c>
      <c r="F4019" s="23" t="s">
        <v>2091</v>
      </c>
      <c r="G4019" s="41" t="s">
        <v>3634</v>
      </c>
      <c r="H4019" s="25" t="s">
        <v>324</v>
      </c>
      <c r="I4019" s="42" t="s">
        <v>254</v>
      </c>
      <c r="J4019" s="27" t="s">
        <v>255</v>
      </c>
      <c r="K4019" s="27" t="s">
        <v>244</v>
      </c>
      <c r="L4019" s="27">
        <v>22373980</v>
      </c>
      <c r="M4019" s="32">
        <v>0</v>
      </c>
      <c r="N4019" s="32">
        <v>0</v>
      </c>
      <c r="O4019" s="32">
        <v>0</v>
      </c>
      <c r="P4019" s="32">
        <v>0</v>
      </c>
      <c r="Q4019" s="43">
        <v>0</v>
      </c>
      <c r="R4019" s="23">
        <v>76</v>
      </c>
      <c r="S4019" s="44">
        <v>0</v>
      </c>
      <c r="T4019" s="45">
        <v>0</v>
      </c>
      <c r="U4019" s="23">
        <v>0</v>
      </c>
      <c r="V4019" s="41">
        <v>977</v>
      </c>
      <c r="W4019" s="33">
        <v>0</v>
      </c>
      <c r="X4019" s="33">
        <v>0</v>
      </c>
      <c r="Y4019" s="34">
        <v>0</v>
      </c>
      <c r="Z4019" s="30">
        <f t="shared" si="62"/>
        <v>1053</v>
      </c>
    </row>
    <row r="4020" spans="1:26" x14ac:dyDescent="0.2">
      <c r="A4020" s="22">
        <v>5079</v>
      </c>
      <c r="B4020" s="23" t="s">
        <v>4249</v>
      </c>
      <c r="C4020" s="23" t="s">
        <v>990</v>
      </c>
      <c r="D4020" s="23" t="s">
        <v>603</v>
      </c>
      <c r="E4020" s="23" t="s">
        <v>2507</v>
      </c>
      <c r="F4020" s="23" t="s">
        <v>2540</v>
      </c>
      <c r="G4020" s="41" t="s">
        <v>3634</v>
      </c>
      <c r="H4020" s="25" t="s">
        <v>603</v>
      </c>
      <c r="I4020" s="53" t="s">
        <v>265</v>
      </c>
      <c r="J4020" s="27" t="s">
        <v>255</v>
      </c>
      <c r="K4020" s="27" t="s">
        <v>332</v>
      </c>
      <c r="L4020" s="27">
        <v>26530716</v>
      </c>
      <c r="M4020" s="32">
        <v>0</v>
      </c>
      <c r="N4020" s="32">
        <v>0</v>
      </c>
      <c r="O4020" s="32">
        <v>0</v>
      </c>
      <c r="P4020" s="32">
        <v>0</v>
      </c>
      <c r="Q4020" s="43">
        <v>0</v>
      </c>
      <c r="R4020" s="23">
        <v>14</v>
      </c>
      <c r="S4020" s="44">
        <v>0</v>
      </c>
      <c r="T4020" s="45">
        <v>0</v>
      </c>
      <c r="U4020" s="23">
        <v>0</v>
      </c>
      <c r="V4020" s="41">
        <v>790</v>
      </c>
      <c r="W4020" s="33">
        <v>0</v>
      </c>
      <c r="X4020" s="33">
        <v>0</v>
      </c>
      <c r="Y4020" s="34">
        <v>0</v>
      </c>
      <c r="Z4020" s="30">
        <f t="shared" si="62"/>
        <v>804</v>
      </c>
    </row>
    <row r="4021" spans="1:26" x14ac:dyDescent="0.2">
      <c r="A4021" s="22">
        <v>5080</v>
      </c>
      <c r="B4021" s="23" t="s">
        <v>4250</v>
      </c>
      <c r="C4021" s="23" t="s">
        <v>839</v>
      </c>
      <c r="D4021" s="23" t="s">
        <v>2790</v>
      </c>
      <c r="E4021" s="23" t="s">
        <v>1735</v>
      </c>
      <c r="F4021" s="23" t="s">
        <v>604</v>
      </c>
      <c r="G4021" s="41" t="s">
        <v>3634</v>
      </c>
      <c r="H4021" s="25" t="s">
        <v>2785</v>
      </c>
      <c r="I4021" s="42" t="s">
        <v>261</v>
      </c>
      <c r="J4021" s="27" t="s">
        <v>255</v>
      </c>
      <c r="K4021" s="27" t="s">
        <v>332</v>
      </c>
      <c r="L4021" s="27">
        <v>27845107</v>
      </c>
      <c r="M4021" s="32">
        <v>0</v>
      </c>
      <c r="N4021" s="32">
        <v>0</v>
      </c>
      <c r="O4021" s="32">
        <v>0</v>
      </c>
      <c r="P4021" s="32">
        <v>0</v>
      </c>
      <c r="Q4021" s="43">
        <v>0</v>
      </c>
      <c r="R4021" s="23">
        <v>0</v>
      </c>
      <c r="S4021" s="44">
        <v>0</v>
      </c>
      <c r="T4021" s="45">
        <v>0</v>
      </c>
      <c r="U4021" s="23">
        <v>0</v>
      </c>
      <c r="V4021" s="41">
        <v>221</v>
      </c>
      <c r="W4021" s="33">
        <v>0</v>
      </c>
      <c r="X4021" s="33">
        <v>0</v>
      </c>
      <c r="Y4021" s="34">
        <v>0</v>
      </c>
      <c r="Z4021" s="30">
        <f t="shared" si="62"/>
        <v>221</v>
      </c>
    </row>
    <row r="4022" spans="1:26" x14ac:dyDescent="0.2">
      <c r="A4022" s="22">
        <v>5082</v>
      </c>
      <c r="B4022" s="23" t="s">
        <v>4251</v>
      </c>
      <c r="C4022" s="23" t="s">
        <v>527</v>
      </c>
      <c r="D4022" s="23" t="s">
        <v>528</v>
      </c>
      <c r="E4022" s="23" t="s">
        <v>1769</v>
      </c>
      <c r="F4022" s="23" t="s">
        <v>1769</v>
      </c>
      <c r="G4022" s="41" t="s">
        <v>3867</v>
      </c>
      <c r="H4022" s="25" t="s">
        <v>527</v>
      </c>
      <c r="I4022" s="42" t="s">
        <v>261</v>
      </c>
      <c r="J4022" s="27" t="s">
        <v>255</v>
      </c>
      <c r="K4022" s="27" t="s">
        <v>244</v>
      </c>
      <c r="L4022" s="27">
        <v>22795239</v>
      </c>
      <c r="M4022" s="32">
        <v>0</v>
      </c>
      <c r="N4022" s="32">
        <v>0</v>
      </c>
      <c r="O4022" s="32">
        <v>0</v>
      </c>
      <c r="P4022" s="32">
        <v>0</v>
      </c>
      <c r="Q4022" s="43">
        <v>0</v>
      </c>
      <c r="R4022" s="23">
        <v>110</v>
      </c>
      <c r="S4022" s="44">
        <v>0</v>
      </c>
      <c r="T4022" s="45">
        <v>0</v>
      </c>
      <c r="U4022" s="23">
        <v>0</v>
      </c>
      <c r="V4022" s="41">
        <v>1490</v>
      </c>
      <c r="W4022" s="33">
        <v>0</v>
      </c>
      <c r="X4022" s="33">
        <v>0</v>
      </c>
      <c r="Y4022" s="34">
        <v>0</v>
      </c>
      <c r="Z4022" s="30">
        <f t="shared" si="62"/>
        <v>1600</v>
      </c>
    </row>
    <row r="4023" spans="1:26" x14ac:dyDescent="0.2">
      <c r="A4023" s="22">
        <v>5091</v>
      </c>
      <c r="B4023" s="23" t="s">
        <v>4252</v>
      </c>
      <c r="C4023" s="23" t="s">
        <v>527</v>
      </c>
      <c r="D4023" s="23" t="s">
        <v>1971</v>
      </c>
      <c r="E4023" s="23" t="s">
        <v>1971</v>
      </c>
      <c r="F4023" s="23" t="s">
        <v>1005</v>
      </c>
      <c r="G4023" s="48" t="s">
        <v>232</v>
      </c>
      <c r="H4023" s="25" t="s">
        <v>1971</v>
      </c>
      <c r="I4023" s="52" t="s">
        <v>287</v>
      </c>
      <c r="J4023" s="27" t="s">
        <v>243</v>
      </c>
      <c r="K4023" s="27" t="s">
        <v>244</v>
      </c>
      <c r="L4023" s="27">
        <v>25560007</v>
      </c>
      <c r="M4023" s="32">
        <v>0</v>
      </c>
      <c r="N4023" s="32">
        <v>0</v>
      </c>
      <c r="O4023" s="32">
        <v>0</v>
      </c>
      <c r="P4023" s="32">
        <v>0</v>
      </c>
      <c r="Q4023" s="43">
        <v>0</v>
      </c>
      <c r="R4023" s="33">
        <v>0</v>
      </c>
      <c r="S4023" s="44">
        <v>0</v>
      </c>
      <c r="T4023" s="45">
        <v>0</v>
      </c>
      <c r="U4023" s="33">
        <v>0</v>
      </c>
      <c r="V4023" s="44">
        <v>0</v>
      </c>
      <c r="W4023" s="23">
        <v>50</v>
      </c>
      <c r="X4023" s="33">
        <v>0</v>
      </c>
      <c r="Y4023" s="34">
        <v>0</v>
      </c>
      <c r="Z4023" s="30">
        <f t="shared" si="62"/>
        <v>50</v>
      </c>
    </row>
    <row r="4024" spans="1:26" x14ac:dyDescent="0.2">
      <c r="A4024" s="22">
        <v>5094</v>
      </c>
      <c r="B4024" s="23" t="s">
        <v>4253</v>
      </c>
      <c r="C4024" s="23" t="s">
        <v>236</v>
      </c>
      <c r="D4024" s="23" t="s">
        <v>246</v>
      </c>
      <c r="E4024" s="23" t="s">
        <v>247</v>
      </c>
      <c r="F4024" s="23" t="s">
        <v>4254</v>
      </c>
      <c r="G4024" s="48" t="s">
        <v>232</v>
      </c>
      <c r="H4024" s="25" t="s">
        <v>241</v>
      </c>
      <c r="I4024" s="52" t="s">
        <v>249</v>
      </c>
      <c r="J4024" s="27" t="s">
        <v>243</v>
      </c>
      <c r="K4024" s="27" t="s">
        <v>244</v>
      </c>
      <c r="L4024" s="27">
        <v>22349267</v>
      </c>
      <c r="M4024" s="32">
        <v>0</v>
      </c>
      <c r="N4024" s="32">
        <v>0</v>
      </c>
      <c r="O4024" s="32">
        <v>0</v>
      </c>
      <c r="P4024" s="32">
        <v>0</v>
      </c>
      <c r="Q4024" s="43">
        <v>0</v>
      </c>
      <c r="R4024" s="33">
        <v>0</v>
      </c>
      <c r="S4024" s="44">
        <v>0</v>
      </c>
      <c r="T4024" s="45">
        <v>0</v>
      </c>
      <c r="U4024" s="33">
        <v>0</v>
      </c>
      <c r="V4024" s="44">
        <v>0</v>
      </c>
      <c r="W4024" s="23">
        <v>41</v>
      </c>
      <c r="X4024" s="33">
        <v>0</v>
      </c>
      <c r="Y4024" s="34">
        <v>0</v>
      </c>
      <c r="Z4024" s="30">
        <f t="shared" si="62"/>
        <v>41</v>
      </c>
    </row>
    <row r="4025" spans="1:26" x14ac:dyDescent="0.2">
      <c r="A4025" s="22">
        <v>5095</v>
      </c>
      <c r="B4025" s="23" t="s">
        <v>4255</v>
      </c>
      <c r="C4025" s="23" t="s">
        <v>236</v>
      </c>
      <c r="D4025" s="23" t="s">
        <v>236</v>
      </c>
      <c r="E4025" s="23" t="s">
        <v>285</v>
      </c>
      <c r="F4025" s="23" t="s">
        <v>256</v>
      </c>
      <c r="G4025" s="48" t="s">
        <v>232</v>
      </c>
      <c r="H4025" s="25" t="s">
        <v>260</v>
      </c>
      <c r="I4025" s="52" t="s">
        <v>249</v>
      </c>
      <c r="J4025" s="27" t="s">
        <v>243</v>
      </c>
      <c r="K4025" s="27" t="s">
        <v>244</v>
      </c>
      <c r="L4025" s="27">
        <v>22223833</v>
      </c>
      <c r="M4025" s="32">
        <v>0</v>
      </c>
      <c r="N4025" s="32">
        <v>0</v>
      </c>
      <c r="O4025" s="32">
        <v>0</v>
      </c>
      <c r="P4025" s="32">
        <v>0</v>
      </c>
      <c r="Q4025" s="43">
        <v>0</v>
      </c>
      <c r="R4025" s="33">
        <v>0</v>
      </c>
      <c r="S4025" s="44">
        <v>0</v>
      </c>
      <c r="T4025" s="58">
        <v>0</v>
      </c>
      <c r="U4025" s="33">
        <v>0</v>
      </c>
      <c r="V4025" s="44">
        <v>0</v>
      </c>
      <c r="W4025" s="23">
        <v>37</v>
      </c>
      <c r="X4025" s="33">
        <v>0</v>
      </c>
      <c r="Y4025" s="34">
        <v>0</v>
      </c>
      <c r="Z4025" s="30">
        <f t="shared" si="62"/>
        <v>37</v>
      </c>
    </row>
    <row r="4026" spans="1:26" x14ac:dyDescent="0.2">
      <c r="A4026" s="22">
        <v>5096</v>
      </c>
      <c r="B4026" s="23" t="s">
        <v>4256</v>
      </c>
      <c r="C4026" s="23" t="s">
        <v>1183</v>
      </c>
      <c r="D4026" s="23" t="s">
        <v>3549</v>
      </c>
      <c r="E4026" s="23" t="s">
        <v>3549</v>
      </c>
      <c r="F4026" s="23" t="s">
        <v>4257</v>
      </c>
      <c r="G4026" s="48" t="s">
        <v>232</v>
      </c>
      <c r="H4026" s="25" t="s">
        <v>1576</v>
      </c>
      <c r="I4026" s="52" t="s">
        <v>249</v>
      </c>
      <c r="J4026" s="27" t="s">
        <v>243</v>
      </c>
      <c r="K4026" s="27" t="s">
        <v>332</v>
      </c>
      <c r="L4026" s="27">
        <v>22004867</v>
      </c>
      <c r="M4026" s="32">
        <v>0</v>
      </c>
      <c r="N4026" s="32">
        <v>0</v>
      </c>
      <c r="O4026" s="32">
        <v>0</v>
      </c>
      <c r="P4026" s="32">
        <v>0</v>
      </c>
      <c r="Q4026" s="43">
        <v>0</v>
      </c>
      <c r="R4026" s="33">
        <v>0</v>
      </c>
      <c r="S4026" s="44">
        <v>0</v>
      </c>
      <c r="T4026" s="45">
        <v>0</v>
      </c>
      <c r="U4026" s="33">
        <v>0</v>
      </c>
      <c r="V4026" s="44">
        <v>0</v>
      </c>
      <c r="W4026" s="23">
        <v>55</v>
      </c>
      <c r="X4026" s="33">
        <v>0</v>
      </c>
      <c r="Y4026" s="34">
        <v>0</v>
      </c>
      <c r="Z4026" s="30">
        <f t="shared" si="62"/>
        <v>55</v>
      </c>
    </row>
    <row r="4027" spans="1:26" x14ac:dyDescent="0.2">
      <c r="A4027" s="22">
        <v>5097</v>
      </c>
      <c r="B4027" s="23" t="s">
        <v>4258</v>
      </c>
      <c r="C4027" s="23" t="s">
        <v>236</v>
      </c>
      <c r="D4027" s="23" t="s">
        <v>524</v>
      </c>
      <c r="E4027" s="23" t="s">
        <v>647</v>
      </c>
      <c r="F4027" s="23" t="s">
        <v>4259</v>
      </c>
      <c r="G4027" s="48" t="s">
        <v>232</v>
      </c>
      <c r="H4027" s="25" t="s">
        <v>304</v>
      </c>
      <c r="I4027" s="52" t="s">
        <v>242</v>
      </c>
      <c r="J4027" s="27" t="s">
        <v>243</v>
      </c>
      <c r="K4027" s="27" t="s">
        <v>332</v>
      </c>
      <c r="L4027" s="27">
        <v>24100834</v>
      </c>
      <c r="M4027" s="32">
        <v>0</v>
      </c>
      <c r="N4027" s="32">
        <v>0</v>
      </c>
      <c r="O4027" s="32">
        <v>0</v>
      </c>
      <c r="P4027" s="32">
        <v>0</v>
      </c>
      <c r="Q4027" s="43">
        <v>0</v>
      </c>
      <c r="R4027" s="33">
        <v>0</v>
      </c>
      <c r="S4027" s="44">
        <v>0</v>
      </c>
      <c r="T4027" s="45">
        <v>0</v>
      </c>
      <c r="U4027" s="33">
        <v>0</v>
      </c>
      <c r="V4027" s="44">
        <v>0</v>
      </c>
      <c r="W4027" s="23">
        <v>41</v>
      </c>
      <c r="X4027" s="33">
        <v>0</v>
      </c>
      <c r="Y4027" s="34">
        <v>0</v>
      </c>
      <c r="Z4027" s="30">
        <f t="shared" si="62"/>
        <v>41</v>
      </c>
    </row>
    <row r="4028" spans="1:26" x14ac:dyDescent="0.2">
      <c r="A4028" s="22">
        <v>5099</v>
      </c>
      <c r="B4028" s="23" t="s">
        <v>4260</v>
      </c>
      <c r="C4028" s="23" t="s">
        <v>236</v>
      </c>
      <c r="D4028" s="23" t="s">
        <v>277</v>
      </c>
      <c r="E4028" s="23" t="s">
        <v>294</v>
      </c>
      <c r="F4028" s="23" t="s">
        <v>4261</v>
      </c>
      <c r="G4028" s="48" t="s">
        <v>232</v>
      </c>
      <c r="H4028" s="25" t="s">
        <v>241</v>
      </c>
      <c r="I4028" s="52" t="s">
        <v>254</v>
      </c>
      <c r="J4028" s="27" t="s">
        <v>243</v>
      </c>
      <c r="K4028" s="27" t="s">
        <v>244</v>
      </c>
      <c r="L4028" s="27">
        <v>22365118</v>
      </c>
      <c r="M4028" s="28">
        <v>0</v>
      </c>
      <c r="N4028" s="28">
        <v>0</v>
      </c>
      <c r="O4028" s="28">
        <v>0</v>
      </c>
      <c r="P4028" s="28">
        <v>0</v>
      </c>
      <c r="Q4028" s="47">
        <v>0</v>
      </c>
      <c r="R4028" s="24">
        <v>0</v>
      </c>
      <c r="S4028" s="48">
        <v>0</v>
      </c>
      <c r="T4028" s="49">
        <v>0</v>
      </c>
      <c r="U4028" s="24">
        <v>0</v>
      </c>
      <c r="V4028" s="48">
        <v>0</v>
      </c>
      <c r="W4028" s="23">
        <v>32</v>
      </c>
      <c r="X4028" s="24">
        <v>0</v>
      </c>
      <c r="Y4028" s="25">
        <v>0</v>
      </c>
      <c r="Z4028" s="30">
        <f t="shared" si="62"/>
        <v>32</v>
      </c>
    </row>
    <row r="4029" spans="1:26" x14ac:dyDescent="0.2">
      <c r="A4029" s="22">
        <v>5101</v>
      </c>
      <c r="B4029" s="23" t="s">
        <v>4262</v>
      </c>
      <c r="C4029" s="23" t="s">
        <v>527</v>
      </c>
      <c r="D4029" s="23" t="s">
        <v>1971</v>
      </c>
      <c r="E4029" s="23" t="s">
        <v>1971</v>
      </c>
      <c r="F4029" s="23" t="s">
        <v>269</v>
      </c>
      <c r="G4029" s="48" t="s">
        <v>4057</v>
      </c>
      <c r="H4029" s="25" t="s">
        <v>1971</v>
      </c>
      <c r="I4029" s="52" t="s">
        <v>287</v>
      </c>
      <c r="J4029" s="40" t="s">
        <v>255</v>
      </c>
      <c r="K4029" s="40" t="s">
        <v>244</v>
      </c>
      <c r="L4029" s="40">
        <v>25565060</v>
      </c>
      <c r="M4029" s="28">
        <v>0</v>
      </c>
      <c r="N4029" s="28">
        <v>0</v>
      </c>
      <c r="O4029" s="28">
        <v>0</v>
      </c>
      <c r="P4029" s="28">
        <v>0</v>
      </c>
      <c r="Q4029" s="47">
        <v>0</v>
      </c>
      <c r="R4029" s="24">
        <v>0</v>
      </c>
      <c r="S4029" s="41">
        <v>1079</v>
      </c>
      <c r="T4029" s="57">
        <v>392</v>
      </c>
      <c r="U4029" s="23">
        <v>0</v>
      </c>
      <c r="V4029" s="48">
        <v>0</v>
      </c>
      <c r="W4029" s="24">
        <v>0</v>
      </c>
      <c r="X4029" s="24">
        <v>0</v>
      </c>
      <c r="Y4029" s="25">
        <v>0</v>
      </c>
      <c r="Z4029" s="30">
        <f t="shared" si="62"/>
        <v>1471</v>
      </c>
    </row>
    <row r="4030" spans="1:26" x14ac:dyDescent="0.2">
      <c r="A4030" s="22">
        <v>5121</v>
      </c>
      <c r="B4030" s="23" t="s">
        <v>4263</v>
      </c>
      <c r="C4030" s="23" t="s">
        <v>236</v>
      </c>
      <c r="D4030" s="23" t="s">
        <v>524</v>
      </c>
      <c r="E4030" s="23" t="s">
        <v>563</v>
      </c>
      <c r="F4030" s="23" t="s">
        <v>4264</v>
      </c>
      <c r="G4030" s="41" t="s">
        <v>3634</v>
      </c>
      <c r="H4030" s="25" t="s">
        <v>304</v>
      </c>
      <c r="I4030" s="53" t="s">
        <v>261</v>
      </c>
      <c r="J4030" s="27" t="s">
        <v>255</v>
      </c>
      <c r="K4030" s="27" t="s">
        <v>332</v>
      </c>
      <c r="L4030" s="27">
        <v>24102693</v>
      </c>
      <c r="M4030" s="28">
        <v>0</v>
      </c>
      <c r="N4030" s="28">
        <v>0</v>
      </c>
      <c r="O4030" s="28">
        <v>0</v>
      </c>
      <c r="P4030" s="28">
        <v>0</v>
      </c>
      <c r="Q4030" s="47">
        <v>0</v>
      </c>
      <c r="R4030" s="23">
        <v>0</v>
      </c>
      <c r="S4030" s="48">
        <v>0</v>
      </c>
      <c r="T4030" s="49">
        <v>0</v>
      </c>
      <c r="U4030" s="23">
        <v>72</v>
      </c>
      <c r="V4030" s="41">
        <v>89</v>
      </c>
      <c r="W4030" s="24">
        <v>0</v>
      </c>
      <c r="X4030" s="24">
        <v>0</v>
      </c>
      <c r="Y4030" s="25">
        <v>0</v>
      </c>
      <c r="Z4030" s="30">
        <f t="shared" si="62"/>
        <v>161</v>
      </c>
    </row>
    <row r="4031" spans="1:26" x14ac:dyDescent="0.2">
      <c r="A4031" s="22">
        <v>5125</v>
      </c>
      <c r="B4031" s="23" t="s">
        <v>4265</v>
      </c>
      <c r="C4031" s="23" t="s">
        <v>839</v>
      </c>
      <c r="D4031" s="23" t="s">
        <v>840</v>
      </c>
      <c r="E4031" s="23" t="s">
        <v>943</v>
      </c>
      <c r="F4031" s="23" t="s">
        <v>4266</v>
      </c>
      <c r="G4031" s="41" t="s">
        <v>3634</v>
      </c>
      <c r="H4031" s="25" t="s">
        <v>843</v>
      </c>
      <c r="I4031" s="42" t="s">
        <v>265</v>
      </c>
      <c r="J4031" s="27" t="s">
        <v>255</v>
      </c>
      <c r="K4031" s="27" t="s">
        <v>332</v>
      </c>
      <c r="L4031" s="27">
        <v>22005400</v>
      </c>
      <c r="M4031" s="32">
        <v>0</v>
      </c>
      <c r="N4031" s="32">
        <v>0</v>
      </c>
      <c r="O4031" s="32">
        <v>0</v>
      </c>
      <c r="P4031" s="32">
        <v>0</v>
      </c>
      <c r="Q4031" s="43">
        <v>0</v>
      </c>
      <c r="R4031" s="23">
        <v>0</v>
      </c>
      <c r="S4031" s="44">
        <v>0</v>
      </c>
      <c r="T4031" s="45">
        <v>0</v>
      </c>
      <c r="U4031" s="23">
        <v>0</v>
      </c>
      <c r="V4031" s="41">
        <v>132</v>
      </c>
      <c r="W4031" s="33">
        <v>0</v>
      </c>
      <c r="X4031" s="33">
        <v>0</v>
      </c>
      <c r="Y4031" s="34">
        <v>0</v>
      </c>
      <c r="Z4031" s="30">
        <f t="shared" si="62"/>
        <v>132</v>
      </c>
    </row>
    <row r="4032" spans="1:26" x14ac:dyDescent="0.2">
      <c r="A4032" s="22">
        <v>5128</v>
      </c>
      <c r="B4032" s="23" t="s">
        <v>4267</v>
      </c>
      <c r="C4032" s="23" t="s">
        <v>236</v>
      </c>
      <c r="D4032" s="23" t="s">
        <v>832</v>
      </c>
      <c r="E4032" s="23" t="s">
        <v>867</v>
      </c>
      <c r="F4032" s="23" t="s">
        <v>1080</v>
      </c>
      <c r="G4032" s="41" t="s">
        <v>3634</v>
      </c>
      <c r="H4032" s="25" t="s">
        <v>832</v>
      </c>
      <c r="I4032" s="53" t="s">
        <v>287</v>
      </c>
      <c r="J4032" s="27" t="s">
        <v>255</v>
      </c>
      <c r="K4032" s="27" t="s">
        <v>332</v>
      </c>
      <c r="L4032" s="27">
        <v>22005352</v>
      </c>
      <c r="M4032" s="28">
        <v>0</v>
      </c>
      <c r="N4032" s="28">
        <v>0</v>
      </c>
      <c r="O4032" s="28">
        <v>0</v>
      </c>
      <c r="P4032" s="28">
        <v>0</v>
      </c>
      <c r="Q4032" s="47">
        <v>0</v>
      </c>
      <c r="R4032" s="23">
        <v>0</v>
      </c>
      <c r="S4032" s="48">
        <v>0</v>
      </c>
      <c r="T4032" s="49">
        <v>0</v>
      </c>
      <c r="U4032" s="23">
        <v>0</v>
      </c>
      <c r="V4032" s="41">
        <v>78</v>
      </c>
      <c r="W4032" s="24">
        <v>0</v>
      </c>
      <c r="X4032" s="24">
        <v>0</v>
      </c>
      <c r="Y4032" s="25">
        <v>0</v>
      </c>
      <c r="Z4032" s="30">
        <f t="shared" si="62"/>
        <v>78</v>
      </c>
    </row>
    <row r="4033" spans="1:26" x14ac:dyDescent="0.2">
      <c r="A4033" s="22">
        <v>5129</v>
      </c>
      <c r="B4033" s="23" t="s">
        <v>4268</v>
      </c>
      <c r="C4033" s="23" t="s">
        <v>236</v>
      </c>
      <c r="D4033" s="23" t="s">
        <v>832</v>
      </c>
      <c r="E4033" s="23" t="s">
        <v>936</v>
      </c>
      <c r="F4033" s="23" t="s">
        <v>935</v>
      </c>
      <c r="G4033" s="41" t="s">
        <v>3634</v>
      </c>
      <c r="H4033" s="25" t="s">
        <v>832</v>
      </c>
      <c r="I4033" s="53" t="s">
        <v>287</v>
      </c>
      <c r="J4033" s="27" t="s">
        <v>255</v>
      </c>
      <c r="K4033" s="27" t="s">
        <v>332</v>
      </c>
      <c r="L4033" s="27">
        <v>22005243</v>
      </c>
      <c r="M4033" s="28">
        <v>0</v>
      </c>
      <c r="N4033" s="28">
        <v>0</v>
      </c>
      <c r="O4033" s="28">
        <v>0</v>
      </c>
      <c r="P4033" s="28">
        <v>0</v>
      </c>
      <c r="Q4033" s="47">
        <v>0</v>
      </c>
      <c r="R4033" s="23">
        <v>0</v>
      </c>
      <c r="S4033" s="48">
        <v>0</v>
      </c>
      <c r="T4033" s="49">
        <v>0</v>
      </c>
      <c r="U4033" s="23">
        <v>0</v>
      </c>
      <c r="V4033" s="41">
        <v>76</v>
      </c>
      <c r="W4033" s="24">
        <v>0</v>
      </c>
      <c r="X4033" s="24">
        <v>0</v>
      </c>
      <c r="Y4033" s="25">
        <v>0</v>
      </c>
      <c r="Z4033" s="30">
        <f t="shared" si="62"/>
        <v>76</v>
      </c>
    </row>
    <row r="4034" spans="1:26" x14ac:dyDescent="0.2">
      <c r="A4034" s="22">
        <v>5131</v>
      </c>
      <c r="B4034" s="23" t="s">
        <v>4269</v>
      </c>
      <c r="C4034" s="23" t="s">
        <v>236</v>
      </c>
      <c r="D4034" s="23" t="s">
        <v>832</v>
      </c>
      <c r="E4034" s="23" t="s">
        <v>833</v>
      </c>
      <c r="F4034" s="23" t="s">
        <v>947</v>
      </c>
      <c r="G4034" s="41" t="s">
        <v>3634</v>
      </c>
      <c r="H4034" s="25" t="s">
        <v>832</v>
      </c>
      <c r="I4034" s="42" t="s">
        <v>536</v>
      </c>
      <c r="J4034" s="27" t="s">
        <v>255</v>
      </c>
      <c r="K4034" s="27" t="s">
        <v>244</v>
      </c>
      <c r="L4034" s="27">
        <v>27371302</v>
      </c>
      <c r="M4034" s="32">
        <v>0</v>
      </c>
      <c r="N4034" s="32">
        <v>0</v>
      </c>
      <c r="O4034" s="32">
        <v>0</v>
      </c>
      <c r="P4034" s="32">
        <v>0</v>
      </c>
      <c r="Q4034" s="43">
        <v>0</v>
      </c>
      <c r="R4034" s="23">
        <v>0</v>
      </c>
      <c r="S4034" s="44">
        <v>0</v>
      </c>
      <c r="T4034" s="45">
        <v>0</v>
      </c>
      <c r="U4034" s="23">
        <v>0</v>
      </c>
      <c r="V4034" s="41">
        <v>245</v>
      </c>
      <c r="W4034" s="33">
        <v>0</v>
      </c>
      <c r="X4034" s="33">
        <v>0</v>
      </c>
      <c r="Y4034" s="34">
        <v>0</v>
      </c>
      <c r="Z4034" s="30">
        <f t="shared" si="62"/>
        <v>245</v>
      </c>
    </row>
    <row r="4035" spans="1:26" x14ac:dyDescent="0.2">
      <c r="A4035" s="22">
        <v>5132</v>
      </c>
      <c r="B4035" s="23" t="s">
        <v>4270</v>
      </c>
      <c r="C4035" s="23" t="s">
        <v>839</v>
      </c>
      <c r="D4035" s="23" t="s">
        <v>840</v>
      </c>
      <c r="E4035" s="23" t="s">
        <v>960</v>
      </c>
      <c r="F4035" s="23" t="s">
        <v>960</v>
      </c>
      <c r="G4035" s="41" t="s">
        <v>3634</v>
      </c>
      <c r="H4035" s="25" t="s">
        <v>843</v>
      </c>
      <c r="I4035" s="42" t="s">
        <v>242</v>
      </c>
      <c r="J4035" s="27" t="s">
        <v>255</v>
      </c>
      <c r="K4035" s="27" t="s">
        <v>332</v>
      </c>
      <c r="L4035" s="27">
        <v>22005153</v>
      </c>
      <c r="M4035" s="32">
        <v>0</v>
      </c>
      <c r="N4035" s="32">
        <v>0</v>
      </c>
      <c r="O4035" s="32">
        <v>0</v>
      </c>
      <c r="P4035" s="32">
        <v>0</v>
      </c>
      <c r="Q4035" s="43">
        <v>0</v>
      </c>
      <c r="R4035" s="23">
        <v>0</v>
      </c>
      <c r="S4035" s="44">
        <v>0</v>
      </c>
      <c r="T4035" s="45">
        <v>0</v>
      </c>
      <c r="U4035" s="23">
        <v>0</v>
      </c>
      <c r="V4035" s="41">
        <v>127</v>
      </c>
      <c r="W4035" s="33">
        <v>0</v>
      </c>
      <c r="X4035" s="33">
        <v>0</v>
      </c>
      <c r="Y4035" s="34">
        <v>0</v>
      </c>
      <c r="Z4035" s="30">
        <f t="shared" ref="Z4035:Z4098" si="63">SUM(M4035:Y4035)</f>
        <v>127</v>
      </c>
    </row>
    <row r="4036" spans="1:26" x14ac:dyDescent="0.2">
      <c r="A4036" s="22">
        <v>5133</v>
      </c>
      <c r="B4036" s="23" t="s">
        <v>4271</v>
      </c>
      <c r="C4036" s="23" t="s">
        <v>236</v>
      </c>
      <c r="D4036" s="23" t="s">
        <v>832</v>
      </c>
      <c r="E4036" s="23" t="s">
        <v>936</v>
      </c>
      <c r="F4036" s="23" t="s">
        <v>403</v>
      </c>
      <c r="G4036" s="41" t="s">
        <v>3634</v>
      </c>
      <c r="H4036" s="25" t="s">
        <v>832</v>
      </c>
      <c r="I4036" s="53" t="s">
        <v>287</v>
      </c>
      <c r="J4036" s="27" t="s">
        <v>255</v>
      </c>
      <c r="K4036" s="27" t="s">
        <v>332</v>
      </c>
      <c r="L4036" s="27">
        <v>27423098</v>
      </c>
      <c r="M4036" s="28">
        <v>0</v>
      </c>
      <c r="N4036" s="28">
        <v>0</v>
      </c>
      <c r="O4036" s="28">
        <v>0</v>
      </c>
      <c r="P4036" s="28">
        <v>0</v>
      </c>
      <c r="Q4036" s="47">
        <v>0</v>
      </c>
      <c r="R4036" s="23">
        <v>0</v>
      </c>
      <c r="S4036" s="48">
        <v>0</v>
      </c>
      <c r="T4036" s="49">
        <v>0</v>
      </c>
      <c r="U4036" s="23">
        <v>0</v>
      </c>
      <c r="V4036" s="41">
        <v>77</v>
      </c>
      <c r="W4036" s="24">
        <v>0</v>
      </c>
      <c r="X4036" s="24">
        <v>0</v>
      </c>
      <c r="Y4036" s="25">
        <v>0</v>
      </c>
      <c r="Z4036" s="30">
        <f t="shared" si="63"/>
        <v>77</v>
      </c>
    </row>
    <row r="4037" spans="1:26" x14ac:dyDescent="0.2">
      <c r="A4037" s="22">
        <v>5134</v>
      </c>
      <c r="B4037" s="23" t="s">
        <v>4272</v>
      </c>
      <c r="C4037" s="23" t="s">
        <v>839</v>
      </c>
      <c r="D4037" s="23" t="s">
        <v>840</v>
      </c>
      <c r="E4037" s="23" t="s">
        <v>840</v>
      </c>
      <c r="F4037" s="23" t="s">
        <v>1000</v>
      </c>
      <c r="G4037" s="41" t="s">
        <v>3634</v>
      </c>
      <c r="H4037" s="25" t="s">
        <v>843</v>
      </c>
      <c r="I4037" s="42" t="s">
        <v>249</v>
      </c>
      <c r="J4037" s="27" t="s">
        <v>255</v>
      </c>
      <c r="K4037" s="27" t="s">
        <v>244</v>
      </c>
      <c r="L4037" s="27">
        <v>27302533</v>
      </c>
      <c r="M4037" s="32">
        <v>0</v>
      </c>
      <c r="N4037" s="32">
        <v>0</v>
      </c>
      <c r="O4037" s="32">
        <v>0</v>
      </c>
      <c r="P4037" s="32">
        <v>0</v>
      </c>
      <c r="Q4037" s="43">
        <v>0</v>
      </c>
      <c r="R4037" s="23">
        <v>0</v>
      </c>
      <c r="S4037" s="44">
        <v>0</v>
      </c>
      <c r="T4037" s="45">
        <v>0</v>
      </c>
      <c r="U4037" s="23">
        <v>0</v>
      </c>
      <c r="V4037" s="41">
        <v>105</v>
      </c>
      <c r="W4037" s="33">
        <v>0</v>
      </c>
      <c r="X4037" s="33">
        <v>0</v>
      </c>
      <c r="Y4037" s="34">
        <v>0</v>
      </c>
      <c r="Z4037" s="30">
        <f t="shared" si="63"/>
        <v>105</v>
      </c>
    </row>
    <row r="4038" spans="1:26" x14ac:dyDescent="0.2">
      <c r="A4038" s="22">
        <v>5136</v>
      </c>
      <c r="B4038" s="23" t="s">
        <v>4273</v>
      </c>
      <c r="C4038" s="23" t="s">
        <v>839</v>
      </c>
      <c r="D4038" s="23" t="s">
        <v>840</v>
      </c>
      <c r="E4038" s="23" t="s">
        <v>840</v>
      </c>
      <c r="F4038" s="23" t="s">
        <v>4274</v>
      </c>
      <c r="G4038" s="41" t="s">
        <v>3634</v>
      </c>
      <c r="H4038" s="25" t="s">
        <v>843</v>
      </c>
      <c r="I4038" s="42" t="s">
        <v>865</v>
      </c>
      <c r="J4038" s="27" t="s">
        <v>255</v>
      </c>
      <c r="K4038" s="27" t="s">
        <v>244</v>
      </c>
      <c r="L4038" s="27">
        <v>22005082</v>
      </c>
      <c r="M4038" s="32">
        <v>0</v>
      </c>
      <c r="N4038" s="32">
        <v>0</v>
      </c>
      <c r="O4038" s="32">
        <v>0</v>
      </c>
      <c r="P4038" s="32">
        <v>0</v>
      </c>
      <c r="Q4038" s="43">
        <v>0</v>
      </c>
      <c r="R4038" s="23">
        <v>0</v>
      </c>
      <c r="S4038" s="44">
        <v>0</v>
      </c>
      <c r="T4038" s="45">
        <v>0</v>
      </c>
      <c r="U4038" s="23">
        <v>0</v>
      </c>
      <c r="V4038" s="41">
        <v>126</v>
      </c>
      <c r="W4038" s="33">
        <v>0</v>
      </c>
      <c r="X4038" s="33">
        <v>0</v>
      </c>
      <c r="Y4038" s="34">
        <v>0</v>
      </c>
      <c r="Z4038" s="30">
        <f t="shared" si="63"/>
        <v>126</v>
      </c>
    </row>
    <row r="4039" spans="1:26" x14ac:dyDescent="0.2">
      <c r="A4039" s="22">
        <v>5137</v>
      </c>
      <c r="B4039" s="23" t="s">
        <v>4275</v>
      </c>
      <c r="C4039" s="23" t="s">
        <v>1183</v>
      </c>
      <c r="D4039" s="23" t="s">
        <v>1183</v>
      </c>
      <c r="E4039" s="23" t="s">
        <v>1203</v>
      </c>
      <c r="F4039" s="23" t="s">
        <v>1313</v>
      </c>
      <c r="G4039" s="41" t="s">
        <v>3634</v>
      </c>
      <c r="H4039" s="25" t="s">
        <v>1183</v>
      </c>
      <c r="I4039" s="42" t="s">
        <v>254</v>
      </c>
      <c r="J4039" s="27" t="s">
        <v>255</v>
      </c>
      <c r="K4039" s="27" t="s">
        <v>244</v>
      </c>
      <c r="L4039" s="27">
        <v>24386427</v>
      </c>
      <c r="M4039" s="32">
        <v>0</v>
      </c>
      <c r="N4039" s="32">
        <v>0</v>
      </c>
      <c r="O4039" s="32">
        <v>0</v>
      </c>
      <c r="P4039" s="32">
        <v>0</v>
      </c>
      <c r="Q4039" s="43">
        <v>0</v>
      </c>
      <c r="R4039" s="23">
        <v>0</v>
      </c>
      <c r="S4039" s="44">
        <v>0</v>
      </c>
      <c r="T4039" s="45">
        <v>0</v>
      </c>
      <c r="U4039" s="23">
        <v>0</v>
      </c>
      <c r="V4039" s="41">
        <v>702</v>
      </c>
      <c r="W4039" s="33">
        <v>0</v>
      </c>
      <c r="X4039" s="33">
        <v>0</v>
      </c>
      <c r="Y4039" s="34">
        <v>0</v>
      </c>
      <c r="Z4039" s="30">
        <f t="shared" si="63"/>
        <v>702</v>
      </c>
    </row>
    <row r="4040" spans="1:26" x14ac:dyDescent="0.2">
      <c r="A4040" s="22">
        <v>5139</v>
      </c>
      <c r="B4040" s="23" t="s">
        <v>4276</v>
      </c>
      <c r="C4040" s="23" t="s">
        <v>1183</v>
      </c>
      <c r="D4040" s="23" t="s">
        <v>1183</v>
      </c>
      <c r="E4040" s="23" t="s">
        <v>456</v>
      </c>
      <c r="F4040" s="23" t="s">
        <v>1265</v>
      </c>
      <c r="G4040" s="41" t="s">
        <v>3634</v>
      </c>
      <c r="H4040" s="25" t="s">
        <v>1183</v>
      </c>
      <c r="I4040" s="42" t="s">
        <v>265</v>
      </c>
      <c r="J4040" s="27" t="s">
        <v>255</v>
      </c>
      <c r="K4040" s="27" t="s">
        <v>332</v>
      </c>
      <c r="L4040" s="27">
        <v>24821375</v>
      </c>
      <c r="M4040" s="32">
        <v>0</v>
      </c>
      <c r="N4040" s="32">
        <v>0</v>
      </c>
      <c r="O4040" s="32">
        <v>0</v>
      </c>
      <c r="P4040" s="32">
        <v>0</v>
      </c>
      <c r="Q4040" s="43">
        <v>0</v>
      </c>
      <c r="R4040" s="23">
        <v>0</v>
      </c>
      <c r="S4040" s="44">
        <v>0</v>
      </c>
      <c r="T4040" s="45">
        <v>0</v>
      </c>
      <c r="U4040" s="23">
        <v>0</v>
      </c>
      <c r="V4040" s="41">
        <v>280</v>
      </c>
      <c r="W4040" s="33">
        <v>0</v>
      </c>
      <c r="X4040" s="33">
        <v>0</v>
      </c>
      <c r="Y4040" s="34">
        <v>0</v>
      </c>
      <c r="Z4040" s="30">
        <f t="shared" si="63"/>
        <v>280</v>
      </c>
    </row>
    <row r="4041" spans="1:26" x14ac:dyDescent="0.2">
      <c r="A4041" s="22">
        <v>5142</v>
      </c>
      <c r="B4041" s="23" t="s">
        <v>4277</v>
      </c>
      <c r="C4041" s="23" t="s">
        <v>1183</v>
      </c>
      <c r="D4041" s="23" t="s">
        <v>1041</v>
      </c>
      <c r="E4041" s="23" t="s">
        <v>1382</v>
      </c>
      <c r="F4041" s="23" t="s">
        <v>1382</v>
      </c>
      <c r="G4041" s="41" t="s">
        <v>3634</v>
      </c>
      <c r="H4041" s="25" t="s">
        <v>1099</v>
      </c>
      <c r="I4041" s="53" t="s">
        <v>865</v>
      </c>
      <c r="J4041" s="27" t="s">
        <v>255</v>
      </c>
      <c r="K4041" s="27" t="s">
        <v>332</v>
      </c>
      <c r="L4041" s="27">
        <v>41051063</v>
      </c>
      <c r="M4041" s="32">
        <v>0</v>
      </c>
      <c r="N4041" s="32">
        <v>0</v>
      </c>
      <c r="O4041" s="32">
        <v>0</v>
      </c>
      <c r="P4041" s="32">
        <v>0</v>
      </c>
      <c r="Q4041" s="43">
        <v>0</v>
      </c>
      <c r="R4041" s="23">
        <v>0</v>
      </c>
      <c r="S4041" s="44">
        <v>0</v>
      </c>
      <c r="T4041" s="45">
        <v>0</v>
      </c>
      <c r="U4041" s="23">
        <v>0</v>
      </c>
      <c r="V4041" s="41">
        <v>145</v>
      </c>
      <c r="W4041" s="33">
        <v>0</v>
      </c>
      <c r="X4041" s="33">
        <v>0</v>
      </c>
      <c r="Y4041" s="34">
        <v>0</v>
      </c>
      <c r="Z4041" s="30">
        <f t="shared" si="63"/>
        <v>145</v>
      </c>
    </row>
    <row r="4042" spans="1:26" x14ac:dyDescent="0.2">
      <c r="A4042" s="22">
        <v>5144</v>
      </c>
      <c r="B4042" s="23" t="s">
        <v>4278</v>
      </c>
      <c r="C4042" s="23" t="s">
        <v>324</v>
      </c>
      <c r="D4042" s="23" t="s">
        <v>1546</v>
      </c>
      <c r="E4042" s="23" t="s">
        <v>1082</v>
      </c>
      <c r="F4042" s="23" t="s">
        <v>4279</v>
      </c>
      <c r="G4042" s="41" t="s">
        <v>3634</v>
      </c>
      <c r="H4042" s="25" t="s">
        <v>1546</v>
      </c>
      <c r="I4042" s="42" t="s">
        <v>249</v>
      </c>
      <c r="J4042" s="27" t="s">
        <v>255</v>
      </c>
      <c r="K4042" s="27" t="s">
        <v>332</v>
      </c>
      <c r="L4042" s="27">
        <v>24760693</v>
      </c>
      <c r="M4042" s="32">
        <v>0</v>
      </c>
      <c r="N4042" s="32">
        <v>0</v>
      </c>
      <c r="O4042" s="32">
        <v>0</v>
      </c>
      <c r="P4042" s="32">
        <v>0</v>
      </c>
      <c r="Q4042" s="43">
        <v>0</v>
      </c>
      <c r="R4042" s="23">
        <v>0</v>
      </c>
      <c r="S4042" s="44">
        <v>0</v>
      </c>
      <c r="T4042" s="45">
        <v>0</v>
      </c>
      <c r="U4042" s="23">
        <v>0</v>
      </c>
      <c r="V4042" s="41">
        <v>43</v>
      </c>
      <c r="W4042" s="33">
        <v>0</v>
      </c>
      <c r="X4042" s="33">
        <v>0</v>
      </c>
      <c r="Y4042" s="34">
        <v>0</v>
      </c>
      <c r="Z4042" s="30">
        <f t="shared" si="63"/>
        <v>43</v>
      </c>
    </row>
    <row r="4043" spans="1:26" x14ac:dyDescent="0.2">
      <c r="A4043" s="22">
        <v>5145</v>
      </c>
      <c r="B4043" s="23" t="s">
        <v>4280</v>
      </c>
      <c r="C4043" s="23" t="s">
        <v>1183</v>
      </c>
      <c r="D4043" s="23" t="s">
        <v>1099</v>
      </c>
      <c r="E4043" s="23" t="s">
        <v>1565</v>
      </c>
      <c r="F4043" s="23" t="s">
        <v>1767</v>
      </c>
      <c r="G4043" s="41" t="s">
        <v>3634</v>
      </c>
      <c r="H4043" s="25" t="s">
        <v>1099</v>
      </c>
      <c r="I4043" s="42" t="s">
        <v>844</v>
      </c>
      <c r="J4043" s="27" t="s">
        <v>255</v>
      </c>
      <c r="K4043" s="27" t="s">
        <v>332</v>
      </c>
      <c r="L4043" s="27">
        <v>24695598</v>
      </c>
      <c r="M4043" s="32">
        <v>0</v>
      </c>
      <c r="N4043" s="32">
        <v>0</v>
      </c>
      <c r="O4043" s="32">
        <v>0</v>
      </c>
      <c r="P4043" s="32">
        <v>0</v>
      </c>
      <c r="Q4043" s="43">
        <v>0</v>
      </c>
      <c r="R4043" s="23">
        <v>0</v>
      </c>
      <c r="S4043" s="44">
        <v>0</v>
      </c>
      <c r="T4043" s="45">
        <v>0</v>
      </c>
      <c r="U4043" s="23">
        <v>134</v>
      </c>
      <c r="V4043" s="41">
        <v>96</v>
      </c>
      <c r="W4043" s="33">
        <v>0</v>
      </c>
      <c r="X4043" s="33">
        <v>0</v>
      </c>
      <c r="Y4043" s="34">
        <v>0</v>
      </c>
      <c r="Z4043" s="30">
        <f t="shared" si="63"/>
        <v>230</v>
      </c>
    </row>
    <row r="4044" spans="1:26" x14ac:dyDescent="0.2">
      <c r="A4044" s="22">
        <v>5146</v>
      </c>
      <c r="B4044" s="23" t="s">
        <v>4281</v>
      </c>
      <c r="C4044" s="23" t="s">
        <v>1183</v>
      </c>
      <c r="D4044" s="23" t="s">
        <v>1099</v>
      </c>
      <c r="E4044" s="23" t="s">
        <v>1530</v>
      </c>
      <c r="F4044" s="23" t="s">
        <v>1638</v>
      </c>
      <c r="G4044" s="41" t="s">
        <v>3634</v>
      </c>
      <c r="H4044" s="25" t="s">
        <v>1099</v>
      </c>
      <c r="I4044" s="42" t="s">
        <v>878</v>
      </c>
      <c r="J4044" s="27" t="s">
        <v>255</v>
      </c>
      <c r="K4044" s="27" t="s">
        <v>332</v>
      </c>
      <c r="L4044" s="27">
        <v>73006494</v>
      </c>
      <c r="M4044" s="32">
        <v>0</v>
      </c>
      <c r="N4044" s="32">
        <v>0</v>
      </c>
      <c r="O4044" s="32">
        <v>0</v>
      </c>
      <c r="P4044" s="32">
        <v>0</v>
      </c>
      <c r="Q4044" s="43">
        <v>0</v>
      </c>
      <c r="R4044" s="23">
        <v>0</v>
      </c>
      <c r="S4044" s="44">
        <v>0</v>
      </c>
      <c r="T4044" s="45">
        <v>0</v>
      </c>
      <c r="U4044" s="23">
        <v>97</v>
      </c>
      <c r="V4044" s="41">
        <v>48</v>
      </c>
      <c r="W4044" s="33">
        <v>0</v>
      </c>
      <c r="X4044" s="33">
        <v>0</v>
      </c>
      <c r="Y4044" s="34">
        <v>0</v>
      </c>
      <c r="Z4044" s="30">
        <f t="shared" si="63"/>
        <v>145</v>
      </c>
    </row>
    <row r="4045" spans="1:26" x14ac:dyDescent="0.2">
      <c r="A4045" s="22">
        <v>5148</v>
      </c>
      <c r="B4045" s="23" t="s">
        <v>4282</v>
      </c>
      <c r="C4045" s="23" t="s">
        <v>1183</v>
      </c>
      <c r="D4045" s="23" t="s">
        <v>1099</v>
      </c>
      <c r="E4045" s="23" t="s">
        <v>1530</v>
      </c>
      <c r="F4045" s="23" t="s">
        <v>269</v>
      </c>
      <c r="G4045" s="41" t="s">
        <v>3634</v>
      </c>
      <c r="H4045" s="25" t="s">
        <v>1099</v>
      </c>
      <c r="I4045" s="42" t="s">
        <v>878</v>
      </c>
      <c r="J4045" s="27" t="s">
        <v>255</v>
      </c>
      <c r="K4045" s="27" t="s">
        <v>332</v>
      </c>
      <c r="L4045" s="27">
        <v>22005540</v>
      </c>
      <c r="M4045" s="32">
        <v>0</v>
      </c>
      <c r="N4045" s="32">
        <v>0</v>
      </c>
      <c r="O4045" s="32">
        <v>0</v>
      </c>
      <c r="P4045" s="32">
        <v>0</v>
      </c>
      <c r="Q4045" s="43">
        <v>0</v>
      </c>
      <c r="R4045" s="23">
        <v>0</v>
      </c>
      <c r="S4045" s="44">
        <v>0</v>
      </c>
      <c r="T4045" s="45">
        <v>0</v>
      </c>
      <c r="U4045" s="23">
        <v>0</v>
      </c>
      <c r="V4045" s="41">
        <v>47</v>
      </c>
      <c r="W4045" s="33">
        <v>0</v>
      </c>
      <c r="X4045" s="33">
        <v>0</v>
      </c>
      <c r="Y4045" s="34">
        <v>0</v>
      </c>
      <c r="Z4045" s="30">
        <f t="shared" si="63"/>
        <v>47</v>
      </c>
    </row>
    <row r="4046" spans="1:26" x14ac:dyDescent="0.2">
      <c r="A4046" s="22">
        <v>5149</v>
      </c>
      <c r="B4046" s="23" t="s">
        <v>4283</v>
      </c>
      <c r="C4046" s="23" t="s">
        <v>1183</v>
      </c>
      <c r="D4046" s="23" t="s">
        <v>1041</v>
      </c>
      <c r="E4046" s="23" t="s">
        <v>1041</v>
      </c>
      <c r="F4046" s="23" t="s">
        <v>1713</v>
      </c>
      <c r="G4046" s="41" t="s">
        <v>3634</v>
      </c>
      <c r="H4046" s="25" t="s">
        <v>1099</v>
      </c>
      <c r="I4046" s="42" t="s">
        <v>846</v>
      </c>
      <c r="J4046" s="27" t="s">
        <v>255</v>
      </c>
      <c r="K4046" s="27" t="s">
        <v>332</v>
      </c>
      <c r="L4046" s="27">
        <v>24713190</v>
      </c>
      <c r="M4046" s="32">
        <v>0</v>
      </c>
      <c r="N4046" s="32">
        <v>0</v>
      </c>
      <c r="O4046" s="32">
        <v>0</v>
      </c>
      <c r="P4046" s="32">
        <v>0</v>
      </c>
      <c r="Q4046" s="43">
        <v>0</v>
      </c>
      <c r="R4046" s="23">
        <v>0</v>
      </c>
      <c r="S4046" s="44">
        <v>0</v>
      </c>
      <c r="T4046" s="45">
        <v>0</v>
      </c>
      <c r="U4046" s="23">
        <v>0</v>
      </c>
      <c r="V4046" s="41">
        <v>176</v>
      </c>
      <c r="W4046" s="33">
        <v>0</v>
      </c>
      <c r="X4046" s="33">
        <v>0</v>
      </c>
      <c r="Y4046" s="34">
        <v>0</v>
      </c>
      <c r="Z4046" s="30">
        <f t="shared" si="63"/>
        <v>176</v>
      </c>
    </row>
    <row r="4047" spans="1:26" x14ac:dyDescent="0.2">
      <c r="A4047" s="22">
        <v>5150</v>
      </c>
      <c r="B4047" s="23" t="s">
        <v>4284</v>
      </c>
      <c r="C4047" s="23" t="s">
        <v>1183</v>
      </c>
      <c r="D4047" s="23" t="s">
        <v>1099</v>
      </c>
      <c r="E4047" s="23" t="s">
        <v>1565</v>
      </c>
      <c r="F4047" s="23" t="s">
        <v>891</v>
      </c>
      <c r="G4047" s="41" t="s">
        <v>3634</v>
      </c>
      <c r="H4047" s="25" t="s">
        <v>1099</v>
      </c>
      <c r="I4047" s="42" t="s">
        <v>536</v>
      </c>
      <c r="J4047" s="27" t="s">
        <v>255</v>
      </c>
      <c r="K4047" s="27" t="s">
        <v>332</v>
      </c>
      <c r="L4047" s="27">
        <v>24615910</v>
      </c>
      <c r="M4047" s="32">
        <v>0</v>
      </c>
      <c r="N4047" s="32">
        <v>0</v>
      </c>
      <c r="O4047" s="32">
        <v>0</v>
      </c>
      <c r="P4047" s="32">
        <v>0</v>
      </c>
      <c r="Q4047" s="43">
        <v>0</v>
      </c>
      <c r="R4047" s="23">
        <v>0</v>
      </c>
      <c r="S4047" s="44">
        <v>0</v>
      </c>
      <c r="T4047" s="45">
        <v>0</v>
      </c>
      <c r="U4047" s="23">
        <v>0</v>
      </c>
      <c r="V4047" s="41">
        <v>126</v>
      </c>
      <c r="W4047" s="33">
        <v>0</v>
      </c>
      <c r="X4047" s="33">
        <v>0</v>
      </c>
      <c r="Y4047" s="34">
        <v>0</v>
      </c>
      <c r="Z4047" s="30">
        <f t="shared" si="63"/>
        <v>126</v>
      </c>
    </row>
    <row r="4048" spans="1:26" x14ac:dyDescent="0.2">
      <c r="A4048" s="22">
        <v>5151</v>
      </c>
      <c r="B4048" s="23" t="s">
        <v>4285</v>
      </c>
      <c r="C4048" s="23" t="s">
        <v>1183</v>
      </c>
      <c r="D4048" s="23" t="s">
        <v>1099</v>
      </c>
      <c r="E4048" s="23" t="s">
        <v>1530</v>
      </c>
      <c r="F4048" s="23" t="s">
        <v>840</v>
      </c>
      <c r="G4048" s="41" t="s">
        <v>3634</v>
      </c>
      <c r="H4048" s="25" t="s">
        <v>1099</v>
      </c>
      <c r="I4048" s="42" t="s">
        <v>536</v>
      </c>
      <c r="J4048" s="27" t="s">
        <v>255</v>
      </c>
      <c r="K4048" s="27" t="s">
        <v>332</v>
      </c>
      <c r="L4048" s="27">
        <v>24695641</v>
      </c>
      <c r="M4048" s="32">
        <v>0</v>
      </c>
      <c r="N4048" s="32">
        <v>0</v>
      </c>
      <c r="O4048" s="32">
        <v>0</v>
      </c>
      <c r="P4048" s="32">
        <v>0</v>
      </c>
      <c r="Q4048" s="43">
        <v>0</v>
      </c>
      <c r="R4048" s="23">
        <v>0</v>
      </c>
      <c r="S4048" s="44">
        <v>0</v>
      </c>
      <c r="T4048" s="45">
        <v>0</v>
      </c>
      <c r="U4048" s="23">
        <v>0</v>
      </c>
      <c r="V4048" s="41">
        <v>157</v>
      </c>
      <c r="W4048" s="33">
        <v>0</v>
      </c>
      <c r="X4048" s="33">
        <v>0</v>
      </c>
      <c r="Y4048" s="34">
        <v>0</v>
      </c>
      <c r="Z4048" s="30">
        <f t="shared" si="63"/>
        <v>157</v>
      </c>
    </row>
    <row r="4049" spans="1:26" x14ac:dyDescent="0.2">
      <c r="A4049" s="22">
        <v>5152</v>
      </c>
      <c r="B4049" s="23" t="s">
        <v>4286</v>
      </c>
      <c r="C4049" s="23" t="s">
        <v>1183</v>
      </c>
      <c r="D4049" s="23" t="s">
        <v>1041</v>
      </c>
      <c r="E4049" s="23" t="s">
        <v>1611</v>
      </c>
      <c r="F4049" s="23" t="s">
        <v>1133</v>
      </c>
      <c r="G4049" s="41" t="s">
        <v>3634</v>
      </c>
      <c r="H4049" s="25" t="s">
        <v>1576</v>
      </c>
      <c r="I4049" s="42" t="s">
        <v>861</v>
      </c>
      <c r="J4049" s="27" t="s">
        <v>255</v>
      </c>
      <c r="K4049" s="27" t="s">
        <v>332</v>
      </c>
      <c r="L4049" s="27">
        <v>41051143</v>
      </c>
      <c r="M4049" s="32">
        <v>0</v>
      </c>
      <c r="N4049" s="32">
        <v>0</v>
      </c>
      <c r="O4049" s="32">
        <v>0</v>
      </c>
      <c r="P4049" s="32">
        <v>0</v>
      </c>
      <c r="Q4049" s="43">
        <v>0</v>
      </c>
      <c r="R4049" s="23">
        <v>0</v>
      </c>
      <c r="S4049" s="44">
        <v>0</v>
      </c>
      <c r="T4049" s="45">
        <v>0</v>
      </c>
      <c r="U4049" s="23">
        <v>0</v>
      </c>
      <c r="V4049" s="41">
        <v>144</v>
      </c>
      <c r="W4049" s="33">
        <v>0</v>
      </c>
      <c r="X4049" s="33">
        <v>0</v>
      </c>
      <c r="Y4049" s="34">
        <v>0</v>
      </c>
      <c r="Z4049" s="30">
        <f t="shared" si="63"/>
        <v>144</v>
      </c>
    </row>
    <row r="4050" spans="1:26" x14ac:dyDescent="0.2">
      <c r="A4050" s="22">
        <v>5154</v>
      </c>
      <c r="B4050" s="23" t="s">
        <v>4287</v>
      </c>
      <c r="C4050" s="23" t="s">
        <v>527</v>
      </c>
      <c r="D4050" s="23" t="s">
        <v>1971</v>
      </c>
      <c r="E4050" s="23" t="s">
        <v>1975</v>
      </c>
      <c r="F4050" s="23" t="s">
        <v>1767</v>
      </c>
      <c r="G4050" s="41" t="s">
        <v>3634</v>
      </c>
      <c r="H4050" s="25" t="s">
        <v>1971</v>
      </c>
      <c r="I4050" s="42" t="s">
        <v>242</v>
      </c>
      <c r="J4050" s="27" t="s">
        <v>255</v>
      </c>
      <c r="K4050" s="27" t="s">
        <v>332</v>
      </c>
      <c r="L4050" s="27">
        <v>25311634</v>
      </c>
      <c r="M4050" s="32">
        <v>0</v>
      </c>
      <c r="N4050" s="32">
        <v>0</v>
      </c>
      <c r="O4050" s="32">
        <v>0</v>
      </c>
      <c r="P4050" s="32">
        <v>0</v>
      </c>
      <c r="Q4050" s="43">
        <v>0</v>
      </c>
      <c r="R4050" s="23">
        <v>0</v>
      </c>
      <c r="S4050" s="44">
        <v>0</v>
      </c>
      <c r="T4050" s="45">
        <v>0</v>
      </c>
      <c r="U4050" s="23">
        <v>0</v>
      </c>
      <c r="V4050" s="41">
        <v>113</v>
      </c>
      <c r="W4050" s="33">
        <v>0</v>
      </c>
      <c r="X4050" s="33">
        <v>0</v>
      </c>
      <c r="Y4050" s="34">
        <v>0</v>
      </c>
      <c r="Z4050" s="30">
        <f t="shared" si="63"/>
        <v>113</v>
      </c>
    </row>
    <row r="4051" spans="1:26" x14ac:dyDescent="0.2">
      <c r="A4051" s="22">
        <v>5155</v>
      </c>
      <c r="B4051" s="23" t="s">
        <v>4288</v>
      </c>
      <c r="C4051" s="23" t="s">
        <v>527</v>
      </c>
      <c r="D4051" s="23" t="s">
        <v>1971</v>
      </c>
      <c r="E4051" s="23" t="s">
        <v>917</v>
      </c>
      <c r="F4051" s="23" t="s">
        <v>2066</v>
      </c>
      <c r="G4051" s="41" t="s">
        <v>3634</v>
      </c>
      <c r="H4051" s="25" t="s">
        <v>1971</v>
      </c>
      <c r="I4051" s="42" t="s">
        <v>265</v>
      </c>
      <c r="J4051" s="27" t="s">
        <v>255</v>
      </c>
      <c r="K4051" s="27" t="s">
        <v>244</v>
      </c>
      <c r="L4051" s="27">
        <v>25312358</v>
      </c>
      <c r="M4051" s="32">
        <v>0</v>
      </c>
      <c r="N4051" s="32">
        <v>0</v>
      </c>
      <c r="O4051" s="32">
        <v>0</v>
      </c>
      <c r="P4051" s="32">
        <v>0</v>
      </c>
      <c r="Q4051" s="43">
        <v>0</v>
      </c>
      <c r="R4051" s="23">
        <v>0</v>
      </c>
      <c r="S4051" s="44">
        <v>0</v>
      </c>
      <c r="T4051" s="45">
        <v>0</v>
      </c>
      <c r="U4051" s="23">
        <v>0</v>
      </c>
      <c r="V4051" s="41">
        <v>100</v>
      </c>
      <c r="W4051" s="33">
        <v>0</v>
      </c>
      <c r="X4051" s="33">
        <v>0</v>
      </c>
      <c r="Y4051" s="34">
        <v>0</v>
      </c>
      <c r="Z4051" s="30">
        <f t="shared" si="63"/>
        <v>100</v>
      </c>
    </row>
    <row r="4052" spans="1:26" x14ac:dyDescent="0.2">
      <c r="A4052" s="22">
        <v>5156</v>
      </c>
      <c r="B4052" s="23" t="s">
        <v>4289</v>
      </c>
      <c r="C4052" s="23" t="s">
        <v>527</v>
      </c>
      <c r="D4052" s="23" t="s">
        <v>1971</v>
      </c>
      <c r="E4052" s="23" t="s">
        <v>1981</v>
      </c>
      <c r="F4052" s="23" t="s">
        <v>2037</v>
      </c>
      <c r="G4052" s="41" t="s">
        <v>3634</v>
      </c>
      <c r="H4052" s="25" t="s">
        <v>1971</v>
      </c>
      <c r="I4052" s="42" t="s">
        <v>242</v>
      </c>
      <c r="J4052" s="27" t="s">
        <v>255</v>
      </c>
      <c r="K4052" s="27" t="s">
        <v>332</v>
      </c>
      <c r="L4052" s="27">
        <v>22000372</v>
      </c>
      <c r="M4052" s="32">
        <v>0</v>
      </c>
      <c r="N4052" s="32">
        <v>0</v>
      </c>
      <c r="O4052" s="32">
        <v>0</v>
      </c>
      <c r="P4052" s="32">
        <v>0</v>
      </c>
      <c r="Q4052" s="43">
        <v>0</v>
      </c>
      <c r="R4052" s="23">
        <v>0</v>
      </c>
      <c r="S4052" s="44">
        <v>0</v>
      </c>
      <c r="T4052" s="45">
        <v>0</v>
      </c>
      <c r="U4052" s="23">
        <v>0</v>
      </c>
      <c r="V4052" s="41">
        <v>171</v>
      </c>
      <c r="W4052" s="33">
        <v>0</v>
      </c>
      <c r="X4052" s="33">
        <v>0</v>
      </c>
      <c r="Y4052" s="34">
        <v>0</v>
      </c>
      <c r="Z4052" s="30">
        <f t="shared" si="63"/>
        <v>171</v>
      </c>
    </row>
    <row r="4053" spans="1:26" x14ac:dyDescent="0.2">
      <c r="A4053" s="22">
        <v>5159</v>
      </c>
      <c r="B4053" s="23" t="s">
        <v>4290</v>
      </c>
      <c r="C4053" s="23" t="s">
        <v>990</v>
      </c>
      <c r="D4053" s="23" t="s">
        <v>2354</v>
      </c>
      <c r="E4053" s="23" t="s">
        <v>2358</v>
      </c>
      <c r="F4053" s="23" t="s">
        <v>2358</v>
      </c>
      <c r="G4053" s="41" t="s">
        <v>3634</v>
      </c>
      <c r="H4053" s="25" t="s">
        <v>2354</v>
      </c>
      <c r="I4053" s="42" t="s">
        <v>261</v>
      </c>
      <c r="J4053" s="27" t="s">
        <v>255</v>
      </c>
      <c r="K4053" s="27" t="s">
        <v>332</v>
      </c>
      <c r="L4053" s="27">
        <v>26561374</v>
      </c>
      <c r="M4053" s="32">
        <v>0</v>
      </c>
      <c r="N4053" s="32">
        <v>0</v>
      </c>
      <c r="O4053" s="32">
        <v>0</v>
      </c>
      <c r="P4053" s="32">
        <v>0</v>
      </c>
      <c r="Q4053" s="43">
        <v>0</v>
      </c>
      <c r="R4053" s="23">
        <v>0</v>
      </c>
      <c r="S4053" s="44">
        <v>0</v>
      </c>
      <c r="T4053" s="45">
        <v>0</v>
      </c>
      <c r="U4053" s="23">
        <v>0</v>
      </c>
      <c r="V4053" s="41">
        <v>181</v>
      </c>
      <c r="W4053" s="33">
        <v>0</v>
      </c>
      <c r="X4053" s="33">
        <v>0</v>
      </c>
      <c r="Y4053" s="34">
        <v>0</v>
      </c>
      <c r="Z4053" s="30">
        <f t="shared" si="63"/>
        <v>181</v>
      </c>
    </row>
    <row r="4054" spans="1:26" x14ac:dyDescent="0.2">
      <c r="A4054" s="22">
        <v>5161</v>
      </c>
      <c r="B4054" s="23" t="s">
        <v>4291</v>
      </c>
      <c r="C4054" s="23" t="s">
        <v>990</v>
      </c>
      <c r="D4054" s="23" t="s">
        <v>2354</v>
      </c>
      <c r="E4054" s="23" t="s">
        <v>2354</v>
      </c>
      <c r="F4054" s="23" t="s">
        <v>685</v>
      </c>
      <c r="G4054" s="41" t="s">
        <v>3634</v>
      </c>
      <c r="H4054" s="25" t="s">
        <v>603</v>
      </c>
      <c r="I4054" s="42" t="s">
        <v>249</v>
      </c>
      <c r="J4054" s="27" t="s">
        <v>255</v>
      </c>
      <c r="K4054" s="27" t="s">
        <v>244</v>
      </c>
      <c r="L4054" s="27">
        <v>88603342</v>
      </c>
      <c r="M4054" s="32">
        <v>0</v>
      </c>
      <c r="N4054" s="32">
        <v>0</v>
      </c>
      <c r="O4054" s="32">
        <v>0</v>
      </c>
      <c r="P4054" s="32">
        <v>0</v>
      </c>
      <c r="Q4054" s="43">
        <v>0</v>
      </c>
      <c r="R4054" s="23">
        <v>0</v>
      </c>
      <c r="S4054" s="44">
        <v>0</v>
      </c>
      <c r="T4054" s="45">
        <v>0</v>
      </c>
      <c r="U4054" s="23">
        <v>0</v>
      </c>
      <c r="V4054" s="41">
        <v>57</v>
      </c>
      <c r="W4054" s="33">
        <v>0</v>
      </c>
      <c r="X4054" s="33">
        <v>0</v>
      </c>
      <c r="Y4054" s="34">
        <v>0</v>
      </c>
      <c r="Z4054" s="30">
        <f t="shared" si="63"/>
        <v>57</v>
      </c>
    </row>
    <row r="4055" spans="1:26" x14ac:dyDescent="0.2">
      <c r="A4055" s="22">
        <v>5162</v>
      </c>
      <c r="B4055" s="23" t="s">
        <v>4292</v>
      </c>
      <c r="C4055" s="23" t="s">
        <v>990</v>
      </c>
      <c r="D4055" s="23" t="s">
        <v>603</v>
      </c>
      <c r="E4055" s="23" t="s">
        <v>2309</v>
      </c>
      <c r="F4055" s="23" t="s">
        <v>2562</v>
      </c>
      <c r="G4055" s="41" t="s">
        <v>3634</v>
      </c>
      <c r="H4055" s="25" t="s">
        <v>603</v>
      </c>
      <c r="I4055" s="42" t="s">
        <v>254</v>
      </c>
      <c r="J4055" s="27" t="s">
        <v>255</v>
      </c>
      <c r="K4055" s="27" t="s">
        <v>332</v>
      </c>
      <c r="L4055" s="27">
        <v>26825229</v>
      </c>
      <c r="M4055" s="32">
        <v>0</v>
      </c>
      <c r="N4055" s="32">
        <v>0</v>
      </c>
      <c r="O4055" s="32">
        <v>0</v>
      </c>
      <c r="P4055" s="32">
        <v>0</v>
      </c>
      <c r="Q4055" s="43">
        <v>0</v>
      </c>
      <c r="R4055" s="23">
        <v>0</v>
      </c>
      <c r="S4055" s="44">
        <v>0</v>
      </c>
      <c r="T4055" s="45">
        <v>0</v>
      </c>
      <c r="U4055" s="23">
        <v>0</v>
      </c>
      <c r="V4055" s="41">
        <v>66</v>
      </c>
      <c r="W4055" s="33">
        <v>0</v>
      </c>
      <c r="X4055" s="33">
        <v>0</v>
      </c>
      <c r="Y4055" s="34">
        <v>0</v>
      </c>
      <c r="Z4055" s="30">
        <f t="shared" si="63"/>
        <v>66</v>
      </c>
    </row>
    <row r="4056" spans="1:26" x14ac:dyDescent="0.2">
      <c r="A4056" s="22">
        <v>5163</v>
      </c>
      <c r="B4056" s="23" t="s">
        <v>4293</v>
      </c>
      <c r="C4056" s="23" t="s">
        <v>990</v>
      </c>
      <c r="D4056" s="23" t="s">
        <v>603</v>
      </c>
      <c r="E4056" s="23" t="s">
        <v>2309</v>
      </c>
      <c r="F4056" s="23" t="s">
        <v>2555</v>
      </c>
      <c r="G4056" s="41" t="s">
        <v>3634</v>
      </c>
      <c r="H4056" s="25" t="s">
        <v>603</v>
      </c>
      <c r="I4056" s="42" t="s">
        <v>254</v>
      </c>
      <c r="J4056" s="27" t="s">
        <v>255</v>
      </c>
      <c r="K4056" s="27" t="s">
        <v>332</v>
      </c>
      <c r="L4056" s="27">
        <v>26828143</v>
      </c>
      <c r="M4056" s="32">
        <v>0</v>
      </c>
      <c r="N4056" s="32">
        <v>0</v>
      </c>
      <c r="O4056" s="32">
        <v>0</v>
      </c>
      <c r="P4056" s="32">
        <v>0</v>
      </c>
      <c r="Q4056" s="43">
        <v>0</v>
      </c>
      <c r="R4056" s="23">
        <v>0</v>
      </c>
      <c r="S4056" s="44">
        <v>0</v>
      </c>
      <c r="T4056" s="45">
        <v>0</v>
      </c>
      <c r="U4056" s="23">
        <v>0</v>
      </c>
      <c r="V4056" s="41">
        <v>66</v>
      </c>
      <c r="W4056" s="33">
        <v>0</v>
      </c>
      <c r="X4056" s="33">
        <v>0</v>
      </c>
      <c r="Y4056" s="34">
        <v>0</v>
      </c>
      <c r="Z4056" s="30">
        <f t="shared" si="63"/>
        <v>66</v>
      </c>
    </row>
    <row r="4057" spans="1:26" x14ac:dyDescent="0.2">
      <c r="A4057" s="22">
        <v>5165</v>
      </c>
      <c r="B4057" s="23" t="s">
        <v>4294</v>
      </c>
      <c r="C4057" s="23" t="s">
        <v>839</v>
      </c>
      <c r="D4057" s="23" t="s">
        <v>839</v>
      </c>
      <c r="E4057" s="23" t="s">
        <v>2404</v>
      </c>
      <c r="F4057" s="23" t="s">
        <v>2644</v>
      </c>
      <c r="G4057" s="41" t="s">
        <v>3634</v>
      </c>
      <c r="H4057" s="25" t="s">
        <v>2643</v>
      </c>
      <c r="I4057" s="42" t="s">
        <v>265</v>
      </c>
      <c r="J4057" s="27" t="s">
        <v>255</v>
      </c>
      <c r="K4057" s="27" t="s">
        <v>332</v>
      </c>
      <c r="L4057" s="27">
        <v>26468087</v>
      </c>
      <c r="M4057" s="32">
        <v>0</v>
      </c>
      <c r="N4057" s="32">
        <v>0</v>
      </c>
      <c r="O4057" s="32">
        <v>0</v>
      </c>
      <c r="P4057" s="32">
        <v>0</v>
      </c>
      <c r="Q4057" s="43">
        <v>0</v>
      </c>
      <c r="R4057" s="23">
        <v>0</v>
      </c>
      <c r="S4057" s="44">
        <v>0</v>
      </c>
      <c r="T4057" s="45">
        <v>0</v>
      </c>
      <c r="U4057" s="23">
        <v>85</v>
      </c>
      <c r="V4057" s="41">
        <v>97</v>
      </c>
      <c r="W4057" s="33">
        <v>0</v>
      </c>
      <c r="X4057" s="33">
        <v>0</v>
      </c>
      <c r="Y4057" s="34">
        <v>0</v>
      </c>
      <c r="Z4057" s="30">
        <f t="shared" si="63"/>
        <v>182</v>
      </c>
    </row>
    <row r="4058" spans="1:26" x14ac:dyDescent="0.2">
      <c r="A4058" s="22">
        <v>5166</v>
      </c>
      <c r="B4058" s="23" t="s">
        <v>4295</v>
      </c>
      <c r="C4058" s="23" t="s">
        <v>839</v>
      </c>
      <c r="D4058" s="23" t="s">
        <v>897</v>
      </c>
      <c r="E4058" s="23" t="s">
        <v>1050</v>
      </c>
      <c r="F4058" s="23" t="s">
        <v>2887</v>
      </c>
      <c r="G4058" s="41" t="s">
        <v>3634</v>
      </c>
      <c r="H4058" s="25" t="s">
        <v>843</v>
      </c>
      <c r="I4058" s="42" t="s">
        <v>846</v>
      </c>
      <c r="J4058" s="27" t="s">
        <v>255</v>
      </c>
      <c r="K4058" s="27" t="s">
        <v>332</v>
      </c>
      <c r="L4058" s="27">
        <v>27411146</v>
      </c>
      <c r="M4058" s="32">
        <v>0</v>
      </c>
      <c r="N4058" s="32">
        <v>0</v>
      </c>
      <c r="O4058" s="32">
        <v>0</v>
      </c>
      <c r="P4058" s="32">
        <v>0</v>
      </c>
      <c r="Q4058" s="43">
        <v>0</v>
      </c>
      <c r="R4058" s="23">
        <v>0</v>
      </c>
      <c r="S4058" s="44">
        <v>0</v>
      </c>
      <c r="T4058" s="45">
        <v>0</v>
      </c>
      <c r="U4058" s="23">
        <v>0</v>
      </c>
      <c r="V4058" s="41">
        <v>275</v>
      </c>
      <c r="W4058" s="33">
        <v>0</v>
      </c>
      <c r="X4058" s="33">
        <v>0</v>
      </c>
      <c r="Y4058" s="34">
        <v>0</v>
      </c>
      <c r="Z4058" s="30">
        <f t="shared" si="63"/>
        <v>275</v>
      </c>
    </row>
    <row r="4059" spans="1:26" x14ac:dyDescent="0.2">
      <c r="A4059" s="22">
        <v>5167</v>
      </c>
      <c r="B4059" s="23" t="s">
        <v>4296</v>
      </c>
      <c r="C4059" s="23" t="s">
        <v>839</v>
      </c>
      <c r="D4059" s="23" t="s">
        <v>897</v>
      </c>
      <c r="E4059" s="23" t="s">
        <v>2926</v>
      </c>
      <c r="F4059" s="23" t="s">
        <v>4297</v>
      </c>
      <c r="G4059" s="41" t="s">
        <v>3634</v>
      </c>
      <c r="H4059" s="25" t="s">
        <v>843</v>
      </c>
      <c r="I4059" s="42" t="s">
        <v>861</v>
      </c>
      <c r="J4059" s="27" t="s">
        <v>255</v>
      </c>
      <c r="K4059" s="27" t="s">
        <v>332</v>
      </c>
      <c r="L4059" s="27">
        <v>27750333</v>
      </c>
      <c r="M4059" s="32">
        <v>0</v>
      </c>
      <c r="N4059" s="32">
        <v>0</v>
      </c>
      <c r="O4059" s="32">
        <v>0</v>
      </c>
      <c r="P4059" s="32">
        <v>0</v>
      </c>
      <c r="Q4059" s="43">
        <v>0</v>
      </c>
      <c r="R4059" s="23">
        <v>0</v>
      </c>
      <c r="S4059" s="44">
        <v>0</v>
      </c>
      <c r="T4059" s="45">
        <v>0</v>
      </c>
      <c r="U4059" s="23">
        <v>0</v>
      </c>
      <c r="V4059" s="41">
        <v>105</v>
      </c>
      <c r="W4059" s="33">
        <v>0</v>
      </c>
      <c r="X4059" s="33">
        <v>0</v>
      </c>
      <c r="Y4059" s="34">
        <v>0</v>
      </c>
      <c r="Z4059" s="30">
        <f t="shared" si="63"/>
        <v>105</v>
      </c>
    </row>
    <row r="4060" spans="1:26" x14ac:dyDescent="0.2">
      <c r="A4060" s="22">
        <v>5168</v>
      </c>
      <c r="B4060" s="23" t="s">
        <v>4298</v>
      </c>
      <c r="C4060" s="23" t="s">
        <v>839</v>
      </c>
      <c r="D4060" s="23" t="s">
        <v>897</v>
      </c>
      <c r="E4060" s="23" t="s">
        <v>2810</v>
      </c>
      <c r="F4060" s="23" t="s">
        <v>2810</v>
      </c>
      <c r="G4060" s="41" t="s">
        <v>3634</v>
      </c>
      <c r="H4060" s="25" t="s">
        <v>843</v>
      </c>
      <c r="I4060" s="42" t="s">
        <v>861</v>
      </c>
      <c r="J4060" s="27" t="s">
        <v>255</v>
      </c>
      <c r="K4060" s="27" t="s">
        <v>332</v>
      </c>
      <c r="L4060" s="27">
        <v>27881232</v>
      </c>
      <c r="M4060" s="32">
        <v>0</v>
      </c>
      <c r="N4060" s="32">
        <v>0</v>
      </c>
      <c r="O4060" s="32">
        <v>0</v>
      </c>
      <c r="P4060" s="32">
        <v>0</v>
      </c>
      <c r="Q4060" s="43">
        <v>0</v>
      </c>
      <c r="R4060" s="23">
        <v>0</v>
      </c>
      <c r="S4060" s="44">
        <v>0</v>
      </c>
      <c r="T4060" s="45">
        <v>0</v>
      </c>
      <c r="U4060" s="23">
        <v>0</v>
      </c>
      <c r="V4060" s="41">
        <v>153</v>
      </c>
      <c r="W4060" s="33">
        <v>0</v>
      </c>
      <c r="X4060" s="33">
        <v>0</v>
      </c>
      <c r="Y4060" s="34">
        <v>0</v>
      </c>
      <c r="Z4060" s="30">
        <f t="shared" si="63"/>
        <v>153</v>
      </c>
    </row>
    <row r="4061" spans="1:26" x14ac:dyDescent="0.2">
      <c r="A4061" s="22">
        <v>5170</v>
      </c>
      <c r="B4061" s="23" t="s">
        <v>4299</v>
      </c>
      <c r="C4061" s="23" t="s">
        <v>2004</v>
      </c>
      <c r="D4061" s="23" t="s">
        <v>3111</v>
      </c>
      <c r="E4061" s="23" t="s">
        <v>3154</v>
      </c>
      <c r="F4061" s="23" t="s">
        <v>3153</v>
      </c>
      <c r="G4061" s="41" t="s">
        <v>3634</v>
      </c>
      <c r="H4061" s="25" t="s">
        <v>2004</v>
      </c>
      <c r="I4061" s="42" t="s">
        <v>242</v>
      </c>
      <c r="J4061" s="27" t="s">
        <v>255</v>
      </c>
      <c r="K4061" s="27" t="s">
        <v>244</v>
      </c>
      <c r="L4061" s="27">
        <v>27585720</v>
      </c>
      <c r="M4061" s="32">
        <v>0</v>
      </c>
      <c r="N4061" s="32">
        <v>0</v>
      </c>
      <c r="O4061" s="32">
        <v>0</v>
      </c>
      <c r="P4061" s="32">
        <v>0</v>
      </c>
      <c r="Q4061" s="43">
        <v>0</v>
      </c>
      <c r="R4061" s="23">
        <v>0</v>
      </c>
      <c r="S4061" s="44">
        <v>0</v>
      </c>
      <c r="T4061" s="45">
        <v>0</v>
      </c>
      <c r="U4061" s="23">
        <v>0</v>
      </c>
      <c r="V4061" s="41">
        <v>34</v>
      </c>
      <c r="W4061" s="33">
        <v>0</v>
      </c>
      <c r="X4061" s="33">
        <v>0</v>
      </c>
      <c r="Y4061" s="34">
        <v>0</v>
      </c>
      <c r="Z4061" s="30">
        <f t="shared" si="63"/>
        <v>34</v>
      </c>
    </row>
    <row r="4062" spans="1:26" x14ac:dyDescent="0.2">
      <c r="A4062" s="22">
        <v>5171</v>
      </c>
      <c r="B4062" s="23" t="s">
        <v>4300</v>
      </c>
      <c r="C4062" s="23" t="s">
        <v>2004</v>
      </c>
      <c r="D4062" s="23" t="s">
        <v>2004</v>
      </c>
      <c r="E4062" s="23" t="s">
        <v>2005</v>
      </c>
      <c r="F4062" s="23" t="s">
        <v>3306</v>
      </c>
      <c r="G4062" s="41" t="s">
        <v>3634</v>
      </c>
      <c r="H4062" s="25" t="s">
        <v>3105</v>
      </c>
      <c r="I4062" s="42" t="s">
        <v>242</v>
      </c>
      <c r="J4062" s="27" t="s">
        <v>255</v>
      </c>
      <c r="K4062" s="27" t="s">
        <v>332</v>
      </c>
      <c r="L4062" s="27">
        <v>22005133</v>
      </c>
      <c r="M4062" s="32">
        <v>0</v>
      </c>
      <c r="N4062" s="32">
        <v>0</v>
      </c>
      <c r="O4062" s="32">
        <v>0</v>
      </c>
      <c r="P4062" s="32">
        <v>0</v>
      </c>
      <c r="Q4062" s="43">
        <v>0</v>
      </c>
      <c r="R4062" s="23">
        <v>0</v>
      </c>
      <c r="S4062" s="44">
        <v>0</v>
      </c>
      <c r="T4062" s="45">
        <v>0</v>
      </c>
      <c r="U4062" s="23">
        <v>0</v>
      </c>
      <c r="V4062" s="41">
        <v>130</v>
      </c>
      <c r="W4062" s="33">
        <v>0</v>
      </c>
      <c r="X4062" s="33">
        <v>0</v>
      </c>
      <c r="Y4062" s="34">
        <v>0</v>
      </c>
      <c r="Z4062" s="30">
        <f t="shared" si="63"/>
        <v>130</v>
      </c>
    </row>
    <row r="4063" spans="1:26" x14ac:dyDescent="0.2">
      <c r="A4063" s="22">
        <v>5173</v>
      </c>
      <c r="B4063" s="23" t="s">
        <v>4301</v>
      </c>
      <c r="C4063" s="23" t="s">
        <v>2004</v>
      </c>
      <c r="D4063" s="23" t="s">
        <v>3103</v>
      </c>
      <c r="E4063" s="23" t="s">
        <v>3127</v>
      </c>
      <c r="F4063" s="23" t="s">
        <v>3127</v>
      </c>
      <c r="G4063" s="41" t="s">
        <v>3634</v>
      </c>
      <c r="H4063" s="25" t="s">
        <v>2004</v>
      </c>
      <c r="I4063" s="42" t="s">
        <v>861</v>
      </c>
      <c r="J4063" s="27" t="s">
        <v>255</v>
      </c>
      <c r="K4063" s="27" t="s">
        <v>332</v>
      </c>
      <c r="L4063" s="27">
        <v>27550213</v>
      </c>
      <c r="M4063" s="32">
        <v>0</v>
      </c>
      <c r="N4063" s="32">
        <v>0</v>
      </c>
      <c r="O4063" s="32">
        <v>0</v>
      </c>
      <c r="P4063" s="32">
        <v>0</v>
      </c>
      <c r="Q4063" s="43">
        <v>0</v>
      </c>
      <c r="R4063" s="23">
        <v>0</v>
      </c>
      <c r="S4063" s="44">
        <v>0</v>
      </c>
      <c r="T4063" s="45">
        <v>0</v>
      </c>
      <c r="U4063" s="23">
        <v>0</v>
      </c>
      <c r="V4063" s="41">
        <v>148</v>
      </c>
      <c r="W4063" s="33">
        <v>0</v>
      </c>
      <c r="X4063" s="33">
        <v>0</v>
      </c>
      <c r="Y4063" s="34">
        <v>0</v>
      </c>
      <c r="Z4063" s="30">
        <f t="shared" si="63"/>
        <v>148</v>
      </c>
    </row>
    <row r="4064" spans="1:26" x14ac:dyDescent="0.2">
      <c r="A4064" s="22">
        <v>5176</v>
      </c>
      <c r="B4064" s="23" t="s">
        <v>4302</v>
      </c>
      <c r="C4064" s="23" t="s">
        <v>2004</v>
      </c>
      <c r="D4064" s="23" t="s">
        <v>3334</v>
      </c>
      <c r="E4064" s="23" t="s">
        <v>951</v>
      </c>
      <c r="F4064" s="23" t="s">
        <v>4303</v>
      </c>
      <c r="G4064" s="41" t="s">
        <v>3634</v>
      </c>
      <c r="H4064" s="25" t="s">
        <v>3335</v>
      </c>
      <c r="I4064" s="42" t="s">
        <v>261</v>
      </c>
      <c r="J4064" s="27" t="s">
        <v>255</v>
      </c>
      <c r="K4064" s="27" t="s">
        <v>332</v>
      </c>
      <c r="L4064" s="27">
        <v>27670452</v>
      </c>
      <c r="M4064" s="32">
        <v>0</v>
      </c>
      <c r="N4064" s="32">
        <v>0</v>
      </c>
      <c r="O4064" s="32">
        <v>0</v>
      </c>
      <c r="P4064" s="32">
        <v>0</v>
      </c>
      <c r="Q4064" s="43">
        <v>0</v>
      </c>
      <c r="R4064" s="23">
        <v>0</v>
      </c>
      <c r="S4064" s="44">
        <v>0</v>
      </c>
      <c r="T4064" s="45">
        <v>0</v>
      </c>
      <c r="U4064" s="23">
        <v>0</v>
      </c>
      <c r="V4064" s="41">
        <v>144</v>
      </c>
      <c r="W4064" s="33">
        <v>0</v>
      </c>
      <c r="X4064" s="33">
        <v>0</v>
      </c>
      <c r="Y4064" s="34">
        <v>0</v>
      </c>
      <c r="Z4064" s="30">
        <f t="shared" si="63"/>
        <v>144</v>
      </c>
    </row>
    <row r="4065" spans="1:26" x14ac:dyDescent="0.2">
      <c r="A4065" s="22">
        <v>5177</v>
      </c>
      <c r="B4065" s="23" t="s">
        <v>4304</v>
      </c>
      <c r="C4065" s="23" t="s">
        <v>1183</v>
      </c>
      <c r="D4065" s="23" t="s">
        <v>3549</v>
      </c>
      <c r="E4065" s="23" t="s">
        <v>3060</v>
      </c>
      <c r="F4065" s="23" t="s">
        <v>695</v>
      </c>
      <c r="G4065" s="41" t="s">
        <v>3634</v>
      </c>
      <c r="H4065" s="25" t="s">
        <v>1576</v>
      </c>
      <c r="I4065" s="42" t="s">
        <v>265</v>
      </c>
      <c r="J4065" s="27" t="s">
        <v>255</v>
      </c>
      <c r="K4065" s="27" t="s">
        <v>332</v>
      </c>
      <c r="L4065" s="27">
        <v>87017288</v>
      </c>
      <c r="M4065" s="32">
        <v>0</v>
      </c>
      <c r="N4065" s="32">
        <v>0</v>
      </c>
      <c r="O4065" s="32">
        <v>0</v>
      </c>
      <c r="P4065" s="32">
        <v>0</v>
      </c>
      <c r="Q4065" s="43">
        <v>0</v>
      </c>
      <c r="R4065" s="23">
        <v>0</v>
      </c>
      <c r="S4065" s="44">
        <v>0</v>
      </c>
      <c r="T4065" s="45">
        <v>0</v>
      </c>
      <c r="U4065" s="23">
        <v>0</v>
      </c>
      <c r="V4065" s="41">
        <v>72</v>
      </c>
      <c r="W4065" s="33">
        <v>0</v>
      </c>
      <c r="X4065" s="33">
        <v>0</v>
      </c>
      <c r="Y4065" s="34">
        <v>0</v>
      </c>
      <c r="Z4065" s="30">
        <f t="shared" si="63"/>
        <v>72</v>
      </c>
    </row>
    <row r="4066" spans="1:26" x14ac:dyDescent="0.2">
      <c r="A4066" s="22">
        <v>5178</v>
      </c>
      <c r="B4066" s="23" t="s">
        <v>4305</v>
      </c>
      <c r="C4066" s="23" t="s">
        <v>1183</v>
      </c>
      <c r="D4066" s="23" t="s">
        <v>3549</v>
      </c>
      <c r="E4066" s="23" t="s">
        <v>788</v>
      </c>
      <c r="F4066" s="23" t="s">
        <v>788</v>
      </c>
      <c r="G4066" s="41" t="s">
        <v>3634</v>
      </c>
      <c r="H4066" s="25" t="s">
        <v>1576</v>
      </c>
      <c r="I4066" s="42" t="s">
        <v>249</v>
      </c>
      <c r="J4066" s="27" t="s">
        <v>255</v>
      </c>
      <c r="K4066" s="27" t="s">
        <v>332</v>
      </c>
      <c r="L4066" s="27">
        <v>24702950</v>
      </c>
      <c r="M4066" s="32">
        <v>0</v>
      </c>
      <c r="N4066" s="32">
        <v>0</v>
      </c>
      <c r="O4066" s="32">
        <v>0</v>
      </c>
      <c r="P4066" s="32">
        <v>0</v>
      </c>
      <c r="Q4066" s="43">
        <v>0</v>
      </c>
      <c r="R4066" s="23">
        <v>0</v>
      </c>
      <c r="S4066" s="44">
        <v>0</v>
      </c>
      <c r="T4066" s="45">
        <v>0</v>
      </c>
      <c r="U4066" s="23">
        <v>0</v>
      </c>
      <c r="V4066" s="41">
        <v>324</v>
      </c>
      <c r="W4066" s="33">
        <v>0</v>
      </c>
      <c r="X4066" s="33">
        <v>0</v>
      </c>
      <c r="Y4066" s="34">
        <v>0</v>
      </c>
      <c r="Z4066" s="30">
        <f t="shared" si="63"/>
        <v>324</v>
      </c>
    </row>
    <row r="4067" spans="1:26" x14ac:dyDescent="0.2">
      <c r="A4067" s="22">
        <v>5197</v>
      </c>
      <c r="B4067" s="23" t="s">
        <v>4306</v>
      </c>
      <c r="C4067" s="23" t="s">
        <v>2004</v>
      </c>
      <c r="D4067" s="23" t="s">
        <v>3334</v>
      </c>
      <c r="E4067" s="23" t="s">
        <v>3355</v>
      </c>
      <c r="F4067" s="23" t="s">
        <v>4242</v>
      </c>
      <c r="G4067" s="41" t="s">
        <v>3634</v>
      </c>
      <c r="H4067" s="25" t="s">
        <v>3335</v>
      </c>
      <c r="I4067" s="42" t="s">
        <v>242</v>
      </c>
      <c r="J4067" s="27" t="s">
        <v>255</v>
      </c>
      <c r="K4067" s="27" t="s">
        <v>332</v>
      </c>
      <c r="L4067" s="27">
        <v>27634228</v>
      </c>
      <c r="M4067" s="32">
        <v>0</v>
      </c>
      <c r="N4067" s="32">
        <v>0</v>
      </c>
      <c r="O4067" s="32">
        <v>0</v>
      </c>
      <c r="P4067" s="32">
        <v>0</v>
      </c>
      <c r="Q4067" s="43">
        <v>0</v>
      </c>
      <c r="R4067" s="23">
        <v>0</v>
      </c>
      <c r="S4067" s="44">
        <v>0</v>
      </c>
      <c r="T4067" s="45">
        <v>0</v>
      </c>
      <c r="U4067" s="23">
        <v>0</v>
      </c>
      <c r="V4067" s="41">
        <v>153</v>
      </c>
      <c r="W4067" s="33">
        <v>0</v>
      </c>
      <c r="X4067" s="33">
        <v>0</v>
      </c>
      <c r="Y4067" s="34">
        <v>0</v>
      </c>
      <c r="Z4067" s="30">
        <f t="shared" si="63"/>
        <v>153</v>
      </c>
    </row>
    <row r="4068" spans="1:26" x14ac:dyDescent="0.2">
      <c r="A4068" s="22">
        <v>5269</v>
      </c>
      <c r="B4068" s="23" t="s">
        <v>4307</v>
      </c>
      <c r="C4068" s="23" t="s">
        <v>324</v>
      </c>
      <c r="D4068" s="23" t="s">
        <v>795</v>
      </c>
      <c r="E4068" s="23" t="s">
        <v>795</v>
      </c>
      <c r="F4068" s="23" t="s">
        <v>4308</v>
      </c>
      <c r="G4068" s="48" t="s">
        <v>232</v>
      </c>
      <c r="H4068" s="25" t="s">
        <v>324</v>
      </c>
      <c r="I4068" s="52" t="s">
        <v>261</v>
      </c>
      <c r="J4068" s="27" t="s">
        <v>243</v>
      </c>
      <c r="K4068" s="27" t="s">
        <v>244</v>
      </c>
      <c r="L4068" s="27">
        <v>22381782</v>
      </c>
      <c r="M4068" s="32">
        <v>0</v>
      </c>
      <c r="N4068" s="32">
        <v>0</v>
      </c>
      <c r="O4068" s="32">
        <v>0</v>
      </c>
      <c r="P4068" s="32">
        <v>0</v>
      </c>
      <c r="Q4068" s="43">
        <v>0</v>
      </c>
      <c r="R4068" s="33">
        <v>0</v>
      </c>
      <c r="S4068" s="44">
        <v>0</v>
      </c>
      <c r="T4068" s="45">
        <v>0</v>
      </c>
      <c r="U4068" s="33">
        <v>0</v>
      </c>
      <c r="V4068" s="44">
        <v>0</v>
      </c>
      <c r="W4068" s="23">
        <v>36</v>
      </c>
      <c r="X4068" s="33">
        <v>0</v>
      </c>
      <c r="Y4068" s="34">
        <v>0</v>
      </c>
      <c r="Z4068" s="30">
        <f t="shared" si="63"/>
        <v>36</v>
      </c>
    </row>
    <row r="4069" spans="1:26" x14ac:dyDescent="0.2">
      <c r="A4069" s="22">
        <v>5270</v>
      </c>
      <c r="B4069" s="23" t="s">
        <v>4309</v>
      </c>
      <c r="C4069" s="23" t="s">
        <v>1183</v>
      </c>
      <c r="D4069" s="23" t="s">
        <v>1057</v>
      </c>
      <c r="E4069" s="23" t="s">
        <v>1422</v>
      </c>
      <c r="F4069" s="23" t="s">
        <v>1480</v>
      </c>
      <c r="G4069" s="48" t="s">
        <v>232</v>
      </c>
      <c r="H4069" s="25" t="s">
        <v>1377</v>
      </c>
      <c r="I4069" s="52" t="s">
        <v>242</v>
      </c>
      <c r="J4069" s="27" t="s">
        <v>243</v>
      </c>
      <c r="K4069" s="27" t="s">
        <v>332</v>
      </c>
      <c r="L4069" s="27">
        <v>24512012</v>
      </c>
      <c r="M4069" s="32">
        <v>0</v>
      </c>
      <c r="N4069" s="32">
        <v>0</v>
      </c>
      <c r="O4069" s="32">
        <v>0</v>
      </c>
      <c r="P4069" s="32">
        <v>0</v>
      </c>
      <c r="Q4069" s="43">
        <v>0</v>
      </c>
      <c r="R4069" s="33">
        <v>0</v>
      </c>
      <c r="S4069" s="44">
        <v>0</v>
      </c>
      <c r="T4069" s="45">
        <v>0</v>
      </c>
      <c r="U4069" s="33">
        <v>0</v>
      </c>
      <c r="V4069" s="44">
        <v>0</v>
      </c>
      <c r="W4069" s="23">
        <v>45</v>
      </c>
      <c r="X4069" s="33">
        <v>0</v>
      </c>
      <c r="Y4069" s="34">
        <v>0</v>
      </c>
      <c r="Z4069" s="30">
        <f t="shared" si="63"/>
        <v>45</v>
      </c>
    </row>
    <row r="4070" spans="1:26" x14ac:dyDescent="0.2">
      <c r="A4070" s="22">
        <v>5272</v>
      </c>
      <c r="B4070" s="23" t="s">
        <v>4310</v>
      </c>
      <c r="C4070" s="23" t="s">
        <v>1183</v>
      </c>
      <c r="D4070" s="23" t="s">
        <v>1375</v>
      </c>
      <c r="E4070" s="23" t="s">
        <v>1305</v>
      </c>
      <c r="F4070" s="23" t="s">
        <v>1432</v>
      </c>
      <c r="G4070" s="48" t="s">
        <v>232</v>
      </c>
      <c r="H4070" s="25" t="s">
        <v>1377</v>
      </c>
      <c r="I4070" s="52" t="s">
        <v>287</v>
      </c>
      <c r="J4070" s="27" t="s">
        <v>243</v>
      </c>
      <c r="K4070" s="27" t="s">
        <v>332</v>
      </c>
      <c r="L4070" s="27">
        <v>24451406</v>
      </c>
      <c r="M4070" s="32">
        <v>0</v>
      </c>
      <c r="N4070" s="32">
        <v>0</v>
      </c>
      <c r="O4070" s="32">
        <v>0</v>
      </c>
      <c r="P4070" s="32">
        <v>0</v>
      </c>
      <c r="Q4070" s="43">
        <v>0</v>
      </c>
      <c r="R4070" s="33">
        <v>0</v>
      </c>
      <c r="S4070" s="44">
        <v>0</v>
      </c>
      <c r="T4070" s="45">
        <v>0</v>
      </c>
      <c r="U4070" s="33">
        <v>0</v>
      </c>
      <c r="V4070" s="44">
        <v>0</v>
      </c>
      <c r="W4070" s="23">
        <v>45</v>
      </c>
      <c r="X4070" s="33">
        <v>0</v>
      </c>
      <c r="Y4070" s="34">
        <v>0</v>
      </c>
      <c r="Z4070" s="30">
        <f t="shared" si="63"/>
        <v>45</v>
      </c>
    </row>
    <row r="4071" spans="1:26" x14ac:dyDescent="0.2">
      <c r="A4071" s="22">
        <v>5274</v>
      </c>
      <c r="B4071" s="23" t="s">
        <v>4311</v>
      </c>
      <c r="C4071" s="23" t="s">
        <v>1183</v>
      </c>
      <c r="D4071" s="23" t="s">
        <v>1200</v>
      </c>
      <c r="E4071" s="23" t="s">
        <v>1200</v>
      </c>
      <c r="F4071" s="23" t="s">
        <v>4312</v>
      </c>
      <c r="G4071" s="48" t="s">
        <v>232</v>
      </c>
      <c r="H4071" s="25" t="s">
        <v>1183</v>
      </c>
      <c r="I4071" s="52" t="s">
        <v>861</v>
      </c>
      <c r="J4071" s="27" t="s">
        <v>243</v>
      </c>
      <c r="K4071" s="27" t="s">
        <v>244</v>
      </c>
      <c r="L4071" s="27">
        <v>24468088</v>
      </c>
      <c r="M4071" s="28">
        <v>0</v>
      </c>
      <c r="N4071" s="28">
        <v>0</v>
      </c>
      <c r="O4071" s="28">
        <v>0</v>
      </c>
      <c r="P4071" s="28">
        <v>0</v>
      </c>
      <c r="Q4071" s="47">
        <v>0</v>
      </c>
      <c r="R4071" s="24">
        <v>0</v>
      </c>
      <c r="S4071" s="48">
        <v>0</v>
      </c>
      <c r="T4071" s="49">
        <v>0</v>
      </c>
      <c r="U4071" s="24">
        <v>0</v>
      </c>
      <c r="V4071" s="48">
        <v>0</v>
      </c>
      <c r="W4071" s="23">
        <v>41</v>
      </c>
      <c r="X4071" s="24">
        <v>0</v>
      </c>
      <c r="Y4071" s="25">
        <v>0</v>
      </c>
      <c r="Z4071" s="30">
        <f t="shared" si="63"/>
        <v>41</v>
      </c>
    </row>
    <row r="4072" spans="1:26" x14ac:dyDescent="0.2">
      <c r="A4072" s="22">
        <v>5280</v>
      </c>
      <c r="B4072" s="23" t="s">
        <v>4313</v>
      </c>
      <c r="C4072" s="23" t="s">
        <v>236</v>
      </c>
      <c r="D4072" s="23" t="s">
        <v>304</v>
      </c>
      <c r="E4072" s="23" t="s">
        <v>649</v>
      </c>
      <c r="F4072" s="23" t="s">
        <v>649</v>
      </c>
      <c r="G4072" s="48" t="s">
        <v>4057</v>
      </c>
      <c r="H4072" s="25" t="s">
        <v>304</v>
      </c>
      <c r="I4072" s="52" t="s">
        <v>287</v>
      </c>
      <c r="J4072" s="40" t="s">
        <v>255</v>
      </c>
      <c r="K4072" s="40" t="s">
        <v>244</v>
      </c>
      <c r="L4072" s="40">
        <v>22190913</v>
      </c>
      <c r="M4072" s="32">
        <v>0</v>
      </c>
      <c r="N4072" s="32">
        <v>0</v>
      </c>
      <c r="O4072" s="32">
        <v>0</v>
      </c>
      <c r="P4072" s="32">
        <v>0</v>
      </c>
      <c r="Q4072" s="43">
        <v>0</v>
      </c>
      <c r="R4072" s="33">
        <v>0</v>
      </c>
      <c r="S4072" s="41">
        <v>485</v>
      </c>
      <c r="T4072" s="57">
        <v>748</v>
      </c>
      <c r="U4072" s="23">
        <v>200</v>
      </c>
      <c r="V4072" s="44">
        <v>0</v>
      </c>
      <c r="W4072" s="33">
        <v>0</v>
      </c>
      <c r="X4072" s="33">
        <v>0</v>
      </c>
      <c r="Y4072" s="34">
        <v>0</v>
      </c>
      <c r="Z4072" s="30">
        <f t="shared" si="63"/>
        <v>1433</v>
      </c>
    </row>
    <row r="4073" spans="1:26" x14ac:dyDescent="0.2">
      <c r="A4073" s="22">
        <v>5280</v>
      </c>
      <c r="B4073" s="23" t="s">
        <v>4314</v>
      </c>
      <c r="C4073" s="23" t="s">
        <v>236</v>
      </c>
      <c r="D4073" s="23" t="s">
        <v>304</v>
      </c>
      <c r="E4073" s="23" t="s">
        <v>649</v>
      </c>
      <c r="F4073" s="23" t="s">
        <v>655</v>
      </c>
      <c r="G4073" s="48" t="s">
        <v>4057</v>
      </c>
      <c r="H4073" s="25" t="s">
        <v>304</v>
      </c>
      <c r="I4073" s="52" t="s">
        <v>287</v>
      </c>
      <c r="J4073" s="40" t="s">
        <v>255</v>
      </c>
      <c r="K4073" s="40" t="s">
        <v>244</v>
      </c>
      <c r="L4073" s="40">
        <v>22190913</v>
      </c>
      <c r="M4073" s="32">
        <v>0</v>
      </c>
      <c r="N4073" s="32">
        <v>0</v>
      </c>
      <c r="O4073" s="32">
        <v>0</v>
      </c>
      <c r="P4073" s="32">
        <v>0</v>
      </c>
      <c r="Q4073" s="43">
        <v>0</v>
      </c>
      <c r="R4073" s="33">
        <v>0</v>
      </c>
      <c r="S4073" s="41">
        <v>386</v>
      </c>
      <c r="T4073" s="57">
        <v>0</v>
      </c>
      <c r="U4073" s="23">
        <v>0</v>
      </c>
      <c r="V4073" s="44">
        <v>0</v>
      </c>
      <c r="W4073" s="33">
        <v>0</v>
      </c>
      <c r="X4073" s="33">
        <v>0</v>
      </c>
      <c r="Y4073" s="34">
        <v>0</v>
      </c>
      <c r="Z4073" s="30">
        <f t="shared" si="63"/>
        <v>386</v>
      </c>
    </row>
    <row r="4074" spans="1:26" x14ac:dyDescent="0.2">
      <c r="A4074" s="22">
        <v>5280</v>
      </c>
      <c r="B4074" s="23" t="s">
        <v>4315</v>
      </c>
      <c r="C4074" s="23" t="s">
        <v>236</v>
      </c>
      <c r="D4074" s="23" t="s">
        <v>304</v>
      </c>
      <c r="E4074" s="23" t="s">
        <v>582</v>
      </c>
      <c r="F4074" s="23" t="s">
        <v>689</v>
      </c>
      <c r="G4074" s="48" t="s">
        <v>4057</v>
      </c>
      <c r="H4074" s="25" t="s">
        <v>304</v>
      </c>
      <c r="I4074" s="52" t="s">
        <v>287</v>
      </c>
      <c r="J4074" s="40" t="s">
        <v>255</v>
      </c>
      <c r="K4074" s="40" t="s">
        <v>244</v>
      </c>
      <c r="L4074" s="40">
        <v>22190913</v>
      </c>
      <c r="M4074" s="32">
        <v>0</v>
      </c>
      <c r="N4074" s="32">
        <v>0</v>
      </c>
      <c r="O4074" s="32">
        <v>0</v>
      </c>
      <c r="P4074" s="32">
        <v>0</v>
      </c>
      <c r="Q4074" s="43">
        <v>0</v>
      </c>
      <c r="R4074" s="33">
        <v>0</v>
      </c>
      <c r="S4074" s="41">
        <v>99</v>
      </c>
      <c r="T4074" s="57">
        <v>0</v>
      </c>
      <c r="U4074" s="23">
        <v>0</v>
      </c>
      <c r="V4074" s="44">
        <v>0</v>
      </c>
      <c r="W4074" s="33">
        <v>0</v>
      </c>
      <c r="X4074" s="33">
        <v>0</v>
      </c>
      <c r="Y4074" s="34">
        <v>0</v>
      </c>
      <c r="Z4074" s="30">
        <f t="shared" si="63"/>
        <v>99</v>
      </c>
    </row>
    <row r="4075" spans="1:26" x14ac:dyDescent="0.2">
      <c r="A4075" s="22">
        <v>5280</v>
      </c>
      <c r="B4075" s="23" t="s">
        <v>4316</v>
      </c>
      <c r="C4075" s="23" t="s">
        <v>236</v>
      </c>
      <c r="D4075" s="23" t="s">
        <v>304</v>
      </c>
      <c r="E4075" s="23" t="s">
        <v>534</v>
      </c>
      <c r="F4075" s="23" t="s">
        <v>649</v>
      </c>
      <c r="G4075" s="48" t="s">
        <v>4057</v>
      </c>
      <c r="H4075" s="25" t="s">
        <v>304</v>
      </c>
      <c r="I4075" s="52" t="s">
        <v>287</v>
      </c>
      <c r="J4075" s="40" t="s">
        <v>255</v>
      </c>
      <c r="K4075" s="40" t="s">
        <v>244</v>
      </c>
      <c r="L4075" s="40">
        <v>22190913</v>
      </c>
      <c r="M4075" s="32">
        <v>0</v>
      </c>
      <c r="N4075" s="32">
        <v>0</v>
      </c>
      <c r="O4075" s="32">
        <v>0</v>
      </c>
      <c r="P4075" s="32">
        <v>0</v>
      </c>
      <c r="Q4075" s="43">
        <v>0</v>
      </c>
      <c r="R4075" s="33">
        <v>0</v>
      </c>
      <c r="S4075" s="41">
        <v>0</v>
      </c>
      <c r="T4075" s="57">
        <v>251</v>
      </c>
      <c r="U4075" s="23">
        <v>200</v>
      </c>
      <c r="V4075" s="44">
        <v>0</v>
      </c>
      <c r="W4075" s="33">
        <v>0</v>
      </c>
      <c r="X4075" s="33">
        <v>0</v>
      </c>
      <c r="Y4075" s="34">
        <v>0</v>
      </c>
      <c r="Z4075" s="30">
        <f t="shared" si="63"/>
        <v>451</v>
      </c>
    </row>
    <row r="4076" spans="1:26" x14ac:dyDescent="0.2">
      <c r="A4076" s="22">
        <v>5281</v>
      </c>
      <c r="B4076" s="23" t="s">
        <v>4317</v>
      </c>
      <c r="C4076" s="23" t="s">
        <v>236</v>
      </c>
      <c r="D4076" s="23" t="s">
        <v>524</v>
      </c>
      <c r="E4076" s="23" t="s">
        <v>525</v>
      </c>
      <c r="F4076" s="23" t="s">
        <v>797</v>
      </c>
      <c r="G4076" s="48" t="s">
        <v>4057</v>
      </c>
      <c r="H4076" s="25" t="s">
        <v>704</v>
      </c>
      <c r="I4076" s="52" t="s">
        <v>242</v>
      </c>
      <c r="J4076" s="40" t="s">
        <v>255</v>
      </c>
      <c r="K4076" s="40" t="s">
        <v>332</v>
      </c>
      <c r="L4076" s="40">
        <v>24184409</v>
      </c>
      <c r="M4076" s="32">
        <v>0</v>
      </c>
      <c r="N4076" s="32">
        <v>0</v>
      </c>
      <c r="O4076" s="32">
        <v>0</v>
      </c>
      <c r="P4076" s="32">
        <v>0</v>
      </c>
      <c r="Q4076" s="43">
        <v>0</v>
      </c>
      <c r="R4076" s="33">
        <v>0</v>
      </c>
      <c r="S4076" s="41">
        <v>119</v>
      </c>
      <c r="T4076" s="57">
        <v>143</v>
      </c>
      <c r="U4076" s="23">
        <v>0</v>
      </c>
      <c r="V4076" s="44">
        <v>0</v>
      </c>
      <c r="W4076" s="33">
        <v>0</v>
      </c>
      <c r="X4076" s="33">
        <v>0</v>
      </c>
      <c r="Y4076" s="34">
        <v>0</v>
      </c>
      <c r="Z4076" s="30">
        <f t="shared" si="63"/>
        <v>262</v>
      </c>
    </row>
    <row r="4077" spans="1:26" x14ac:dyDescent="0.2">
      <c r="A4077" s="22">
        <v>5282</v>
      </c>
      <c r="B4077" s="23" t="s">
        <v>4318</v>
      </c>
      <c r="C4077" s="23" t="s">
        <v>1183</v>
      </c>
      <c r="D4077" s="23" t="s">
        <v>1183</v>
      </c>
      <c r="E4077" s="23" t="s">
        <v>269</v>
      </c>
      <c r="F4077" s="23" t="s">
        <v>269</v>
      </c>
      <c r="G4077" s="48" t="s">
        <v>4057</v>
      </c>
      <c r="H4077" s="25" t="s">
        <v>1183</v>
      </c>
      <c r="I4077" s="52" t="s">
        <v>254</v>
      </c>
      <c r="J4077" s="40" t="s">
        <v>255</v>
      </c>
      <c r="K4077" s="40" t="s">
        <v>244</v>
      </c>
      <c r="L4077" s="40">
        <v>24385113</v>
      </c>
      <c r="M4077" s="32">
        <v>0</v>
      </c>
      <c r="N4077" s="32">
        <v>0</v>
      </c>
      <c r="O4077" s="32">
        <v>0</v>
      </c>
      <c r="P4077" s="32">
        <v>0</v>
      </c>
      <c r="Q4077" s="43">
        <v>0</v>
      </c>
      <c r="R4077" s="33">
        <v>0</v>
      </c>
      <c r="S4077" s="41">
        <v>0</v>
      </c>
      <c r="T4077" s="57">
        <v>350</v>
      </c>
      <c r="U4077" s="23">
        <v>536</v>
      </c>
      <c r="V4077" s="44">
        <v>0</v>
      </c>
      <c r="W4077" s="33">
        <v>0</v>
      </c>
      <c r="X4077" s="33">
        <v>0</v>
      </c>
      <c r="Y4077" s="34">
        <v>0</v>
      </c>
      <c r="Z4077" s="30">
        <f t="shared" si="63"/>
        <v>886</v>
      </c>
    </row>
    <row r="4078" spans="1:26" x14ac:dyDescent="0.2">
      <c r="A4078" s="22">
        <v>5282</v>
      </c>
      <c r="B4078" s="23" t="s">
        <v>4319</v>
      </c>
      <c r="C4078" s="23" t="s">
        <v>1183</v>
      </c>
      <c r="D4078" s="23" t="s">
        <v>1183</v>
      </c>
      <c r="E4078" s="23" t="s">
        <v>269</v>
      </c>
      <c r="F4078" s="23" t="s">
        <v>4320</v>
      </c>
      <c r="G4078" s="48" t="s">
        <v>4057</v>
      </c>
      <c r="H4078" s="25" t="s">
        <v>1183</v>
      </c>
      <c r="I4078" s="52" t="s">
        <v>254</v>
      </c>
      <c r="J4078" s="40" t="s">
        <v>255</v>
      </c>
      <c r="K4078" s="40" t="s">
        <v>244</v>
      </c>
      <c r="L4078" s="40">
        <v>24382557</v>
      </c>
      <c r="M4078" s="32">
        <v>0</v>
      </c>
      <c r="N4078" s="32">
        <v>0</v>
      </c>
      <c r="O4078" s="32">
        <v>0</v>
      </c>
      <c r="P4078" s="32">
        <v>0</v>
      </c>
      <c r="Q4078" s="43">
        <v>0</v>
      </c>
      <c r="R4078" s="33">
        <v>0</v>
      </c>
      <c r="S4078" s="41">
        <v>105</v>
      </c>
      <c r="T4078" s="57">
        <v>395</v>
      </c>
      <c r="U4078" s="23">
        <v>111</v>
      </c>
      <c r="V4078" s="44">
        <v>0</v>
      </c>
      <c r="W4078" s="33">
        <v>0</v>
      </c>
      <c r="X4078" s="33">
        <v>0</v>
      </c>
      <c r="Y4078" s="34">
        <v>0</v>
      </c>
      <c r="Z4078" s="30">
        <f t="shared" si="63"/>
        <v>611</v>
      </c>
    </row>
    <row r="4079" spans="1:26" x14ac:dyDescent="0.2">
      <c r="A4079" s="22">
        <v>5282</v>
      </c>
      <c r="B4079" s="23" t="s">
        <v>4321</v>
      </c>
      <c r="C4079" s="23" t="s">
        <v>1183</v>
      </c>
      <c r="D4079" s="23" t="s">
        <v>1183</v>
      </c>
      <c r="E4079" s="23" t="s">
        <v>269</v>
      </c>
      <c r="F4079" s="23" t="s">
        <v>269</v>
      </c>
      <c r="G4079" s="48" t="s">
        <v>4057</v>
      </c>
      <c r="H4079" s="25" t="s">
        <v>1183</v>
      </c>
      <c r="I4079" s="52" t="s">
        <v>254</v>
      </c>
      <c r="J4079" s="40" t="s">
        <v>255</v>
      </c>
      <c r="K4079" s="40" t="s">
        <v>244</v>
      </c>
      <c r="L4079" s="40">
        <v>24384096</v>
      </c>
      <c r="M4079" s="32">
        <v>0</v>
      </c>
      <c r="N4079" s="32">
        <v>0</v>
      </c>
      <c r="O4079" s="32">
        <v>0</v>
      </c>
      <c r="P4079" s="32">
        <v>0</v>
      </c>
      <c r="Q4079" s="43">
        <v>0</v>
      </c>
      <c r="R4079" s="33">
        <v>0</v>
      </c>
      <c r="S4079" s="41">
        <v>0</v>
      </c>
      <c r="T4079" s="57">
        <v>126</v>
      </c>
      <c r="U4079" s="23">
        <v>0</v>
      </c>
      <c r="V4079" s="44">
        <v>0</v>
      </c>
      <c r="W4079" s="33">
        <v>0</v>
      </c>
      <c r="X4079" s="33">
        <v>0</v>
      </c>
      <c r="Y4079" s="34">
        <v>0</v>
      </c>
      <c r="Z4079" s="30">
        <f t="shared" si="63"/>
        <v>126</v>
      </c>
    </row>
    <row r="4080" spans="1:26" x14ac:dyDescent="0.2">
      <c r="A4080" s="22">
        <v>5282</v>
      </c>
      <c r="B4080" s="23" t="s">
        <v>4322</v>
      </c>
      <c r="C4080" s="23" t="s">
        <v>1183</v>
      </c>
      <c r="D4080" s="23" t="s">
        <v>1183</v>
      </c>
      <c r="E4080" s="23" t="s">
        <v>269</v>
      </c>
      <c r="F4080" s="23" t="s">
        <v>4323</v>
      </c>
      <c r="G4080" s="48" t="s">
        <v>4057</v>
      </c>
      <c r="H4080" s="25" t="s">
        <v>1183</v>
      </c>
      <c r="I4080" s="52" t="s">
        <v>254</v>
      </c>
      <c r="J4080" s="40" t="s">
        <v>255</v>
      </c>
      <c r="K4080" s="40" t="s">
        <v>244</v>
      </c>
      <c r="L4080" s="40">
        <v>24385087</v>
      </c>
      <c r="M4080" s="28">
        <v>0</v>
      </c>
      <c r="N4080" s="28">
        <v>0</v>
      </c>
      <c r="O4080" s="28">
        <v>0</v>
      </c>
      <c r="P4080" s="28">
        <v>0</v>
      </c>
      <c r="Q4080" s="47">
        <v>0</v>
      </c>
      <c r="R4080" s="24">
        <v>0</v>
      </c>
      <c r="S4080" s="41">
        <v>43</v>
      </c>
      <c r="T4080" s="57">
        <v>423</v>
      </c>
      <c r="U4080" s="23">
        <v>88</v>
      </c>
      <c r="V4080" s="48">
        <v>0</v>
      </c>
      <c r="W4080" s="24">
        <v>0</v>
      </c>
      <c r="X4080" s="24">
        <v>0</v>
      </c>
      <c r="Y4080" s="25">
        <v>0</v>
      </c>
      <c r="Z4080" s="30">
        <f t="shared" si="63"/>
        <v>554</v>
      </c>
    </row>
    <row r="4081" spans="1:26" x14ac:dyDescent="0.2">
      <c r="A4081" s="22">
        <v>5282</v>
      </c>
      <c r="B4081" s="23" t="s">
        <v>4324</v>
      </c>
      <c r="C4081" s="23" t="s">
        <v>1183</v>
      </c>
      <c r="D4081" s="23" t="s">
        <v>1183</v>
      </c>
      <c r="E4081" s="23" t="s">
        <v>269</v>
      </c>
      <c r="F4081" s="23" t="s">
        <v>269</v>
      </c>
      <c r="G4081" s="48" t="s">
        <v>4057</v>
      </c>
      <c r="H4081" s="25" t="s">
        <v>1183</v>
      </c>
      <c r="I4081" s="52" t="s">
        <v>254</v>
      </c>
      <c r="J4081" s="40" t="s">
        <v>255</v>
      </c>
      <c r="K4081" s="40" t="s">
        <v>244</v>
      </c>
      <c r="L4081" s="40">
        <v>24385113</v>
      </c>
      <c r="M4081" s="32">
        <v>0</v>
      </c>
      <c r="N4081" s="32">
        <v>0</v>
      </c>
      <c r="O4081" s="32">
        <v>0</v>
      </c>
      <c r="P4081" s="32">
        <v>0</v>
      </c>
      <c r="Q4081" s="43">
        <v>0</v>
      </c>
      <c r="R4081" s="33">
        <v>0</v>
      </c>
      <c r="S4081" s="41">
        <v>78</v>
      </c>
      <c r="T4081" s="57">
        <v>648</v>
      </c>
      <c r="U4081" s="23">
        <v>0</v>
      </c>
      <c r="V4081" s="44">
        <v>0</v>
      </c>
      <c r="W4081" s="33">
        <v>0</v>
      </c>
      <c r="X4081" s="33">
        <v>0</v>
      </c>
      <c r="Y4081" s="34">
        <v>0</v>
      </c>
      <c r="Z4081" s="30">
        <f t="shared" si="63"/>
        <v>726</v>
      </c>
    </row>
    <row r="4082" spans="1:26" x14ac:dyDescent="0.2">
      <c r="A4082" s="22">
        <v>5283</v>
      </c>
      <c r="B4082" s="23" t="s">
        <v>4325</v>
      </c>
      <c r="C4082" s="23" t="s">
        <v>324</v>
      </c>
      <c r="D4082" s="23" t="s">
        <v>1546</v>
      </c>
      <c r="E4082" s="23" t="s">
        <v>2087</v>
      </c>
      <c r="F4082" s="23" t="s">
        <v>2086</v>
      </c>
      <c r="G4082" s="48" t="s">
        <v>4057</v>
      </c>
      <c r="H4082" s="25" t="s">
        <v>1546</v>
      </c>
      <c r="I4082" s="52" t="s">
        <v>254</v>
      </c>
      <c r="J4082" s="40" t="s">
        <v>255</v>
      </c>
      <c r="K4082" s="40" t="s">
        <v>332</v>
      </c>
      <c r="L4082" s="40">
        <v>27641145</v>
      </c>
      <c r="M4082" s="28">
        <v>0</v>
      </c>
      <c r="N4082" s="28">
        <v>0</v>
      </c>
      <c r="O4082" s="28">
        <v>0</v>
      </c>
      <c r="P4082" s="28">
        <v>0</v>
      </c>
      <c r="Q4082" s="47">
        <v>0</v>
      </c>
      <c r="R4082" s="24">
        <v>0</v>
      </c>
      <c r="S4082" s="41">
        <v>148</v>
      </c>
      <c r="T4082" s="57">
        <v>742</v>
      </c>
      <c r="U4082" s="23">
        <v>0</v>
      </c>
      <c r="V4082" s="48">
        <v>0</v>
      </c>
      <c r="W4082" s="24">
        <v>0</v>
      </c>
      <c r="X4082" s="24">
        <v>0</v>
      </c>
      <c r="Y4082" s="25">
        <v>0</v>
      </c>
      <c r="Z4082" s="30">
        <f t="shared" si="63"/>
        <v>890</v>
      </c>
    </row>
    <row r="4083" spans="1:26" x14ac:dyDescent="0.2">
      <c r="A4083" s="22">
        <v>5283</v>
      </c>
      <c r="B4083" s="23" t="s">
        <v>4326</v>
      </c>
      <c r="C4083" s="23" t="s">
        <v>324</v>
      </c>
      <c r="D4083" s="23" t="s">
        <v>1546</v>
      </c>
      <c r="E4083" s="23" t="s">
        <v>2087</v>
      </c>
      <c r="F4083" s="23" t="s">
        <v>3040</v>
      </c>
      <c r="G4083" s="48" t="s">
        <v>4057</v>
      </c>
      <c r="H4083" s="25" t="s">
        <v>1546</v>
      </c>
      <c r="I4083" s="52" t="s">
        <v>254</v>
      </c>
      <c r="J4083" s="40" t="s">
        <v>255</v>
      </c>
      <c r="K4083" s="40" t="s">
        <v>332</v>
      </c>
      <c r="L4083" s="40">
        <v>27641145</v>
      </c>
      <c r="M4083" s="28">
        <v>0</v>
      </c>
      <c r="N4083" s="28">
        <v>0</v>
      </c>
      <c r="O4083" s="28">
        <v>0</v>
      </c>
      <c r="P4083" s="28">
        <v>0</v>
      </c>
      <c r="Q4083" s="47">
        <v>0</v>
      </c>
      <c r="R4083" s="24">
        <v>0</v>
      </c>
      <c r="S4083" s="41">
        <v>18</v>
      </c>
      <c r="T4083" s="57">
        <v>118</v>
      </c>
      <c r="U4083" s="23">
        <v>0</v>
      </c>
      <c r="V4083" s="48">
        <v>0</v>
      </c>
      <c r="W4083" s="24">
        <v>0</v>
      </c>
      <c r="X4083" s="24">
        <v>0</v>
      </c>
      <c r="Y4083" s="25">
        <v>0</v>
      </c>
      <c r="Z4083" s="30">
        <f t="shared" si="63"/>
        <v>136</v>
      </c>
    </row>
    <row r="4084" spans="1:26" x14ac:dyDescent="0.2">
      <c r="A4084" s="22">
        <v>5283</v>
      </c>
      <c r="B4084" s="23" t="s">
        <v>4327</v>
      </c>
      <c r="C4084" s="23" t="s">
        <v>324</v>
      </c>
      <c r="D4084" s="23" t="s">
        <v>1546</v>
      </c>
      <c r="E4084" s="23" t="s">
        <v>2087</v>
      </c>
      <c r="F4084" s="23" t="s">
        <v>4328</v>
      </c>
      <c r="G4084" s="48" t="s">
        <v>4057</v>
      </c>
      <c r="H4084" s="25" t="s">
        <v>1546</v>
      </c>
      <c r="I4084" s="52" t="s">
        <v>254</v>
      </c>
      <c r="J4084" s="40" t="s">
        <v>255</v>
      </c>
      <c r="K4084" s="40" t="s">
        <v>332</v>
      </c>
      <c r="L4084" s="40">
        <v>27641145</v>
      </c>
      <c r="M4084" s="28">
        <v>0</v>
      </c>
      <c r="N4084" s="28">
        <v>0</v>
      </c>
      <c r="O4084" s="28">
        <v>0</v>
      </c>
      <c r="P4084" s="28">
        <v>0</v>
      </c>
      <c r="Q4084" s="47">
        <v>0</v>
      </c>
      <c r="R4084" s="24">
        <v>0</v>
      </c>
      <c r="S4084" s="41">
        <v>0</v>
      </c>
      <c r="T4084" s="57">
        <v>120</v>
      </c>
      <c r="U4084" s="23">
        <v>0</v>
      </c>
      <c r="V4084" s="48">
        <v>0</v>
      </c>
      <c r="W4084" s="24">
        <v>0</v>
      </c>
      <c r="X4084" s="24">
        <v>0</v>
      </c>
      <c r="Y4084" s="25">
        <v>0</v>
      </c>
      <c r="Z4084" s="30">
        <f t="shared" si="63"/>
        <v>120</v>
      </c>
    </row>
    <row r="4085" spans="1:26" x14ac:dyDescent="0.2">
      <c r="A4085" s="22">
        <v>5284</v>
      </c>
      <c r="B4085" s="23" t="s">
        <v>4329</v>
      </c>
      <c r="C4085" s="23" t="s">
        <v>839</v>
      </c>
      <c r="D4085" s="23" t="s">
        <v>897</v>
      </c>
      <c r="E4085" s="23" t="s">
        <v>2803</v>
      </c>
      <c r="F4085" s="23" t="s">
        <v>521</v>
      </c>
      <c r="G4085" s="41" t="s">
        <v>4051</v>
      </c>
      <c r="H4085" s="25" t="s">
        <v>843</v>
      </c>
      <c r="I4085" s="42" t="s">
        <v>261</v>
      </c>
      <c r="J4085" s="27" t="s">
        <v>255</v>
      </c>
      <c r="K4085" s="27" t="s">
        <v>244</v>
      </c>
      <c r="L4085" s="27">
        <v>27864373</v>
      </c>
      <c r="M4085" s="32">
        <v>0</v>
      </c>
      <c r="N4085" s="32">
        <v>0</v>
      </c>
      <c r="O4085" s="32">
        <v>0</v>
      </c>
      <c r="P4085" s="32">
        <v>0</v>
      </c>
      <c r="Q4085" s="43">
        <v>0</v>
      </c>
      <c r="R4085" s="23">
        <v>0</v>
      </c>
      <c r="S4085" s="44">
        <v>0</v>
      </c>
      <c r="T4085" s="45">
        <v>0</v>
      </c>
      <c r="U4085" s="23">
        <v>0</v>
      </c>
      <c r="V4085" s="41">
        <v>232</v>
      </c>
      <c r="W4085" s="33">
        <v>0</v>
      </c>
      <c r="X4085" s="33">
        <v>0</v>
      </c>
      <c r="Y4085" s="34">
        <v>0</v>
      </c>
      <c r="Z4085" s="30">
        <f t="shared" si="63"/>
        <v>232</v>
      </c>
    </row>
    <row r="4086" spans="1:26" x14ac:dyDescent="0.2">
      <c r="A4086" s="22">
        <v>5288</v>
      </c>
      <c r="B4086" s="23" t="s">
        <v>4330</v>
      </c>
      <c r="C4086" s="23" t="s">
        <v>839</v>
      </c>
      <c r="D4086" s="23" t="s">
        <v>839</v>
      </c>
      <c r="E4086" s="23" t="s">
        <v>2641</v>
      </c>
      <c r="F4086" s="23" t="s">
        <v>2641</v>
      </c>
      <c r="G4086" s="41" t="s">
        <v>3634</v>
      </c>
      <c r="H4086" s="25" t="s">
        <v>839</v>
      </c>
      <c r="I4086" s="42" t="s">
        <v>265</v>
      </c>
      <c r="J4086" s="27" t="s">
        <v>255</v>
      </c>
      <c r="K4086" s="27" t="s">
        <v>332</v>
      </c>
      <c r="L4086" s="27">
        <v>26610086</v>
      </c>
      <c r="M4086" s="32">
        <v>0</v>
      </c>
      <c r="N4086" s="32">
        <v>0</v>
      </c>
      <c r="O4086" s="32">
        <v>0</v>
      </c>
      <c r="P4086" s="32">
        <v>0</v>
      </c>
      <c r="Q4086" s="43">
        <v>0</v>
      </c>
      <c r="R4086" s="23">
        <v>0</v>
      </c>
      <c r="S4086" s="44">
        <v>0</v>
      </c>
      <c r="T4086" s="45">
        <v>0</v>
      </c>
      <c r="U4086" s="23">
        <v>0</v>
      </c>
      <c r="V4086" s="41">
        <v>96</v>
      </c>
      <c r="W4086" s="33">
        <v>0</v>
      </c>
      <c r="X4086" s="33">
        <v>0</v>
      </c>
      <c r="Y4086" s="34">
        <v>0</v>
      </c>
      <c r="Z4086" s="30">
        <f t="shared" si="63"/>
        <v>96</v>
      </c>
    </row>
    <row r="4087" spans="1:26" x14ac:dyDescent="0.2">
      <c r="A4087" s="22">
        <v>5289</v>
      </c>
      <c r="B4087" s="23" t="s">
        <v>4331</v>
      </c>
      <c r="C4087" s="23" t="s">
        <v>839</v>
      </c>
      <c r="D4087" s="23" t="s">
        <v>2662</v>
      </c>
      <c r="E4087" s="23" t="s">
        <v>1021</v>
      </c>
      <c r="F4087" s="23" t="s">
        <v>961</v>
      </c>
      <c r="G4087" s="41" t="s">
        <v>3634</v>
      </c>
      <c r="H4087" s="25" t="s">
        <v>839</v>
      </c>
      <c r="I4087" s="42" t="s">
        <v>254</v>
      </c>
      <c r="J4087" s="27" t="s">
        <v>255</v>
      </c>
      <c r="K4087" s="27" t="s">
        <v>332</v>
      </c>
      <c r="L4087" s="27">
        <v>26478375</v>
      </c>
      <c r="M4087" s="32">
        <v>0</v>
      </c>
      <c r="N4087" s="32">
        <v>0</v>
      </c>
      <c r="O4087" s="32">
        <v>0</v>
      </c>
      <c r="P4087" s="32">
        <v>0</v>
      </c>
      <c r="Q4087" s="43">
        <v>0</v>
      </c>
      <c r="R4087" s="23">
        <v>0</v>
      </c>
      <c r="S4087" s="44">
        <v>0</v>
      </c>
      <c r="T4087" s="45">
        <v>0</v>
      </c>
      <c r="U4087" s="23">
        <v>0</v>
      </c>
      <c r="V4087" s="41">
        <v>110</v>
      </c>
      <c r="W4087" s="33">
        <v>0</v>
      </c>
      <c r="X4087" s="33">
        <v>0</v>
      </c>
      <c r="Y4087" s="34">
        <v>0</v>
      </c>
      <c r="Z4087" s="30">
        <f t="shared" si="63"/>
        <v>110</v>
      </c>
    </row>
    <row r="4088" spans="1:26" x14ac:dyDescent="0.2">
      <c r="A4088" s="22">
        <v>5290</v>
      </c>
      <c r="B4088" s="23" t="s">
        <v>4332</v>
      </c>
      <c r="C4088" s="23" t="s">
        <v>236</v>
      </c>
      <c r="D4088" s="23" t="s">
        <v>280</v>
      </c>
      <c r="E4088" s="23" t="s">
        <v>301</v>
      </c>
      <c r="F4088" s="23" t="s">
        <v>301</v>
      </c>
      <c r="G4088" s="41" t="s">
        <v>3634</v>
      </c>
      <c r="H4088" s="25" t="s">
        <v>241</v>
      </c>
      <c r="I4088" s="42" t="s">
        <v>261</v>
      </c>
      <c r="J4088" s="27" t="s">
        <v>255</v>
      </c>
      <c r="K4088" s="27" t="s">
        <v>244</v>
      </c>
      <c r="L4088" s="27">
        <v>22943651</v>
      </c>
      <c r="M4088" s="32">
        <v>0</v>
      </c>
      <c r="N4088" s="32">
        <v>0</v>
      </c>
      <c r="O4088" s="32">
        <v>0</v>
      </c>
      <c r="P4088" s="32">
        <v>0</v>
      </c>
      <c r="Q4088" s="43">
        <v>0</v>
      </c>
      <c r="R4088" s="23">
        <v>0</v>
      </c>
      <c r="S4088" s="44">
        <v>0</v>
      </c>
      <c r="T4088" s="45">
        <v>0</v>
      </c>
      <c r="U4088" s="23">
        <v>0</v>
      </c>
      <c r="V4088" s="41">
        <v>455</v>
      </c>
      <c r="W4088" s="33">
        <v>0</v>
      </c>
      <c r="X4088" s="33">
        <v>0</v>
      </c>
      <c r="Y4088" s="34">
        <v>0</v>
      </c>
      <c r="Z4088" s="30">
        <f t="shared" si="63"/>
        <v>455</v>
      </c>
    </row>
    <row r="4089" spans="1:26" x14ac:dyDescent="0.2">
      <c r="A4089" s="22">
        <v>5291</v>
      </c>
      <c r="B4089" s="23" t="s">
        <v>4333</v>
      </c>
      <c r="C4089" s="23" t="s">
        <v>236</v>
      </c>
      <c r="D4089" s="23" t="s">
        <v>518</v>
      </c>
      <c r="E4089" s="23" t="s">
        <v>542</v>
      </c>
      <c r="F4089" s="23" t="s">
        <v>754</v>
      </c>
      <c r="G4089" s="41" t="s">
        <v>3634</v>
      </c>
      <c r="H4089" s="25" t="s">
        <v>551</v>
      </c>
      <c r="I4089" s="42" t="s">
        <v>265</v>
      </c>
      <c r="J4089" s="27" t="s">
        <v>255</v>
      </c>
      <c r="K4089" s="27" t="s">
        <v>332</v>
      </c>
      <c r="L4089" s="27">
        <v>88332403</v>
      </c>
      <c r="M4089" s="32">
        <v>0</v>
      </c>
      <c r="N4089" s="32">
        <v>0</v>
      </c>
      <c r="O4089" s="32">
        <v>0</v>
      </c>
      <c r="P4089" s="32">
        <v>0</v>
      </c>
      <c r="Q4089" s="43">
        <v>0</v>
      </c>
      <c r="R4089" s="23">
        <v>0</v>
      </c>
      <c r="S4089" s="44">
        <v>0</v>
      </c>
      <c r="T4089" s="45">
        <v>0</v>
      </c>
      <c r="U4089" s="23">
        <v>0</v>
      </c>
      <c r="V4089" s="41">
        <v>49</v>
      </c>
      <c r="W4089" s="33">
        <v>0</v>
      </c>
      <c r="X4089" s="33">
        <v>0</v>
      </c>
      <c r="Y4089" s="34">
        <v>0</v>
      </c>
      <c r="Z4089" s="30">
        <f t="shared" si="63"/>
        <v>49</v>
      </c>
    </row>
    <row r="4090" spans="1:26" x14ac:dyDescent="0.2">
      <c r="A4090" s="22">
        <v>5293</v>
      </c>
      <c r="B4090" s="23" t="s">
        <v>4334</v>
      </c>
      <c r="C4090" s="23" t="s">
        <v>1183</v>
      </c>
      <c r="D4090" s="23" t="s">
        <v>1099</v>
      </c>
      <c r="E4090" s="23" t="s">
        <v>1559</v>
      </c>
      <c r="F4090" s="23" t="s">
        <v>1690</v>
      </c>
      <c r="G4090" s="41" t="s">
        <v>3634</v>
      </c>
      <c r="H4090" s="25" t="s">
        <v>1099</v>
      </c>
      <c r="I4090" s="42" t="s">
        <v>242</v>
      </c>
      <c r="J4090" s="27" t="s">
        <v>255</v>
      </c>
      <c r="K4090" s="27" t="s">
        <v>332</v>
      </c>
      <c r="L4090" s="27">
        <v>22065088</v>
      </c>
      <c r="M4090" s="32">
        <v>0</v>
      </c>
      <c r="N4090" s="32">
        <v>0</v>
      </c>
      <c r="O4090" s="32">
        <v>0</v>
      </c>
      <c r="P4090" s="32">
        <v>0</v>
      </c>
      <c r="Q4090" s="43">
        <v>0</v>
      </c>
      <c r="R4090" s="23">
        <v>0</v>
      </c>
      <c r="S4090" s="44">
        <v>0</v>
      </c>
      <c r="T4090" s="45">
        <v>0</v>
      </c>
      <c r="U4090" s="23">
        <v>0</v>
      </c>
      <c r="V4090" s="41">
        <v>60</v>
      </c>
      <c r="W4090" s="33">
        <v>0</v>
      </c>
      <c r="X4090" s="33">
        <v>0</v>
      </c>
      <c r="Y4090" s="34">
        <v>0</v>
      </c>
      <c r="Z4090" s="30">
        <f t="shared" si="63"/>
        <v>60</v>
      </c>
    </row>
    <row r="4091" spans="1:26" x14ac:dyDescent="0.2">
      <c r="A4091" s="22">
        <v>5294</v>
      </c>
      <c r="B4091" s="23" t="s">
        <v>4335</v>
      </c>
      <c r="C4091" s="23" t="s">
        <v>2004</v>
      </c>
      <c r="D4091" s="23" t="s">
        <v>3103</v>
      </c>
      <c r="E4091" s="23" t="s">
        <v>3104</v>
      </c>
      <c r="F4091" s="23" t="s">
        <v>238</v>
      </c>
      <c r="G4091" s="41" t="s">
        <v>3634</v>
      </c>
      <c r="H4091" s="25" t="s">
        <v>3105</v>
      </c>
      <c r="I4091" s="42" t="s">
        <v>254</v>
      </c>
      <c r="J4091" s="27" t="s">
        <v>255</v>
      </c>
      <c r="K4091" s="27" t="s">
        <v>332</v>
      </c>
      <c r="L4091" s="27">
        <v>84033703</v>
      </c>
      <c r="M4091" s="32">
        <v>0</v>
      </c>
      <c r="N4091" s="32">
        <v>0</v>
      </c>
      <c r="O4091" s="32">
        <v>0</v>
      </c>
      <c r="P4091" s="32">
        <v>0</v>
      </c>
      <c r="Q4091" s="43">
        <v>0</v>
      </c>
      <c r="R4091" s="23">
        <v>0</v>
      </c>
      <c r="S4091" s="44">
        <v>0</v>
      </c>
      <c r="T4091" s="45">
        <v>0</v>
      </c>
      <c r="U4091" s="23">
        <v>0</v>
      </c>
      <c r="V4091" s="41">
        <v>76</v>
      </c>
      <c r="W4091" s="33">
        <v>0</v>
      </c>
      <c r="X4091" s="33">
        <v>0</v>
      </c>
      <c r="Y4091" s="34">
        <v>0</v>
      </c>
      <c r="Z4091" s="30">
        <f t="shared" si="63"/>
        <v>76</v>
      </c>
    </row>
    <row r="4092" spans="1:26" x14ac:dyDescent="0.2">
      <c r="A4092" s="22">
        <v>5295</v>
      </c>
      <c r="B4092" s="23" t="s">
        <v>4336</v>
      </c>
      <c r="C4092" s="23" t="s">
        <v>2004</v>
      </c>
      <c r="D4092" s="23" t="s">
        <v>3111</v>
      </c>
      <c r="E4092" s="23" t="s">
        <v>1075</v>
      </c>
      <c r="F4092" s="23" t="s">
        <v>1531</v>
      </c>
      <c r="G4092" s="41" t="s">
        <v>3634</v>
      </c>
      <c r="H4092" s="25" t="s">
        <v>2004</v>
      </c>
      <c r="I4092" s="42" t="s">
        <v>254</v>
      </c>
      <c r="J4092" s="27" t="s">
        <v>255</v>
      </c>
      <c r="K4092" s="27" t="s">
        <v>332</v>
      </c>
      <c r="L4092" s="27">
        <v>27699901</v>
      </c>
      <c r="M4092" s="32">
        <v>0</v>
      </c>
      <c r="N4092" s="32">
        <v>0</v>
      </c>
      <c r="O4092" s="32">
        <v>0</v>
      </c>
      <c r="P4092" s="32">
        <v>0</v>
      </c>
      <c r="Q4092" s="43">
        <v>0</v>
      </c>
      <c r="R4092" s="23">
        <v>0</v>
      </c>
      <c r="S4092" s="44">
        <v>0</v>
      </c>
      <c r="T4092" s="45">
        <v>0</v>
      </c>
      <c r="U4092" s="23">
        <v>0</v>
      </c>
      <c r="V4092" s="41">
        <v>254</v>
      </c>
      <c r="W4092" s="33">
        <v>0</v>
      </c>
      <c r="X4092" s="33">
        <v>0</v>
      </c>
      <c r="Y4092" s="34">
        <v>0</v>
      </c>
      <c r="Z4092" s="30">
        <f t="shared" si="63"/>
        <v>254</v>
      </c>
    </row>
    <row r="4093" spans="1:26" x14ac:dyDescent="0.2">
      <c r="A4093" s="22">
        <v>5296</v>
      </c>
      <c r="B4093" s="23" t="s">
        <v>4337</v>
      </c>
      <c r="C4093" s="23" t="s">
        <v>324</v>
      </c>
      <c r="D4093" s="23" t="s">
        <v>1546</v>
      </c>
      <c r="E4093" s="23" t="s">
        <v>2093</v>
      </c>
      <c r="F4093" s="23" t="s">
        <v>289</v>
      </c>
      <c r="G4093" s="41" t="s">
        <v>3634</v>
      </c>
      <c r="H4093" s="25" t="s">
        <v>1546</v>
      </c>
      <c r="I4093" s="42" t="s">
        <v>242</v>
      </c>
      <c r="J4093" s="27" t="s">
        <v>255</v>
      </c>
      <c r="K4093" s="27" t="s">
        <v>332</v>
      </c>
      <c r="L4093" s="27">
        <v>44056293</v>
      </c>
      <c r="M4093" s="32">
        <v>0</v>
      </c>
      <c r="N4093" s="32">
        <v>0</v>
      </c>
      <c r="O4093" s="32">
        <v>0</v>
      </c>
      <c r="P4093" s="32">
        <v>0</v>
      </c>
      <c r="Q4093" s="43">
        <v>0</v>
      </c>
      <c r="R4093" s="23">
        <v>0</v>
      </c>
      <c r="S4093" s="44">
        <v>0</v>
      </c>
      <c r="T4093" s="45">
        <v>0</v>
      </c>
      <c r="U4093" s="23">
        <v>0</v>
      </c>
      <c r="V4093" s="41">
        <v>131</v>
      </c>
      <c r="W4093" s="33">
        <v>0</v>
      </c>
      <c r="X4093" s="33">
        <v>0</v>
      </c>
      <c r="Y4093" s="34">
        <v>0</v>
      </c>
      <c r="Z4093" s="30">
        <f t="shared" si="63"/>
        <v>131</v>
      </c>
    </row>
    <row r="4094" spans="1:26" x14ac:dyDescent="0.2">
      <c r="A4094" s="22">
        <v>5297</v>
      </c>
      <c r="B4094" s="23" t="s">
        <v>4338</v>
      </c>
      <c r="C4094" s="23" t="s">
        <v>839</v>
      </c>
      <c r="D4094" s="23" t="s">
        <v>1548</v>
      </c>
      <c r="E4094" s="23" t="s">
        <v>2798</v>
      </c>
      <c r="F4094" s="23" t="s">
        <v>608</v>
      </c>
      <c r="G4094" s="41" t="s">
        <v>3634</v>
      </c>
      <c r="H4094" s="25" t="s">
        <v>2785</v>
      </c>
      <c r="I4094" s="42" t="s">
        <v>265</v>
      </c>
      <c r="J4094" s="27" t="s">
        <v>255</v>
      </c>
      <c r="K4094" s="27" t="s">
        <v>332</v>
      </c>
      <c r="L4094" s="27">
        <v>27351179</v>
      </c>
      <c r="M4094" s="32">
        <v>0</v>
      </c>
      <c r="N4094" s="32">
        <v>0</v>
      </c>
      <c r="O4094" s="32">
        <v>0</v>
      </c>
      <c r="P4094" s="32">
        <v>0</v>
      </c>
      <c r="Q4094" s="43">
        <v>0</v>
      </c>
      <c r="R4094" s="23">
        <v>0</v>
      </c>
      <c r="S4094" s="44">
        <v>0</v>
      </c>
      <c r="T4094" s="45">
        <v>0</v>
      </c>
      <c r="U4094" s="23">
        <v>0</v>
      </c>
      <c r="V4094" s="41">
        <v>300</v>
      </c>
      <c r="W4094" s="33">
        <v>0</v>
      </c>
      <c r="X4094" s="33">
        <v>0</v>
      </c>
      <c r="Y4094" s="34">
        <v>0</v>
      </c>
      <c r="Z4094" s="30">
        <f t="shared" si="63"/>
        <v>300</v>
      </c>
    </row>
    <row r="4095" spans="1:26" x14ac:dyDescent="0.2">
      <c r="A4095" s="22">
        <v>5299</v>
      </c>
      <c r="B4095" s="23" t="s">
        <v>4339</v>
      </c>
      <c r="C4095" s="23" t="s">
        <v>236</v>
      </c>
      <c r="D4095" s="23" t="s">
        <v>832</v>
      </c>
      <c r="E4095" s="23" t="s">
        <v>869</v>
      </c>
      <c r="F4095" s="23" t="s">
        <v>937</v>
      </c>
      <c r="G4095" s="41" t="s">
        <v>3634</v>
      </c>
      <c r="H4095" s="25" t="s">
        <v>832</v>
      </c>
      <c r="I4095" s="42" t="s">
        <v>242</v>
      </c>
      <c r="J4095" s="27" t="s">
        <v>255</v>
      </c>
      <c r="K4095" s="27" t="s">
        <v>332</v>
      </c>
      <c r="L4095" s="27">
        <v>27425113</v>
      </c>
      <c r="M4095" s="32">
        <v>0</v>
      </c>
      <c r="N4095" s="32">
        <v>0</v>
      </c>
      <c r="O4095" s="32">
        <v>0</v>
      </c>
      <c r="P4095" s="32">
        <v>0</v>
      </c>
      <c r="Q4095" s="43">
        <v>0</v>
      </c>
      <c r="R4095" s="23">
        <v>0</v>
      </c>
      <c r="S4095" s="44">
        <v>0</v>
      </c>
      <c r="T4095" s="45">
        <v>0</v>
      </c>
      <c r="U4095" s="23">
        <v>0</v>
      </c>
      <c r="V4095" s="41">
        <v>164</v>
      </c>
      <c r="W4095" s="33">
        <v>0</v>
      </c>
      <c r="X4095" s="33">
        <v>0</v>
      </c>
      <c r="Y4095" s="34">
        <v>0</v>
      </c>
      <c r="Z4095" s="30">
        <f t="shared" si="63"/>
        <v>164</v>
      </c>
    </row>
    <row r="4096" spans="1:26" x14ac:dyDescent="0.2">
      <c r="A4096" s="22">
        <v>5300</v>
      </c>
      <c r="B4096" s="23" t="s">
        <v>4340</v>
      </c>
      <c r="C4096" s="23" t="s">
        <v>236</v>
      </c>
      <c r="D4096" s="23" t="s">
        <v>832</v>
      </c>
      <c r="E4096" s="23" t="s">
        <v>880</v>
      </c>
      <c r="F4096" s="23" t="s">
        <v>1004</v>
      </c>
      <c r="G4096" s="41" t="s">
        <v>3634</v>
      </c>
      <c r="H4096" s="25" t="s">
        <v>832</v>
      </c>
      <c r="I4096" s="53" t="s">
        <v>865</v>
      </c>
      <c r="J4096" s="27" t="s">
        <v>255</v>
      </c>
      <c r="K4096" s="27" t="s">
        <v>244</v>
      </c>
      <c r="L4096" s="27">
        <v>22009561</v>
      </c>
      <c r="M4096" s="28">
        <v>0</v>
      </c>
      <c r="N4096" s="28">
        <v>0</v>
      </c>
      <c r="O4096" s="28">
        <v>0</v>
      </c>
      <c r="P4096" s="28">
        <v>0</v>
      </c>
      <c r="Q4096" s="47">
        <v>0</v>
      </c>
      <c r="R4096" s="23">
        <v>0</v>
      </c>
      <c r="S4096" s="48">
        <v>0</v>
      </c>
      <c r="T4096" s="49">
        <v>0</v>
      </c>
      <c r="U4096" s="23">
        <v>0</v>
      </c>
      <c r="V4096" s="41">
        <v>133</v>
      </c>
      <c r="W4096" s="24">
        <v>0</v>
      </c>
      <c r="X4096" s="24">
        <v>0</v>
      </c>
      <c r="Y4096" s="25">
        <v>0</v>
      </c>
      <c r="Z4096" s="30">
        <f t="shared" si="63"/>
        <v>133</v>
      </c>
    </row>
    <row r="4097" spans="1:26" x14ac:dyDescent="0.2">
      <c r="A4097" s="22">
        <v>5301</v>
      </c>
      <c r="B4097" s="23" t="s">
        <v>4341</v>
      </c>
      <c r="C4097" s="23" t="s">
        <v>236</v>
      </c>
      <c r="D4097" s="23" t="s">
        <v>832</v>
      </c>
      <c r="E4097" s="23" t="s">
        <v>890</v>
      </c>
      <c r="F4097" s="23" t="s">
        <v>1107</v>
      </c>
      <c r="G4097" s="41" t="s">
        <v>3634</v>
      </c>
      <c r="H4097" s="25" t="s">
        <v>832</v>
      </c>
      <c r="I4097" s="42" t="s">
        <v>254</v>
      </c>
      <c r="J4097" s="27" t="s">
        <v>255</v>
      </c>
      <c r="K4097" s="27" t="s">
        <v>332</v>
      </c>
      <c r="L4097" s="27">
        <v>27870510</v>
      </c>
      <c r="M4097" s="32">
        <v>0</v>
      </c>
      <c r="N4097" s="32">
        <v>0</v>
      </c>
      <c r="O4097" s="32">
        <v>0</v>
      </c>
      <c r="P4097" s="32">
        <v>0</v>
      </c>
      <c r="Q4097" s="43">
        <v>0</v>
      </c>
      <c r="R4097" s="23">
        <v>0</v>
      </c>
      <c r="S4097" s="44">
        <v>0</v>
      </c>
      <c r="T4097" s="45">
        <v>0</v>
      </c>
      <c r="U4097" s="23">
        <v>0</v>
      </c>
      <c r="V4097" s="41">
        <v>222</v>
      </c>
      <c r="W4097" s="33">
        <v>0</v>
      </c>
      <c r="X4097" s="33">
        <v>0</v>
      </c>
      <c r="Y4097" s="34">
        <v>0</v>
      </c>
      <c r="Z4097" s="30">
        <f t="shared" si="63"/>
        <v>222</v>
      </c>
    </row>
    <row r="4098" spans="1:26" x14ac:dyDescent="0.2">
      <c r="A4098" s="22">
        <v>5302</v>
      </c>
      <c r="B4098" s="23" t="s">
        <v>4342</v>
      </c>
      <c r="C4098" s="23" t="s">
        <v>1183</v>
      </c>
      <c r="D4098" s="23" t="s">
        <v>1099</v>
      </c>
      <c r="E4098" s="23" t="s">
        <v>1559</v>
      </c>
      <c r="F4098" s="23" t="s">
        <v>403</v>
      </c>
      <c r="G4098" s="41" t="s">
        <v>3634</v>
      </c>
      <c r="H4098" s="25" t="s">
        <v>1099</v>
      </c>
      <c r="I4098" s="42" t="s">
        <v>242</v>
      </c>
      <c r="J4098" s="27" t="s">
        <v>255</v>
      </c>
      <c r="K4098" s="27" t="s">
        <v>332</v>
      </c>
      <c r="L4098" s="27">
        <v>24041060</v>
      </c>
      <c r="M4098" s="32">
        <v>0</v>
      </c>
      <c r="N4098" s="32">
        <v>0</v>
      </c>
      <c r="O4098" s="32">
        <v>0</v>
      </c>
      <c r="P4098" s="32">
        <v>0</v>
      </c>
      <c r="Q4098" s="43">
        <v>0</v>
      </c>
      <c r="R4098" s="23">
        <v>0</v>
      </c>
      <c r="S4098" s="44">
        <v>0</v>
      </c>
      <c r="T4098" s="45">
        <v>0</v>
      </c>
      <c r="U4098" s="23">
        <v>0</v>
      </c>
      <c r="V4098" s="41">
        <v>248</v>
      </c>
      <c r="W4098" s="33">
        <v>0</v>
      </c>
      <c r="X4098" s="33">
        <v>0</v>
      </c>
      <c r="Y4098" s="34">
        <v>0</v>
      </c>
      <c r="Z4098" s="30">
        <f t="shared" si="63"/>
        <v>248</v>
      </c>
    </row>
    <row r="4099" spans="1:26" x14ac:dyDescent="0.2">
      <c r="A4099" s="22">
        <v>5303</v>
      </c>
      <c r="B4099" s="23" t="s">
        <v>4343</v>
      </c>
      <c r="C4099" s="23" t="s">
        <v>1183</v>
      </c>
      <c r="D4099" s="23" t="s">
        <v>1099</v>
      </c>
      <c r="E4099" s="23" t="s">
        <v>1565</v>
      </c>
      <c r="F4099" s="23" t="s">
        <v>1564</v>
      </c>
      <c r="G4099" s="41" t="s">
        <v>3634</v>
      </c>
      <c r="H4099" s="25" t="s">
        <v>1099</v>
      </c>
      <c r="I4099" s="42" t="s">
        <v>844</v>
      </c>
      <c r="J4099" s="27" t="s">
        <v>255</v>
      </c>
      <c r="K4099" s="27" t="s">
        <v>332</v>
      </c>
      <c r="L4099" s="27">
        <v>24673033</v>
      </c>
      <c r="M4099" s="32">
        <v>0</v>
      </c>
      <c r="N4099" s="32">
        <v>0</v>
      </c>
      <c r="O4099" s="32">
        <v>0</v>
      </c>
      <c r="P4099" s="32">
        <v>0</v>
      </c>
      <c r="Q4099" s="43">
        <v>0</v>
      </c>
      <c r="R4099" s="23">
        <v>16</v>
      </c>
      <c r="S4099" s="44">
        <v>0</v>
      </c>
      <c r="T4099" s="45">
        <v>0</v>
      </c>
      <c r="U4099" s="23">
        <v>0</v>
      </c>
      <c r="V4099" s="41">
        <v>170</v>
      </c>
      <c r="W4099" s="33">
        <v>0</v>
      </c>
      <c r="X4099" s="33">
        <v>0</v>
      </c>
      <c r="Y4099" s="34">
        <v>0</v>
      </c>
      <c r="Z4099" s="30">
        <f t="shared" ref="Z4099:Z4162" si="64">SUM(M4099:Y4099)</f>
        <v>186</v>
      </c>
    </row>
    <row r="4100" spans="1:26" x14ac:dyDescent="0.2">
      <c r="A4100" s="22">
        <v>5304</v>
      </c>
      <c r="B4100" s="23" t="s">
        <v>4344</v>
      </c>
      <c r="C4100" s="23" t="s">
        <v>1183</v>
      </c>
      <c r="D4100" s="23" t="s">
        <v>1099</v>
      </c>
      <c r="E4100" s="23" t="s">
        <v>519</v>
      </c>
      <c r="F4100" s="23" t="s">
        <v>325</v>
      </c>
      <c r="G4100" s="41" t="s">
        <v>3634</v>
      </c>
      <c r="H4100" s="25" t="s">
        <v>1099</v>
      </c>
      <c r="I4100" s="42" t="s">
        <v>856</v>
      </c>
      <c r="J4100" s="27" t="s">
        <v>255</v>
      </c>
      <c r="K4100" s="27" t="s">
        <v>332</v>
      </c>
      <c r="L4100" s="27">
        <v>24780042</v>
      </c>
      <c r="M4100" s="32">
        <v>0</v>
      </c>
      <c r="N4100" s="32">
        <v>0</v>
      </c>
      <c r="O4100" s="32">
        <v>0</v>
      </c>
      <c r="P4100" s="32">
        <v>0</v>
      </c>
      <c r="Q4100" s="43">
        <v>0</v>
      </c>
      <c r="R4100" s="23">
        <v>0</v>
      </c>
      <c r="S4100" s="44">
        <v>0</v>
      </c>
      <c r="T4100" s="45">
        <v>0</v>
      </c>
      <c r="U4100" s="23">
        <v>0</v>
      </c>
      <c r="V4100" s="41">
        <v>316</v>
      </c>
      <c r="W4100" s="33">
        <v>0</v>
      </c>
      <c r="X4100" s="33">
        <v>0</v>
      </c>
      <c r="Y4100" s="34">
        <v>0</v>
      </c>
      <c r="Z4100" s="30">
        <f t="shared" si="64"/>
        <v>316</v>
      </c>
    </row>
    <row r="4101" spans="1:26" x14ac:dyDescent="0.2">
      <c r="A4101" s="22">
        <v>5305</v>
      </c>
      <c r="B4101" s="23" t="s">
        <v>4345</v>
      </c>
      <c r="C4101" s="23" t="s">
        <v>527</v>
      </c>
      <c r="D4101" s="23" t="s">
        <v>1971</v>
      </c>
      <c r="E4101" s="23" t="s">
        <v>1981</v>
      </c>
      <c r="F4101" s="23" t="s">
        <v>4346</v>
      </c>
      <c r="G4101" s="41" t="s">
        <v>240</v>
      </c>
      <c r="H4101" s="25" t="s">
        <v>1971</v>
      </c>
      <c r="I4101" s="46" t="s">
        <v>261</v>
      </c>
      <c r="J4101" s="27" t="s">
        <v>255</v>
      </c>
      <c r="K4101" s="27" t="s">
        <v>332</v>
      </c>
      <c r="L4101" s="27">
        <v>22005159</v>
      </c>
      <c r="M4101" s="23">
        <v>15</v>
      </c>
      <c r="N4101" s="23">
        <v>4</v>
      </c>
      <c r="O4101" s="23">
        <v>0</v>
      </c>
      <c r="P4101" s="23">
        <v>0</v>
      </c>
      <c r="Q4101" s="43">
        <v>0</v>
      </c>
      <c r="R4101" s="23">
        <v>0</v>
      </c>
      <c r="S4101" s="44">
        <v>0</v>
      </c>
      <c r="T4101" s="45">
        <v>0</v>
      </c>
      <c r="U4101" s="23">
        <v>0</v>
      </c>
      <c r="V4101" s="44">
        <v>0</v>
      </c>
      <c r="W4101" s="33">
        <v>0</v>
      </c>
      <c r="X4101" s="33">
        <v>0</v>
      </c>
      <c r="Y4101" s="34">
        <v>0</v>
      </c>
      <c r="Z4101" s="30">
        <f t="shared" si="64"/>
        <v>19</v>
      </c>
    </row>
    <row r="4102" spans="1:26" x14ac:dyDescent="0.2">
      <c r="A4102" s="22">
        <v>5306</v>
      </c>
      <c r="B4102" s="23" t="s">
        <v>4347</v>
      </c>
      <c r="C4102" s="23" t="s">
        <v>527</v>
      </c>
      <c r="D4102" s="23" t="s">
        <v>1971</v>
      </c>
      <c r="E4102" s="23" t="s">
        <v>1981</v>
      </c>
      <c r="F4102" s="23" t="s">
        <v>3274</v>
      </c>
      <c r="G4102" s="41" t="s">
        <v>240</v>
      </c>
      <c r="H4102" s="25" t="s">
        <v>1971</v>
      </c>
      <c r="I4102" s="46" t="s">
        <v>261</v>
      </c>
      <c r="J4102" s="27" t="s">
        <v>255</v>
      </c>
      <c r="K4102" s="27" t="s">
        <v>332</v>
      </c>
      <c r="L4102" s="27">
        <v>88164420</v>
      </c>
      <c r="M4102" s="23">
        <v>13</v>
      </c>
      <c r="N4102" s="23">
        <v>4</v>
      </c>
      <c r="O4102" s="23">
        <v>0</v>
      </c>
      <c r="P4102" s="23">
        <v>0</v>
      </c>
      <c r="Q4102" s="43">
        <v>0</v>
      </c>
      <c r="R4102" s="23">
        <v>0</v>
      </c>
      <c r="S4102" s="44">
        <v>0</v>
      </c>
      <c r="T4102" s="45">
        <v>0</v>
      </c>
      <c r="U4102" s="23">
        <v>0</v>
      </c>
      <c r="V4102" s="44">
        <v>0</v>
      </c>
      <c r="W4102" s="33">
        <v>0</v>
      </c>
      <c r="X4102" s="33">
        <v>0</v>
      </c>
      <c r="Y4102" s="34">
        <v>0</v>
      </c>
      <c r="Z4102" s="30">
        <f t="shared" si="64"/>
        <v>17</v>
      </c>
    </row>
    <row r="4103" spans="1:26" x14ac:dyDescent="0.2">
      <c r="A4103" s="22">
        <v>5307</v>
      </c>
      <c r="B4103" s="23" t="s">
        <v>4348</v>
      </c>
      <c r="C4103" s="23" t="s">
        <v>527</v>
      </c>
      <c r="D4103" s="23" t="s">
        <v>1971</v>
      </c>
      <c r="E4103" s="23" t="s">
        <v>1981</v>
      </c>
      <c r="F4103" s="23" t="s">
        <v>4349</v>
      </c>
      <c r="G4103" s="41" t="s">
        <v>240</v>
      </c>
      <c r="H4103" s="25" t="s">
        <v>1971</v>
      </c>
      <c r="I4103" s="46" t="s">
        <v>536</v>
      </c>
      <c r="J4103" s="27" t="s">
        <v>255</v>
      </c>
      <c r="K4103" s="27" t="s">
        <v>332</v>
      </c>
      <c r="L4103" s="27">
        <v>84386961</v>
      </c>
      <c r="M4103" s="23">
        <v>78</v>
      </c>
      <c r="N4103" s="23">
        <v>19</v>
      </c>
      <c r="O4103" s="23">
        <v>0</v>
      </c>
      <c r="P4103" s="23">
        <v>0</v>
      </c>
      <c r="Q4103" s="43">
        <v>0</v>
      </c>
      <c r="R4103" s="23">
        <v>0</v>
      </c>
      <c r="S4103" s="44">
        <v>0</v>
      </c>
      <c r="T4103" s="45">
        <v>0</v>
      </c>
      <c r="U4103" s="23">
        <v>34</v>
      </c>
      <c r="V4103" s="44">
        <v>0</v>
      </c>
      <c r="W4103" s="33">
        <v>0</v>
      </c>
      <c r="X4103" s="33">
        <v>0</v>
      </c>
      <c r="Y4103" s="34">
        <v>0</v>
      </c>
      <c r="Z4103" s="30">
        <f t="shared" si="64"/>
        <v>131</v>
      </c>
    </row>
    <row r="4104" spans="1:26" x14ac:dyDescent="0.2">
      <c r="A4104" s="22">
        <v>5308</v>
      </c>
      <c r="B4104" s="23" t="s">
        <v>4350</v>
      </c>
      <c r="C4104" s="23" t="s">
        <v>527</v>
      </c>
      <c r="D4104" s="23" t="s">
        <v>1971</v>
      </c>
      <c r="E4104" s="23" t="s">
        <v>1981</v>
      </c>
      <c r="F4104" s="23" t="s">
        <v>3226</v>
      </c>
      <c r="G4104" s="41" t="s">
        <v>240</v>
      </c>
      <c r="H4104" s="25" t="s">
        <v>1971</v>
      </c>
      <c r="I4104" s="46" t="s">
        <v>261</v>
      </c>
      <c r="J4104" s="27" t="s">
        <v>255</v>
      </c>
      <c r="K4104" s="27" t="s">
        <v>332</v>
      </c>
      <c r="L4104" s="27">
        <v>85179724</v>
      </c>
      <c r="M4104" s="23">
        <v>14</v>
      </c>
      <c r="N4104" s="23">
        <v>1</v>
      </c>
      <c r="O4104" s="23">
        <v>0</v>
      </c>
      <c r="P4104" s="23">
        <v>0</v>
      </c>
      <c r="Q4104" s="43">
        <v>0</v>
      </c>
      <c r="R4104" s="23">
        <v>0</v>
      </c>
      <c r="S4104" s="44">
        <v>0</v>
      </c>
      <c r="T4104" s="45">
        <v>0</v>
      </c>
      <c r="U4104" s="23">
        <v>0</v>
      </c>
      <c r="V4104" s="44">
        <v>0</v>
      </c>
      <c r="W4104" s="33">
        <v>0</v>
      </c>
      <c r="X4104" s="33">
        <v>0</v>
      </c>
      <c r="Y4104" s="34">
        <v>0</v>
      </c>
      <c r="Z4104" s="30">
        <f t="shared" si="64"/>
        <v>15</v>
      </c>
    </row>
    <row r="4105" spans="1:26" x14ac:dyDescent="0.2">
      <c r="A4105" s="22">
        <v>5309</v>
      </c>
      <c r="B4105" s="23" t="s">
        <v>4351</v>
      </c>
      <c r="C4105" s="23" t="s">
        <v>527</v>
      </c>
      <c r="D4105" s="23" t="s">
        <v>1971</v>
      </c>
      <c r="E4105" s="23" t="s">
        <v>1981</v>
      </c>
      <c r="F4105" s="23" t="s">
        <v>4352</v>
      </c>
      <c r="G4105" s="41" t="s">
        <v>240</v>
      </c>
      <c r="H4105" s="25" t="s">
        <v>1971</v>
      </c>
      <c r="I4105" s="46" t="s">
        <v>846</v>
      </c>
      <c r="J4105" s="27" t="s">
        <v>255</v>
      </c>
      <c r="K4105" s="27" t="s">
        <v>332</v>
      </c>
      <c r="L4105" s="27">
        <v>25140624</v>
      </c>
      <c r="M4105" s="23">
        <v>10</v>
      </c>
      <c r="N4105" s="23">
        <v>5</v>
      </c>
      <c r="O4105" s="23">
        <v>0</v>
      </c>
      <c r="P4105" s="23">
        <v>0</v>
      </c>
      <c r="Q4105" s="43">
        <v>0</v>
      </c>
      <c r="R4105" s="23">
        <v>0</v>
      </c>
      <c r="S4105" s="44">
        <v>0</v>
      </c>
      <c r="T4105" s="45">
        <v>0</v>
      </c>
      <c r="U4105" s="23">
        <v>0</v>
      </c>
      <c r="V4105" s="44">
        <v>0</v>
      </c>
      <c r="W4105" s="33">
        <v>0</v>
      </c>
      <c r="X4105" s="33">
        <v>0</v>
      </c>
      <c r="Y4105" s="34">
        <v>0</v>
      </c>
      <c r="Z4105" s="30">
        <f t="shared" si="64"/>
        <v>15</v>
      </c>
    </row>
    <row r="4106" spans="1:26" x14ac:dyDescent="0.2">
      <c r="A4106" s="22">
        <v>5310</v>
      </c>
      <c r="B4106" s="23" t="s">
        <v>2641</v>
      </c>
      <c r="C4106" s="23" t="s">
        <v>2004</v>
      </c>
      <c r="D4106" s="23" t="s">
        <v>2004</v>
      </c>
      <c r="E4106" s="23" t="s">
        <v>2005</v>
      </c>
      <c r="F4106" s="23" t="s">
        <v>2641</v>
      </c>
      <c r="G4106" s="41" t="s">
        <v>240</v>
      </c>
      <c r="H4106" s="25" t="s">
        <v>1971</v>
      </c>
      <c r="I4106" s="46" t="s">
        <v>846</v>
      </c>
      <c r="J4106" s="27" t="s">
        <v>255</v>
      </c>
      <c r="K4106" s="27" t="s">
        <v>332</v>
      </c>
      <c r="L4106" s="27">
        <v>87015327</v>
      </c>
      <c r="M4106" s="23">
        <v>39</v>
      </c>
      <c r="N4106" s="23">
        <v>11</v>
      </c>
      <c r="O4106" s="23">
        <v>0</v>
      </c>
      <c r="P4106" s="23">
        <v>0</v>
      </c>
      <c r="Q4106" s="43">
        <v>0</v>
      </c>
      <c r="R4106" s="23">
        <v>0</v>
      </c>
      <c r="S4106" s="44">
        <v>0</v>
      </c>
      <c r="T4106" s="45">
        <v>0</v>
      </c>
      <c r="U4106" s="23">
        <v>0</v>
      </c>
      <c r="V4106" s="44">
        <v>0</v>
      </c>
      <c r="W4106" s="33">
        <v>0</v>
      </c>
      <c r="X4106" s="33">
        <v>0</v>
      </c>
      <c r="Y4106" s="34">
        <v>0</v>
      </c>
      <c r="Z4106" s="30">
        <f t="shared" si="64"/>
        <v>50</v>
      </c>
    </row>
    <row r="4107" spans="1:26" x14ac:dyDescent="0.2">
      <c r="A4107" s="22">
        <v>5311</v>
      </c>
      <c r="B4107" s="23" t="s">
        <v>4353</v>
      </c>
      <c r="C4107" s="23" t="s">
        <v>527</v>
      </c>
      <c r="D4107" s="23" t="s">
        <v>1971</v>
      </c>
      <c r="E4107" s="23" t="s">
        <v>1981</v>
      </c>
      <c r="F4107" s="23" t="s">
        <v>4353</v>
      </c>
      <c r="G4107" s="41" t="s">
        <v>240</v>
      </c>
      <c r="H4107" s="25" t="s">
        <v>1971</v>
      </c>
      <c r="I4107" s="46" t="s">
        <v>536</v>
      </c>
      <c r="J4107" s="27" t="s">
        <v>255</v>
      </c>
      <c r="K4107" s="27" t="s">
        <v>332</v>
      </c>
      <c r="L4107" s="27">
        <v>86408353</v>
      </c>
      <c r="M4107" s="23">
        <v>64</v>
      </c>
      <c r="N4107" s="23">
        <v>13</v>
      </c>
      <c r="O4107" s="23">
        <v>0</v>
      </c>
      <c r="P4107" s="23">
        <v>0</v>
      </c>
      <c r="Q4107" s="43">
        <v>0</v>
      </c>
      <c r="R4107" s="23">
        <v>0</v>
      </c>
      <c r="S4107" s="44">
        <v>0</v>
      </c>
      <c r="T4107" s="45">
        <v>0</v>
      </c>
      <c r="U4107" s="23">
        <v>0</v>
      </c>
      <c r="V4107" s="44">
        <v>0</v>
      </c>
      <c r="W4107" s="33">
        <v>0</v>
      </c>
      <c r="X4107" s="33">
        <v>0</v>
      </c>
      <c r="Y4107" s="34">
        <v>0</v>
      </c>
      <c r="Z4107" s="30">
        <f t="shared" si="64"/>
        <v>77</v>
      </c>
    </row>
    <row r="4108" spans="1:26" x14ac:dyDescent="0.2">
      <c r="A4108" s="22">
        <v>5312</v>
      </c>
      <c r="B4108" s="23" t="s">
        <v>4354</v>
      </c>
      <c r="C4108" s="23" t="s">
        <v>2004</v>
      </c>
      <c r="D4108" s="23" t="s">
        <v>2004</v>
      </c>
      <c r="E4108" s="23" t="s">
        <v>2005</v>
      </c>
      <c r="F4108" s="23" t="s">
        <v>4354</v>
      </c>
      <c r="G4108" s="41" t="s">
        <v>240</v>
      </c>
      <c r="H4108" s="25" t="s">
        <v>1971</v>
      </c>
      <c r="I4108" s="46" t="s">
        <v>261</v>
      </c>
      <c r="J4108" s="27" t="s">
        <v>255</v>
      </c>
      <c r="K4108" s="27" t="s">
        <v>332</v>
      </c>
      <c r="L4108" s="27">
        <v>89023649</v>
      </c>
      <c r="M4108" s="23">
        <v>20</v>
      </c>
      <c r="N4108" s="23">
        <v>3</v>
      </c>
      <c r="O4108" s="23">
        <v>0</v>
      </c>
      <c r="P4108" s="23">
        <v>0</v>
      </c>
      <c r="Q4108" s="43">
        <v>0</v>
      </c>
      <c r="R4108" s="23">
        <v>0</v>
      </c>
      <c r="S4108" s="44">
        <v>0</v>
      </c>
      <c r="T4108" s="45">
        <v>0</v>
      </c>
      <c r="U4108" s="23">
        <v>0</v>
      </c>
      <c r="V4108" s="44">
        <v>0</v>
      </c>
      <c r="W4108" s="33">
        <v>0</v>
      </c>
      <c r="X4108" s="33">
        <v>0</v>
      </c>
      <c r="Y4108" s="34">
        <v>0</v>
      </c>
      <c r="Z4108" s="30">
        <f t="shared" si="64"/>
        <v>23</v>
      </c>
    </row>
    <row r="4109" spans="1:26" x14ac:dyDescent="0.2">
      <c r="A4109" s="22">
        <v>5313</v>
      </c>
      <c r="B4109" s="23" t="s">
        <v>4355</v>
      </c>
      <c r="C4109" s="23" t="s">
        <v>2004</v>
      </c>
      <c r="D4109" s="23" t="s">
        <v>2004</v>
      </c>
      <c r="E4109" s="23" t="s">
        <v>2005</v>
      </c>
      <c r="F4109" s="23" t="s">
        <v>4356</v>
      </c>
      <c r="G4109" s="41" t="s">
        <v>240</v>
      </c>
      <c r="H4109" s="25" t="s">
        <v>1971</v>
      </c>
      <c r="I4109" s="46" t="s">
        <v>536</v>
      </c>
      <c r="J4109" s="27" t="s">
        <v>255</v>
      </c>
      <c r="K4109" s="27" t="s">
        <v>332</v>
      </c>
      <c r="L4109" s="27">
        <v>25140435</v>
      </c>
      <c r="M4109" s="23">
        <v>43</v>
      </c>
      <c r="N4109" s="23">
        <v>11</v>
      </c>
      <c r="O4109" s="23">
        <v>0</v>
      </c>
      <c r="P4109" s="23">
        <v>0</v>
      </c>
      <c r="Q4109" s="43">
        <v>0</v>
      </c>
      <c r="R4109" s="23">
        <v>0</v>
      </c>
      <c r="S4109" s="44">
        <v>0</v>
      </c>
      <c r="T4109" s="45">
        <v>0</v>
      </c>
      <c r="U4109" s="23">
        <v>0</v>
      </c>
      <c r="V4109" s="44">
        <v>0</v>
      </c>
      <c r="W4109" s="33">
        <v>0</v>
      </c>
      <c r="X4109" s="33">
        <v>0</v>
      </c>
      <c r="Y4109" s="34">
        <v>0</v>
      </c>
      <c r="Z4109" s="30">
        <f t="shared" si="64"/>
        <v>54</v>
      </c>
    </row>
    <row r="4110" spans="1:26" x14ac:dyDescent="0.2">
      <c r="A4110" s="22">
        <v>5314</v>
      </c>
      <c r="B4110" s="23" t="s">
        <v>4357</v>
      </c>
      <c r="C4110" s="23" t="s">
        <v>236</v>
      </c>
      <c r="D4110" s="23" t="s">
        <v>710</v>
      </c>
      <c r="E4110" s="23" t="s">
        <v>738</v>
      </c>
      <c r="F4110" s="23" t="s">
        <v>4357</v>
      </c>
      <c r="G4110" s="41" t="s">
        <v>240</v>
      </c>
      <c r="H4110" s="25" t="s">
        <v>704</v>
      </c>
      <c r="I4110" s="46" t="s">
        <v>261</v>
      </c>
      <c r="J4110" s="27" t="s">
        <v>255</v>
      </c>
      <c r="K4110" s="27" t="s">
        <v>332</v>
      </c>
      <c r="L4110" s="27">
        <v>24279785</v>
      </c>
      <c r="M4110" s="23">
        <v>67</v>
      </c>
      <c r="N4110" s="23">
        <v>14</v>
      </c>
      <c r="O4110" s="23">
        <v>0</v>
      </c>
      <c r="P4110" s="23">
        <v>0</v>
      </c>
      <c r="Q4110" s="43">
        <v>0</v>
      </c>
      <c r="R4110" s="23">
        <v>0</v>
      </c>
      <c r="S4110" s="44">
        <v>0</v>
      </c>
      <c r="T4110" s="45">
        <v>0</v>
      </c>
      <c r="U4110" s="23">
        <v>63</v>
      </c>
      <c r="V4110" s="44">
        <v>0</v>
      </c>
      <c r="W4110" s="33">
        <v>0</v>
      </c>
      <c r="X4110" s="33">
        <v>0</v>
      </c>
      <c r="Y4110" s="34">
        <v>0</v>
      </c>
      <c r="Z4110" s="30">
        <f t="shared" si="64"/>
        <v>144</v>
      </c>
    </row>
    <row r="4111" spans="1:26" x14ac:dyDescent="0.2">
      <c r="A4111" s="22">
        <v>5315</v>
      </c>
      <c r="B4111" s="23" t="s">
        <v>4358</v>
      </c>
      <c r="C4111" s="23" t="s">
        <v>839</v>
      </c>
      <c r="D4111" s="23" t="s">
        <v>840</v>
      </c>
      <c r="E4111" s="23" t="s">
        <v>854</v>
      </c>
      <c r="F4111" s="23" t="s">
        <v>4358</v>
      </c>
      <c r="G4111" s="41" t="s">
        <v>240</v>
      </c>
      <c r="H4111" s="25" t="s">
        <v>843</v>
      </c>
      <c r="I4111" s="46" t="s">
        <v>856</v>
      </c>
      <c r="J4111" s="27" t="s">
        <v>255</v>
      </c>
      <c r="K4111" s="27" t="s">
        <v>332</v>
      </c>
      <c r="L4111" s="27">
        <v>89028370</v>
      </c>
      <c r="M4111" s="23">
        <v>8</v>
      </c>
      <c r="N4111" s="23">
        <v>0</v>
      </c>
      <c r="O4111" s="23">
        <v>0</v>
      </c>
      <c r="P4111" s="23">
        <v>0</v>
      </c>
      <c r="Q4111" s="43">
        <v>0</v>
      </c>
      <c r="R4111" s="23">
        <v>0</v>
      </c>
      <c r="S4111" s="44">
        <v>0</v>
      </c>
      <c r="T4111" s="45">
        <v>0</v>
      </c>
      <c r="U4111" s="23">
        <v>0</v>
      </c>
      <c r="V4111" s="44">
        <v>0</v>
      </c>
      <c r="W4111" s="33">
        <v>0</v>
      </c>
      <c r="X4111" s="33">
        <v>0</v>
      </c>
      <c r="Y4111" s="34">
        <v>0</v>
      </c>
      <c r="Z4111" s="30">
        <f t="shared" si="64"/>
        <v>8</v>
      </c>
    </row>
    <row r="4112" spans="1:26" x14ac:dyDescent="0.2">
      <c r="A4112" s="22">
        <v>5316</v>
      </c>
      <c r="B4112" s="23" t="s">
        <v>4359</v>
      </c>
      <c r="C4112" s="23" t="s">
        <v>2004</v>
      </c>
      <c r="D4112" s="23" t="s">
        <v>2004</v>
      </c>
      <c r="E4112" s="23" t="s">
        <v>2005</v>
      </c>
      <c r="F4112" s="23" t="s">
        <v>3289</v>
      </c>
      <c r="G4112" s="41" t="s">
        <v>3634</v>
      </c>
      <c r="H4112" s="25" t="s">
        <v>2004</v>
      </c>
      <c r="I4112" s="42" t="s">
        <v>287</v>
      </c>
      <c r="J4112" s="27" t="s">
        <v>255</v>
      </c>
      <c r="K4112" s="27" t="s">
        <v>332</v>
      </c>
      <c r="L4112" s="27">
        <v>27566337</v>
      </c>
      <c r="M4112" s="32">
        <v>0</v>
      </c>
      <c r="N4112" s="32">
        <v>0</v>
      </c>
      <c r="O4112" s="32">
        <v>0</v>
      </c>
      <c r="P4112" s="32">
        <v>0</v>
      </c>
      <c r="Q4112" s="43">
        <v>0</v>
      </c>
      <c r="R4112" s="23">
        <v>0</v>
      </c>
      <c r="S4112" s="44">
        <v>0</v>
      </c>
      <c r="T4112" s="45">
        <v>0</v>
      </c>
      <c r="U4112" s="23">
        <v>0</v>
      </c>
      <c r="V4112" s="41">
        <v>347</v>
      </c>
      <c r="W4112" s="33">
        <v>0</v>
      </c>
      <c r="X4112" s="33">
        <v>0</v>
      </c>
      <c r="Y4112" s="34">
        <v>0</v>
      </c>
      <c r="Z4112" s="30">
        <f t="shared" si="64"/>
        <v>347</v>
      </c>
    </row>
    <row r="4113" spans="1:26" x14ac:dyDescent="0.2">
      <c r="A4113" s="22">
        <v>5317</v>
      </c>
      <c r="B4113" s="23" t="s">
        <v>4360</v>
      </c>
      <c r="C4113" s="23" t="s">
        <v>1183</v>
      </c>
      <c r="D4113" s="23" t="s">
        <v>3549</v>
      </c>
      <c r="E4113" s="23" t="s">
        <v>3577</v>
      </c>
      <c r="F4113" s="23" t="s">
        <v>3577</v>
      </c>
      <c r="G4113" s="41" t="s">
        <v>3634</v>
      </c>
      <c r="H4113" s="25" t="s">
        <v>1576</v>
      </c>
      <c r="I4113" s="42" t="s">
        <v>254</v>
      </c>
      <c r="J4113" s="27" t="s">
        <v>255</v>
      </c>
      <c r="K4113" s="27" t="s">
        <v>332</v>
      </c>
      <c r="L4113" s="27">
        <v>24700970</v>
      </c>
      <c r="M4113" s="32">
        <v>0</v>
      </c>
      <c r="N4113" s="32">
        <v>0</v>
      </c>
      <c r="O4113" s="32">
        <v>0</v>
      </c>
      <c r="P4113" s="32">
        <v>0</v>
      </c>
      <c r="Q4113" s="43">
        <v>0</v>
      </c>
      <c r="R4113" s="23">
        <v>0</v>
      </c>
      <c r="S4113" s="44">
        <v>0</v>
      </c>
      <c r="T4113" s="45">
        <v>0</v>
      </c>
      <c r="U4113" s="23">
        <v>0</v>
      </c>
      <c r="V4113" s="41">
        <v>368</v>
      </c>
      <c r="W4113" s="33">
        <v>0</v>
      </c>
      <c r="X4113" s="33">
        <v>0</v>
      </c>
      <c r="Y4113" s="34">
        <v>0</v>
      </c>
      <c r="Z4113" s="30">
        <f t="shared" si="64"/>
        <v>368</v>
      </c>
    </row>
    <row r="4114" spans="1:26" x14ac:dyDescent="0.2">
      <c r="A4114" s="22">
        <v>5318</v>
      </c>
      <c r="B4114" s="23" t="s">
        <v>4361</v>
      </c>
      <c r="C4114" s="23" t="s">
        <v>236</v>
      </c>
      <c r="D4114" s="23" t="s">
        <v>710</v>
      </c>
      <c r="E4114" s="23" t="s">
        <v>742</v>
      </c>
      <c r="F4114" s="23" t="s">
        <v>754</v>
      </c>
      <c r="G4114" s="41" t="s">
        <v>3634</v>
      </c>
      <c r="H4114" s="25" t="s">
        <v>704</v>
      </c>
      <c r="I4114" s="42" t="s">
        <v>536</v>
      </c>
      <c r="J4114" s="27" t="s">
        <v>255</v>
      </c>
      <c r="K4114" s="27" t="s">
        <v>332</v>
      </c>
      <c r="L4114" s="27">
        <v>26451071</v>
      </c>
      <c r="M4114" s="32">
        <v>0</v>
      </c>
      <c r="N4114" s="32">
        <v>0</v>
      </c>
      <c r="O4114" s="32">
        <v>0</v>
      </c>
      <c r="P4114" s="32">
        <v>0</v>
      </c>
      <c r="Q4114" s="43">
        <v>0</v>
      </c>
      <c r="R4114" s="23">
        <v>0</v>
      </c>
      <c r="S4114" s="44">
        <v>0</v>
      </c>
      <c r="T4114" s="45">
        <v>0</v>
      </c>
      <c r="U4114" s="23">
        <v>0</v>
      </c>
      <c r="V4114" s="41">
        <v>98</v>
      </c>
      <c r="W4114" s="33">
        <v>0</v>
      </c>
      <c r="X4114" s="33">
        <v>0</v>
      </c>
      <c r="Y4114" s="34">
        <v>0</v>
      </c>
      <c r="Z4114" s="30">
        <f t="shared" si="64"/>
        <v>98</v>
      </c>
    </row>
    <row r="4115" spans="1:26" x14ac:dyDescent="0.2">
      <c r="A4115" s="22">
        <v>5319</v>
      </c>
      <c r="B4115" s="23" t="s">
        <v>4362</v>
      </c>
      <c r="C4115" s="23" t="s">
        <v>1183</v>
      </c>
      <c r="D4115" s="23" t="s">
        <v>684</v>
      </c>
      <c r="E4115" s="23" t="s">
        <v>269</v>
      </c>
      <c r="F4115" s="23" t="s">
        <v>4362</v>
      </c>
      <c r="G4115" s="41" t="s">
        <v>240</v>
      </c>
      <c r="H4115" s="25" t="s">
        <v>1576</v>
      </c>
      <c r="I4115" s="46" t="s">
        <v>242</v>
      </c>
      <c r="J4115" s="27" t="s">
        <v>255</v>
      </c>
      <c r="K4115" s="27" t="s">
        <v>332</v>
      </c>
      <c r="L4115" s="27">
        <v>41051095</v>
      </c>
      <c r="M4115" s="23">
        <v>45</v>
      </c>
      <c r="N4115" s="23">
        <v>15</v>
      </c>
      <c r="O4115" s="23">
        <v>0</v>
      </c>
      <c r="P4115" s="23">
        <v>0</v>
      </c>
      <c r="Q4115" s="43">
        <v>0</v>
      </c>
      <c r="R4115" s="23">
        <v>0</v>
      </c>
      <c r="S4115" s="44">
        <v>0</v>
      </c>
      <c r="T4115" s="45">
        <v>0</v>
      </c>
      <c r="U4115" s="23">
        <v>0</v>
      </c>
      <c r="V4115" s="44">
        <v>0</v>
      </c>
      <c r="W4115" s="33">
        <v>0</v>
      </c>
      <c r="X4115" s="33">
        <v>0</v>
      </c>
      <c r="Y4115" s="34">
        <v>0</v>
      </c>
      <c r="Z4115" s="30">
        <f t="shared" si="64"/>
        <v>60</v>
      </c>
    </row>
    <row r="4116" spans="1:26" x14ac:dyDescent="0.2">
      <c r="A4116" s="22">
        <v>5320</v>
      </c>
      <c r="B4116" s="23" t="s">
        <v>574</v>
      </c>
      <c r="C4116" s="23" t="s">
        <v>990</v>
      </c>
      <c r="D4116" s="23" t="s">
        <v>2354</v>
      </c>
      <c r="E4116" s="23" t="s">
        <v>2380</v>
      </c>
      <c r="F4116" s="23" t="s">
        <v>574</v>
      </c>
      <c r="G4116" s="41" t="s">
        <v>240</v>
      </c>
      <c r="H4116" s="25" t="s">
        <v>2354</v>
      </c>
      <c r="I4116" s="46" t="s">
        <v>261</v>
      </c>
      <c r="J4116" s="27" t="s">
        <v>255</v>
      </c>
      <c r="K4116" s="27" t="s">
        <v>332</v>
      </c>
      <c r="L4116" s="27">
        <v>26820611</v>
      </c>
      <c r="M4116" s="23">
        <v>111</v>
      </c>
      <c r="N4116" s="23">
        <v>46</v>
      </c>
      <c r="O4116" s="23">
        <v>0</v>
      </c>
      <c r="P4116" s="23">
        <v>0</v>
      </c>
      <c r="Q4116" s="43">
        <v>0</v>
      </c>
      <c r="R4116" s="23">
        <v>0</v>
      </c>
      <c r="S4116" s="44">
        <v>0</v>
      </c>
      <c r="T4116" s="45">
        <v>0</v>
      </c>
      <c r="U4116" s="23">
        <v>0</v>
      </c>
      <c r="V4116" s="44">
        <v>0</v>
      </c>
      <c r="W4116" s="33">
        <v>0</v>
      </c>
      <c r="X4116" s="33">
        <v>0</v>
      </c>
      <c r="Y4116" s="34">
        <v>0</v>
      </c>
      <c r="Z4116" s="30">
        <f t="shared" si="64"/>
        <v>157</v>
      </c>
    </row>
    <row r="4117" spans="1:26" x14ac:dyDescent="0.2">
      <c r="A4117" s="22">
        <v>5321</v>
      </c>
      <c r="B4117" s="23" t="s">
        <v>4363</v>
      </c>
      <c r="C4117" s="23" t="s">
        <v>990</v>
      </c>
      <c r="D4117" s="23" t="s">
        <v>2373</v>
      </c>
      <c r="E4117" s="23" t="s">
        <v>1257</v>
      </c>
      <c r="F4117" s="23" t="s">
        <v>3355</v>
      </c>
      <c r="G4117" s="41" t="s">
        <v>240</v>
      </c>
      <c r="H4117" s="25" t="s">
        <v>2354</v>
      </c>
      <c r="I4117" s="46" t="s">
        <v>536</v>
      </c>
      <c r="J4117" s="27" t="s">
        <v>255</v>
      </c>
      <c r="K4117" s="27" t="s">
        <v>332</v>
      </c>
      <c r="L4117" s="27">
        <v>88689115</v>
      </c>
      <c r="M4117" s="23">
        <v>8</v>
      </c>
      <c r="N4117" s="23">
        <v>5</v>
      </c>
      <c r="O4117" s="23">
        <v>0</v>
      </c>
      <c r="P4117" s="23">
        <v>0</v>
      </c>
      <c r="Q4117" s="47">
        <v>0</v>
      </c>
      <c r="R4117" s="23">
        <v>0</v>
      </c>
      <c r="S4117" s="48">
        <v>0</v>
      </c>
      <c r="T4117" s="49">
        <v>0</v>
      </c>
      <c r="U4117" s="23">
        <v>0</v>
      </c>
      <c r="V4117" s="48">
        <v>0</v>
      </c>
      <c r="W4117" s="24">
        <v>0</v>
      </c>
      <c r="X4117" s="24">
        <v>0</v>
      </c>
      <c r="Y4117" s="25">
        <v>0</v>
      </c>
      <c r="Z4117" s="30">
        <f t="shared" si="64"/>
        <v>13</v>
      </c>
    </row>
    <row r="4118" spans="1:26" x14ac:dyDescent="0.2">
      <c r="A4118" s="22">
        <v>5322</v>
      </c>
      <c r="B4118" s="23" t="s">
        <v>4364</v>
      </c>
      <c r="C4118" s="23" t="s">
        <v>990</v>
      </c>
      <c r="D4118" s="23" t="s">
        <v>603</v>
      </c>
      <c r="E4118" s="23" t="s">
        <v>2503</v>
      </c>
      <c r="F4118" s="23" t="s">
        <v>4365</v>
      </c>
      <c r="G4118" s="41" t="s">
        <v>240</v>
      </c>
      <c r="H4118" s="25" t="s">
        <v>603</v>
      </c>
      <c r="I4118" s="46" t="s">
        <v>287</v>
      </c>
      <c r="J4118" s="27" t="s">
        <v>255</v>
      </c>
      <c r="K4118" s="27" t="s">
        <v>332</v>
      </c>
      <c r="L4118" s="27">
        <v>26580872</v>
      </c>
      <c r="M4118" s="23">
        <v>14</v>
      </c>
      <c r="N4118" s="23">
        <v>5</v>
      </c>
      <c r="O4118" s="23">
        <v>0</v>
      </c>
      <c r="P4118" s="23">
        <v>0</v>
      </c>
      <c r="Q4118" s="47">
        <v>0</v>
      </c>
      <c r="R4118" s="23">
        <v>0</v>
      </c>
      <c r="S4118" s="48">
        <v>0</v>
      </c>
      <c r="T4118" s="49">
        <v>0</v>
      </c>
      <c r="U4118" s="23">
        <v>0</v>
      </c>
      <c r="V4118" s="48">
        <v>0</v>
      </c>
      <c r="W4118" s="24">
        <v>0</v>
      </c>
      <c r="X4118" s="24">
        <v>0</v>
      </c>
      <c r="Y4118" s="25">
        <v>0</v>
      </c>
      <c r="Z4118" s="30">
        <f t="shared" si="64"/>
        <v>19</v>
      </c>
    </row>
    <row r="4119" spans="1:26" x14ac:dyDescent="0.2">
      <c r="A4119" s="22">
        <v>5323</v>
      </c>
      <c r="B4119" s="23" t="s">
        <v>4366</v>
      </c>
      <c r="C4119" s="23" t="s">
        <v>236</v>
      </c>
      <c r="D4119" s="23" t="s">
        <v>280</v>
      </c>
      <c r="E4119" s="23" t="s">
        <v>328</v>
      </c>
      <c r="F4119" s="23" t="s">
        <v>327</v>
      </c>
      <c r="G4119" s="48" t="s">
        <v>252</v>
      </c>
      <c r="H4119" s="25" t="s">
        <v>241</v>
      </c>
      <c r="I4119" s="53" t="s">
        <v>261</v>
      </c>
      <c r="J4119" s="27" t="s">
        <v>255</v>
      </c>
      <c r="K4119" s="27" t="s">
        <v>244</v>
      </c>
      <c r="L4119" s="27">
        <v>22298915</v>
      </c>
      <c r="M4119" s="28">
        <v>0</v>
      </c>
      <c r="N4119" s="23">
        <v>199</v>
      </c>
      <c r="O4119" s="29">
        <v>0</v>
      </c>
      <c r="P4119" s="28">
        <v>0</v>
      </c>
      <c r="Q4119" s="47">
        <v>0</v>
      </c>
      <c r="R4119" s="24">
        <v>0</v>
      </c>
      <c r="S4119" s="48">
        <v>0</v>
      </c>
      <c r="T4119" s="49">
        <v>0</v>
      </c>
      <c r="U4119" s="24">
        <v>0</v>
      </c>
      <c r="V4119" s="48">
        <v>0</v>
      </c>
      <c r="W4119" s="24">
        <v>0</v>
      </c>
      <c r="X4119" s="24">
        <v>0</v>
      </c>
      <c r="Y4119" s="25">
        <v>0</v>
      </c>
      <c r="Z4119" s="30">
        <f t="shared" si="64"/>
        <v>199</v>
      </c>
    </row>
    <row r="4120" spans="1:26" x14ac:dyDescent="0.2">
      <c r="A4120" s="22">
        <v>5324</v>
      </c>
      <c r="B4120" s="23" t="s">
        <v>4367</v>
      </c>
      <c r="C4120" s="23" t="s">
        <v>839</v>
      </c>
      <c r="D4120" s="23" t="s">
        <v>839</v>
      </c>
      <c r="E4120" s="23" t="s">
        <v>988</v>
      </c>
      <c r="F4120" s="23" t="s">
        <v>4368</v>
      </c>
      <c r="G4120" s="41" t="s">
        <v>240</v>
      </c>
      <c r="H4120" s="25" t="s">
        <v>839</v>
      </c>
      <c r="I4120" s="46" t="s">
        <v>249</v>
      </c>
      <c r="J4120" s="27" t="s">
        <v>255</v>
      </c>
      <c r="K4120" s="27" t="s">
        <v>244</v>
      </c>
      <c r="L4120" s="27">
        <v>26639610</v>
      </c>
      <c r="M4120" s="23">
        <v>312</v>
      </c>
      <c r="N4120" s="23">
        <v>67</v>
      </c>
      <c r="O4120" s="23">
        <v>0</v>
      </c>
      <c r="P4120" s="23">
        <v>0</v>
      </c>
      <c r="Q4120" s="43">
        <v>0</v>
      </c>
      <c r="R4120" s="23">
        <v>0</v>
      </c>
      <c r="S4120" s="44">
        <v>0</v>
      </c>
      <c r="T4120" s="45">
        <v>0</v>
      </c>
      <c r="U4120" s="23">
        <v>0</v>
      </c>
      <c r="V4120" s="44">
        <v>0</v>
      </c>
      <c r="W4120" s="33">
        <v>0</v>
      </c>
      <c r="X4120" s="33">
        <v>0</v>
      </c>
      <c r="Y4120" s="34">
        <v>0</v>
      </c>
      <c r="Z4120" s="30">
        <f t="shared" si="64"/>
        <v>379</v>
      </c>
    </row>
    <row r="4121" spans="1:26" x14ac:dyDescent="0.2">
      <c r="A4121" s="22">
        <v>5325</v>
      </c>
      <c r="B4121" s="23" t="s">
        <v>4369</v>
      </c>
      <c r="C4121" s="23" t="s">
        <v>839</v>
      </c>
      <c r="D4121" s="23" t="s">
        <v>839</v>
      </c>
      <c r="E4121" s="23" t="s">
        <v>2655</v>
      </c>
      <c r="F4121" s="23" t="s">
        <v>4369</v>
      </c>
      <c r="G4121" s="41" t="s">
        <v>240</v>
      </c>
      <c r="H4121" s="25" t="s">
        <v>839</v>
      </c>
      <c r="I4121" s="46" t="s">
        <v>265</v>
      </c>
      <c r="J4121" s="27" t="s">
        <v>255</v>
      </c>
      <c r="K4121" s="27" t="s">
        <v>332</v>
      </c>
      <c r="L4121" s="27">
        <v>83283994</v>
      </c>
      <c r="M4121" s="23">
        <v>11</v>
      </c>
      <c r="N4121" s="23">
        <v>6</v>
      </c>
      <c r="O4121" s="23">
        <v>0</v>
      </c>
      <c r="P4121" s="23">
        <v>0</v>
      </c>
      <c r="Q4121" s="43">
        <v>0</v>
      </c>
      <c r="R4121" s="23">
        <v>0</v>
      </c>
      <c r="S4121" s="44">
        <v>0</v>
      </c>
      <c r="T4121" s="45">
        <v>0</v>
      </c>
      <c r="U4121" s="23">
        <v>0</v>
      </c>
      <c r="V4121" s="44">
        <v>0</v>
      </c>
      <c r="W4121" s="33">
        <v>0</v>
      </c>
      <c r="X4121" s="33">
        <v>0</v>
      </c>
      <c r="Y4121" s="34">
        <v>0</v>
      </c>
      <c r="Z4121" s="30">
        <f t="shared" si="64"/>
        <v>17</v>
      </c>
    </row>
    <row r="4122" spans="1:26" x14ac:dyDescent="0.2">
      <c r="A4122" s="22">
        <v>5326</v>
      </c>
      <c r="B4122" s="23" t="s">
        <v>4370</v>
      </c>
      <c r="C4122" s="23" t="s">
        <v>2004</v>
      </c>
      <c r="D4122" s="23" t="s">
        <v>3107</v>
      </c>
      <c r="E4122" s="23" t="s">
        <v>3108</v>
      </c>
      <c r="F4122" s="23" t="s">
        <v>4370</v>
      </c>
      <c r="G4122" s="41" t="s">
        <v>240</v>
      </c>
      <c r="H4122" s="25" t="s">
        <v>2004</v>
      </c>
      <c r="I4122" s="46" t="s">
        <v>254</v>
      </c>
      <c r="J4122" s="27" t="s">
        <v>255</v>
      </c>
      <c r="K4122" s="27" t="s">
        <v>244</v>
      </c>
      <c r="L4122" s="27">
        <v>87256248</v>
      </c>
      <c r="M4122" s="23">
        <v>12</v>
      </c>
      <c r="N4122" s="23">
        <v>0</v>
      </c>
      <c r="O4122" s="23">
        <v>0</v>
      </c>
      <c r="P4122" s="23">
        <v>0</v>
      </c>
      <c r="Q4122" s="43">
        <v>0</v>
      </c>
      <c r="R4122" s="23">
        <v>0</v>
      </c>
      <c r="S4122" s="44">
        <v>0</v>
      </c>
      <c r="T4122" s="45">
        <v>0</v>
      </c>
      <c r="U4122" s="23">
        <v>0</v>
      </c>
      <c r="V4122" s="44">
        <v>0</v>
      </c>
      <c r="W4122" s="33">
        <v>0</v>
      </c>
      <c r="X4122" s="33">
        <v>0</v>
      </c>
      <c r="Y4122" s="34">
        <v>0</v>
      </c>
      <c r="Z4122" s="30">
        <f t="shared" si="64"/>
        <v>12</v>
      </c>
    </row>
    <row r="4123" spans="1:26" x14ac:dyDescent="0.2">
      <c r="A4123" s="22">
        <v>5327</v>
      </c>
      <c r="B4123" s="23" t="s">
        <v>1629</v>
      </c>
      <c r="C4123" s="23" t="s">
        <v>2004</v>
      </c>
      <c r="D4123" s="23" t="s">
        <v>3334</v>
      </c>
      <c r="E4123" s="23" t="s">
        <v>3359</v>
      </c>
      <c r="F4123" s="23" t="s">
        <v>1629</v>
      </c>
      <c r="G4123" s="41" t="s">
        <v>240</v>
      </c>
      <c r="H4123" s="25" t="s">
        <v>3335</v>
      </c>
      <c r="I4123" s="46" t="s">
        <v>265</v>
      </c>
      <c r="J4123" s="27" t="s">
        <v>255</v>
      </c>
      <c r="K4123" s="27" t="s">
        <v>244</v>
      </c>
      <c r="L4123" s="27">
        <v>27672313</v>
      </c>
      <c r="M4123" s="23">
        <v>183</v>
      </c>
      <c r="N4123" s="23">
        <v>46</v>
      </c>
      <c r="O4123" s="23">
        <v>0</v>
      </c>
      <c r="P4123" s="23">
        <v>0</v>
      </c>
      <c r="Q4123" s="43">
        <v>0</v>
      </c>
      <c r="R4123" s="23">
        <v>0</v>
      </c>
      <c r="S4123" s="44">
        <v>0</v>
      </c>
      <c r="T4123" s="45">
        <v>0</v>
      </c>
      <c r="U4123" s="23">
        <v>0</v>
      </c>
      <c r="V4123" s="44">
        <v>0</v>
      </c>
      <c r="W4123" s="33">
        <v>0</v>
      </c>
      <c r="X4123" s="33">
        <v>0</v>
      </c>
      <c r="Y4123" s="34">
        <v>0</v>
      </c>
      <c r="Z4123" s="30">
        <f t="shared" si="64"/>
        <v>229</v>
      </c>
    </row>
    <row r="4124" spans="1:26" x14ac:dyDescent="0.2">
      <c r="A4124" s="22">
        <v>5328</v>
      </c>
      <c r="B4124" s="23" t="s">
        <v>1042</v>
      </c>
      <c r="C4124" s="23" t="s">
        <v>2004</v>
      </c>
      <c r="D4124" s="23" t="s">
        <v>1281</v>
      </c>
      <c r="E4124" s="23" t="s">
        <v>1281</v>
      </c>
      <c r="F4124" s="23" t="s">
        <v>2212</v>
      </c>
      <c r="G4124" s="41" t="s">
        <v>240</v>
      </c>
      <c r="H4124" s="25" t="s">
        <v>3335</v>
      </c>
      <c r="I4124" s="46" t="s">
        <v>254</v>
      </c>
      <c r="J4124" s="27" t="s">
        <v>255</v>
      </c>
      <c r="K4124" s="27" t="s">
        <v>244</v>
      </c>
      <c r="L4124" s="27">
        <v>27167592</v>
      </c>
      <c r="M4124" s="23">
        <v>298</v>
      </c>
      <c r="N4124" s="23">
        <v>87</v>
      </c>
      <c r="O4124" s="23">
        <v>0</v>
      </c>
      <c r="P4124" s="23">
        <v>0</v>
      </c>
      <c r="Q4124" s="43">
        <v>0</v>
      </c>
      <c r="R4124" s="23">
        <v>0</v>
      </c>
      <c r="S4124" s="44">
        <v>0</v>
      </c>
      <c r="T4124" s="45">
        <v>0</v>
      </c>
      <c r="U4124" s="23">
        <v>12</v>
      </c>
      <c r="V4124" s="44">
        <v>0</v>
      </c>
      <c r="W4124" s="33">
        <v>0</v>
      </c>
      <c r="X4124" s="33">
        <v>0</v>
      </c>
      <c r="Y4124" s="34">
        <v>0</v>
      </c>
      <c r="Z4124" s="30">
        <f t="shared" si="64"/>
        <v>397</v>
      </c>
    </row>
    <row r="4125" spans="1:26" x14ac:dyDescent="0.2">
      <c r="A4125" s="22">
        <v>5329</v>
      </c>
      <c r="B4125" s="23" t="s">
        <v>4371</v>
      </c>
      <c r="C4125" s="23" t="s">
        <v>2004</v>
      </c>
      <c r="D4125" s="23" t="s">
        <v>3334</v>
      </c>
      <c r="E4125" s="23" t="s">
        <v>951</v>
      </c>
      <c r="F4125" s="23" t="s">
        <v>341</v>
      </c>
      <c r="G4125" s="41" t="s">
        <v>240</v>
      </c>
      <c r="H4125" s="25" t="s">
        <v>3335</v>
      </c>
      <c r="I4125" s="42" t="s">
        <v>261</v>
      </c>
      <c r="J4125" s="27" t="s">
        <v>255</v>
      </c>
      <c r="K4125" s="27" t="s">
        <v>332</v>
      </c>
      <c r="L4125" s="27">
        <v>27679908</v>
      </c>
      <c r="M4125" s="23">
        <v>85</v>
      </c>
      <c r="N4125" s="23">
        <v>32</v>
      </c>
      <c r="O4125" s="23">
        <v>0</v>
      </c>
      <c r="P4125" s="23">
        <v>0</v>
      </c>
      <c r="Q4125" s="43">
        <v>0</v>
      </c>
      <c r="R4125" s="23">
        <v>0</v>
      </c>
      <c r="S4125" s="44">
        <v>0</v>
      </c>
      <c r="T4125" s="45">
        <v>0</v>
      </c>
      <c r="U4125" s="23">
        <v>18</v>
      </c>
      <c r="V4125" s="44">
        <v>0</v>
      </c>
      <c r="W4125" s="33">
        <v>0</v>
      </c>
      <c r="X4125" s="33">
        <v>0</v>
      </c>
      <c r="Y4125" s="34">
        <v>0</v>
      </c>
      <c r="Z4125" s="30">
        <f t="shared" si="64"/>
        <v>135</v>
      </c>
    </row>
    <row r="4126" spans="1:26" x14ac:dyDescent="0.2">
      <c r="A4126" s="22">
        <v>5330</v>
      </c>
      <c r="B4126" s="23" t="s">
        <v>1202</v>
      </c>
      <c r="C4126" s="23" t="s">
        <v>1183</v>
      </c>
      <c r="D4126" s="23" t="s">
        <v>633</v>
      </c>
      <c r="E4126" s="23" t="s">
        <v>1334</v>
      </c>
      <c r="F4126" s="23" t="s">
        <v>4372</v>
      </c>
      <c r="G4126" s="41" t="s">
        <v>240</v>
      </c>
      <c r="H4126" s="25" t="s">
        <v>1183</v>
      </c>
      <c r="I4126" s="46" t="s">
        <v>536</v>
      </c>
      <c r="J4126" s="27" t="s">
        <v>255</v>
      </c>
      <c r="K4126" s="27" t="s">
        <v>332</v>
      </c>
      <c r="L4126" s="27">
        <v>24821190</v>
      </c>
      <c r="M4126" s="23">
        <v>79</v>
      </c>
      <c r="N4126" s="23">
        <v>27</v>
      </c>
      <c r="O4126" s="23">
        <v>0</v>
      </c>
      <c r="P4126" s="23">
        <v>0</v>
      </c>
      <c r="Q4126" s="43">
        <v>0</v>
      </c>
      <c r="R4126" s="23">
        <v>0</v>
      </c>
      <c r="S4126" s="44">
        <v>0</v>
      </c>
      <c r="T4126" s="45">
        <v>0</v>
      </c>
      <c r="U4126" s="23">
        <v>0</v>
      </c>
      <c r="V4126" s="44">
        <v>0</v>
      </c>
      <c r="W4126" s="33">
        <v>0</v>
      </c>
      <c r="X4126" s="33">
        <v>0</v>
      </c>
      <c r="Y4126" s="34">
        <v>0</v>
      </c>
      <c r="Z4126" s="30">
        <f t="shared" si="64"/>
        <v>106</v>
      </c>
    </row>
    <row r="4127" spans="1:26" x14ac:dyDescent="0.2">
      <c r="A4127" s="22">
        <v>5331</v>
      </c>
      <c r="B4127" s="23" t="s">
        <v>1244</v>
      </c>
      <c r="C4127" s="23" t="s">
        <v>1183</v>
      </c>
      <c r="D4127" s="23" t="s">
        <v>1193</v>
      </c>
      <c r="E4127" s="23" t="s">
        <v>571</v>
      </c>
      <c r="F4127" s="23" t="s">
        <v>1244</v>
      </c>
      <c r="G4127" s="41" t="s">
        <v>240</v>
      </c>
      <c r="H4127" s="25" t="s">
        <v>1183</v>
      </c>
      <c r="I4127" s="46" t="s">
        <v>846</v>
      </c>
      <c r="J4127" s="27" t="s">
        <v>255</v>
      </c>
      <c r="K4127" s="27" t="s">
        <v>332</v>
      </c>
      <c r="L4127" s="27">
        <v>24282086</v>
      </c>
      <c r="M4127" s="23">
        <v>76</v>
      </c>
      <c r="N4127" s="23">
        <v>21</v>
      </c>
      <c r="O4127" s="23">
        <v>0</v>
      </c>
      <c r="P4127" s="23">
        <v>0</v>
      </c>
      <c r="Q4127" s="47">
        <v>0</v>
      </c>
      <c r="R4127" s="23">
        <v>0</v>
      </c>
      <c r="S4127" s="48">
        <v>0</v>
      </c>
      <c r="T4127" s="49">
        <v>0</v>
      </c>
      <c r="U4127" s="23">
        <v>0</v>
      </c>
      <c r="V4127" s="48">
        <v>0</v>
      </c>
      <c r="W4127" s="24">
        <v>0</v>
      </c>
      <c r="X4127" s="24">
        <v>0</v>
      </c>
      <c r="Y4127" s="25">
        <v>0</v>
      </c>
      <c r="Z4127" s="30">
        <f t="shared" si="64"/>
        <v>97</v>
      </c>
    </row>
    <row r="4128" spans="1:26" x14ac:dyDescent="0.2">
      <c r="A4128" s="22">
        <v>5332</v>
      </c>
      <c r="B4128" s="23" t="s">
        <v>4373</v>
      </c>
      <c r="C4128" s="23" t="s">
        <v>1183</v>
      </c>
      <c r="D4128" s="23" t="s">
        <v>1219</v>
      </c>
      <c r="E4128" s="23" t="s">
        <v>1219</v>
      </c>
      <c r="F4128" s="23" t="s">
        <v>649</v>
      </c>
      <c r="G4128" s="41" t="s">
        <v>240</v>
      </c>
      <c r="H4128" s="25" t="s">
        <v>1183</v>
      </c>
      <c r="I4128" s="46" t="s">
        <v>846</v>
      </c>
      <c r="J4128" s="27" t="s">
        <v>255</v>
      </c>
      <c r="K4128" s="27" t="s">
        <v>332</v>
      </c>
      <c r="L4128" s="27">
        <v>22005327</v>
      </c>
      <c r="M4128" s="23">
        <v>20</v>
      </c>
      <c r="N4128" s="23">
        <v>0</v>
      </c>
      <c r="O4128" s="23">
        <v>0</v>
      </c>
      <c r="P4128" s="23">
        <v>0</v>
      </c>
      <c r="Q4128" s="47">
        <v>0</v>
      </c>
      <c r="R4128" s="23">
        <v>0</v>
      </c>
      <c r="S4128" s="48">
        <v>0</v>
      </c>
      <c r="T4128" s="49">
        <v>0</v>
      </c>
      <c r="U4128" s="23">
        <v>15</v>
      </c>
      <c r="V4128" s="48">
        <v>0</v>
      </c>
      <c r="W4128" s="24">
        <v>0</v>
      </c>
      <c r="X4128" s="24">
        <v>0</v>
      </c>
      <c r="Y4128" s="25">
        <v>0</v>
      </c>
      <c r="Z4128" s="30">
        <f t="shared" si="64"/>
        <v>35</v>
      </c>
    </row>
    <row r="4129" spans="1:26" x14ac:dyDescent="0.2">
      <c r="A4129" s="22">
        <v>5333</v>
      </c>
      <c r="B4129" s="23" t="s">
        <v>4374</v>
      </c>
      <c r="C4129" s="23" t="s">
        <v>1183</v>
      </c>
      <c r="D4129" s="23" t="s">
        <v>1099</v>
      </c>
      <c r="E4129" s="23" t="s">
        <v>1565</v>
      </c>
      <c r="F4129" s="23" t="s">
        <v>2791</v>
      </c>
      <c r="G4129" s="41" t="s">
        <v>240</v>
      </c>
      <c r="H4129" s="25" t="s">
        <v>1099</v>
      </c>
      <c r="I4129" s="46" t="s">
        <v>844</v>
      </c>
      <c r="J4129" s="27" t="s">
        <v>255</v>
      </c>
      <c r="K4129" s="27" t="s">
        <v>332</v>
      </c>
      <c r="L4129" s="27">
        <v>73006459</v>
      </c>
      <c r="M4129" s="23">
        <v>20</v>
      </c>
      <c r="N4129" s="23">
        <v>10</v>
      </c>
      <c r="O4129" s="23">
        <v>0</v>
      </c>
      <c r="P4129" s="23">
        <v>0</v>
      </c>
      <c r="Q4129" s="43">
        <v>0</v>
      </c>
      <c r="R4129" s="23">
        <v>0</v>
      </c>
      <c r="S4129" s="44">
        <v>0</v>
      </c>
      <c r="T4129" s="45">
        <v>0</v>
      </c>
      <c r="U4129" s="23">
        <v>0</v>
      </c>
      <c r="V4129" s="44">
        <v>0</v>
      </c>
      <c r="W4129" s="33">
        <v>0</v>
      </c>
      <c r="X4129" s="33">
        <v>0</v>
      </c>
      <c r="Y4129" s="34">
        <v>0</v>
      </c>
      <c r="Z4129" s="30">
        <f t="shared" si="64"/>
        <v>30</v>
      </c>
    </row>
    <row r="4130" spans="1:26" x14ac:dyDescent="0.2">
      <c r="A4130" s="22">
        <v>5334</v>
      </c>
      <c r="B4130" s="23" t="s">
        <v>4375</v>
      </c>
      <c r="C4130" s="23" t="s">
        <v>1183</v>
      </c>
      <c r="D4130" s="23" t="s">
        <v>1099</v>
      </c>
      <c r="E4130" s="23" t="s">
        <v>1565</v>
      </c>
      <c r="F4130" s="23" t="s">
        <v>4375</v>
      </c>
      <c r="G4130" s="41" t="s">
        <v>240</v>
      </c>
      <c r="H4130" s="25" t="s">
        <v>1099</v>
      </c>
      <c r="I4130" s="46" t="s">
        <v>536</v>
      </c>
      <c r="J4130" s="27" t="s">
        <v>255</v>
      </c>
      <c r="K4130" s="27" t="s">
        <v>332</v>
      </c>
      <c r="L4130" s="27">
        <v>24696901</v>
      </c>
      <c r="M4130" s="23">
        <v>34</v>
      </c>
      <c r="N4130" s="23">
        <v>8</v>
      </c>
      <c r="O4130" s="23">
        <v>0</v>
      </c>
      <c r="P4130" s="23">
        <v>0</v>
      </c>
      <c r="Q4130" s="43">
        <v>0</v>
      </c>
      <c r="R4130" s="23">
        <v>0</v>
      </c>
      <c r="S4130" s="44">
        <v>0</v>
      </c>
      <c r="T4130" s="45">
        <v>0</v>
      </c>
      <c r="U4130" s="23">
        <v>0</v>
      </c>
      <c r="V4130" s="44">
        <v>0</v>
      </c>
      <c r="W4130" s="33">
        <v>0</v>
      </c>
      <c r="X4130" s="33">
        <v>0</v>
      </c>
      <c r="Y4130" s="34">
        <v>0</v>
      </c>
      <c r="Z4130" s="30">
        <f t="shared" si="64"/>
        <v>42</v>
      </c>
    </row>
    <row r="4131" spans="1:26" x14ac:dyDescent="0.2">
      <c r="A4131" s="22">
        <v>5342</v>
      </c>
      <c r="B4131" s="23" t="s">
        <v>4376</v>
      </c>
      <c r="C4131" s="23" t="s">
        <v>236</v>
      </c>
      <c r="D4131" s="23" t="s">
        <v>257</v>
      </c>
      <c r="E4131" s="23" t="s">
        <v>348</v>
      </c>
      <c r="F4131" s="23" t="s">
        <v>4376</v>
      </c>
      <c r="G4131" s="41" t="s">
        <v>240</v>
      </c>
      <c r="H4131" s="25" t="s">
        <v>260</v>
      </c>
      <c r="I4131" s="46" t="s">
        <v>261</v>
      </c>
      <c r="J4131" s="27" t="s">
        <v>255</v>
      </c>
      <c r="K4131" s="27" t="s">
        <v>244</v>
      </c>
      <c r="L4131" s="27">
        <v>22142297</v>
      </c>
      <c r="M4131" s="23">
        <v>97</v>
      </c>
      <c r="N4131" s="23">
        <v>34</v>
      </c>
      <c r="O4131" s="23">
        <v>0</v>
      </c>
      <c r="P4131" s="23">
        <v>0</v>
      </c>
      <c r="Q4131" s="43">
        <v>0</v>
      </c>
      <c r="R4131" s="23">
        <v>0</v>
      </c>
      <c r="S4131" s="44">
        <v>0</v>
      </c>
      <c r="T4131" s="45">
        <v>0</v>
      </c>
      <c r="U4131" s="23">
        <v>0</v>
      </c>
      <c r="V4131" s="44">
        <v>0</v>
      </c>
      <c r="W4131" s="33">
        <v>0</v>
      </c>
      <c r="X4131" s="33">
        <v>0</v>
      </c>
      <c r="Y4131" s="34">
        <v>0</v>
      </c>
      <c r="Z4131" s="30">
        <f t="shared" si="64"/>
        <v>131</v>
      </c>
    </row>
    <row r="4132" spans="1:26" x14ac:dyDescent="0.2">
      <c r="A4132" s="22">
        <v>5343</v>
      </c>
      <c r="B4132" s="23" t="s">
        <v>4377</v>
      </c>
      <c r="C4132" s="23" t="s">
        <v>990</v>
      </c>
      <c r="D4132" s="23" t="s">
        <v>603</v>
      </c>
      <c r="E4132" s="23" t="s">
        <v>2523</v>
      </c>
      <c r="F4132" s="23" t="s">
        <v>4377</v>
      </c>
      <c r="G4132" s="41" t="s">
        <v>240</v>
      </c>
      <c r="H4132" s="25" t="s">
        <v>603</v>
      </c>
      <c r="I4132" s="46" t="s">
        <v>265</v>
      </c>
      <c r="J4132" s="27" t="s">
        <v>255</v>
      </c>
      <c r="K4132" s="27" t="s">
        <v>332</v>
      </c>
      <c r="L4132" s="27">
        <v>22492227</v>
      </c>
      <c r="M4132" s="23">
        <v>10</v>
      </c>
      <c r="N4132" s="23">
        <v>5</v>
      </c>
      <c r="O4132" s="23">
        <v>0</v>
      </c>
      <c r="P4132" s="23">
        <v>0</v>
      </c>
      <c r="Q4132" s="47">
        <v>0</v>
      </c>
      <c r="R4132" s="23">
        <v>0</v>
      </c>
      <c r="S4132" s="48">
        <v>0</v>
      </c>
      <c r="T4132" s="49">
        <v>0</v>
      </c>
      <c r="U4132" s="23">
        <v>0</v>
      </c>
      <c r="V4132" s="48">
        <v>0</v>
      </c>
      <c r="W4132" s="24">
        <v>0</v>
      </c>
      <c r="X4132" s="24">
        <v>0</v>
      </c>
      <c r="Y4132" s="25">
        <v>0</v>
      </c>
      <c r="Z4132" s="30">
        <f t="shared" si="64"/>
        <v>15</v>
      </c>
    </row>
    <row r="4133" spans="1:26" x14ac:dyDescent="0.2">
      <c r="A4133" s="22">
        <v>5344</v>
      </c>
      <c r="B4133" s="23" t="s">
        <v>341</v>
      </c>
      <c r="C4133" s="23" t="s">
        <v>839</v>
      </c>
      <c r="D4133" s="23" t="s">
        <v>840</v>
      </c>
      <c r="E4133" s="23" t="s">
        <v>840</v>
      </c>
      <c r="F4133" s="23" t="s">
        <v>341</v>
      </c>
      <c r="G4133" s="41" t="s">
        <v>240</v>
      </c>
      <c r="H4133" s="25" t="s">
        <v>843</v>
      </c>
      <c r="I4133" s="46" t="s">
        <v>844</v>
      </c>
      <c r="J4133" s="27" t="s">
        <v>255</v>
      </c>
      <c r="K4133" s="27" t="s">
        <v>244</v>
      </c>
      <c r="L4133" s="27">
        <v>85382691</v>
      </c>
      <c r="M4133" s="23">
        <v>12</v>
      </c>
      <c r="N4133" s="23">
        <v>0</v>
      </c>
      <c r="O4133" s="23">
        <v>0</v>
      </c>
      <c r="P4133" s="23">
        <v>0</v>
      </c>
      <c r="Q4133" s="43">
        <v>0</v>
      </c>
      <c r="R4133" s="23">
        <v>0</v>
      </c>
      <c r="S4133" s="44">
        <v>0</v>
      </c>
      <c r="T4133" s="45">
        <v>0</v>
      </c>
      <c r="U4133" s="23">
        <v>0</v>
      </c>
      <c r="V4133" s="44">
        <v>0</v>
      </c>
      <c r="W4133" s="33">
        <v>0</v>
      </c>
      <c r="X4133" s="33">
        <v>0</v>
      </c>
      <c r="Y4133" s="34">
        <v>0</v>
      </c>
      <c r="Z4133" s="30">
        <f t="shared" si="64"/>
        <v>12</v>
      </c>
    </row>
    <row r="4134" spans="1:26" x14ac:dyDescent="0.2">
      <c r="A4134" s="22">
        <v>5345</v>
      </c>
      <c r="B4134" s="23" t="s">
        <v>4378</v>
      </c>
      <c r="C4134" s="23" t="s">
        <v>1183</v>
      </c>
      <c r="D4134" s="23" t="s">
        <v>1184</v>
      </c>
      <c r="E4134" s="23" t="s">
        <v>1184</v>
      </c>
      <c r="F4134" s="23" t="s">
        <v>1184</v>
      </c>
      <c r="G4134" s="48" t="s">
        <v>252</v>
      </c>
      <c r="H4134" s="25" t="s">
        <v>1183</v>
      </c>
      <c r="I4134" s="42" t="s">
        <v>865</v>
      </c>
      <c r="J4134" s="27" t="s">
        <v>255</v>
      </c>
      <c r="K4134" s="27" t="s">
        <v>244</v>
      </c>
      <c r="L4134" s="27">
        <v>24441153</v>
      </c>
      <c r="M4134" s="32">
        <v>0</v>
      </c>
      <c r="N4134" s="23">
        <v>169</v>
      </c>
      <c r="O4134" s="29">
        <v>0</v>
      </c>
      <c r="P4134" s="32">
        <v>0</v>
      </c>
      <c r="Q4134" s="43">
        <v>0</v>
      </c>
      <c r="R4134" s="33">
        <v>0</v>
      </c>
      <c r="S4134" s="44">
        <v>0</v>
      </c>
      <c r="T4134" s="45">
        <v>0</v>
      </c>
      <c r="U4134" s="33">
        <v>0</v>
      </c>
      <c r="V4134" s="44">
        <v>0</v>
      </c>
      <c r="W4134" s="33">
        <v>0</v>
      </c>
      <c r="X4134" s="33">
        <v>0</v>
      </c>
      <c r="Y4134" s="34">
        <v>0</v>
      </c>
      <c r="Z4134" s="30">
        <f t="shared" si="64"/>
        <v>169</v>
      </c>
    </row>
    <row r="4135" spans="1:26" x14ac:dyDescent="0.2">
      <c r="A4135" s="22">
        <v>5346</v>
      </c>
      <c r="B4135" s="23" t="s">
        <v>2826</v>
      </c>
      <c r="C4135" s="23" t="s">
        <v>839</v>
      </c>
      <c r="D4135" s="23" t="s">
        <v>2649</v>
      </c>
      <c r="E4135" s="23" t="s">
        <v>2650</v>
      </c>
      <c r="F4135" s="23" t="s">
        <v>2826</v>
      </c>
      <c r="G4135" s="41" t="s">
        <v>240</v>
      </c>
      <c r="H4135" s="25" t="s">
        <v>839</v>
      </c>
      <c r="I4135" s="46" t="s">
        <v>861</v>
      </c>
      <c r="J4135" s="27" t="s">
        <v>255</v>
      </c>
      <c r="K4135" s="27" t="s">
        <v>244</v>
      </c>
      <c r="L4135" s="27">
        <v>26364166</v>
      </c>
      <c r="M4135" s="23">
        <v>429</v>
      </c>
      <c r="N4135" s="23">
        <v>52</v>
      </c>
      <c r="O4135" s="23">
        <v>0</v>
      </c>
      <c r="P4135" s="23">
        <v>0</v>
      </c>
      <c r="Q4135" s="43">
        <v>0</v>
      </c>
      <c r="R4135" s="23">
        <v>0</v>
      </c>
      <c r="S4135" s="44">
        <v>0</v>
      </c>
      <c r="T4135" s="45">
        <v>0</v>
      </c>
      <c r="U4135" s="23">
        <v>33</v>
      </c>
      <c r="V4135" s="44">
        <v>0</v>
      </c>
      <c r="W4135" s="33">
        <v>0</v>
      </c>
      <c r="X4135" s="33">
        <v>0</v>
      </c>
      <c r="Y4135" s="34">
        <v>0</v>
      </c>
      <c r="Z4135" s="30">
        <f t="shared" si="64"/>
        <v>514</v>
      </c>
    </row>
    <row r="4136" spans="1:26" x14ac:dyDescent="0.2">
      <c r="A4136" s="22">
        <v>5347</v>
      </c>
      <c r="B4136" s="23" t="s">
        <v>4379</v>
      </c>
      <c r="C4136" s="23" t="s">
        <v>236</v>
      </c>
      <c r="D4136" s="23" t="s">
        <v>832</v>
      </c>
      <c r="E4136" s="23" t="s">
        <v>869</v>
      </c>
      <c r="F4136" s="23" t="s">
        <v>925</v>
      </c>
      <c r="G4136" s="41" t="s">
        <v>3634</v>
      </c>
      <c r="H4136" s="25" t="s">
        <v>832</v>
      </c>
      <c r="I4136" s="42" t="s">
        <v>242</v>
      </c>
      <c r="J4136" s="27" t="s">
        <v>255</v>
      </c>
      <c r="K4136" s="27" t="s">
        <v>332</v>
      </c>
      <c r="L4136" s="27">
        <v>27721635</v>
      </c>
      <c r="M4136" s="32">
        <v>0</v>
      </c>
      <c r="N4136" s="32">
        <v>0</v>
      </c>
      <c r="O4136" s="32">
        <v>0</v>
      </c>
      <c r="P4136" s="32">
        <v>0</v>
      </c>
      <c r="Q4136" s="43">
        <v>0</v>
      </c>
      <c r="R4136" s="23">
        <v>0</v>
      </c>
      <c r="S4136" s="44">
        <v>0</v>
      </c>
      <c r="T4136" s="45">
        <v>0</v>
      </c>
      <c r="U4136" s="23">
        <v>0</v>
      </c>
      <c r="V4136" s="41">
        <v>109</v>
      </c>
      <c r="W4136" s="33">
        <v>0</v>
      </c>
      <c r="X4136" s="33">
        <v>0</v>
      </c>
      <c r="Y4136" s="34">
        <v>0</v>
      </c>
      <c r="Z4136" s="30">
        <f t="shared" si="64"/>
        <v>109</v>
      </c>
    </row>
    <row r="4137" spans="1:26" x14ac:dyDescent="0.2">
      <c r="A4137" s="22">
        <v>5348</v>
      </c>
      <c r="B4137" s="23" t="s">
        <v>4380</v>
      </c>
      <c r="C4137" s="23" t="s">
        <v>839</v>
      </c>
      <c r="D4137" s="23" t="s">
        <v>897</v>
      </c>
      <c r="E4137" s="23" t="s">
        <v>2865</v>
      </c>
      <c r="F4137" s="23" t="s">
        <v>4381</v>
      </c>
      <c r="G4137" s="41" t="s">
        <v>240</v>
      </c>
      <c r="H4137" s="25" t="s">
        <v>843</v>
      </c>
      <c r="I4137" s="46" t="s">
        <v>536</v>
      </c>
      <c r="J4137" s="27" t="s">
        <v>255</v>
      </c>
      <c r="K4137" s="27" t="s">
        <v>332</v>
      </c>
      <c r="L4137" s="27">
        <v>27866209</v>
      </c>
      <c r="M4137" s="23">
        <v>40</v>
      </c>
      <c r="N4137" s="23">
        <v>12</v>
      </c>
      <c r="O4137" s="23">
        <v>0</v>
      </c>
      <c r="P4137" s="23">
        <v>0</v>
      </c>
      <c r="Q4137" s="43">
        <v>0</v>
      </c>
      <c r="R4137" s="23">
        <v>0</v>
      </c>
      <c r="S4137" s="44">
        <v>0</v>
      </c>
      <c r="T4137" s="45">
        <v>0</v>
      </c>
      <c r="U4137" s="23">
        <v>20</v>
      </c>
      <c r="V4137" s="44">
        <v>0</v>
      </c>
      <c r="W4137" s="33">
        <v>0</v>
      </c>
      <c r="X4137" s="33">
        <v>0</v>
      </c>
      <c r="Y4137" s="34">
        <v>0</v>
      </c>
      <c r="Z4137" s="30">
        <f t="shared" si="64"/>
        <v>72</v>
      </c>
    </row>
    <row r="4138" spans="1:26" x14ac:dyDescent="0.2">
      <c r="A4138" s="22">
        <v>5349</v>
      </c>
      <c r="B4138" s="23" t="s">
        <v>4382</v>
      </c>
      <c r="C4138" s="23" t="s">
        <v>839</v>
      </c>
      <c r="D4138" s="23" t="s">
        <v>839</v>
      </c>
      <c r="E4138" s="23" t="s">
        <v>988</v>
      </c>
      <c r="F4138" s="23" t="s">
        <v>988</v>
      </c>
      <c r="G4138" s="48" t="s">
        <v>252</v>
      </c>
      <c r="H4138" s="25" t="s">
        <v>839</v>
      </c>
      <c r="I4138" s="42" t="s">
        <v>249</v>
      </c>
      <c r="J4138" s="27" t="s">
        <v>255</v>
      </c>
      <c r="K4138" s="27" t="s">
        <v>244</v>
      </c>
      <c r="L4138" s="27">
        <v>26632900</v>
      </c>
      <c r="M4138" s="32">
        <v>0</v>
      </c>
      <c r="N4138" s="23">
        <v>248</v>
      </c>
      <c r="O4138" s="29">
        <v>0</v>
      </c>
      <c r="P4138" s="32">
        <v>0</v>
      </c>
      <c r="Q4138" s="43">
        <v>0</v>
      </c>
      <c r="R4138" s="33">
        <v>0</v>
      </c>
      <c r="S4138" s="44">
        <v>0</v>
      </c>
      <c r="T4138" s="45">
        <v>0</v>
      </c>
      <c r="U4138" s="33">
        <v>0</v>
      </c>
      <c r="V4138" s="44">
        <v>0</v>
      </c>
      <c r="W4138" s="33">
        <v>0</v>
      </c>
      <c r="X4138" s="33">
        <v>0</v>
      </c>
      <c r="Y4138" s="34">
        <v>0</v>
      </c>
      <c r="Z4138" s="30">
        <f t="shared" si="64"/>
        <v>248</v>
      </c>
    </row>
    <row r="4139" spans="1:26" x14ac:dyDescent="0.2">
      <c r="A4139" s="22">
        <v>5350</v>
      </c>
      <c r="B4139" s="23" t="s">
        <v>4383</v>
      </c>
      <c r="C4139" s="23" t="s">
        <v>839</v>
      </c>
      <c r="D4139" s="23" t="s">
        <v>2790</v>
      </c>
      <c r="E4139" s="23" t="s">
        <v>2791</v>
      </c>
      <c r="F4139" s="23" t="s">
        <v>554</v>
      </c>
      <c r="G4139" s="41" t="s">
        <v>3634</v>
      </c>
      <c r="H4139" s="25" t="s">
        <v>2785</v>
      </c>
      <c r="I4139" s="42" t="s">
        <v>861</v>
      </c>
      <c r="J4139" s="27" t="s">
        <v>255</v>
      </c>
      <c r="K4139" s="27" t="s">
        <v>332</v>
      </c>
      <c r="L4139" s="27">
        <v>27847047</v>
      </c>
      <c r="M4139" s="32">
        <v>0</v>
      </c>
      <c r="N4139" s="32">
        <v>0</v>
      </c>
      <c r="O4139" s="32">
        <v>0</v>
      </c>
      <c r="P4139" s="32">
        <v>0</v>
      </c>
      <c r="Q4139" s="43">
        <v>0</v>
      </c>
      <c r="R4139" s="23">
        <v>0</v>
      </c>
      <c r="S4139" s="44">
        <v>0</v>
      </c>
      <c r="T4139" s="45">
        <v>0</v>
      </c>
      <c r="U4139" s="23">
        <v>0</v>
      </c>
      <c r="V4139" s="41">
        <v>275</v>
      </c>
      <c r="W4139" s="33">
        <v>0</v>
      </c>
      <c r="X4139" s="33">
        <v>0</v>
      </c>
      <c r="Y4139" s="34">
        <v>0</v>
      </c>
      <c r="Z4139" s="30">
        <f t="shared" si="64"/>
        <v>275</v>
      </c>
    </row>
    <row r="4140" spans="1:26" x14ac:dyDescent="0.2">
      <c r="A4140" s="22">
        <v>5354</v>
      </c>
      <c r="B4140" s="23" t="s">
        <v>4384</v>
      </c>
      <c r="C4140" s="23" t="s">
        <v>2004</v>
      </c>
      <c r="D4140" s="23" t="s">
        <v>3103</v>
      </c>
      <c r="E4140" s="23" t="s">
        <v>3122</v>
      </c>
      <c r="F4140" s="23" t="s">
        <v>4384</v>
      </c>
      <c r="G4140" s="41" t="s">
        <v>240</v>
      </c>
      <c r="H4140" s="25" t="s">
        <v>3105</v>
      </c>
      <c r="I4140" s="46" t="s">
        <v>287</v>
      </c>
      <c r="J4140" s="27" t="s">
        <v>255</v>
      </c>
      <c r="K4140" s="27" t="s">
        <v>332</v>
      </c>
      <c r="L4140" s="27" t="s">
        <v>711</v>
      </c>
      <c r="M4140" s="23">
        <v>11</v>
      </c>
      <c r="N4140" s="23">
        <v>0</v>
      </c>
      <c r="O4140" s="23">
        <v>0</v>
      </c>
      <c r="P4140" s="23">
        <v>0</v>
      </c>
      <c r="Q4140" s="43">
        <v>0</v>
      </c>
      <c r="R4140" s="23">
        <v>0</v>
      </c>
      <c r="S4140" s="44">
        <v>0</v>
      </c>
      <c r="T4140" s="45">
        <v>0</v>
      </c>
      <c r="U4140" s="23">
        <v>0</v>
      </c>
      <c r="V4140" s="44">
        <v>0</v>
      </c>
      <c r="W4140" s="33">
        <v>0</v>
      </c>
      <c r="X4140" s="33">
        <v>0</v>
      </c>
      <c r="Y4140" s="34">
        <v>0</v>
      </c>
      <c r="Z4140" s="30">
        <f t="shared" si="64"/>
        <v>11</v>
      </c>
    </row>
    <row r="4141" spans="1:26" x14ac:dyDescent="0.2">
      <c r="A4141" s="22">
        <v>5355</v>
      </c>
      <c r="B4141" s="23" t="s">
        <v>603</v>
      </c>
      <c r="C4141" s="23" t="s">
        <v>236</v>
      </c>
      <c r="D4141" s="23" t="s">
        <v>832</v>
      </c>
      <c r="E4141" s="23" t="s">
        <v>95</v>
      </c>
      <c r="F4141" s="23" t="s">
        <v>603</v>
      </c>
      <c r="G4141" s="41" t="s">
        <v>240</v>
      </c>
      <c r="H4141" s="25" t="s">
        <v>832</v>
      </c>
      <c r="I4141" s="46" t="s">
        <v>242</v>
      </c>
      <c r="J4141" s="27" t="s">
        <v>255</v>
      </c>
      <c r="K4141" s="27" t="s">
        <v>332</v>
      </c>
      <c r="L4141" s="27">
        <v>87016662</v>
      </c>
      <c r="M4141" s="23">
        <v>7</v>
      </c>
      <c r="N4141" s="23">
        <v>0</v>
      </c>
      <c r="O4141" s="23">
        <v>0</v>
      </c>
      <c r="P4141" s="23">
        <v>0</v>
      </c>
      <c r="Q4141" s="43">
        <v>0</v>
      </c>
      <c r="R4141" s="23">
        <v>0</v>
      </c>
      <c r="S4141" s="44">
        <v>0</v>
      </c>
      <c r="T4141" s="45">
        <v>0</v>
      </c>
      <c r="U4141" s="23">
        <v>0</v>
      </c>
      <c r="V4141" s="44">
        <v>0</v>
      </c>
      <c r="W4141" s="33">
        <v>0</v>
      </c>
      <c r="X4141" s="33">
        <v>0</v>
      </c>
      <c r="Y4141" s="34">
        <v>0</v>
      </c>
      <c r="Z4141" s="30">
        <f t="shared" si="64"/>
        <v>7</v>
      </c>
    </row>
    <row r="4142" spans="1:26" x14ac:dyDescent="0.2">
      <c r="A4142" s="22">
        <v>5356</v>
      </c>
      <c r="B4142" s="23" t="s">
        <v>4385</v>
      </c>
      <c r="C4142" s="23" t="s">
        <v>324</v>
      </c>
      <c r="D4142" s="23" t="s">
        <v>1546</v>
      </c>
      <c r="E4142" s="23" t="s">
        <v>2093</v>
      </c>
      <c r="F4142" s="23" t="s">
        <v>2200</v>
      </c>
      <c r="G4142" s="41" t="s">
        <v>3634</v>
      </c>
      <c r="H4142" s="25" t="s">
        <v>1546</v>
      </c>
      <c r="I4142" s="42" t="s">
        <v>242</v>
      </c>
      <c r="J4142" s="27" t="s">
        <v>255</v>
      </c>
      <c r="K4142" s="27" t="s">
        <v>332</v>
      </c>
      <c r="L4142" s="27">
        <v>70147671</v>
      </c>
      <c r="M4142" s="32">
        <v>0</v>
      </c>
      <c r="N4142" s="32">
        <v>0</v>
      </c>
      <c r="O4142" s="32">
        <v>0</v>
      </c>
      <c r="P4142" s="32">
        <v>0</v>
      </c>
      <c r="Q4142" s="43">
        <v>0</v>
      </c>
      <c r="R4142" s="23">
        <v>0</v>
      </c>
      <c r="S4142" s="44">
        <v>0</v>
      </c>
      <c r="T4142" s="45">
        <v>0</v>
      </c>
      <c r="U4142" s="23">
        <v>0</v>
      </c>
      <c r="V4142" s="41">
        <v>26</v>
      </c>
      <c r="W4142" s="33">
        <v>0</v>
      </c>
      <c r="X4142" s="33">
        <v>0</v>
      </c>
      <c r="Y4142" s="34">
        <v>0</v>
      </c>
      <c r="Z4142" s="30">
        <f t="shared" si="64"/>
        <v>26</v>
      </c>
    </row>
    <row r="4143" spans="1:26" x14ac:dyDescent="0.2">
      <c r="A4143" s="22">
        <v>5357</v>
      </c>
      <c r="B4143" s="23" t="s">
        <v>4386</v>
      </c>
      <c r="C4143" s="23" t="s">
        <v>1183</v>
      </c>
      <c r="D4143" s="23" t="s">
        <v>1183</v>
      </c>
      <c r="E4143" s="23" t="s">
        <v>1183</v>
      </c>
      <c r="F4143" s="23" t="s">
        <v>4387</v>
      </c>
      <c r="G4143" s="48" t="s">
        <v>232</v>
      </c>
      <c r="H4143" s="25" t="s">
        <v>1183</v>
      </c>
      <c r="I4143" s="52" t="s">
        <v>287</v>
      </c>
      <c r="J4143" s="27" t="s">
        <v>243</v>
      </c>
      <c r="K4143" s="27" t="s">
        <v>244</v>
      </c>
      <c r="L4143" s="27">
        <v>24429624</v>
      </c>
      <c r="M4143" s="32">
        <v>0</v>
      </c>
      <c r="N4143" s="32">
        <v>0</v>
      </c>
      <c r="O4143" s="32">
        <v>0</v>
      </c>
      <c r="P4143" s="32">
        <v>0</v>
      </c>
      <c r="Q4143" s="43">
        <v>0</v>
      </c>
      <c r="R4143" s="33">
        <v>0</v>
      </c>
      <c r="S4143" s="44">
        <v>0</v>
      </c>
      <c r="T4143" s="45">
        <v>0</v>
      </c>
      <c r="U4143" s="33">
        <v>0</v>
      </c>
      <c r="V4143" s="44">
        <v>0</v>
      </c>
      <c r="W4143" s="23">
        <v>68</v>
      </c>
      <c r="X4143" s="33">
        <v>0</v>
      </c>
      <c r="Y4143" s="34">
        <v>0</v>
      </c>
      <c r="Z4143" s="30">
        <f t="shared" si="64"/>
        <v>68</v>
      </c>
    </row>
    <row r="4144" spans="1:26" x14ac:dyDescent="0.2">
      <c r="A4144" s="22">
        <v>5358</v>
      </c>
      <c r="B4144" s="23" t="s">
        <v>4388</v>
      </c>
      <c r="C4144" s="23" t="s">
        <v>990</v>
      </c>
      <c r="D4144" s="23" t="s">
        <v>2499</v>
      </c>
      <c r="E4144" s="23" t="s">
        <v>2500</v>
      </c>
      <c r="F4144" s="23" t="s">
        <v>4389</v>
      </c>
      <c r="G4144" s="41" t="s">
        <v>240</v>
      </c>
      <c r="H4144" s="25" t="s">
        <v>603</v>
      </c>
      <c r="I4144" s="46" t="s">
        <v>261</v>
      </c>
      <c r="J4144" s="27" t="s">
        <v>255</v>
      </c>
      <c r="K4144" s="27" t="s">
        <v>244</v>
      </c>
      <c r="L4144" s="27">
        <v>26670448</v>
      </c>
      <c r="M4144" s="23">
        <v>49</v>
      </c>
      <c r="N4144" s="23">
        <v>23</v>
      </c>
      <c r="O4144" s="23">
        <v>0</v>
      </c>
      <c r="P4144" s="23">
        <v>0</v>
      </c>
      <c r="Q4144" s="43">
        <v>0</v>
      </c>
      <c r="R4144" s="23">
        <v>0</v>
      </c>
      <c r="S4144" s="44">
        <v>0</v>
      </c>
      <c r="T4144" s="45">
        <v>0</v>
      </c>
      <c r="U4144" s="23">
        <v>16</v>
      </c>
      <c r="V4144" s="44">
        <v>0</v>
      </c>
      <c r="W4144" s="33">
        <v>0</v>
      </c>
      <c r="X4144" s="33">
        <v>0</v>
      </c>
      <c r="Y4144" s="34">
        <v>0</v>
      </c>
      <c r="Z4144" s="30">
        <f t="shared" si="64"/>
        <v>88</v>
      </c>
    </row>
    <row r="4145" spans="1:26" x14ac:dyDescent="0.2">
      <c r="A4145" s="22">
        <v>5434</v>
      </c>
      <c r="B4145" s="23" t="s">
        <v>4390</v>
      </c>
      <c r="C4145" s="23" t="s">
        <v>236</v>
      </c>
      <c r="D4145" s="23" t="s">
        <v>236</v>
      </c>
      <c r="E4145" s="23" t="s">
        <v>461</v>
      </c>
      <c r="F4145" s="23" t="s">
        <v>3629</v>
      </c>
      <c r="G4145" s="48" t="s">
        <v>232</v>
      </c>
      <c r="H4145" s="25" t="s">
        <v>260</v>
      </c>
      <c r="I4145" s="52" t="s">
        <v>265</v>
      </c>
      <c r="J4145" s="27" t="s">
        <v>243</v>
      </c>
      <c r="K4145" s="27" t="s">
        <v>244</v>
      </c>
      <c r="L4145" s="27">
        <v>22180192</v>
      </c>
      <c r="M4145" s="32">
        <v>0</v>
      </c>
      <c r="N4145" s="32">
        <v>0</v>
      </c>
      <c r="O4145" s="32">
        <v>0</v>
      </c>
      <c r="P4145" s="32">
        <v>0</v>
      </c>
      <c r="Q4145" s="43">
        <v>0</v>
      </c>
      <c r="R4145" s="33">
        <v>0</v>
      </c>
      <c r="S4145" s="44">
        <v>0</v>
      </c>
      <c r="T4145" s="58">
        <v>0</v>
      </c>
      <c r="U4145" s="33">
        <v>0</v>
      </c>
      <c r="V4145" s="44">
        <v>0</v>
      </c>
      <c r="W4145" s="23">
        <v>42</v>
      </c>
      <c r="X4145" s="33">
        <v>0</v>
      </c>
      <c r="Y4145" s="34">
        <v>0</v>
      </c>
      <c r="Z4145" s="30">
        <f t="shared" si="64"/>
        <v>42</v>
      </c>
    </row>
    <row r="4146" spans="1:26" x14ac:dyDescent="0.2">
      <c r="A4146" s="22">
        <v>5437</v>
      </c>
      <c r="B4146" s="23" t="s">
        <v>4391</v>
      </c>
      <c r="C4146" s="23" t="s">
        <v>1183</v>
      </c>
      <c r="D4146" s="23" t="s">
        <v>1183</v>
      </c>
      <c r="E4146" s="23" t="s">
        <v>1183</v>
      </c>
      <c r="F4146" s="23" t="s">
        <v>4392</v>
      </c>
      <c r="G4146" s="48" t="s">
        <v>232</v>
      </c>
      <c r="H4146" s="25" t="s">
        <v>1183</v>
      </c>
      <c r="I4146" s="52" t="s">
        <v>287</v>
      </c>
      <c r="J4146" s="27" t="s">
        <v>243</v>
      </c>
      <c r="K4146" s="27" t="s">
        <v>244</v>
      </c>
      <c r="L4146" s="27">
        <v>24402428</v>
      </c>
      <c r="M4146" s="28">
        <v>0</v>
      </c>
      <c r="N4146" s="28">
        <v>0</v>
      </c>
      <c r="O4146" s="28">
        <v>0</v>
      </c>
      <c r="P4146" s="28">
        <v>0</v>
      </c>
      <c r="Q4146" s="47">
        <v>0</v>
      </c>
      <c r="R4146" s="24">
        <v>0</v>
      </c>
      <c r="S4146" s="48">
        <v>0</v>
      </c>
      <c r="T4146" s="49">
        <v>0</v>
      </c>
      <c r="U4146" s="24">
        <v>0</v>
      </c>
      <c r="V4146" s="48">
        <v>0</v>
      </c>
      <c r="W4146" s="23">
        <v>50</v>
      </c>
      <c r="X4146" s="24">
        <v>0</v>
      </c>
      <c r="Y4146" s="25">
        <v>0</v>
      </c>
      <c r="Z4146" s="30">
        <f t="shared" si="64"/>
        <v>50</v>
      </c>
    </row>
    <row r="4147" spans="1:26" x14ac:dyDescent="0.2">
      <c r="A4147" s="22">
        <v>5438</v>
      </c>
      <c r="B4147" s="23" t="s">
        <v>4393</v>
      </c>
      <c r="C4147" s="23" t="s">
        <v>527</v>
      </c>
      <c r="D4147" s="23" t="s">
        <v>1067</v>
      </c>
      <c r="E4147" s="23" t="s">
        <v>1819</v>
      </c>
      <c r="F4147" s="23" t="s">
        <v>1819</v>
      </c>
      <c r="G4147" s="48" t="s">
        <v>232</v>
      </c>
      <c r="H4147" s="25" t="s">
        <v>4034</v>
      </c>
      <c r="I4147" s="52" t="s">
        <v>242</v>
      </c>
      <c r="J4147" s="27" t="s">
        <v>243</v>
      </c>
      <c r="K4147" s="27" t="s">
        <v>244</v>
      </c>
      <c r="L4147" s="27">
        <v>25751672</v>
      </c>
      <c r="M4147" s="32">
        <v>0</v>
      </c>
      <c r="N4147" s="32">
        <v>0</v>
      </c>
      <c r="O4147" s="32">
        <v>0</v>
      </c>
      <c r="P4147" s="32">
        <v>0</v>
      </c>
      <c r="Q4147" s="43">
        <v>0</v>
      </c>
      <c r="R4147" s="33">
        <v>0</v>
      </c>
      <c r="S4147" s="44">
        <v>0</v>
      </c>
      <c r="T4147" s="45">
        <v>0</v>
      </c>
      <c r="U4147" s="33">
        <v>0</v>
      </c>
      <c r="V4147" s="44">
        <v>0</v>
      </c>
      <c r="W4147" s="23">
        <v>45</v>
      </c>
      <c r="X4147" s="33">
        <v>0</v>
      </c>
      <c r="Y4147" s="34">
        <v>0</v>
      </c>
      <c r="Z4147" s="30">
        <f t="shared" si="64"/>
        <v>45</v>
      </c>
    </row>
    <row r="4148" spans="1:26" x14ac:dyDescent="0.2">
      <c r="A4148" s="22">
        <v>5439</v>
      </c>
      <c r="B4148" s="23" t="s">
        <v>4394</v>
      </c>
      <c r="C4148" s="23" t="s">
        <v>1183</v>
      </c>
      <c r="D4148" s="23" t="s">
        <v>1099</v>
      </c>
      <c r="E4148" s="23" t="s">
        <v>1551</v>
      </c>
      <c r="F4148" s="23" t="s">
        <v>262</v>
      </c>
      <c r="G4148" s="48" t="s">
        <v>232</v>
      </c>
      <c r="H4148" s="25" t="s">
        <v>1099</v>
      </c>
      <c r="I4148" s="52" t="s">
        <v>265</v>
      </c>
      <c r="J4148" s="27" t="s">
        <v>243</v>
      </c>
      <c r="K4148" s="27" t="s">
        <v>244</v>
      </c>
      <c r="L4148" s="27">
        <v>24611726</v>
      </c>
      <c r="M4148" s="28">
        <v>0</v>
      </c>
      <c r="N4148" s="28">
        <v>0</v>
      </c>
      <c r="O4148" s="28">
        <v>0</v>
      </c>
      <c r="P4148" s="28">
        <v>0</v>
      </c>
      <c r="Q4148" s="47">
        <v>0</v>
      </c>
      <c r="R4148" s="24">
        <v>0</v>
      </c>
      <c r="S4148" s="48">
        <v>0</v>
      </c>
      <c r="T4148" s="49">
        <v>0</v>
      </c>
      <c r="U4148" s="24">
        <v>0</v>
      </c>
      <c r="V4148" s="48">
        <v>0</v>
      </c>
      <c r="W4148" s="23">
        <v>60</v>
      </c>
      <c r="X4148" s="24">
        <v>0</v>
      </c>
      <c r="Y4148" s="25">
        <v>0</v>
      </c>
      <c r="Z4148" s="30">
        <f t="shared" si="64"/>
        <v>60</v>
      </c>
    </row>
    <row r="4149" spans="1:26" x14ac:dyDescent="0.2">
      <c r="A4149" s="22">
        <v>5440</v>
      </c>
      <c r="B4149" s="23" t="s">
        <v>4395</v>
      </c>
      <c r="C4149" s="23" t="s">
        <v>1183</v>
      </c>
      <c r="D4149" s="23" t="s">
        <v>1099</v>
      </c>
      <c r="E4149" s="23" t="s">
        <v>1551</v>
      </c>
      <c r="F4149" s="23" t="s">
        <v>1389</v>
      </c>
      <c r="G4149" s="48" t="s">
        <v>232</v>
      </c>
      <c r="H4149" s="25" t="s">
        <v>1099</v>
      </c>
      <c r="I4149" s="52" t="s">
        <v>265</v>
      </c>
      <c r="J4149" s="27" t="s">
        <v>243</v>
      </c>
      <c r="K4149" s="27" t="s">
        <v>244</v>
      </c>
      <c r="L4149" s="27">
        <v>24603622</v>
      </c>
      <c r="M4149" s="32">
        <v>0</v>
      </c>
      <c r="N4149" s="32">
        <v>0</v>
      </c>
      <c r="O4149" s="32">
        <v>0</v>
      </c>
      <c r="P4149" s="32">
        <v>0</v>
      </c>
      <c r="Q4149" s="43">
        <v>0</v>
      </c>
      <c r="R4149" s="33">
        <v>0</v>
      </c>
      <c r="S4149" s="44">
        <v>0</v>
      </c>
      <c r="T4149" s="45">
        <v>0</v>
      </c>
      <c r="U4149" s="33">
        <v>0</v>
      </c>
      <c r="V4149" s="44">
        <v>0</v>
      </c>
      <c r="W4149" s="23">
        <v>75</v>
      </c>
      <c r="X4149" s="33">
        <v>0</v>
      </c>
      <c r="Y4149" s="34">
        <v>0</v>
      </c>
      <c r="Z4149" s="30">
        <f t="shared" si="64"/>
        <v>75</v>
      </c>
    </row>
    <row r="4150" spans="1:26" x14ac:dyDescent="0.2">
      <c r="A4150" s="22">
        <v>5447</v>
      </c>
      <c r="B4150" s="23" t="s">
        <v>4396</v>
      </c>
      <c r="C4150" s="23" t="s">
        <v>236</v>
      </c>
      <c r="D4150" s="23" t="s">
        <v>236</v>
      </c>
      <c r="E4150" s="23" t="s">
        <v>289</v>
      </c>
      <c r="F4150" s="23" t="s">
        <v>501</v>
      </c>
      <c r="G4150" s="48" t="s">
        <v>232</v>
      </c>
      <c r="H4150" s="25" t="s">
        <v>260</v>
      </c>
      <c r="I4150" s="52" t="s">
        <v>265</v>
      </c>
      <c r="J4150" s="27" t="s">
        <v>243</v>
      </c>
      <c r="K4150" s="27" t="s">
        <v>244</v>
      </c>
      <c r="L4150" s="27">
        <v>22812813</v>
      </c>
      <c r="M4150" s="32">
        <v>0</v>
      </c>
      <c r="N4150" s="32">
        <v>0</v>
      </c>
      <c r="O4150" s="32">
        <v>0</v>
      </c>
      <c r="P4150" s="32">
        <v>0</v>
      </c>
      <c r="Q4150" s="43">
        <v>0</v>
      </c>
      <c r="R4150" s="33">
        <v>0</v>
      </c>
      <c r="S4150" s="44">
        <v>0</v>
      </c>
      <c r="T4150" s="58">
        <v>0</v>
      </c>
      <c r="U4150" s="33">
        <v>0</v>
      </c>
      <c r="V4150" s="44">
        <v>0</v>
      </c>
      <c r="W4150" s="23">
        <v>40</v>
      </c>
      <c r="X4150" s="33">
        <v>0</v>
      </c>
      <c r="Y4150" s="34">
        <v>0</v>
      </c>
      <c r="Z4150" s="30">
        <f t="shared" si="64"/>
        <v>40</v>
      </c>
    </row>
    <row r="4151" spans="1:26" x14ac:dyDescent="0.2">
      <c r="A4151" s="22">
        <v>5448</v>
      </c>
      <c r="B4151" s="23" t="s">
        <v>4397</v>
      </c>
      <c r="C4151" s="23" t="s">
        <v>236</v>
      </c>
      <c r="D4151" s="23" t="s">
        <v>832</v>
      </c>
      <c r="E4151" s="23" t="s">
        <v>833</v>
      </c>
      <c r="F4151" s="23" t="s">
        <v>834</v>
      </c>
      <c r="G4151" s="48" t="s">
        <v>232</v>
      </c>
      <c r="H4151" s="25" t="s">
        <v>832</v>
      </c>
      <c r="I4151" s="52" t="s">
        <v>265</v>
      </c>
      <c r="J4151" s="27" t="s">
        <v>243</v>
      </c>
      <c r="K4151" s="27" t="s">
        <v>244</v>
      </c>
      <c r="L4151" s="27">
        <v>27721218</v>
      </c>
      <c r="M4151" s="32">
        <v>0</v>
      </c>
      <c r="N4151" s="32">
        <v>0</v>
      </c>
      <c r="O4151" s="32">
        <v>0</v>
      </c>
      <c r="P4151" s="32">
        <v>0</v>
      </c>
      <c r="Q4151" s="43">
        <v>0</v>
      </c>
      <c r="R4151" s="33">
        <v>0</v>
      </c>
      <c r="S4151" s="44">
        <v>0</v>
      </c>
      <c r="T4151" s="45">
        <v>0</v>
      </c>
      <c r="U4151" s="33">
        <v>0</v>
      </c>
      <c r="V4151" s="44">
        <v>0</v>
      </c>
      <c r="W4151" s="23">
        <v>61</v>
      </c>
      <c r="X4151" s="33">
        <v>0</v>
      </c>
      <c r="Y4151" s="34">
        <v>0</v>
      </c>
      <c r="Z4151" s="30">
        <f t="shared" si="64"/>
        <v>61</v>
      </c>
    </row>
    <row r="4152" spans="1:26" x14ac:dyDescent="0.2">
      <c r="A4152" s="22">
        <v>5449</v>
      </c>
      <c r="B4152" s="23" t="s">
        <v>4398</v>
      </c>
      <c r="C4152" s="23" t="s">
        <v>324</v>
      </c>
      <c r="D4152" s="23" t="s">
        <v>1546</v>
      </c>
      <c r="E4152" s="23" t="s">
        <v>1082</v>
      </c>
      <c r="F4152" s="23" t="s">
        <v>4398</v>
      </c>
      <c r="G4152" s="41" t="s">
        <v>240</v>
      </c>
      <c r="H4152" s="25" t="s">
        <v>1546</v>
      </c>
      <c r="I4152" s="46" t="s">
        <v>249</v>
      </c>
      <c r="J4152" s="27" t="s">
        <v>255</v>
      </c>
      <c r="K4152" s="27" t="s">
        <v>332</v>
      </c>
      <c r="L4152" s="27">
        <v>27612915</v>
      </c>
      <c r="M4152" s="23">
        <v>57</v>
      </c>
      <c r="N4152" s="23">
        <v>19</v>
      </c>
      <c r="O4152" s="23">
        <v>0</v>
      </c>
      <c r="P4152" s="23">
        <v>0</v>
      </c>
      <c r="Q4152" s="43">
        <v>0</v>
      </c>
      <c r="R4152" s="23">
        <v>0</v>
      </c>
      <c r="S4152" s="44">
        <v>0</v>
      </c>
      <c r="T4152" s="45">
        <v>0</v>
      </c>
      <c r="U4152" s="23">
        <v>17</v>
      </c>
      <c r="V4152" s="44">
        <v>0</v>
      </c>
      <c r="W4152" s="33">
        <v>0</v>
      </c>
      <c r="X4152" s="33">
        <v>0</v>
      </c>
      <c r="Y4152" s="34">
        <v>0</v>
      </c>
      <c r="Z4152" s="30">
        <f t="shared" si="64"/>
        <v>93</v>
      </c>
    </row>
    <row r="4153" spans="1:26" x14ac:dyDescent="0.2">
      <c r="A4153" s="22">
        <v>5450</v>
      </c>
      <c r="B4153" s="23" t="s">
        <v>4399</v>
      </c>
      <c r="C4153" s="23" t="s">
        <v>1183</v>
      </c>
      <c r="D4153" s="23" t="s">
        <v>1057</v>
      </c>
      <c r="E4153" s="23" t="s">
        <v>1057</v>
      </c>
      <c r="F4153" s="23" t="s">
        <v>1057</v>
      </c>
      <c r="G4153" s="48" t="s">
        <v>252</v>
      </c>
      <c r="H4153" s="25" t="s">
        <v>1377</v>
      </c>
      <c r="I4153" s="42" t="s">
        <v>242</v>
      </c>
      <c r="J4153" s="27" t="s">
        <v>255</v>
      </c>
      <c r="K4153" s="27" t="s">
        <v>244</v>
      </c>
      <c r="L4153" s="27">
        <v>24518181</v>
      </c>
      <c r="M4153" s="32">
        <v>0</v>
      </c>
      <c r="N4153" s="23">
        <v>170</v>
      </c>
      <c r="O4153" s="29">
        <v>0</v>
      </c>
      <c r="P4153" s="32">
        <v>0</v>
      </c>
      <c r="Q4153" s="43">
        <v>0</v>
      </c>
      <c r="R4153" s="33">
        <v>0</v>
      </c>
      <c r="S4153" s="44">
        <v>0</v>
      </c>
      <c r="T4153" s="45">
        <v>0</v>
      </c>
      <c r="U4153" s="33">
        <v>0</v>
      </c>
      <c r="V4153" s="44">
        <v>0</v>
      </c>
      <c r="W4153" s="33">
        <v>0</v>
      </c>
      <c r="X4153" s="33">
        <v>0</v>
      </c>
      <c r="Y4153" s="34">
        <v>0</v>
      </c>
      <c r="Z4153" s="30">
        <f t="shared" si="64"/>
        <v>170</v>
      </c>
    </row>
    <row r="4154" spans="1:26" x14ac:dyDescent="0.2">
      <c r="A4154" s="22">
        <v>5455</v>
      </c>
      <c r="B4154" s="23" t="s">
        <v>1024</v>
      </c>
      <c r="C4154" s="23" t="s">
        <v>324</v>
      </c>
      <c r="D4154" s="23" t="s">
        <v>1546</v>
      </c>
      <c r="E4154" s="23" t="s">
        <v>1547</v>
      </c>
      <c r="F4154" s="23" t="s">
        <v>1024</v>
      </c>
      <c r="G4154" s="41" t="s">
        <v>240</v>
      </c>
      <c r="H4154" s="25" t="s">
        <v>1546</v>
      </c>
      <c r="I4154" s="46" t="s">
        <v>265</v>
      </c>
      <c r="J4154" s="27" t="s">
        <v>255</v>
      </c>
      <c r="K4154" s="27" t="s">
        <v>332</v>
      </c>
      <c r="L4154" s="27">
        <v>27666283</v>
      </c>
      <c r="M4154" s="23">
        <v>39</v>
      </c>
      <c r="N4154" s="23">
        <v>13</v>
      </c>
      <c r="O4154" s="23">
        <v>0</v>
      </c>
      <c r="P4154" s="23">
        <v>0</v>
      </c>
      <c r="Q4154" s="43">
        <v>0</v>
      </c>
      <c r="R4154" s="23">
        <v>0</v>
      </c>
      <c r="S4154" s="44">
        <v>0</v>
      </c>
      <c r="T4154" s="45">
        <v>0</v>
      </c>
      <c r="U4154" s="23">
        <v>34</v>
      </c>
      <c r="V4154" s="44">
        <v>0</v>
      </c>
      <c r="W4154" s="33">
        <v>0</v>
      </c>
      <c r="X4154" s="33">
        <v>0</v>
      </c>
      <c r="Y4154" s="34">
        <v>0</v>
      </c>
      <c r="Z4154" s="30">
        <f t="shared" si="64"/>
        <v>86</v>
      </c>
    </row>
    <row r="4155" spans="1:26" x14ac:dyDescent="0.2">
      <c r="A4155" s="22">
        <v>5457</v>
      </c>
      <c r="B4155" s="23" t="s">
        <v>269</v>
      </c>
      <c r="C4155" s="23" t="s">
        <v>839</v>
      </c>
      <c r="D4155" s="23" t="s">
        <v>897</v>
      </c>
      <c r="E4155" s="23" t="s">
        <v>2865</v>
      </c>
      <c r="F4155" s="23" t="s">
        <v>269</v>
      </c>
      <c r="G4155" s="41" t="s">
        <v>240</v>
      </c>
      <c r="H4155" s="25" t="s">
        <v>843</v>
      </c>
      <c r="I4155" s="46" t="s">
        <v>846</v>
      </c>
      <c r="J4155" s="27" t="s">
        <v>255</v>
      </c>
      <c r="K4155" s="27" t="s">
        <v>332</v>
      </c>
      <c r="L4155" s="27">
        <v>83311942</v>
      </c>
      <c r="M4155" s="23">
        <v>2</v>
      </c>
      <c r="N4155" s="23">
        <v>0</v>
      </c>
      <c r="O4155" s="23">
        <v>0</v>
      </c>
      <c r="P4155" s="23">
        <v>0</v>
      </c>
      <c r="Q4155" s="43">
        <v>0</v>
      </c>
      <c r="R4155" s="23">
        <v>0</v>
      </c>
      <c r="S4155" s="44">
        <v>0</v>
      </c>
      <c r="T4155" s="45">
        <v>0</v>
      </c>
      <c r="U4155" s="23">
        <v>0</v>
      </c>
      <c r="V4155" s="44">
        <v>0</v>
      </c>
      <c r="W4155" s="33">
        <v>0</v>
      </c>
      <c r="X4155" s="33">
        <v>0</v>
      </c>
      <c r="Y4155" s="34">
        <v>0</v>
      </c>
      <c r="Z4155" s="30">
        <f t="shared" si="64"/>
        <v>2</v>
      </c>
    </row>
    <row r="4156" spans="1:26" x14ac:dyDescent="0.2">
      <c r="A4156" s="22">
        <v>5497</v>
      </c>
      <c r="B4156" s="23" t="s">
        <v>4400</v>
      </c>
      <c r="C4156" s="23" t="s">
        <v>1183</v>
      </c>
      <c r="D4156" s="23" t="s">
        <v>1390</v>
      </c>
      <c r="E4156" s="23" t="s">
        <v>1391</v>
      </c>
      <c r="F4156" s="23" t="s">
        <v>4401</v>
      </c>
      <c r="G4156" s="48" t="s">
        <v>232</v>
      </c>
      <c r="H4156" s="25" t="s">
        <v>1377</v>
      </c>
      <c r="I4156" s="52" t="s">
        <v>254</v>
      </c>
      <c r="J4156" s="27" t="s">
        <v>243</v>
      </c>
      <c r="K4156" s="27" t="s">
        <v>332</v>
      </c>
      <c r="L4156" s="27">
        <v>24543895</v>
      </c>
      <c r="M4156" s="32">
        <v>0</v>
      </c>
      <c r="N4156" s="32">
        <v>0</v>
      </c>
      <c r="O4156" s="32">
        <v>0</v>
      </c>
      <c r="P4156" s="32">
        <v>0</v>
      </c>
      <c r="Q4156" s="43">
        <v>0</v>
      </c>
      <c r="R4156" s="33">
        <v>0</v>
      </c>
      <c r="S4156" s="44">
        <v>0</v>
      </c>
      <c r="T4156" s="45">
        <v>0</v>
      </c>
      <c r="U4156" s="33">
        <v>0</v>
      </c>
      <c r="V4156" s="44">
        <v>0</v>
      </c>
      <c r="W4156" s="23">
        <v>49</v>
      </c>
      <c r="X4156" s="33">
        <v>0</v>
      </c>
      <c r="Y4156" s="34">
        <v>0</v>
      </c>
      <c r="Z4156" s="30">
        <f t="shared" si="64"/>
        <v>49</v>
      </c>
    </row>
    <row r="4157" spans="1:26" x14ac:dyDescent="0.2">
      <c r="A4157" s="22">
        <v>5501</v>
      </c>
      <c r="B4157" s="23" t="s">
        <v>4402</v>
      </c>
      <c r="C4157" s="23" t="s">
        <v>236</v>
      </c>
      <c r="D4157" s="23" t="s">
        <v>832</v>
      </c>
      <c r="E4157" s="23" t="s">
        <v>833</v>
      </c>
      <c r="F4157" s="23" t="s">
        <v>341</v>
      </c>
      <c r="G4157" s="41" t="s">
        <v>240</v>
      </c>
      <c r="H4157" s="25" t="s">
        <v>832</v>
      </c>
      <c r="I4157" s="46" t="s">
        <v>265</v>
      </c>
      <c r="J4157" s="27" t="s">
        <v>255</v>
      </c>
      <c r="K4157" s="27" t="s">
        <v>244</v>
      </c>
      <c r="L4157" s="27">
        <v>27722216</v>
      </c>
      <c r="M4157" s="23">
        <v>218</v>
      </c>
      <c r="N4157" s="23">
        <v>47</v>
      </c>
      <c r="O4157" s="23">
        <v>0</v>
      </c>
      <c r="P4157" s="23">
        <v>0</v>
      </c>
      <c r="Q4157" s="47">
        <v>0</v>
      </c>
      <c r="R4157" s="23">
        <v>0</v>
      </c>
      <c r="S4157" s="48">
        <v>0</v>
      </c>
      <c r="T4157" s="49">
        <v>0</v>
      </c>
      <c r="U4157" s="23">
        <v>0</v>
      </c>
      <c r="V4157" s="48">
        <v>0</v>
      </c>
      <c r="W4157" s="24">
        <v>0</v>
      </c>
      <c r="X4157" s="24">
        <v>0</v>
      </c>
      <c r="Y4157" s="25">
        <v>0</v>
      </c>
      <c r="Z4157" s="30">
        <f t="shared" si="64"/>
        <v>265</v>
      </c>
    </row>
    <row r="4158" spans="1:26" x14ac:dyDescent="0.2">
      <c r="A4158" s="22">
        <v>5508</v>
      </c>
      <c r="B4158" s="23" t="s">
        <v>4403</v>
      </c>
      <c r="C4158" s="23" t="s">
        <v>324</v>
      </c>
      <c r="D4158" s="23" t="s">
        <v>325</v>
      </c>
      <c r="E4158" s="23" t="s">
        <v>238</v>
      </c>
      <c r="F4158" s="23" t="s">
        <v>238</v>
      </c>
      <c r="G4158" s="48" t="s">
        <v>232</v>
      </c>
      <c r="H4158" s="25" t="s">
        <v>324</v>
      </c>
      <c r="I4158" s="52" t="s">
        <v>242</v>
      </c>
      <c r="J4158" s="27" t="s">
        <v>243</v>
      </c>
      <c r="K4158" s="27" t="s">
        <v>244</v>
      </c>
      <c r="L4158" s="27">
        <v>22449189</v>
      </c>
      <c r="M4158" s="32">
        <v>0</v>
      </c>
      <c r="N4158" s="32">
        <v>0</v>
      </c>
      <c r="O4158" s="32">
        <v>0</v>
      </c>
      <c r="P4158" s="32">
        <v>0</v>
      </c>
      <c r="Q4158" s="43">
        <v>0</v>
      </c>
      <c r="R4158" s="33">
        <v>0</v>
      </c>
      <c r="S4158" s="44">
        <v>0</v>
      </c>
      <c r="T4158" s="45">
        <v>0</v>
      </c>
      <c r="U4158" s="33">
        <v>0</v>
      </c>
      <c r="V4158" s="44">
        <v>0</v>
      </c>
      <c r="W4158" s="23">
        <v>75</v>
      </c>
      <c r="X4158" s="33">
        <v>0</v>
      </c>
      <c r="Y4158" s="34">
        <v>0</v>
      </c>
      <c r="Z4158" s="30">
        <f t="shared" si="64"/>
        <v>75</v>
      </c>
    </row>
    <row r="4159" spans="1:26" x14ac:dyDescent="0.2">
      <c r="A4159" s="22">
        <v>5509</v>
      </c>
      <c r="B4159" s="23" t="s">
        <v>4404</v>
      </c>
      <c r="C4159" s="23" t="s">
        <v>236</v>
      </c>
      <c r="D4159" s="23" t="s">
        <v>304</v>
      </c>
      <c r="E4159" s="23" t="s">
        <v>611</v>
      </c>
      <c r="F4159" s="23" t="s">
        <v>611</v>
      </c>
      <c r="G4159" s="48" t="s">
        <v>232</v>
      </c>
      <c r="H4159" s="25" t="s">
        <v>304</v>
      </c>
      <c r="I4159" s="52" t="s">
        <v>249</v>
      </c>
      <c r="J4159" s="27" t="s">
        <v>243</v>
      </c>
      <c r="K4159" s="27" t="s">
        <v>244</v>
      </c>
      <c r="L4159" s="27">
        <v>22594707</v>
      </c>
      <c r="M4159" s="32">
        <v>0</v>
      </c>
      <c r="N4159" s="32">
        <v>0</v>
      </c>
      <c r="O4159" s="32">
        <v>0</v>
      </c>
      <c r="P4159" s="32">
        <v>0</v>
      </c>
      <c r="Q4159" s="43">
        <v>0</v>
      </c>
      <c r="R4159" s="33">
        <v>0</v>
      </c>
      <c r="S4159" s="44">
        <v>0</v>
      </c>
      <c r="T4159" s="45">
        <v>0</v>
      </c>
      <c r="U4159" s="33">
        <v>0</v>
      </c>
      <c r="V4159" s="44">
        <v>0</v>
      </c>
      <c r="W4159" s="23">
        <v>36</v>
      </c>
      <c r="X4159" s="33">
        <v>0</v>
      </c>
      <c r="Y4159" s="34">
        <v>0</v>
      </c>
      <c r="Z4159" s="30">
        <f t="shared" si="64"/>
        <v>36</v>
      </c>
    </row>
    <row r="4160" spans="1:26" x14ac:dyDescent="0.2">
      <c r="A4160" s="22">
        <v>5512</v>
      </c>
      <c r="B4160" s="23" t="s">
        <v>4405</v>
      </c>
      <c r="C4160" s="23" t="s">
        <v>527</v>
      </c>
      <c r="D4160" s="23" t="s">
        <v>527</v>
      </c>
      <c r="E4160" s="23" t="s">
        <v>247</v>
      </c>
      <c r="F4160" s="23" t="s">
        <v>4406</v>
      </c>
      <c r="G4160" s="48" t="s">
        <v>252</v>
      </c>
      <c r="H4160" s="25" t="s">
        <v>527</v>
      </c>
      <c r="I4160" s="42" t="s">
        <v>287</v>
      </c>
      <c r="J4160" s="27" t="s">
        <v>243</v>
      </c>
      <c r="K4160" s="27" t="s">
        <v>244</v>
      </c>
      <c r="L4160" s="27">
        <v>25734336</v>
      </c>
      <c r="M4160" s="32">
        <v>0</v>
      </c>
      <c r="N4160" s="23">
        <v>32</v>
      </c>
      <c r="O4160" s="29">
        <v>0</v>
      </c>
      <c r="P4160" s="32">
        <v>0</v>
      </c>
      <c r="Q4160" s="43">
        <v>0</v>
      </c>
      <c r="R4160" s="33">
        <v>0</v>
      </c>
      <c r="S4160" s="44">
        <v>0</v>
      </c>
      <c r="T4160" s="45">
        <v>0</v>
      </c>
      <c r="U4160" s="33">
        <v>0</v>
      </c>
      <c r="V4160" s="44">
        <v>0</v>
      </c>
      <c r="W4160" s="33">
        <v>0</v>
      </c>
      <c r="X4160" s="33">
        <v>0</v>
      </c>
      <c r="Y4160" s="34">
        <v>0</v>
      </c>
      <c r="Z4160" s="30">
        <f t="shared" si="64"/>
        <v>32</v>
      </c>
    </row>
    <row r="4161" spans="1:26" x14ac:dyDescent="0.2">
      <c r="A4161" s="22">
        <v>5516</v>
      </c>
      <c r="B4161" s="23" t="s">
        <v>4407</v>
      </c>
      <c r="C4161" s="23" t="s">
        <v>236</v>
      </c>
      <c r="D4161" s="23" t="s">
        <v>236</v>
      </c>
      <c r="E4161" s="23" t="s">
        <v>285</v>
      </c>
      <c r="F4161" s="23" t="s">
        <v>418</v>
      </c>
      <c r="G4161" s="41" t="s">
        <v>240</v>
      </c>
      <c r="H4161" s="25" t="s">
        <v>260</v>
      </c>
      <c r="I4161" s="46" t="s">
        <v>287</v>
      </c>
      <c r="J4161" s="27" t="s">
        <v>255</v>
      </c>
      <c r="K4161" s="27" t="s">
        <v>244</v>
      </c>
      <c r="L4161" s="27">
        <v>22220048</v>
      </c>
      <c r="M4161" s="23">
        <v>625</v>
      </c>
      <c r="N4161" s="23">
        <v>28</v>
      </c>
      <c r="O4161" s="23">
        <v>0</v>
      </c>
      <c r="P4161" s="23">
        <v>0</v>
      </c>
      <c r="Q4161" s="43">
        <v>0</v>
      </c>
      <c r="R4161" s="23">
        <v>0</v>
      </c>
      <c r="S4161" s="44">
        <v>0</v>
      </c>
      <c r="T4161" s="45">
        <v>0</v>
      </c>
      <c r="U4161" s="23">
        <v>0</v>
      </c>
      <c r="V4161" s="44">
        <v>0</v>
      </c>
      <c r="W4161" s="33">
        <v>0</v>
      </c>
      <c r="X4161" s="33">
        <v>0</v>
      </c>
      <c r="Y4161" s="34">
        <v>0</v>
      </c>
      <c r="Z4161" s="30">
        <f t="shared" si="64"/>
        <v>653</v>
      </c>
    </row>
    <row r="4162" spans="1:26" x14ac:dyDescent="0.2">
      <c r="A4162" s="22">
        <v>5520</v>
      </c>
      <c r="B4162" s="23" t="s">
        <v>1006</v>
      </c>
      <c r="C4162" s="23" t="s">
        <v>990</v>
      </c>
      <c r="D4162" s="23" t="s">
        <v>2284</v>
      </c>
      <c r="E4162" s="23" t="s">
        <v>2316</v>
      </c>
      <c r="F4162" s="23" t="s">
        <v>1006</v>
      </c>
      <c r="G4162" s="41" t="s">
        <v>240</v>
      </c>
      <c r="H4162" s="25" t="s">
        <v>2284</v>
      </c>
      <c r="I4162" s="46" t="s">
        <v>254</v>
      </c>
      <c r="J4162" s="27" t="s">
        <v>255</v>
      </c>
      <c r="K4162" s="27" t="s">
        <v>332</v>
      </c>
      <c r="L4162" s="27" t="s">
        <v>711</v>
      </c>
      <c r="M4162" s="23">
        <v>6</v>
      </c>
      <c r="N4162" s="23">
        <v>0</v>
      </c>
      <c r="O4162" s="23">
        <v>0</v>
      </c>
      <c r="P4162" s="23">
        <v>0</v>
      </c>
      <c r="Q4162" s="43">
        <v>0</v>
      </c>
      <c r="R4162" s="23">
        <v>0</v>
      </c>
      <c r="S4162" s="44">
        <v>0</v>
      </c>
      <c r="T4162" s="45">
        <v>0</v>
      </c>
      <c r="U4162" s="23">
        <v>0</v>
      </c>
      <c r="V4162" s="44">
        <v>0</v>
      </c>
      <c r="W4162" s="33">
        <v>0</v>
      </c>
      <c r="X4162" s="33">
        <v>0</v>
      </c>
      <c r="Y4162" s="34">
        <v>0</v>
      </c>
      <c r="Z4162" s="30">
        <f t="shared" si="64"/>
        <v>6</v>
      </c>
    </row>
    <row r="4163" spans="1:26" x14ac:dyDescent="0.2">
      <c r="A4163" s="22">
        <v>5521</v>
      </c>
      <c r="B4163" s="23" t="s">
        <v>4408</v>
      </c>
      <c r="C4163" s="23" t="s">
        <v>839</v>
      </c>
      <c r="D4163" s="23" t="s">
        <v>840</v>
      </c>
      <c r="E4163" s="23" t="s">
        <v>840</v>
      </c>
      <c r="F4163" s="23" t="s">
        <v>4408</v>
      </c>
      <c r="G4163" s="41" t="s">
        <v>240</v>
      </c>
      <c r="H4163" s="25" t="s">
        <v>843</v>
      </c>
      <c r="I4163" s="46" t="s">
        <v>844</v>
      </c>
      <c r="J4163" s="27" t="s">
        <v>255</v>
      </c>
      <c r="K4163" s="27" t="s">
        <v>244</v>
      </c>
      <c r="L4163" s="27">
        <v>86473453</v>
      </c>
      <c r="M4163" s="23">
        <v>20</v>
      </c>
      <c r="N4163" s="23">
        <v>0</v>
      </c>
      <c r="O4163" s="23">
        <v>0</v>
      </c>
      <c r="P4163" s="23">
        <v>0</v>
      </c>
      <c r="Q4163" s="43">
        <v>0</v>
      </c>
      <c r="R4163" s="23">
        <v>0</v>
      </c>
      <c r="S4163" s="44">
        <v>0</v>
      </c>
      <c r="T4163" s="45">
        <v>0</v>
      </c>
      <c r="U4163" s="23">
        <v>0</v>
      </c>
      <c r="V4163" s="44">
        <v>0</v>
      </c>
      <c r="W4163" s="33">
        <v>0</v>
      </c>
      <c r="X4163" s="33">
        <v>0</v>
      </c>
      <c r="Y4163" s="34">
        <v>0</v>
      </c>
      <c r="Z4163" s="30">
        <f t="shared" ref="Z4163:Z4226" si="65">SUM(M4163:Y4163)</f>
        <v>20</v>
      </c>
    </row>
    <row r="4164" spans="1:26" x14ac:dyDescent="0.2">
      <c r="A4164" s="22">
        <v>5522</v>
      </c>
      <c r="B4164" s="23" t="s">
        <v>527</v>
      </c>
      <c r="C4164" s="23" t="s">
        <v>839</v>
      </c>
      <c r="D4164" s="23" t="s">
        <v>840</v>
      </c>
      <c r="E4164" s="23" t="s">
        <v>840</v>
      </c>
      <c r="F4164" s="23" t="s">
        <v>4409</v>
      </c>
      <c r="G4164" s="41" t="s">
        <v>240</v>
      </c>
      <c r="H4164" s="25" t="s">
        <v>843</v>
      </c>
      <c r="I4164" s="46" t="s">
        <v>844</v>
      </c>
      <c r="J4164" s="27" t="s">
        <v>255</v>
      </c>
      <c r="K4164" s="27" t="s">
        <v>244</v>
      </c>
      <c r="L4164" s="27">
        <v>89583193</v>
      </c>
      <c r="M4164" s="23">
        <v>4</v>
      </c>
      <c r="N4164" s="23">
        <v>0</v>
      </c>
      <c r="O4164" s="23">
        <v>0</v>
      </c>
      <c r="P4164" s="23">
        <v>0</v>
      </c>
      <c r="Q4164" s="43">
        <v>0</v>
      </c>
      <c r="R4164" s="23">
        <v>0</v>
      </c>
      <c r="S4164" s="44">
        <v>0</v>
      </c>
      <c r="T4164" s="45">
        <v>0</v>
      </c>
      <c r="U4164" s="23">
        <v>0</v>
      </c>
      <c r="V4164" s="44">
        <v>0</v>
      </c>
      <c r="W4164" s="33">
        <v>0</v>
      </c>
      <c r="X4164" s="33">
        <v>0</v>
      </c>
      <c r="Y4164" s="34">
        <v>0</v>
      </c>
      <c r="Z4164" s="30">
        <f t="shared" si="65"/>
        <v>4</v>
      </c>
    </row>
    <row r="4165" spans="1:26" x14ac:dyDescent="0.2">
      <c r="A4165" s="22">
        <v>5523</v>
      </c>
      <c r="B4165" s="23" t="s">
        <v>902</v>
      </c>
      <c r="C4165" s="23" t="s">
        <v>839</v>
      </c>
      <c r="D4165" s="23" t="s">
        <v>840</v>
      </c>
      <c r="E4165" s="23" t="s">
        <v>840</v>
      </c>
      <c r="F4165" s="23" t="s">
        <v>902</v>
      </c>
      <c r="G4165" s="41" t="s">
        <v>240</v>
      </c>
      <c r="H4165" s="25" t="s">
        <v>843</v>
      </c>
      <c r="I4165" s="46" t="s">
        <v>865</v>
      </c>
      <c r="J4165" s="27" t="s">
        <v>255</v>
      </c>
      <c r="K4165" s="27" t="s">
        <v>244</v>
      </c>
      <c r="L4165" s="27">
        <v>83047883</v>
      </c>
      <c r="M4165" s="23">
        <v>25</v>
      </c>
      <c r="N4165" s="23">
        <v>5</v>
      </c>
      <c r="O4165" s="23">
        <v>0</v>
      </c>
      <c r="P4165" s="23">
        <v>0</v>
      </c>
      <c r="Q4165" s="43">
        <v>0</v>
      </c>
      <c r="R4165" s="23">
        <v>0</v>
      </c>
      <c r="S4165" s="44">
        <v>0</v>
      </c>
      <c r="T4165" s="45">
        <v>0</v>
      </c>
      <c r="U4165" s="23">
        <v>0</v>
      </c>
      <c r="V4165" s="44">
        <v>0</v>
      </c>
      <c r="W4165" s="33">
        <v>0</v>
      </c>
      <c r="X4165" s="33">
        <v>0</v>
      </c>
      <c r="Y4165" s="34">
        <v>0</v>
      </c>
      <c r="Z4165" s="30">
        <f t="shared" si="65"/>
        <v>30</v>
      </c>
    </row>
    <row r="4166" spans="1:26" x14ac:dyDescent="0.2">
      <c r="A4166" s="22">
        <v>5524</v>
      </c>
      <c r="B4166" s="23" t="s">
        <v>4410</v>
      </c>
      <c r="C4166" s="23" t="s">
        <v>236</v>
      </c>
      <c r="D4166" s="23" t="s">
        <v>832</v>
      </c>
      <c r="E4166" s="23" t="s">
        <v>880</v>
      </c>
      <c r="F4166" s="23" t="s">
        <v>4410</v>
      </c>
      <c r="G4166" s="41" t="s">
        <v>240</v>
      </c>
      <c r="H4166" s="25" t="s">
        <v>832</v>
      </c>
      <c r="I4166" s="46" t="s">
        <v>249</v>
      </c>
      <c r="J4166" s="27" t="s">
        <v>255</v>
      </c>
      <c r="K4166" s="27" t="s">
        <v>244</v>
      </c>
      <c r="L4166" s="27" t="s">
        <v>711</v>
      </c>
      <c r="M4166" s="23">
        <v>5</v>
      </c>
      <c r="N4166" s="23">
        <v>0</v>
      </c>
      <c r="O4166" s="23">
        <v>0</v>
      </c>
      <c r="P4166" s="23">
        <v>0</v>
      </c>
      <c r="Q4166" s="43">
        <v>0</v>
      </c>
      <c r="R4166" s="23">
        <v>0</v>
      </c>
      <c r="S4166" s="44">
        <v>0</v>
      </c>
      <c r="T4166" s="45">
        <v>0</v>
      </c>
      <c r="U4166" s="23">
        <v>0</v>
      </c>
      <c r="V4166" s="44">
        <v>0</v>
      </c>
      <c r="W4166" s="33">
        <v>0</v>
      </c>
      <c r="X4166" s="33">
        <v>0</v>
      </c>
      <c r="Y4166" s="34">
        <v>0</v>
      </c>
      <c r="Z4166" s="30">
        <f t="shared" si="65"/>
        <v>5</v>
      </c>
    </row>
    <row r="4167" spans="1:26" x14ac:dyDescent="0.2">
      <c r="A4167" s="22">
        <v>5525</v>
      </c>
      <c r="B4167" s="23" t="s">
        <v>4411</v>
      </c>
      <c r="C4167" s="23" t="s">
        <v>324</v>
      </c>
      <c r="D4167" s="23" t="s">
        <v>1546</v>
      </c>
      <c r="E4167" s="23" t="s">
        <v>2093</v>
      </c>
      <c r="F4167" s="23" t="s">
        <v>4412</v>
      </c>
      <c r="G4167" s="41" t="s">
        <v>240</v>
      </c>
      <c r="H4167" s="25" t="s">
        <v>1546</v>
      </c>
      <c r="I4167" s="46" t="s">
        <v>265</v>
      </c>
      <c r="J4167" s="27" t="s">
        <v>255</v>
      </c>
      <c r="K4167" s="27" t="s">
        <v>332</v>
      </c>
      <c r="L4167" s="27">
        <v>22064521</v>
      </c>
      <c r="M4167" s="23">
        <v>27</v>
      </c>
      <c r="N4167" s="23">
        <v>8</v>
      </c>
      <c r="O4167" s="23">
        <v>0</v>
      </c>
      <c r="P4167" s="23">
        <v>0</v>
      </c>
      <c r="Q4167" s="43">
        <v>0</v>
      </c>
      <c r="R4167" s="23">
        <v>0</v>
      </c>
      <c r="S4167" s="44">
        <v>0</v>
      </c>
      <c r="T4167" s="45">
        <v>0</v>
      </c>
      <c r="U4167" s="23">
        <v>0</v>
      </c>
      <c r="V4167" s="44">
        <v>0</v>
      </c>
      <c r="W4167" s="33">
        <v>0</v>
      </c>
      <c r="X4167" s="33">
        <v>0</v>
      </c>
      <c r="Y4167" s="34">
        <v>0</v>
      </c>
      <c r="Z4167" s="30">
        <f t="shared" si="65"/>
        <v>35</v>
      </c>
    </row>
    <row r="4168" spans="1:26" x14ac:dyDescent="0.2">
      <c r="A4168" s="22">
        <v>5526</v>
      </c>
      <c r="B4168" s="23" t="s">
        <v>4413</v>
      </c>
      <c r="C4168" s="23" t="s">
        <v>839</v>
      </c>
      <c r="D4168" s="23" t="s">
        <v>2790</v>
      </c>
      <c r="E4168" s="23" t="s">
        <v>2791</v>
      </c>
      <c r="F4168" s="23" t="s">
        <v>4414</v>
      </c>
      <c r="G4168" s="41" t="s">
        <v>240</v>
      </c>
      <c r="H4168" s="25" t="s">
        <v>2785</v>
      </c>
      <c r="I4168" s="46" t="s">
        <v>878</v>
      </c>
      <c r="J4168" s="27" t="s">
        <v>255</v>
      </c>
      <c r="K4168" s="27" t="s">
        <v>332</v>
      </c>
      <c r="L4168" s="27" t="s">
        <v>711</v>
      </c>
      <c r="M4168" s="23">
        <v>58</v>
      </c>
      <c r="N4168" s="23">
        <v>13</v>
      </c>
      <c r="O4168" s="23">
        <v>0</v>
      </c>
      <c r="P4168" s="23">
        <v>0</v>
      </c>
      <c r="Q4168" s="43">
        <v>0</v>
      </c>
      <c r="R4168" s="23">
        <v>0</v>
      </c>
      <c r="S4168" s="44">
        <v>0</v>
      </c>
      <c r="T4168" s="45">
        <v>0</v>
      </c>
      <c r="U4168" s="23">
        <v>19</v>
      </c>
      <c r="V4168" s="44">
        <v>0</v>
      </c>
      <c r="W4168" s="33">
        <v>0</v>
      </c>
      <c r="X4168" s="33">
        <v>0</v>
      </c>
      <c r="Y4168" s="34">
        <v>0</v>
      </c>
      <c r="Z4168" s="30">
        <f t="shared" si="65"/>
        <v>90</v>
      </c>
    </row>
    <row r="4169" spans="1:26" x14ac:dyDescent="0.2">
      <c r="A4169" s="22">
        <v>5527</v>
      </c>
      <c r="B4169" s="23" t="s">
        <v>4415</v>
      </c>
      <c r="C4169" s="23" t="s">
        <v>2004</v>
      </c>
      <c r="D4169" s="23" t="s">
        <v>3103</v>
      </c>
      <c r="E4169" s="23" t="s">
        <v>3122</v>
      </c>
      <c r="F4169" s="23" t="s">
        <v>4415</v>
      </c>
      <c r="G4169" s="41" t="s">
        <v>240</v>
      </c>
      <c r="H4169" s="25" t="s">
        <v>3105</v>
      </c>
      <c r="I4169" s="46" t="s">
        <v>287</v>
      </c>
      <c r="J4169" s="27" t="s">
        <v>255</v>
      </c>
      <c r="K4169" s="27" t="s">
        <v>332</v>
      </c>
      <c r="L4169" s="27" t="s">
        <v>711</v>
      </c>
      <c r="M4169" s="23">
        <v>7</v>
      </c>
      <c r="N4169" s="23">
        <v>0</v>
      </c>
      <c r="O4169" s="23">
        <v>0</v>
      </c>
      <c r="P4169" s="23">
        <v>0</v>
      </c>
      <c r="Q4169" s="43">
        <v>0</v>
      </c>
      <c r="R4169" s="23">
        <v>0</v>
      </c>
      <c r="S4169" s="44">
        <v>0</v>
      </c>
      <c r="T4169" s="45">
        <v>0</v>
      </c>
      <c r="U4169" s="23">
        <v>0</v>
      </c>
      <c r="V4169" s="44">
        <v>0</v>
      </c>
      <c r="W4169" s="33">
        <v>0</v>
      </c>
      <c r="X4169" s="33">
        <v>0</v>
      </c>
      <c r="Y4169" s="34">
        <v>0</v>
      </c>
      <c r="Z4169" s="30">
        <f t="shared" si="65"/>
        <v>7</v>
      </c>
    </row>
    <row r="4170" spans="1:26" x14ac:dyDescent="0.2">
      <c r="A4170" s="22">
        <v>5528</v>
      </c>
      <c r="B4170" s="23" t="s">
        <v>4416</v>
      </c>
      <c r="C4170" s="23" t="s">
        <v>2004</v>
      </c>
      <c r="D4170" s="23" t="s">
        <v>3334</v>
      </c>
      <c r="E4170" s="23" t="s">
        <v>3342</v>
      </c>
      <c r="F4170" s="23" t="s">
        <v>4417</v>
      </c>
      <c r="G4170" s="41" t="s">
        <v>240</v>
      </c>
      <c r="H4170" s="25" t="s">
        <v>3335</v>
      </c>
      <c r="I4170" s="42" t="s">
        <v>861</v>
      </c>
      <c r="J4170" s="27" t="s">
        <v>255</v>
      </c>
      <c r="K4170" s="27" t="s">
        <v>332</v>
      </c>
      <c r="L4170" s="27">
        <v>44090966</v>
      </c>
      <c r="M4170" s="23">
        <v>21</v>
      </c>
      <c r="N4170" s="23">
        <v>8</v>
      </c>
      <c r="O4170" s="23">
        <v>0</v>
      </c>
      <c r="P4170" s="23">
        <v>0</v>
      </c>
      <c r="Q4170" s="43">
        <v>0</v>
      </c>
      <c r="R4170" s="23">
        <v>0</v>
      </c>
      <c r="S4170" s="44">
        <v>0</v>
      </c>
      <c r="T4170" s="45">
        <v>0</v>
      </c>
      <c r="U4170" s="23">
        <v>0</v>
      </c>
      <c r="V4170" s="44">
        <v>0</v>
      </c>
      <c r="W4170" s="33">
        <v>0</v>
      </c>
      <c r="X4170" s="33">
        <v>0</v>
      </c>
      <c r="Y4170" s="34">
        <v>0</v>
      </c>
      <c r="Z4170" s="30">
        <f t="shared" si="65"/>
        <v>29</v>
      </c>
    </row>
    <row r="4171" spans="1:26" x14ac:dyDescent="0.2">
      <c r="A4171" s="22">
        <v>5529</v>
      </c>
      <c r="B4171" s="23" t="s">
        <v>4418</v>
      </c>
      <c r="C4171" s="23" t="s">
        <v>839</v>
      </c>
      <c r="D4171" s="23" t="s">
        <v>2784</v>
      </c>
      <c r="E4171" s="23" t="s">
        <v>2807</v>
      </c>
      <c r="F4171" s="23" t="s">
        <v>4418</v>
      </c>
      <c r="G4171" s="41" t="s">
        <v>240</v>
      </c>
      <c r="H4171" s="25" t="s">
        <v>2785</v>
      </c>
      <c r="I4171" s="46" t="s">
        <v>2821</v>
      </c>
      <c r="J4171" s="27" t="s">
        <v>255</v>
      </c>
      <c r="K4171" s="27" t="s">
        <v>332</v>
      </c>
      <c r="L4171" s="27" t="s">
        <v>711</v>
      </c>
      <c r="M4171" s="23">
        <v>15</v>
      </c>
      <c r="N4171" s="23">
        <v>0</v>
      </c>
      <c r="O4171" s="23">
        <v>0</v>
      </c>
      <c r="P4171" s="23">
        <v>0</v>
      </c>
      <c r="Q4171" s="43">
        <v>0</v>
      </c>
      <c r="R4171" s="23">
        <v>0</v>
      </c>
      <c r="S4171" s="44">
        <v>0</v>
      </c>
      <c r="T4171" s="45">
        <v>0</v>
      </c>
      <c r="U4171" s="23">
        <v>0</v>
      </c>
      <c r="V4171" s="44">
        <v>0</v>
      </c>
      <c r="W4171" s="33">
        <v>0</v>
      </c>
      <c r="X4171" s="33">
        <v>0</v>
      </c>
      <c r="Y4171" s="34">
        <v>0</v>
      </c>
      <c r="Z4171" s="30">
        <f t="shared" si="65"/>
        <v>15</v>
      </c>
    </row>
    <row r="4172" spans="1:26" x14ac:dyDescent="0.2">
      <c r="A4172" s="22">
        <v>5530</v>
      </c>
      <c r="B4172" s="23" t="s">
        <v>4419</v>
      </c>
      <c r="C4172" s="23" t="s">
        <v>236</v>
      </c>
      <c r="D4172" s="23" t="s">
        <v>832</v>
      </c>
      <c r="E4172" s="23" t="s">
        <v>849</v>
      </c>
      <c r="F4172" s="23" t="s">
        <v>341</v>
      </c>
      <c r="G4172" s="41" t="s">
        <v>3634</v>
      </c>
      <c r="H4172" s="25" t="s">
        <v>832</v>
      </c>
      <c r="I4172" s="53" t="s">
        <v>261</v>
      </c>
      <c r="J4172" s="27" t="s">
        <v>255</v>
      </c>
      <c r="K4172" s="27" t="s">
        <v>332</v>
      </c>
      <c r="L4172" s="27">
        <v>22005300</v>
      </c>
      <c r="M4172" s="28">
        <v>0</v>
      </c>
      <c r="N4172" s="28">
        <v>0</v>
      </c>
      <c r="O4172" s="28">
        <v>0</v>
      </c>
      <c r="P4172" s="28">
        <v>0</v>
      </c>
      <c r="Q4172" s="47">
        <v>0</v>
      </c>
      <c r="R4172" s="23">
        <v>0</v>
      </c>
      <c r="S4172" s="48">
        <v>0</v>
      </c>
      <c r="T4172" s="49">
        <v>0</v>
      </c>
      <c r="U4172" s="23">
        <v>0</v>
      </c>
      <c r="V4172" s="41">
        <v>273</v>
      </c>
      <c r="W4172" s="24">
        <v>0</v>
      </c>
      <c r="X4172" s="24">
        <v>0</v>
      </c>
      <c r="Y4172" s="25">
        <v>0</v>
      </c>
      <c r="Z4172" s="30">
        <f t="shared" si="65"/>
        <v>273</v>
      </c>
    </row>
    <row r="4173" spans="1:26" x14ac:dyDescent="0.2">
      <c r="A4173" s="22">
        <v>5531</v>
      </c>
      <c r="B4173" s="23" t="s">
        <v>4420</v>
      </c>
      <c r="C4173" s="23" t="s">
        <v>839</v>
      </c>
      <c r="D4173" s="23" t="s">
        <v>840</v>
      </c>
      <c r="E4173" s="23" t="s">
        <v>877</v>
      </c>
      <c r="F4173" s="23" t="s">
        <v>947</v>
      </c>
      <c r="G4173" s="41" t="s">
        <v>3634</v>
      </c>
      <c r="H4173" s="25" t="s">
        <v>843</v>
      </c>
      <c r="I4173" s="42" t="s">
        <v>242</v>
      </c>
      <c r="J4173" s="27" t="s">
        <v>255</v>
      </c>
      <c r="K4173" s="27" t="s">
        <v>332</v>
      </c>
      <c r="L4173" s="27">
        <v>22005632</v>
      </c>
      <c r="M4173" s="32">
        <v>0</v>
      </c>
      <c r="N4173" s="32">
        <v>0</v>
      </c>
      <c r="O4173" s="32">
        <v>0</v>
      </c>
      <c r="P4173" s="32">
        <v>0</v>
      </c>
      <c r="Q4173" s="43">
        <v>0</v>
      </c>
      <c r="R4173" s="23">
        <v>0</v>
      </c>
      <c r="S4173" s="44">
        <v>0</v>
      </c>
      <c r="T4173" s="45">
        <v>0</v>
      </c>
      <c r="U4173" s="23">
        <v>0</v>
      </c>
      <c r="V4173" s="41">
        <v>137</v>
      </c>
      <c r="W4173" s="33">
        <v>0</v>
      </c>
      <c r="X4173" s="33">
        <v>0</v>
      </c>
      <c r="Y4173" s="34">
        <v>0</v>
      </c>
      <c r="Z4173" s="30">
        <f t="shared" si="65"/>
        <v>137</v>
      </c>
    </row>
    <row r="4174" spans="1:26" x14ac:dyDescent="0.2">
      <c r="A4174" s="22">
        <v>5532</v>
      </c>
      <c r="B4174" s="23" t="s">
        <v>4421</v>
      </c>
      <c r="C4174" s="23" t="s">
        <v>1183</v>
      </c>
      <c r="D4174" s="23" t="s">
        <v>1099</v>
      </c>
      <c r="E4174" s="23" t="s">
        <v>1565</v>
      </c>
      <c r="F4174" s="23" t="s">
        <v>1601</v>
      </c>
      <c r="G4174" s="41" t="s">
        <v>3634</v>
      </c>
      <c r="H4174" s="25" t="s">
        <v>1099</v>
      </c>
      <c r="I4174" s="42" t="s">
        <v>536</v>
      </c>
      <c r="J4174" s="27" t="s">
        <v>255</v>
      </c>
      <c r="K4174" s="27" t="s">
        <v>332</v>
      </c>
      <c r="L4174" s="27">
        <v>24695006</v>
      </c>
      <c r="M4174" s="32">
        <v>0</v>
      </c>
      <c r="N4174" s="32">
        <v>0</v>
      </c>
      <c r="O4174" s="32">
        <v>0</v>
      </c>
      <c r="P4174" s="32">
        <v>0</v>
      </c>
      <c r="Q4174" s="43">
        <v>0</v>
      </c>
      <c r="R4174" s="23">
        <v>28</v>
      </c>
      <c r="S4174" s="44">
        <v>0</v>
      </c>
      <c r="T4174" s="45">
        <v>0</v>
      </c>
      <c r="U4174" s="23">
        <v>0</v>
      </c>
      <c r="V4174" s="41">
        <v>503</v>
      </c>
      <c r="W4174" s="33">
        <v>0</v>
      </c>
      <c r="X4174" s="33">
        <v>0</v>
      </c>
      <c r="Y4174" s="34">
        <v>0</v>
      </c>
      <c r="Z4174" s="30">
        <f t="shared" si="65"/>
        <v>531</v>
      </c>
    </row>
    <row r="4175" spans="1:26" x14ac:dyDescent="0.2">
      <c r="A4175" s="22">
        <v>5533</v>
      </c>
      <c r="B4175" s="23" t="s">
        <v>4422</v>
      </c>
      <c r="C4175" s="23" t="s">
        <v>1183</v>
      </c>
      <c r="D4175" s="23" t="s">
        <v>1099</v>
      </c>
      <c r="E4175" s="23" t="s">
        <v>971</v>
      </c>
      <c r="F4175" s="23" t="s">
        <v>403</v>
      </c>
      <c r="G4175" s="41" t="s">
        <v>3634</v>
      </c>
      <c r="H4175" s="25" t="s">
        <v>1099</v>
      </c>
      <c r="I4175" s="42" t="s">
        <v>261</v>
      </c>
      <c r="J4175" s="27" t="s">
        <v>255</v>
      </c>
      <c r="K4175" s="27" t="s">
        <v>244</v>
      </c>
      <c r="L4175" s="27">
        <v>24691644</v>
      </c>
      <c r="M4175" s="32">
        <v>0</v>
      </c>
      <c r="N4175" s="32">
        <v>0</v>
      </c>
      <c r="O4175" s="32">
        <v>0</v>
      </c>
      <c r="P4175" s="32">
        <v>0</v>
      </c>
      <c r="Q4175" s="43">
        <v>0</v>
      </c>
      <c r="R4175" s="23">
        <v>0</v>
      </c>
      <c r="S4175" s="44">
        <v>0</v>
      </c>
      <c r="T4175" s="45">
        <v>0</v>
      </c>
      <c r="U4175" s="23">
        <v>0</v>
      </c>
      <c r="V4175" s="41">
        <v>393</v>
      </c>
      <c r="W4175" s="33">
        <v>0</v>
      </c>
      <c r="X4175" s="33">
        <v>0</v>
      </c>
      <c r="Y4175" s="34">
        <v>0</v>
      </c>
      <c r="Z4175" s="30">
        <f t="shared" si="65"/>
        <v>393</v>
      </c>
    </row>
    <row r="4176" spans="1:26" x14ac:dyDescent="0.2">
      <c r="A4176" s="22">
        <v>5534</v>
      </c>
      <c r="B4176" s="23" t="s">
        <v>4423</v>
      </c>
      <c r="C4176" s="23" t="s">
        <v>236</v>
      </c>
      <c r="D4176" s="23" t="s">
        <v>518</v>
      </c>
      <c r="E4176" s="23" t="s">
        <v>545</v>
      </c>
      <c r="F4176" s="23" t="s">
        <v>4423</v>
      </c>
      <c r="G4176" s="41" t="s">
        <v>240</v>
      </c>
      <c r="H4176" s="25" t="s">
        <v>304</v>
      </c>
      <c r="I4176" s="46" t="s">
        <v>265</v>
      </c>
      <c r="J4176" s="27" t="s">
        <v>255</v>
      </c>
      <c r="K4176" s="27" t="s">
        <v>332</v>
      </c>
      <c r="L4176" s="27">
        <v>22300209</v>
      </c>
      <c r="M4176" s="23">
        <v>11</v>
      </c>
      <c r="N4176" s="23">
        <v>0</v>
      </c>
      <c r="O4176" s="23">
        <v>0</v>
      </c>
      <c r="P4176" s="23">
        <v>0</v>
      </c>
      <c r="Q4176" s="43">
        <v>0</v>
      </c>
      <c r="R4176" s="23">
        <v>0</v>
      </c>
      <c r="S4176" s="44">
        <v>0</v>
      </c>
      <c r="T4176" s="45">
        <v>0</v>
      </c>
      <c r="U4176" s="23">
        <v>0</v>
      </c>
      <c r="V4176" s="44">
        <v>0</v>
      </c>
      <c r="W4176" s="33">
        <v>0</v>
      </c>
      <c r="X4176" s="33">
        <v>0</v>
      </c>
      <c r="Y4176" s="34">
        <v>0</v>
      </c>
      <c r="Z4176" s="30">
        <f t="shared" si="65"/>
        <v>11</v>
      </c>
    </row>
    <row r="4177" spans="1:26" x14ac:dyDescent="0.2">
      <c r="A4177" s="22">
        <v>5535</v>
      </c>
      <c r="B4177" s="23" t="s">
        <v>4424</v>
      </c>
      <c r="C4177" s="23" t="s">
        <v>990</v>
      </c>
      <c r="D4177" s="23" t="s">
        <v>2284</v>
      </c>
      <c r="E4177" s="23" t="s">
        <v>2313</v>
      </c>
      <c r="F4177" s="23" t="s">
        <v>2312</v>
      </c>
      <c r="G4177" s="41" t="s">
        <v>3634</v>
      </c>
      <c r="H4177" s="25" t="s">
        <v>2284</v>
      </c>
      <c r="I4177" s="42" t="s">
        <v>287</v>
      </c>
      <c r="J4177" s="27" t="s">
        <v>255</v>
      </c>
      <c r="K4177" s="27" t="s">
        <v>244</v>
      </c>
      <c r="L4177" s="27">
        <v>26670148</v>
      </c>
      <c r="M4177" s="28">
        <v>0</v>
      </c>
      <c r="N4177" s="28">
        <v>0</v>
      </c>
      <c r="O4177" s="28">
        <v>0</v>
      </c>
      <c r="P4177" s="28">
        <v>0</v>
      </c>
      <c r="Q4177" s="47">
        <v>0</v>
      </c>
      <c r="R4177" s="23">
        <v>0</v>
      </c>
      <c r="S4177" s="48">
        <v>0</v>
      </c>
      <c r="T4177" s="49">
        <v>0</v>
      </c>
      <c r="U4177" s="23">
        <v>0</v>
      </c>
      <c r="V4177" s="41">
        <v>548</v>
      </c>
      <c r="W4177" s="24">
        <v>0</v>
      </c>
      <c r="X4177" s="24">
        <v>0</v>
      </c>
      <c r="Y4177" s="25">
        <v>0</v>
      </c>
      <c r="Z4177" s="30">
        <f t="shared" si="65"/>
        <v>548</v>
      </c>
    </row>
    <row r="4178" spans="1:26" x14ac:dyDescent="0.2">
      <c r="A4178" s="22">
        <v>5536</v>
      </c>
      <c r="B4178" s="23" t="s">
        <v>4425</v>
      </c>
      <c r="C4178" s="23" t="s">
        <v>2004</v>
      </c>
      <c r="D4178" s="23" t="s">
        <v>3334</v>
      </c>
      <c r="E4178" s="23" t="s">
        <v>951</v>
      </c>
      <c r="F4178" s="23" t="s">
        <v>3367</v>
      </c>
      <c r="G4178" s="41" t="s">
        <v>3634</v>
      </c>
      <c r="H4178" s="25" t="s">
        <v>3335</v>
      </c>
      <c r="I4178" s="42" t="s">
        <v>261</v>
      </c>
      <c r="J4178" s="27" t="s">
        <v>255</v>
      </c>
      <c r="K4178" s="27" t="s">
        <v>332</v>
      </c>
      <c r="L4178" s="27">
        <v>83298647</v>
      </c>
      <c r="M4178" s="32">
        <v>0</v>
      </c>
      <c r="N4178" s="32">
        <v>0</v>
      </c>
      <c r="O4178" s="32">
        <v>0</v>
      </c>
      <c r="P4178" s="32">
        <v>0</v>
      </c>
      <c r="Q4178" s="43">
        <v>0</v>
      </c>
      <c r="R4178" s="23">
        <v>0</v>
      </c>
      <c r="S4178" s="44">
        <v>0</v>
      </c>
      <c r="T4178" s="45">
        <v>0</v>
      </c>
      <c r="U4178" s="23">
        <v>0</v>
      </c>
      <c r="V4178" s="41">
        <v>77</v>
      </c>
      <c r="W4178" s="33">
        <v>0</v>
      </c>
      <c r="X4178" s="33">
        <v>0</v>
      </c>
      <c r="Y4178" s="34">
        <v>0</v>
      </c>
      <c r="Z4178" s="30">
        <f t="shared" si="65"/>
        <v>77</v>
      </c>
    </row>
    <row r="4179" spans="1:26" x14ac:dyDescent="0.2">
      <c r="A4179" s="22">
        <v>5541</v>
      </c>
      <c r="B4179" s="23" t="s">
        <v>4426</v>
      </c>
      <c r="C4179" s="23" t="s">
        <v>324</v>
      </c>
      <c r="D4179" s="23" t="s">
        <v>325</v>
      </c>
      <c r="E4179" s="23" t="s">
        <v>1122</v>
      </c>
      <c r="F4179" s="23" t="s">
        <v>698</v>
      </c>
      <c r="G4179" s="48" t="s">
        <v>232</v>
      </c>
      <c r="H4179" s="25" t="s">
        <v>324</v>
      </c>
      <c r="I4179" s="52" t="s">
        <v>242</v>
      </c>
      <c r="J4179" s="27" t="s">
        <v>243</v>
      </c>
      <c r="K4179" s="27" t="s">
        <v>244</v>
      </c>
      <c r="L4179" s="27">
        <v>25623130</v>
      </c>
      <c r="M4179" s="32">
        <v>0</v>
      </c>
      <c r="N4179" s="32">
        <v>0</v>
      </c>
      <c r="O4179" s="32">
        <v>0</v>
      </c>
      <c r="P4179" s="32">
        <v>0</v>
      </c>
      <c r="Q4179" s="43">
        <v>0</v>
      </c>
      <c r="R4179" s="33">
        <v>0</v>
      </c>
      <c r="S4179" s="44">
        <v>0</v>
      </c>
      <c r="T4179" s="45">
        <v>0</v>
      </c>
      <c r="U4179" s="33">
        <v>0</v>
      </c>
      <c r="V4179" s="44">
        <v>0</v>
      </c>
      <c r="W4179" s="23">
        <v>22</v>
      </c>
      <c r="X4179" s="33">
        <v>0</v>
      </c>
      <c r="Y4179" s="34">
        <v>0</v>
      </c>
      <c r="Z4179" s="30">
        <f t="shared" si="65"/>
        <v>22</v>
      </c>
    </row>
    <row r="4180" spans="1:26" x14ac:dyDescent="0.2">
      <c r="A4180" s="22">
        <v>5542</v>
      </c>
      <c r="B4180" s="23" t="s">
        <v>4427</v>
      </c>
      <c r="C4180" s="23" t="s">
        <v>236</v>
      </c>
      <c r="D4180" s="23" t="s">
        <v>236</v>
      </c>
      <c r="E4180" s="23" t="s">
        <v>296</v>
      </c>
      <c r="F4180" s="23" t="s">
        <v>333</v>
      </c>
      <c r="G4180" s="48" t="s">
        <v>252</v>
      </c>
      <c r="H4180" s="25" t="s">
        <v>253</v>
      </c>
      <c r="I4180" s="53" t="s">
        <v>287</v>
      </c>
      <c r="J4180" s="27" t="s">
        <v>255</v>
      </c>
      <c r="K4180" s="27" t="s">
        <v>244</v>
      </c>
      <c r="L4180" s="27">
        <v>22132067</v>
      </c>
      <c r="M4180" s="32">
        <v>0</v>
      </c>
      <c r="N4180" s="23">
        <v>319</v>
      </c>
      <c r="O4180" s="29">
        <v>0</v>
      </c>
      <c r="P4180" s="32">
        <v>0</v>
      </c>
      <c r="Q4180" s="43">
        <v>0</v>
      </c>
      <c r="R4180" s="33">
        <v>0</v>
      </c>
      <c r="S4180" s="44">
        <v>0</v>
      </c>
      <c r="T4180" s="45">
        <v>0</v>
      </c>
      <c r="U4180" s="33">
        <v>0</v>
      </c>
      <c r="V4180" s="44">
        <v>0</v>
      </c>
      <c r="W4180" s="33">
        <v>0</v>
      </c>
      <c r="X4180" s="33">
        <v>0</v>
      </c>
      <c r="Y4180" s="34">
        <v>0</v>
      </c>
      <c r="Z4180" s="30">
        <f t="shared" si="65"/>
        <v>319</v>
      </c>
    </row>
    <row r="4181" spans="1:26" x14ac:dyDescent="0.2">
      <c r="A4181" s="22">
        <v>5543</v>
      </c>
      <c r="B4181" s="23" t="s">
        <v>4428</v>
      </c>
      <c r="C4181" s="23" t="s">
        <v>236</v>
      </c>
      <c r="D4181" s="23" t="s">
        <v>246</v>
      </c>
      <c r="E4181" s="23" t="s">
        <v>366</v>
      </c>
      <c r="F4181" s="23" t="s">
        <v>4429</v>
      </c>
      <c r="G4181" s="48" t="s">
        <v>252</v>
      </c>
      <c r="H4181" s="25" t="s">
        <v>241</v>
      </c>
      <c r="I4181" s="42" t="s">
        <v>287</v>
      </c>
      <c r="J4181" s="27" t="s">
        <v>255</v>
      </c>
      <c r="K4181" s="27" t="s">
        <v>244</v>
      </c>
      <c r="L4181" s="27">
        <v>22457424</v>
      </c>
      <c r="M4181" s="32">
        <v>0</v>
      </c>
      <c r="N4181" s="23">
        <v>301</v>
      </c>
      <c r="O4181" s="29">
        <v>0</v>
      </c>
      <c r="P4181" s="32">
        <v>0</v>
      </c>
      <c r="Q4181" s="43">
        <v>0</v>
      </c>
      <c r="R4181" s="33">
        <v>0</v>
      </c>
      <c r="S4181" s="44">
        <v>0</v>
      </c>
      <c r="T4181" s="45">
        <v>0</v>
      </c>
      <c r="U4181" s="33">
        <v>0</v>
      </c>
      <c r="V4181" s="44">
        <v>0</v>
      </c>
      <c r="W4181" s="33">
        <v>0</v>
      </c>
      <c r="X4181" s="33">
        <v>0</v>
      </c>
      <c r="Y4181" s="34">
        <v>0</v>
      </c>
      <c r="Z4181" s="30">
        <f t="shared" si="65"/>
        <v>301</v>
      </c>
    </row>
    <row r="4182" spans="1:26" x14ac:dyDescent="0.2">
      <c r="A4182" s="22">
        <v>5547</v>
      </c>
      <c r="B4182" s="23" t="s">
        <v>526</v>
      </c>
      <c r="C4182" s="23" t="s">
        <v>236</v>
      </c>
      <c r="D4182" s="23" t="s">
        <v>832</v>
      </c>
      <c r="E4182" s="23" t="s">
        <v>869</v>
      </c>
      <c r="F4182" s="23" t="s">
        <v>526</v>
      </c>
      <c r="G4182" s="41" t="s">
        <v>240</v>
      </c>
      <c r="H4182" s="25" t="s">
        <v>832</v>
      </c>
      <c r="I4182" s="46" t="s">
        <v>242</v>
      </c>
      <c r="J4182" s="27" t="s">
        <v>255</v>
      </c>
      <c r="K4182" s="27" t="s">
        <v>332</v>
      </c>
      <c r="L4182" s="27">
        <v>27726147</v>
      </c>
      <c r="M4182" s="23">
        <v>41</v>
      </c>
      <c r="N4182" s="23">
        <v>6</v>
      </c>
      <c r="O4182" s="23">
        <v>0</v>
      </c>
      <c r="P4182" s="23">
        <v>0</v>
      </c>
      <c r="Q4182" s="43">
        <v>0</v>
      </c>
      <c r="R4182" s="23">
        <v>0</v>
      </c>
      <c r="S4182" s="44">
        <v>0</v>
      </c>
      <c r="T4182" s="45">
        <v>0</v>
      </c>
      <c r="U4182" s="23">
        <v>0</v>
      </c>
      <c r="V4182" s="44">
        <v>0</v>
      </c>
      <c r="W4182" s="33">
        <v>0</v>
      </c>
      <c r="X4182" s="33">
        <v>0</v>
      </c>
      <c r="Y4182" s="34">
        <v>0</v>
      </c>
      <c r="Z4182" s="30">
        <f t="shared" si="65"/>
        <v>47</v>
      </c>
    </row>
    <row r="4183" spans="1:26" x14ac:dyDescent="0.2">
      <c r="A4183" s="22">
        <v>5548</v>
      </c>
      <c r="B4183" s="23" t="s">
        <v>327</v>
      </c>
      <c r="C4183" s="23" t="s">
        <v>1183</v>
      </c>
      <c r="D4183" s="23" t="s">
        <v>1375</v>
      </c>
      <c r="E4183" s="23" t="s">
        <v>1468</v>
      </c>
      <c r="F4183" s="23" t="s">
        <v>327</v>
      </c>
      <c r="G4183" s="41" t="s">
        <v>240</v>
      </c>
      <c r="H4183" s="25" t="s">
        <v>1377</v>
      </c>
      <c r="I4183" s="46" t="s">
        <v>287</v>
      </c>
      <c r="J4183" s="27" t="s">
        <v>255</v>
      </c>
      <c r="K4183" s="27" t="s">
        <v>332</v>
      </c>
      <c r="L4183" s="27">
        <v>24477318</v>
      </c>
      <c r="M4183" s="23">
        <v>24</v>
      </c>
      <c r="N4183" s="23">
        <v>0</v>
      </c>
      <c r="O4183" s="23">
        <v>0</v>
      </c>
      <c r="P4183" s="23">
        <v>0</v>
      </c>
      <c r="Q4183" s="43">
        <v>0</v>
      </c>
      <c r="R4183" s="23">
        <v>0</v>
      </c>
      <c r="S4183" s="44">
        <v>0</v>
      </c>
      <c r="T4183" s="45">
        <v>0</v>
      </c>
      <c r="U4183" s="23">
        <v>0</v>
      </c>
      <c r="V4183" s="44">
        <v>0</v>
      </c>
      <c r="W4183" s="33">
        <v>0</v>
      </c>
      <c r="X4183" s="33">
        <v>0</v>
      </c>
      <c r="Y4183" s="34">
        <v>0</v>
      </c>
      <c r="Z4183" s="30">
        <f t="shared" si="65"/>
        <v>24</v>
      </c>
    </row>
    <row r="4184" spans="1:26" x14ac:dyDescent="0.2">
      <c r="A4184" s="22">
        <v>5549</v>
      </c>
      <c r="B4184" s="23" t="s">
        <v>787</v>
      </c>
      <c r="C4184" s="23" t="s">
        <v>1183</v>
      </c>
      <c r="D4184" s="23" t="s">
        <v>1099</v>
      </c>
      <c r="E4184" s="23" t="s">
        <v>519</v>
      </c>
      <c r="F4184" s="23" t="s">
        <v>787</v>
      </c>
      <c r="G4184" s="41" t="s">
        <v>240</v>
      </c>
      <c r="H4184" s="25" t="s">
        <v>1099</v>
      </c>
      <c r="I4184" s="46" t="s">
        <v>856</v>
      </c>
      <c r="J4184" s="27" t="s">
        <v>255</v>
      </c>
      <c r="K4184" s="27" t="s">
        <v>332</v>
      </c>
      <c r="L4184" s="27">
        <v>24780521</v>
      </c>
      <c r="M4184" s="23">
        <v>12</v>
      </c>
      <c r="N4184" s="23">
        <v>0</v>
      </c>
      <c r="O4184" s="23">
        <v>0</v>
      </c>
      <c r="P4184" s="23">
        <v>0</v>
      </c>
      <c r="Q4184" s="43">
        <v>0</v>
      </c>
      <c r="R4184" s="23">
        <v>0</v>
      </c>
      <c r="S4184" s="44">
        <v>0</v>
      </c>
      <c r="T4184" s="45">
        <v>0</v>
      </c>
      <c r="U4184" s="23">
        <v>0</v>
      </c>
      <c r="V4184" s="44">
        <v>0</v>
      </c>
      <c r="W4184" s="33">
        <v>0</v>
      </c>
      <c r="X4184" s="33">
        <v>0</v>
      </c>
      <c r="Y4184" s="34">
        <v>0</v>
      </c>
      <c r="Z4184" s="30">
        <f t="shared" si="65"/>
        <v>12</v>
      </c>
    </row>
    <row r="4185" spans="1:26" x14ac:dyDescent="0.2">
      <c r="A4185" s="22">
        <v>5550</v>
      </c>
      <c r="B4185" s="23" t="s">
        <v>4430</v>
      </c>
      <c r="C4185" s="23" t="s">
        <v>2004</v>
      </c>
      <c r="D4185" s="23" t="s">
        <v>2004</v>
      </c>
      <c r="E4185" s="23" t="s">
        <v>2005</v>
      </c>
      <c r="F4185" s="23" t="s">
        <v>4431</v>
      </c>
      <c r="G4185" s="41" t="s">
        <v>240</v>
      </c>
      <c r="H4185" s="25" t="s">
        <v>1971</v>
      </c>
      <c r="I4185" s="46" t="s">
        <v>536</v>
      </c>
      <c r="J4185" s="27" t="s">
        <v>255</v>
      </c>
      <c r="K4185" s="27" t="s">
        <v>332</v>
      </c>
      <c r="L4185" s="27">
        <v>88099336</v>
      </c>
      <c r="M4185" s="23">
        <v>40</v>
      </c>
      <c r="N4185" s="23">
        <v>10</v>
      </c>
      <c r="O4185" s="23">
        <v>0</v>
      </c>
      <c r="P4185" s="23">
        <v>0</v>
      </c>
      <c r="Q4185" s="43">
        <v>0</v>
      </c>
      <c r="R4185" s="23">
        <v>0</v>
      </c>
      <c r="S4185" s="44">
        <v>0</v>
      </c>
      <c r="T4185" s="45">
        <v>0</v>
      </c>
      <c r="U4185" s="23">
        <v>0</v>
      </c>
      <c r="V4185" s="44">
        <v>0</v>
      </c>
      <c r="W4185" s="33">
        <v>0</v>
      </c>
      <c r="X4185" s="33">
        <v>0</v>
      </c>
      <c r="Y4185" s="34">
        <v>0</v>
      </c>
      <c r="Z4185" s="30">
        <f t="shared" si="65"/>
        <v>50</v>
      </c>
    </row>
    <row r="4186" spans="1:26" x14ac:dyDescent="0.2">
      <c r="A4186" s="22">
        <v>5551</v>
      </c>
      <c r="B4186" s="23" t="s">
        <v>4432</v>
      </c>
      <c r="C4186" s="23" t="s">
        <v>2004</v>
      </c>
      <c r="D4186" s="23" t="s">
        <v>3111</v>
      </c>
      <c r="E4186" s="23" t="s">
        <v>1075</v>
      </c>
      <c r="F4186" s="23" t="s">
        <v>4433</v>
      </c>
      <c r="G4186" s="41" t="s">
        <v>240</v>
      </c>
      <c r="H4186" s="25" t="s">
        <v>3105</v>
      </c>
      <c r="I4186" s="46" t="s">
        <v>261</v>
      </c>
      <c r="J4186" s="27" t="s">
        <v>255</v>
      </c>
      <c r="K4186" s="27" t="s">
        <v>332</v>
      </c>
      <c r="L4186" s="27">
        <v>83602028</v>
      </c>
      <c r="M4186" s="23">
        <v>3</v>
      </c>
      <c r="N4186" s="23">
        <v>0</v>
      </c>
      <c r="O4186" s="23">
        <v>0</v>
      </c>
      <c r="P4186" s="23">
        <v>0</v>
      </c>
      <c r="Q4186" s="43">
        <v>0</v>
      </c>
      <c r="R4186" s="23">
        <v>0</v>
      </c>
      <c r="S4186" s="44">
        <v>0</v>
      </c>
      <c r="T4186" s="45">
        <v>0</v>
      </c>
      <c r="U4186" s="23">
        <v>0</v>
      </c>
      <c r="V4186" s="44">
        <v>0</v>
      </c>
      <c r="W4186" s="33">
        <v>0</v>
      </c>
      <c r="X4186" s="33">
        <v>0</v>
      </c>
      <c r="Y4186" s="34">
        <v>0</v>
      </c>
      <c r="Z4186" s="30">
        <f t="shared" si="65"/>
        <v>3</v>
      </c>
    </row>
    <row r="4187" spans="1:26" x14ac:dyDescent="0.2">
      <c r="A4187" s="22">
        <v>5552</v>
      </c>
      <c r="B4187" s="23" t="s">
        <v>3485</v>
      </c>
      <c r="C4187" s="23" t="s">
        <v>324</v>
      </c>
      <c r="D4187" s="23" t="s">
        <v>1546</v>
      </c>
      <c r="E4187" s="23" t="s">
        <v>2087</v>
      </c>
      <c r="F4187" s="23" t="s">
        <v>3485</v>
      </c>
      <c r="G4187" s="41" t="s">
        <v>240</v>
      </c>
      <c r="H4187" s="25" t="s">
        <v>1546</v>
      </c>
      <c r="I4187" s="46" t="s">
        <v>287</v>
      </c>
      <c r="J4187" s="27" t="s">
        <v>255</v>
      </c>
      <c r="K4187" s="27" t="s">
        <v>332</v>
      </c>
      <c r="L4187" s="27">
        <v>27640119</v>
      </c>
      <c r="M4187" s="23">
        <v>29</v>
      </c>
      <c r="N4187" s="23">
        <v>12</v>
      </c>
      <c r="O4187" s="23">
        <v>0</v>
      </c>
      <c r="P4187" s="23">
        <v>0</v>
      </c>
      <c r="Q4187" s="47">
        <v>0</v>
      </c>
      <c r="R4187" s="23">
        <v>0</v>
      </c>
      <c r="S4187" s="48">
        <v>0</v>
      </c>
      <c r="T4187" s="49">
        <v>0</v>
      </c>
      <c r="U4187" s="23">
        <v>0</v>
      </c>
      <c r="V4187" s="48">
        <v>0</v>
      </c>
      <c r="W4187" s="24">
        <v>0</v>
      </c>
      <c r="X4187" s="24">
        <v>0</v>
      </c>
      <c r="Y4187" s="25">
        <v>0</v>
      </c>
      <c r="Z4187" s="30">
        <f t="shared" si="65"/>
        <v>41</v>
      </c>
    </row>
    <row r="4188" spans="1:26" x14ac:dyDescent="0.2">
      <c r="A4188" s="22">
        <v>5553</v>
      </c>
      <c r="B4188" s="23" t="s">
        <v>4434</v>
      </c>
      <c r="C4188" s="23" t="s">
        <v>990</v>
      </c>
      <c r="D4188" s="23" t="s">
        <v>2282</v>
      </c>
      <c r="E4188" s="23" t="s">
        <v>2282</v>
      </c>
      <c r="F4188" s="23" t="s">
        <v>4434</v>
      </c>
      <c r="G4188" s="41" t="s">
        <v>240</v>
      </c>
      <c r="H4188" s="25" t="s">
        <v>2284</v>
      </c>
      <c r="I4188" s="46" t="s">
        <v>265</v>
      </c>
      <c r="J4188" s="27" t="s">
        <v>255</v>
      </c>
      <c r="K4188" s="27" t="s">
        <v>244</v>
      </c>
      <c r="L4188" s="27">
        <v>26711409</v>
      </c>
      <c r="M4188" s="23">
        <v>60</v>
      </c>
      <c r="N4188" s="23">
        <v>19</v>
      </c>
      <c r="O4188" s="23">
        <v>0</v>
      </c>
      <c r="P4188" s="23">
        <v>0</v>
      </c>
      <c r="Q4188" s="43">
        <v>0</v>
      </c>
      <c r="R4188" s="23">
        <v>0</v>
      </c>
      <c r="S4188" s="44">
        <v>0</v>
      </c>
      <c r="T4188" s="45">
        <v>0</v>
      </c>
      <c r="U4188" s="23">
        <v>0</v>
      </c>
      <c r="V4188" s="44">
        <v>0</v>
      </c>
      <c r="W4188" s="33">
        <v>0</v>
      </c>
      <c r="X4188" s="33">
        <v>0</v>
      </c>
      <c r="Y4188" s="34">
        <v>0</v>
      </c>
      <c r="Z4188" s="30">
        <f t="shared" si="65"/>
        <v>79</v>
      </c>
    </row>
    <row r="4189" spans="1:26" x14ac:dyDescent="0.2">
      <c r="A4189" s="22">
        <v>5554</v>
      </c>
      <c r="B4189" s="23" t="s">
        <v>4435</v>
      </c>
      <c r="C4189" s="23" t="s">
        <v>839</v>
      </c>
      <c r="D4189" s="23" t="s">
        <v>1548</v>
      </c>
      <c r="E4189" s="23" t="s">
        <v>2796</v>
      </c>
      <c r="F4189" s="23" t="s">
        <v>4436</v>
      </c>
      <c r="G4189" s="41" t="s">
        <v>240</v>
      </c>
      <c r="H4189" s="25" t="s">
        <v>2785</v>
      </c>
      <c r="I4189" s="46" t="s">
        <v>254</v>
      </c>
      <c r="J4189" s="27" t="s">
        <v>255</v>
      </c>
      <c r="K4189" s="27" t="s">
        <v>244</v>
      </c>
      <c r="L4189" s="27">
        <v>27897145</v>
      </c>
      <c r="M4189" s="23">
        <v>72</v>
      </c>
      <c r="N4189" s="23">
        <v>16</v>
      </c>
      <c r="O4189" s="23">
        <v>0</v>
      </c>
      <c r="P4189" s="23">
        <v>0</v>
      </c>
      <c r="Q4189" s="43">
        <v>0</v>
      </c>
      <c r="R4189" s="23">
        <v>0</v>
      </c>
      <c r="S4189" s="44">
        <v>0</v>
      </c>
      <c r="T4189" s="45">
        <v>0</v>
      </c>
      <c r="U4189" s="23">
        <v>16</v>
      </c>
      <c r="V4189" s="44">
        <v>0</v>
      </c>
      <c r="W4189" s="33">
        <v>0</v>
      </c>
      <c r="X4189" s="33">
        <v>0</v>
      </c>
      <c r="Y4189" s="34">
        <v>0</v>
      </c>
      <c r="Z4189" s="30">
        <f t="shared" si="65"/>
        <v>104</v>
      </c>
    </row>
    <row r="4190" spans="1:26" x14ac:dyDescent="0.2">
      <c r="A4190" s="22">
        <v>5555</v>
      </c>
      <c r="B4190" s="23" t="s">
        <v>1080</v>
      </c>
      <c r="C4190" s="23" t="s">
        <v>839</v>
      </c>
      <c r="D4190" s="23" t="s">
        <v>1079</v>
      </c>
      <c r="E4190" s="23" t="s">
        <v>1840</v>
      </c>
      <c r="F4190" s="23" t="s">
        <v>4437</v>
      </c>
      <c r="G4190" s="41" t="s">
        <v>240</v>
      </c>
      <c r="H4190" s="25" t="s">
        <v>3477</v>
      </c>
      <c r="I4190" s="46" t="s">
        <v>287</v>
      </c>
      <c r="J4190" s="27" t="s">
        <v>255</v>
      </c>
      <c r="K4190" s="27" t="s">
        <v>332</v>
      </c>
      <c r="L4190" s="27">
        <v>22005835</v>
      </c>
      <c r="M4190" s="23">
        <v>35</v>
      </c>
      <c r="N4190" s="23">
        <v>6</v>
      </c>
      <c r="O4190" s="23">
        <v>0</v>
      </c>
      <c r="P4190" s="23">
        <v>0</v>
      </c>
      <c r="Q4190" s="43">
        <v>0</v>
      </c>
      <c r="R4190" s="23">
        <v>0</v>
      </c>
      <c r="S4190" s="44">
        <v>0</v>
      </c>
      <c r="T4190" s="45">
        <v>0</v>
      </c>
      <c r="U4190" s="23">
        <v>15</v>
      </c>
      <c r="V4190" s="44">
        <v>0</v>
      </c>
      <c r="W4190" s="33">
        <v>0</v>
      </c>
      <c r="X4190" s="33">
        <v>0</v>
      </c>
      <c r="Y4190" s="34">
        <v>0</v>
      </c>
      <c r="Z4190" s="30">
        <f t="shared" si="65"/>
        <v>56</v>
      </c>
    </row>
    <row r="4191" spans="1:26" x14ac:dyDescent="0.2">
      <c r="A4191" s="22">
        <v>5557</v>
      </c>
      <c r="B4191" s="23" t="s">
        <v>4438</v>
      </c>
      <c r="C4191" s="23" t="s">
        <v>236</v>
      </c>
      <c r="D4191" s="23" t="s">
        <v>524</v>
      </c>
      <c r="E4191" s="23" t="s">
        <v>647</v>
      </c>
      <c r="F4191" s="23" t="s">
        <v>675</v>
      </c>
      <c r="G4191" s="48" t="s">
        <v>4015</v>
      </c>
      <c r="H4191" s="25" t="s">
        <v>304</v>
      </c>
      <c r="I4191" s="52" t="s">
        <v>242</v>
      </c>
      <c r="J4191" s="27" t="s">
        <v>255</v>
      </c>
      <c r="K4191" s="27" t="s">
        <v>332</v>
      </c>
      <c r="L4191" s="27">
        <v>24103894</v>
      </c>
      <c r="M4191" s="32">
        <v>0</v>
      </c>
      <c r="N4191" s="32">
        <v>0</v>
      </c>
      <c r="O4191" s="32">
        <v>0</v>
      </c>
      <c r="P4191" s="32">
        <v>0</v>
      </c>
      <c r="Q4191" s="43">
        <v>0</v>
      </c>
      <c r="R4191" s="33">
        <v>0</v>
      </c>
      <c r="S4191" s="44">
        <v>0</v>
      </c>
      <c r="T4191" s="45">
        <v>0</v>
      </c>
      <c r="U4191" s="33">
        <v>0</v>
      </c>
      <c r="V4191" s="44">
        <v>0</v>
      </c>
      <c r="W4191" s="23">
        <v>63</v>
      </c>
      <c r="X4191" s="33">
        <v>0</v>
      </c>
      <c r="Y4191" s="34">
        <v>0</v>
      </c>
      <c r="Z4191" s="30">
        <f t="shared" si="65"/>
        <v>63</v>
      </c>
    </row>
    <row r="4192" spans="1:26" x14ac:dyDescent="0.2">
      <c r="A4192" s="22">
        <v>5560</v>
      </c>
      <c r="B4192" s="23" t="s">
        <v>526</v>
      </c>
      <c r="C4192" s="23" t="s">
        <v>324</v>
      </c>
      <c r="D4192" s="23" t="s">
        <v>1546</v>
      </c>
      <c r="E4192" s="23" t="s">
        <v>2093</v>
      </c>
      <c r="F4192" s="23" t="s">
        <v>526</v>
      </c>
      <c r="G4192" s="41" t="s">
        <v>240</v>
      </c>
      <c r="H4192" s="25" t="s">
        <v>1546</v>
      </c>
      <c r="I4192" s="46" t="s">
        <v>249</v>
      </c>
      <c r="J4192" s="27" t="s">
        <v>255</v>
      </c>
      <c r="K4192" s="27" t="s">
        <v>332</v>
      </c>
      <c r="L4192" s="27">
        <v>27665602</v>
      </c>
      <c r="M4192" s="23">
        <v>21</v>
      </c>
      <c r="N4192" s="23">
        <v>9</v>
      </c>
      <c r="O4192" s="23">
        <v>0</v>
      </c>
      <c r="P4192" s="23">
        <v>0</v>
      </c>
      <c r="Q4192" s="43">
        <v>0</v>
      </c>
      <c r="R4192" s="23">
        <v>0</v>
      </c>
      <c r="S4192" s="44">
        <v>0</v>
      </c>
      <c r="T4192" s="45">
        <v>0</v>
      </c>
      <c r="U4192" s="23">
        <v>0</v>
      </c>
      <c r="V4192" s="44">
        <v>0</v>
      </c>
      <c r="W4192" s="33">
        <v>0</v>
      </c>
      <c r="X4192" s="33">
        <v>0</v>
      </c>
      <c r="Y4192" s="34">
        <v>0</v>
      </c>
      <c r="Z4192" s="30">
        <f t="shared" si="65"/>
        <v>30</v>
      </c>
    </row>
    <row r="4193" spans="1:26" x14ac:dyDescent="0.2">
      <c r="A4193" s="22">
        <v>5561</v>
      </c>
      <c r="B4193" s="23" t="s">
        <v>4439</v>
      </c>
      <c r="C4193" s="23" t="s">
        <v>990</v>
      </c>
      <c r="D4193" s="23" t="s">
        <v>2284</v>
      </c>
      <c r="E4193" s="23" t="s">
        <v>2284</v>
      </c>
      <c r="F4193" s="23" t="s">
        <v>4440</v>
      </c>
      <c r="G4193" s="41" t="s">
        <v>240</v>
      </c>
      <c r="H4193" s="25" t="s">
        <v>2284</v>
      </c>
      <c r="I4193" s="46" t="s">
        <v>287</v>
      </c>
      <c r="J4193" s="27" t="s">
        <v>255</v>
      </c>
      <c r="K4193" s="27" t="s">
        <v>244</v>
      </c>
      <c r="L4193" s="27">
        <v>26657204</v>
      </c>
      <c r="M4193" s="23">
        <v>175</v>
      </c>
      <c r="N4193" s="23">
        <v>61</v>
      </c>
      <c r="O4193" s="23">
        <v>0</v>
      </c>
      <c r="P4193" s="23">
        <v>0</v>
      </c>
      <c r="Q4193" s="43">
        <v>0</v>
      </c>
      <c r="R4193" s="23">
        <v>0</v>
      </c>
      <c r="S4193" s="44">
        <v>0</v>
      </c>
      <c r="T4193" s="45">
        <v>0</v>
      </c>
      <c r="U4193" s="23">
        <v>0</v>
      </c>
      <c r="V4193" s="44">
        <v>0</v>
      </c>
      <c r="W4193" s="33">
        <v>0</v>
      </c>
      <c r="X4193" s="33">
        <v>0</v>
      </c>
      <c r="Y4193" s="34">
        <v>0</v>
      </c>
      <c r="Z4193" s="30">
        <f t="shared" si="65"/>
        <v>236</v>
      </c>
    </row>
    <row r="4194" spans="1:26" x14ac:dyDescent="0.2">
      <c r="A4194" s="22">
        <v>5562</v>
      </c>
      <c r="B4194" s="23" t="s">
        <v>4441</v>
      </c>
      <c r="C4194" s="23" t="s">
        <v>2004</v>
      </c>
      <c r="D4194" s="23" t="s">
        <v>3334</v>
      </c>
      <c r="E4194" s="23" t="s">
        <v>3342</v>
      </c>
      <c r="F4194" s="23" t="s">
        <v>4442</v>
      </c>
      <c r="G4194" s="41" t="s">
        <v>240</v>
      </c>
      <c r="H4194" s="25" t="s">
        <v>3335</v>
      </c>
      <c r="I4194" s="42" t="s">
        <v>861</v>
      </c>
      <c r="J4194" s="27" t="s">
        <v>255</v>
      </c>
      <c r="K4194" s="27" t="s">
        <v>332</v>
      </c>
      <c r="L4194" s="27">
        <v>44090967</v>
      </c>
      <c r="M4194" s="23">
        <v>48</v>
      </c>
      <c r="N4194" s="23">
        <v>19</v>
      </c>
      <c r="O4194" s="23">
        <v>0</v>
      </c>
      <c r="P4194" s="23">
        <v>0</v>
      </c>
      <c r="Q4194" s="43">
        <v>0</v>
      </c>
      <c r="R4194" s="23">
        <v>0</v>
      </c>
      <c r="S4194" s="44">
        <v>0</v>
      </c>
      <c r="T4194" s="45">
        <v>0</v>
      </c>
      <c r="U4194" s="23">
        <v>0</v>
      </c>
      <c r="V4194" s="44">
        <v>0</v>
      </c>
      <c r="W4194" s="33">
        <v>0</v>
      </c>
      <c r="X4194" s="33">
        <v>0</v>
      </c>
      <c r="Y4194" s="34">
        <v>0</v>
      </c>
      <c r="Z4194" s="30">
        <f t="shared" si="65"/>
        <v>67</v>
      </c>
    </row>
    <row r="4195" spans="1:26" x14ac:dyDescent="0.2">
      <c r="A4195" s="22">
        <v>5563</v>
      </c>
      <c r="B4195" s="23" t="s">
        <v>842</v>
      </c>
      <c r="C4195" s="23" t="s">
        <v>2004</v>
      </c>
      <c r="D4195" s="23" t="s">
        <v>3334</v>
      </c>
      <c r="E4195" s="23" t="s">
        <v>3342</v>
      </c>
      <c r="F4195" s="23" t="s">
        <v>842</v>
      </c>
      <c r="G4195" s="41" t="s">
        <v>240</v>
      </c>
      <c r="H4195" s="25" t="s">
        <v>1546</v>
      </c>
      <c r="I4195" s="46" t="s">
        <v>265</v>
      </c>
      <c r="J4195" s="27" t="s">
        <v>255</v>
      </c>
      <c r="K4195" s="27" t="s">
        <v>332</v>
      </c>
      <c r="L4195" s="27">
        <v>86165471</v>
      </c>
      <c r="M4195" s="23">
        <v>23</v>
      </c>
      <c r="N4195" s="23">
        <v>5</v>
      </c>
      <c r="O4195" s="23">
        <v>0</v>
      </c>
      <c r="P4195" s="23">
        <v>0</v>
      </c>
      <c r="Q4195" s="43">
        <v>0</v>
      </c>
      <c r="R4195" s="23">
        <v>0</v>
      </c>
      <c r="S4195" s="44">
        <v>0</v>
      </c>
      <c r="T4195" s="45">
        <v>0</v>
      </c>
      <c r="U4195" s="23">
        <v>15</v>
      </c>
      <c r="V4195" s="44">
        <v>0</v>
      </c>
      <c r="W4195" s="33">
        <v>0</v>
      </c>
      <c r="X4195" s="33">
        <v>0</v>
      </c>
      <c r="Y4195" s="34">
        <v>0</v>
      </c>
      <c r="Z4195" s="30">
        <f t="shared" si="65"/>
        <v>43</v>
      </c>
    </row>
    <row r="4196" spans="1:26" x14ac:dyDescent="0.2">
      <c r="A4196" s="22">
        <v>5564</v>
      </c>
      <c r="B4196" s="23" t="s">
        <v>4443</v>
      </c>
      <c r="C4196" s="23" t="s">
        <v>839</v>
      </c>
      <c r="D4196" s="23" t="s">
        <v>2790</v>
      </c>
      <c r="E4196" s="23" t="s">
        <v>2791</v>
      </c>
      <c r="F4196" s="23" t="s">
        <v>4444</v>
      </c>
      <c r="G4196" s="41" t="s">
        <v>240</v>
      </c>
      <c r="H4196" s="25" t="s">
        <v>2785</v>
      </c>
      <c r="I4196" s="46" t="s">
        <v>878</v>
      </c>
      <c r="J4196" s="27" t="s">
        <v>255</v>
      </c>
      <c r="K4196" s="27" t="s">
        <v>332</v>
      </c>
      <c r="L4196" s="27">
        <v>86241371</v>
      </c>
      <c r="M4196" s="23">
        <v>12</v>
      </c>
      <c r="N4196" s="23">
        <v>2</v>
      </c>
      <c r="O4196" s="23">
        <v>0</v>
      </c>
      <c r="P4196" s="23">
        <v>0</v>
      </c>
      <c r="Q4196" s="43">
        <v>0</v>
      </c>
      <c r="R4196" s="23">
        <v>0</v>
      </c>
      <c r="S4196" s="44">
        <v>0</v>
      </c>
      <c r="T4196" s="45">
        <v>0</v>
      </c>
      <c r="U4196" s="23">
        <v>0</v>
      </c>
      <c r="V4196" s="44">
        <v>0</v>
      </c>
      <c r="W4196" s="33">
        <v>0</v>
      </c>
      <c r="X4196" s="33">
        <v>0</v>
      </c>
      <c r="Y4196" s="34">
        <v>0</v>
      </c>
      <c r="Z4196" s="30">
        <f t="shared" si="65"/>
        <v>14</v>
      </c>
    </row>
    <row r="4197" spans="1:26" x14ac:dyDescent="0.2">
      <c r="A4197" s="22">
        <v>5565</v>
      </c>
      <c r="B4197" s="23" t="s">
        <v>1006</v>
      </c>
      <c r="C4197" s="23" t="s">
        <v>839</v>
      </c>
      <c r="D4197" s="23" t="s">
        <v>840</v>
      </c>
      <c r="E4197" s="23" t="s">
        <v>960</v>
      </c>
      <c r="F4197" s="23" t="s">
        <v>1006</v>
      </c>
      <c r="G4197" s="41" t="s">
        <v>240</v>
      </c>
      <c r="H4197" s="25" t="s">
        <v>843</v>
      </c>
      <c r="I4197" s="46" t="s">
        <v>242</v>
      </c>
      <c r="J4197" s="27" t="s">
        <v>255</v>
      </c>
      <c r="K4197" s="27" t="s">
        <v>332</v>
      </c>
      <c r="L4197" s="27">
        <v>22001102</v>
      </c>
      <c r="M4197" s="23">
        <v>2</v>
      </c>
      <c r="N4197" s="23">
        <v>0</v>
      </c>
      <c r="O4197" s="23">
        <v>0</v>
      </c>
      <c r="P4197" s="23">
        <v>0</v>
      </c>
      <c r="Q4197" s="43">
        <v>0</v>
      </c>
      <c r="R4197" s="23">
        <v>0</v>
      </c>
      <c r="S4197" s="44">
        <v>0</v>
      </c>
      <c r="T4197" s="45">
        <v>0</v>
      </c>
      <c r="U4197" s="23">
        <v>0</v>
      </c>
      <c r="V4197" s="44">
        <v>0</v>
      </c>
      <c r="W4197" s="33">
        <v>0</v>
      </c>
      <c r="X4197" s="33">
        <v>0</v>
      </c>
      <c r="Y4197" s="34">
        <v>0</v>
      </c>
      <c r="Z4197" s="30">
        <f t="shared" si="65"/>
        <v>2</v>
      </c>
    </row>
    <row r="4198" spans="1:26" x14ac:dyDescent="0.2">
      <c r="A4198" s="22">
        <v>5566</v>
      </c>
      <c r="B4198" s="23" t="s">
        <v>341</v>
      </c>
      <c r="C4198" s="23" t="s">
        <v>1183</v>
      </c>
      <c r="D4198" s="23" t="s">
        <v>1041</v>
      </c>
      <c r="E4198" s="23" t="s">
        <v>1539</v>
      </c>
      <c r="F4198" s="23" t="s">
        <v>341</v>
      </c>
      <c r="G4198" s="41" t="s">
        <v>240</v>
      </c>
      <c r="H4198" s="25" t="s">
        <v>1099</v>
      </c>
      <c r="I4198" s="46" t="s">
        <v>865</v>
      </c>
      <c r="J4198" s="27" t="s">
        <v>255</v>
      </c>
      <c r="K4198" s="27" t="s">
        <v>332</v>
      </c>
      <c r="L4198" s="27">
        <v>41051059</v>
      </c>
      <c r="M4198" s="23">
        <v>97</v>
      </c>
      <c r="N4198" s="23">
        <v>21</v>
      </c>
      <c r="O4198" s="23">
        <v>0</v>
      </c>
      <c r="P4198" s="23">
        <v>0</v>
      </c>
      <c r="Q4198" s="43">
        <v>0</v>
      </c>
      <c r="R4198" s="23">
        <v>0</v>
      </c>
      <c r="S4198" s="44">
        <v>0</v>
      </c>
      <c r="T4198" s="45">
        <v>0</v>
      </c>
      <c r="U4198" s="23">
        <v>0</v>
      </c>
      <c r="V4198" s="44">
        <v>0</v>
      </c>
      <c r="W4198" s="33">
        <v>0</v>
      </c>
      <c r="X4198" s="33">
        <v>0</v>
      </c>
      <c r="Y4198" s="34">
        <v>0</v>
      </c>
      <c r="Z4198" s="30">
        <f t="shared" si="65"/>
        <v>118</v>
      </c>
    </row>
    <row r="4199" spans="1:26" x14ac:dyDescent="0.2">
      <c r="A4199" s="22">
        <v>5567</v>
      </c>
      <c r="B4199" s="23" t="s">
        <v>4445</v>
      </c>
      <c r="C4199" s="23" t="s">
        <v>2004</v>
      </c>
      <c r="D4199" s="23" t="s">
        <v>3107</v>
      </c>
      <c r="E4199" s="23" t="s">
        <v>3114</v>
      </c>
      <c r="F4199" s="23" t="s">
        <v>1562</v>
      </c>
      <c r="G4199" s="41" t="s">
        <v>3634</v>
      </c>
      <c r="H4199" s="25" t="s">
        <v>2004</v>
      </c>
      <c r="I4199" s="42" t="s">
        <v>846</v>
      </c>
      <c r="J4199" s="27" t="s">
        <v>255</v>
      </c>
      <c r="K4199" s="27" t="s">
        <v>332</v>
      </c>
      <c r="L4199" s="27">
        <v>27977297</v>
      </c>
      <c r="M4199" s="32">
        <v>0</v>
      </c>
      <c r="N4199" s="32">
        <v>0</v>
      </c>
      <c r="O4199" s="32">
        <v>0</v>
      </c>
      <c r="P4199" s="32">
        <v>0</v>
      </c>
      <c r="Q4199" s="43">
        <v>0</v>
      </c>
      <c r="R4199" s="23">
        <v>0</v>
      </c>
      <c r="S4199" s="44">
        <v>0</v>
      </c>
      <c r="T4199" s="45">
        <v>0</v>
      </c>
      <c r="U4199" s="23">
        <v>0</v>
      </c>
      <c r="V4199" s="41">
        <v>712</v>
      </c>
      <c r="W4199" s="33">
        <v>0</v>
      </c>
      <c r="X4199" s="33">
        <v>0</v>
      </c>
      <c r="Y4199" s="34">
        <v>0</v>
      </c>
      <c r="Z4199" s="30">
        <f t="shared" si="65"/>
        <v>712</v>
      </c>
    </row>
    <row r="4200" spans="1:26" x14ac:dyDescent="0.2">
      <c r="A4200" s="22">
        <v>5568</v>
      </c>
      <c r="B4200" s="23" t="s">
        <v>4446</v>
      </c>
      <c r="C4200" s="23" t="s">
        <v>2004</v>
      </c>
      <c r="D4200" s="23" t="s">
        <v>3103</v>
      </c>
      <c r="E4200" s="23" t="s">
        <v>3122</v>
      </c>
      <c r="F4200" s="23" t="s">
        <v>3139</v>
      </c>
      <c r="G4200" s="41" t="s">
        <v>3634</v>
      </c>
      <c r="H4200" s="25" t="s">
        <v>3105</v>
      </c>
      <c r="I4200" s="42" t="s">
        <v>265</v>
      </c>
      <c r="J4200" s="27" t="s">
        <v>255</v>
      </c>
      <c r="K4200" s="27" t="s">
        <v>332</v>
      </c>
      <c r="L4200" s="27">
        <v>85487681</v>
      </c>
      <c r="M4200" s="32">
        <v>0</v>
      </c>
      <c r="N4200" s="32">
        <v>0</v>
      </c>
      <c r="O4200" s="32">
        <v>0</v>
      </c>
      <c r="P4200" s="32">
        <v>0</v>
      </c>
      <c r="Q4200" s="43">
        <v>0</v>
      </c>
      <c r="R4200" s="23">
        <v>0</v>
      </c>
      <c r="S4200" s="44">
        <v>0</v>
      </c>
      <c r="T4200" s="45">
        <v>0</v>
      </c>
      <c r="U4200" s="23">
        <v>0</v>
      </c>
      <c r="V4200" s="41">
        <v>95</v>
      </c>
      <c r="W4200" s="33">
        <v>0</v>
      </c>
      <c r="X4200" s="33">
        <v>0</v>
      </c>
      <c r="Y4200" s="34">
        <v>0</v>
      </c>
      <c r="Z4200" s="30">
        <f t="shared" si="65"/>
        <v>95</v>
      </c>
    </row>
    <row r="4201" spans="1:26" x14ac:dyDescent="0.2">
      <c r="A4201" s="22">
        <v>5569</v>
      </c>
      <c r="B4201" s="23" t="s">
        <v>4447</v>
      </c>
      <c r="C4201" s="23" t="s">
        <v>990</v>
      </c>
      <c r="D4201" s="23" t="s">
        <v>2577</v>
      </c>
      <c r="E4201" s="23" t="s">
        <v>1089</v>
      </c>
      <c r="F4201" s="23" t="s">
        <v>2603</v>
      </c>
      <c r="G4201" s="41" t="s">
        <v>240</v>
      </c>
      <c r="H4201" s="25" t="s">
        <v>919</v>
      </c>
      <c r="I4201" s="46" t="s">
        <v>254</v>
      </c>
      <c r="J4201" s="27" t="s">
        <v>255</v>
      </c>
      <c r="K4201" s="27" t="s">
        <v>332</v>
      </c>
      <c r="L4201" s="27">
        <v>22005292</v>
      </c>
      <c r="M4201" s="23">
        <v>15</v>
      </c>
      <c r="N4201" s="23">
        <v>8</v>
      </c>
      <c r="O4201" s="23">
        <v>0</v>
      </c>
      <c r="P4201" s="23">
        <v>0</v>
      </c>
      <c r="Q4201" s="43">
        <v>0</v>
      </c>
      <c r="R4201" s="23">
        <v>0</v>
      </c>
      <c r="S4201" s="44">
        <v>0</v>
      </c>
      <c r="T4201" s="45">
        <v>0</v>
      </c>
      <c r="U4201" s="23">
        <v>0</v>
      </c>
      <c r="V4201" s="44">
        <v>0</v>
      </c>
      <c r="W4201" s="33">
        <v>0</v>
      </c>
      <c r="X4201" s="33">
        <v>0</v>
      </c>
      <c r="Y4201" s="34">
        <v>0</v>
      </c>
      <c r="Z4201" s="30">
        <f t="shared" si="65"/>
        <v>23</v>
      </c>
    </row>
    <row r="4202" spans="1:26" x14ac:dyDescent="0.2">
      <c r="A4202" s="22">
        <v>5570</v>
      </c>
      <c r="B4202" s="23" t="s">
        <v>988</v>
      </c>
      <c r="C4202" s="23" t="s">
        <v>990</v>
      </c>
      <c r="D4202" s="23" t="s">
        <v>2580</v>
      </c>
      <c r="E4202" s="23" t="s">
        <v>2585</v>
      </c>
      <c r="F4202" s="23" t="s">
        <v>988</v>
      </c>
      <c r="G4202" s="41" t="s">
        <v>240</v>
      </c>
      <c r="H4202" s="25" t="s">
        <v>919</v>
      </c>
      <c r="I4202" s="46" t="s">
        <v>265</v>
      </c>
      <c r="J4202" s="27" t="s">
        <v>255</v>
      </c>
      <c r="K4202" s="27" t="s">
        <v>332</v>
      </c>
      <c r="L4202" s="27">
        <v>26931093</v>
      </c>
      <c r="M4202" s="23">
        <v>21</v>
      </c>
      <c r="N4202" s="23">
        <v>5</v>
      </c>
      <c r="O4202" s="23">
        <v>0</v>
      </c>
      <c r="P4202" s="23">
        <v>0</v>
      </c>
      <c r="Q4202" s="43">
        <v>0</v>
      </c>
      <c r="R4202" s="23">
        <v>0</v>
      </c>
      <c r="S4202" s="44">
        <v>0</v>
      </c>
      <c r="T4202" s="45">
        <v>0</v>
      </c>
      <c r="U4202" s="23">
        <v>0</v>
      </c>
      <c r="V4202" s="44">
        <v>0</v>
      </c>
      <c r="W4202" s="33">
        <v>0</v>
      </c>
      <c r="X4202" s="33">
        <v>0</v>
      </c>
      <c r="Y4202" s="34">
        <v>0</v>
      </c>
      <c r="Z4202" s="30">
        <f t="shared" si="65"/>
        <v>26</v>
      </c>
    </row>
    <row r="4203" spans="1:26" x14ac:dyDescent="0.2">
      <c r="A4203" s="22">
        <v>5573</v>
      </c>
      <c r="B4203" s="23" t="s">
        <v>502</v>
      </c>
      <c r="C4203" s="23" t="s">
        <v>236</v>
      </c>
      <c r="D4203" s="23" t="s">
        <v>1799</v>
      </c>
      <c r="E4203" s="23" t="s">
        <v>689</v>
      </c>
      <c r="F4203" s="23" t="s">
        <v>502</v>
      </c>
      <c r="G4203" s="41" t="s">
        <v>240</v>
      </c>
      <c r="H4203" s="25" t="s">
        <v>551</v>
      </c>
      <c r="I4203" s="46" t="s">
        <v>249</v>
      </c>
      <c r="J4203" s="27" t="s">
        <v>255</v>
      </c>
      <c r="K4203" s="27" t="s">
        <v>332</v>
      </c>
      <c r="L4203" s="27">
        <v>25461300</v>
      </c>
      <c r="M4203" s="23">
        <v>58</v>
      </c>
      <c r="N4203" s="23">
        <v>15</v>
      </c>
      <c r="O4203" s="23">
        <v>0</v>
      </c>
      <c r="P4203" s="23">
        <v>0</v>
      </c>
      <c r="Q4203" s="43">
        <v>0</v>
      </c>
      <c r="R4203" s="23">
        <v>0</v>
      </c>
      <c r="S4203" s="44">
        <v>0</v>
      </c>
      <c r="T4203" s="45">
        <v>0</v>
      </c>
      <c r="U4203" s="23">
        <v>0</v>
      </c>
      <c r="V4203" s="44">
        <v>0</v>
      </c>
      <c r="W4203" s="33">
        <v>0</v>
      </c>
      <c r="X4203" s="33">
        <v>0</v>
      </c>
      <c r="Y4203" s="34">
        <v>0</v>
      </c>
      <c r="Z4203" s="30">
        <f t="shared" si="65"/>
        <v>73</v>
      </c>
    </row>
    <row r="4204" spans="1:26" x14ac:dyDescent="0.2">
      <c r="A4204" s="22">
        <v>5574</v>
      </c>
      <c r="B4204" s="23" t="s">
        <v>726</v>
      </c>
      <c r="C4204" s="23" t="s">
        <v>2004</v>
      </c>
      <c r="D4204" s="23" t="s">
        <v>2004</v>
      </c>
      <c r="E4204" s="23" t="s">
        <v>2005</v>
      </c>
      <c r="F4204" s="23" t="s">
        <v>4448</v>
      </c>
      <c r="G4204" s="41" t="s">
        <v>240</v>
      </c>
      <c r="H4204" s="25" t="s">
        <v>3105</v>
      </c>
      <c r="I4204" s="46" t="s">
        <v>242</v>
      </c>
      <c r="J4204" s="27" t="s">
        <v>255</v>
      </c>
      <c r="K4204" s="27" t="s">
        <v>332</v>
      </c>
      <c r="L4204" s="27">
        <v>89191452</v>
      </c>
      <c r="M4204" s="23">
        <v>45</v>
      </c>
      <c r="N4204" s="23">
        <v>12</v>
      </c>
      <c r="O4204" s="23">
        <v>0</v>
      </c>
      <c r="P4204" s="23">
        <v>0</v>
      </c>
      <c r="Q4204" s="43">
        <v>0</v>
      </c>
      <c r="R4204" s="23">
        <v>0</v>
      </c>
      <c r="S4204" s="44">
        <v>0</v>
      </c>
      <c r="T4204" s="45">
        <v>0</v>
      </c>
      <c r="U4204" s="23">
        <v>0</v>
      </c>
      <c r="V4204" s="44">
        <v>0</v>
      </c>
      <c r="W4204" s="33">
        <v>0</v>
      </c>
      <c r="X4204" s="33">
        <v>0</v>
      </c>
      <c r="Y4204" s="34">
        <v>0</v>
      </c>
      <c r="Z4204" s="30">
        <f t="shared" si="65"/>
        <v>57</v>
      </c>
    </row>
    <row r="4205" spans="1:26" x14ac:dyDescent="0.2">
      <c r="A4205" s="22">
        <v>5575</v>
      </c>
      <c r="B4205" s="23" t="s">
        <v>4449</v>
      </c>
      <c r="C4205" s="23" t="s">
        <v>839</v>
      </c>
      <c r="D4205" s="23" t="s">
        <v>2784</v>
      </c>
      <c r="E4205" s="23" t="s">
        <v>2804</v>
      </c>
      <c r="F4205" s="23" t="s">
        <v>2938</v>
      </c>
      <c r="G4205" s="41" t="s">
        <v>3634</v>
      </c>
      <c r="H4205" s="25" t="s">
        <v>2785</v>
      </c>
      <c r="I4205" s="42" t="s">
        <v>878</v>
      </c>
      <c r="J4205" s="27" t="s">
        <v>255</v>
      </c>
      <c r="K4205" s="27" t="s">
        <v>244</v>
      </c>
      <c r="L4205" s="27" t="s">
        <v>711</v>
      </c>
      <c r="M4205" s="32">
        <v>0</v>
      </c>
      <c r="N4205" s="32">
        <v>0</v>
      </c>
      <c r="O4205" s="32">
        <v>0</v>
      </c>
      <c r="P4205" s="32">
        <v>0</v>
      </c>
      <c r="Q4205" s="43">
        <v>0</v>
      </c>
      <c r="R4205" s="23">
        <v>0</v>
      </c>
      <c r="S4205" s="44">
        <v>0</v>
      </c>
      <c r="T4205" s="45">
        <v>0</v>
      </c>
      <c r="U4205" s="23">
        <v>0</v>
      </c>
      <c r="V4205" s="41">
        <v>95</v>
      </c>
      <c r="W4205" s="33">
        <v>0</v>
      </c>
      <c r="X4205" s="33">
        <v>0</v>
      </c>
      <c r="Y4205" s="34">
        <v>0</v>
      </c>
      <c r="Z4205" s="30">
        <f t="shared" si="65"/>
        <v>95</v>
      </c>
    </row>
    <row r="4206" spans="1:26" x14ac:dyDescent="0.2">
      <c r="A4206" s="22">
        <v>5576</v>
      </c>
      <c r="B4206" s="23" t="s">
        <v>4450</v>
      </c>
      <c r="C4206" s="23" t="s">
        <v>839</v>
      </c>
      <c r="D4206" s="23" t="s">
        <v>2784</v>
      </c>
      <c r="E4206" s="23" t="s">
        <v>2807</v>
      </c>
      <c r="F4206" s="23" t="s">
        <v>1122</v>
      </c>
      <c r="G4206" s="41" t="s">
        <v>3634</v>
      </c>
      <c r="H4206" s="25" t="s">
        <v>2785</v>
      </c>
      <c r="I4206" s="42" t="s">
        <v>856</v>
      </c>
      <c r="J4206" s="27" t="s">
        <v>255</v>
      </c>
      <c r="K4206" s="27" t="s">
        <v>332</v>
      </c>
      <c r="L4206" s="27">
        <v>83405445</v>
      </c>
      <c r="M4206" s="32">
        <v>0</v>
      </c>
      <c r="N4206" s="32">
        <v>0</v>
      </c>
      <c r="O4206" s="32">
        <v>0</v>
      </c>
      <c r="P4206" s="32">
        <v>0</v>
      </c>
      <c r="Q4206" s="43">
        <v>0</v>
      </c>
      <c r="R4206" s="23">
        <v>0</v>
      </c>
      <c r="S4206" s="44">
        <v>0</v>
      </c>
      <c r="T4206" s="45">
        <v>0</v>
      </c>
      <c r="U4206" s="23">
        <v>0</v>
      </c>
      <c r="V4206" s="41">
        <v>36</v>
      </c>
      <c r="W4206" s="33">
        <v>0</v>
      </c>
      <c r="X4206" s="33">
        <v>0</v>
      </c>
      <c r="Y4206" s="34">
        <v>0</v>
      </c>
      <c r="Z4206" s="30">
        <f t="shared" si="65"/>
        <v>36</v>
      </c>
    </row>
    <row r="4207" spans="1:26" x14ac:dyDescent="0.2">
      <c r="A4207" s="22">
        <v>5577</v>
      </c>
      <c r="B4207" s="23" t="s">
        <v>4451</v>
      </c>
      <c r="C4207" s="23" t="s">
        <v>1183</v>
      </c>
      <c r="D4207" s="23" t="s">
        <v>1099</v>
      </c>
      <c r="E4207" s="23" t="s">
        <v>1559</v>
      </c>
      <c r="F4207" s="23" t="s">
        <v>1667</v>
      </c>
      <c r="G4207" s="41" t="s">
        <v>3634</v>
      </c>
      <c r="H4207" s="25" t="s">
        <v>1099</v>
      </c>
      <c r="I4207" s="42" t="s">
        <v>242</v>
      </c>
      <c r="J4207" s="27" t="s">
        <v>255</v>
      </c>
      <c r="K4207" s="27" t="s">
        <v>332</v>
      </c>
      <c r="L4207" s="27">
        <v>24038273</v>
      </c>
      <c r="M4207" s="32">
        <v>0</v>
      </c>
      <c r="N4207" s="32">
        <v>0</v>
      </c>
      <c r="O4207" s="32">
        <v>0</v>
      </c>
      <c r="P4207" s="32">
        <v>0</v>
      </c>
      <c r="Q4207" s="43">
        <v>0</v>
      </c>
      <c r="R4207" s="23">
        <v>0</v>
      </c>
      <c r="S4207" s="44">
        <v>0</v>
      </c>
      <c r="T4207" s="45">
        <v>0</v>
      </c>
      <c r="U4207" s="23">
        <v>0</v>
      </c>
      <c r="V4207" s="41">
        <v>242</v>
      </c>
      <c r="W4207" s="33">
        <v>0</v>
      </c>
      <c r="X4207" s="33">
        <v>0</v>
      </c>
      <c r="Y4207" s="34">
        <v>0</v>
      </c>
      <c r="Z4207" s="30">
        <f t="shared" si="65"/>
        <v>242</v>
      </c>
    </row>
    <row r="4208" spans="1:26" x14ac:dyDescent="0.2">
      <c r="A4208" s="22">
        <v>5578</v>
      </c>
      <c r="B4208" s="23" t="s">
        <v>4452</v>
      </c>
      <c r="C4208" s="23" t="s">
        <v>1183</v>
      </c>
      <c r="D4208" s="23" t="s">
        <v>1099</v>
      </c>
      <c r="E4208" s="23" t="s">
        <v>1530</v>
      </c>
      <c r="F4208" s="23" t="s">
        <v>1005</v>
      </c>
      <c r="G4208" s="41" t="s">
        <v>3634</v>
      </c>
      <c r="H4208" s="25" t="s">
        <v>1099</v>
      </c>
      <c r="I4208" s="42" t="s">
        <v>878</v>
      </c>
      <c r="J4208" s="27" t="s">
        <v>255</v>
      </c>
      <c r="K4208" s="27" t="s">
        <v>332</v>
      </c>
      <c r="L4208" s="27">
        <v>22065018</v>
      </c>
      <c r="M4208" s="32">
        <v>0</v>
      </c>
      <c r="N4208" s="32">
        <v>0</v>
      </c>
      <c r="O4208" s="32">
        <v>0</v>
      </c>
      <c r="P4208" s="32">
        <v>0</v>
      </c>
      <c r="Q4208" s="43">
        <v>0</v>
      </c>
      <c r="R4208" s="23">
        <v>0</v>
      </c>
      <c r="S4208" s="44">
        <v>0</v>
      </c>
      <c r="T4208" s="45">
        <v>0</v>
      </c>
      <c r="U4208" s="23">
        <v>0</v>
      </c>
      <c r="V4208" s="41">
        <v>102</v>
      </c>
      <c r="W4208" s="33">
        <v>0</v>
      </c>
      <c r="X4208" s="33">
        <v>0</v>
      </c>
      <c r="Y4208" s="34">
        <v>0</v>
      </c>
      <c r="Z4208" s="30">
        <f t="shared" si="65"/>
        <v>102</v>
      </c>
    </row>
    <row r="4209" spans="1:26" x14ac:dyDescent="0.2">
      <c r="A4209" s="22">
        <v>5579</v>
      </c>
      <c r="B4209" s="23" t="s">
        <v>4453</v>
      </c>
      <c r="C4209" s="23" t="s">
        <v>236</v>
      </c>
      <c r="D4209" s="23" t="s">
        <v>832</v>
      </c>
      <c r="E4209" s="23" t="s">
        <v>319</v>
      </c>
      <c r="F4209" s="23" t="s">
        <v>264</v>
      </c>
      <c r="G4209" s="41" t="s">
        <v>3634</v>
      </c>
      <c r="H4209" s="25" t="s">
        <v>832</v>
      </c>
      <c r="I4209" s="42" t="s">
        <v>861</v>
      </c>
      <c r="J4209" s="27" t="s">
        <v>255</v>
      </c>
      <c r="K4209" s="27" t="s">
        <v>332</v>
      </c>
      <c r="L4209" s="27">
        <v>27715964</v>
      </c>
      <c r="M4209" s="32">
        <v>0</v>
      </c>
      <c r="N4209" s="32">
        <v>0</v>
      </c>
      <c r="O4209" s="32">
        <v>0</v>
      </c>
      <c r="P4209" s="32">
        <v>0</v>
      </c>
      <c r="Q4209" s="43">
        <v>0</v>
      </c>
      <c r="R4209" s="23">
        <v>0</v>
      </c>
      <c r="S4209" s="44">
        <v>0</v>
      </c>
      <c r="T4209" s="45">
        <v>0</v>
      </c>
      <c r="U4209" s="23">
        <v>0</v>
      </c>
      <c r="V4209" s="41">
        <v>243</v>
      </c>
      <c r="W4209" s="33">
        <v>0</v>
      </c>
      <c r="X4209" s="33">
        <v>0</v>
      </c>
      <c r="Y4209" s="34">
        <v>0</v>
      </c>
      <c r="Z4209" s="30">
        <f t="shared" si="65"/>
        <v>243</v>
      </c>
    </row>
    <row r="4210" spans="1:26" x14ac:dyDescent="0.2">
      <c r="A4210" s="22">
        <v>5580</v>
      </c>
      <c r="B4210" s="23" t="s">
        <v>4454</v>
      </c>
      <c r="C4210" s="23" t="s">
        <v>236</v>
      </c>
      <c r="D4210" s="23" t="s">
        <v>832</v>
      </c>
      <c r="E4210" s="23" t="s">
        <v>282</v>
      </c>
      <c r="F4210" s="23" t="s">
        <v>705</v>
      </c>
      <c r="G4210" s="41" t="s">
        <v>3634</v>
      </c>
      <c r="H4210" s="25" t="s">
        <v>832</v>
      </c>
      <c r="I4210" s="53" t="s">
        <v>846</v>
      </c>
      <c r="J4210" s="27" t="s">
        <v>255</v>
      </c>
      <c r="K4210" s="27" t="s">
        <v>332</v>
      </c>
      <c r="L4210" s="27">
        <v>44033414</v>
      </c>
      <c r="M4210" s="28">
        <v>0</v>
      </c>
      <c r="N4210" s="28">
        <v>0</v>
      </c>
      <c r="O4210" s="28">
        <v>0</v>
      </c>
      <c r="P4210" s="28">
        <v>0</v>
      </c>
      <c r="Q4210" s="47">
        <v>0</v>
      </c>
      <c r="R4210" s="23">
        <v>0</v>
      </c>
      <c r="S4210" s="48">
        <v>0</v>
      </c>
      <c r="T4210" s="49">
        <v>0</v>
      </c>
      <c r="U4210" s="23">
        <v>101</v>
      </c>
      <c r="V4210" s="41">
        <v>139</v>
      </c>
      <c r="W4210" s="24">
        <v>0</v>
      </c>
      <c r="X4210" s="24">
        <v>0</v>
      </c>
      <c r="Y4210" s="25">
        <v>0</v>
      </c>
      <c r="Z4210" s="30">
        <f t="shared" si="65"/>
        <v>240</v>
      </c>
    </row>
    <row r="4211" spans="1:26" x14ac:dyDescent="0.2">
      <c r="A4211" s="22">
        <v>5581</v>
      </c>
      <c r="B4211" s="23" t="s">
        <v>4455</v>
      </c>
      <c r="C4211" s="23" t="s">
        <v>839</v>
      </c>
      <c r="D4211" s="23" t="s">
        <v>840</v>
      </c>
      <c r="E4211" s="23" t="s">
        <v>841</v>
      </c>
      <c r="F4211" s="23" t="s">
        <v>4456</v>
      </c>
      <c r="G4211" s="41" t="s">
        <v>3634</v>
      </c>
      <c r="H4211" s="25" t="s">
        <v>843</v>
      </c>
      <c r="I4211" s="42" t="s">
        <v>844</v>
      </c>
      <c r="J4211" s="27" t="s">
        <v>255</v>
      </c>
      <c r="K4211" s="27" t="s">
        <v>332</v>
      </c>
      <c r="L4211" s="27">
        <v>83344141</v>
      </c>
      <c r="M4211" s="32">
        <v>0</v>
      </c>
      <c r="N4211" s="32">
        <v>0</v>
      </c>
      <c r="O4211" s="32">
        <v>0</v>
      </c>
      <c r="P4211" s="32">
        <v>0</v>
      </c>
      <c r="Q4211" s="43">
        <v>0</v>
      </c>
      <c r="R4211" s="23">
        <v>0</v>
      </c>
      <c r="S4211" s="44">
        <v>0</v>
      </c>
      <c r="T4211" s="45">
        <v>0</v>
      </c>
      <c r="U4211" s="23">
        <v>0</v>
      </c>
      <c r="V4211" s="41">
        <v>149</v>
      </c>
      <c r="W4211" s="33">
        <v>0</v>
      </c>
      <c r="X4211" s="33">
        <v>0</v>
      </c>
      <c r="Y4211" s="34">
        <v>0</v>
      </c>
      <c r="Z4211" s="30">
        <f t="shared" si="65"/>
        <v>149</v>
      </c>
    </row>
    <row r="4212" spans="1:26" x14ac:dyDescent="0.2">
      <c r="A4212" s="22">
        <v>5582</v>
      </c>
      <c r="B4212" s="23" t="s">
        <v>4457</v>
      </c>
      <c r="C4212" s="23" t="s">
        <v>236</v>
      </c>
      <c r="D4212" s="23" t="s">
        <v>704</v>
      </c>
      <c r="E4212" s="23" t="s">
        <v>707</v>
      </c>
      <c r="F4212" s="23" t="s">
        <v>792</v>
      </c>
      <c r="G4212" s="41" t="s">
        <v>3634</v>
      </c>
      <c r="H4212" s="25" t="s">
        <v>704</v>
      </c>
      <c r="I4212" s="53" t="s">
        <v>265</v>
      </c>
      <c r="J4212" s="27" t="s">
        <v>255</v>
      </c>
      <c r="K4212" s="27" t="s">
        <v>332</v>
      </c>
      <c r="L4212" s="27">
        <v>87350391</v>
      </c>
      <c r="M4212" s="28">
        <v>0</v>
      </c>
      <c r="N4212" s="28">
        <v>0</v>
      </c>
      <c r="O4212" s="28">
        <v>0</v>
      </c>
      <c r="P4212" s="28">
        <v>0</v>
      </c>
      <c r="Q4212" s="47">
        <v>0</v>
      </c>
      <c r="R4212" s="23">
        <v>0</v>
      </c>
      <c r="S4212" s="48">
        <v>0</v>
      </c>
      <c r="T4212" s="49">
        <v>0</v>
      </c>
      <c r="U4212" s="23">
        <v>0</v>
      </c>
      <c r="V4212" s="41">
        <v>22</v>
      </c>
      <c r="W4212" s="24">
        <v>0</v>
      </c>
      <c r="X4212" s="24">
        <v>0</v>
      </c>
      <c r="Y4212" s="25">
        <v>0</v>
      </c>
      <c r="Z4212" s="30">
        <f t="shared" si="65"/>
        <v>22</v>
      </c>
    </row>
    <row r="4213" spans="1:26" x14ac:dyDescent="0.2">
      <c r="A4213" s="22">
        <v>5583</v>
      </c>
      <c r="B4213" s="23" t="s">
        <v>4458</v>
      </c>
      <c r="C4213" s="23" t="s">
        <v>1183</v>
      </c>
      <c r="D4213" s="23" t="s">
        <v>3549</v>
      </c>
      <c r="E4213" s="23" t="s">
        <v>3060</v>
      </c>
      <c r="F4213" s="23" t="s">
        <v>2913</v>
      </c>
      <c r="G4213" s="41" t="s">
        <v>3634</v>
      </c>
      <c r="H4213" s="25" t="s">
        <v>1576</v>
      </c>
      <c r="I4213" s="42" t="s">
        <v>287</v>
      </c>
      <c r="J4213" s="27" t="s">
        <v>255</v>
      </c>
      <c r="K4213" s="27" t="s">
        <v>332</v>
      </c>
      <c r="L4213" s="27">
        <v>72967040</v>
      </c>
      <c r="M4213" s="32">
        <v>0</v>
      </c>
      <c r="N4213" s="32">
        <v>0</v>
      </c>
      <c r="O4213" s="32">
        <v>0</v>
      </c>
      <c r="P4213" s="32">
        <v>0</v>
      </c>
      <c r="Q4213" s="43">
        <v>0</v>
      </c>
      <c r="R4213" s="23">
        <v>0</v>
      </c>
      <c r="S4213" s="44">
        <v>0</v>
      </c>
      <c r="T4213" s="45">
        <v>0</v>
      </c>
      <c r="U4213" s="23">
        <v>0</v>
      </c>
      <c r="V4213" s="41">
        <v>119</v>
      </c>
      <c r="W4213" s="33">
        <v>0</v>
      </c>
      <c r="X4213" s="33">
        <v>0</v>
      </c>
      <c r="Y4213" s="34">
        <v>0</v>
      </c>
      <c r="Z4213" s="30">
        <f t="shared" si="65"/>
        <v>119</v>
      </c>
    </row>
    <row r="4214" spans="1:26" x14ac:dyDescent="0.2">
      <c r="A4214" s="22">
        <v>5584</v>
      </c>
      <c r="B4214" s="23" t="s">
        <v>4459</v>
      </c>
      <c r="C4214" s="23" t="s">
        <v>324</v>
      </c>
      <c r="D4214" s="23" t="s">
        <v>1546</v>
      </c>
      <c r="E4214" s="23" t="s">
        <v>2087</v>
      </c>
      <c r="F4214" s="23" t="s">
        <v>2272</v>
      </c>
      <c r="G4214" s="41" t="s">
        <v>3634</v>
      </c>
      <c r="H4214" s="25" t="s">
        <v>1546</v>
      </c>
      <c r="I4214" s="42" t="s">
        <v>254</v>
      </c>
      <c r="J4214" s="27" t="s">
        <v>255</v>
      </c>
      <c r="K4214" s="27" t="s">
        <v>332</v>
      </c>
      <c r="L4214" s="27">
        <v>27643852</v>
      </c>
      <c r="M4214" s="32">
        <v>0</v>
      </c>
      <c r="N4214" s="32">
        <v>0</v>
      </c>
      <c r="O4214" s="32">
        <v>0</v>
      </c>
      <c r="P4214" s="32">
        <v>0</v>
      </c>
      <c r="Q4214" s="43">
        <v>0</v>
      </c>
      <c r="R4214" s="23">
        <v>0</v>
      </c>
      <c r="S4214" s="44">
        <v>0</v>
      </c>
      <c r="T4214" s="45">
        <v>0</v>
      </c>
      <c r="U4214" s="23">
        <v>0</v>
      </c>
      <c r="V4214" s="41">
        <v>164</v>
      </c>
      <c r="W4214" s="33">
        <v>0</v>
      </c>
      <c r="X4214" s="33">
        <v>0</v>
      </c>
      <c r="Y4214" s="34">
        <v>0</v>
      </c>
      <c r="Z4214" s="30">
        <f t="shared" si="65"/>
        <v>164</v>
      </c>
    </row>
    <row r="4215" spans="1:26" x14ac:dyDescent="0.2">
      <c r="A4215" s="22">
        <v>5585</v>
      </c>
      <c r="B4215" s="23" t="s">
        <v>4460</v>
      </c>
      <c r="C4215" s="23" t="s">
        <v>324</v>
      </c>
      <c r="D4215" s="23" t="s">
        <v>1546</v>
      </c>
      <c r="E4215" s="23" t="s">
        <v>2097</v>
      </c>
      <c r="F4215" s="23" t="s">
        <v>1765</v>
      </c>
      <c r="G4215" s="41" t="s">
        <v>3634</v>
      </c>
      <c r="H4215" s="25" t="s">
        <v>1546</v>
      </c>
      <c r="I4215" s="42" t="s">
        <v>242</v>
      </c>
      <c r="J4215" s="27" t="s">
        <v>255</v>
      </c>
      <c r="K4215" s="27" t="s">
        <v>332</v>
      </c>
      <c r="L4215" s="27">
        <v>22005341</v>
      </c>
      <c r="M4215" s="32">
        <v>0</v>
      </c>
      <c r="N4215" s="32">
        <v>0</v>
      </c>
      <c r="O4215" s="32">
        <v>0</v>
      </c>
      <c r="P4215" s="32">
        <v>0</v>
      </c>
      <c r="Q4215" s="43">
        <v>0</v>
      </c>
      <c r="R4215" s="23">
        <v>0</v>
      </c>
      <c r="S4215" s="44">
        <v>0</v>
      </c>
      <c r="T4215" s="45">
        <v>0</v>
      </c>
      <c r="U4215" s="23">
        <v>0</v>
      </c>
      <c r="V4215" s="41">
        <v>82</v>
      </c>
      <c r="W4215" s="33">
        <v>0</v>
      </c>
      <c r="X4215" s="33">
        <v>0</v>
      </c>
      <c r="Y4215" s="34">
        <v>0</v>
      </c>
      <c r="Z4215" s="30">
        <f t="shared" si="65"/>
        <v>82</v>
      </c>
    </row>
    <row r="4216" spans="1:26" x14ac:dyDescent="0.2">
      <c r="A4216" s="22">
        <v>5586</v>
      </c>
      <c r="B4216" s="23" t="s">
        <v>4461</v>
      </c>
      <c r="C4216" s="23" t="s">
        <v>324</v>
      </c>
      <c r="D4216" s="23" t="s">
        <v>1546</v>
      </c>
      <c r="E4216" s="23" t="s">
        <v>1082</v>
      </c>
      <c r="F4216" s="23" t="s">
        <v>3564</v>
      </c>
      <c r="G4216" s="41" t="s">
        <v>3634</v>
      </c>
      <c r="H4216" s="25" t="s">
        <v>1546</v>
      </c>
      <c r="I4216" s="42" t="s">
        <v>249</v>
      </c>
      <c r="J4216" s="27" t="s">
        <v>255</v>
      </c>
      <c r="K4216" s="27" t="s">
        <v>332</v>
      </c>
      <c r="L4216" s="27">
        <v>27610841</v>
      </c>
      <c r="M4216" s="32">
        <v>0</v>
      </c>
      <c r="N4216" s="32">
        <v>0</v>
      </c>
      <c r="O4216" s="32">
        <v>0</v>
      </c>
      <c r="P4216" s="32">
        <v>0</v>
      </c>
      <c r="Q4216" s="43">
        <v>0</v>
      </c>
      <c r="R4216" s="23">
        <v>0</v>
      </c>
      <c r="S4216" s="44">
        <v>0</v>
      </c>
      <c r="T4216" s="45">
        <v>0</v>
      </c>
      <c r="U4216" s="23">
        <v>0</v>
      </c>
      <c r="V4216" s="41">
        <v>197</v>
      </c>
      <c r="W4216" s="33">
        <v>0</v>
      </c>
      <c r="X4216" s="33">
        <v>0</v>
      </c>
      <c r="Y4216" s="34">
        <v>0</v>
      </c>
      <c r="Z4216" s="30">
        <f t="shared" si="65"/>
        <v>197</v>
      </c>
    </row>
    <row r="4217" spans="1:26" x14ac:dyDescent="0.2">
      <c r="A4217" s="22">
        <v>5587</v>
      </c>
      <c r="B4217" s="23" t="s">
        <v>4462</v>
      </c>
      <c r="C4217" s="23" t="s">
        <v>324</v>
      </c>
      <c r="D4217" s="23" t="s">
        <v>1546</v>
      </c>
      <c r="E4217" s="23" t="s">
        <v>2093</v>
      </c>
      <c r="F4217" s="23" t="s">
        <v>3458</v>
      </c>
      <c r="G4217" s="41" t="s">
        <v>3634</v>
      </c>
      <c r="H4217" s="25" t="s">
        <v>1546</v>
      </c>
      <c r="I4217" s="42" t="s">
        <v>242</v>
      </c>
      <c r="J4217" s="27" t="s">
        <v>255</v>
      </c>
      <c r="K4217" s="27" t="s">
        <v>332</v>
      </c>
      <c r="L4217" s="27">
        <v>22064256</v>
      </c>
      <c r="M4217" s="32">
        <v>0</v>
      </c>
      <c r="N4217" s="32">
        <v>0</v>
      </c>
      <c r="O4217" s="32">
        <v>0</v>
      </c>
      <c r="P4217" s="32">
        <v>0</v>
      </c>
      <c r="Q4217" s="43">
        <v>0</v>
      </c>
      <c r="R4217" s="23">
        <v>0</v>
      </c>
      <c r="S4217" s="44">
        <v>0</v>
      </c>
      <c r="T4217" s="45">
        <v>0</v>
      </c>
      <c r="U4217" s="23">
        <v>0</v>
      </c>
      <c r="V4217" s="41">
        <v>130</v>
      </c>
      <c r="W4217" s="33">
        <v>0</v>
      </c>
      <c r="X4217" s="33">
        <v>0</v>
      </c>
      <c r="Y4217" s="34">
        <v>0</v>
      </c>
      <c r="Z4217" s="30">
        <f t="shared" si="65"/>
        <v>130</v>
      </c>
    </row>
    <row r="4218" spans="1:26" x14ac:dyDescent="0.2">
      <c r="A4218" s="22">
        <v>5588</v>
      </c>
      <c r="B4218" s="23" t="s">
        <v>4463</v>
      </c>
      <c r="C4218" s="23" t="s">
        <v>990</v>
      </c>
      <c r="D4218" s="23" t="s">
        <v>598</v>
      </c>
      <c r="E4218" s="23" t="s">
        <v>598</v>
      </c>
      <c r="F4218" s="23" t="s">
        <v>321</v>
      </c>
      <c r="G4218" s="41" t="s">
        <v>3634</v>
      </c>
      <c r="H4218" s="25" t="s">
        <v>2284</v>
      </c>
      <c r="I4218" s="42" t="s">
        <v>249</v>
      </c>
      <c r="J4218" s="27" t="s">
        <v>255</v>
      </c>
      <c r="K4218" s="27" t="s">
        <v>244</v>
      </c>
      <c r="L4218" s="27">
        <v>26799174</v>
      </c>
      <c r="M4218" s="28">
        <v>0</v>
      </c>
      <c r="N4218" s="28">
        <v>0</v>
      </c>
      <c r="O4218" s="28">
        <v>0</v>
      </c>
      <c r="P4218" s="28">
        <v>0</v>
      </c>
      <c r="Q4218" s="47">
        <v>0</v>
      </c>
      <c r="R4218" s="23">
        <v>0</v>
      </c>
      <c r="S4218" s="48">
        <v>0</v>
      </c>
      <c r="T4218" s="49">
        <v>0</v>
      </c>
      <c r="U4218" s="23">
        <v>0</v>
      </c>
      <c r="V4218" s="41">
        <v>32</v>
      </c>
      <c r="W4218" s="24">
        <v>0</v>
      </c>
      <c r="X4218" s="24">
        <v>0</v>
      </c>
      <c r="Y4218" s="25">
        <v>0</v>
      </c>
      <c r="Z4218" s="30">
        <f t="shared" si="65"/>
        <v>32</v>
      </c>
    </row>
    <row r="4219" spans="1:26" x14ac:dyDescent="0.2">
      <c r="A4219" s="22">
        <v>5590</v>
      </c>
      <c r="B4219" s="23" t="s">
        <v>4464</v>
      </c>
      <c r="C4219" s="23" t="s">
        <v>990</v>
      </c>
      <c r="D4219" s="23" t="s">
        <v>598</v>
      </c>
      <c r="E4219" s="23" t="s">
        <v>722</v>
      </c>
      <c r="F4219" s="23" t="s">
        <v>3613</v>
      </c>
      <c r="G4219" s="41" t="s">
        <v>3634</v>
      </c>
      <c r="H4219" s="25" t="s">
        <v>2284</v>
      </c>
      <c r="I4219" s="42" t="s">
        <v>242</v>
      </c>
      <c r="J4219" s="27" t="s">
        <v>255</v>
      </c>
      <c r="K4219" s="27" t="s">
        <v>332</v>
      </c>
      <c r="L4219" s="27">
        <v>85298708</v>
      </c>
      <c r="M4219" s="32">
        <v>0</v>
      </c>
      <c r="N4219" s="32">
        <v>0</v>
      </c>
      <c r="O4219" s="32">
        <v>0</v>
      </c>
      <c r="P4219" s="32">
        <v>0</v>
      </c>
      <c r="Q4219" s="43">
        <v>0</v>
      </c>
      <c r="R4219" s="23">
        <v>0</v>
      </c>
      <c r="S4219" s="44">
        <v>0</v>
      </c>
      <c r="T4219" s="45">
        <v>0</v>
      </c>
      <c r="U4219" s="23">
        <v>0</v>
      </c>
      <c r="V4219" s="41">
        <v>120</v>
      </c>
      <c r="W4219" s="33">
        <v>0</v>
      </c>
      <c r="X4219" s="33">
        <v>0</v>
      </c>
      <c r="Y4219" s="34">
        <v>0</v>
      </c>
      <c r="Z4219" s="30">
        <f t="shared" si="65"/>
        <v>120</v>
      </c>
    </row>
    <row r="4220" spans="1:26" x14ac:dyDescent="0.2">
      <c r="A4220" s="22">
        <v>5591</v>
      </c>
      <c r="B4220" s="23" t="s">
        <v>4465</v>
      </c>
      <c r="C4220" s="23" t="s">
        <v>1183</v>
      </c>
      <c r="D4220" s="23" t="s">
        <v>3549</v>
      </c>
      <c r="E4220" s="23" t="s">
        <v>3574</v>
      </c>
      <c r="F4220" s="23" t="s">
        <v>1382</v>
      </c>
      <c r="G4220" s="41" t="s">
        <v>3634</v>
      </c>
      <c r="H4220" s="25" t="s">
        <v>1576</v>
      </c>
      <c r="I4220" s="42" t="s">
        <v>861</v>
      </c>
      <c r="J4220" s="27" t="s">
        <v>255</v>
      </c>
      <c r="K4220" s="27" t="s">
        <v>332</v>
      </c>
      <c r="L4220" s="27">
        <v>24708576</v>
      </c>
      <c r="M4220" s="32">
        <v>0</v>
      </c>
      <c r="N4220" s="32">
        <v>0</v>
      </c>
      <c r="O4220" s="32">
        <v>0</v>
      </c>
      <c r="P4220" s="32">
        <v>0</v>
      </c>
      <c r="Q4220" s="43">
        <v>0</v>
      </c>
      <c r="R4220" s="23">
        <v>0</v>
      </c>
      <c r="S4220" s="44">
        <v>0</v>
      </c>
      <c r="T4220" s="45">
        <v>0</v>
      </c>
      <c r="U4220" s="23">
        <v>0</v>
      </c>
      <c r="V4220" s="41">
        <v>126</v>
      </c>
      <c r="W4220" s="33">
        <v>0</v>
      </c>
      <c r="X4220" s="33">
        <v>0</v>
      </c>
      <c r="Y4220" s="34">
        <v>0</v>
      </c>
      <c r="Z4220" s="30">
        <f t="shared" si="65"/>
        <v>126</v>
      </c>
    </row>
    <row r="4221" spans="1:26" x14ac:dyDescent="0.2">
      <c r="A4221" s="22">
        <v>5593</v>
      </c>
      <c r="B4221" s="23" t="s">
        <v>262</v>
      </c>
      <c r="C4221" s="23" t="s">
        <v>324</v>
      </c>
      <c r="D4221" s="23" t="s">
        <v>1546</v>
      </c>
      <c r="E4221" s="23" t="s">
        <v>2087</v>
      </c>
      <c r="F4221" s="23" t="s">
        <v>262</v>
      </c>
      <c r="G4221" s="41" t="s">
        <v>240</v>
      </c>
      <c r="H4221" s="25" t="s">
        <v>1546</v>
      </c>
      <c r="I4221" s="46" t="s">
        <v>287</v>
      </c>
      <c r="J4221" s="27" t="s">
        <v>255</v>
      </c>
      <c r="K4221" s="27" t="s">
        <v>332</v>
      </c>
      <c r="L4221" s="27">
        <v>27643223</v>
      </c>
      <c r="M4221" s="23">
        <v>44</v>
      </c>
      <c r="N4221" s="23">
        <v>17</v>
      </c>
      <c r="O4221" s="23">
        <v>0</v>
      </c>
      <c r="P4221" s="23">
        <v>0</v>
      </c>
      <c r="Q4221" s="43">
        <v>0</v>
      </c>
      <c r="R4221" s="23">
        <v>0</v>
      </c>
      <c r="S4221" s="44">
        <v>0</v>
      </c>
      <c r="T4221" s="45">
        <v>0</v>
      </c>
      <c r="U4221" s="23">
        <v>0</v>
      </c>
      <c r="V4221" s="44">
        <v>0</v>
      </c>
      <c r="W4221" s="33">
        <v>0</v>
      </c>
      <c r="X4221" s="33">
        <v>0</v>
      </c>
      <c r="Y4221" s="34">
        <v>0</v>
      </c>
      <c r="Z4221" s="30">
        <f t="shared" si="65"/>
        <v>61</v>
      </c>
    </row>
    <row r="4222" spans="1:26" x14ac:dyDescent="0.2">
      <c r="A4222" s="22">
        <v>5596</v>
      </c>
      <c r="B4222" s="23" t="s">
        <v>4466</v>
      </c>
      <c r="C4222" s="23" t="s">
        <v>1183</v>
      </c>
      <c r="D4222" s="23" t="s">
        <v>3549</v>
      </c>
      <c r="E4222" s="23" t="s">
        <v>3549</v>
      </c>
      <c r="F4222" s="23" t="s">
        <v>4467</v>
      </c>
      <c r="G4222" s="41" t="s">
        <v>3634</v>
      </c>
      <c r="H4222" s="25" t="s">
        <v>1576</v>
      </c>
      <c r="I4222" s="42" t="s">
        <v>861</v>
      </c>
      <c r="J4222" s="27" t="s">
        <v>255</v>
      </c>
      <c r="K4222" s="27" t="s">
        <v>332</v>
      </c>
      <c r="L4222" s="27">
        <v>24708340</v>
      </c>
      <c r="M4222" s="32">
        <v>0</v>
      </c>
      <c r="N4222" s="32">
        <v>0</v>
      </c>
      <c r="O4222" s="32">
        <v>0</v>
      </c>
      <c r="P4222" s="32">
        <v>0</v>
      </c>
      <c r="Q4222" s="43">
        <v>0</v>
      </c>
      <c r="R4222" s="23">
        <v>0</v>
      </c>
      <c r="S4222" s="44">
        <v>0</v>
      </c>
      <c r="T4222" s="45">
        <v>0</v>
      </c>
      <c r="U4222" s="23">
        <v>0</v>
      </c>
      <c r="V4222" s="41">
        <v>77</v>
      </c>
      <c r="W4222" s="33">
        <v>0</v>
      </c>
      <c r="X4222" s="33">
        <v>0</v>
      </c>
      <c r="Y4222" s="34">
        <v>0</v>
      </c>
      <c r="Z4222" s="30">
        <f t="shared" si="65"/>
        <v>77</v>
      </c>
    </row>
    <row r="4223" spans="1:26" x14ac:dyDescent="0.2">
      <c r="A4223" s="22">
        <v>5598</v>
      </c>
      <c r="B4223" s="23" t="s">
        <v>4468</v>
      </c>
      <c r="C4223" s="23" t="s">
        <v>1183</v>
      </c>
      <c r="D4223" s="23" t="s">
        <v>1041</v>
      </c>
      <c r="E4223" s="23" t="s">
        <v>1041</v>
      </c>
      <c r="F4223" s="23" t="s">
        <v>1694</v>
      </c>
      <c r="G4223" s="41" t="s">
        <v>3634</v>
      </c>
      <c r="H4223" s="25" t="s">
        <v>1099</v>
      </c>
      <c r="I4223" s="42" t="s">
        <v>846</v>
      </c>
      <c r="J4223" s="27" t="s">
        <v>255</v>
      </c>
      <c r="K4223" s="27" t="s">
        <v>332</v>
      </c>
      <c r="L4223" s="27">
        <v>41051025</v>
      </c>
      <c r="M4223" s="32">
        <v>0</v>
      </c>
      <c r="N4223" s="32">
        <v>0</v>
      </c>
      <c r="O4223" s="32">
        <v>0</v>
      </c>
      <c r="P4223" s="32">
        <v>0</v>
      </c>
      <c r="Q4223" s="43">
        <v>0</v>
      </c>
      <c r="R4223" s="23">
        <v>0</v>
      </c>
      <c r="S4223" s="44">
        <v>0</v>
      </c>
      <c r="T4223" s="45">
        <v>0</v>
      </c>
      <c r="U4223" s="23">
        <v>0</v>
      </c>
      <c r="V4223" s="41">
        <v>208</v>
      </c>
      <c r="W4223" s="33">
        <v>0</v>
      </c>
      <c r="X4223" s="33">
        <v>0</v>
      </c>
      <c r="Y4223" s="34">
        <v>0</v>
      </c>
      <c r="Z4223" s="30">
        <f t="shared" si="65"/>
        <v>208</v>
      </c>
    </row>
    <row r="4224" spans="1:26" x14ac:dyDescent="0.2">
      <c r="A4224" s="22">
        <v>5641</v>
      </c>
      <c r="B4224" s="23" t="s">
        <v>4469</v>
      </c>
      <c r="C4224" s="23" t="s">
        <v>236</v>
      </c>
      <c r="D4224" s="23" t="s">
        <v>304</v>
      </c>
      <c r="E4224" s="23" t="s">
        <v>436</v>
      </c>
      <c r="F4224" s="23" t="s">
        <v>1384</v>
      </c>
      <c r="G4224" s="48" t="s">
        <v>252</v>
      </c>
      <c r="H4224" s="25" t="s">
        <v>304</v>
      </c>
      <c r="I4224" s="53" t="s">
        <v>287</v>
      </c>
      <c r="J4224" s="27" t="s">
        <v>255</v>
      </c>
      <c r="K4224" s="27" t="s">
        <v>244</v>
      </c>
      <c r="L4224" s="27">
        <v>22705124</v>
      </c>
      <c r="M4224" s="28">
        <v>0</v>
      </c>
      <c r="N4224" s="23">
        <v>301</v>
      </c>
      <c r="O4224" s="29">
        <v>0</v>
      </c>
      <c r="P4224" s="28">
        <v>0</v>
      </c>
      <c r="Q4224" s="47">
        <v>0</v>
      </c>
      <c r="R4224" s="24">
        <v>0</v>
      </c>
      <c r="S4224" s="48">
        <v>0</v>
      </c>
      <c r="T4224" s="49">
        <v>0</v>
      </c>
      <c r="U4224" s="24">
        <v>0</v>
      </c>
      <c r="V4224" s="48">
        <v>0</v>
      </c>
      <c r="W4224" s="24">
        <v>0</v>
      </c>
      <c r="X4224" s="24">
        <v>0</v>
      </c>
      <c r="Y4224" s="25">
        <v>0</v>
      </c>
      <c r="Z4224" s="30">
        <f t="shared" si="65"/>
        <v>301</v>
      </c>
    </row>
    <row r="4225" spans="1:26" x14ac:dyDescent="0.2">
      <c r="A4225" s="22">
        <v>5642</v>
      </c>
      <c r="B4225" s="23" t="s">
        <v>4470</v>
      </c>
      <c r="C4225" s="23" t="s">
        <v>236</v>
      </c>
      <c r="D4225" s="23" t="s">
        <v>271</v>
      </c>
      <c r="E4225" s="23" t="s">
        <v>269</v>
      </c>
      <c r="F4225" s="23" t="s">
        <v>269</v>
      </c>
      <c r="G4225" s="48" t="s">
        <v>252</v>
      </c>
      <c r="H4225" s="25" t="s">
        <v>241</v>
      </c>
      <c r="I4225" s="53" t="s">
        <v>265</v>
      </c>
      <c r="J4225" s="27" t="s">
        <v>255</v>
      </c>
      <c r="K4225" s="27" t="s">
        <v>244</v>
      </c>
      <c r="L4225" s="27">
        <v>22731173</v>
      </c>
      <c r="M4225" s="28">
        <v>0</v>
      </c>
      <c r="N4225" s="23">
        <v>159</v>
      </c>
      <c r="O4225" s="29">
        <v>0</v>
      </c>
      <c r="P4225" s="28">
        <v>0</v>
      </c>
      <c r="Q4225" s="47">
        <v>0</v>
      </c>
      <c r="R4225" s="24">
        <v>0</v>
      </c>
      <c r="S4225" s="48">
        <v>0</v>
      </c>
      <c r="T4225" s="49">
        <v>0</v>
      </c>
      <c r="U4225" s="24">
        <v>0</v>
      </c>
      <c r="V4225" s="48">
        <v>0</v>
      </c>
      <c r="W4225" s="24">
        <v>0</v>
      </c>
      <c r="X4225" s="24">
        <v>0</v>
      </c>
      <c r="Y4225" s="25">
        <v>0</v>
      </c>
      <c r="Z4225" s="30">
        <f t="shared" si="65"/>
        <v>159</v>
      </c>
    </row>
    <row r="4226" spans="1:26" x14ac:dyDescent="0.2">
      <c r="A4226" s="22">
        <v>5643</v>
      </c>
      <c r="B4226" s="23" t="s">
        <v>4471</v>
      </c>
      <c r="C4226" s="23" t="s">
        <v>1183</v>
      </c>
      <c r="D4226" s="23" t="s">
        <v>1375</v>
      </c>
      <c r="E4226" s="23" t="s">
        <v>1375</v>
      </c>
      <c r="F4226" s="23" t="s">
        <v>882</v>
      </c>
      <c r="G4226" s="48" t="s">
        <v>252</v>
      </c>
      <c r="H4226" s="25" t="s">
        <v>1377</v>
      </c>
      <c r="I4226" s="42" t="s">
        <v>249</v>
      </c>
      <c r="J4226" s="27" t="s">
        <v>255</v>
      </c>
      <c r="K4226" s="27" t="s">
        <v>244</v>
      </c>
      <c r="L4226" s="27">
        <v>24476762</v>
      </c>
      <c r="M4226" s="32">
        <v>0</v>
      </c>
      <c r="N4226" s="23">
        <v>183</v>
      </c>
      <c r="O4226" s="23">
        <v>11</v>
      </c>
      <c r="P4226" s="32">
        <v>0</v>
      </c>
      <c r="Q4226" s="43">
        <v>0</v>
      </c>
      <c r="R4226" s="33">
        <v>0</v>
      </c>
      <c r="S4226" s="44">
        <v>0</v>
      </c>
      <c r="T4226" s="45">
        <v>0</v>
      </c>
      <c r="U4226" s="33">
        <v>0</v>
      </c>
      <c r="V4226" s="44">
        <v>0</v>
      </c>
      <c r="W4226" s="33">
        <v>0</v>
      </c>
      <c r="X4226" s="33">
        <v>0</v>
      </c>
      <c r="Y4226" s="34">
        <v>0</v>
      </c>
      <c r="Z4226" s="30">
        <f t="shared" si="65"/>
        <v>194</v>
      </c>
    </row>
    <row r="4227" spans="1:26" x14ac:dyDescent="0.2">
      <c r="A4227" s="22">
        <v>5644</v>
      </c>
      <c r="B4227" s="23" t="s">
        <v>4472</v>
      </c>
      <c r="C4227" s="23" t="s">
        <v>2004</v>
      </c>
      <c r="D4227" s="23" t="s">
        <v>3103</v>
      </c>
      <c r="E4227" s="23" t="s">
        <v>3127</v>
      </c>
      <c r="F4227" s="23" t="s">
        <v>4472</v>
      </c>
      <c r="G4227" s="41" t="s">
        <v>240</v>
      </c>
      <c r="H4227" s="25" t="s">
        <v>2004</v>
      </c>
      <c r="I4227" s="46" t="s">
        <v>861</v>
      </c>
      <c r="J4227" s="27" t="s">
        <v>255</v>
      </c>
      <c r="K4227" s="27" t="s">
        <v>332</v>
      </c>
      <c r="L4227" s="27">
        <v>27550459</v>
      </c>
      <c r="M4227" s="23">
        <v>33</v>
      </c>
      <c r="N4227" s="23">
        <v>9</v>
      </c>
      <c r="O4227" s="23">
        <v>0</v>
      </c>
      <c r="P4227" s="23">
        <v>0</v>
      </c>
      <c r="Q4227" s="43">
        <v>0</v>
      </c>
      <c r="R4227" s="23">
        <v>0</v>
      </c>
      <c r="S4227" s="44">
        <v>0</v>
      </c>
      <c r="T4227" s="45">
        <v>0</v>
      </c>
      <c r="U4227" s="23">
        <v>0</v>
      </c>
      <c r="V4227" s="44">
        <v>0</v>
      </c>
      <c r="W4227" s="33">
        <v>0</v>
      </c>
      <c r="X4227" s="33">
        <v>0</v>
      </c>
      <c r="Y4227" s="34">
        <v>0</v>
      </c>
      <c r="Z4227" s="30">
        <f t="shared" ref="Z4227:Z4290" si="66">SUM(M4227:Y4227)</f>
        <v>42</v>
      </c>
    </row>
    <row r="4228" spans="1:26" x14ac:dyDescent="0.2">
      <c r="A4228" s="22">
        <v>5645</v>
      </c>
      <c r="B4228" s="23" t="s">
        <v>4473</v>
      </c>
      <c r="C4228" s="23" t="s">
        <v>990</v>
      </c>
      <c r="D4228" s="23" t="s">
        <v>919</v>
      </c>
      <c r="E4228" s="23" t="s">
        <v>267</v>
      </c>
      <c r="F4228" s="23" t="s">
        <v>874</v>
      </c>
      <c r="G4228" s="41" t="s">
        <v>3634</v>
      </c>
      <c r="H4228" s="25" t="s">
        <v>919</v>
      </c>
      <c r="I4228" s="42" t="s">
        <v>249</v>
      </c>
      <c r="J4228" s="27" t="s">
        <v>255</v>
      </c>
      <c r="K4228" s="27" t="s">
        <v>244</v>
      </c>
      <c r="L4228" s="27">
        <v>26740446</v>
      </c>
      <c r="M4228" s="28">
        <v>0</v>
      </c>
      <c r="N4228" s="28">
        <v>0</v>
      </c>
      <c r="O4228" s="28">
        <v>0</v>
      </c>
      <c r="P4228" s="28">
        <v>0</v>
      </c>
      <c r="Q4228" s="47">
        <v>0</v>
      </c>
      <c r="R4228" s="23">
        <v>0</v>
      </c>
      <c r="S4228" s="48">
        <v>0</v>
      </c>
      <c r="T4228" s="49">
        <v>0</v>
      </c>
      <c r="U4228" s="23">
        <v>0</v>
      </c>
      <c r="V4228" s="41">
        <v>152</v>
      </c>
      <c r="W4228" s="24">
        <v>0</v>
      </c>
      <c r="X4228" s="24">
        <v>0</v>
      </c>
      <c r="Y4228" s="25">
        <v>0</v>
      </c>
      <c r="Z4228" s="30">
        <f t="shared" si="66"/>
        <v>152</v>
      </c>
    </row>
    <row r="4229" spans="1:26" x14ac:dyDescent="0.2">
      <c r="A4229" s="22">
        <v>5646</v>
      </c>
      <c r="B4229" s="23" t="s">
        <v>4474</v>
      </c>
      <c r="C4229" s="23" t="s">
        <v>1183</v>
      </c>
      <c r="D4229" s="23" t="s">
        <v>3549</v>
      </c>
      <c r="E4229" s="23" t="s">
        <v>3549</v>
      </c>
      <c r="F4229" s="23" t="s">
        <v>4474</v>
      </c>
      <c r="G4229" s="41" t="s">
        <v>240</v>
      </c>
      <c r="H4229" s="25" t="s">
        <v>1576</v>
      </c>
      <c r="I4229" s="46" t="s">
        <v>861</v>
      </c>
      <c r="J4229" s="27" t="s">
        <v>255</v>
      </c>
      <c r="K4229" s="27" t="s">
        <v>332</v>
      </c>
      <c r="L4229" s="27">
        <v>44056281</v>
      </c>
      <c r="M4229" s="23">
        <v>8</v>
      </c>
      <c r="N4229" s="23">
        <v>10</v>
      </c>
      <c r="O4229" s="23">
        <v>0</v>
      </c>
      <c r="P4229" s="23">
        <v>0</v>
      </c>
      <c r="Q4229" s="43">
        <v>0</v>
      </c>
      <c r="R4229" s="23">
        <v>0</v>
      </c>
      <c r="S4229" s="44">
        <v>0</v>
      </c>
      <c r="T4229" s="45">
        <v>0</v>
      </c>
      <c r="U4229" s="23">
        <v>0</v>
      </c>
      <c r="V4229" s="44">
        <v>0</v>
      </c>
      <c r="W4229" s="33">
        <v>0</v>
      </c>
      <c r="X4229" s="33">
        <v>0</v>
      </c>
      <c r="Y4229" s="34">
        <v>0</v>
      </c>
      <c r="Z4229" s="30">
        <f t="shared" si="66"/>
        <v>18</v>
      </c>
    </row>
    <row r="4230" spans="1:26" x14ac:dyDescent="0.2">
      <c r="A4230" s="22">
        <v>5647</v>
      </c>
      <c r="B4230" s="23" t="s">
        <v>1052</v>
      </c>
      <c r="C4230" s="23" t="s">
        <v>1183</v>
      </c>
      <c r="D4230" s="23" t="s">
        <v>3549</v>
      </c>
      <c r="E4230" s="23" t="s">
        <v>3549</v>
      </c>
      <c r="F4230" s="23" t="s">
        <v>1052</v>
      </c>
      <c r="G4230" s="41" t="s">
        <v>240</v>
      </c>
      <c r="H4230" s="25" t="s">
        <v>1576</v>
      </c>
      <c r="I4230" s="46" t="s">
        <v>861</v>
      </c>
      <c r="J4230" s="27" t="s">
        <v>255</v>
      </c>
      <c r="K4230" s="27" t="s">
        <v>332</v>
      </c>
      <c r="L4230" s="27">
        <v>24708313</v>
      </c>
      <c r="M4230" s="23">
        <v>59</v>
      </c>
      <c r="N4230" s="23">
        <v>15</v>
      </c>
      <c r="O4230" s="23">
        <v>0</v>
      </c>
      <c r="P4230" s="23">
        <v>0</v>
      </c>
      <c r="Q4230" s="43">
        <v>0</v>
      </c>
      <c r="R4230" s="23">
        <v>0</v>
      </c>
      <c r="S4230" s="44">
        <v>0</v>
      </c>
      <c r="T4230" s="45">
        <v>0</v>
      </c>
      <c r="U4230" s="23">
        <v>0</v>
      </c>
      <c r="V4230" s="44">
        <v>0</v>
      </c>
      <c r="W4230" s="33">
        <v>0</v>
      </c>
      <c r="X4230" s="33">
        <v>0</v>
      </c>
      <c r="Y4230" s="34">
        <v>0</v>
      </c>
      <c r="Z4230" s="30">
        <f t="shared" si="66"/>
        <v>74</v>
      </c>
    </row>
    <row r="4231" spans="1:26" x14ac:dyDescent="0.2">
      <c r="A4231" s="22">
        <v>5648</v>
      </c>
      <c r="B4231" s="23" t="s">
        <v>1536</v>
      </c>
      <c r="C4231" s="23" t="s">
        <v>1183</v>
      </c>
      <c r="D4231" s="23" t="s">
        <v>3549</v>
      </c>
      <c r="E4231" s="23" t="s">
        <v>3549</v>
      </c>
      <c r="F4231" s="23" t="s">
        <v>1536</v>
      </c>
      <c r="G4231" s="41" t="s">
        <v>240</v>
      </c>
      <c r="H4231" s="25" t="s">
        <v>1576</v>
      </c>
      <c r="I4231" s="46" t="s">
        <v>249</v>
      </c>
      <c r="J4231" s="27" t="s">
        <v>255</v>
      </c>
      <c r="K4231" s="27" t="s">
        <v>332</v>
      </c>
      <c r="L4231" s="27">
        <v>44057995</v>
      </c>
      <c r="M4231" s="23">
        <v>5</v>
      </c>
      <c r="N4231" s="23">
        <v>1</v>
      </c>
      <c r="O4231" s="23">
        <v>0</v>
      </c>
      <c r="P4231" s="23">
        <v>0</v>
      </c>
      <c r="Q4231" s="43">
        <v>0</v>
      </c>
      <c r="R4231" s="23">
        <v>0</v>
      </c>
      <c r="S4231" s="44">
        <v>0</v>
      </c>
      <c r="T4231" s="45">
        <v>0</v>
      </c>
      <c r="U4231" s="23">
        <v>0</v>
      </c>
      <c r="V4231" s="44">
        <v>0</v>
      </c>
      <c r="W4231" s="33">
        <v>0</v>
      </c>
      <c r="X4231" s="33">
        <v>0</v>
      </c>
      <c r="Y4231" s="34">
        <v>0</v>
      </c>
      <c r="Z4231" s="30">
        <f t="shared" si="66"/>
        <v>6</v>
      </c>
    </row>
    <row r="4232" spans="1:26" x14ac:dyDescent="0.2">
      <c r="A4232" s="22">
        <v>5649</v>
      </c>
      <c r="B4232" s="23" t="s">
        <v>4475</v>
      </c>
      <c r="C4232" s="23" t="s">
        <v>2004</v>
      </c>
      <c r="D4232" s="23" t="s">
        <v>3334</v>
      </c>
      <c r="E4232" s="23" t="s">
        <v>3359</v>
      </c>
      <c r="F4232" s="23" t="s">
        <v>4475</v>
      </c>
      <c r="G4232" s="41" t="s">
        <v>240</v>
      </c>
      <c r="H4232" s="25" t="s">
        <v>3335</v>
      </c>
      <c r="I4232" s="42" t="s">
        <v>261</v>
      </c>
      <c r="J4232" s="27" t="s">
        <v>255</v>
      </c>
      <c r="K4232" s="27" t="s">
        <v>244</v>
      </c>
      <c r="L4232" s="27">
        <v>87231731</v>
      </c>
      <c r="M4232" s="23">
        <v>51</v>
      </c>
      <c r="N4232" s="23">
        <v>19</v>
      </c>
      <c r="O4232" s="23">
        <v>0</v>
      </c>
      <c r="P4232" s="23">
        <v>0</v>
      </c>
      <c r="Q4232" s="43">
        <v>0</v>
      </c>
      <c r="R4232" s="23">
        <v>0</v>
      </c>
      <c r="S4232" s="44">
        <v>0</v>
      </c>
      <c r="T4232" s="45">
        <v>0</v>
      </c>
      <c r="U4232" s="23">
        <v>0</v>
      </c>
      <c r="V4232" s="44">
        <v>0</v>
      </c>
      <c r="W4232" s="33">
        <v>0</v>
      </c>
      <c r="X4232" s="33">
        <v>0</v>
      </c>
      <c r="Y4232" s="34">
        <v>0</v>
      </c>
      <c r="Z4232" s="30">
        <f t="shared" si="66"/>
        <v>70</v>
      </c>
    </row>
    <row r="4233" spans="1:26" x14ac:dyDescent="0.2">
      <c r="A4233" s="22">
        <v>5652</v>
      </c>
      <c r="B4233" s="23" t="s">
        <v>945</v>
      </c>
      <c r="C4233" s="23" t="s">
        <v>527</v>
      </c>
      <c r="D4233" s="23" t="s">
        <v>1971</v>
      </c>
      <c r="E4233" s="23" t="s">
        <v>1981</v>
      </c>
      <c r="F4233" s="23" t="s">
        <v>4476</v>
      </c>
      <c r="G4233" s="41" t="s">
        <v>240</v>
      </c>
      <c r="H4233" s="25" t="s">
        <v>1971</v>
      </c>
      <c r="I4233" s="46" t="s">
        <v>536</v>
      </c>
      <c r="J4233" s="27" t="s">
        <v>255</v>
      </c>
      <c r="K4233" s="27" t="s">
        <v>332</v>
      </c>
      <c r="L4233" s="27">
        <v>25140441</v>
      </c>
      <c r="M4233" s="23">
        <v>37</v>
      </c>
      <c r="N4233" s="23">
        <v>12</v>
      </c>
      <c r="O4233" s="23">
        <v>0</v>
      </c>
      <c r="P4233" s="23">
        <v>0</v>
      </c>
      <c r="Q4233" s="43">
        <v>0</v>
      </c>
      <c r="R4233" s="23">
        <v>0</v>
      </c>
      <c r="S4233" s="44">
        <v>0</v>
      </c>
      <c r="T4233" s="45">
        <v>0</v>
      </c>
      <c r="U4233" s="23">
        <v>0</v>
      </c>
      <c r="V4233" s="44">
        <v>0</v>
      </c>
      <c r="W4233" s="33">
        <v>0</v>
      </c>
      <c r="X4233" s="33">
        <v>0</v>
      </c>
      <c r="Y4233" s="34">
        <v>0</v>
      </c>
      <c r="Z4233" s="30">
        <f t="shared" si="66"/>
        <v>49</v>
      </c>
    </row>
    <row r="4234" spans="1:26" x14ac:dyDescent="0.2">
      <c r="A4234" s="22">
        <v>5653</v>
      </c>
      <c r="B4234" s="23" t="s">
        <v>4477</v>
      </c>
      <c r="C4234" s="23" t="s">
        <v>2004</v>
      </c>
      <c r="D4234" s="23" t="s">
        <v>2004</v>
      </c>
      <c r="E4234" s="23" t="s">
        <v>2005</v>
      </c>
      <c r="F4234" s="23" t="s">
        <v>4477</v>
      </c>
      <c r="G4234" s="41" t="s">
        <v>240</v>
      </c>
      <c r="H4234" s="25" t="s">
        <v>1971</v>
      </c>
      <c r="I4234" s="46" t="s">
        <v>536</v>
      </c>
      <c r="J4234" s="27" t="s">
        <v>255</v>
      </c>
      <c r="K4234" s="27" t="s">
        <v>332</v>
      </c>
      <c r="L4234" s="27">
        <v>84529528</v>
      </c>
      <c r="M4234" s="23">
        <v>11</v>
      </c>
      <c r="N4234" s="23">
        <v>0</v>
      </c>
      <c r="O4234" s="23">
        <v>0</v>
      </c>
      <c r="P4234" s="23">
        <v>0</v>
      </c>
      <c r="Q4234" s="43">
        <v>0</v>
      </c>
      <c r="R4234" s="23">
        <v>0</v>
      </c>
      <c r="S4234" s="44">
        <v>0</v>
      </c>
      <c r="T4234" s="45">
        <v>0</v>
      </c>
      <c r="U4234" s="23">
        <v>0</v>
      </c>
      <c r="V4234" s="44">
        <v>0</v>
      </c>
      <c r="W4234" s="33">
        <v>0</v>
      </c>
      <c r="X4234" s="33">
        <v>0</v>
      </c>
      <c r="Y4234" s="34">
        <v>0</v>
      </c>
      <c r="Z4234" s="30">
        <f t="shared" si="66"/>
        <v>11</v>
      </c>
    </row>
    <row r="4235" spans="1:26" x14ac:dyDescent="0.2">
      <c r="A4235" s="22">
        <v>5654</v>
      </c>
      <c r="B4235" s="23" t="s">
        <v>1985</v>
      </c>
      <c r="C4235" s="23" t="s">
        <v>527</v>
      </c>
      <c r="D4235" s="23" t="s">
        <v>1971</v>
      </c>
      <c r="E4235" s="23" t="s">
        <v>1981</v>
      </c>
      <c r="F4235" s="23" t="s">
        <v>4478</v>
      </c>
      <c r="G4235" s="41" t="s">
        <v>240</v>
      </c>
      <c r="H4235" s="25" t="s">
        <v>1971</v>
      </c>
      <c r="I4235" s="46" t="s">
        <v>846</v>
      </c>
      <c r="J4235" s="27" t="s">
        <v>255</v>
      </c>
      <c r="K4235" s="27" t="s">
        <v>332</v>
      </c>
      <c r="L4235" s="27">
        <v>25140623</v>
      </c>
      <c r="M4235" s="23">
        <v>37</v>
      </c>
      <c r="N4235" s="23">
        <v>12</v>
      </c>
      <c r="O4235" s="23">
        <v>0</v>
      </c>
      <c r="P4235" s="23">
        <v>0</v>
      </c>
      <c r="Q4235" s="43">
        <v>0</v>
      </c>
      <c r="R4235" s="23">
        <v>0</v>
      </c>
      <c r="S4235" s="44">
        <v>0</v>
      </c>
      <c r="T4235" s="45">
        <v>0</v>
      </c>
      <c r="U4235" s="23">
        <v>0</v>
      </c>
      <c r="V4235" s="44">
        <v>0</v>
      </c>
      <c r="W4235" s="33">
        <v>0</v>
      </c>
      <c r="X4235" s="33">
        <v>0</v>
      </c>
      <c r="Y4235" s="34">
        <v>0</v>
      </c>
      <c r="Z4235" s="30">
        <f t="shared" si="66"/>
        <v>49</v>
      </c>
    </row>
    <row r="4236" spans="1:26" x14ac:dyDescent="0.2">
      <c r="A4236" s="22">
        <v>5655</v>
      </c>
      <c r="B4236" s="23" t="s">
        <v>4479</v>
      </c>
      <c r="C4236" s="23" t="s">
        <v>236</v>
      </c>
      <c r="D4236" s="23" t="s">
        <v>602</v>
      </c>
      <c r="E4236" s="23" t="s">
        <v>926</v>
      </c>
      <c r="F4236" s="23" t="s">
        <v>926</v>
      </c>
      <c r="G4236" s="41" t="s">
        <v>3634</v>
      </c>
      <c r="H4236" s="25" t="s">
        <v>551</v>
      </c>
      <c r="I4236" s="42" t="s">
        <v>265</v>
      </c>
      <c r="J4236" s="27" t="s">
        <v>255</v>
      </c>
      <c r="K4236" s="27" t="s">
        <v>332</v>
      </c>
      <c r="L4236" s="27">
        <v>25442281</v>
      </c>
      <c r="M4236" s="32">
        <v>0</v>
      </c>
      <c r="N4236" s="32">
        <v>0</v>
      </c>
      <c r="O4236" s="32">
        <v>0</v>
      </c>
      <c r="P4236" s="32">
        <v>0</v>
      </c>
      <c r="Q4236" s="43">
        <v>0</v>
      </c>
      <c r="R4236" s="23">
        <v>0</v>
      </c>
      <c r="S4236" s="44">
        <v>0</v>
      </c>
      <c r="T4236" s="45">
        <v>0</v>
      </c>
      <c r="U4236" s="23">
        <v>0</v>
      </c>
      <c r="V4236" s="41">
        <v>93</v>
      </c>
      <c r="W4236" s="33">
        <v>0</v>
      </c>
      <c r="X4236" s="33">
        <v>0</v>
      </c>
      <c r="Y4236" s="34">
        <v>0</v>
      </c>
      <c r="Z4236" s="30">
        <f t="shared" si="66"/>
        <v>93</v>
      </c>
    </row>
    <row r="4237" spans="1:26" x14ac:dyDescent="0.2">
      <c r="A4237" s="22">
        <v>5656</v>
      </c>
      <c r="B4237" s="23" t="s">
        <v>4480</v>
      </c>
      <c r="C4237" s="23" t="s">
        <v>236</v>
      </c>
      <c r="D4237" s="23" t="s">
        <v>602</v>
      </c>
      <c r="E4237" s="23" t="s">
        <v>603</v>
      </c>
      <c r="F4237" s="23" t="s">
        <v>603</v>
      </c>
      <c r="G4237" s="41" t="s">
        <v>3634</v>
      </c>
      <c r="H4237" s="25" t="s">
        <v>551</v>
      </c>
      <c r="I4237" s="42" t="s">
        <v>265</v>
      </c>
      <c r="J4237" s="27" t="s">
        <v>255</v>
      </c>
      <c r="K4237" s="27" t="s">
        <v>332</v>
      </c>
      <c r="L4237" s="27">
        <v>25440248</v>
      </c>
      <c r="M4237" s="32">
        <v>0</v>
      </c>
      <c r="N4237" s="32">
        <v>0</v>
      </c>
      <c r="O4237" s="32">
        <v>0</v>
      </c>
      <c r="P4237" s="32">
        <v>0</v>
      </c>
      <c r="Q4237" s="43">
        <v>0</v>
      </c>
      <c r="R4237" s="23">
        <v>0</v>
      </c>
      <c r="S4237" s="44">
        <v>0</v>
      </c>
      <c r="T4237" s="45">
        <v>0</v>
      </c>
      <c r="U4237" s="23">
        <v>0</v>
      </c>
      <c r="V4237" s="41">
        <v>48</v>
      </c>
      <c r="W4237" s="33">
        <v>0</v>
      </c>
      <c r="X4237" s="33">
        <v>0</v>
      </c>
      <c r="Y4237" s="34">
        <v>0</v>
      </c>
      <c r="Z4237" s="30">
        <f t="shared" si="66"/>
        <v>48</v>
      </c>
    </row>
    <row r="4238" spans="1:26" x14ac:dyDescent="0.2">
      <c r="A4238" s="22">
        <v>5657</v>
      </c>
      <c r="B4238" s="23" t="s">
        <v>4282</v>
      </c>
      <c r="C4238" s="23" t="s">
        <v>839</v>
      </c>
      <c r="D4238" s="23" t="s">
        <v>2784</v>
      </c>
      <c r="E4238" s="23" t="s">
        <v>2804</v>
      </c>
      <c r="F4238" s="23" t="s">
        <v>4481</v>
      </c>
      <c r="G4238" s="41" t="s">
        <v>3634</v>
      </c>
      <c r="H4238" s="25" t="s">
        <v>2785</v>
      </c>
      <c r="I4238" s="42" t="s">
        <v>878</v>
      </c>
      <c r="J4238" s="27" t="s">
        <v>255</v>
      </c>
      <c r="K4238" s="27" t="s">
        <v>244</v>
      </c>
      <c r="L4238" s="27">
        <v>87484223</v>
      </c>
      <c r="M4238" s="32">
        <v>0</v>
      </c>
      <c r="N4238" s="32">
        <v>0</v>
      </c>
      <c r="O4238" s="32">
        <v>0</v>
      </c>
      <c r="P4238" s="32">
        <v>0</v>
      </c>
      <c r="Q4238" s="43">
        <v>0</v>
      </c>
      <c r="R4238" s="23">
        <v>0</v>
      </c>
      <c r="S4238" s="44">
        <v>0</v>
      </c>
      <c r="T4238" s="45">
        <v>0</v>
      </c>
      <c r="U4238" s="23">
        <v>0</v>
      </c>
      <c r="V4238" s="41">
        <v>71</v>
      </c>
      <c r="W4238" s="33">
        <v>0</v>
      </c>
      <c r="X4238" s="33">
        <v>0</v>
      </c>
      <c r="Y4238" s="34">
        <v>0</v>
      </c>
      <c r="Z4238" s="30">
        <f t="shared" si="66"/>
        <v>71</v>
      </c>
    </row>
    <row r="4239" spans="1:26" x14ac:dyDescent="0.2">
      <c r="A4239" s="22">
        <v>5658</v>
      </c>
      <c r="B4239" s="23" t="s">
        <v>4482</v>
      </c>
      <c r="C4239" s="23" t="s">
        <v>839</v>
      </c>
      <c r="D4239" s="23" t="s">
        <v>840</v>
      </c>
      <c r="E4239" s="23" t="s">
        <v>840</v>
      </c>
      <c r="F4239" s="23" t="s">
        <v>887</v>
      </c>
      <c r="G4239" s="41" t="s">
        <v>3634</v>
      </c>
      <c r="H4239" s="25" t="s">
        <v>843</v>
      </c>
      <c r="I4239" s="42" t="s">
        <v>844</v>
      </c>
      <c r="J4239" s="27" t="s">
        <v>255</v>
      </c>
      <c r="K4239" s="27" t="s">
        <v>244</v>
      </c>
      <c r="L4239" s="27">
        <v>27305078</v>
      </c>
      <c r="M4239" s="32">
        <v>0</v>
      </c>
      <c r="N4239" s="32">
        <v>0</v>
      </c>
      <c r="O4239" s="32">
        <v>0</v>
      </c>
      <c r="P4239" s="32">
        <v>0</v>
      </c>
      <c r="Q4239" s="43">
        <v>0</v>
      </c>
      <c r="R4239" s="23">
        <v>0</v>
      </c>
      <c r="S4239" s="44">
        <v>0</v>
      </c>
      <c r="T4239" s="45">
        <v>0</v>
      </c>
      <c r="U4239" s="23">
        <v>0</v>
      </c>
      <c r="V4239" s="41">
        <v>122</v>
      </c>
      <c r="W4239" s="33">
        <v>0</v>
      </c>
      <c r="X4239" s="33">
        <v>0</v>
      </c>
      <c r="Y4239" s="34">
        <v>0</v>
      </c>
      <c r="Z4239" s="30">
        <f t="shared" si="66"/>
        <v>122</v>
      </c>
    </row>
    <row r="4240" spans="1:26" x14ac:dyDescent="0.2">
      <c r="A4240" s="22">
        <v>5659</v>
      </c>
      <c r="B4240" s="23" t="s">
        <v>4483</v>
      </c>
      <c r="C4240" s="23" t="s">
        <v>2004</v>
      </c>
      <c r="D4240" s="23" t="s">
        <v>1281</v>
      </c>
      <c r="E4240" s="23" t="s">
        <v>3344</v>
      </c>
      <c r="F4240" s="23" t="s">
        <v>2517</v>
      </c>
      <c r="G4240" s="41" t="s">
        <v>3634</v>
      </c>
      <c r="H4240" s="25" t="s">
        <v>3335</v>
      </c>
      <c r="I4240" s="42" t="s">
        <v>536</v>
      </c>
      <c r="J4240" s="27" t="s">
        <v>255</v>
      </c>
      <c r="K4240" s="27" t="s">
        <v>332</v>
      </c>
      <c r="L4240" s="27">
        <v>27166987</v>
      </c>
      <c r="M4240" s="32">
        <v>0</v>
      </c>
      <c r="N4240" s="32">
        <v>0</v>
      </c>
      <c r="O4240" s="32">
        <v>0</v>
      </c>
      <c r="P4240" s="32">
        <v>0</v>
      </c>
      <c r="Q4240" s="43">
        <v>0</v>
      </c>
      <c r="R4240" s="23">
        <v>0</v>
      </c>
      <c r="S4240" s="44">
        <v>0</v>
      </c>
      <c r="T4240" s="45">
        <v>0</v>
      </c>
      <c r="U4240" s="23">
        <v>0</v>
      </c>
      <c r="V4240" s="41">
        <v>100</v>
      </c>
      <c r="W4240" s="33">
        <v>0</v>
      </c>
      <c r="X4240" s="33">
        <v>0</v>
      </c>
      <c r="Y4240" s="34">
        <v>0</v>
      </c>
      <c r="Z4240" s="30">
        <f t="shared" si="66"/>
        <v>100</v>
      </c>
    </row>
    <row r="4241" spans="1:26" x14ac:dyDescent="0.2">
      <c r="A4241" s="22">
        <v>5660</v>
      </c>
      <c r="B4241" s="23" t="s">
        <v>4484</v>
      </c>
      <c r="C4241" s="23" t="s">
        <v>2004</v>
      </c>
      <c r="D4241" s="23" t="s">
        <v>3334</v>
      </c>
      <c r="E4241" s="23" t="s">
        <v>951</v>
      </c>
      <c r="F4241" s="23" t="s">
        <v>3412</v>
      </c>
      <c r="G4241" s="41" t="s">
        <v>3634</v>
      </c>
      <c r="H4241" s="25" t="s">
        <v>3335</v>
      </c>
      <c r="I4241" s="42" t="s">
        <v>536</v>
      </c>
      <c r="J4241" s="27" t="s">
        <v>255</v>
      </c>
      <c r="K4241" s="27" t="s">
        <v>332</v>
      </c>
      <c r="L4241" s="27">
        <v>44020005</v>
      </c>
      <c r="M4241" s="32">
        <v>0</v>
      </c>
      <c r="N4241" s="32">
        <v>0</v>
      </c>
      <c r="O4241" s="32">
        <v>0</v>
      </c>
      <c r="P4241" s="32">
        <v>0</v>
      </c>
      <c r="Q4241" s="43">
        <v>0</v>
      </c>
      <c r="R4241" s="23">
        <v>0</v>
      </c>
      <c r="S4241" s="44">
        <v>0</v>
      </c>
      <c r="T4241" s="45">
        <v>0</v>
      </c>
      <c r="U4241" s="23">
        <v>0</v>
      </c>
      <c r="V4241" s="41">
        <v>91</v>
      </c>
      <c r="W4241" s="33">
        <v>0</v>
      </c>
      <c r="X4241" s="33">
        <v>0</v>
      </c>
      <c r="Y4241" s="34">
        <v>0</v>
      </c>
      <c r="Z4241" s="30">
        <f t="shared" si="66"/>
        <v>91</v>
      </c>
    </row>
    <row r="4242" spans="1:26" x14ac:dyDescent="0.2">
      <c r="A4242" s="22">
        <v>5661</v>
      </c>
      <c r="B4242" s="23" t="s">
        <v>4485</v>
      </c>
      <c r="C4242" s="23" t="s">
        <v>324</v>
      </c>
      <c r="D4242" s="23" t="s">
        <v>1546</v>
      </c>
      <c r="E4242" s="23" t="s">
        <v>2093</v>
      </c>
      <c r="F4242" s="23" t="s">
        <v>1675</v>
      </c>
      <c r="G4242" s="41" t="s">
        <v>3634</v>
      </c>
      <c r="H4242" s="25" t="s">
        <v>1546</v>
      </c>
      <c r="I4242" s="42" t="s">
        <v>242</v>
      </c>
      <c r="J4242" s="27" t="s">
        <v>255</v>
      </c>
      <c r="K4242" s="27" t="s">
        <v>332</v>
      </c>
      <c r="L4242" s="27">
        <v>27666283</v>
      </c>
      <c r="M4242" s="32">
        <v>0</v>
      </c>
      <c r="N4242" s="32">
        <v>0</v>
      </c>
      <c r="O4242" s="32">
        <v>0</v>
      </c>
      <c r="P4242" s="32">
        <v>0</v>
      </c>
      <c r="Q4242" s="43">
        <v>0</v>
      </c>
      <c r="R4242" s="23">
        <v>0</v>
      </c>
      <c r="S4242" s="44">
        <v>0</v>
      </c>
      <c r="T4242" s="45">
        <v>0</v>
      </c>
      <c r="U4242" s="23">
        <v>0</v>
      </c>
      <c r="V4242" s="41">
        <v>102</v>
      </c>
      <c r="W4242" s="33">
        <v>0</v>
      </c>
      <c r="X4242" s="33">
        <v>0</v>
      </c>
      <c r="Y4242" s="34">
        <v>0</v>
      </c>
      <c r="Z4242" s="30">
        <f t="shared" si="66"/>
        <v>102</v>
      </c>
    </row>
    <row r="4243" spans="1:26" x14ac:dyDescent="0.2">
      <c r="A4243" s="22">
        <v>5662</v>
      </c>
      <c r="B4243" s="23" t="s">
        <v>4486</v>
      </c>
      <c r="C4243" s="23" t="s">
        <v>2004</v>
      </c>
      <c r="D4243" s="23" t="s">
        <v>3103</v>
      </c>
      <c r="E4243" s="23" t="s">
        <v>3104</v>
      </c>
      <c r="F4243" s="23" t="s">
        <v>2093</v>
      </c>
      <c r="G4243" s="41" t="s">
        <v>3634</v>
      </c>
      <c r="H4243" s="25" t="s">
        <v>2004</v>
      </c>
      <c r="I4243" s="42" t="s">
        <v>861</v>
      </c>
      <c r="J4243" s="27" t="s">
        <v>255</v>
      </c>
      <c r="K4243" s="27" t="s">
        <v>332</v>
      </c>
      <c r="L4243" s="27">
        <v>27502027</v>
      </c>
      <c r="M4243" s="32">
        <v>0</v>
      </c>
      <c r="N4243" s="32">
        <v>0</v>
      </c>
      <c r="O4243" s="32">
        <v>0</v>
      </c>
      <c r="P4243" s="32">
        <v>0</v>
      </c>
      <c r="Q4243" s="43">
        <v>0</v>
      </c>
      <c r="R4243" s="23">
        <v>0</v>
      </c>
      <c r="S4243" s="44">
        <v>0</v>
      </c>
      <c r="T4243" s="45">
        <v>0</v>
      </c>
      <c r="U4243" s="23">
        <v>0</v>
      </c>
      <c r="V4243" s="41">
        <v>185</v>
      </c>
      <c r="W4243" s="33">
        <v>0</v>
      </c>
      <c r="X4243" s="33">
        <v>0</v>
      </c>
      <c r="Y4243" s="34">
        <v>0</v>
      </c>
      <c r="Z4243" s="30">
        <f t="shared" si="66"/>
        <v>185</v>
      </c>
    </row>
    <row r="4244" spans="1:26" x14ac:dyDescent="0.2">
      <c r="A4244" s="22">
        <v>5663</v>
      </c>
      <c r="B4244" s="23" t="s">
        <v>4487</v>
      </c>
      <c r="C4244" s="23" t="s">
        <v>236</v>
      </c>
      <c r="D4244" s="23" t="s">
        <v>704</v>
      </c>
      <c r="E4244" s="23" t="s">
        <v>713</v>
      </c>
      <c r="F4244" s="23" t="s">
        <v>608</v>
      </c>
      <c r="G4244" s="41" t="s">
        <v>3634</v>
      </c>
      <c r="H4244" s="25" t="s">
        <v>704</v>
      </c>
      <c r="I4244" s="42" t="s">
        <v>287</v>
      </c>
      <c r="J4244" s="27" t="s">
        <v>255</v>
      </c>
      <c r="K4244" s="27" t="s">
        <v>332</v>
      </c>
      <c r="L4244" s="27">
        <v>24170223</v>
      </c>
      <c r="M4244" s="32">
        <v>0</v>
      </c>
      <c r="N4244" s="32">
        <v>0</v>
      </c>
      <c r="O4244" s="32">
        <v>0</v>
      </c>
      <c r="P4244" s="32">
        <v>0</v>
      </c>
      <c r="Q4244" s="43">
        <v>0</v>
      </c>
      <c r="R4244" s="23">
        <v>0</v>
      </c>
      <c r="S4244" s="44">
        <v>0</v>
      </c>
      <c r="T4244" s="45">
        <v>0</v>
      </c>
      <c r="U4244" s="23">
        <v>23</v>
      </c>
      <c r="V4244" s="41">
        <v>67</v>
      </c>
      <c r="W4244" s="33">
        <v>0</v>
      </c>
      <c r="X4244" s="33">
        <v>0</v>
      </c>
      <c r="Y4244" s="34">
        <v>0</v>
      </c>
      <c r="Z4244" s="30">
        <f t="shared" si="66"/>
        <v>90</v>
      </c>
    </row>
    <row r="4245" spans="1:26" x14ac:dyDescent="0.2">
      <c r="A4245" s="22">
        <v>5664</v>
      </c>
      <c r="B4245" s="23" t="s">
        <v>4488</v>
      </c>
      <c r="C4245" s="23" t="s">
        <v>236</v>
      </c>
      <c r="D4245" s="23" t="s">
        <v>710</v>
      </c>
      <c r="E4245" s="23" t="s">
        <v>742</v>
      </c>
      <c r="F4245" s="23" t="s">
        <v>264</v>
      </c>
      <c r="G4245" s="41" t="s">
        <v>3634</v>
      </c>
      <c r="H4245" s="25" t="s">
        <v>704</v>
      </c>
      <c r="I4245" s="42" t="s">
        <v>536</v>
      </c>
      <c r="J4245" s="27" t="s">
        <v>255</v>
      </c>
      <c r="K4245" s="27" t="s">
        <v>332</v>
      </c>
      <c r="L4245" s="27">
        <v>27798687</v>
      </c>
      <c r="M4245" s="32">
        <v>0</v>
      </c>
      <c r="N4245" s="32">
        <v>0</v>
      </c>
      <c r="O4245" s="32">
        <v>0</v>
      </c>
      <c r="P4245" s="32">
        <v>0</v>
      </c>
      <c r="Q4245" s="43">
        <v>0</v>
      </c>
      <c r="R4245" s="23">
        <v>0</v>
      </c>
      <c r="S4245" s="44">
        <v>0</v>
      </c>
      <c r="T4245" s="45">
        <v>0</v>
      </c>
      <c r="U4245" s="23">
        <v>0</v>
      </c>
      <c r="V4245" s="41">
        <v>71</v>
      </c>
      <c r="W4245" s="33">
        <v>0</v>
      </c>
      <c r="X4245" s="33">
        <v>0</v>
      </c>
      <c r="Y4245" s="34">
        <v>0</v>
      </c>
      <c r="Z4245" s="30">
        <f t="shared" si="66"/>
        <v>71</v>
      </c>
    </row>
    <row r="4246" spans="1:26" x14ac:dyDescent="0.2">
      <c r="A4246" s="22">
        <v>5665</v>
      </c>
      <c r="B4246" s="23" t="s">
        <v>4489</v>
      </c>
      <c r="C4246" s="23" t="s">
        <v>1183</v>
      </c>
      <c r="D4246" s="23" t="s">
        <v>1099</v>
      </c>
      <c r="E4246" s="23" t="s">
        <v>1559</v>
      </c>
      <c r="F4246" s="23" t="s">
        <v>1603</v>
      </c>
      <c r="G4246" s="41" t="s">
        <v>3634</v>
      </c>
      <c r="H4246" s="25" t="s">
        <v>1099</v>
      </c>
      <c r="I4246" s="42" t="s">
        <v>242</v>
      </c>
      <c r="J4246" s="27" t="s">
        <v>255</v>
      </c>
      <c r="K4246" s="27" t="s">
        <v>332</v>
      </c>
      <c r="L4246" s="27">
        <v>22064538</v>
      </c>
      <c r="M4246" s="32">
        <v>0</v>
      </c>
      <c r="N4246" s="32">
        <v>0</v>
      </c>
      <c r="O4246" s="32">
        <v>0</v>
      </c>
      <c r="P4246" s="32">
        <v>0</v>
      </c>
      <c r="Q4246" s="43">
        <v>0</v>
      </c>
      <c r="R4246" s="23">
        <v>0</v>
      </c>
      <c r="S4246" s="44">
        <v>0</v>
      </c>
      <c r="T4246" s="45">
        <v>0</v>
      </c>
      <c r="U4246" s="23">
        <v>0</v>
      </c>
      <c r="V4246" s="41">
        <v>58</v>
      </c>
      <c r="W4246" s="33">
        <v>0</v>
      </c>
      <c r="X4246" s="33">
        <v>0</v>
      </c>
      <c r="Y4246" s="34">
        <v>0</v>
      </c>
      <c r="Z4246" s="30">
        <f t="shared" si="66"/>
        <v>58</v>
      </c>
    </row>
    <row r="4247" spans="1:26" x14ac:dyDescent="0.2">
      <c r="A4247" s="22">
        <v>5666</v>
      </c>
      <c r="B4247" s="23" t="s">
        <v>4490</v>
      </c>
      <c r="C4247" s="23" t="s">
        <v>1183</v>
      </c>
      <c r="D4247" s="23" t="s">
        <v>1099</v>
      </c>
      <c r="E4247" s="23" t="s">
        <v>1534</v>
      </c>
      <c r="F4247" s="23" t="s">
        <v>1556</v>
      </c>
      <c r="G4247" s="41" t="s">
        <v>3634</v>
      </c>
      <c r="H4247" s="25" t="s">
        <v>1099</v>
      </c>
      <c r="I4247" s="42" t="s">
        <v>242</v>
      </c>
      <c r="J4247" s="27" t="s">
        <v>255</v>
      </c>
      <c r="K4247" s="27" t="s">
        <v>332</v>
      </c>
      <c r="L4247" s="27">
        <v>24613705</v>
      </c>
      <c r="M4247" s="32">
        <v>0</v>
      </c>
      <c r="N4247" s="32">
        <v>0</v>
      </c>
      <c r="O4247" s="32">
        <v>0</v>
      </c>
      <c r="P4247" s="32">
        <v>0</v>
      </c>
      <c r="Q4247" s="43">
        <v>0</v>
      </c>
      <c r="R4247" s="23">
        <v>0</v>
      </c>
      <c r="S4247" s="44">
        <v>0</v>
      </c>
      <c r="T4247" s="45">
        <v>0</v>
      </c>
      <c r="U4247" s="23">
        <v>0</v>
      </c>
      <c r="V4247" s="41">
        <v>47</v>
      </c>
      <c r="W4247" s="33">
        <v>0</v>
      </c>
      <c r="X4247" s="33">
        <v>0</v>
      </c>
      <c r="Y4247" s="34">
        <v>0</v>
      </c>
      <c r="Z4247" s="30">
        <f t="shared" si="66"/>
        <v>47</v>
      </c>
    </row>
    <row r="4248" spans="1:26" x14ac:dyDescent="0.2">
      <c r="A4248" s="22">
        <v>5667</v>
      </c>
      <c r="B4248" s="23" t="s">
        <v>4491</v>
      </c>
      <c r="C4248" s="23" t="s">
        <v>1183</v>
      </c>
      <c r="D4248" s="23" t="s">
        <v>1099</v>
      </c>
      <c r="E4248" s="23" t="s">
        <v>1530</v>
      </c>
      <c r="F4248" s="23" t="s">
        <v>1671</v>
      </c>
      <c r="G4248" s="41" t="s">
        <v>3634</v>
      </c>
      <c r="H4248" s="25" t="s">
        <v>1099</v>
      </c>
      <c r="I4248" s="42" t="s">
        <v>861</v>
      </c>
      <c r="J4248" s="27" t="s">
        <v>255</v>
      </c>
      <c r="K4248" s="27" t="s">
        <v>332</v>
      </c>
      <c r="L4248" s="27">
        <v>24478480</v>
      </c>
      <c r="M4248" s="32">
        <v>0</v>
      </c>
      <c r="N4248" s="32">
        <v>0</v>
      </c>
      <c r="O4248" s="32">
        <v>0</v>
      </c>
      <c r="P4248" s="32">
        <v>0</v>
      </c>
      <c r="Q4248" s="43">
        <v>0</v>
      </c>
      <c r="R4248" s="23">
        <v>0</v>
      </c>
      <c r="S4248" s="44">
        <v>0</v>
      </c>
      <c r="T4248" s="45">
        <v>0</v>
      </c>
      <c r="U4248" s="23">
        <v>0</v>
      </c>
      <c r="V4248" s="41">
        <v>85</v>
      </c>
      <c r="W4248" s="33">
        <v>0</v>
      </c>
      <c r="X4248" s="33">
        <v>0</v>
      </c>
      <c r="Y4248" s="34">
        <v>0</v>
      </c>
      <c r="Z4248" s="30">
        <f t="shared" si="66"/>
        <v>85</v>
      </c>
    </row>
    <row r="4249" spans="1:26" x14ac:dyDescent="0.2">
      <c r="A4249" s="22">
        <v>5668</v>
      </c>
      <c r="B4249" s="23" t="s">
        <v>4492</v>
      </c>
      <c r="C4249" s="23" t="s">
        <v>1183</v>
      </c>
      <c r="D4249" s="23" t="s">
        <v>1041</v>
      </c>
      <c r="E4249" s="23" t="s">
        <v>1382</v>
      </c>
      <c r="F4249" s="23" t="s">
        <v>1571</v>
      </c>
      <c r="G4249" s="41" t="s">
        <v>3634</v>
      </c>
      <c r="H4249" s="25" t="s">
        <v>1099</v>
      </c>
      <c r="I4249" s="42" t="s">
        <v>861</v>
      </c>
      <c r="J4249" s="27" t="s">
        <v>255</v>
      </c>
      <c r="K4249" s="27" t="s">
        <v>332</v>
      </c>
      <c r="L4249" s="27">
        <v>41051043</v>
      </c>
      <c r="M4249" s="32">
        <v>0</v>
      </c>
      <c r="N4249" s="32">
        <v>0</v>
      </c>
      <c r="O4249" s="32">
        <v>0</v>
      </c>
      <c r="P4249" s="32">
        <v>0</v>
      </c>
      <c r="Q4249" s="43">
        <v>0</v>
      </c>
      <c r="R4249" s="23">
        <v>0</v>
      </c>
      <c r="S4249" s="44">
        <v>0</v>
      </c>
      <c r="T4249" s="45">
        <v>0</v>
      </c>
      <c r="U4249" s="23">
        <v>0</v>
      </c>
      <c r="V4249" s="41">
        <v>27</v>
      </c>
      <c r="W4249" s="33">
        <v>0</v>
      </c>
      <c r="X4249" s="33">
        <v>0</v>
      </c>
      <c r="Y4249" s="34">
        <v>0</v>
      </c>
      <c r="Z4249" s="30">
        <f t="shared" si="66"/>
        <v>27</v>
      </c>
    </row>
    <row r="4250" spans="1:26" x14ac:dyDescent="0.2">
      <c r="A4250" s="22">
        <v>5669</v>
      </c>
      <c r="B4250" s="23" t="s">
        <v>4493</v>
      </c>
      <c r="C4250" s="23" t="s">
        <v>1183</v>
      </c>
      <c r="D4250" s="23" t="s">
        <v>3549</v>
      </c>
      <c r="E4250" s="23" t="s">
        <v>788</v>
      </c>
      <c r="F4250" s="23" t="s">
        <v>3603</v>
      </c>
      <c r="G4250" s="41" t="s">
        <v>3634</v>
      </c>
      <c r="H4250" s="25" t="s">
        <v>1576</v>
      </c>
      <c r="I4250" s="42" t="s">
        <v>249</v>
      </c>
      <c r="J4250" s="27" t="s">
        <v>255</v>
      </c>
      <c r="K4250" s="27" t="s">
        <v>332</v>
      </c>
      <c r="L4250" s="27">
        <v>22064271</v>
      </c>
      <c r="M4250" s="32">
        <v>0</v>
      </c>
      <c r="N4250" s="32">
        <v>0</v>
      </c>
      <c r="O4250" s="32">
        <v>0</v>
      </c>
      <c r="P4250" s="32">
        <v>0</v>
      </c>
      <c r="Q4250" s="43">
        <v>0</v>
      </c>
      <c r="R4250" s="23">
        <v>0</v>
      </c>
      <c r="S4250" s="44">
        <v>0</v>
      </c>
      <c r="T4250" s="45">
        <v>0</v>
      </c>
      <c r="U4250" s="23">
        <v>0</v>
      </c>
      <c r="V4250" s="41">
        <v>63</v>
      </c>
      <c r="W4250" s="33">
        <v>0</v>
      </c>
      <c r="X4250" s="33">
        <v>0</v>
      </c>
      <c r="Y4250" s="34">
        <v>0</v>
      </c>
      <c r="Z4250" s="30">
        <f t="shared" si="66"/>
        <v>63</v>
      </c>
    </row>
    <row r="4251" spans="1:26" x14ac:dyDescent="0.2">
      <c r="A4251" s="22">
        <v>5670</v>
      </c>
      <c r="B4251" s="23" t="s">
        <v>4494</v>
      </c>
      <c r="C4251" s="23" t="s">
        <v>1183</v>
      </c>
      <c r="D4251" s="23" t="s">
        <v>3549</v>
      </c>
      <c r="E4251" s="23" t="s">
        <v>3549</v>
      </c>
      <c r="F4251" s="23" t="s">
        <v>3580</v>
      </c>
      <c r="G4251" s="41" t="s">
        <v>3634</v>
      </c>
      <c r="H4251" s="25" t="s">
        <v>1576</v>
      </c>
      <c r="I4251" s="42" t="s">
        <v>861</v>
      </c>
      <c r="J4251" s="27" t="s">
        <v>255</v>
      </c>
      <c r="K4251" s="27" t="s">
        <v>332</v>
      </c>
      <c r="L4251" s="27">
        <v>24708386</v>
      </c>
      <c r="M4251" s="32">
        <v>0</v>
      </c>
      <c r="N4251" s="32">
        <v>0</v>
      </c>
      <c r="O4251" s="32">
        <v>0</v>
      </c>
      <c r="P4251" s="32">
        <v>0</v>
      </c>
      <c r="Q4251" s="43">
        <v>0</v>
      </c>
      <c r="R4251" s="23">
        <v>0</v>
      </c>
      <c r="S4251" s="44">
        <v>0</v>
      </c>
      <c r="T4251" s="45">
        <v>0</v>
      </c>
      <c r="U4251" s="23">
        <v>0</v>
      </c>
      <c r="V4251" s="41">
        <v>342</v>
      </c>
      <c r="W4251" s="33">
        <v>0</v>
      </c>
      <c r="X4251" s="33">
        <v>0</v>
      </c>
      <c r="Y4251" s="34">
        <v>0</v>
      </c>
      <c r="Z4251" s="30">
        <f t="shared" si="66"/>
        <v>342</v>
      </c>
    </row>
    <row r="4252" spans="1:26" x14ac:dyDescent="0.2">
      <c r="A4252" s="22">
        <v>5671</v>
      </c>
      <c r="B4252" s="23" t="s">
        <v>4495</v>
      </c>
      <c r="C4252" s="23" t="s">
        <v>1183</v>
      </c>
      <c r="D4252" s="23" t="s">
        <v>3549</v>
      </c>
      <c r="E4252" s="23" t="s">
        <v>3561</v>
      </c>
      <c r="F4252" s="23" t="s">
        <v>4496</v>
      </c>
      <c r="G4252" s="41" t="s">
        <v>3634</v>
      </c>
      <c r="H4252" s="25" t="s">
        <v>1576</v>
      </c>
      <c r="I4252" s="42" t="s">
        <v>536</v>
      </c>
      <c r="J4252" s="27" t="s">
        <v>255</v>
      </c>
      <c r="K4252" s="27" t="s">
        <v>332</v>
      </c>
      <c r="L4252" s="27">
        <v>24702897</v>
      </c>
      <c r="M4252" s="32">
        <v>0</v>
      </c>
      <c r="N4252" s="32">
        <v>0</v>
      </c>
      <c r="O4252" s="32">
        <v>0</v>
      </c>
      <c r="P4252" s="32">
        <v>0</v>
      </c>
      <c r="Q4252" s="43">
        <v>0</v>
      </c>
      <c r="R4252" s="23">
        <v>0</v>
      </c>
      <c r="S4252" s="44">
        <v>0</v>
      </c>
      <c r="T4252" s="45">
        <v>0</v>
      </c>
      <c r="U4252" s="23">
        <v>0</v>
      </c>
      <c r="V4252" s="41">
        <v>165</v>
      </c>
      <c r="W4252" s="33">
        <v>0</v>
      </c>
      <c r="X4252" s="33">
        <v>0</v>
      </c>
      <c r="Y4252" s="34">
        <v>0</v>
      </c>
      <c r="Z4252" s="30">
        <f t="shared" si="66"/>
        <v>165</v>
      </c>
    </row>
    <row r="4253" spans="1:26" x14ac:dyDescent="0.2">
      <c r="A4253" s="22">
        <v>5672</v>
      </c>
      <c r="B4253" s="23" t="s">
        <v>4497</v>
      </c>
      <c r="C4253" s="23" t="s">
        <v>1183</v>
      </c>
      <c r="D4253" s="23" t="s">
        <v>3549</v>
      </c>
      <c r="E4253" s="23" t="s">
        <v>3060</v>
      </c>
      <c r="F4253" s="23" t="s">
        <v>3576</v>
      </c>
      <c r="G4253" s="41" t="s">
        <v>3634</v>
      </c>
      <c r="H4253" s="25" t="s">
        <v>1576</v>
      </c>
      <c r="I4253" s="42" t="s">
        <v>287</v>
      </c>
      <c r="J4253" s="27" t="s">
        <v>255</v>
      </c>
      <c r="K4253" s="27" t="s">
        <v>332</v>
      </c>
      <c r="L4253" s="27">
        <v>24660117</v>
      </c>
      <c r="M4253" s="32">
        <v>0</v>
      </c>
      <c r="N4253" s="32">
        <v>0</v>
      </c>
      <c r="O4253" s="32">
        <v>0</v>
      </c>
      <c r="P4253" s="32">
        <v>0</v>
      </c>
      <c r="Q4253" s="43">
        <v>0</v>
      </c>
      <c r="R4253" s="23">
        <v>0</v>
      </c>
      <c r="S4253" s="44">
        <v>0</v>
      </c>
      <c r="T4253" s="45">
        <v>0</v>
      </c>
      <c r="U4253" s="23">
        <v>0</v>
      </c>
      <c r="V4253" s="41">
        <v>76</v>
      </c>
      <c r="W4253" s="33">
        <v>0</v>
      </c>
      <c r="X4253" s="33">
        <v>0</v>
      </c>
      <c r="Y4253" s="34">
        <v>0</v>
      </c>
      <c r="Z4253" s="30">
        <f t="shared" si="66"/>
        <v>76</v>
      </c>
    </row>
    <row r="4254" spans="1:26" x14ac:dyDescent="0.2">
      <c r="A4254" s="22">
        <v>5673</v>
      </c>
      <c r="B4254" s="23" t="s">
        <v>4498</v>
      </c>
      <c r="C4254" s="23" t="s">
        <v>1183</v>
      </c>
      <c r="D4254" s="23" t="s">
        <v>3549</v>
      </c>
      <c r="E4254" s="23" t="s">
        <v>3565</v>
      </c>
      <c r="F4254" s="23" t="s">
        <v>4499</v>
      </c>
      <c r="G4254" s="41" t="s">
        <v>3634</v>
      </c>
      <c r="H4254" s="25" t="s">
        <v>1576</v>
      </c>
      <c r="I4254" s="42" t="s">
        <v>536</v>
      </c>
      <c r="J4254" s="27" t="s">
        <v>255</v>
      </c>
      <c r="K4254" s="27" t="s">
        <v>332</v>
      </c>
      <c r="L4254" s="27">
        <v>72964516</v>
      </c>
      <c r="M4254" s="32">
        <v>0</v>
      </c>
      <c r="N4254" s="32">
        <v>0</v>
      </c>
      <c r="O4254" s="32">
        <v>0</v>
      </c>
      <c r="P4254" s="32">
        <v>0</v>
      </c>
      <c r="Q4254" s="43">
        <v>0</v>
      </c>
      <c r="R4254" s="23">
        <v>0</v>
      </c>
      <c r="S4254" s="44">
        <v>0</v>
      </c>
      <c r="T4254" s="45">
        <v>0</v>
      </c>
      <c r="U4254" s="23">
        <v>0</v>
      </c>
      <c r="V4254" s="41">
        <v>94</v>
      </c>
      <c r="W4254" s="33">
        <v>0</v>
      </c>
      <c r="X4254" s="33">
        <v>0</v>
      </c>
      <c r="Y4254" s="34">
        <v>0</v>
      </c>
      <c r="Z4254" s="30">
        <f t="shared" si="66"/>
        <v>94</v>
      </c>
    </row>
    <row r="4255" spans="1:26" x14ac:dyDescent="0.2">
      <c r="A4255" s="22">
        <v>5674</v>
      </c>
      <c r="B4255" s="23" t="s">
        <v>4500</v>
      </c>
      <c r="C4255" s="23" t="s">
        <v>990</v>
      </c>
      <c r="D4255" s="23" t="s">
        <v>598</v>
      </c>
      <c r="E4255" s="23" t="s">
        <v>722</v>
      </c>
      <c r="F4255" s="23" t="s">
        <v>3631</v>
      </c>
      <c r="G4255" s="41" t="s">
        <v>3634</v>
      </c>
      <c r="H4255" s="25" t="s">
        <v>2284</v>
      </c>
      <c r="I4255" s="42" t="s">
        <v>242</v>
      </c>
      <c r="J4255" s="27" t="s">
        <v>255</v>
      </c>
      <c r="K4255" s="27" t="s">
        <v>332</v>
      </c>
      <c r="L4255" s="27">
        <v>22025250</v>
      </c>
      <c r="M4255" s="32">
        <v>0</v>
      </c>
      <c r="N4255" s="32">
        <v>0</v>
      </c>
      <c r="O4255" s="32">
        <v>0</v>
      </c>
      <c r="P4255" s="32">
        <v>0</v>
      </c>
      <c r="Q4255" s="43">
        <v>0</v>
      </c>
      <c r="R4255" s="23">
        <v>0</v>
      </c>
      <c r="S4255" s="44">
        <v>0</v>
      </c>
      <c r="T4255" s="45">
        <v>0</v>
      </c>
      <c r="U4255" s="23">
        <v>0</v>
      </c>
      <c r="V4255" s="41">
        <v>77</v>
      </c>
      <c r="W4255" s="33">
        <v>0</v>
      </c>
      <c r="X4255" s="33">
        <v>0</v>
      </c>
      <c r="Y4255" s="34">
        <v>0</v>
      </c>
      <c r="Z4255" s="30">
        <f t="shared" si="66"/>
        <v>77</v>
      </c>
    </row>
    <row r="4256" spans="1:26" x14ac:dyDescent="0.2">
      <c r="A4256" s="22">
        <v>5676</v>
      </c>
      <c r="B4256" s="23" t="s">
        <v>4501</v>
      </c>
      <c r="C4256" s="23" t="s">
        <v>990</v>
      </c>
      <c r="D4256" s="23" t="s">
        <v>2577</v>
      </c>
      <c r="E4256" s="23" t="s">
        <v>1089</v>
      </c>
      <c r="F4256" s="23" t="s">
        <v>4502</v>
      </c>
      <c r="G4256" s="48" t="s">
        <v>4057</v>
      </c>
      <c r="H4256" s="25" t="s">
        <v>919</v>
      </c>
      <c r="I4256" s="52" t="s">
        <v>287</v>
      </c>
      <c r="J4256" s="40" t="s">
        <v>255</v>
      </c>
      <c r="K4256" s="40" t="s">
        <v>332</v>
      </c>
      <c r="L4256" s="40">
        <v>26620810</v>
      </c>
      <c r="M4256" s="32">
        <v>0</v>
      </c>
      <c r="N4256" s="32">
        <v>0</v>
      </c>
      <c r="O4256" s="32">
        <v>0</v>
      </c>
      <c r="P4256" s="32">
        <v>0</v>
      </c>
      <c r="Q4256" s="43">
        <v>0</v>
      </c>
      <c r="R4256" s="33">
        <v>0</v>
      </c>
      <c r="S4256" s="41">
        <v>324</v>
      </c>
      <c r="T4256" s="57">
        <v>430</v>
      </c>
      <c r="U4256" s="23">
        <v>0</v>
      </c>
      <c r="V4256" s="44">
        <v>0</v>
      </c>
      <c r="W4256" s="33">
        <v>0</v>
      </c>
      <c r="X4256" s="33">
        <v>0</v>
      </c>
      <c r="Y4256" s="34">
        <v>0</v>
      </c>
      <c r="Z4256" s="30">
        <f t="shared" si="66"/>
        <v>754</v>
      </c>
    </row>
    <row r="4257" spans="1:26" x14ac:dyDescent="0.2">
      <c r="A4257" s="22">
        <v>5676</v>
      </c>
      <c r="B4257" s="23" t="s">
        <v>4503</v>
      </c>
      <c r="C4257" s="23" t="s">
        <v>990</v>
      </c>
      <c r="D4257" s="23" t="s">
        <v>2577</v>
      </c>
      <c r="E4257" s="23" t="s">
        <v>1089</v>
      </c>
      <c r="F4257" s="23" t="s">
        <v>2556</v>
      </c>
      <c r="G4257" s="48" t="s">
        <v>4057</v>
      </c>
      <c r="H4257" s="25" t="s">
        <v>919</v>
      </c>
      <c r="I4257" s="52" t="s">
        <v>287</v>
      </c>
      <c r="J4257" s="40" t="s">
        <v>255</v>
      </c>
      <c r="K4257" s="40" t="s">
        <v>332</v>
      </c>
      <c r="L4257" s="40">
        <v>26620810</v>
      </c>
      <c r="M4257" s="32">
        <v>0</v>
      </c>
      <c r="N4257" s="32">
        <v>0</v>
      </c>
      <c r="O4257" s="32">
        <v>0</v>
      </c>
      <c r="P4257" s="32">
        <v>0</v>
      </c>
      <c r="Q4257" s="43">
        <v>0</v>
      </c>
      <c r="R4257" s="33">
        <v>0</v>
      </c>
      <c r="S4257" s="41">
        <v>79</v>
      </c>
      <c r="T4257" s="57">
        <v>149</v>
      </c>
      <c r="U4257" s="23">
        <v>0</v>
      </c>
      <c r="V4257" s="44">
        <v>0</v>
      </c>
      <c r="W4257" s="33">
        <v>0</v>
      </c>
      <c r="X4257" s="33">
        <v>0</v>
      </c>
      <c r="Y4257" s="34">
        <v>0</v>
      </c>
      <c r="Z4257" s="30">
        <f t="shared" si="66"/>
        <v>228</v>
      </c>
    </row>
    <row r="4258" spans="1:26" x14ac:dyDescent="0.2">
      <c r="A4258" s="22">
        <v>5677</v>
      </c>
      <c r="B4258" s="23" t="s">
        <v>4504</v>
      </c>
      <c r="C4258" s="23" t="s">
        <v>1183</v>
      </c>
      <c r="D4258" s="23" t="s">
        <v>1099</v>
      </c>
      <c r="E4258" s="23" t="s">
        <v>1551</v>
      </c>
      <c r="F4258" s="23" t="s">
        <v>829</v>
      </c>
      <c r="G4258" s="41" t="s">
        <v>3634</v>
      </c>
      <c r="H4258" s="25" t="s">
        <v>1099</v>
      </c>
      <c r="I4258" s="42" t="s">
        <v>2821</v>
      </c>
      <c r="J4258" s="27" t="s">
        <v>255</v>
      </c>
      <c r="K4258" s="27" t="s">
        <v>244</v>
      </c>
      <c r="L4258" s="27">
        <v>24612906</v>
      </c>
      <c r="M4258" s="32">
        <v>0</v>
      </c>
      <c r="N4258" s="32">
        <v>0</v>
      </c>
      <c r="O4258" s="32">
        <v>0</v>
      </c>
      <c r="P4258" s="32">
        <v>0</v>
      </c>
      <c r="Q4258" s="43">
        <v>0</v>
      </c>
      <c r="R4258" s="23">
        <v>0</v>
      </c>
      <c r="S4258" s="44">
        <v>0</v>
      </c>
      <c r="T4258" s="45">
        <v>0</v>
      </c>
      <c r="U4258" s="23">
        <v>111</v>
      </c>
      <c r="V4258" s="41">
        <v>360</v>
      </c>
      <c r="W4258" s="33">
        <v>0</v>
      </c>
      <c r="X4258" s="33">
        <v>0</v>
      </c>
      <c r="Y4258" s="34">
        <v>0</v>
      </c>
      <c r="Z4258" s="30">
        <f t="shared" si="66"/>
        <v>471</v>
      </c>
    </row>
    <row r="4259" spans="1:26" x14ac:dyDescent="0.2">
      <c r="A4259" s="22">
        <v>5679</v>
      </c>
      <c r="B4259" s="23" t="s">
        <v>4505</v>
      </c>
      <c r="C4259" s="23" t="s">
        <v>1183</v>
      </c>
      <c r="D4259" s="23" t="s">
        <v>1057</v>
      </c>
      <c r="E4259" s="23" t="s">
        <v>1057</v>
      </c>
      <c r="F4259" s="23" t="s">
        <v>1420</v>
      </c>
      <c r="G4259" s="41" t="s">
        <v>3634</v>
      </c>
      <c r="H4259" s="25" t="s">
        <v>1377</v>
      </c>
      <c r="I4259" s="42" t="s">
        <v>861</v>
      </c>
      <c r="J4259" s="27" t="s">
        <v>255</v>
      </c>
      <c r="K4259" s="27" t="s">
        <v>244</v>
      </c>
      <c r="L4259" s="27">
        <v>24504950</v>
      </c>
      <c r="M4259" s="32">
        <v>0</v>
      </c>
      <c r="N4259" s="32">
        <v>0</v>
      </c>
      <c r="O4259" s="32">
        <v>0</v>
      </c>
      <c r="P4259" s="32">
        <v>0</v>
      </c>
      <c r="Q4259" s="43">
        <v>0</v>
      </c>
      <c r="R4259" s="23">
        <v>43</v>
      </c>
      <c r="S4259" s="44">
        <v>0</v>
      </c>
      <c r="T4259" s="45">
        <v>0</v>
      </c>
      <c r="U4259" s="23">
        <v>0</v>
      </c>
      <c r="V4259" s="41">
        <v>298</v>
      </c>
      <c r="W4259" s="33">
        <v>0</v>
      </c>
      <c r="X4259" s="33">
        <v>0</v>
      </c>
      <c r="Y4259" s="34">
        <v>0</v>
      </c>
      <c r="Z4259" s="30">
        <f t="shared" si="66"/>
        <v>341</v>
      </c>
    </row>
    <row r="4260" spans="1:26" x14ac:dyDescent="0.2">
      <c r="A4260" s="22">
        <v>5680</v>
      </c>
      <c r="B4260" s="23" t="s">
        <v>4506</v>
      </c>
      <c r="C4260" s="23" t="s">
        <v>236</v>
      </c>
      <c r="D4260" s="23" t="s">
        <v>251</v>
      </c>
      <c r="E4260" s="23" t="s">
        <v>357</v>
      </c>
      <c r="F4260" s="23" t="s">
        <v>434</v>
      </c>
      <c r="G4260" s="41" t="s">
        <v>3867</v>
      </c>
      <c r="H4260" s="25" t="s">
        <v>253</v>
      </c>
      <c r="I4260" s="42" t="s">
        <v>254</v>
      </c>
      <c r="J4260" s="27" t="s">
        <v>255</v>
      </c>
      <c r="K4260" s="27" t="s">
        <v>244</v>
      </c>
      <c r="L4260" s="27">
        <v>22036843</v>
      </c>
      <c r="M4260" s="28">
        <v>0</v>
      </c>
      <c r="N4260" s="28">
        <v>0</v>
      </c>
      <c r="O4260" s="28">
        <v>0</v>
      </c>
      <c r="P4260" s="28">
        <v>0</v>
      </c>
      <c r="Q4260" s="47">
        <v>0</v>
      </c>
      <c r="R4260" s="23">
        <v>0</v>
      </c>
      <c r="S4260" s="48">
        <v>0</v>
      </c>
      <c r="T4260" s="49">
        <v>0</v>
      </c>
      <c r="U4260" s="23">
        <v>0</v>
      </c>
      <c r="V4260" s="41">
        <v>324</v>
      </c>
      <c r="W4260" s="24">
        <v>0</v>
      </c>
      <c r="X4260" s="24">
        <v>0</v>
      </c>
      <c r="Y4260" s="25">
        <v>0</v>
      </c>
      <c r="Z4260" s="30">
        <f t="shared" si="66"/>
        <v>324</v>
      </c>
    </row>
    <row r="4261" spans="1:26" x14ac:dyDescent="0.2">
      <c r="A4261" s="22">
        <v>5682</v>
      </c>
      <c r="B4261" s="23" t="s">
        <v>4507</v>
      </c>
      <c r="C4261" s="23" t="s">
        <v>839</v>
      </c>
      <c r="D4261" s="23" t="s">
        <v>624</v>
      </c>
      <c r="E4261" s="23" t="s">
        <v>624</v>
      </c>
      <c r="F4261" s="23" t="s">
        <v>2915</v>
      </c>
      <c r="G4261" s="41" t="s">
        <v>4051</v>
      </c>
      <c r="H4261" s="25" t="s">
        <v>3477</v>
      </c>
      <c r="I4261" s="42" t="s">
        <v>254</v>
      </c>
      <c r="J4261" s="27" t="s">
        <v>255</v>
      </c>
      <c r="K4261" s="27" t="s">
        <v>244</v>
      </c>
      <c r="L4261" s="27">
        <v>27798665</v>
      </c>
      <c r="M4261" s="28">
        <v>0</v>
      </c>
      <c r="N4261" s="28">
        <v>0</v>
      </c>
      <c r="O4261" s="28">
        <v>0</v>
      </c>
      <c r="P4261" s="28">
        <v>0</v>
      </c>
      <c r="Q4261" s="47">
        <v>0</v>
      </c>
      <c r="R4261" s="23">
        <v>0</v>
      </c>
      <c r="S4261" s="48">
        <v>0</v>
      </c>
      <c r="T4261" s="49">
        <v>0</v>
      </c>
      <c r="U4261" s="23">
        <v>0</v>
      </c>
      <c r="V4261" s="41">
        <v>813</v>
      </c>
      <c r="W4261" s="24">
        <v>0</v>
      </c>
      <c r="X4261" s="24">
        <v>0</v>
      </c>
      <c r="Y4261" s="25">
        <v>0</v>
      </c>
      <c r="Z4261" s="30">
        <f t="shared" si="66"/>
        <v>813</v>
      </c>
    </row>
    <row r="4262" spans="1:26" x14ac:dyDescent="0.2">
      <c r="A4262" s="22">
        <v>5683</v>
      </c>
      <c r="B4262" s="23" t="s">
        <v>4508</v>
      </c>
      <c r="C4262" s="23" t="s">
        <v>2004</v>
      </c>
      <c r="D4262" s="23" t="s">
        <v>3107</v>
      </c>
      <c r="E4262" s="23" t="s">
        <v>3114</v>
      </c>
      <c r="F4262" s="23" t="s">
        <v>3200</v>
      </c>
      <c r="G4262" s="41" t="s">
        <v>3634</v>
      </c>
      <c r="H4262" s="25" t="s">
        <v>2004</v>
      </c>
      <c r="I4262" s="42" t="s">
        <v>536</v>
      </c>
      <c r="J4262" s="27" t="s">
        <v>255</v>
      </c>
      <c r="K4262" s="27" t="s">
        <v>332</v>
      </c>
      <c r="L4262" s="27">
        <v>22001655</v>
      </c>
      <c r="M4262" s="32">
        <v>0</v>
      </c>
      <c r="N4262" s="32">
        <v>0</v>
      </c>
      <c r="O4262" s="32">
        <v>0</v>
      </c>
      <c r="P4262" s="32">
        <v>0</v>
      </c>
      <c r="Q4262" s="43">
        <v>0</v>
      </c>
      <c r="R4262" s="23">
        <v>0</v>
      </c>
      <c r="S4262" s="44">
        <v>0</v>
      </c>
      <c r="T4262" s="45">
        <v>0</v>
      </c>
      <c r="U4262" s="23">
        <v>0</v>
      </c>
      <c r="V4262" s="41">
        <v>338</v>
      </c>
      <c r="W4262" s="33">
        <v>0</v>
      </c>
      <c r="X4262" s="33">
        <v>0</v>
      </c>
      <c r="Y4262" s="34">
        <v>0</v>
      </c>
      <c r="Z4262" s="30">
        <f t="shared" si="66"/>
        <v>338</v>
      </c>
    </row>
    <row r="4263" spans="1:26" x14ac:dyDescent="0.2">
      <c r="A4263" s="22">
        <v>5686</v>
      </c>
      <c r="B4263" s="23" t="s">
        <v>4509</v>
      </c>
      <c r="C4263" s="23" t="s">
        <v>2004</v>
      </c>
      <c r="D4263" s="23" t="s">
        <v>3103</v>
      </c>
      <c r="E4263" s="23" t="s">
        <v>3104</v>
      </c>
      <c r="F4263" s="23" t="s">
        <v>4510</v>
      </c>
      <c r="G4263" s="48" t="s">
        <v>4057</v>
      </c>
      <c r="H4263" s="25" t="s">
        <v>3105</v>
      </c>
      <c r="I4263" s="52" t="s">
        <v>249</v>
      </c>
      <c r="J4263" s="40" t="s">
        <v>255</v>
      </c>
      <c r="K4263" s="40" t="s">
        <v>332</v>
      </c>
      <c r="L4263" s="40">
        <v>27511158</v>
      </c>
      <c r="M4263" s="32">
        <v>0</v>
      </c>
      <c r="N4263" s="32">
        <v>0</v>
      </c>
      <c r="O4263" s="32">
        <v>0</v>
      </c>
      <c r="P4263" s="32">
        <v>0</v>
      </c>
      <c r="Q4263" s="43">
        <v>0</v>
      </c>
      <c r="R4263" s="33">
        <v>0</v>
      </c>
      <c r="S4263" s="41">
        <v>0</v>
      </c>
      <c r="T4263" s="57">
        <v>362</v>
      </c>
      <c r="U4263" s="23">
        <v>0</v>
      </c>
      <c r="V4263" s="44">
        <v>0</v>
      </c>
      <c r="W4263" s="33">
        <v>0</v>
      </c>
      <c r="X4263" s="33">
        <v>0</v>
      </c>
      <c r="Y4263" s="34">
        <v>0</v>
      </c>
      <c r="Z4263" s="30">
        <f t="shared" si="66"/>
        <v>362</v>
      </c>
    </row>
    <row r="4264" spans="1:26" x14ac:dyDescent="0.2">
      <c r="A4264" s="22">
        <v>5686</v>
      </c>
      <c r="B4264" s="23" t="s">
        <v>4511</v>
      </c>
      <c r="C4264" s="23" t="s">
        <v>2004</v>
      </c>
      <c r="D4264" s="23" t="s">
        <v>3103</v>
      </c>
      <c r="E4264" s="23" t="s">
        <v>3131</v>
      </c>
      <c r="F4264" s="23" t="s">
        <v>3131</v>
      </c>
      <c r="G4264" s="48" t="s">
        <v>4057</v>
      </c>
      <c r="H4264" s="25" t="s">
        <v>3105</v>
      </c>
      <c r="I4264" s="52" t="s">
        <v>249</v>
      </c>
      <c r="J4264" s="40" t="s">
        <v>255</v>
      </c>
      <c r="K4264" s="40" t="s">
        <v>332</v>
      </c>
      <c r="L4264" s="40">
        <v>27511158</v>
      </c>
      <c r="M4264" s="32">
        <v>0</v>
      </c>
      <c r="N4264" s="32">
        <v>0</v>
      </c>
      <c r="O4264" s="32">
        <v>0</v>
      </c>
      <c r="P4264" s="32">
        <v>0</v>
      </c>
      <c r="Q4264" s="43">
        <v>0</v>
      </c>
      <c r="R4264" s="33">
        <v>0</v>
      </c>
      <c r="S4264" s="41">
        <v>0</v>
      </c>
      <c r="T4264" s="57">
        <v>142</v>
      </c>
      <c r="U4264" s="23">
        <v>0</v>
      </c>
      <c r="V4264" s="44">
        <v>0</v>
      </c>
      <c r="W4264" s="33">
        <v>0</v>
      </c>
      <c r="X4264" s="33">
        <v>0</v>
      </c>
      <c r="Y4264" s="34">
        <v>0</v>
      </c>
      <c r="Z4264" s="30">
        <f t="shared" si="66"/>
        <v>142</v>
      </c>
    </row>
    <row r="4265" spans="1:26" x14ac:dyDescent="0.2">
      <c r="A4265" s="22">
        <v>5686</v>
      </c>
      <c r="B4265" s="23" t="s">
        <v>4512</v>
      </c>
      <c r="C4265" s="23" t="s">
        <v>2004</v>
      </c>
      <c r="D4265" s="23" t="s">
        <v>3103</v>
      </c>
      <c r="E4265" s="23" t="s">
        <v>3127</v>
      </c>
      <c r="F4265" s="23" t="s">
        <v>3127</v>
      </c>
      <c r="G4265" s="48" t="s">
        <v>4057</v>
      </c>
      <c r="H4265" s="25" t="s">
        <v>3105</v>
      </c>
      <c r="I4265" s="52" t="s">
        <v>249</v>
      </c>
      <c r="J4265" s="40" t="s">
        <v>255</v>
      </c>
      <c r="K4265" s="40" t="s">
        <v>332</v>
      </c>
      <c r="L4265" s="40">
        <v>27511158</v>
      </c>
      <c r="M4265" s="32">
        <v>0</v>
      </c>
      <c r="N4265" s="32">
        <v>0</v>
      </c>
      <c r="O4265" s="32">
        <v>0</v>
      </c>
      <c r="P4265" s="32">
        <v>0</v>
      </c>
      <c r="Q4265" s="43">
        <v>0</v>
      </c>
      <c r="R4265" s="33">
        <v>0</v>
      </c>
      <c r="S4265" s="41">
        <v>0</v>
      </c>
      <c r="T4265" s="57">
        <v>101</v>
      </c>
      <c r="U4265" s="23">
        <v>0</v>
      </c>
      <c r="V4265" s="44">
        <v>0</v>
      </c>
      <c r="W4265" s="33">
        <v>0</v>
      </c>
      <c r="X4265" s="33">
        <v>0</v>
      </c>
      <c r="Y4265" s="34">
        <v>0</v>
      </c>
      <c r="Z4265" s="30">
        <f t="shared" si="66"/>
        <v>101</v>
      </c>
    </row>
    <row r="4266" spans="1:26" x14ac:dyDescent="0.2">
      <c r="A4266" s="22">
        <v>5687</v>
      </c>
      <c r="B4266" s="23" t="s">
        <v>4513</v>
      </c>
      <c r="C4266" s="23" t="s">
        <v>2004</v>
      </c>
      <c r="D4266" s="23" t="s">
        <v>3107</v>
      </c>
      <c r="E4266" s="23" t="s">
        <v>3108</v>
      </c>
      <c r="F4266" s="23" t="s">
        <v>3316</v>
      </c>
      <c r="G4266" s="48" t="s">
        <v>4057</v>
      </c>
      <c r="H4266" s="25" t="s">
        <v>2004</v>
      </c>
      <c r="I4266" s="52" t="s">
        <v>846</v>
      </c>
      <c r="J4266" s="40" t="s">
        <v>255</v>
      </c>
      <c r="K4266" s="40" t="s">
        <v>244</v>
      </c>
      <c r="L4266" s="40">
        <v>21001575</v>
      </c>
      <c r="M4266" s="28">
        <v>0</v>
      </c>
      <c r="N4266" s="28">
        <v>0</v>
      </c>
      <c r="O4266" s="28">
        <v>0</v>
      </c>
      <c r="P4266" s="28">
        <v>0</v>
      </c>
      <c r="Q4266" s="47">
        <v>0</v>
      </c>
      <c r="R4266" s="24">
        <v>0</v>
      </c>
      <c r="S4266" s="41">
        <v>424</v>
      </c>
      <c r="T4266" s="57">
        <v>294</v>
      </c>
      <c r="U4266" s="23">
        <v>0</v>
      </c>
      <c r="V4266" s="48">
        <v>0</v>
      </c>
      <c r="W4266" s="24">
        <v>0</v>
      </c>
      <c r="X4266" s="24">
        <v>0</v>
      </c>
      <c r="Y4266" s="25">
        <v>0</v>
      </c>
      <c r="Z4266" s="30">
        <f t="shared" si="66"/>
        <v>718</v>
      </c>
    </row>
    <row r="4267" spans="1:26" x14ac:dyDescent="0.2">
      <c r="A4267" s="22">
        <v>5687</v>
      </c>
      <c r="B4267" s="23" t="s">
        <v>4514</v>
      </c>
      <c r="C4267" s="23" t="s">
        <v>2004</v>
      </c>
      <c r="D4267" s="23" t="s">
        <v>3107</v>
      </c>
      <c r="E4267" s="23" t="s">
        <v>3108</v>
      </c>
      <c r="F4267" s="23" t="s">
        <v>3300</v>
      </c>
      <c r="G4267" s="48" t="s">
        <v>4057</v>
      </c>
      <c r="H4267" s="25" t="s">
        <v>2004</v>
      </c>
      <c r="I4267" s="52" t="s">
        <v>846</v>
      </c>
      <c r="J4267" s="40" t="s">
        <v>255</v>
      </c>
      <c r="K4267" s="40" t="s">
        <v>244</v>
      </c>
      <c r="L4267" s="40">
        <v>27186098</v>
      </c>
      <c r="M4267" s="28">
        <v>0</v>
      </c>
      <c r="N4267" s="28">
        <v>0</v>
      </c>
      <c r="O4267" s="28">
        <v>0</v>
      </c>
      <c r="P4267" s="28">
        <v>0</v>
      </c>
      <c r="Q4267" s="47">
        <v>0</v>
      </c>
      <c r="R4267" s="24">
        <v>0</v>
      </c>
      <c r="S4267" s="41">
        <v>0</v>
      </c>
      <c r="T4267" s="57">
        <v>141</v>
      </c>
      <c r="U4267" s="23">
        <v>0</v>
      </c>
      <c r="V4267" s="48">
        <v>0</v>
      </c>
      <c r="W4267" s="24">
        <v>0</v>
      </c>
      <c r="X4267" s="24">
        <v>0</v>
      </c>
      <c r="Y4267" s="25">
        <v>0</v>
      </c>
      <c r="Z4267" s="30">
        <f t="shared" si="66"/>
        <v>141</v>
      </c>
    </row>
    <row r="4268" spans="1:26" x14ac:dyDescent="0.2">
      <c r="A4268" s="22">
        <v>5687</v>
      </c>
      <c r="B4268" s="23" t="s">
        <v>4515</v>
      </c>
      <c r="C4268" s="23" t="s">
        <v>2004</v>
      </c>
      <c r="D4268" s="23" t="s">
        <v>3107</v>
      </c>
      <c r="E4268" s="23" t="s">
        <v>3108</v>
      </c>
      <c r="F4268" s="23" t="s">
        <v>3217</v>
      </c>
      <c r="G4268" s="48" t="s">
        <v>4057</v>
      </c>
      <c r="H4268" s="25" t="s">
        <v>2004</v>
      </c>
      <c r="I4268" s="52" t="s">
        <v>846</v>
      </c>
      <c r="J4268" s="40" t="s">
        <v>255</v>
      </c>
      <c r="K4268" s="40" t="s">
        <v>244</v>
      </c>
      <c r="L4268" s="40">
        <v>27185573</v>
      </c>
      <c r="M4268" s="28">
        <v>0</v>
      </c>
      <c r="N4268" s="28">
        <v>0</v>
      </c>
      <c r="O4268" s="28">
        <v>0</v>
      </c>
      <c r="P4268" s="28">
        <v>0</v>
      </c>
      <c r="Q4268" s="47">
        <v>0</v>
      </c>
      <c r="R4268" s="24">
        <v>0</v>
      </c>
      <c r="S4268" s="41">
        <v>0</v>
      </c>
      <c r="T4268" s="57">
        <v>80</v>
      </c>
      <c r="U4268" s="23">
        <v>0</v>
      </c>
      <c r="V4268" s="48">
        <v>0</v>
      </c>
      <c r="W4268" s="24">
        <v>0</v>
      </c>
      <c r="X4268" s="24">
        <v>0</v>
      </c>
      <c r="Y4268" s="25">
        <v>0</v>
      </c>
      <c r="Z4268" s="30">
        <f t="shared" si="66"/>
        <v>80</v>
      </c>
    </row>
    <row r="4269" spans="1:26" x14ac:dyDescent="0.2">
      <c r="A4269" s="22">
        <v>5687</v>
      </c>
      <c r="B4269" s="23" t="s">
        <v>4516</v>
      </c>
      <c r="C4269" s="23" t="s">
        <v>2004</v>
      </c>
      <c r="D4269" s="23" t="s">
        <v>3107</v>
      </c>
      <c r="E4269" s="23" t="s">
        <v>3108</v>
      </c>
      <c r="F4269" s="23" t="s">
        <v>502</v>
      </c>
      <c r="G4269" s="48" t="s">
        <v>4057</v>
      </c>
      <c r="H4269" s="25" t="s">
        <v>2004</v>
      </c>
      <c r="I4269" s="52" t="s">
        <v>846</v>
      </c>
      <c r="J4269" s="40" t="s">
        <v>255</v>
      </c>
      <c r="K4269" s="40" t="s">
        <v>244</v>
      </c>
      <c r="L4269" s="40">
        <v>21001575</v>
      </c>
      <c r="M4269" s="28">
        <v>0</v>
      </c>
      <c r="N4269" s="28">
        <v>0</v>
      </c>
      <c r="O4269" s="28">
        <v>0</v>
      </c>
      <c r="P4269" s="28">
        <v>0</v>
      </c>
      <c r="Q4269" s="47">
        <v>0</v>
      </c>
      <c r="R4269" s="24">
        <v>0</v>
      </c>
      <c r="S4269" s="41">
        <v>0</v>
      </c>
      <c r="T4269" s="57">
        <v>74</v>
      </c>
      <c r="U4269" s="23">
        <v>0</v>
      </c>
      <c r="V4269" s="48">
        <v>0</v>
      </c>
      <c r="W4269" s="24">
        <v>0</v>
      </c>
      <c r="X4269" s="24">
        <v>0</v>
      </c>
      <c r="Y4269" s="25">
        <v>0</v>
      </c>
      <c r="Z4269" s="30">
        <f t="shared" si="66"/>
        <v>74</v>
      </c>
    </row>
    <row r="4270" spans="1:26" x14ac:dyDescent="0.2">
      <c r="A4270" s="22">
        <v>5687</v>
      </c>
      <c r="B4270" s="23" t="s">
        <v>4517</v>
      </c>
      <c r="C4270" s="23" t="s">
        <v>2004</v>
      </c>
      <c r="D4270" s="23" t="s">
        <v>3107</v>
      </c>
      <c r="E4270" s="23" t="s">
        <v>3107</v>
      </c>
      <c r="F4270" s="23" t="s">
        <v>3107</v>
      </c>
      <c r="G4270" s="48" t="s">
        <v>4057</v>
      </c>
      <c r="H4270" s="25" t="s">
        <v>2004</v>
      </c>
      <c r="I4270" s="52" t="s">
        <v>846</v>
      </c>
      <c r="J4270" s="40" t="s">
        <v>255</v>
      </c>
      <c r="K4270" s="40" t="s">
        <v>332</v>
      </c>
      <c r="L4270" s="40">
        <v>27181032</v>
      </c>
      <c r="M4270" s="28">
        <v>0</v>
      </c>
      <c r="N4270" s="28">
        <v>0</v>
      </c>
      <c r="O4270" s="28">
        <v>0</v>
      </c>
      <c r="P4270" s="28">
        <v>0</v>
      </c>
      <c r="Q4270" s="47">
        <v>0</v>
      </c>
      <c r="R4270" s="24">
        <v>0</v>
      </c>
      <c r="S4270" s="41">
        <v>0</v>
      </c>
      <c r="T4270" s="57">
        <v>150</v>
      </c>
      <c r="U4270" s="23">
        <v>0</v>
      </c>
      <c r="V4270" s="48">
        <v>0</v>
      </c>
      <c r="W4270" s="24">
        <v>0</v>
      </c>
      <c r="X4270" s="24">
        <v>0</v>
      </c>
      <c r="Y4270" s="25">
        <v>0</v>
      </c>
      <c r="Z4270" s="30">
        <f t="shared" si="66"/>
        <v>150</v>
      </c>
    </row>
    <row r="4271" spans="1:26" x14ac:dyDescent="0.2">
      <c r="A4271" s="22">
        <v>5687</v>
      </c>
      <c r="B4271" s="23" t="s">
        <v>4518</v>
      </c>
      <c r="C4271" s="23" t="s">
        <v>2004</v>
      </c>
      <c r="D4271" s="23" t="s">
        <v>3107</v>
      </c>
      <c r="E4271" s="23" t="s">
        <v>3107</v>
      </c>
      <c r="F4271" s="23" t="s">
        <v>3158</v>
      </c>
      <c r="G4271" s="48" t="s">
        <v>4057</v>
      </c>
      <c r="H4271" s="25" t="s">
        <v>2004</v>
      </c>
      <c r="I4271" s="52" t="s">
        <v>846</v>
      </c>
      <c r="J4271" s="40" t="s">
        <v>255</v>
      </c>
      <c r="K4271" s="40" t="s">
        <v>332</v>
      </c>
      <c r="L4271" s="40">
        <v>21001575</v>
      </c>
      <c r="M4271" s="32">
        <v>0</v>
      </c>
      <c r="N4271" s="32">
        <v>0</v>
      </c>
      <c r="O4271" s="32">
        <v>0</v>
      </c>
      <c r="P4271" s="32">
        <v>0</v>
      </c>
      <c r="Q4271" s="43">
        <v>0</v>
      </c>
      <c r="R4271" s="33">
        <v>0</v>
      </c>
      <c r="S4271" s="41">
        <v>0</v>
      </c>
      <c r="T4271" s="57">
        <v>230</v>
      </c>
      <c r="U4271" s="23">
        <v>0</v>
      </c>
      <c r="V4271" s="44">
        <v>0</v>
      </c>
      <c r="W4271" s="33">
        <v>0</v>
      </c>
      <c r="X4271" s="33">
        <v>0</v>
      </c>
      <c r="Y4271" s="34">
        <v>0</v>
      </c>
      <c r="Z4271" s="30">
        <f t="shared" si="66"/>
        <v>230</v>
      </c>
    </row>
    <row r="4272" spans="1:26" x14ac:dyDescent="0.2">
      <c r="A4272" s="22">
        <v>5687</v>
      </c>
      <c r="B4272" s="23" t="s">
        <v>4519</v>
      </c>
      <c r="C4272" s="23" t="s">
        <v>2004</v>
      </c>
      <c r="D4272" s="23" t="s">
        <v>3107</v>
      </c>
      <c r="E4272" s="23" t="s">
        <v>3114</v>
      </c>
      <c r="F4272" s="23" t="s">
        <v>3214</v>
      </c>
      <c r="G4272" s="48" t="s">
        <v>4057</v>
      </c>
      <c r="H4272" s="25" t="s">
        <v>2004</v>
      </c>
      <c r="I4272" s="52" t="s">
        <v>846</v>
      </c>
      <c r="J4272" s="40" t="s">
        <v>255</v>
      </c>
      <c r="K4272" s="40" t="s">
        <v>332</v>
      </c>
      <c r="L4272" s="40">
        <v>41051731</v>
      </c>
      <c r="M4272" s="32">
        <v>0</v>
      </c>
      <c r="N4272" s="32">
        <v>0</v>
      </c>
      <c r="O4272" s="32">
        <v>0</v>
      </c>
      <c r="P4272" s="32">
        <v>0</v>
      </c>
      <c r="Q4272" s="43">
        <v>0</v>
      </c>
      <c r="R4272" s="33">
        <v>0</v>
      </c>
      <c r="S4272" s="41">
        <v>0</v>
      </c>
      <c r="T4272" s="57">
        <v>81</v>
      </c>
      <c r="U4272" s="23">
        <v>0</v>
      </c>
      <c r="V4272" s="44">
        <v>0</v>
      </c>
      <c r="W4272" s="33">
        <v>0</v>
      </c>
      <c r="X4272" s="33">
        <v>0</v>
      </c>
      <c r="Y4272" s="34">
        <v>0</v>
      </c>
      <c r="Z4272" s="30">
        <f t="shared" si="66"/>
        <v>81</v>
      </c>
    </row>
    <row r="4273" spans="1:26" x14ac:dyDescent="0.2">
      <c r="A4273" s="22">
        <v>5687</v>
      </c>
      <c r="B4273" s="23" t="s">
        <v>4520</v>
      </c>
      <c r="C4273" s="23" t="s">
        <v>2004</v>
      </c>
      <c r="D4273" s="23" t="s">
        <v>3107</v>
      </c>
      <c r="E4273" s="23" t="s">
        <v>3114</v>
      </c>
      <c r="F4273" s="23" t="s">
        <v>3234</v>
      </c>
      <c r="G4273" s="48" t="s">
        <v>4057</v>
      </c>
      <c r="H4273" s="25" t="s">
        <v>2004</v>
      </c>
      <c r="I4273" s="52" t="s">
        <v>846</v>
      </c>
      <c r="J4273" s="40" t="s">
        <v>255</v>
      </c>
      <c r="K4273" s="40" t="s">
        <v>332</v>
      </c>
      <c r="L4273" s="40">
        <v>21001575</v>
      </c>
      <c r="M4273" s="32">
        <v>0</v>
      </c>
      <c r="N4273" s="32">
        <v>0</v>
      </c>
      <c r="O4273" s="32">
        <v>0</v>
      </c>
      <c r="P4273" s="32">
        <v>0</v>
      </c>
      <c r="Q4273" s="43">
        <v>0</v>
      </c>
      <c r="R4273" s="33">
        <v>0</v>
      </c>
      <c r="S4273" s="41">
        <v>0</v>
      </c>
      <c r="T4273" s="57">
        <v>187</v>
      </c>
      <c r="U4273" s="23">
        <v>0</v>
      </c>
      <c r="V4273" s="44">
        <v>0</v>
      </c>
      <c r="W4273" s="33">
        <v>0</v>
      </c>
      <c r="X4273" s="33">
        <v>0</v>
      </c>
      <c r="Y4273" s="34">
        <v>0</v>
      </c>
      <c r="Z4273" s="30">
        <f t="shared" si="66"/>
        <v>187</v>
      </c>
    </row>
    <row r="4274" spans="1:26" x14ac:dyDescent="0.2">
      <c r="A4274" s="22">
        <v>5688</v>
      </c>
      <c r="B4274" s="23" t="s">
        <v>4521</v>
      </c>
      <c r="C4274" s="23" t="s">
        <v>2004</v>
      </c>
      <c r="D4274" s="23" t="s">
        <v>2004</v>
      </c>
      <c r="E4274" s="23" t="s">
        <v>2004</v>
      </c>
      <c r="F4274" s="23" t="s">
        <v>3246</v>
      </c>
      <c r="G4274" s="48" t="s">
        <v>4057</v>
      </c>
      <c r="H4274" s="25" t="s">
        <v>2004</v>
      </c>
      <c r="I4274" s="52" t="s">
        <v>249</v>
      </c>
      <c r="J4274" s="40" t="s">
        <v>255</v>
      </c>
      <c r="K4274" s="40" t="s">
        <v>244</v>
      </c>
      <c r="L4274" s="40">
        <v>27584884</v>
      </c>
      <c r="M4274" s="32">
        <v>0</v>
      </c>
      <c r="N4274" s="32">
        <v>0</v>
      </c>
      <c r="O4274" s="32">
        <v>0</v>
      </c>
      <c r="P4274" s="32">
        <v>0</v>
      </c>
      <c r="Q4274" s="43">
        <v>0</v>
      </c>
      <c r="R4274" s="33">
        <v>0</v>
      </c>
      <c r="S4274" s="41">
        <v>173</v>
      </c>
      <c r="T4274" s="57">
        <v>449</v>
      </c>
      <c r="U4274" s="23">
        <v>0</v>
      </c>
      <c r="V4274" s="44">
        <v>0</v>
      </c>
      <c r="W4274" s="33">
        <v>0</v>
      </c>
      <c r="X4274" s="33">
        <v>0</v>
      </c>
      <c r="Y4274" s="34">
        <v>0</v>
      </c>
      <c r="Z4274" s="30">
        <f t="shared" si="66"/>
        <v>622</v>
      </c>
    </row>
    <row r="4275" spans="1:26" x14ac:dyDescent="0.2">
      <c r="A4275" s="22">
        <v>5688</v>
      </c>
      <c r="B4275" s="23" t="s">
        <v>4522</v>
      </c>
      <c r="C4275" s="23" t="s">
        <v>2004</v>
      </c>
      <c r="D4275" s="23" t="s">
        <v>2004</v>
      </c>
      <c r="E4275" s="23" t="s">
        <v>2004</v>
      </c>
      <c r="F4275" s="23" t="s">
        <v>3216</v>
      </c>
      <c r="G4275" s="48" t="s">
        <v>4057</v>
      </c>
      <c r="H4275" s="25" t="s">
        <v>2004</v>
      </c>
      <c r="I4275" s="52" t="s">
        <v>249</v>
      </c>
      <c r="J4275" s="40" t="s">
        <v>255</v>
      </c>
      <c r="K4275" s="40" t="s">
        <v>244</v>
      </c>
      <c r="L4275" s="40">
        <v>27584884</v>
      </c>
      <c r="M4275" s="28">
        <v>0</v>
      </c>
      <c r="N4275" s="28">
        <v>0</v>
      </c>
      <c r="O4275" s="28">
        <v>0</v>
      </c>
      <c r="P4275" s="28">
        <v>0</v>
      </c>
      <c r="Q4275" s="47">
        <v>0</v>
      </c>
      <c r="R4275" s="24">
        <v>0</v>
      </c>
      <c r="S4275" s="41">
        <v>0</v>
      </c>
      <c r="T4275" s="57">
        <v>216</v>
      </c>
      <c r="U4275" s="23">
        <v>0</v>
      </c>
      <c r="V4275" s="48">
        <v>0</v>
      </c>
      <c r="W4275" s="24">
        <v>0</v>
      </c>
      <c r="X4275" s="24">
        <v>0</v>
      </c>
      <c r="Y4275" s="25">
        <v>0</v>
      </c>
      <c r="Z4275" s="30">
        <f t="shared" si="66"/>
        <v>216</v>
      </c>
    </row>
    <row r="4276" spans="1:26" x14ac:dyDescent="0.2">
      <c r="A4276" s="22">
        <v>5688</v>
      </c>
      <c r="B4276" s="23" t="s">
        <v>4523</v>
      </c>
      <c r="C4276" s="23" t="s">
        <v>2004</v>
      </c>
      <c r="D4276" s="23" t="s">
        <v>2004</v>
      </c>
      <c r="E4276" s="23" t="s">
        <v>2004</v>
      </c>
      <c r="F4276" s="23" t="s">
        <v>2004</v>
      </c>
      <c r="G4276" s="48" t="s">
        <v>4057</v>
      </c>
      <c r="H4276" s="25" t="s">
        <v>2004</v>
      </c>
      <c r="I4276" s="52" t="s">
        <v>249</v>
      </c>
      <c r="J4276" s="40" t="s">
        <v>255</v>
      </c>
      <c r="K4276" s="40" t="s">
        <v>244</v>
      </c>
      <c r="L4276" s="40">
        <v>27584884</v>
      </c>
      <c r="M4276" s="32">
        <v>0</v>
      </c>
      <c r="N4276" s="32">
        <v>0</v>
      </c>
      <c r="O4276" s="32">
        <v>0</v>
      </c>
      <c r="P4276" s="32">
        <v>0</v>
      </c>
      <c r="Q4276" s="43">
        <v>0</v>
      </c>
      <c r="R4276" s="33">
        <v>0</v>
      </c>
      <c r="S4276" s="41">
        <v>0</v>
      </c>
      <c r="T4276" s="57">
        <v>374</v>
      </c>
      <c r="U4276" s="23">
        <v>0</v>
      </c>
      <c r="V4276" s="44">
        <v>0</v>
      </c>
      <c r="W4276" s="33">
        <v>0</v>
      </c>
      <c r="X4276" s="33">
        <v>0</v>
      </c>
      <c r="Y4276" s="34">
        <v>0</v>
      </c>
      <c r="Z4276" s="30">
        <f t="shared" si="66"/>
        <v>374</v>
      </c>
    </row>
    <row r="4277" spans="1:26" x14ac:dyDescent="0.2">
      <c r="A4277" s="22">
        <v>5688</v>
      </c>
      <c r="B4277" s="23" t="s">
        <v>4524</v>
      </c>
      <c r="C4277" s="23" t="s">
        <v>2004</v>
      </c>
      <c r="D4277" s="23" t="s">
        <v>2004</v>
      </c>
      <c r="E4277" s="23" t="s">
        <v>2004</v>
      </c>
      <c r="F4277" s="23" t="s">
        <v>3221</v>
      </c>
      <c r="G4277" s="48" t="s">
        <v>4057</v>
      </c>
      <c r="H4277" s="25" t="s">
        <v>2004</v>
      </c>
      <c r="I4277" s="52" t="s">
        <v>249</v>
      </c>
      <c r="J4277" s="40" t="s">
        <v>255</v>
      </c>
      <c r="K4277" s="40" t="s">
        <v>244</v>
      </c>
      <c r="L4277" s="40">
        <v>27584884</v>
      </c>
      <c r="M4277" s="32">
        <v>0</v>
      </c>
      <c r="N4277" s="32">
        <v>0</v>
      </c>
      <c r="O4277" s="32">
        <v>0</v>
      </c>
      <c r="P4277" s="32">
        <v>0</v>
      </c>
      <c r="Q4277" s="43">
        <v>0</v>
      </c>
      <c r="R4277" s="33">
        <v>0</v>
      </c>
      <c r="S4277" s="41">
        <v>0</v>
      </c>
      <c r="T4277" s="57">
        <v>190</v>
      </c>
      <c r="U4277" s="23">
        <v>0</v>
      </c>
      <c r="V4277" s="44">
        <v>0</v>
      </c>
      <c r="W4277" s="33">
        <v>0</v>
      </c>
      <c r="X4277" s="33">
        <v>0</v>
      </c>
      <c r="Y4277" s="34">
        <v>0</v>
      </c>
      <c r="Z4277" s="30">
        <f t="shared" si="66"/>
        <v>190</v>
      </c>
    </row>
    <row r="4278" spans="1:26" x14ac:dyDescent="0.2">
      <c r="A4278" s="22">
        <v>5688</v>
      </c>
      <c r="B4278" s="23" t="s">
        <v>4525</v>
      </c>
      <c r="C4278" s="23" t="s">
        <v>2004</v>
      </c>
      <c r="D4278" s="23" t="s">
        <v>2004</v>
      </c>
      <c r="E4278" s="23" t="s">
        <v>1927</v>
      </c>
      <c r="F4278" s="23" t="s">
        <v>1927</v>
      </c>
      <c r="G4278" s="48" t="s">
        <v>4057</v>
      </c>
      <c r="H4278" s="25" t="s">
        <v>2004</v>
      </c>
      <c r="I4278" s="52" t="s">
        <v>249</v>
      </c>
      <c r="J4278" s="40" t="s">
        <v>255</v>
      </c>
      <c r="K4278" s="40" t="s">
        <v>244</v>
      </c>
      <c r="L4278" s="40">
        <v>27971182</v>
      </c>
      <c r="M4278" s="28">
        <v>0</v>
      </c>
      <c r="N4278" s="28">
        <v>0</v>
      </c>
      <c r="O4278" s="28">
        <v>0</v>
      </c>
      <c r="P4278" s="28">
        <v>0</v>
      </c>
      <c r="Q4278" s="47">
        <v>0</v>
      </c>
      <c r="R4278" s="24">
        <v>0</v>
      </c>
      <c r="S4278" s="41">
        <v>0</v>
      </c>
      <c r="T4278" s="57">
        <v>201</v>
      </c>
      <c r="U4278" s="23">
        <v>0</v>
      </c>
      <c r="V4278" s="48">
        <v>0</v>
      </c>
      <c r="W4278" s="24">
        <v>0</v>
      </c>
      <c r="X4278" s="24">
        <v>0</v>
      </c>
      <c r="Y4278" s="25">
        <v>0</v>
      </c>
      <c r="Z4278" s="30">
        <f t="shared" si="66"/>
        <v>201</v>
      </c>
    </row>
    <row r="4279" spans="1:26" x14ac:dyDescent="0.2">
      <c r="A4279" s="22">
        <v>5689</v>
      </c>
      <c r="B4279" s="23" t="s">
        <v>951</v>
      </c>
      <c r="C4279" s="23" t="s">
        <v>236</v>
      </c>
      <c r="D4279" s="23" t="s">
        <v>524</v>
      </c>
      <c r="E4279" s="23" t="s">
        <v>554</v>
      </c>
      <c r="F4279" s="23" t="s">
        <v>951</v>
      </c>
      <c r="G4279" s="41" t="s">
        <v>240</v>
      </c>
      <c r="H4279" s="25" t="s">
        <v>304</v>
      </c>
      <c r="I4279" s="46" t="s">
        <v>261</v>
      </c>
      <c r="J4279" s="27" t="s">
        <v>255</v>
      </c>
      <c r="K4279" s="27" t="s">
        <v>332</v>
      </c>
      <c r="L4279" s="27">
        <v>24104951</v>
      </c>
      <c r="M4279" s="23">
        <v>4</v>
      </c>
      <c r="N4279" s="23">
        <v>5</v>
      </c>
      <c r="O4279" s="23">
        <v>0</v>
      </c>
      <c r="P4279" s="23">
        <v>0</v>
      </c>
      <c r="Q4279" s="43">
        <v>0</v>
      </c>
      <c r="R4279" s="23">
        <v>0</v>
      </c>
      <c r="S4279" s="44">
        <v>0</v>
      </c>
      <c r="T4279" s="45">
        <v>0</v>
      </c>
      <c r="U4279" s="23">
        <v>0</v>
      </c>
      <c r="V4279" s="44">
        <v>0</v>
      </c>
      <c r="W4279" s="33">
        <v>0</v>
      </c>
      <c r="X4279" s="33">
        <v>0</v>
      </c>
      <c r="Y4279" s="34">
        <v>0</v>
      </c>
      <c r="Z4279" s="30">
        <f t="shared" si="66"/>
        <v>9</v>
      </c>
    </row>
    <row r="4280" spans="1:26" x14ac:dyDescent="0.2">
      <c r="A4280" s="22">
        <v>5690</v>
      </c>
      <c r="B4280" s="23" t="s">
        <v>502</v>
      </c>
      <c r="C4280" s="23" t="s">
        <v>236</v>
      </c>
      <c r="D4280" s="23" t="s">
        <v>832</v>
      </c>
      <c r="E4280" s="23" t="s">
        <v>849</v>
      </c>
      <c r="F4280" s="23" t="s">
        <v>502</v>
      </c>
      <c r="G4280" s="41" t="s">
        <v>240</v>
      </c>
      <c r="H4280" s="25" t="s">
        <v>832</v>
      </c>
      <c r="I4280" s="46" t="s">
        <v>261</v>
      </c>
      <c r="J4280" s="27" t="s">
        <v>255</v>
      </c>
      <c r="K4280" s="27" t="s">
        <v>332</v>
      </c>
      <c r="L4280" s="27">
        <v>71219490</v>
      </c>
      <c r="M4280" s="23">
        <v>16</v>
      </c>
      <c r="N4280" s="23">
        <v>9</v>
      </c>
      <c r="O4280" s="23">
        <v>0</v>
      </c>
      <c r="P4280" s="23">
        <v>0</v>
      </c>
      <c r="Q4280" s="47">
        <v>0</v>
      </c>
      <c r="R4280" s="23">
        <v>0</v>
      </c>
      <c r="S4280" s="48">
        <v>0</v>
      </c>
      <c r="T4280" s="49">
        <v>0</v>
      </c>
      <c r="U4280" s="23">
        <v>0</v>
      </c>
      <c r="V4280" s="48">
        <v>0</v>
      </c>
      <c r="W4280" s="24">
        <v>0</v>
      </c>
      <c r="X4280" s="24">
        <v>0</v>
      </c>
      <c r="Y4280" s="25">
        <v>0</v>
      </c>
      <c r="Z4280" s="30">
        <f t="shared" si="66"/>
        <v>25</v>
      </c>
    </row>
    <row r="4281" spans="1:26" x14ac:dyDescent="0.2">
      <c r="A4281" s="22">
        <v>5691</v>
      </c>
      <c r="B4281" s="23" t="s">
        <v>1627</v>
      </c>
      <c r="C4281" s="23" t="s">
        <v>1183</v>
      </c>
      <c r="D4281" s="23" t="s">
        <v>1099</v>
      </c>
      <c r="E4281" s="23" t="s">
        <v>1534</v>
      </c>
      <c r="F4281" s="23" t="s">
        <v>1627</v>
      </c>
      <c r="G4281" s="41" t="s">
        <v>240</v>
      </c>
      <c r="H4281" s="25" t="s">
        <v>1099</v>
      </c>
      <c r="I4281" s="46" t="s">
        <v>254</v>
      </c>
      <c r="J4281" s="27" t="s">
        <v>255</v>
      </c>
      <c r="K4281" s="27" t="s">
        <v>332</v>
      </c>
      <c r="L4281" s="27">
        <v>24741697</v>
      </c>
      <c r="M4281" s="23">
        <v>286</v>
      </c>
      <c r="N4281" s="23">
        <v>72</v>
      </c>
      <c r="O4281" s="23">
        <v>0</v>
      </c>
      <c r="P4281" s="23">
        <v>0</v>
      </c>
      <c r="Q4281" s="43">
        <v>0</v>
      </c>
      <c r="R4281" s="23">
        <v>0</v>
      </c>
      <c r="S4281" s="44">
        <v>0</v>
      </c>
      <c r="T4281" s="45">
        <v>0</v>
      </c>
      <c r="U4281" s="23">
        <v>22</v>
      </c>
      <c r="V4281" s="44">
        <v>0</v>
      </c>
      <c r="W4281" s="33">
        <v>0</v>
      </c>
      <c r="X4281" s="33">
        <v>0</v>
      </c>
      <c r="Y4281" s="34">
        <v>0</v>
      </c>
      <c r="Z4281" s="30">
        <f t="shared" si="66"/>
        <v>380</v>
      </c>
    </row>
    <row r="4282" spans="1:26" x14ac:dyDescent="0.2">
      <c r="A4282" s="22">
        <v>5692</v>
      </c>
      <c r="B4282" s="23" t="s">
        <v>1585</v>
      </c>
      <c r="C4282" s="23" t="s">
        <v>990</v>
      </c>
      <c r="D4282" s="23" t="s">
        <v>2284</v>
      </c>
      <c r="E4282" s="23" t="s">
        <v>2284</v>
      </c>
      <c r="F4282" s="23" t="s">
        <v>1585</v>
      </c>
      <c r="G4282" s="41" t="s">
        <v>240</v>
      </c>
      <c r="H4282" s="25" t="s">
        <v>2284</v>
      </c>
      <c r="I4282" s="46" t="s">
        <v>287</v>
      </c>
      <c r="J4282" s="27" t="s">
        <v>255</v>
      </c>
      <c r="K4282" s="27" t="s">
        <v>244</v>
      </c>
      <c r="L4282" s="27">
        <v>26671071</v>
      </c>
      <c r="M4282" s="23">
        <v>20</v>
      </c>
      <c r="N4282" s="23">
        <v>8</v>
      </c>
      <c r="O4282" s="23">
        <v>0</v>
      </c>
      <c r="P4282" s="23">
        <v>0</v>
      </c>
      <c r="Q4282" s="43">
        <v>0</v>
      </c>
      <c r="R4282" s="23">
        <v>0</v>
      </c>
      <c r="S4282" s="44">
        <v>0</v>
      </c>
      <c r="T4282" s="45">
        <v>0</v>
      </c>
      <c r="U4282" s="23">
        <v>0</v>
      </c>
      <c r="V4282" s="44">
        <v>0</v>
      </c>
      <c r="W4282" s="33">
        <v>0</v>
      </c>
      <c r="X4282" s="33">
        <v>0</v>
      </c>
      <c r="Y4282" s="34">
        <v>0</v>
      </c>
      <c r="Z4282" s="30">
        <f t="shared" si="66"/>
        <v>28</v>
      </c>
    </row>
    <row r="4283" spans="1:26" x14ac:dyDescent="0.2">
      <c r="A4283" s="22">
        <v>5693</v>
      </c>
      <c r="B4283" s="23" t="s">
        <v>1094</v>
      </c>
      <c r="C4283" s="23" t="s">
        <v>839</v>
      </c>
      <c r="D4283" s="23" t="s">
        <v>897</v>
      </c>
      <c r="E4283" s="23" t="s">
        <v>1050</v>
      </c>
      <c r="F4283" s="23" t="s">
        <v>1094</v>
      </c>
      <c r="G4283" s="41" t="s">
        <v>240</v>
      </c>
      <c r="H4283" s="25" t="s">
        <v>843</v>
      </c>
      <c r="I4283" s="46" t="s">
        <v>846</v>
      </c>
      <c r="J4283" s="27" t="s">
        <v>255</v>
      </c>
      <c r="K4283" s="27" t="s">
        <v>332</v>
      </c>
      <c r="L4283" s="27">
        <v>83580763</v>
      </c>
      <c r="M4283" s="23">
        <v>4</v>
      </c>
      <c r="N4283" s="23">
        <v>0</v>
      </c>
      <c r="O4283" s="23">
        <v>0</v>
      </c>
      <c r="P4283" s="23">
        <v>0</v>
      </c>
      <c r="Q4283" s="43">
        <v>0</v>
      </c>
      <c r="R4283" s="23">
        <v>0</v>
      </c>
      <c r="S4283" s="44">
        <v>0</v>
      </c>
      <c r="T4283" s="45">
        <v>0</v>
      </c>
      <c r="U4283" s="23">
        <v>0</v>
      </c>
      <c r="V4283" s="44">
        <v>0</v>
      </c>
      <c r="W4283" s="33">
        <v>0</v>
      </c>
      <c r="X4283" s="33">
        <v>0</v>
      </c>
      <c r="Y4283" s="34">
        <v>0</v>
      </c>
      <c r="Z4283" s="30">
        <f t="shared" si="66"/>
        <v>4</v>
      </c>
    </row>
    <row r="4284" spans="1:26" x14ac:dyDescent="0.2">
      <c r="A4284" s="22">
        <v>5694</v>
      </c>
      <c r="B4284" s="23" t="s">
        <v>4526</v>
      </c>
      <c r="C4284" s="23" t="s">
        <v>1183</v>
      </c>
      <c r="D4284" s="23" t="s">
        <v>1390</v>
      </c>
      <c r="E4284" s="23" t="s">
        <v>1391</v>
      </c>
      <c r="F4284" s="23" t="s">
        <v>1391</v>
      </c>
      <c r="G4284" s="48" t="s">
        <v>252</v>
      </c>
      <c r="H4284" s="25" t="s">
        <v>1377</v>
      </c>
      <c r="I4284" s="42" t="s">
        <v>254</v>
      </c>
      <c r="J4284" s="27" t="s">
        <v>255</v>
      </c>
      <c r="K4284" s="27" t="s">
        <v>332</v>
      </c>
      <c r="L4284" s="27">
        <v>24543990</v>
      </c>
      <c r="M4284" s="32">
        <v>0</v>
      </c>
      <c r="N4284" s="23">
        <v>111</v>
      </c>
      <c r="O4284" s="29">
        <v>0</v>
      </c>
      <c r="P4284" s="32">
        <v>0</v>
      </c>
      <c r="Q4284" s="43">
        <v>0</v>
      </c>
      <c r="R4284" s="33">
        <v>0</v>
      </c>
      <c r="S4284" s="44">
        <v>0</v>
      </c>
      <c r="T4284" s="45">
        <v>0</v>
      </c>
      <c r="U4284" s="33">
        <v>0</v>
      </c>
      <c r="V4284" s="44">
        <v>0</v>
      </c>
      <c r="W4284" s="33">
        <v>0</v>
      </c>
      <c r="X4284" s="33">
        <v>0</v>
      </c>
      <c r="Y4284" s="34">
        <v>0</v>
      </c>
      <c r="Z4284" s="30">
        <f t="shared" si="66"/>
        <v>111</v>
      </c>
    </row>
    <row r="4285" spans="1:26" x14ac:dyDescent="0.2">
      <c r="A4285" s="22">
        <v>5695</v>
      </c>
      <c r="B4285" s="23" t="s">
        <v>4527</v>
      </c>
      <c r="C4285" s="23" t="s">
        <v>527</v>
      </c>
      <c r="D4285" s="23" t="s">
        <v>1971</v>
      </c>
      <c r="E4285" s="23" t="s">
        <v>1981</v>
      </c>
      <c r="F4285" s="23" t="s">
        <v>4528</v>
      </c>
      <c r="G4285" s="41" t="s">
        <v>240</v>
      </c>
      <c r="H4285" s="25" t="s">
        <v>1971</v>
      </c>
      <c r="I4285" s="46" t="s">
        <v>846</v>
      </c>
      <c r="J4285" s="27" t="s">
        <v>255</v>
      </c>
      <c r="K4285" s="27" t="s">
        <v>332</v>
      </c>
      <c r="L4285" s="27">
        <v>85532644</v>
      </c>
      <c r="M4285" s="23">
        <v>6</v>
      </c>
      <c r="N4285" s="23">
        <v>0</v>
      </c>
      <c r="O4285" s="23">
        <v>0</v>
      </c>
      <c r="P4285" s="23">
        <v>0</v>
      </c>
      <c r="Q4285" s="43">
        <v>0</v>
      </c>
      <c r="R4285" s="23">
        <v>0</v>
      </c>
      <c r="S4285" s="44">
        <v>0</v>
      </c>
      <c r="T4285" s="45">
        <v>0</v>
      </c>
      <c r="U4285" s="23">
        <v>0</v>
      </c>
      <c r="V4285" s="44">
        <v>0</v>
      </c>
      <c r="W4285" s="33">
        <v>0</v>
      </c>
      <c r="X4285" s="33">
        <v>0</v>
      </c>
      <c r="Y4285" s="34">
        <v>0</v>
      </c>
      <c r="Z4285" s="30">
        <f t="shared" si="66"/>
        <v>6</v>
      </c>
    </row>
    <row r="4286" spans="1:26" x14ac:dyDescent="0.2">
      <c r="A4286" s="22">
        <v>5696</v>
      </c>
      <c r="B4286" s="23" t="s">
        <v>4529</v>
      </c>
      <c r="C4286" s="23" t="s">
        <v>2004</v>
      </c>
      <c r="D4286" s="23" t="s">
        <v>3111</v>
      </c>
      <c r="E4286" s="23" t="s">
        <v>3111</v>
      </c>
      <c r="F4286" s="23" t="s">
        <v>4529</v>
      </c>
      <c r="G4286" s="41" t="s">
        <v>240</v>
      </c>
      <c r="H4286" s="25" t="s">
        <v>1971</v>
      </c>
      <c r="I4286" s="46" t="s">
        <v>261</v>
      </c>
      <c r="J4286" s="27" t="s">
        <v>255</v>
      </c>
      <c r="K4286" s="27" t="s">
        <v>244</v>
      </c>
      <c r="L4286" s="27">
        <v>85949188</v>
      </c>
      <c r="M4286" s="23">
        <v>7</v>
      </c>
      <c r="N4286" s="23">
        <v>3</v>
      </c>
      <c r="O4286" s="23">
        <v>0</v>
      </c>
      <c r="P4286" s="23">
        <v>0</v>
      </c>
      <c r="Q4286" s="43">
        <v>0</v>
      </c>
      <c r="R4286" s="23">
        <v>0</v>
      </c>
      <c r="S4286" s="44">
        <v>0</v>
      </c>
      <c r="T4286" s="45">
        <v>0</v>
      </c>
      <c r="U4286" s="23">
        <v>0</v>
      </c>
      <c r="V4286" s="44">
        <v>0</v>
      </c>
      <c r="W4286" s="33">
        <v>0</v>
      </c>
      <c r="X4286" s="33">
        <v>0</v>
      </c>
      <c r="Y4286" s="34">
        <v>0</v>
      </c>
      <c r="Z4286" s="30">
        <f t="shared" si="66"/>
        <v>10</v>
      </c>
    </row>
    <row r="4287" spans="1:26" x14ac:dyDescent="0.2">
      <c r="A4287" s="22">
        <v>5697</v>
      </c>
      <c r="B4287" s="23" t="s">
        <v>4530</v>
      </c>
      <c r="C4287" s="23" t="s">
        <v>527</v>
      </c>
      <c r="D4287" s="23" t="s">
        <v>1971</v>
      </c>
      <c r="E4287" s="23" t="s">
        <v>1981</v>
      </c>
      <c r="F4287" s="23" t="s">
        <v>4531</v>
      </c>
      <c r="G4287" s="41" t="s">
        <v>240</v>
      </c>
      <c r="H4287" s="25" t="s">
        <v>1971</v>
      </c>
      <c r="I4287" s="46" t="s">
        <v>261</v>
      </c>
      <c r="J4287" s="27" t="s">
        <v>255</v>
      </c>
      <c r="K4287" s="27" t="s">
        <v>332</v>
      </c>
      <c r="L4287" s="27">
        <v>83580466</v>
      </c>
      <c r="M4287" s="23">
        <v>10</v>
      </c>
      <c r="N4287" s="23">
        <v>5</v>
      </c>
      <c r="O4287" s="23">
        <v>0</v>
      </c>
      <c r="P4287" s="23">
        <v>0</v>
      </c>
      <c r="Q4287" s="43">
        <v>0</v>
      </c>
      <c r="R4287" s="23">
        <v>0</v>
      </c>
      <c r="S4287" s="44">
        <v>0</v>
      </c>
      <c r="T4287" s="45">
        <v>0</v>
      </c>
      <c r="U4287" s="23">
        <v>0</v>
      </c>
      <c r="V4287" s="44">
        <v>0</v>
      </c>
      <c r="W4287" s="33">
        <v>0</v>
      </c>
      <c r="X4287" s="33">
        <v>0</v>
      </c>
      <c r="Y4287" s="34">
        <v>0</v>
      </c>
      <c r="Z4287" s="30">
        <f t="shared" si="66"/>
        <v>15</v>
      </c>
    </row>
    <row r="4288" spans="1:26" x14ac:dyDescent="0.2">
      <c r="A4288" s="22">
        <v>5698</v>
      </c>
      <c r="B4288" s="23" t="s">
        <v>4532</v>
      </c>
      <c r="C4288" s="23" t="s">
        <v>527</v>
      </c>
      <c r="D4288" s="23" t="s">
        <v>1971</v>
      </c>
      <c r="E4288" s="23" t="s">
        <v>1981</v>
      </c>
      <c r="F4288" s="23" t="s">
        <v>4532</v>
      </c>
      <c r="G4288" s="41" t="s">
        <v>240</v>
      </c>
      <c r="H4288" s="25" t="s">
        <v>1971</v>
      </c>
      <c r="I4288" s="46" t="s">
        <v>846</v>
      </c>
      <c r="J4288" s="27" t="s">
        <v>255</v>
      </c>
      <c r="K4288" s="27" t="s">
        <v>332</v>
      </c>
      <c r="L4288" s="27">
        <v>84932879</v>
      </c>
      <c r="M4288" s="23">
        <v>18</v>
      </c>
      <c r="N4288" s="23">
        <v>5</v>
      </c>
      <c r="O4288" s="23">
        <v>0</v>
      </c>
      <c r="P4288" s="23">
        <v>0</v>
      </c>
      <c r="Q4288" s="43">
        <v>0</v>
      </c>
      <c r="R4288" s="23">
        <v>0</v>
      </c>
      <c r="S4288" s="44">
        <v>0</v>
      </c>
      <c r="T4288" s="45">
        <v>0</v>
      </c>
      <c r="U4288" s="23">
        <v>0</v>
      </c>
      <c r="V4288" s="44">
        <v>0</v>
      </c>
      <c r="W4288" s="33">
        <v>0</v>
      </c>
      <c r="X4288" s="33">
        <v>0</v>
      </c>
      <c r="Y4288" s="34">
        <v>0</v>
      </c>
      <c r="Z4288" s="30">
        <f t="shared" si="66"/>
        <v>23</v>
      </c>
    </row>
    <row r="4289" spans="1:26" x14ac:dyDescent="0.2">
      <c r="A4289" s="22">
        <v>5699</v>
      </c>
      <c r="B4289" s="23" t="s">
        <v>4533</v>
      </c>
      <c r="C4289" s="23" t="s">
        <v>527</v>
      </c>
      <c r="D4289" s="23" t="s">
        <v>1971</v>
      </c>
      <c r="E4289" s="23" t="s">
        <v>1981</v>
      </c>
      <c r="F4289" s="23" t="s">
        <v>4533</v>
      </c>
      <c r="G4289" s="41" t="s">
        <v>240</v>
      </c>
      <c r="H4289" s="25" t="s">
        <v>1971</v>
      </c>
      <c r="I4289" s="46" t="s">
        <v>536</v>
      </c>
      <c r="J4289" s="27" t="s">
        <v>255</v>
      </c>
      <c r="K4289" s="27" t="s">
        <v>332</v>
      </c>
      <c r="L4289" s="27">
        <v>88865539</v>
      </c>
      <c r="M4289" s="23">
        <v>19</v>
      </c>
      <c r="N4289" s="23">
        <v>6</v>
      </c>
      <c r="O4289" s="23">
        <v>0</v>
      </c>
      <c r="P4289" s="23">
        <v>0</v>
      </c>
      <c r="Q4289" s="43">
        <v>0</v>
      </c>
      <c r="R4289" s="23">
        <v>0</v>
      </c>
      <c r="S4289" s="44">
        <v>0</v>
      </c>
      <c r="T4289" s="45">
        <v>0</v>
      </c>
      <c r="U4289" s="23">
        <v>0</v>
      </c>
      <c r="V4289" s="44">
        <v>0</v>
      </c>
      <c r="W4289" s="33">
        <v>0</v>
      </c>
      <c r="X4289" s="33">
        <v>0</v>
      </c>
      <c r="Y4289" s="34">
        <v>0</v>
      </c>
      <c r="Z4289" s="30">
        <f t="shared" si="66"/>
        <v>25</v>
      </c>
    </row>
    <row r="4290" spans="1:26" x14ac:dyDescent="0.2">
      <c r="A4290" s="22">
        <v>5700</v>
      </c>
      <c r="B4290" s="23" t="s">
        <v>1236</v>
      </c>
      <c r="C4290" s="23" t="s">
        <v>839</v>
      </c>
      <c r="D4290" s="23" t="s">
        <v>839</v>
      </c>
      <c r="E4290" s="23" t="s">
        <v>2727</v>
      </c>
      <c r="F4290" s="23" t="s">
        <v>1236</v>
      </c>
      <c r="G4290" s="41" t="s">
        <v>240</v>
      </c>
      <c r="H4290" s="25" t="s">
        <v>839</v>
      </c>
      <c r="I4290" s="46" t="s">
        <v>242</v>
      </c>
      <c r="J4290" s="27" t="s">
        <v>255</v>
      </c>
      <c r="K4290" s="27" t="s">
        <v>244</v>
      </c>
      <c r="L4290" s="27">
        <v>26645545</v>
      </c>
      <c r="M4290" s="23">
        <v>347</v>
      </c>
      <c r="N4290" s="23">
        <v>114</v>
      </c>
      <c r="O4290" s="23">
        <v>0</v>
      </c>
      <c r="P4290" s="23">
        <v>8</v>
      </c>
      <c r="Q4290" s="43">
        <v>0</v>
      </c>
      <c r="R4290" s="23">
        <v>8</v>
      </c>
      <c r="S4290" s="44">
        <v>0</v>
      </c>
      <c r="T4290" s="45">
        <v>0</v>
      </c>
      <c r="U4290" s="23">
        <v>0</v>
      </c>
      <c r="V4290" s="44">
        <v>0</v>
      </c>
      <c r="W4290" s="33">
        <v>0</v>
      </c>
      <c r="X4290" s="33">
        <v>0</v>
      </c>
      <c r="Y4290" s="34">
        <v>0</v>
      </c>
      <c r="Z4290" s="30">
        <f t="shared" si="66"/>
        <v>477</v>
      </c>
    </row>
    <row r="4291" spans="1:26" x14ac:dyDescent="0.2">
      <c r="A4291" s="22">
        <v>5701</v>
      </c>
      <c r="B4291" s="23" t="s">
        <v>4534</v>
      </c>
      <c r="C4291" s="23" t="s">
        <v>2004</v>
      </c>
      <c r="D4291" s="23" t="s">
        <v>3103</v>
      </c>
      <c r="E4291" s="23" t="s">
        <v>3104</v>
      </c>
      <c r="F4291" s="23" t="s">
        <v>4534</v>
      </c>
      <c r="G4291" s="41" t="s">
        <v>240</v>
      </c>
      <c r="H4291" s="25" t="s">
        <v>3105</v>
      </c>
      <c r="I4291" s="46" t="s">
        <v>249</v>
      </c>
      <c r="J4291" s="27" t="s">
        <v>255</v>
      </c>
      <c r="K4291" s="27" t="s">
        <v>332</v>
      </c>
      <c r="L4291" s="27">
        <v>84757646</v>
      </c>
      <c r="M4291" s="23">
        <v>23</v>
      </c>
      <c r="N4291" s="23">
        <v>5</v>
      </c>
      <c r="O4291" s="23">
        <v>0</v>
      </c>
      <c r="P4291" s="23">
        <v>0</v>
      </c>
      <c r="Q4291" s="43">
        <v>0</v>
      </c>
      <c r="R4291" s="23">
        <v>0</v>
      </c>
      <c r="S4291" s="44">
        <v>0</v>
      </c>
      <c r="T4291" s="45">
        <v>0</v>
      </c>
      <c r="U4291" s="23">
        <v>0</v>
      </c>
      <c r="V4291" s="44">
        <v>0</v>
      </c>
      <c r="W4291" s="33">
        <v>0</v>
      </c>
      <c r="X4291" s="33">
        <v>0</v>
      </c>
      <c r="Y4291" s="34">
        <v>0</v>
      </c>
      <c r="Z4291" s="30">
        <f t="shared" ref="Z4291:Z4354" si="67">SUM(M4291:Y4291)</f>
        <v>28</v>
      </c>
    </row>
    <row r="4292" spans="1:26" x14ac:dyDescent="0.2">
      <c r="A4292" s="22">
        <v>5702</v>
      </c>
      <c r="B4292" s="23" t="s">
        <v>4535</v>
      </c>
      <c r="C4292" s="23" t="s">
        <v>2004</v>
      </c>
      <c r="D4292" s="23" t="s">
        <v>3103</v>
      </c>
      <c r="E4292" s="23" t="s">
        <v>3122</v>
      </c>
      <c r="F4292" s="23" t="s">
        <v>4535</v>
      </c>
      <c r="G4292" s="41" t="s">
        <v>240</v>
      </c>
      <c r="H4292" s="25" t="s">
        <v>3105</v>
      </c>
      <c r="I4292" s="46" t="s">
        <v>265</v>
      </c>
      <c r="J4292" s="27" t="s">
        <v>255</v>
      </c>
      <c r="K4292" s="27" t="s">
        <v>332</v>
      </c>
      <c r="L4292" s="27">
        <v>88571306</v>
      </c>
      <c r="M4292" s="23">
        <v>13</v>
      </c>
      <c r="N4292" s="23">
        <v>0</v>
      </c>
      <c r="O4292" s="23">
        <v>0</v>
      </c>
      <c r="P4292" s="23">
        <v>0</v>
      </c>
      <c r="Q4292" s="43">
        <v>0</v>
      </c>
      <c r="R4292" s="23">
        <v>0</v>
      </c>
      <c r="S4292" s="44">
        <v>0</v>
      </c>
      <c r="T4292" s="45">
        <v>0</v>
      </c>
      <c r="U4292" s="23">
        <v>0</v>
      </c>
      <c r="V4292" s="44">
        <v>0</v>
      </c>
      <c r="W4292" s="33">
        <v>0</v>
      </c>
      <c r="X4292" s="33">
        <v>0</v>
      </c>
      <c r="Y4292" s="34">
        <v>0</v>
      </c>
      <c r="Z4292" s="30">
        <f t="shared" si="67"/>
        <v>13</v>
      </c>
    </row>
    <row r="4293" spans="1:26" x14ac:dyDescent="0.2">
      <c r="A4293" s="22">
        <v>5703</v>
      </c>
      <c r="B4293" s="23" t="s">
        <v>4536</v>
      </c>
      <c r="C4293" s="23" t="s">
        <v>2004</v>
      </c>
      <c r="D4293" s="23" t="s">
        <v>2004</v>
      </c>
      <c r="E4293" s="23" t="s">
        <v>2005</v>
      </c>
      <c r="F4293" s="23" t="s">
        <v>4537</v>
      </c>
      <c r="G4293" s="41" t="s">
        <v>240</v>
      </c>
      <c r="H4293" s="25" t="s">
        <v>1971</v>
      </c>
      <c r="I4293" s="46" t="s">
        <v>536</v>
      </c>
      <c r="J4293" s="27" t="s">
        <v>255</v>
      </c>
      <c r="K4293" s="27" t="s">
        <v>332</v>
      </c>
      <c r="L4293" s="27">
        <v>85190483</v>
      </c>
      <c r="M4293" s="23">
        <v>32</v>
      </c>
      <c r="N4293" s="23">
        <v>3</v>
      </c>
      <c r="O4293" s="23">
        <v>0</v>
      </c>
      <c r="P4293" s="23">
        <v>0</v>
      </c>
      <c r="Q4293" s="43">
        <v>0</v>
      </c>
      <c r="R4293" s="23">
        <v>0</v>
      </c>
      <c r="S4293" s="44">
        <v>0</v>
      </c>
      <c r="T4293" s="45">
        <v>0</v>
      </c>
      <c r="U4293" s="23">
        <v>0</v>
      </c>
      <c r="V4293" s="44">
        <v>0</v>
      </c>
      <c r="W4293" s="33">
        <v>0</v>
      </c>
      <c r="X4293" s="33">
        <v>0</v>
      </c>
      <c r="Y4293" s="34">
        <v>0</v>
      </c>
      <c r="Z4293" s="30">
        <f t="shared" si="67"/>
        <v>35</v>
      </c>
    </row>
    <row r="4294" spans="1:26" x14ac:dyDescent="0.2">
      <c r="A4294" s="22">
        <v>5704</v>
      </c>
      <c r="B4294" s="23" t="s">
        <v>4538</v>
      </c>
      <c r="C4294" s="23" t="s">
        <v>527</v>
      </c>
      <c r="D4294" s="23" t="s">
        <v>1971</v>
      </c>
      <c r="E4294" s="23" t="s">
        <v>1981</v>
      </c>
      <c r="F4294" s="23" t="s">
        <v>768</v>
      </c>
      <c r="G4294" s="41" t="s">
        <v>240</v>
      </c>
      <c r="H4294" s="25" t="s">
        <v>1971</v>
      </c>
      <c r="I4294" s="46" t="s">
        <v>536</v>
      </c>
      <c r="J4294" s="27" t="s">
        <v>255</v>
      </c>
      <c r="K4294" s="27" t="s">
        <v>332</v>
      </c>
      <c r="L4294" s="27">
        <v>22064643</v>
      </c>
      <c r="M4294" s="23">
        <v>17</v>
      </c>
      <c r="N4294" s="23">
        <v>6</v>
      </c>
      <c r="O4294" s="23">
        <v>0</v>
      </c>
      <c r="P4294" s="23">
        <v>0</v>
      </c>
      <c r="Q4294" s="43">
        <v>0</v>
      </c>
      <c r="R4294" s="23">
        <v>0</v>
      </c>
      <c r="S4294" s="44">
        <v>0</v>
      </c>
      <c r="T4294" s="45">
        <v>0</v>
      </c>
      <c r="U4294" s="23">
        <v>0</v>
      </c>
      <c r="V4294" s="44">
        <v>0</v>
      </c>
      <c r="W4294" s="33">
        <v>0</v>
      </c>
      <c r="X4294" s="33">
        <v>0</v>
      </c>
      <c r="Y4294" s="34">
        <v>0</v>
      </c>
      <c r="Z4294" s="30">
        <f t="shared" si="67"/>
        <v>23</v>
      </c>
    </row>
    <row r="4295" spans="1:26" x14ac:dyDescent="0.2">
      <c r="A4295" s="22">
        <v>5705</v>
      </c>
      <c r="B4295" s="23" t="s">
        <v>4539</v>
      </c>
      <c r="C4295" s="23" t="s">
        <v>527</v>
      </c>
      <c r="D4295" s="23" t="s">
        <v>1971</v>
      </c>
      <c r="E4295" s="23" t="s">
        <v>1981</v>
      </c>
      <c r="F4295" s="23" t="s">
        <v>4540</v>
      </c>
      <c r="G4295" s="41" t="s">
        <v>240</v>
      </c>
      <c r="H4295" s="25" t="s">
        <v>1971</v>
      </c>
      <c r="I4295" s="46" t="s">
        <v>846</v>
      </c>
      <c r="J4295" s="27" t="s">
        <v>255</v>
      </c>
      <c r="K4295" s="27" t="s">
        <v>332</v>
      </c>
      <c r="L4295" s="27">
        <v>86895010</v>
      </c>
      <c r="M4295" s="23">
        <v>15</v>
      </c>
      <c r="N4295" s="23">
        <v>0</v>
      </c>
      <c r="O4295" s="23">
        <v>0</v>
      </c>
      <c r="P4295" s="23">
        <v>0</v>
      </c>
      <c r="Q4295" s="43">
        <v>0</v>
      </c>
      <c r="R4295" s="23">
        <v>0</v>
      </c>
      <c r="S4295" s="44">
        <v>0</v>
      </c>
      <c r="T4295" s="45">
        <v>0</v>
      </c>
      <c r="U4295" s="23">
        <v>0</v>
      </c>
      <c r="V4295" s="44">
        <v>0</v>
      </c>
      <c r="W4295" s="33">
        <v>0</v>
      </c>
      <c r="X4295" s="33">
        <v>0</v>
      </c>
      <c r="Y4295" s="34">
        <v>0</v>
      </c>
      <c r="Z4295" s="30">
        <f t="shared" si="67"/>
        <v>15</v>
      </c>
    </row>
    <row r="4296" spans="1:26" x14ac:dyDescent="0.2">
      <c r="A4296" s="22">
        <v>5706</v>
      </c>
      <c r="B4296" s="23" t="s">
        <v>4541</v>
      </c>
      <c r="C4296" s="23" t="s">
        <v>2004</v>
      </c>
      <c r="D4296" s="23" t="s">
        <v>3111</v>
      </c>
      <c r="E4296" s="23" t="s">
        <v>3111</v>
      </c>
      <c r="F4296" s="23" t="s">
        <v>3111</v>
      </c>
      <c r="G4296" s="41" t="s">
        <v>4051</v>
      </c>
      <c r="H4296" s="25" t="s">
        <v>2004</v>
      </c>
      <c r="I4296" s="42" t="s">
        <v>254</v>
      </c>
      <c r="J4296" s="27" t="s">
        <v>255</v>
      </c>
      <c r="K4296" s="27" t="s">
        <v>244</v>
      </c>
      <c r="L4296" s="27">
        <v>26433694</v>
      </c>
      <c r="M4296" s="28">
        <v>0</v>
      </c>
      <c r="N4296" s="28">
        <v>0</v>
      </c>
      <c r="O4296" s="28">
        <v>0</v>
      </c>
      <c r="P4296" s="28">
        <v>0</v>
      </c>
      <c r="Q4296" s="47">
        <v>0</v>
      </c>
      <c r="R4296" s="23">
        <v>0</v>
      </c>
      <c r="S4296" s="48">
        <v>0</v>
      </c>
      <c r="T4296" s="49">
        <v>0</v>
      </c>
      <c r="U4296" s="23">
        <v>0</v>
      </c>
      <c r="V4296" s="41">
        <v>791</v>
      </c>
      <c r="W4296" s="24">
        <v>0</v>
      </c>
      <c r="X4296" s="24">
        <v>0</v>
      </c>
      <c r="Y4296" s="25">
        <v>0</v>
      </c>
      <c r="Z4296" s="30">
        <f t="shared" si="67"/>
        <v>791</v>
      </c>
    </row>
    <row r="4297" spans="1:26" x14ac:dyDescent="0.2">
      <c r="A4297" s="22">
        <v>5707</v>
      </c>
      <c r="B4297" s="23" t="s">
        <v>4542</v>
      </c>
      <c r="C4297" s="23" t="s">
        <v>839</v>
      </c>
      <c r="D4297" s="23" t="s">
        <v>839</v>
      </c>
      <c r="E4297" s="23" t="s">
        <v>2641</v>
      </c>
      <c r="F4297" s="23" t="s">
        <v>2673</v>
      </c>
      <c r="G4297" s="41" t="s">
        <v>3634</v>
      </c>
      <c r="H4297" s="25" t="s">
        <v>839</v>
      </c>
      <c r="I4297" s="42" t="s">
        <v>265</v>
      </c>
      <c r="J4297" s="27" t="s">
        <v>255</v>
      </c>
      <c r="K4297" s="27" t="s">
        <v>332</v>
      </c>
      <c r="L4297" s="27">
        <v>26788294</v>
      </c>
      <c r="M4297" s="32">
        <v>0</v>
      </c>
      <c r="N4297" s="32">
        <v>0</v>
      </c>
      <c r="O4297" s="32">
        <v>0</v>
      </c>
      <c r="P4297" s="32">
        <v>0</v>
      </c>
      <c r="Q4297" s="43">
        <v>0</v>
      </c>
      <c r="R4297" s="23">
        <v>0</v>
      </c>
      <c r="S4297" s="44">
        <v>0</v>
      </c>
      <c r="T4297" s="45">
        <v>0</v>
      </c>
      <c r="U4297" s="23">
        <v>0</v>
      </c>
      <c r="V4297" s="41">
        <v>254</v>
      </c>
      <c r="W4297" s="33">
        <v>0</v>
      </c>
      <c r="X4297" s="33">
        <v>0</v>
      </c>
      <c r="Y4297" s="34">
        <v>0</v>
      </c>
      <c r="Z4297" s="30">
        <f t="shared" si="67"/>
        <v>254</v>
      </c>
    </row>
    <row r="4298" spans="1:26" x14ac:dyDescent="0.2">
      <c r="A4298" s="22">
        <v>5708</v>
      </c>
      <c r="B4298" s="23" t="s">
        <v>4543</v>
      </c>
      <c r="C4298" s="23" t="s">
        <v>990</v>
      </c>
      <c r="D4298" s="23" t="s">
        <v>598</v>
      </c>
      <c r="E4298" s="23" t="s">
        <v>1325</v>
      </c>
      <c r="F4298" s="23" t="s">
        <v>1325</v>
      </c>
      <c r="G4298" s="41" t="s">
        <v>3634</v>
      </c>
      <c r="H4298" s="25" t="s">
        <v>2284</v>
      </c>
      <c r="I4298" s="42" t="s">
        <v>249</v>
      </c>
      <c r="J4298" s="27" t="s">
        <v>255</v>
      </c>
      <c r="K4298" s="27" t="s">
        <v>332</v>
      </c>
      <c r="L4298" s="27">
        <v>26797756</v>
      </c>
      <c r="M4298" s="28">
        <v>0</v>
      </c>
      <c r="N4298" s="28">
        <v>0</v>
      </c>
      <c r="O4298" s="28">
        <v>0</v>
      </c>
      <c r="P4298" s="28">
        <v>0</v>
      </c>
      <c r="Q4298" s="47">
        <v>0</v>
      </c>
      <c r="R4298" s="23">
        <v>0</v>
      </c>
      <c r="S4298" s="48">
        <v>0</v>
      </c>
      <c r="T4298" s="49">
        <v>0</v>
      </c>
      <c r="U4298" s="23">
        <v>0</v>
      </c>
      <c r="V4298" s="41">
        <v>60</v>
      </c>
      <c r="W4298" s="24">
        <v>0</v>
      </c>
      <c r="X4298" s="24">
        <v>0</v>
      </c>
      <c r="Y4298" s="25">
        <v>0</v>
      </c>
      <c r="Z4298" s="30">
        <f t="shared" si="67"/>
        <v>60</v>
      </c>
    </row>
    <row r="4299" spans="1:26" x14ac:dyDescent="0.2">
      <c r="A4299" s="22">
        <v>5709</v>
      </c>
      <c r="B4299" s="23" t="s">
        <v>4544</v>
      </c>
      <c r="C4299" s="23" t="s">
        <v>839</v>
      </c>
      <c r="D4299" s="23" t="s">
        <v>1578</v>
      </c>
      <c r="E4299" s="23" t="s">
        <v>3476</v>
      </c>
      <c r="F4299" s="23" t="s">
        <v>3476</v>
      </c>
      <c r="G4299" s="41" t="s">
        <v>3634</v>
      </c>
      <c r="H4299" s="25" t="s">
        <v>3477</v>
      </c>
      <c r="I4299" s="42" t="s">
        <v>242</v>
      </c>
      <c r="J4299" s="27" t="s">
        <v>255</v>
      </c>
      <c r="K4299" s="27" t="s">
        <v>244</v>
      </c>
      <c r="L4299" s="27">
        <v>26370111</v>
      </c>
      <c r="M4299" s="32">
        <v>0</v>
      </c>
      <c r="N4299" s="32">
        <v>0</v>
      </c>
      <c r="O4299" s="32">
        <v>0</v>
      </c>
      <c r="P4299" s="32">
        <v>0</v>
      </c>
      <c r="Q4299" s="43">
        <v>0</v>
      </c>
      <c r="R4299" s="23">
        <v>0</v>
      </c>
      <c r="S4299" s="44">
        <v>0</v>
      </c>
      <c r="T4299" s="45">
        <v>0</v>
      </c>
      <c r="U4299" s="23">
        <v>0</v>
      </c>
      <c r="V4299" s="41">
        <v>116</v>
      </c>
      <c r="W4299" s="33">
        <v>0</v>
      </c>
      <c r="X4299" s="33">
        <v>0</v>
      </c>
      <c r="Y4299" s="34">
        <v>0</v>
      </c>
      <c r="Z4299" s="30">
        <f t="shared" si="67"/>
        <v>116</v>
      </c>
    </row>
    <row r="4300" spans="1:26" x14ac:dyDescent="0.2">
      <c r="A4300" s="22">
        <v>5712</v>
      </c>
      <c r="B4300" s="23" t="s">
        <v>4545</v>
      </c>
      <c r="C4300" s="23" t="s">
        <v>2004</v>
      </c>
      <c r="D4300" s="23" t="s">
        <v>3334</v>
      </c>
      <c r="E4300" s="23" t="s">
        <v>3359</v>
      </c>
      <c r="F4300" s="23" t="s">
        <v>4546</v>
      </c>
      <c r="G4300" s="41" t="s">
        <v>240</v>
      </c>
      <c r="H4300" s="25" t="s">
        <v>3335</v>
      </c>
      <c r="I4300" s="42" t="s">
        <v>261</v>
      </c>
      <c r="J4300" s="27" t="s">
        <v>255</v>
      </c>
      <c r="K4300" s="27" t="s">
        <v>244</v>
      </c>
      <c r="L4300" s="27">
        <v>89154871</v>
      </c>
      <c r="M4300" s="23">
        <v>41</v>
      </c>
      <c r="N4300" s="23">
        <v>12</v>
      </c>
      <c r="O4300" s="23">
        <v>0</v>
      </c>
      <c r="P4300" s="23">
        <v>0</v>
      </c>
      <c r="Q4300" s="43">
        <v>0</v>
      </c>
      <c r="R4300" s="23">
        <v>0</v>
      </c>
      <c r="S4300" s="44">
        <v>0</v>
      </c>
      <c r="T4300" s="45">
        <v>0</v>
      </c>
      <c r="U4300" s="23">
        <v>0</v>
      </c>
      <c r="V4300" s="44">
        <v>0</v>
      </c>
      <c r="W4300" s="33">
        <v>0</v>
      </c>
      <c r="X4300" s="33">
        <v>0</v>
      </c>
      <c r="Y4300" s="34">
        <v>0</v>
      </c>
      <c r="Z4300" s="30">
        <f t="shared" si="67"/>
        <v>53</v>
      </c>
    </row>
    <row r="4301" spans="1:26" x14ac:dyDescent="0.2">
      <c r="A4301" s="22">
        <v>5718</v>
      </c>
      <c r="B4301" s="23" t="s">
        <v>4547</v>
      </c>
      <c r="C4301" s="23" t="s">
        <v>2004</v>
      </c>
      <c r="D4301" s="23" t="s">
        <v>1281</v>
      </c>
      <c r="E4301" s="23" t="s">
        <v>3344</v>
      </c>
      <c r="F4301" s="23" t="s">
        <v>3447</v>
      </c>
      <c r="G4301" s="41" t="s">
        <v>3634</v>
      </c>
      <c r="H4301" s="25" t="s">
        <v>3335</v>
      </c>
      <c r="I4301" s="42" t="s">
        <v>536</v>
      </c>
      <c r="J4301" s="27" t="s">
        <v>255</v>
      </c>
      <c r="K4301" s="27" t="s">
        <v>332</v>
      </c>
      <c r="L4301" s="27">
        <v>27621112</v>
      </c>
      <c r="M4301" s="32">
        <v>0</v>
      </c>
      <c r="N4301" s="32">
        <v>0</v>
      </c>
      <c r="O4301" s="32">
        <v>0</v>
      </c>
      <c r="P4301" s="32">
        <v>0</v>
      </c>
      <c r="Q4301" s="43">
        <v>0</v>
      </c>
      <c r="R4301" s="23">
        <v>0</v>
      </c>
      <c r="S4301" s="44">
        <v>0</v>
      </c>
      <c r="T4301" s="45">
        <v>0</v>
      </c>
      <c r="U4301" s="23">
        <v>0</v>
      </c>
      <c r="V4301" s="41">
        <v>526</v>
      </c>
      <c r="W4301" s="33">
        <v>0</v>
      </c>
      <c r="X4301" s="33">
        <v>0</v>
      </c>
      <c r="Y4301" s="34">
        <v>0</v>
      </c>
      <c r="Z4301" s="30">
        <f t="shared" si="67"/>
        <v>526</v>
      </c>
    </row>
    <row r="4302" spans="1:26" x14ac:dyDescent="0.2">
      <c r="A4302" s="22">
        <v>5719</v>
      </c>
      <c r="B4302" s="23" t="s">
        <v>4548</v>
      </c>
      <c r="C4302" s="23" t="s">
        <v>236</v>
      </c>
      <c r="D4302" s="23" t="s">
        <v>236</v>
      </c>
      <c r="E4302" s="23" t="s">
        <v>548</v>
      </c>
      <c r="F4302" s="23" t="s">
        <v>626</v>
      </c>
      <c r="G4302" s="48" t="s">
        <v>232</v>
      </c>
      <c r="H4302" s="25" t="s">
        <v>260</v>
      </c>
      <c r="I4302" s="52" t="s">
        <v>249</v>
      </c>
      <c r="J4302" s="27" t="s">
        <v>243</v>
      </c>
      <c r="K4302" s="27" t="s">
        <v>244</v>
      </c>
      <c r="L4302" s="27">
        <v>22865373</v>
      </c>
      <c r="M4302" s="32">
        <v>0</v>
      </c>
      <c r="N4302" s="32">
        <v>0</v>
      </c>
      <c r="O4302" s="32">
        <v>0</v>
      </c>
      <c r="P4302" s="32">
        <v>0</v>
      </c>
      <c r="Q4302" s="43">
        <v>0</v>
      </c>
      <c r="R4302" s="33">
        <v>0</v>
      </c>
      <c r="S4302" s="44">
        <v>0</v>
      </c>
      <c r="T4302" s="58">
        <v>0</v>
      </c>
      <c r="U4302" s="33">
        <v>0</v>
      </c>
      <c r="V4302" s="44">
        <v>0</v>
      </c>
      <c r="W4302" s="23">
        <v>18</v>
      </c>
      <c r="X4302" s="33">
        <v>0</v>
      </c>
      <c r="Y4302" s="34">
        <v>0</v>
      </c>
      <c r="Z4302" s="30">
        <f t="shared" si="67"/>
        <v>18</v>
      </c>
    </row>
    <row r="4303" spans="1:26" x14ac:dyDescent="0.2">
      <c r="A4303" s="22">
        <v>5720</v>
      </c>
      <c r="B4303" s="23" t="s">
        <v>574</v>
      </c>
      <c r="C4303" s="23" t="s">
        <v>1183</v>
      </c>
      <c r="D4303" s="23" t="s">
        <v>1386</v>
      </c>
      <c r="E4303" s="23" t="s">
        <v>1386</v>
      </c>
      <c r="F4303" s="23" t="s">
        <v>574</v>
      </c>
      <c r="G4303" s="41" t="s">
        <v>240</v>
      </c>
      <c r="H4303" s="25" t="s">
        <v>1377</v>
      </c>
      <c r="I4303" s="46" t="s">
        <v>536</v>
      </c>
      <c r="J4303" s="27" t="s">
        <v>255</v>
      </c>
      <c r="K4303" s="27" t="s">
        <v>244</v>
      </c>
      <c r="L4303" s="27">
        <v>24631455</v>
      </c>
      <c r="M4303" s="23">
        <v>151</v>
      </c>
      <c r="N4303" s="23">
        <v>44</v>
      </c>
      <c r="O4303" s="23">
        <v>0</v>
      </c>
      <c r="P4303" s="23">
        <v>0</v>
      </c>
      <c r="Q4303" s="43">
        <v>0</v>
      </c>
      <c r="R4303" s="23">
        <v>0</v>
      </c>
      <c r="S4303" s="44">
        <v>0</v>
      </c>
      <c r="T4303" s="45">
        <v>0</v>
      </c>
      <c r="U4303" s="23">
        <v>0</v>
      </c>
      <c r="V4303" s="44">
        <v>0</v>
      </c>
      <c r="W4303" s="33">
        <v>0</v>
      </c>
      <c r="X4303" s="33">
        <v>0</v>
      </c>
      <c r="Y4303" s="34">
        <v>0</v>
      </c>
      <c r="Z4303" s="30">
        <f t="shared" si="67"/>
        <v>195</v>
      </c>
    </row>
    <row r="4304" spans="1:26" x14ac:dyDescent="0.2">
      <c r="A4304" s="22">
        <v>5721</v>
      </c>
      <c r="B4304" s="23" t="s">
        <v>4549</v>
      </c>
      <c r="C4304" s="23" t="s">
        <v>1183</v>
      </c>
      <c r="D4304" s="23" t="s">
        <v>1583</v>
      </c>
      <c r="E4304" s="23" t="s">
        <v>1257</v>
      </c>
      <c r="F4304" s="23" t="s">
        <v>4549</v>
      </c>
      <c r="G4304" s="41" t="s">
        <v>240</v>
      </c>
      <c r="H4304" s="25" t="s">
        <v>1546</v>
      </c>
      <c r="I4304" s="46" t="s">
        <v>249</v>
      </c>
      <c r="J4304" s="27" t="s">
        <v>255</v>
      </c>
      <c r="K4304" s="27" t="s">
        <v>332</v>
      </c>
      <c r="L4304" s="27">
        <v>85368491</v>
      </c>
      <c r="M4304" s="23">
        <v>21</v>
      </c>
      <c r="N4304" s="23">
        <v>8</v>
      </c>
      <c r="O4304" s="23">
        <v>0</v>
      </c>
      <c r="P4304" s="23">
        <v>0</v>
      </c>
      <c r="Q4304" s="43">
        <v>0</v>
      </c>
      <c r="R4304" s="23">
        <v>0</v>
      </c>
      <c r="S4304" s="44">
        <v>0</v>
      </c>
      <c r="T4304" s="45">
        <v>0</v>
      </c>
      <c r="U4304" s="23">
        <v>0</v>
      </c>
      <c r="V4304" s="44">
        <v>0</v>
      </c>
      <c r="W4304" s="33">
        <v>0</v>
      </c>
      <c r="X4304" s="33">
        <v>0</v>
      </c>
      <c r="Y4304" s="34">
        <v>0</v>
      </c>
      <c r="Z4304" s="30">
        <f t="shared" si="67"/>
        <v>29</v>
      </c>
    </row>
    <row r="4305" spans="1:26" x14ac:dyDescent="0.2">
      <c r="A4305" s="22">
        <v>5722</v>
      </c>
      <c r="B4305" s="23" t="s">
        <v>909</v>
      </c>
      <c r="C4305" s="23" t="s">
        <v>527</v>
      </c>
      <c r="D4305" s="23" t="s">
        <v>1989</v>
      </c>
      <c r="E4305" s="23" t="s">
        <v>1993</v>
      </c>
      <c r="F4305" s="23" t="s">
        <v>909</v>
      </c>
      <c r="G4305" s="41" t="s">
        <v>240</v>
      </c>
      <c r="H4305" s="25" t="s">
        <v>1971</v>
      </c>
      <c r="I4305" s="46" t="s">
        <v>249</v>
      </c>
      <c r="J4305" s="27" t="s">
        <v>255</v>
      </c>
      <c r="K4305" s="27" t="s">
        <v>244</v>
      </c>
      <c r="L4305" s="27">
        <v>25321301</v>
      </c>
      <c r="M4305" s="23">
        <v>65</v>
      </c>
      <c r="N4305" s="23">
        <v>22</v>
      </c>
      <c r="O4305" s="23">
        <v>0</v>
      </c>
      <c r="P4305" s="23">
        <v>0</v>
      </c>
      <c r="Q4305" s="43">
        <v>0</v>
      </c>
      <c r="R4305" s="23">
        <v>0</v>
      </c>
      <c r="S4305" s="44">
        <v>0</v>
      </c>
      <c r="T4305" s="45">
        <v>0</v>
      </c>
      <c r="U4305" s="23">
        <v>0</v>
      </c>
      <c r="V4305" s="44">
        <v>0</v>
      </c>
      <c r="W4305" s="33">
        <v>0</v>
      </c>
      <c r="X4305" s="33">
        <v>0</v>
      </c>
      <c r="Y4305" s="34">
        <v>0</v>
      </c>
      <c r="Z4305" s="30">
        <f t="shared" si="67"/>
        <v>87</v>
      </c>
    </row>
    <row r="4306" spans="1:26" x14ac:dyDescent="0.2">
      <c r="A4306" s="22">
        <v>5723</v>
      </c>
      <c r="B4306" s="23" t="s">
        <v>4550</v>
      </c>
      <c r="C4306" s="23" t="s">
        <v>527</v>
      </c>
      <c r="D4306" s="23" t="s">
        <v>1989</v>
      </c>
      <c r="E4306" s="23" t="s">
        <v>2030</v>
      </c>
      <c r="F4306" s="23" t="s">
        <v>4551</v>
      </c>
      <c r="G4306" s="41" t="s">
        <v>240</v>
      </c>
      <c r="H4306" s="25" t="s">
        <v>1971</v>
      </c>
      <c r="I4306" s="46" t="s">
        <v>249</v>
      </c>
      <c r="J4306" s="27" t="s">
        <v>255</v>
      </c>
      <c r="K4306" s="27" t="s">
        <v>332</v>
      </c>
      <c r="L4306" s="27">
        <v>25351205</v>
      </c>
      <c r="M4306" s="23">
        <v>19</v>
      </c>
      <c r="N4306" s="23">
        <v>4</v>
      </c>
      <c r="O4306" s="23">
        <v>0</v>
      </c>
      <c r="P4306" s="23">
        <v>0</v>
      </c>
      <c r="Q4306" s="43">
        <v>0</v>
      </c>
      <c r="R4306" s="23">
        <v>0</v>
      </c>
      <c r="S4306" s="44">
        <v>0</v>
      </c>
      <c r="T4306" s="45">
        <v>0</v>
      </c>
      <c r="U4306" s="23">
        <v>0</v>
      </c>
      <c r="V4306" s="44">
        <v>0</v>
      </c>
      <c r="W4306" s="33">
        <v>0</v>
      </c>
      <c r="X4306" s="33">
        <v>0</v>
      </c>
      <c r="Y4306" s="34">
        <v>0</v>
      </c>
      <c r="Z4306" s="30">
        <f t="shared" si="67"/>
        <v>23</v>
      </c>
    </row>
    <row r="4307" spans="1:26" x14ac:dyDescent="0.2">
      <c r="A4307" s="22">
        <v>5724</v>
      </c>
      <c r="B4307" s="23" t="s">
        <v>4552</v>
      </c>
      <c r="C4307" s="23" t="s">
        <v>839</v>
      </c>
      <c r="D4307" s="23" t="s">
        <v>839</v>
      </c>
      <c r="E4307" s="23" t="s">
        <v>2658</v>
      </c>
      <c r="F4307" s="23" t="s">
        <v>4552</v>
      </c>
      <c r="G4307" s="41" t="s">
        <v>240</v>
      </c>
      <c r="H4307" s="25" t="s">
        <v>839</v>
      </c>
      <c r="I4307" s="46" t="s">
        <v>287</v>
      </c>
      <c r="J4307" s="27" t="s">
        <v>255</v>
      </c>
      <c r="K4307" s="27" t="s">
        <v>332</v>
      </c>
      <c r="L4307" s="27">
        <v>85061551</v>
      </c>
      <c r="M4307" s="23">
        <v>4</v>
      </c>
      <c r="N4307" s="23">
        <v>0</v>
      </c>
      <c r="O4307" s="23">
        <v>0</v>
      </c>
      <c r="P4307" s="23">
        <v>0</v>
      </c>
      <c r="Q4307" s="43">
        <v>0</v>
      </c>
      <c r="R4307" s="23">
        <v>0</v>
      </c>
      <c r="S4307" s="44">
        <v>0</v>
      </c>
      <c r="T4307" s="45">
        <v>0</v>
      </c>
      <c r="U4307" s="23">
        <v>0</v>
      </c>
      <c r="V4307" s="44">
        <v>0</v>
      </c>
      <c r="W4307" s="33">
        <v>0</v>
      </c>
      <c r="X4307" s="33">
        <v>0</v>
      </c>
      <c r="Y4307" s="34">
        <v>0</v>
      </c>
      <c r="Z4307" s="30">
        <f t="shared" si="67"/>
        <v>4</v>
      </c>
    </row>
    <row r="4308" spans="1:26" x14ac:dyDescent="0.2">
      <c r="A4308" s="22">
        <v>5726</v>
      </c>
      <c r="B4308" s="23" t="s">
        <v>519</v>
      </c>
      <c r="C4308" s="23" t="s">
        <v>2004</v>
      </c>
      <c r="D4308" s="23" t="s">
        <v>3334</v>
      </c>
      <c r="E4308" s="23" t="s">
        <v>3359</v>
      </c>
      <c r="F4308" s="23" t="s">
        <v>4553</v>
      </c>
      <c r="G4308" s="41" t="s">
        <v>240</v>
      </c>
      <c r="H4308" s="25" t="s">
        <v>3335</v>
      </c>
      <c r="I4308" s="42" t="s">
        <v>261</v>
      </c>
      <c r="J4308" s="27" t="s">
        <v>255</v>
      </c>
      <c r="K4308" s="27" t="s">
        <v>244</v>
      </c>
      <c r="L4308" s="27">
        <v>84690191</v>
      </c>
      <c r="M4308" s="23">
        <v>38</v>
      </c>
      <c r="N4308" s="23">
        <v>15</v>
      </c>
      <c r="O4308" s="23">
        <v>0</v>
      </c>
      <c r="P4308" s="23">
        <v>0</v>
      </c>
      <c r="Q4308" s="43">
        <v>0</v>
      </c>
      <c r="R4308" s="23">
        <v>0</v>
      </c>
      <c r="S4308" s="44">
        <v>0</v>
      </c>
      <c r="T4308" s="45">
        <v>0</v>
      </c>
      <c r="U4308" s="23">
        <v>17</v>
      </c>
      <c r="V4308" s="44">
        <v>0</v>
      </c>
      <c r="W4308" s="33">
        <v>0</v>
      </c>
      <c r="X4308" s="33">
        <v>0</v>
      </c>
      <c r="Y4308" s="34">
        <v>0</v>
      </c>
      <c r="Z4308" s="30">
        <f t="shared" si="67"/>
        <v>70</v>
      </c>
    </row>
    <row r="4309" spans="1:26" x14ac:dyDescent="0.2">
      <c r="A4309" s="22">
        <v>5727</v>
      </c>
      <c r="B4309" s="23" t="s">
        <v>4554</v>
      </c>
      <c r="C4309" s="23" t="s">
        <v>2004</v>
      </c>
      <c r="D4309" s="23" t="s">
        <v>3334</v>
      </c>
      <c r="E4309" s="23" t="s">
        <v>3342</v>
      </c>
      <c r="F4309" s="23" t="s">
        <v>4555</v>
      </c>
      <c r="G4309" s="41" t="s">
        <v>240</v>
      </c>
      <c r="H4309" s="25" t="s">
        <v>3335</v>
      </c>
      <c r="I4309" s="42" t="s">
        <v>261</v>
      </c>
      <c r="J4309" s="27" t="s">
        <v>255</v>
      </c>
      <c r="K4309" s="27" t="s">
        <v>332</v>
      </c>
      <c r="L4309" s="27">
        <v>44092463</v>
      </c>
      <c r="M4309" s="23">
        <v>8</v>
      </c>
      <c r="N4309" s="23">
        <v>4</v>
      </c>
      <c r="O4309" s="23">
        <v>0</v>
      </c>
      <c r="P4309" s="23">
        <v>0</v>
      </c>
      <c r="Q4309" s="43">
        <v>0</v>
      </c>
      <c r="R4309" s="23">
        <v>0</v>
      </c>
      <c r="S4309" s="44">
        <v>0</v>
      </c>
      <c r="T4309" s="45">
        <v>0</v>
      </c>
      <c r="U4309" s="23">
        <v>0</v>
      </c>
      <c r="V4309" s="44">
        <v>0</v>
      </c>
      <c r="W4309" s="33">
        <v>0</v>
      </c>
      <c r="X4309" s="33">
        <v>0</v>
      </c>
      <c r="Y4309" s="34">
        <v>0</v>
      </c>
      <c r="Z4309" s="30">
        <f t="shared" si="67"/>
        <v>12</v>
      </c>
    </row>
    <row r="4310" spans="1:26" x14ac:dyDescent="0.2">
      <c r="A4310" s="22">
        <v>5728</v>
      </c>
      <c r="B4310" s="23" t="s">
        <v>4556</v>
      </c>
      <c r="C4310" s="23" t="s">
        <v>839</v>
      </c>
      <c r="D4310" s="23" t="s">
        <v>840</v>
      </c>
      <c r="E4310" s="23" t="s">
        <v>863</v>
      </c>
      <c r="F4310" s="23" t="s">
        <v>502</v>
      </c>
      <c r="G4310" s="41" t="s">
        <v>3634</v>
      </c>
      <c r="H4310" s="25" t="s">
        <v>843</v>
      </c>
      <c r="I4310" s="42" t="s">
        <v>287</v>
      </c>
      <c r="J4310" s="27" t="s">
        <v>255</v>
      </c>
      <c r="K4310" s="27" t="s">
        <v>332</v>
      </c>
      <c r="L4310" s="27">
        <v>27302700</v>
      </c>
      <c r="M4310" s="32">
        <v>0</v>
      </c>
      <c r="N4310" s="32">
        <v>0</v>
      </c>
      <c r="O4310" s="32">
        <v>0</v>
      </c>
      <c r="P4310" s="32">
        <v>0</v>
      </c>
      <c r="Q4310" s="43">
        <v>0</v>
      </c>
      <c r="R4310" s="23">
        <v>0</v>
      </c>
      <c r="S4310" s="44">
        <v>0</v>
      </c>
      <c r="T4310" s="45">
        <v>0</v>
      </c>
      <c r="U4310" s="23">
        <v>0</v>
      </c>
      <c r="V4310" s="41">
        <v>313</v>
      </c>
      <c r="W4310" s="33">
        <v>0</v>
      </c>
      <c r="X4310" s="33">
        <v>0</v>
      </c>
      <c r="Y4310" s="34">
        <v>0</v>
      </c>
      <c r="Z4310" s="30">
        <f t="shared" si="67"/>
        <v>313</v>
      </c>
    </row>
    <row r="4311" spans="1:26" x14ac:dyDescent="0.2">
      <c r="A4311" s="22">
        <v>5729</v>
      </c>
      <c r="B4311" s="23" t="s">
        <v>4557</v>
      </c>
      <c r="C4311" s="23" t="s">
        <v>990</v>
      </c>
      <c r="D4311" s="23" t="s">
        <v>2499</v>
      </c>
      <c r="E4311" s="23" t="s">
        <v>2500</v>
      </c>
      <c r="F4311" s="23" t="s">
        <v>2565</v>
      </c>
      <c r="G4311" s="41" t="s">
        <v>3634</v>
      </c>
      <c r="H4311" s="25" t="s">
        <v>603</v>
      </c>
      <c r="I4311" s="53" t="s">
        <v>261</v>
      </c>
      <c r="J4311" s="27" t="s">
        <v>255</v>
      </c>
      <c r="K4311" s="27" t="s">
        <v>244</v>
      </c>
      <c r="L4311" s="27">
        <v>26701597</v>
      </c>
      <c r="M4311" s="32">
        <v>0</v>
      </c>
      <c r="N4311" s="32">
        <v>0</v>
      </c>
      <c r="O4311" s="32">
        <v>0</v>
      </c>
      <c r="P4311" s="32">
        <v>0</v>
      </c>
      <c r="Q4311" s="43">
        <v>0</v>
      </c>
      <c r="R4311" s="23">
        <v>0</v>
      </c>
      <c r="S4311" s="44">
        <v>0</v>
      </c>
      <c r="T4311" s="45">
        <v>0</v>
      </c>
      <c r="U4311" s="23">
        <v>0</v>
      </c>
      <c r="V4311" s="41">
        <v>316</v>
      </c>
      <c r="W4311" s="33">
        <v>0</v>
      </c>
      <c r="X4311" s="33">
        <v>0</v>
      </c>
      <c r="Y4311" s="34">
        <v>0</v>
      </c>
      <c r="Z4311" s="30">
        <f t="shared" si="67"/>
        <v>316</v>
      </c>
    </row>
    <row r="4312" spans="1:26" x14ac:dyDescent="0.2">
      <c r="A4312" s="22">
        <v>5732</v>
      </c>
      <c r="B4312" s="23" t="s">
        <v>4558</v>
      </c>
      <c r="C4312" s="23" t="s">
        <v>839</v>
      </c>
      <c r="D4312" s="23" t="s">
        <v>1548</v>
      </c>
      <c r="E4312" s="23" t="s">
        <v>2796</v>
      </c>
      <c r="F4312" s="23" t="s">
        <v>2796</v>
      </c>
      <c r="G4312" s="41" t="s">
        <v>4051</v>
      </c>
      <c r="H4312" s="25" t="s">
        <v>2785</v>
      </c>
      <c r="I4312" s="42" t="s">
        <v>254</v>
      </c>
      <c r="J4312" s="27" t="s">
        <v>255</v>
      </c>
      <c r="K4312" s="27" t="s">
        <v>244</v>
      </c>
      <c r="L4312" s="27">
        <v>27897655</v>
      </c>
      <c r="M4312" s="32">
        <v>0</v>
      </c>
      <c r="N4312" s="32">
        <v>0</v>
      </c>
      <c r="O4312" s="32">
        <v>0</v>
      </c>
      <c r="P4312" s="32">
        <v>0</v>
      </c>
      <c r="Q4312" s="43">
        <v>0</v>
      </c>
      <c r="R4312" s="23">
        <v>0</v>
      </c>
      <c r="S4312" s="44">
        <v>0</v>
      </c>
      <c r="T4312" s="45">
        <v>0</v>
      </c>
      <c r="U4312" s="23">
        <v>0</v>
      </c>
      <c r="V4312" s="41">
        <v>620</v>
      </c>
      <c r="W4312" s="33">
        <v>0</v>
      </c>
      <c r="X4312" s="33">
        <v>0</v>
      </c>
      <c r="Y4312" s="34">
        <v>0</v>
      </c>
      <c r="Z4312" s="30">
        <f t="shared" si="67"/>
        <v>620</v>
      </c>
    </row>
    <row r="4313" spans="1:26" x14ac:dyDescent="0.2">
      <c r="A4313" s="22">
        <v>5734</v>
      </c>
      <c r="B4313" s="23" t="s">
        <v>4559</v>
      </c>
      <c r="C4313" s="23" t="s">
        <v>324</v>
      </c>
      <c r="D4313" s="23" t="s">
        <v>1546</v>
      </c>
      <c r="E4313" s="23" t="s">
        <v>2087</v>
      </c>
      <c r="F4313" s="23" t="s">
        <v>4560</v>
      </c>
      <c r="G4313" s="41" t="s">
        <v>3634</v>
      </c>
      <c r="H4313" s="25" t="s">
        <v>1546</v>
      </c>
      <c r="I4313" s="42" t="s">
        <v>254</v>
      </c>
      <c r="J4313" s="27" t="s">
        <v>255</v>
      </c>
      <c r="K4313" s="27" t="s">
        <v>332</v>
      </c>
      <c r="L4313" s="27">
        <v>44051982</v>
      </c>
      <c r="M4313" s="32">
        <v>0</v>
      </c>
      <c r="N4313" s="32">
        <v>0</v>
      </c>
      <c r="O4313" s="32">
        <v>0</v>
      </c>
      <c r="P4313" s="32">
        <v>0</v>
      </c>
      <c r="Q4313" s="43">
        <v>0</v>
      </c>
      <c r="R4313" s="23">
        <v>0</v>
      </c>
      <c r="S4313" s="44">
        <v>0</v>
      </c>
      <c r="T4313" s="45">
        <v>0</v>
      </c>
      <c r="U4313" s="23">
        <v>0</v>
      </c>
      <c r="V4313" s="41">
        <v>104</v>
      </c>
      <c r="W4313" s="33">
        <v>0</v>
      </c>
      <c r="X4313" s="33">
        <v>0</v>
      </c>
      <c r="Y4313" s="34">
        <v>0</v>
      </c>
      <c r="Z4313" s="30">
        <f t="shared" si="67"/>
        <v>104</v>
      </c>
    </row>
    <row r="4314" spans="1:26" x14ac:dyDescent="0.2">
      <c r="A4314" s="22">
        <v>5735</v>
      </c>
      <c r="B4314" s="23" t="s">
        <v>4561</v>
      </c>
      <c r="C4314" s="23" t="s">
        <v>236</v>
      </c>
      <c r="D4314" s="23" t="s">
        <v>304</v>
      </c>
      <c r="E4314" s="23" t="s">
        <v>655</v>
      </c>
      <c r="F4314" s="23" t="s">
        <v>698</v>
      </c>
      <c r="G4314" s="41" t="s">
        <v>3634</v>
      </c>
      <c r="H4314" s="25" t="s">
        <v>304</v>
      </c>
      <c r="I4314" s="42" t="s">
        <v>536</v>
      </c>
      <c r="J4314" s="27" t="s">
        <v>255</v>
      </c>
      <c r="K4314" s="27" t="s">
        <v>244</v>
      </c>
      <c r="L4314" s="27">
        <v>22759945</v>
      </c>
      <c r="M4314" s="32">
        <v>0</v>
      </c>
      <c r="N4314" s="32">
        <v>0</v>
      </c>
      <c r="O4314" s="32">
        <v>0</v>
      </c>
      <c r="P4314" s="32">
        <v>0</v>
      </c>
      <c r="Q4314" s="43">
        <v>0</v>
      </c>
      <c r="R4314" s="23">
        <v>0</v>
      </c>
      <c r="S4314" s="44">
        <v>0</v>
      </c>
      <c r="T4314" s="45">
        <v>0</v>
      </c>
      <c r="U4314" s="23">
        <v>0</v>
      </c>
      <c r="V4314" s="41">
        <v>579</v>
      </c>
      <c r="W4314" s="33">
        <v>0</v>
      </c>
      <c r="X4314" s="33">
        <v>0</v>
      </c>
      <c r="Y4314" s="34">
        <v>0</v>
      </c>
      <c r="Z4314" s="30">
        <f t="shared" si="67"/>
        <v>579</v>
      </c>
    </row>
    <row r="4315" spans="1:26" x14ac:dyDescent="0.2">
      <c r="A4315" s="22">
        <v>5736</v>
      </c>
      <c r="B4315" s="23" t="s">
        <v>4562</v>
      </c>
      <c r="C4315" s="23" t="s">
        <v>839</v>
      </c>
      <c r="D4315" s="23" t="s">
        <v>1079</v>
      </c>
      <c r="E4315" s="23" t="s">
        <v>1079</v>
      </c>
      <c r="F4315" s="23" t="s">
        <v>3479</v>
      </c>
      <c r="G4315" s="41" t="s">
        <v>240</v>
      </c>
      <c r="H4315" s="25" t="s">
        <v>3477</v>
      </c>
      <c r="I4315" s="46" t="s">
        <v>249</v>
      </c>
      <c r="J4315" s="27" t="s">
        <v>255</v>
      </c>
      <c r="K4315" s="27" t="s">
        <v>244</v>
      </c>
      <c r="L4315" s="27">
        <v>27771603</v>
      </c>
      <c r="M4315" s="23">
        <v>206</v>
      </c>
      <c r="N4315" s="23">
        <v>63</v>
      </c>
      <c r="O4315" s="23">
        <v>0</v>
      </c>
      <c r="P4315" s="23">
        <v>0</v>
      </c>
      <c r="Q4315" s="43">
        <v>0</v>
      </c>
      <c r="R4315" s="23">
        <v>0</v>
      </c>
      <c r="S4315" s="44">
        <v>0</v>
      </c>
      <c r="T4315" s="45">
        <v>0</v>
      </c>
      <c r="U4315" s="23">
        <v>20</v>
      </c>
      <c r="V4315" s="44">
        <v>0</v>
      </c>
      <c r="W4315" s="33">
        <v>0</v>
      </c>
      <c r="X4315" s="33">
        <v>0</v>
      </c>
      <c r="Y4315" s="34">
        <v>0</v>
      </c>
      <c r="Z4315" s="30">
        <f t="shared" si="67"/>
        <v>289</v>
      </c>
    </row>
    <row r="4316" spans="1:26" x14ac:dyDescent="0.2">
      <c r="A4316" s="22">
        <v>5745</v>
      </c>
      <c r="B4316" s="23" t="s">
        <v>3485</v>
      </c>
      <c r="C4316" s="23" t="s">
        <v>839</v>
      </c>
      <c r="D4316" s="23" t="s">
        <v>1548</v>
      </c>
      <c r="E4316" s="23" t="s">
        <v>2798</v>
      </c>
      <c r="F4316" s="23" t="s">
        <v>4563</v>
      </c>
      <c r="G4316" s="41" t="s">
        <v>240</v>
      </c>
      <c r="H4316" s="25" t="s">
        <v>2785</v>
      </c>
      <c r="I4316" s="46" t="s">
        <v>265</v>
      </c>
      <c r="J4316" s="27" t="s">
        <v>255</v>
      </c>
      <c r="K4316" s="27" t="s">
        <v>332</v>
      </c>
      <c r="L4316" s="27">
        <v>27355041</v>
      </c>
      <c r="M4316" s="23">
        <v>65</v>
      </c>
      <c r="N4316" s="23">
        <v>27</v>
      </c>
      <c r="O4316" s="23">
        <v>0</v>
      </c>
      <c r="P4316" s="23">
        <v>0</v>
      </c>
      <c r="Q4316" s="43">
        <v>0</v>
      </c>
      <c r="R4316" s="23">
        <v>0</v>
      </c>
      <c r="S4316" s="44">
        <v>0</v>
      </c>
      <c r="T4316" s="45">
        <v>0</v>
      </c>
      <c r="U4316" s="23">
        <v>15</v>
      </c>
      <c r="V4316" s="44">
        <v>0</v>
      </c>
      <c r="W4316" s="33">
        <v>0</v>
      </c>
      <c r="X4316" s="33">
        <v>0</v>
      </c>
      <c r="Y4316" s="34">
        <v>0</v>
      </c>
      <c r="Z4316" s="30">
        <f t="shared" si="67"/>
        <v>107</v>
      </c>
    </row>
    <row r="4317" spans="1:26" x14ac:dyDescent="0.2">
      <c r="A4317" s="22">
        <v>5746</v>
      </c>
      <c r="B4317" s="23" t="s">
        <v>4564</v>
      </c>
      <c r="C4317" s="23" t="s">
        <v>1183</v>
      </c>
      <c r="D4317" s="23" t="s">
        <v>1099</v>
      </c>
      <c r="E4317" s="23" t="s">
        <v>1562</v>
      </c>
      <c r="F4317" s="23" t="s">
        <v>4565</v>
      </c>
      <c r="G4317" s="48" t="s">
        <v>4057</v>
      </c>
      <c r="H4317" s="25" t="s">
        <v>1099</v>
      </c>
      <c r="I4317" s="52" t="s">
        <v>249</v>
      </c>
      <c r="J4317" s="40" t="s">
        <v>255</v>
      </c>
      <c r="K4317" s="40" t="s">
        <v>332</v>
      </c>
      <c r="L4317" s="40">
        <v>24721135</v>
      </c>
      <c r="M4317" s="28">
        <v>0</v>
      </c>
      <c r="N4317" s="28">
        <v>0</v>
      </c>
      <c r="O4317" s="28">
        <v>0</v>
      </c>
      <c r="P4317" s="28">
        <v>0</v>
      </c>
      <c r="Q4317" s="47">
        <v>0</v>
      </c>
      <c r="R4317" s="24">
        <v>0</v>
      </c>
      <c r="S4317" s="41">
        <v>837</v>
      </c>
      <c r="T4317" s="57">
        <v>795</v>
      </c>
      <c r="U4317" s="23">
        <v>0</v>
      </c>
      <c r="V4317" s="48">
        <v>0</v>
      </c>
      <c r="W4317" s="24">
        <v>0</v>
      </c>
      <c r="X4317" s="24">
        <v>0</v>
      </c>
      <c r="Y4317" s="25">
        <v>0</v>
      </c>
      <c r="Z4317" s="30">
        <f t="shared" si="67"/>
        <v>1632</v>
      </c>
    </row>
    <row r="4318" spans="1:26" x14ac:dyDescent="0.2">
      <c r="A4318" s="22">
        <v>5746</v>
      </c>
      <c r="B4318" s="23" t="s">
        <v>4566</v>
      </c>
      <c r="C4318" s="23" t="s">
        <v>1183</v>
      </c>
      <c r="D4318" s="23" t="s">
        <v>1583</v>
      </c>
      <c r="E4318" s="23" t="s">
        <v>1257</v>
      </c>
      <c r="F4318" s="23" t="s">
        <v>1257</v>
      </c>
      <c r="G4318" s="48" t="s">
        <v>4057</v>
      </c>
      <c r="H4318" s="25" t="s">
        <v>1099</v>
      </c>
      <c r="I4318" s="52" t="s">
        <v>249</v>
      </c>
      <c r="J4318" s="40" t="s">
        <v>255</v>
      </c>
      <c r="K4318" s="40" t="s">
        <v>332</v>
      </c>
      <c r="L4318" s="40">
        <v>24650076</v>
      </c>
      <c r="M4318" s="28">
        <v>0</v>
      </c>
      <c r="N4318" s="28">
        <v>0</v>
      </c>
      <c r="O4318" s="28">
        <v>0</v>
      </c>
      <c r="P4318" s="28">
        <v>0</v>
      </c>
      <c r="Q4318" s="47">
        <v>0</v>
      </c>
      <c r="R4318" s="24">
        <v>0</v>
      </c>
      <c r="S4318" s="41">
        <v>321</v>
      </c>
      <c r="T4318" s="57">
        <v>456</v>
      </c>
      <c r="U4318" s="23">
        <v>0</v>
      </c>
      <c r="V4318" s="48">
        <v>0</v>
      </c>
      <c r="W4318" s="24">
        <v>0</v>
      </c>
      <c r="X4318" s="24">
        <v>0</v>
      </c>
      <c r="Y4318" s="25">
        <v>0</v>
      </c>
      <c r="Z4318" s="30">
        <f t="shared" si="67"/>
        <v>777</v>
      </c>
    </row>
    <row r="4319" spans="1:26" x14ac:dyDescent="0.2">
      <c r="A4319" s="22">
        <v>5747</v>
      </c>
      <c r="B4319" s="23" t="s">
        <v>4567</v>
      </c>
      <c r="C4319" s="23" t="s">
        <v>1183</v>
      </c>
      <c r="D4319" s="23" t="s">
        <v>1219</v>
      </c>
      <c r="E4319" s="23" t="s">
        <v>1219</v>
      </c>
      <c r="F4319" s="23" t="s">
        <v>327</v>
      </c>
      <c r="G4319" s="41" t="s">
        <v>3634</v>
      </c>
      <c r="H4319" s="25" t="s">
        <v>1183</v>
      </c>
      <c r="I4319" s="42" t="s">
        <v>846</v>
      </c>
      <c r="J4319" s="27" t="s">
        <v>255</v>
      </c>
      <c r="K4319" s="27" t="s">
        <v>332</v>
      </c>
      <c r="L4319" s="27">
        <v>63828835</v>
      </c>
      <c r="M4319" s="32">
        <v>0</v>
      </c>
      <c r="N4319" s="32">
        <v>0</v>
      </c>
      <c r="O4319" s="32">
        <v>0</v>
      </c>
      <c r="P4319" s="32">
        <v>0</v>
      </c>
      <c r="Q4319" s="43">
        <v>0</v>
      </c>
      <c r="R4319" s="23">
        <v>0</v>
      </c>
      <c r="S4319" s="44">
        <v>0</v>
      </c>
      <c r="T4319" s="45">
        <v>0</v>
      </c>
      <c r="U4319" s="23">
        <v>0</v>
      </c>
      <c r="V4319" s="41">
        <v>8</v>
      </c>
      <c r="W4319" s="33">
        <v>0</v>
      </c>
      <c r="X4319" s="33">
        <v>0</v>
      </c>
      <c r="Y4319" s="34">
        <v>0</v>
      </c>
      <c r="Z4319" s="30">
        <f t="shared" si="67"/>
        <v>8</v>
      </c>
    </row>
    <row r="4320" spans="1:26" x14ac:dyDescent="0.2">
      <c r="A4320" s="22">
        <v>5748</v>
      </c>
      <c r="B4320" s="23" t="s">
        <v>4568</v>
      </c>
      <c r="C4320" s="23" t="s">
        <v>839</v>
      </c>
      <c r="D4320" s="23" t="s">
        <v>1079</v>
      </c>
      <c r="E4320" s="23" t="s">
        <v>1079</v>
      </c>
      <c r="F4320" s="23" t="s">
        <v>4168</v>
      </c>
      <c r="G4320" s="41" t="s">
        <v>3867</v>
      </c>
      <c r="H4320" s="25" t="s">
        <v>3477</v>
      </c>
      <c r="I4320" s="42" t="s">
        <v>249</v>
      </c>
      <c r="J4320" s="27" t="s">
        <v>255</v>
      </c>
      <c r="K4320" s="27" t="s">
        <v>244</v>
      </c>
      <c r="L4320" s="27">
        <v>27771569</v>
      </c>
      <c r="M4320" s="32">
        <v>0</v>
      </c>
      <c r="N4320" s="32">
        <v>0</v>
      </c>
      <c r="O4320" s="32">
        <v>0</v>
      </c>
      <c r="P4320" s="32">
        <v>0</v>
      </c>
      <c r="Q4320" s="43">
        <v>0</v>
      </c>
      <c r="R4320" s="23">
        <v>25</v>
      </c>
      <c r="S4320" s="44">
        <v>0</v>
      </c>
      <c r="T4320" s="45">
        <v>0</v>
      </c>
      <c r="U4320" s="23">
        <v>0</v>
      </c>
      <c r="V4320" s="41">
        <v>968</v>
      </c>
      <c r="W4320" s="33">
        <v>0</v>
      </c>
      <c r="X4320" s="33">
        <v>0</v>
      </c>
      <c r="Y4320" s="34">
        <v>0</v>
      </c>
      <c r="Z4320" s="30">
        <f t="shared" si="67"/>
        <v>993</v>
      </c>
    </row>
    <row r="4321" spans="1:26" x14ac:dyDescent="0.2">
      <c r="A4321" s="22">
        <v>5748</v>
      </c>
      <c r="B4321" s="23" t="s">
        <v>4569</v>
      </c>
      <c r="C4321" s="23" t="s">
        <v>839</v>
      </c>
      <c r="D4321" s="23" t="s">
        <v>1079</v>
      </c>
      <c r="E4321" s="23" t="s">
        <v>1079</v>
      </c>
      <c r="F4321" s="23" t="s">
        <v>4168</v>
      </c>
      <c r="G4321" s="41" t="s">
        <v>3870</v>
      </c>
      <c r="H4321" s="25" t="s">
        <v>3477</v>
      </c>
      <c r="I4321" s="42" t="s">
        <v>249</v>
      </c>
      <c r="J4321" s="27" t="s">
        <v>255</v>
      </c>
      <c r="K4321" s="27" t="s">
        <v>244</v>
      </c>
      <c r="L4321" s="27">
        <v>27771569</v>
      </c>
      <c r="M4321" s="32">
        <v>0</v>
      </c>
      <c r="N4321" s="32">
        <v>0</v>
      </c>
      <c r="O4321" s="32">
        <v>0</v>
      </c>
      <c r="P4321" s="32">
        <v>0</v>
      </c>
      <c r="Q4321" s="43">
        <v>0</v>
      </c>
      <c r="R4321" s="23">
        <v>0</v>
      </c>
      <c r="S4321" s="44">
        <v>0</v>
      </c>
      <c r="T4321" s="45">
        <v>0</v>
      </c>
      <c r="U4321" s="23">
        <v>0</v>
      </c>
      <c r="V4321" s="41">
        <v>194</v>
      </c>
      <c r="W4321" s="33">
        <v>0</v>
      </c>
      <c r="X4321" s="33">
        <v>0</v>
      </c>
      <c r="Y4321" s="34">
        <v>0</v>
      </c>
      <c r="Z4321" s="30">
        <f t="shared" si="67"/>
        <v>194</v>
      </c>
    </row>
    <row r="4322" spans="1:26" x14ac:dyDescent="0.2">
      <c r="A4322" s="22">
        <v>5799</v>
      </c>
      <c r="B4322" s="23" t="s">
        <v>4570</v>
      </c>
      <c r="C4322" s="23" t="s">
        <v>839</v>
      </c>
      <c r="D4322" s="23" t="s">
        <v>840</v>
      </c>
      <c r="E4322" s="23" t="s">
        <v>840</v>
      </c>
      <c r="F4322" s="23" t="s">
        <v>4570</v>
      </c>
      <c r="G4322" s="41" t="s">
        <v>240</v>
      </c>
      <c r="H4322" s="25" t="s">
        <v>843</v>
      </c>
      <c r="I4322" s="46" t="s">
        <v>844</v>
      </c>
      <c r="J4322" s="27" t="s">
        <v>255</v>
      </c>
      <c r="K4322" s="27" t="s">
        <v>244</v>
      </c>
      <c r="L4322" s="27">
        <v>84852602</v>
      </c>
      <c r="M4322" s="23">
        <v>40</v>
      </c>
      <c r="N4322" s="23">
        <v>18</v>
      </c>
      <c r="O4322" s="23">
        <v>0</v>
      </c>
      <c r="P4322" s="23">
        <v>0</v>
      </c>
      <c r="Q4322" s="43">
        <v>0</v>
      </c>
      <c r="R4322" s="23">
        <v>0</v>
      </c>
      <c r="S4322" s="44">
        <v>0</v>
      </c>
      <c r="T4322" s="45">
        <v>0</v>
      </c>
      <c r="U4322" s="23">
        <v>18</v>
      </c>
      <c r="V4322" s="44">
        <v>0</v>
      </c>
      <c r="W4322" s="33">
        <v>0</v>
      </c>
      <c r="X4322" s="33">
        <v>0</v>
      </c>
      <c r="Y4322" s="34">
        <v>0</v>
      </c>
      <c r="Z4322" s="30">
        <f t="shared" si="67"/>
        <v>76</v>
      </c>
    </row>
    <row r="4323" spans="1:26" x14ac:dyDescent="0.2">
      <c r="A4323" s="22">
        <v>5800</v>
      </c>
      <c r="B4323" s="23" t="s">
        <v>4571</v>
      </c>
      <c r="C4323" s="23" t="s">
        <v>527</v>
      </c>
      <c r="D4323" s="23" t="s">
        <v>1971</v>
      </c>
      <c r="E4323" s="23" t="s">
        <v>1981</v>
      </c>
      <c r="F4323" s="23" t="s">
        <v>4572</v>
      </c>
      <c r="G4323" s="41" t="s">
        <v>240</v>
      </c>
      <c r="H4323" s="25" t="s">
        <v>1971</v>
      </c>
      <c r="I4323" s="46" t="s">
        <v>261</v>
      </c>
      <c r="J4323" s="27" t="s">
        <v>255</v>
      </c>
      <c r="K4323" s="27" t="s">
        <v>332</v>
      </c>
      <c r="L4323" s="27">
        <v>84551435</v>
      </c>
      <c r="M4323" s="23">
        <v>22</v>
      </c>
      <c r="N4323" s="23">
        <v>6</v>
      </c>
      <c r="O4323" s="23">
        <v>0</v>
      </c>
      <c r="P4323" s="23">
        <v>0</v>
      </c>
      <c r="Q4323" s="43">
        <v>0</v>
      </c>
      <c r="R4323" s="23">
        <v>0</v>
      </c>
      <c r="S4323" s="44">
        <v>0</v>
      </c>
      <c r="T4323" s="45">
        <v>0</v>
      </c>
      <c r="U4323" s="23">
        <v>0</v>
      </c>
      <c r="V4323" s="44">
        <v>0</v>
      </c>
      <c r="W4323" s="33">
        <v>0</v>
      </c>
      <c r="X4323" s="33">
        <v>0</v>
      </c>
      <c r="Y4323" s="34">
        <v>0</v>
      </c>
      <c r="Z4323" s="30">
        <f t="shared" si="67"/>
        <v>28</v>
      </c>
    </row>
    <row r="4324" spans="1:26" x14ac:dyDescent="0.2">
      <c r="A4324" s="22">
        <v>5801</v>
      </c>
      <c r="B4324" s="23" t="s">
        <v>4573</v>
      </c>
      <c r="C4324" s="23" t="s">
        <v>2004</v>
      </c>
      <c r="D4324" s="23" t="s">
        <v>2004</v>
      </c>
      <c r="E4324" s="23" t="s">
        <v>2005</v>
      </c>
      <c r="F4324" s="23" t="s">
        <v>4573</v>
      </c>
      <c r="G4324" s="41" t="s">
        <v>240</v>
      </c>
      <c r="H4324" s="25" t="s">
        <v>1971</v>
      </c>
      <c r="I4324" s="46" t="s">
        <v>536</v>
      </c>
      <c r="J4324" s="27" t="s">
        <v>255</v>
      </c>
      <c r="K4324" s="27" t="s">
        <v>332</v>
      </c>
      <c r="L4324" s="27">
        <v>85013081</v>
      </c>
      <c r="M4324" s="23">
        <v>38</v>
      </c>
      <c r="N4324" s="23">
        <v>8</v>
      </c>
      <c r="O4324" s="23">
        <v>0</v>
      </c>
      <c r="P4324" s="23">
        <v>0</v>
      </c>
      <c r="Q4324" s="43">
        <v>0</v>
      </c>
      <c r="R4324" s="23">
        <v>0</v>
      </c>
      <c r="S4324" s="44">
        <v>0</v>
      </c>
      <c r="T4324" s="45">
        <v>0</v>
      </c>
      <c r="U4324" s="23">
        <v>0</v>
      </c>
      <c r="V4324" s="44">
        <v>0</v>
      </c>
      <c r="W4324" s="33">
        <v>0</v>
      </c>
      <c r="X4324" s="33">
        <v>0</v>
      </c>
      <c r="Y4324" s="34">
        <v>0</v>
      </c>
      <c r="Z4324" s="30">
        <f t="shared" si="67"/>
        <v>46</v>
      </c>
    </row>
    <row r="4325" spans="1:26" x14ac:dyDescent="0.2">
      <c r="A4325" s="22">
        <v>5802</v>
      </c>
      <c r="B4325" s="23" t="s">
        <v>4574</v>
      </c>
      <c r="C4325" s="23" t="s">
        <v>527</v>
      </c>
      <c r="D4325" s="23" t="s">
        <v>1971</v>
      </c>
      <c r="E4325" s="23" t="s">
        <v>1981</v>
      </c>
      <c r="F4325" s="23" t="s">
        <v>4352</v>
      </c>
      <c r="G4325" s="41" t="s">
        <v>240</v>
      </c>
      <c r="H4325" s="25" t="s">
        <v>1971</v>
      </c>
      <c r="I4325" s="46" t="s">
        <v>846</v>
      </c>
      <c r="J4325" s="27" t="s">
        <v>255</v>
      </c>
      <c r="K4325" s="27" t="s">
        <v>332</v>
      </c>
      <c r="L4325" s="27">
        <v>22064940</v>
      </c>
      <c r="M4325" s="23">
        <v>17</v>
      </c>
      <c r="N4325" s="23">
        <v>7</v>
      </c>
      <c r="O4325" s="23">
        <v>0</v>
      </c>
      <c r="P4325" s="23">
        <v>0</v>
      </c>
      <c r="Q4325" s="43">
        <v>0</v>
      </c>
      <c r="R4325" s="23">
        <v>0</v>
      </c>
      <c r="S4325" s="44">
        <v>0</v>
      </c>
      <c r="T4325" s="45">
        <v>0</v>
      </c>
      <c r="U4325" s="23">
        <v>0</v>
      </c>
      <c r="V4325" s="44">
        <v>0</v>
      </c>
      <c r="W4325" s="33">
        <v>0</v>
      </c>
      <c r="X4325" s="33">
        <v>0</v>
      </c>
      <c r="Y4325" s="34">
        <v>0</v>
      </c>
      <c r="Z4325" s="30">
        <f t="shared" si="67"/>
        <v>24</v>
      </c>
    </row>
    <row r="4326" spans="1:26" x14ac:dyDescent="0.2">
      <c r="A4326" s="22">
        <v>5803</v>
      </c>
      <c r="B4326" s="23" t="s">
        <v>4575</v>
      </c>
      <c r="C4326" s="23" t="s">
        <v>2004</v>
      </c>
      <c r="D4326" s="23" t="s">
        <v>2004</v>
      </c>
      <c r="E4326" s="23" t="s">
        <v>2005</v>
      </c>
      <c r="F4326" s="23" t="s">
        <v>4575</v>
      </c>
      <c r="G4326" s="41" t="s">
        <v>240</v>
      </c>
      <c r="H4326" s="25" t="s">
        <v>1971</v>
      </c>
      <c r="I4326" s="46" t="s">
        <v>261</v>
      </c>
      <c r="J4326" s="27" t="s">
        <v>255</v>
      </c>
      <c r="K4326" s="27" t="s">
        <v>332</v>
      </c>
      <c r="L4326" s="27">
        <v>85435953</v>
      </c>
      <c r="M4326" s="23">
        <v>10</v>
      </c>
      <c r="N4326" s="23">
        <v>0</v>
      </c>
      <c r="O4326" s="23">
        <v>0</v>
      </c>
      <c r="P4326" s="23">
        <v>0</v>
      </c>
      <c r="Q4326" s="43">
        <v>0</v>
      </c>
      <c r="R4326" s="23">
        <v>0</v>
      </c>
      <c r="S4326" s="44">
        <v>0</v>
      </c>
      <c r="T4326" s="45">
        <v>0</v>
      </c>
      <c r="U4326" s="23">
        <v>0</v>
      </c>
      <c r="V4326" s="44">
        <v>0</v>
      </c>
      <c r="W4326" s="33">
        <v>0</v>
      </c>
      <c r="X4326" s="33">
        <v>0</v>
      </c>
      <c r="Y4326" s="34">
        <v>0</v>
      </c>
      <c r="Z4326" s="30">
        <f t="shared" si="67"/>
        <v>10</v>
      </c>
    </row>
    <row r="4327" spans="1:26" x14ac:dyDescent="0.2">
      <c r="A4327" s="22">
        <v>5804</v>
      </c>
      <c r="B4327" s="23" t="s">
        <v>4576</v>
      </c>
      <c r="C4327" s="23" t="s">
        <v>2004</v>
      </c>
      <c r="D4327" s="23" t="s">
        <v>3107</v>
      </c>
      <c r="E4327" s="23" t="s">
        <v>3114</v>
      </c>
      <c r="F4327" s="23" t="s">
        <v>4576</v>
      </c>
      <c r="G4327" s="41" t="s">
        <v>240</v>
      </c>
      <c r="H4327" s="25" t="s">
        <v>3105</v>
      </c>
      <c r="I4327" s="46" t="s">
        <v>261</v>
      </c>
      <c r="J4327" s="27" t="s">
        <v>255</v>
      </c>
      <c r="K4327" s="27" t="s">
        <v>332</v>
      </c>
      <c r="L4327" s="27">
        <v>63673671</v>
      </c>
      <c r="M4327" s="23">
        <v>33</v>
      </c>
      <c r="N4327" s="23">
        <v>7</v>
      </c>
      <c r="O4327" s="23">
        <v>0</v>
      </c>
      <c r="P4327" s="23">
        <v>0</v>
      </c>
      <c r="Q4327" s="43">
        <v>0</v>
      </c>
      <c r="R4327" s="23">
        <v>0</v>
      </c>
      <c r="S4327" s="44">
        <v>0</v>
      </c>
      <c r="T4327" s="45">
        <v>0</v>
      </c>
      <c r="U4327" s="23">
        <v>0</v>
      </c>
      <c r="V4327" s="44">
        <v>0</v>
      </c>
      <c r="W4327" s="33">
        <v>0</v>
      </c>
      <c r="X4327" s="33">
        <v>0</v>
      </c>
      <c r="Y4327" s="34">
        <v>0</v>
      </c>
      <c r="Z4327" s="30">
        <f t="shared" si="67"/>
        <v>40</v>
      </c>
    </row>
    <row r="4328" spans="1:26" x14ac:dyDescent="0.2">
      <c r="A4328" s="22">
        <v>5805</v>
      </c>
      <c r="B4328" s="23" t="s">
        <v>4577</v>
      </c>
      <c r="C4328" s="23" t="s">
        <v>2004</v>
      </c>
      <c r="D4328" s="23" t="s">
        <v>3103</v>
      </c>
      <c r="E4328" s="23" t="s">
        <v>3104</v>
      </c>
      <c r="F4328" s="23" t="s">
        <v>4578</v>
      </c>
      <c r="G4328" s="41" t="s">
        <v>240</v>
      </c>
      <c r="H4328" s="25" t="s">
        <v>3105</v>
      </c>
      <c r="I4328" s="46" t="s">
        <v>254</v>
      </c>
      <c r="J4328" s="27" t="s">
        <v>255</v>
      </c>
      <c r="K4328" s="27" t="s">
        <v>332</v>
      </c>
      <c r="L4328" s="27" t="s">
        <v>711</v>
      </c>
      <c r="M4328" s="23">
        <v>31</v>
      </c>
      <c r="N4328" s="23">
        <v>4</v>
      </c>
      <c r="O4328" s="23">
        <v>0</v>
      </c>
      <c r="P4328" s="23">
        <v>0</v>
      </c>
      <c r="Q4328" s="43">
        <v>0</v>
      </c>
      <c r="R4328" s="23">
        <v>0</v>
      </c>
      <c r="S4328" s="44">
        <v>0</v>
      </c>
      <c r="T4328" s="45">
        <v>0</v>
      </c>
      <c r="U4328" s="23">
        <v>0</v>
      </c>
      <c r="V4328" s="44">
        <v>0</v>
      </c>
      <c r="W4328" s="33">
        <v>0</v>
      </c>
      <c r="X4328" s="33">
        <v>0</v>
      </c>
      <c r="Y4328" s="34">
        <v>0</v>
      </c>
      <c r="Z4328" s="30">
        <f t="shared" si="67"/>
        <v>35</v>
      </c>
    </row>
    <row r="4329" spans="1:26" x14ac:dyDescent="0.2">
      <c r="A4329" s="22">
        <v>5806</v>
      </c>
      <c r="B4329" s="23" t="s">
        <v>4085</v>
      </c>
      <c r="C4329" s="23" t="s">
        <v>236</v>
      </c>
      <c r="D4329" s="23" t="s">
        <v>832</v>
      </c>
      <c r="E4329" s="23" t="s">
        <v>833</v>
      </c>
      <c r="F4329" s="23" t="s">
        <v>1065</v>
      </c>
      <c r="G4329" s="41" t="s">
        <v>4051</v>
      </c>
      <c r="H4329" s="25" t="s">
        <v>832</v>
      </c>
      <c r="I4329" s="42" t="s">
        <v>265</v>
      </c>
      <c r="J4329" s="27" t="s">
        <v>255</v>
      </c>
      <c r="K4329" s="27" t="s">
        <v>244</v>
      </c>
      <c r="L4329" s="27">
        <v>27712162</v>
      </c>
      <c r="M4329" s="32">
        <v>0</v>
      </c>
      <c r="N4329" s="32">
        <v>0</v>
      </c>
      <c r="O4329" s="32">
        <v>0</v>
      </c>
      <c r="P4329" s="32">
        <v>0</v>
      </c>
      <c r="Q4329" s="43">
        <v>0</v>
      </c>
      <c r="R4329" s="23">
        <v>0</v>
      </c>
      <c r="S4329" s="44">
        <v>0</v>
      </c>
      <c r="T4329" s="45">
        <v>0</v>
      </c>
      <c r="U4329" s="23">
        <v>0</v>
      </c>
      <c r="V4329" s="41">
        <v>750</v>
      </c>
      <c r="W4329" s="33">
        <v>0</v>
      </c>
      <c r="X4329" s="33">
        <v>0</v>
      </c>
      <c r="Y4329" s="34">
        <v>0</v>
      </c>
      <c r="Z4329" s="30">
        <f t="shared" si="67"/>
        <v>750</v>
      </c>
    </row>
    <row r="4330" spans="1:26" x14ac:dyDescent="0.2">
      <c r="A4330" s="22">
        <v>5807</v>
      </c>
      <c r="B4330" s="23" t="s">
        <v>4579</v>
      </c>
      <c r="C4330" s="23" t="s">
        <v>2004</v>
      </c>
      <c r="D4330" s="23" t="s">
        <v>3334</v>
      </c>
      <c r="E4330" s="23" t="s">
        <v>3359</v>
      </c>
      <c r="F4330" s="23" t="s">
        <v>3378</v>
      </c>
      <c r="G4330" s="41" t="s">
        <v>4051</v>
      </c>
      <c r="H4330" s="25" t="s">
        <v>3335</v>
      </c>
      <c r="I4330" s="42" t="s">
        <v>265</v>
      </c>
      <c r="J4330" s="27" t="s">
        <v>255</v>
      </c>
      <c r="K4330" s="27" t="s">
        <v>244</v>
      </c>
      <c r="L4330" s="27">
        <v>27673945</v>
      </c>
      <c r="M4330" s="32">
        <v>0</v>
      </c>
      <c r="N4330" s="32">
        <v>0</v>
      </c>
      <c r="O4330" s="32">
        <v>0</v>
      </c>
      <c r="P4330" s="32">
        <v>0</v>
      </c>
      <c r="Q4330" s="43">
        <v>0</v>
      </c>
      <c r="R4330" s="23">
        <v>0</v>
      </c>
      <c r="S4330" s="44">
        <v>0</v>
      </c>
      <c r="T4330" s="45">
        <v>0</v>
      </c>
      <c r="U4330" s="23">
        <v>0</v>
      </c>
      <c r="V4330" s="41">
        <v>424</v>
      </c>
      <c r="W4330" s="33">
        <v>0</v>
      </c>
      <c r="X4330" s="33">
        <v>0</v>
      </c>
      <c r="Y4330" s="34">
        <v>0</v>
      </c>
      <c r="Z4330" s="30">
        <f t="shared" si="67"/>
        <v>424</v>
      </c>
    </row>
    <row r="4331" spans="1:26" x14ac:dyDescent="0.2">
      <c r="A4331" s="22">
        <v>5808</v>
      </c>
      <c r="B4331" s="23" t="s">
        <v>4580</v>
      </c>
      <c r="C4331" s="23" t="s">
        <v>1183</v>
      </c>
      <c r="D4331" s="23" t="s">
        <v>1375</v>
      </c>
      <c r="E4331" s="23" t="s">
        <v>294</v>
      </c>
      <c r="F4331" s="23" t="s">
        <v>294</v>
      </c>
      <c r="G4331" s="48" t="s">
        <v>252</v>
      </c>
      <c r="H4331" s="25" t="s">
        <v>1377</v>
      </c>
      <c r="I4331" s="42" t="s">
        <v>287</v>
      </c>
      <c r="J4331" s="27" t="s">
        <v>255</v>
      </c>
      <c r="K4331" s="27" t="s">
        <v>244</v>
      </c>
      <c r="L4331" s="27">
        <v>24474085</v>
      </c>
      <c r="M4331" s="32">
        <v>0</v>
      </c>
      <c r="N4331" s="23">
        <v>143</v>
      </c>
      <c r="O4331" s="29">
        <v>0</v>
      </c>
      <c r="P4331" s="32">
        <v>0</v>
      </c>
      <c r="Q4331" s="43">
        <v>0</v>
      </c>
      <c r="R4331" s="33">
        <v>0</v>
      </c>
      <c r="S4331" s="44">
        <v>0</v>
      </c>
      <c r="T4331" s="45">
        <v>0</v>
      </c>
      <c r="U4331" s="33">
        <v>0</v>
      </c>
      <c r="V4331" s="44">
        <v>0</v>
      </c>
      <c r="W4331" s="33">
        <v>0</v>
      </c>
      <c r="X4331" s="33">
        <v>0</v>
      </c>
      <c r="Y4331" s="34">
        <v>0</v>
      </c>
      <c r="Z4331" s="30">
        <f t="shared" si="67"/>
        <v>143</v>
      </c>
    </row>
    <row r="4332" spans="1:26" x14ac:dyDescent="0.2">
      <c r="A4332" s="22">
        <v>5810</v>
      </c>
      <c r="B4332" s="23" t="s">
        <v>4581</v>
      </c>
      <c r="C4332" s="23" t="s">
        <v>839</v>
      </c>
      <c r="D4332" s="23" t="s">
        <v>1079</v>
      </c>
      <c r="E4332" s="23" t="s">
        <v>1080</v>
      </c>
      <c r="F4332" s="23" t="s">
        <v>817</v>
      </c>
      <c r="G4332" s="41" t="s">
        <v>240</v>
      </c>
      <c r="H4332" s="25" t="s">
        <v>832</v>
      </c>
      <c r="I4332" s="46" t="s">
        <v>254</v>
      </c>
      <c r="J4332" s="27" t="s">
        <v>255</v>
      </c>
      <c r="K4332" s="27" t="s">
        <v>332</v>
      </c>
      <c r="L4332" s="27" t="s">
        <v>711</v>
      </c>
      <c r="M4332" s="23">
        <v>1</v>
      </c>
      <c r="N4332" s="23">
        <v>0</v>
      </c>
      <c r="O4332" s="23">
        <v>0</v>
      </c>
      <c r="P4332" s="23">
        <v>0</v>
      </c>
      <c r="Q4332" s="43">
        <v>0</v>
      </c>
      <c r="R4332" s="23">
        <v>0</v>
      </c>
      <c r="S4332" s="44">
        <v>0</v>
      </c>
      <c r="T4332" s="45">
        <v>0</v>
      </c>
      <c r="U4332" s="23">
        <v>0</v>
      </c>
      <c r="V4332" s="44">
        <v>0</v>
      </c>
      <c r="W4332" s="33">
        <v>0</v>
      </c>
      <c r="X4332" s="33">
        <v>0</v>
      </c>
      <c r="Y4332" s="34">
        <v>0</v>
      </c>
      <c r="Z4332" s="30">
        <f t="shared" si="67"/>
        <v>1</v>
      </c>
    </row>
    <row r="4333" spans="1:26" x14ac:dyDescent="0.2">
      <c r="A4333" s="22">
        <v>5811</v>
      </c>
      <c r="B4333" s="23" t="s">
        <v>4582</v>
      </c>
      <c r="C4333" s="23" t="s">
        <v>990</v>
      </c>
      <c r="D4333" s="23" t="s">
        <v>603</v>
      </c>
      <c r="E4333" s="23" t="s">
        <v>603</v>
      </c>
      <c r="F4333" s="23" t="s">
        <v>603</v>
      </c>
      <c r="G4333" s="48" t="s">
        <v>252</v>
      </c>
      <c r="H4333" s="25" t="s">
        <v>603</v>
      </c>
      <c r="I4333" s="53" t="s">
        <v>249</v>
      </c>
      <c r="J4333" s="27" t="s">
        <v>255</v>
      </c>
      <c r="K4333" s="27" t="s">
        <v>244</v>
      </c>
      <c r="L4333" s="27">
        <v>26806161</v>
      </c>
      <c r="M4333" s="28">
        <v>0</v>
      </c>
      <c r="N4333" s="23">
        <v>213</v>
      </c>
      <c r="O4333" s="29">
        <v>0</v>
      </c>
      <c r="P4333" s="28">
        <v>0</v>
      </c>
      <c r="Q4333" s="47">
        <v>0</v>
      </c>
      <c r="R4333" s="24">
        <v>0</v>
      </c>
      <c r="S4333" s="48">
        <v>0</v>
      </c>
      <c r="T4333" s="49">
        <v>0</v>
      </c>
      <c r="U4333" s="24">
        <v>0</v>
      </c>
      <c r="V4333" s="48">
        <v>0</v>
      </c>
      <c r="W4333" s="24">
        <v>0</v>
      </c>
      <c r="X4333" s="24">
        <v>0</v>
      </c>
      <c r="Y4333" s="25">
        <v>0</v>
      </c>
      <c r="Z4333" s="30">
        <f t="shared" si="67"/>
        <v>213</v>
      </c>
    </row>
    <row r="4334" spans="1:26" x14ac:dyDescent="0.2">
      <c r="A4334" s="22">
        <v>5812</v>
      </c>
      <c r="B4334" s="23" t="s">
        <v>4583</v>
      </c>
      <c r="C4334" s="23" t="s">
        <v>527</v>
      </c>
      <c r="D4334" s="23" t="s">
        <v>1971</v>
      </c>
      <c r="E4334" s="23" t="s">
        <v>1981</v>
      </c>
      <c r="F4334" s="23" t="s">
        <v>4540</v>
      </c>
      <c r="G4334" s="41" t="s">
        <v>240</v>
      </c>
      <c r="H4334" s="25" t="s">
        <v>1971</v>
      </c>
      <c r="I4334" s="46" t="s">
        <v>846</v>
      </c>
      <c r="J4334" s="27" t="s">
        <v>255</v>
      </c>
      <c r="K4334" s="27" t="s">
        <v>332</v>
      </c>
      <c r="L4334" s="27">
        <v>85491329</v>
      </c>
      <c r="M4334" s="23">
        <v>14</v>
      </c>
      <c r="N4334" s="23">
        <v>0</v>
      </c>
      <c r="O4334" s="23">
        <v>0</v>
      </c>
      <c r="P4334" s="23">
        <v>0</v>
      </c>
      <c r="Q4334" s="43">
        <v>0</v>
      </c>
      <c r="R4334" s="23">
        <v>0</v>
      </c>
      <c r="S4334" s="44">
        <v>0</v>
      </c>
      <c r="T4334" s="45">
        <v>0</v>
      </c>
      <c r="U4334" s="23">
        <v>0</v>
      </c>
      <c r="V4334" s="44">
        <v>0</v>
      </c>
      <c r="W4334" s="33">
        <v>0</v>
      </c>
      <c r="X4334" s="33">
        <v>0</v>
      </c>
      <c r="Y4334" s="34">
        <v>0</v>
      </c>
      <c r="Z4334" s="30">
        <f t="shared" si="67"/>
        <v>14</v>
      </c>
    </row>
    <row r="4335" spans="1:26" x14ac:dyDescent="0.2">
      <c r="A4335" s="22">
        <v>5813</v>
      </c>
      <c r="B4335" s="23" t="s">
        <v>1845</v>
      </c>
      <c r="C4335" s="23" t="s">
        <v>324</v>
      </c>
      <c r="D4335" s="23" t="s">
        <v>1546</v>
      </c>
      <c r="E4335" s="23" t="s">
        <v>1547</v>
      </c>
      <c r="F4335" s="23" t="s">
        <v>1845</v>
      </c>
      <c r="G4335" s="41" t="s">
        <v>240</v>
      </c>
      <c r="H4335" s="25" t="s">
        <v>1546</v>
      </c>
      <c r="I4335" s="46" t="s">
        <v>265</v>
      </c>
      <c r="J4335" s="27" t="s">
        <v>255</v>
      </c>
      <c r="K4335" s="27" t="s">
        <v>332</v>
      </c>
      <c r="L4335" s="27">
        <v>87054388</v>
      </c>
      <c r="M4335" s="23">
        <v>12</v>
      </c>
      <c r="N4335" s="23">
        <v>2</v>
      </c>
      <c r="O4335" s="23">
        <v>0</v>
      </c>
      <c r="P4335" s="23">
        <v>0</v>
      </c>
      <c r="Q4335" s="43">
        <v>0</v>
      </c>
      <c r="R4335" s="23">
        <v>0</v>
      </c>
      <c r="S4335" s="44">
        <v>0</v>
      </c>
      <c r="T4335" s="45">
        <v>0</v>
      </c>
      <c r="U4335" s="23">
        <v>0</v>
      </c>
      <c r="V4335" s="44">
        <v>0</v>
      </c>
      <c r="W4335" s="33">
        <v>0</v>
      </c>
      <c r="X4335" s="33">
        <v>0</v>
      </c>
      <c r="Y4335" s="34">
        <v>0</v>
      </c>
      <c r="Z4335" s="30">
        <f t="shared" si="67"/>
        <v>14</v>
      </c>
    </row>
    <row r="4336" spans="1:26" x14ac:dyDescent="0.2">
      <c r="A4336" s="22">
        <v>5814</v>
      </c>
      <c r="B4336" s="23" t="s">
        <v>4584</v>
      </c>
      <c r="C4336" s="23" t="s">
        <v>236</v>
      </c>
      <c r="D4336" s="23" t="s">
        <v>518</v>
      </c>
      <c r="E4336" s="23" t="s">
        <v>522</v>
      </c>
      <c r="F4336" s="23" t="s">
        <v>522</v>
      </c>
      <c r="G4336" s="41" t="s">
        <v>3634</v>
      </c>
      <c r="H4336" s="25" t="s">
        <v>304</v>
      </c>
      <c r="I4336" s="53" t="s">
        <v>265</v>
      </c>
      <c r="J4336" s="27" t="s">
        <v>255</v>
      </c>
      <c r="K4336" s="27" t="s">
        <v>332</v>
      </c>
      <c r="L4336" s="27">
        <v>24104630</v>
      </c>
      <c r="M4336" s="28">
        <v>0</v>
      </c>
      <c r="N4336" s="28">
        <v>0</v>
      </c>
      <c r="O4336" s="28">
        <v>0</v>
      </c>
      <c r="P4336" s="28">
        <v>0</v>
      </c>
      <c r="Q4336" s="47">
        <v>0</v>
      </c>
      <c r="R4336" s="23">
        <v>0</v>
      </c>
      <c r="S4336" s="48">
        <v>0</v>
      </c>
      <c r="T4336" s="49">
        <v>0</v>
      </c>
      <c r="U4336" s="23">
        <v>0</v>
      </c>
      <c r="V4336" s="41">
        <v>249</v>
      </c>
      <c r="W4336" s="24">
        <v>0</v>
      </c>
      <c r="X4336" s="24">
        <v>0</v>
      </c>
      <c r="Y4336" s="25">
        <v>0</v>
      </c>
      <c r="Z4336" s="30">
        <f t="shared" si="67"/>
        <v>249</v>
      </c>
    </row>
    <row r="4337" spans="1:26" x14ac:dyDescent="0.2">
      <c r="A4337" s="22">
        <v>5815</v>
      </c>
      <c r="B4337" s="23" t="s">
        <v>4585</v>
      </c>
      <c r="C4337" s="23" t="s">
        <v>236</v>
      </c>
      <c r="D4337" s="23" t="s">
        <v>832</v>
      </c>
      <c r="E4337" s="23" t="s">
        <v>880</v>
      </c>
      <c r="F4337" s="23" t="s">
        <v>3695</v>
      </c>
      <c r="G4337" s="41" t="s">
        <v>4051</v>
      </c>
      <c r="H4337" s="25" t="s">
        <v>832</v>
      </c>
      <c r="I4337" s="42" t="s">
        <v>249</v>
      </c>
      <c r="J4337" s="27" t="s">
        <v>255</v>
      </c>
      <c r="K4337" s="27" t="s">
        <v>244</v>
      </c>
      <c r="L4337" s="27">
        <v>27723365</v>
      </c>
      <c r="M4337" s="28">
        <v>0</v>
      </c>
      <c r="N4337" s="28">
        <v>0</v>
      </c>
      <c r="O4337" s="28">
        <v>0</v>
      </c>
      <c r="P4337" s="28">
        <v>0</v>
      </c>
      <c r="Q4337" s="47">
        <v>0</v>
      </c>
      <c r="R4337" s="23">
        <v>0</v>
      </c>
      <c r="S4337" s="48">
        <v>0</v>
      </c>
      <c r="T4337" s="49">
        <v>0</v>
      </c>
      <c r="U4337" s="23">
        <v>0</v>
      </c>
      <c r="V4337" s="41">
        <v>477</v>
      </c>
      <c r="W4337" s="24">
        <v>0</v>
      </c>
      <c r="X4337" s="24">
        <v>0</v>
      </c>
      <c r="Y4337" s="25">
        <v>0</v>
      </c>
      <c r="Z4337" s="30">
        <f t="shared" si="67"/>
        <v>477</v>
      </c>
    </row>
    <row r="4338" spans="1:26" x14ac:dyDescent="0.2">
      <c r="A4338" s="22">
        <v>5816</v>
      </c>
      <c r="B4338" s="23" t="s">
        <v>4586</v>
      </c>
      <c r="C4338" s="23" t="s">
        <v>1183</v>
      </c>
      <c r="D4338" s="23" t="s">
        <v>1193</v>
      </c>
      <c r="E4338" s="23" t="s">
        <v>1193</v>
      </c>
      <c r="F4338" s="23" t="s">
        <v>4587</v>
      </c>
      <c r="G4338" s="41" t="s">
        <v>4051</v>
      </c>
      <c r="H4338" s="25" t="s">
        <v>1183</v>
      </c>
      <c r="I4338" s="42" t="s">
        <v>846</v>
      </c>
      <c r="J4338" s="27" t="s">
        <v>255</v>
      </c>
      <c r="K4338" s="27" t="s">
        <v>244</v>
      </c>
      <c r="L4338" s="27">
        <v>24279753</v>
      </c>
      <c r="M4338" s="32">
        <v>0</v>
      </c>
      <c r="N4338" s="32">
        <v>0</v>
      </c>
      <c r="O4338" s="32">
        <v>0</v>
      </c>
      <c r="P4338" s="32">
        <v>0</v>
      </c>
      <c r="Q4338" s="43">
        <v>0</v>
      </c>
      <c r="R4338" s="23">
        <v>0</v>
      </c>
      <c r="S4338" s="44">
        <v>0</v>
      </c>
      <c r="T4338" s="45">
        <v>0</v>
      </c>
      <c r="U4338" s="23">
        <v>0</v>
      </c>
      <c r="V4338" s="41">
        <v>510</v>
      </c>
      <c r="W4338" s="33">
        <v>0</v>
      </c>
      <c r="X4338" s="33">
        <v>0</v>
      </c>
      <c r="Y4338" s="34">
        <v>0</v>
      </c>
      <c r="Z4338" s="30">
        <f t="shared" si="67"/>
        <v>510</v>
      </c>
    </row>
    <row r="4339" spans="1:26" x14ac:dyDescent="0.2">
      <c r="A4339" s="22">
        <v>5817</v>
      </c>
      <c r="B4339" s="23" t="s">
        <v>4588</v>
      </c>
      <c r="C4339" s="23" t="s">
        <v>1183</v>
      </c>
      <c r="D4339" s="23" t="s">
        <v>1099</v>
      </c>
      <c r="E4339" s="23" t="s">
        <v>1536</v>
      </c>
      <c r="F4339" s="23" t="s">
        <v>1536</v>
      </c>
      <c r="G4339" s="41" t="s">
        <v>3634</v>
      </c>
      <c r="H4339" s="25" t="s">
        <v>1099</v>
      </c>
      <c r="I4339" s="42" t="s">
        <v>254</v>
      </c>
      <c r="J4339" s="27" t="s">
        <v>255</v>
      </c>
      <c r="K4339" s="27" t="s">
        <v>332</v>
      </c>
      <c r="L4339" s="27">
        <v>24740717</v>
      </c>
      <c r="M4339" s="32">
        <v>0</v>
      </c>
      <c r="N4339" s="32">
        <v>0</v>
      </c>
      <c r="O4339" s="32">
        <v>0</v>
      </c>
      <c r="P4339" s="32">
        <v>0</v>
      </c>
      <c r="Q4339" s="43">
        <v>0</v>
      </c>
      <c r="R4339" s="23">
        <v>0</v>
      </c>
      <c r="S4339" s="44">
        <v>0</v>
      </c>
      <c r="T4339" s="45">
        <v>0</v>
      </c>
      <c r="U4339" s="23">
        <v>0</v>
      </c>
      <c r="V4339" s="41">
        <v>251</v>
      </c>
      <c r="W4339" s="33">
        <v>0</v>
      </c>
      <c r="X4339" s="33">
        <v>0</v>
      </c>
      <c r="Y4339" s="34">
        <v>0</v>
      </c>
      <c r="Z4339" s="30">
        <f t="shared" si="67"/>
        <v>251</v>
      </c>
    </row>
    <row r="4340" spans="1:26" x14ac:dyDescent="0.2">
      <c r="A4340" s="22">
        <v>5818</v>
      </c>
      <c r="B4340" s="23" t="s">
        <v>4589</v>
      </c>
      <c r="C4340" s="23" t="s">
        <v>236</v>
      </c>
      <c r="D4340" s="23" t="s">
        <v>263</v>
      </c>
      <c r="E4340" s="23" t="s">
        <v>263</v>
      </c>
      <c r="F4340" s="23" t="s">
        <v>1389</v>
      </c>
      <c r="G4340" s="41" t="s">
        <v>3867</v>
      </c>
      <c r="H4340" s="25" t="s">
        <v>253</v>
      </c>
      <c r="I4340" s="42" t="s">
        <v>265</v>
      </c>
      <c r="J4340" s="27" t="s">
        <v>255</v>
      </c>
      <c r="K4340" s="27" t="s">
        <v>244</v>
      </c>
      <c r="L4340" s="27">
        <v>40805054</v>
      </c>
      <c r="M4340" s="32">
        <v>0</v>
      </c>
      <c r="N4340" s="32">
        <v>0</v>
      </c>
      <c r="O4340" s="32">
        <v>0</v>
      </c>
      <c r="P4340" s="32">
        <v>0</v>
      </c>
      <c r="Q4340" s="43">
        <v>0</v>
      </c>
      <c r="R4340" s="23">
        <v>0</v>
      </c>
      <c r="S4340" s="44">
        <v>0</v>
      </c>
      <c r="T4340" s="45">
        <v>0</v>
      </c>
      <c r="U4340" s="23">
        <v>0</v>
      </c>
      <c r="V4340" s="41">
        <v>388</v>
      </c>
      <c r="W4340" s="33">
        <v>0</v>
      </c>
      <c r="X4340" s="33">
        <v>0</v>
      </c>
      <c r="Y4340" s="34">
        <v>0</v>
      </c>
      <c r="Z4340" s="30">
        <f t="shared" si="67"/>
        <v>388</v>
      </c>
    </row>
    <row r="4341" spans="1:26" x14ac:dyDescent="0.2">
      <c r="A4341" s="22">
        <v>5818</v>
      </c>
      <c r="B4341" s="23" t="s">
        <v>4590</v>
      </c>
      <c r="C4341" s="23" t="s">
        <v>236</v>
      </c>
      <c r="D4341" s="23" t="s">
        <v>263</v>
      </c>
      <c r="E4341" s="23" t="s">
        <v>263</v>
      </c>
      <c r="F4341" s="23" t="s">
        <v>1389</v>
      </c>
      <c r="G4341" s="41" t="s">
        <v>3870</v>
      </c>
      <c r="H4341" s="25" t="s">
        <v>253</v>
      </c>
      <c r="I4341" s="42" t="s">
        <v>265</v>
      </c>
      <c r="J4341" s="27" t="s">
        <v>255</v>
      </c>
      <c r="K4341" s="27" t="s">
        <v>244</v>
      </c>
      <c r="L4341" s="27">
        <v>40805054</v>
      </c>
      <c r="M4341" s="28">
        <v>0</v>
      </c>
      <c r="N4341" s="28">
        <v>0</v>
      </c>
      <c r="O4341" s="28">
        <v>0</v>
      </c>
      <c r="P4341" s="28">
        <v>0</v>
      </c>
      <c r="Q4341" s="47">
        <v>0</v>
      </c>
      <c r="R4341" s="23">
        <v>0</v>
      </c>
      <c r="S4341" s="48">
        <v>0</v>
      </c>
      <c r="T4341" s="49">
        <v>0</v>
      </c>
      <c r="U4341" s="23">
        <v>0</v>
      </c>
      <c r="V4341" s="41">
        <v>171</v>
      </c>
      <c r="W4341" s="24">
        <v>0</v>
      </c>
      <c r="X4341" s="24">
        <v>0</v>
      </c>
      <c r="Y4341" s="25">
        <v>0</v>
      </c>
      <c r="Z4341" s="30">
        <f t="shared" si="67"/>
        <v>171</v>
      </c>
    </row>
    <row r="4342" spans="1:26" x14ac:dyDescent="0.2">
      <c r="A4342" s="22">
        <v>5820</v>
      </c>
      <c r="B4342" s="23" t="s">
        <v>4591</v>
      </c>
      <c r="C4342" s="23" t="s">
        <v>839</v>
      </c>
      <c r="D4342" s="23" t="s">
        <v>840</v>
      </c>
      <c r="E4342" s="23" t="s">
        <v>841</v>
      </c>
      <c r="F4342" s="23" t="s">
        <v>1127</v>
      </c>
      <c r="G4342" s="41" t="s">
        <v>3634</v>
      </c>
      <c r="H4342" s="25" t="s">
        <v>843</v>
      </c>
      <c r="I4342" s="42" t="s">
        <v>878</v>
      </c>
      <c r="J4342" s="27" t="s">
        <v>255</v>
      </c>
      <c r="K4342" s="27" t="s">
        <v>332</v>
      </c>
      <c r="L4342" s="27">
        <v>87148116</v>
      </c>
      <c r="M4342" s="32">
        <v>0</v>
      </c>
      <c r="N4342" s="32">
        <v>0</v>
      </c>
      <c r="O4342" s="32">
        <v>0</v>
      </c>
      <c r="P4342" s="32">
        <v>0</v>
      </c>
      <c r="Q4342" s="43">
        <v>0</v>
      </c>
      <c r="R4342" s="23">
        <v>0</v>
      </c>
      <c r="S4342" s="44">
        <v>0</v>
      </c>
      <c r="T4342" s="45">
        <v>0</v>
      </c>
      <c r="U4342" s="23">
        <v>0</v>
      </c>
      <c r="V4342" s="41">
        <v>68</v>
      </c>
      <c r="W4342" s="33">
        <v>0</v>
      </c>
      <c r="X4342" s="33">
        <v>0</v>
      </c>
      <c r="Y4342" s="34">
        <v>0</v>
      </c>
      <c r="Z4342" s="30">
        <f t="shared" si="67"/>
        <v>68</v>
      </c>
    </row>
    <row r="4343" spans="1:26" x14ac:dyDescent="0.2">
      <c r="A4343" s="22">
        <v>5824</v>
      </c>
      <c r="B4343" s="23" t="s">
        <v>4592</v>
      </c>
      <c r="C4343" s="23" t="s">
        <v>527</v>
      </c>
      <c r="D4343" s="23" t="s">
        <v>1971</v>
      </c>
      <c r="E4343" s="23" t="s">
        <v>1981</v>
      </c>
      <c r="F4343" s="23" t="s">
        <v>4593</v>
      </c>
      <c r="G4343" s="41" t="s">
        <v>240</v>
      </c>
      <c r="H4343" s="25" t="s">
        <v>1971</v>
      </c>
      <c r="I4343" s="46" t="s">
        <v>261</v>
      </c>
      <c r="J4343" s="27" t="s">
        <v>255</v>
      </c>
      <c r="K4343" s="27" t="s">
        <v>332</v>
      </c>
      <c r="L4343" s="27">
        <v>87757796</v>
      </c>
      <c r="M4343" s="23">
        <v>10</v>
      </c>
      <c r="N4343" s="23">
        <v>5</v>
      </c>
      <c r="O4343" s="23">
        <v>0</v>
      </c>
      <c r="P4343" s="23">
        <v>0</v>
      </c>
      <c r="Q4343" s="43">
        <v>0</v>
      </c>
      <c r="R4343" s="23">
        <v>0</v>
      </c>
      <c r="S4343" s="44">
        <v>0</v>
      </c>
      <c r="T4343" s="45">
        <v>0</v>
      </c>
      <c r="U4343" s="23">
        <v>0</v>
      </c>
      <c r="V4343" s="44">
        <v>0</v>
      </c>
      <c r="W4343" s="33">
        <v>0</v>
      </c>
      <c r="X4343" s="33">
        <v>0</v>
      </c>
      <c r="Y4343" s="34">
        <v>0</v>
      </c>
      <c r="Z4343" s="30">
        <f t="shared" si="67"/>
        <v>15</v>
      </c>
    </row>
    <row r="4344" spans="1:26" x14ac:dyDescent="0.2">
      <c r="A4344" s="22">
        <v>5825</v>
      </c>
      <c r="B4344" s="23" t="s">
        <v>4594</v>
      </c>
      <c r="C4344" s="23" t="s">
        <v>839</v>
      </c>
      <c r="D4344" s="23" t="s">
        <v>1548</v>
      </c>
      <c r="E4344" s="23" t="s">
        <v>2758</v>
      </c>
      <c r="F4344" s="23" t="s">
        <v>608</v>
      </c>
      <c r="G4344" s="41" t="s">
        <v>240</v>
      </c>
      <c r="H4344" s="25" t="s">
        <v>2785</v>
      </c>
      <c r="I4344" s="46" t="s">
        <v>2821</v>
      </c>
      <c r="J4344" s="27" t="s">
        <v>255</v>
      </c>
      <c r="K4344" s="27" t="s">
        <v>332</v>
      </c>
      <c r="L4344" s="27">
        <v>85697720</v>
      </c>
      <c r="M4344" s="23">
        <v>8</v>
      </c>
      <c r="N4344" s="23">
        <v>0</v>
      </c>
      <c r="O4344" s="23">
        <v>0</v>
      </c>
      <c r="P4344" s="23">
        <v>0</v>
      </c>
      <c r="Q4344" s="43">
        <v>0</v>
      </c>
      <c r="R4344" s="23">
        <v>0</v>
      </c>
      <c r="S4344" s="44">
        <v>0</v>
      </c>
      <c r="T4344" s="45">
        <v>0</v>
      </c>
      <c r="U4344" s="23">
        <v>0</v>
      </c>
      <c r="V4344" s="44">
        <v>0</v>
      </c>
      <c r="W4344" s="33">
        <v>0</v>
      </c>
      <c r="X4344" s="33">
        <v>0</v>
      </c>
      <c r="Y4344" s="34">
        <v>0</v>
      </c>
      <c r="Z4344" s="30">
        <f t="shared" si="67"/>
        <v>8</v>
      </c>
    </row>
    <row r="4345" spans="1:26" x14ac:dyDescent="0.2">
      <c r="A4345" s="22">
        <v>5827</v>
      </c>
      <c r="B4345" s="23" t="s">
        <v>4595</v>
      </c>
      <c r="C4345" s="23" t="s">
        <v>236</v>
      </c>
      <c r="D4345" s="23" t="s">
        <v>304</v>
      </c>
      <c r="E4345" s="23" t="s">
        <v>304</v>
      </c>
      <c r="F4345" s="23" t="s">
        <v>4029</v>
      </c>
      <c r="G4345" s="41" t="s">
        <v>3870</v>
      </c>
      <c r="H4345" s="25" t="s">
        <v>304</v>
      </c>
      <c r="I4345" s="42" t="s">
        <v>536</v>
      </c>
      <c r="J4345" s="27" t="s">
        <v>255</v>
      </c>
      <c r="K4345" s="27" t="s">
        <v>244</v>
      </c>
      <c r="L4345" s="27">
        <v>22592253</v>
      </c>
      <c r="M4345" s="32">
        <v>0</v>
      </c>
      <c r="N4345" s="32">
        <v>0</v>
      </c>
      <c r="O4345" s="32">
        <v>0</v>
      </c>
      <c r="P4345" s="32">
        <v>0</v>
      </c>
      <c r="Q4345" s="43">
        <v>0</v>
      </c>
      <c r="R4345" s="23">
        <v>0</v>
      </c>
      <c r="S4345" s="44">
        <v>0</v>
      </c>
      <c r="T4345" s="45">
        <v>0</v>
      </c>
      <c r="U4345" s="23">
        <v>0</v>
      </c>
      <c r="V4345" s="41">
        <v>238</v>
      </c>
      <c r="W4345" s="33">
        <v>0</v>
      </c>
      <c r="X4345" s="33">
        <v>0</v>
      </c>
      <c r="Y4345" s="34">
        <v>0</v>
      </c>
      <c r="Z4345" s="30">
        <f t="shared" si="67"/>
        <v>238</v>
      </c>
    </row>
    <row r="4346" spans="1:26" x14ac:dyDescent="0.2">
      <c r="A4346" s="22">
        <v>5830</v>
      </c>
      <c r="B4346" s="23" t="s">
        <v>4596</v>
      </c>
      <c r="C4346" s="23" t="s">
        <v>527</v>
      </c>
      <c r="D4346" s="23" t="s">
        <v>527</v>
      </c>
      <c r="E4346" s="23" t="s">
        <v>1885</v>
      </c>
      <c r="F4346" s="23" t="s">
        <v>4597</v>
      </c>
      <c r="G4346" s="41" t="s">
        <v>240</v>
      </c>
      <c r="H4346" s="25" t="s">
        <v>527</v>
      </c>
      <c r="I4346" s="46" t="s">
        <v>287</v>
      </c>
      <c r="J4346" s="27" t="s">
        <v>255</v>
      </c>
      <c r="K4346" s="27" t="s">
        <v>244</v>
      </c>
      <c r="L4346" s="27">
        <v>25374864</v>
      </c>
      <c r="M4346" s="23">
        <v>162</v>
      </c>
      <c r="N4346" s="23">
        <v>33</v>
      </c>
      <c r="O4346" s="23">
        <v>14</v>
      </c>
      <c r="P4346" s="23">
        <v>0</v>
      </c>
      <c r="Q4346" s="43">
        <v>0</v>
      </c>
      <c r="R4346" s="23">
        <v>0</v>
      </c>
      <c r="S4346" s="44">
        <v>0</v>
      </c>
      <c r="T4346" s="45">
        <v>0</v>
      </c>
      <c r="U4346" s="23">
        <v>0</v>
      </c>
      <c r="V4346" s="44">
        <v>0</v>
      </c>
      <c r="W4346" s="33">
        <v>0</v>
      </c>
      <c r="X4346" s="33">
        <v>0</v>
      </c>
      <c r="Y4346" s="34">
        <v>0</v>
      </c>
      <c r="Z4346" s="30">
        <f t="shared" si="67"/>
        <v>209</v>
      </c>
    </row>
    <row r="4347" spans="1:26" x14ac:dyDescent="0.2">
      <c r="A4347" s="22">
        <v>5831</v>
      </c>
      <c r="B4347" s="23" t="s">
        <v>4598</v>
      </c>
      <c r="C4347" s="23" t="s">
        <v>527</v>
      </c>
      <c r="D4347" s="23" t="s">
        <v>1971</v>
      </c>
      <c r="E4347" s="23" t="s">
        <v>574</v>
      </c>
      <c r="F4347" s="23" t="s">
        <v>2065</v>
      </c>
      <c r="G4347" s="41" t="s">
        <v>240</v>
      </c>
      <c r="H4347" s="25" t="s">
        <v>1971</v>
      </c>
      <c r="I4347" s="46" t="s">
        <v>254</v>
      </c>
      <c r="J4347" s="27" t="s">
        <v>255</v>
      </c>
      <c r="K4347" s="27" t="s">
        <v>332</v>
      </c>
      <c r="L4347" s="27">
        <v>84760720</v>
      </c>
      <c r="M4347" s="23">
        <v>13</v>
      </c>
      <c r="N4347" s="23">
        <v>6</v>
      </c>
      <c r="O4347" s="23">
        <v>0</v>
      </c>
      <c r="P4347" s="23">
        <v>0</v>
      </c>
      <c r="Q4347" s="43">
        <v>0</v>
      </c>
      <c r="R4347" s="23">
        <v>0</v>
      </c>
      <c r="S4347" s="44">
        <v>0</v>
      </c>
      <c r="T4347" s="45">
        <v>0</v>
      </c>
      <c r="U4347" s="23">
        <v>0</v>
      </c>
      <c r="V4347" s="44">
        <v>0</v>
      </c>
      <c r="W4347" s="33">
        <v>0</v>
      </c>
      <c r="X4347" s="33">
        <v>0</v>
      </c>
      <c r="Y4347" s="34">
        <v>0</v>
      </c>
      <c r="Z4347" s="30">
        <f t="shared" si="67"/>
        <v>19</v>
      </c>
    </row>
    <row r="4348" spans="1:26" x14ac:dyDescent="0.2">
      <c r="A4348" s="22">
        <v>5832</v>
      </c>
      <c r="B4348" s="23" t="s">
        <v>4599</v>
      </c>
      <c r="C4348" s="23" t="s">
        <v>2004</v>
      </c>
      <c r="D4348" s="23" t="s">
        <v>3107</v>
      </c>
      <c r="E4348" s="23" t="s">
        <v>3107</v>
      </c>
      <c r="F4348" s="23" t="s">
        <v>4599</v>
      </c>
      <c r="G4348" s="41" t="s">
        <v>240</v>
      </c>
      <c r="H4348" s="25" t="s">
        <v>3105</v>
      </c>
      <c r="I4348" s="46" t="s">
        <v>261</v>
      </c>
      <c r="J4348" s="27" t="s">
        <v>255</v>
      </c>
      <c r="K4348" s="27" t="s">
        <v>332</v>
      </c>
      <c r="L4348" s="27">
        <v>86062102</v>
      </c>
      <c r="M4348" s="23">
        <v>15</v>
      </c>
      <c r="N4348" s="23">
        <v>0</v>
      </c>
      <c r="O4348" s="23">
        <v>0</v>
      </c>
      <c r="P4348" s="23">
        <v>0</v>
      </c>
      <c r="Q4348" s="43">
        <v>0</v>
      </c>
      <c r="R4348" s="23">
        <v>0</v>
      </c>
      <c r="S4348" s="44">
        <v>0</v>
      </c>
      <c r="T4348" s="45">
        <v>0</v>
      </c>
      <c r="U4348" s="23">
        <v>0</v>
      </c>
      <c r="V4348" s="44">
        <v>0</v>
      </c>
      <c r="W4348" s="33">
        <v>0</v>
      </c>
      <c r="X4348" s="33">
        <v>0</v>
      </c>
      <c r="Y4348" s="34">
        <v>0</v>
      </c>
      <c r="Z4348" s="30">
        <f t="shared" si="67"/>
        <v>15</v>
      </c>
    </row>
    <row r="4349" spans="1:26" x14ac:dyDescent="0.2">
      <c r="A4349" s="22">
        <v>5834</v>
      </c>
      <c r="B4349" s="23" t="s">
        <v>4600</v>
      </c>
      <c r="C4349" s="23" t="s">
        <v>527</v>
      </c>
      <c r="D4349" s="23" t="s">
        <v>528</v>
      </c>
      <c r="E4349" s="23" t="s">
        <v>1769</v>
      </c>
      <c r="F4349" s="23" t="s">
        <v>1769</v>
      </c>
      <c r="G4349" s="41" t="s">
        <v>3634</v>
      </c>
      <c r="H4349" s="25" t="s">
        <v>527</v>
      </c>
      <c r="I4349" s="42" t="s">
        <v>261</v>
      </c>
      <c r="J4349" s="27" t="s">
        <v>255</v>
      </c>
      <c r="K4349" s="27" t="s">
        <v>244</v>
      </c>
      <c r="L4349" s="27">
        <v>22795011</v>
      </c>
      <c r="M4349" s="32">
        <v>0</v>
      </c>
      <c r="N4349" s="32">
        <v>0</v>
      </c>
      <c r="O4349" s="32">
        <v>0</v>
      </c>
      <c r="P4349" s="32">
        <v>0</v>
      </c>
      <c r="Q4349" s="43">
        <v>0</v>
      </c>
      <c r="R4349" s="23">
        <v>0</v>
      </c>
      <c r="S4349" s="44">
        <v>0</v>
      </c>
      <c r="T4349" s="45">
        <v>0</v>
      </c>
      <c r="U4349" s="23">
        <v>0</v>
      </c>
      <c r="V4349" s="41">
        <v>487</v>
      </c>
      <c r="W4349" s="33">
        <v>0</v>
      </c>
      <c r="X4349" s="33">
        <v>0</v>
      </c>
      <c r="Y4349" s="34">
        <v>0</v>
      </c>
      <c r="Z4349" s="30">
        <f t="shared" si="67"/>
        <v>487</v>
      </c>
    </row>
    <row r="4350" spans="1:26" x14ac:dyDescent="0.2">
      <c r="A4350" s="22">
        <v>5835</v>
      </c>
      <c r="B4350" s="23" t="s">
        <v>4601</v>
      </c>
      <c r="C4350" s="23" t="s">
        <v>839</v>
      </c>
      <c r="D4350" s="23" t="s">
        <v>839</v>
      </c>
      <c r="E4350" s="23" t="s">
        <v>2404</v>
      </c>
      <c r="F4350" s="23" t="s">
        <v>2761</v>
      </c>
      <c r="G4350" s="48" t="s">
        <v>4057</v>
      </c>
      <c r="H4350" s="25" t="s">
        <v>2643</v>
      </c>
      <c r="I4350" s="52" t="s">
        <v>254</v>
      </c>
      <c r="J4350" s="40" t="s">
        <v>255</v>
      </c>
      <c r="K4350" s="40" t="s">
        <v>332</v>
      </c>
      <c r="L4350" s="40">
        <v>26500991</v>
      </c>
      <c r="M4350" s="32">
        <v>0</v>
      </c>
      <c r="N4350" s="32">
        <v>0</v>
      </c>
      <c r="O4350" s="32">
        <v>0</v>
      </c>
      <c r="P4350" s="32">
        <v>0</v>
      </c>
      <c r="Q4350" s="43">
        <v>0</v>
      </c>
      <c r="R4350" s="33">
        <v>0</v>
      </c>
      <c r="S4350" s="41">
        <v>223</v>
      </c>
      <c r="T4350" s="57">
        <v>330</v>
      </c>
      <c r="U4350" s="23">
        <v>0</v>
      </c>
      <c r="V4350" s="44">
        <v>0</v>
      </c>
      <c r="W4350" s="33">
        <v>0</v>
      </c>
      <c r="X4350" s="33">
        <v>0</v>
      </c>
      <c r="Y4350" s="34">
        <v>0</v>
      </c>
      <c r="Z4350" s="30">
        <f t="shared" si="67"/>
        <v>553</v>
      </c>
    </row>
    <row r="4351" spans="1:26" x14ac:dyDescent="0.2">
      <c r="A4351" s="22">
        <v>5835</v>
      </c>
      <c r="B4351" s="23" t="s">
        <v>4602</v>
      </c>
      <c r="C4351" s="23" t="s">
        <v>839</v>
      </c>
      <c r="D4351" s="23" t="s">
        <v>839</v>
      </c>
      <c r="E4351" s="23" t="s">
        <v>2404</v>
      </c>
      <c r="F4351" s="23" t="s">
        <v>2404</v>
      </c>
      <c r="G4351" s="48" t="s">
        <v>4057</v>
      </c>
      <c r="H4351" s="25" t="s">
        <v>2643</v>
      </c>
      <c r="I4351" s="52" t="s">
        <v>254</v>
      </c>
      <c r="J4351" s="40" t="s">
        <v>255</v>
      </c>
      <c r="K4351" s="40" t="s">
        <v>332</v>
      </c>
      <c r="L4351" s="40">
        <v>63182735</v>
      </c>
      <c r="M4351" s="32">
        <v>0</v>
      </c>
      <c r="N4351" s="32">
        <v>0</v>
      </c>
      <c r="O4351" s="32">
        <v>0</v>
      </c>
      <c r="P4351" s="32">
        <v>0</v>
      </c>
      <c r="Q4351" s="43">
        <v>0</v>
      </c>
      <c r="R4351" s="33">
        <v>0</v>
      </c>
      <c r="S4351" s="41">
        <v>0</v>
      </c>
      <c r="T4351" s="57">
        <v>113</v>
      </c>
      <c r="U4351" s="23">
        <v>0</v>
      </c>
      <c r="V4351" s="44">
        <v>0</v>
      </c>
      <c r="W4351" s="33">
        <v>0</v>
      </c>
      <c r="X4351" s="33">
        <v>0</v>
      </c>
      <c r="Y4351" s="34">
        <v>0</v>
      </c>
      <c r="Z4351" s="30">
        <f t="shared" si="67"/>
        <v>113</v>
      </c>
    </row>
    <row r="4352" spans="1:26" x14ac:dyDescent="0.2">
      <c r="A4352" s="22">
        <v>5836</v>
      </c>
      <c r="B4352" s="23" t="s">
        <v>4603</v>
      </c>
      <c r="C4352" s="23" t="s">
        <v>839</v>
      </c>
      <c r="D4352" s="23" t="s">
        <v>1079</v>
      </c>
      <c r="E4352" s="23" t="s">
        <v>1080</v>
      </c>
      <c r="F4352" s="23" t="s">
        <v>325</v>
      </c>
      <c r="G4352" s="41" t="s">
        <v>3634</v>
      </c>
      <c r="H4352" s="25" t="s">
        <v>3477</v>
      </c>
      <c r="I4352" s="42" t="s">
        <v>287</v>
      </c>
      <c r="J4352" s="27" t="s">
        <v>255</v>
      </c>
      <c r="K4352" s="27" t="s">
        <v>332</v>
      </c>
      <c r="L4352" s="27">
        <v>22003070</v>
      </c>
      <c r="M4352" s="32">
        <v>0</v>
      </c>
      <c r="N4352" s="32">
        <v>0</v>
      </c>
      <c r="O4352" s="32">
        <v>0</v>
      </c>
      <c r="P4352" s="32">
        <v>0</v>
      </c>
      <c r="Q4352" s="43">
        <v>0</v>
      </c>
      <c r="R4352" s="23">
        <v>0</v>
      </c>
      <c r="S4352" s="44">
        <v>0</v>
      </c>
      <c r="T4352" s="45">
        <v>0</v>
      </c>
      <c r="U4352" s="23">
        <v>0</v>
      </c>
      <c r="V4352" s="41">
        <v>25</v>
      </c>
      <c r="W4352" s="33">
        <v>0</v>
      </c>
      <c r="X4352" s="33">
        <v>0</v>
      </c>
      <c r="Y4352" s="34">
        <v>0</v>
      </c>
      <c r="Z4352" s="30">
        <f t="shared" si="67"/>
        <v>25</v>
      </c>
    </row>
    <row r="4353" spans="1:26" x14ac:dyDescent="0.2">
      <c r="A4353" s="22">
        <v>5837</v>
      </c>
      <c r="B4353" s="23" t="s">
        <v>4604</v>
      </c>
      <c r="C4353" s="23" t="s">
        <v>839</v>
      </c>
      <c r="D4353" s="23" t="s">
        <v>1079</v>
      </c>
      <c r="E4353" s="23" t="s">
        <v>1079</v>
      </c>
      <c r="F4353" s="23" t="s">
        <v>3487</v>
      </c>
      <c r="G4353" s="41" t="s">
        <v>3634</v>
      </c>
      <c r="H4353" s="25" t="s">
        <v>3477</v>
      </c>
      <c r="I4353" s="42" t="s">
        <v>261</v>
      </c>
      <c r="J4353" s="27" t="s">
        <v>255</v>
      </c>
      <c r="K4353" s="27" t="s">
        <v>244</v>
      </c>
      <c r="L4353" s="27">
        <v>88429636</v>
      </c>
      <c r="M4353" s="32">
        <v>0</v>
      </c>
      <c r="N4353" s="32">
        <v>0</v>
      </c>
      <c r="O4353" s="32">
        <v>0</v>
      </c>
      <c r="P4353" s="32">
        <v>0</v>
      </c>
      <c r="Q4353" s="43">
        <v>0</v>
      </c>
      <c r="R4353" s="23">
        <v>0</v>
      </c>
      <c r="S4353" s="44">
        <v>0</v>
      </c>
      <c r="T4353" s="45">
        <v>0</v>
      </c>
      <c r="U4353" s="23">
        <v>0</v>
      </c>
      <c r="V4353" s="41">
        <v>40</v>
      </c>
      <c r="W4353" s="33">
        <v>0</v>
      </c>
      <c r="X4353" s="33">
        <v>0</v>
      </c>
      <c r="Y4353" s="34">
        <v>0</v>
      </c>
      <c r="Z4353" s="30">
        <f t="shared" si="67"/>
        <v>40</v>
      </c>
    </row>
    <row r="4354" spans="1:26" x14ac:dyDescent="0.2">
      <c r="A4354" s="22">
        <v>5838</v>
      </c>
      <c r="B4354" s="23" t="s">
        <v>4605</v>
      </c>
      <c r="C4354" s="23" t="s">
        <v>839</v>
      </c>
      <c r="D4354" s="23" t="s">
        <v>1079</v>
      </c>
      <c r="E4354" s="23" t="s">
        <v>1080</v>
      </c>
      <c r="F4354" s="23" t="s">
        <v>1665</v>
      </c>
      <c r="G4354" s="41" t="s">
        <v>3634</v>
      </c>
      <c r="H4354" s="25" t="s">
        <v>3477</v>
      </c>
      <c r="I4354" s="42" t="s">
        <v>287</v>
      </c>
      <c r="J4354" s="27" t="s">
        <v>255</v>
      </c>
      <c r="K4354" s="27" t="s">
        <v>332</v>
      </c>
      <c r="L4354" s="27">
        <v>27876098</v>
      </c>
      <c r="M4354" s="32">
        <v>0</v>
      </c>
      <c r="N4354" s="32">
        <v>0</v>
      </c>
      <c r="O4354" s="32">
        <v>0</v>
      </c>
      <c r="P4354" s="32">
        <v>0</v>
      </c>
      <c r="Q4354" s="43">
        <v>0</v>
      </c>
      <c r="R4354" s="23">
        <v>0</v>
      </c>
      <c r="S4354" s="44">
        <v>0</v>
      </c>
      <c r="T4354" s="45">
        <v>0</v>
      </c>
      <c r="U4354" s="23">
        <v>0</v>
      </c>
      <c r="V4354" s="41">
        <v>45</v>
      </c>
      <c r="W4354" s="33">
        <v>0</v>
      </c>
      <c r="X4354" s="33">
        <v>0</v>
      </c>
      <c r="Y4354" s="34">
        <v>0</v>
      </c>
      <c r="Z4354" s="30">
        <f t="shared" si="67"/>
        <v>45</v>
      </c>
    </row>
    <row r="4355" spans="1:26" x14ac:dyDescent="0.2">
      <c r="A4355" s="22">
        <v>5839</v>
      </c>
      <c r="B4355" s="23" t="s">
        <v>4606</v>
      </c>
      <c r="C4355" s="23" t="s">
        <v>1183</v>
      </c>
      <c r="D4355" s="23" t="s">
        <v>1193</v>
      </c>
      <c r="E4355" s="23" t="s">
        <v>1194</v>
      </c>
      <c r="F4355" s="23" t="s">
        <v>1194</v>
      </c>
      <c r="G4355" s="41" t="s">
        <v>3634</v>
      </c>
      <c r="H4355" s="25" t="s">
        <v>1183</v>
      </c>
      <c r="I4355" s="42" t="s">
        <v>846</v>
      </c>
      <c r="J4355" s="27" t="s">
        <v>255</v>
      </c>
      <c r="K4355" s="27" t="s">
        <v>332</v>
      </c>
      <c r="L4355" s="27">
        <v>24283285</v>
      </c>
      <c r="M4355" s="32">
        <v>0</v>
      </c>
      <c r="N4355" s="32">
        <v>0</v>
      </c>
      <c r="O4355" s="32">
        <v>0</v>
      </c>
      <c r="P4355" s="32">
        <v>0</v>
      </c>
      <c r="Q4355" s="43">
        <v>0</v>
      </c>
      <c r="R4355" s="23">
        <v>0</v>
      </c>
      <c r="S4355" s="44">
        <v>0</v>
      </c>
      <c r="T4355" s="45">
        <v>0</v>
      </c>
      <c r="U4355" s="23">
        <v>0</v>
      </c>
      <c r="V4355" s="41">
        <v>18</v>
      </c>
      <c r="W4355" s="33">
        <v>0</v>
      </c>
      <c r="X4355" s="33">
        <v>0</v>
      </c>
      <c r="Y4355" s="34">
        <v>0</v>
      </c>
      <c r="Z4355" s="30">
        <f t="shared" ref="Z4355:Z4418" si="68">SUM(M4355:Y4355)</f>
        <v>18</v>
      </c>
    </row>
    <row r="4356" spans="1:26" x14ac:dyDescent="0.2">
      <c r="A4356" s="22">
        <v>5840</v>
      </c>
      <c r="B4356" s="23" t="s">
        <v>4607</v>
      </c>
      <c r="C4356" s="23" t="s">
        <v>527</v>
      </c>
      <c r="D4356" s="23" t="s">
        <v>1812</v>
      </c>
      <c r="E4356" s="23" t="s">
        <v>362</v>
      </c>
      <c r="F4356" s="23" t="s">
        <v>1813</v>
      </c>
      <c r="G4356" s="41" t="s">
        <v>3634</v>
      </c>
      <c r="H4356" s="25" t="s">
        <v>527</v>
      </c>
      <c r="I4356" s="42" t="s">
        <v>265</v>
      </c>
      <c r="J4356" s="27" t="s">
        <v>255</v>
      </c>
      <c r="K4356" s="27" t="s">
        <v>244</v>
      </c>
      <c r="L4356" s="27">
        <v>25712182</v>
      </c>
      <c r="M4356" s="32">
        <v>0</v>
      </c>
      <c r="N4356" s="32">
        <v>0</v>
      </c>
      <c r="O4356" s="32">
        <v>0</v>
      </c>
      <c r="P4356" s="32">
        <v>0</v>
      </c>
      <c r="Q4356" s="43">
        <v>0</v>
      </c>
      <c r="R4356" s="23">
        <v>0</v>
      </c>
      <c r="S4356" s="44">
        <v>0</v>
      </c>
      <c r="T4356" s="45">
        <v>0</v>
      </c>
      <c r="U4356" s="23">
        <v>0</v>
      </c>
      <c r="V4356" s="41">
        <v>63</v>
      </c>
      <c r="W4356" s="33">
        <v>0</v>
      </c>
      <c r="X4356" s="33">
        <v>0</v>
      </c>
      <c r="Y4356" s="34">
        <v>0</v>
      </c>
      <c r="Z4356" s="30">
        <f t="shared" si="68"/>
        <v>63</v>
      </c>
    </row>
    <row r="4357" spans="1:26" x14ac:dyDescent="0.2">
      <c r="A4357" s="22">
        <v>5841</v>
      </c>
      <c r="B4357" s="23" t="s">
        <v>4608</v>
      </c>
      <c r="C4357" s="23" t="s">
        <v>236</v>
      </c>
      <c r="D4357" s="23" t="s">
        <v>1799</v>
      </c>
      <c r="E4357" s="23" t="s">
        <v>1099</v>
      </c>
      <c r="F4357" s="23" t="s">
        <v>1099</v>
      </c>
      <c r="G4357" s="41" t="s">
        <v>3634</v>
      </c>
      <c r="H4357" s="25" t="s">
        <v>551</v>
      </c>
      <c r="I4357" s="42" t="s">
        <v>249</v>
      </c>
      <c r="J4357" s="27" t="s">
        <v>255</v>
      </c>
      <c r="K4357" s="27" t="s">
        <v>332</v>
      </c>
      <c r="L4357" s="27">
        <v>25466051</v>
      </c>
      <c r="M4357" s="32">
        <v>0</v>
      </c>
      <c r="N4357" s="32">
        <v>0</v>
      </c>
      <c r="O4357" s="32">
        <v>0</v>
      </c>
      <c r="P4357" s="32">
        <v>0</v>
      </c>
      <c r="Q4357" s="43">
        <v>0</v>
      </c>
      <c r="R4357" s="23">
        <v>0</v>
      </c>
      <c r="S4357" s="44">
        <v>0</v>
      </c>
      <c r="T4357" s="45">
        <v>0</v>
      </c>
      <c r="U4357" s="23">
        <v>0</v>
      </c>
      <c r="V4357" s="41">
        <v>188</v>
      </c>
      <c r="W4357" s="33">
        <v>0</v>
      </c>
      <c r="X4357" s="33">
        <v>0</v>
      </c>
      <c r="Y4357" s="34">
        <v>0</v>
      </c>
      <c r="Z4357" s="30">
        <f t="shared" si="68"/>
        <v>188</v>
      </c>
    </row>
    <row r="4358" spans="1:26" x14ac:dyDescent="0.2">
      <c r="A4358" s="22">
        <v>5842</v>
      </c>
      <c r="B4358" s="23" t="s">
        <v>4609</v>
      </c>
      <c r="C4358" s="23" t="s">
        <v>839</v>
      </c>
      <c r="D4358" s="23" t="s">
        <v>1548</v>
      </c>
      <c r="E4358" s="23" t="s">
        <v>2758</v>
      </c>
      <c r="F4358" s="23" t="s">
        <v>2838</v>
      </c>
      <c r="G4358" s="41" t="s">
        <v>3634</v>
      </c>
      <c r="H4358" s="25" t="s">
        <v>2785</v>
      </c>
      <c r="I4358" s="42" t="s">
        <v>2821</v>
      </c>
      <c r="J4358" s="27" t="s">
        <v>255</v>
      </c>
      <c r="K4358" s="27" t="s">
        <v>332</v>
      </c>
      <c r="L4358" s="27">
        <v>27766102</v>
      </c>
      <c r="M4358" s="32">
        <v>0</v>
      </c>
      <c r="N4358" s="32">
        <v>0</v>
      </c>
      <c r="O4358" s="32">
        <v>0</v>
      </c>
      <c r="P4358" s="32">
        <v>0</v>
      </c>
      <c r="Q4358" s="43">
        <v>0</v>
      </c>
      <c r="R4358" s="23">
        <v>0</v>
      </c>
      <c r="S4358" s="44">
        <v>0</v>
      </c>
      <c r="T4358" s="45">
        <v>0</v>
      </c>
      <c r="U4358" s="23">
        <v>0</v>
      </c>
      <c r="V4358" s="41">
        <v>85</v>
      </c>
      <c r="W4358" s="33">
        <v>0</v>
      </c>
      <c r="X4358" s="33">
        <v>0</v>
      </c>
      <c r="Y4358" s="34">
        <v>0</v>
      </c>
      <c r="Z4358" s="30">
        <f t="shared" si="68"/>
        <v>85</v>
      </c>
    </row>
    <row r="4359" spans="1:26" x14ac:dyDescent="0.2">
      <c r="A4359" s="22">
        <v>5843</v>
      </c>
      <c r="B4359" s="23" t="s">
        <v>4610</v>
      </c>
      <c r="C4359" s="23" t="s">
        <v>839</v>
      </c>
      <c r="D4359" s="23" t="s">
        <v>1548</v>
      </c>
      <c r="E4359" s="23" t="s">
        <v>2758</v>
      </c>
      <c r="F4359" s="23" t="s">
        <v>2994</v>
      </c>
      <c r="G4359" s="41" t="s">
        <v>3634</v>
      </c>
      <c r="H4359" s="25" t="s">
        <v>2785</v>
      </c>
      <c r="I4359" s="42" t="s">
        <v>2821</v>
      </c>
      <c r="J4359" s="27" t="s">
        <v>255</v>
      </c>
      <c r="K4359" s="27" t="s">
        <v>332</v>
      </c>
      <c r="L4359" s="27">
        <v>88325528</v>
      </c>
      <c r="M4359" s="32">
        <v>0</v>
      </c>
      <c r="N4359" s="32">
        <v>0</v>
      </c>
      <c r="O4359" s="32">
        <v>0</v>
      </c>
      <c r="P4359" s="32">
        <v>0</v>
      </c>
      <c r="Q4359" s="43">
        <v>0</v>
      </c>
      <c r="R4359" s="23">
        <v>0</v>
      </c>
      <c r="S4359" s="44">
        <v>0</v>
      </c>
      <c r="T4359" s="45">
        <v>0</v>
      </c>
      <c r="U4359" s="23">
        <v>0</v>
      </c>
      <c r="V4359" s="41">
        <v>95</v>
      </c>
      <c r="W4359" s="33">
        <v>0</v>
      </c>
      <c r="X4359" s="33">
        <v>0</v>
      </c>
      <c r="Y4359" s="34">
        <v>0</v>
      </c>
      <c r="Z4359" s="30">
        <f t="shared" si="68"/>
        <v>95</v>
      </c>
    </row>
    <row r="4360" spans="1:26" x14ac:dyDescent="0.2">
      <c r="A4360" s="22">
        <v>5844</v>
      </c>
      <c r="B4360" s="23" t="s">
        <v>4611</v>
      </c>
      <c r="C4360" s="23" t="s">
        <v>990</v>
      </c>
      <c r="D4360" s="23" t="s">
        <v>598</v>
      </c>
      <c r="E4360" s="23" t="s">
        <v>663</v>
      </c>
      <c r="F4360" s="23" t="s">
        <v>2309</v>
      </c>
      <c r="G4360" s="41" t="s">
        <v>3634</v>
      </c>
      <c r="H4360" s="25" t="s">
        <v>2284</v>
      </c>
      <c r="I4360" s="42" t="s">
        <v>249</v>
      </c>
      <c r="J4360" s="27" t="s">
        <v>255</v>
      </c>
      <c r="K4360" s="27" t="s">
        <v>332</v>
      </c>
      <c r="L4360" s="27">
        <v>22005145</v>
      </c>
      <c r="M4360" s="32">
        <v>0</v>
      </c>
      <c r="N4360" s="32">
        <v>0</v>
      </c>
      <c r="O4360" s="32">
        <v>0</v>
      </c>
      <c r="P4360" s="32">
        <v>0</v>
      </c>
      <c r="Q4360" s="43">
        <v>0</v>
      </c>
      <c r="R4360" s="23">
        <v>0</v>
      </c>
      <c r="S4360" s="44">
        <v>0</v>
      </c>
      <c r="T4360" s="45">
        <v>0</v>
      </c>
      <c r="U4360" s="23">
        <v>0</v>
      </c>
      <c r="V4360" s="41">
        <v>171</v>
      </c>
      <c r="W4360" s="33">
        <v>0</v>
      </c>
      <c r="X4360" s="33">
        <v>0</v>
      </c>
      <c r="Y4360" s="34">
        <v>0</v>
      </c>
      <c r="Z4360" s="30">
        <f t="shared" si="68"/>
        <v>171</v>
      </c>
    </row>
    <row r="4361" spans="1:26" x14ac:dyDescent="0.2">
      <c r="A4361" s="22">
        <v>5845</v>
      </c>
      <c r="B4361" s="23" t="s">
        <v>4612</v>
      </c>
      <c r="C4361" s="23" t="s">
        <v>990</v>
      </c>
      <c r="D4361" s="23" t="s">
        <v>2284</v>
      </c>
      <c r="E4361" s="23" t="s">
        <v>2316</v>
      </c>
      <c r="F4361" s="23" t="s">
        <v>2317</v>
      </c>
      <c r="G4361" s="41" t="s">
        <v>3634</v>
      </c>
      <c r="H4361" s="25" t="s">
        <v>2284</v>
      </c>
      <c r="I4361" s="42" t="s">
        <v>254</v>
      </c>
      <c r="J4361" s="27" t="s">
        <v>255</v>
      </c>
      <c r="K4361" s="27" t="s">
        <v>332</v>
      </c>
      <c r="L4361" s="27">
        <v>26918211</v>
      </c>
      <c r="M4361" s="32">
        <v>0</v>
      </c>
      <c r="N4361" s="32">
        <v>0</v>
      </c>
      <c r="O4361" s="32">
        <v>0</v>
      </c>
      <c r="P4361" s="32">
        <v>0</v>
      </c>
      <c r="Q4361" s="43">
        <v>0</v>
      </c>
      <c r="R4361" s="23">
        <v>0</v>
      </c>
      <c r="S4361" s="44">
        <v>0</v>
      </c>
      <c r="T4361" s="45">
        <v>0</v>
      </c>
      <c r="U4361" s="23">
        <v>0</v>
      </c>
      <c r="V4361" s="41">
        <v>72</v>
      </c>
      <c r="W4361" s="33">
        <v>0</v>
      </c>
      <c r="X4361" s="33">
        <v>0</v>
      </c>
      <c r="Y4361" s="34">
        <v>0</v>
      </c>
      <c r="Z4361" s="30">
        <f t="shared" si="68"/>
        <v>72</v>
      </c>
    </row>
    <row r="4362" spans="1:26" x14ac:dyDescent="0.2">
      <c r="A4362" s="22">
        <v>5846</v>
      </c>
      <c r="B4362" s="23" t="s">
        <v>4613</v>
      </c>
      <c r="C4362" s="23" t="s">
        <v>2004</v>
      </c>
      <c r="D4362" s="23" t="s">
        <v>3103</v>
      </c>
      <c r="E4362" s="23" t="s">
        <v>3131</v>
      </c>
      <c r="F4362" s="23" t="s">
        <v>3130</v>
      </c>
      <c r="G4362" s="41" t="s">
        <v>3634</v>
      </c>
      <c r="H4362" s="25" t="s">
        <v>2004</v>
      </c>
      <c r="I4362" s="42" t="s">
        <v>861</v>
      </c>
      <c r="J4362" s="27" t="s">
        <v>255</v>
      </c>
      <c r="K4362" s="27" t="s">
        <v>332</v>
      </c>
      <c r="L4362" s="27">
        <v>27541100</v>
      </c>
      <c r="M4362" s="32">
        <v>0</v>
      </c>
      <c r="N4362" s="32">
        <v>0</v>
      </c>
      <c r="O4362" s="32">
        <v>0</v>
      </c>
      <c r="P4362" s="32">
        <v>0</v>
      </c>
      <c r="Q4362" s="43">
        <v>0</v>
      </c>
      <c r="R4362" s="23">
        <v>0</v>
      </c>
      <c r="S4362" s="44">
        <v>0</v>
      </c>
      <c r="T4362" s="45">
        <v>0</v>
      </c>
      <c r="U4362" s="23">
        <v>0</v>
      </c>
      <c r="V4362" s="41">
        <v>17</v>
      </c>
      <c r="W4362" s="33">
        <v>0</v>
      </c>
      <c r="X4362" s="33">
        <v>0</v>
      </c>
      <c r="Y4362" s="34">
        <v>0</v>
      </c>
      <c r="Z4362" s="30">
        <f t="shared" si="68"/>
        <v>17</v>
      </c>
    </row>
    <row r="4363" spans="1:26" x14ac:dyDescent="0.2">
      <c r="A4363" s="22">
        <v>5847</v>
      </c>
      <c r="B4363" s="23" t="s">
        <v>4614</v>
      </c>
      <c r="C4363" s="23" t="s">
        <v>2004</v>
      </c>
      <c r="D4363" s="23" t="s">
        <v>3111</v>
      </c>
      <c r="E4363" s="23" t="s">
        <v>3154</v>
      </c>
      <c r="F4363" s="23" t="s">
        <v>4615</v>
      </c>
      <c r="G4363" s="41" t="s">
        <v>3634</v>
      </c>
      <c r="H4363" s="25" t="s">
        <v>2004</v>
      </c>
      <c r="I4363" s="42" t="s">
        <v>242</v>
      </c>
      <c r="J4363" s="27" t="s">
        <v>255</v>
      </c>
      <c r="K4363" s="27" t="s">
        <v>244</v>
      </c>
      <c r="L4363" s="27">
        <v>89715338</v>
      </c>
      <c r="M4363" s="32">
        <v>0</v>
      </c>
      <c r="N4363" s="32">
        <v>0</v>
      </c>
      <c r="O4363" s="32">
        <v>0</v>
      </c>
      <c r="P4363" s="32">
        <v>0</v>
      </c>
      <c r="Q4363" s="43">
        <v>0</v>
      </c>
      <c r="R4363" s="23">
        <v>0</v>
      </c>
      <c r="S4363" s="44">
        <v>0</v>
      </c>
      <c r="T4363" s="45">
        <v>0</v>
      </c>
      <c r="U4363" s="23">
        <v>0</v>
      </c>
      <c r="V4363" s="41">
        <v>53</v>
      </c>
      <c r="W4363" s="33">
        <v>0</v>
      </c>
      <c r="X4363" s="33">
        <v>0</v>
      </c>
      <c r="Y4363" s="34">
        <v>0</v>
      </c>
      <c r="Z4363" s="30">
        <f t="shared" si="68"/>
        <v>53</v>
      </c>
    </row>
    <row r="4364" spans="1:26" x14ac:dyDescent="0.2">
      <c r="A4364" s="22">
        <v>5848</v>
      </c>
      <c r="B4364" s="23" t="s">
        <v>4616</v>
      </c>
      <c r="C4364" s="23" t="s">
        <v>2004</v>
      </c>
      <c r="D4364" s="23" t="s">
        <v>2004</v>
      </c>
      <c r="E4364" s="23" t="s">
        <v>2005</v>
      </c>
      <c r="F4364" s="23" t="s">
        <v>4617</v>
      </c>
      <c r="G4364" s="41" t="s">
        <v>3634</v>
      </c>
      <c r="H4364" s="25" t="s">
        <v>3105</v>
      </c>
      <c r="I4364" s="42" t="s">
        <v>242</v>
      </c>
      <c r="J4364" s="27" t="s">
        <v>255</v>
      </c>
      <c r="K4364" s="27" t="s">
        <v>332</v>
      </c>
      <c r="L4364" s="27">
        <v>22064771</v>
      </c>
      <c r="M4364" s="32">
        <v>0</v>
      </c>
      <c r="N4364" s="32">
        <v>0</v>
      </c>
      <c r="O4364" s="32">
        <v>0</v>
      </c>
      <c r="P4364" s="32">
        <v>0</v>
      </c>
      <c r="Q4364" s="43">
        <v>0</v>
      </c>
      <c r="R4364" s="23">
        <v>0</v>
      </c>
      <c r="S4364" s="44">
        <v>0</v>
      </c>
      <c r="T4364" s="45">
        <v>0</v>
      </c>
      <c r="U4364" s="23">
        <v>23</v>
      </c>
      <c r="V4364" s="41">
        <v>164</v>
      </c>
      <c r="W4364" s="33">
        <v>0</v>
      </c>
      <c r="X4364" s="33">
        <v>0</v>
      </c>
      <c r="Y4364" s="34">
        <v>0</v>
      </c>
      <c r="Z4364" s="30">
        <f t="shared" si="68"/>
        <v>187</v>
      </c>
    </row>
    <row r="4365" spans="1:26" x14ac:dyDescent="0.2">
      <c r="A4365" s="22">
        <v>5849</v>
      </c>
      <c r="B4365" s="23" t="s">
        <v>4618</v>
      </c>
      <c r="C4365" s="23" t="s">
        <v>527</v>
      </c>
      <c r="D4365" s="23" t="s">
        <v>1971</v>
      </c>
      <c r="E4365" s="23" t="s">
        <v>1981</v>
      </c>
      <c r="F4365" s="23" t="s">
        <v>4619</v>
      </c>
      <c r="G4365" s="41" t="s">
        <v>3634</v>
      </c>
      <c r="H4365" s="25" t="s">
        <v>1971</v>
      </c>
      <c r="I4365" s="42" t="s">
        <v>261</v>
      </c>
      <c r="J4365" s="27" t="s">
        <v>255</v>
      </c>
      <c r="K4365" s="27" t="s">
        <v>332</v>
      </c>
      <c r="L4365" s="27">
        <v>22065806</v>
      </c>
      <c r="M4365" s="32">
        <v>0</v>
      </c>
      <c r="N4365" s="32">
        <v>0</v>
      </c>
      <c r="O4365" s="32">
        <v>0</v>
      </c>
      <c r="P4365" s="32">
        <v>0</v>
      </c>
      <c r="Q4365" s="43">
        <v>0</v>
      </c>
      <c r="R4365" s="23">
        <v>0</v>
      </c>
      <c r="S4365" s="44">
        <v>0</v>
      </c>
      <c r="T4365" s="45">
        <v>0</v>
      </c>
      <c r="U4365" s="23">
        <v>0</v>
      </c>
      <c r="V4365" s="41">
        <v>140</v>
      </c>
      <c r="W4365" s="33">
        <v>0</v>
      </c>
      <c r="X4365" s="33">
        <v>0</v>
      </c>
      <c r="Y4365" s="34">
        <v>0</v>
      </c>
      <c r="Z4365" s="30">
        <f t="shared" si="68"/>
        <v>140</v>
      </c>
    </row>
    <row r="4366" spans="1:26" x14ac:dyDescent="0.2">
      <c r="A4366" s="22">
        <v>5850</v>
      </c>
      <c r="B4366" s="23" t="s">
        <v>3819</v>
      </c>
      <c r="C4366" s="23" t="s">
        <v>990</v>
      </c>
      <c r="D4366" s="23" t="s">
        <v>2354</v>
      </c>
      <c r="E4366" s="23" t="s">
        <v>2363</v>
      </c>
      <c r="F4366" s="23" t="s">
        <v>2108</v>
      </c>
      <c r="G4366" s="41" t="s">
        <v>3634</v>
      </c>
      <c r="H4366" s="25" t="s">
        <v>2354</v>
      </c>
      <c r="I4366" s="42" t="s">
        <v>287</v>
      </c>
      <c r="J4366" s="27" t="s">
        <v>255</v>
      </c>
      <c r="K4366" s="27" t="s">
        <v>332</v>
      </c>
      <c r="L4366" s="27">
        <v>26849171</v>
      </c>
      <c r="M4366" s="32">
        <v>0</v>
      </c>
      <c r="N4366" s="32">
        <v>0</v>
      </c>
      <c r="O4366" s="32">
        <v>0</v>
      </c>
      <c r="P4366" s="32">
        <v>0</v>
      </c>
      <c r="Q4366" s="43">
        <v>0</v>
      </c>
      <c r="R4366" s="23">
        <v>0</v>
      </c>
      <c r="S4366" s="44">
        <v>0</v>
      </c>
      <c r="T4366" s="45">
        <v>0</v>
      </c>
      <c r="U4366" s="23">
        <v>0</v>
      </c>
      <c r="V4366" s="41">
        <v>249</v>
      </c>
      <c r="W4366" s="33">
        <v>0</v>
      </c>
      <c r="X4366" s="33">
        <v>0</v>
      </c>
      <c r="Y4366" s="34">
        <v>0</v>
      </c>
      <c r="Z4366" s="30">
        <f t="shared" si="68"/>
        <v>249</v>
      </c>
    </row>
    <row r="4367" spans="1:26" x14ac:dyDescent="0.2">
      <c r="A4367" s="22">
        <v>5851</v>
      </c>
      <c r="B4367" s="23" t="s">
        <v>4620</v>
      </c>
      <c r="C4367" s="23" t="s">
        <v>839</v>
      </c>
      <c r="D4367" s="23" t="s">
        <v>839</v>
      </c>
      <c r="E4367" s="23" t="s">
        <v>1647</v>
      </c>
      <c r="F4367" s="23" t="s">
        <v>966</v>
      </c>
      <c r="G4367" s="41" t="s">
        <v>3634</v>
      </c>
      <c r="H4367" s="25" t="s">
        <v>2643</v>
      </c>
      <c r="I4367" s="42" t="s">
        <v>287</v>
      </c>
      <c r="J4367" s="27" t="s">
        <v>255</v>
      </c>
      <c r="K4367" s="27" t="s">
        <v>332</v>
      </c>
      <c r="L4367" s="27">
        <v>26400989</v>
      </c>
      <c r="M4367" s="32">
        <v>0</v>
      </c>
      <c r="N4367" s="32">
        <v>0</v>
      </c>
      <c r="O4367" s="32">
        <v>0</v>
      </c>
      <c r="P4367" s="32">
        <v>0</v>
      </c>
      <c r="Q4367" s="43">
        <v>0</v>
      </c>
      <c r="R4367" s="23">
        <v>0</v>
      </c>
      <c r="S4367" s="44">
        <v>0</v>
      </c>
      <c r="T4367" s="45">
        <v>0</v>
      </c>
      <c r="U4367" s="23">
        <v>0</v>
      </c>
      <c r="V4367" s="41">
        <v>207</v>
      </c>
      <c r="W4367" s="33">
        <v>0</v>
      </c>
      <c r="X4367" s="33">
        <v>0</v>
      </c>
      <c r="Y4367" s="34">
        <v>0</v>
      </c>
      <c r="Z4367" s="30">
        <f t="shared" si="68"/>
        <v>207</v>
      </c>
    </row>
    <row r="4368" spans="1:26" x14ac:dyDescent="0.2">
      <c r="A4368" s="22">
        <v>5852</v>
      </c>
      <c r="B4368" s="23" t="s">
        <v>4621</v>
      </c>
      <c r="C4368" s="23" t="s">
        <v>236</v>
      </c>
      <c r="D4368" s="23" t="s">
        <v>715</v>
      </c>
      <c r="E4368" s="23" t="s">
        <v>789</v>
      </c>
      <c r="F4368" s="23" t="s">
        <v>789</v>
      </c>
      <c r="G4368" s="41" t="s">
        <v>3634</v>
      </c>
      <c r="H4368" s="25" t="s">
        <v>704</v>
      </c>
      <c r="I4368" s="42" t="s">
        <v>254</v>
      </c>
      <c r="J4368" s="27" t="s">
        <v>255</v>
      </c>
      <c r="K4368" s="27" t="s">
        <v>332</v>
      </c>
      <c r="L4368" s="27">
        <v>24170868</v>
      </c>
      <c r="M4368" s="32">
        <v>0</v>
      </c>
      <c r="N4368" s="32">
        <v>0</v>
      </c>
      <c r="O4368" s="32">
        <v>0</v>
      </c>
      <c r="P4368" s="32">
        <v>0</v>
      </c>
      <c r="Q4368" s="43">
        <v>0</v>
      </c>
      <c r="R4368" s="23">
        <v>0</v>
      </c>
      <c r="S4368" s="44">
        <v>0</v>
      </c>
      <c r="T4368" s="45">
        <v>0</v>
      </c>
      <c r="U4368" s="23">
        <v>0</v>
      </c>
      <c r="V4368" s="41">
        <v>85</v>
      </c>
      <c r="W4368" s="33">
        <v>0</v>
      </c>
      <c r="X4368" s="33">
        <v>0</v>
      </c>
      <c r="Y4368" s="34">
        <v>0</v>
      </c>
      <c r="Z4368" s="30">
        <f t="shared" si="68"/>
        <v>85</v>
      </c>
    </row>
    <row r="4369" spans="1:26" x14ac:dyDescent="0.2">
      <c r="A4369" s="22">
        <v>5853</v>
      </c>
      <c r="B4369" s="23" t="s">
        <v>4622</v>
      </c>
      <c r="C4369" s="23" t="s">
        <v>1183</v>
      </c>
      <c r="D4369" s="23" t="s">
        <v>1375</v>
      </c>
      <c r="E4369" s="23" t="s">
        <v>1069</v>
      </c>
      <c r="F4369" s="23" t="s">
        <v>1532</v>
      </c>
      <c r="G4369" s="41" t="s">
        <v>3634</v>
      </c>
      <c r="H4369" s="25" t="s">
        <v>1099</v>
      </c>
      <c r="I4369" s="42" t="s">
        <v>261</v>
      </c>
      <c r="J4369" s="27" t="s">
        <v>255</v>
      </c>
      <c r="K4369" s="27" t="s">
        <v>332</v>
      </c>
      <c r="L4369" s="27">
        <v>24791435</v>
      </c>
      <c r="M4369" s="32">
        <v>0</v>
      </c>
      <c r="N4369" s="32">
        <v>0</v>
      </c>
      <c r="O4369" s="32">
        <v>0</v>
      </c>
      <c r="P4369" s="32">
        <v>0</v>
      </c>
      <c r="Q4369" s="43">
        <v>0</v>
      </c>
      <c r="R4369" s="23">
        <v>0</v>
      </c>
      <c r="S4369" s="44">
        <v>0</v>
      </c>
      <c r="T4369" s="45">
        <v>0</v>
      </c>
      <c r="U4369" s="23">
        <v>0</v>
      </c>
      <c r="V4369" s="41">
        <v>44</v>
      </c>
      <c r="W4369" s="33">
        <v>0</v>
      </c>
      <c r="X4369" s="33">
        <v>0</v>
      </c>
      <c r="Y4369" s="34">
        <v>0</v>
      </c>
      <c r="Z4369" s="30">
        <f t="shared" si="68"/>
        <v>44</v>
      </c>
    </row>
    <row r="4370" spans="1:26" x14ac:dyDescent="0.2">
      <c r="A4370" s="22">
        <v>5854</v>
      </c>
      <c r="B4370" s="23" t="s">
        <v>4623</v>
      </c>
      <c r="C4370" s="23" t="s">
        <v>1183</v>
      </c>
      <c r="D4370" s="23" t="s">
        <v>1099</v>
      </c>
      <c r="E4370" s="23" t="s">
        <v>1558</v>
      </c>
      <c r="F4370" s="23" t="s">
        <v>4624</v>
      </c>
      <c r="G4370" s="41" t="s">
        <v>3634</v>
      </c>
      <c r="H4370" s="25" t="s">
        <v>1099</v>
      </c>
      <c r="I4370" s="42" t="s">
        <v>856</v>
      </c>
      <c r="J4370" s="27" t="s">
        <v>255</v>
      </c>
      <c r="K4370" s="27" t="s">
        <v>332</v>
      </c>
      <c r="L4370" s="27">
        <v>24788906</v>
      </c>
      <c r="M4370" s="32">
        <v>0</v>
      </c>
      <c r="N4370" s="32">
        <v>0</v>
      </c>
      <c r="O4370" s="32">
        <v>0</v>
      </c>
      <c r="P4370" s="32">
        <v>0</v>
      </c>
      <c r="Q4370" s="43">
        <v>0</v>
      </c>
      <c r="R4370" s="23">
        <v>0</v>
      </c>
      <c r="S4370" s="44">
        <v>0</v>
      </c>
      <c r="T4370" s="45">
        <v>0</v>
      </c>
      <c r="U4370" s="23">
        <v>0</v>
      </c>
      <c r="V4370" s="41">
        <v>108</v>
      </c>
      <c r="W4370" s="33">
        <v>0</v>
      </c>
      <c r="X4370" s="33">
        <v>0</v>
      </c>
      <c r="Y4370" s="34">
        <v>0</v>
      </c>
      <c r="Z4370" s="30">
        <f t="shared" si="68"/>
        <v>108</v>
      </c>
    </row>
    <row r="4371" spans="1:26" x14ac:dyDescent="0.2">
      <c r="A4371" s="22">
        <v>5855</v>
      </c>
      <c r="B4371" s="23" t="s">
        <v>4625</v>
      </c>
      <c r="C4371" s="23" t="s">
        <v>1183</v>
      </c>
      <c r="D4371" s="23" t="s">
        <v>1375</v>
      </c>
      <c r="E4371" s="23" t="s">
        <v>864</v>
      </c>
      <c r="F4371" s="23" t="s">
        <v>264</v>
      </c>
      <c r="G4371" s="41" t="s">
        <v>3634</v>
      </c>
      <c r="H4371" s="25" t="s">
        <v>1377</v>
      </c>
      <c r="I4371" s="42" t="s">
        <v>265</v>
      </c>
      <c r="J4371" s="27" t="s">
        <v>255</v>
      </c>
      <c r="K4371" s="27" t="s">
        <v>332</v>
      </c>
      <c r="L4371" s="27">
        <v>22065855</v>
      </c>
      <c r="M4371" s="32">
        <v>0</v>
      </c>
      <c r="N4371" s="32">
        <v>0</v>
      </c>
      <c r="O4371" s="32">
        <v>0</v>
      </c>
      <c r="P4371" s="32">
        <v>0</v>
      </c>
      <c r="Q4371" s="43">
        <v>0</v>
      </c>
      <c r="R4371" s="23">
        <v>0</v>
      </c>
      <c r="S4371" s="44">
        <v>0</v>
      </c>
      <c r="T4371" s="45">
        <v>0</v>
      </c>
      <c r="U4371" s="23">
        <v>0</v>
      </c>
      <c r="V4371" s="41">
        <v>15</v>
      </c>
      <c r="W4371" s="33">
        <v>0</v>
      </c>
      <c r="X4371" s="33">
        <v>0</v>
      </c>
      <c r="Y4371" s="34">
        <v>0</v>
      </c>
      <c r="Z4371" s="30">
        <f t="shared" si="68"/>
        <v>15</v>
      </c>
    </row>
    <row r="4372" spans="1:26" x14ac:dyDescent="0.2">
      <c r="A4372" s="22">
        <v>5856</v>
      </c>
      <c r="B4372" s="23" t="s">
        <v>4626</v>
      </c>
      <c r="C4372" s="23" t="s">
        <v>1183</v>
      </c>
      <c r="D4372" s="23" t="s">
        <v>1386</v>
      </c>
      <c r="E4372" s="23" t="s">
        <v>247</v>
      </c>
      <c r="F4372" s="23" t="s">
        <v>1430</v>
      </c>
      <c r="G4372" s="41" t="s">
        <v>3634</v>
      </c>
      <c r="H4372" s="25" t="s">
        <v>1377</v>
      </c>
      <c r="I4372" s="42" t="s">
        <v>536</v>
      </c>
      <c r="J4372" s="27" t="s">
        <v>255</v>
      </c>
      <c r="K4372" s="27" t="s">
        <v>332</v>
      </c>
      <c r="L4372" s="27">
        <v>22005326</v>
      </c>
      <c r="M4372" s="32">
        <v>0</v>
      </c>
      <c r="N4372" s="32">
        <v>0</v>
      </c>
      <c r="O4372" s="32">
        <v>0</v>
      </c>
      <c r="P4372" s="32">
        <v>0</v>
      </c>
      <c r="Q4372" s="43">
        <v>0</v>
      </c>
      <c r="R4372" s="23">
        <v>0</v>
      </c>
      <c r="S4372" s="44">
        <v>0</v>
      </c>
      <c r="T4372" s="45">
        <v>0</v>
      </c>
      <c r="U4372" s="23">
        <v>0</v>
      </c>
      <c r="V4372" s="41">
        <v>13</v>
      </c>
      <c r="W4372" s="33">
        <v>0</v>
      </c>
      <c r="X4372" s="33">
        <v>0</v>
      </c>
      <c r="Y4372" s="34">
        <v>0</v>
      </c>
      <c r="Z4372" s="30">
        <f t="shared" si="68"/>
        <v>13</v>
      </c>
    </row>
    <row r="4373" spans="1:26" x14ac:dyDescent="0.2">
      <c r="A4373" s="22">
        <v>5857</v>
      </c>
      <c r="B4373" s="23" t="s">
        <v>4627</v>
      </c>
      <c r="C4373" s="23" t="s">
        <v>1183</v>
      </c>
      <c r="D4373" s="23" t="s">
        <v>1390</v>
      </c>
      <c r="E4373" s="23" t="s">
        <v>1403</v>
      </c>
      <c r="F4373" s="23" t="s">
        <v>1404</v>
      </c>
      <c r="G4373" s="41" t="s">
        <v>3634</v>
      </c>
      <c r="H4373" s="25" t="s">
        <v>1377</v>
      </c>
      <c r="I4373" s="42" t="s">
        <v>254</v>
      </c>
      <c r="J4373" s="27" t="s">
        <v>255</v>
      </c>
      <c r="K4373" s="27" t="s">
        <v>332</v>
      </c>
      <c r="L4373" s="27">
        <v>24760069</v>
      </c>
      <c r="M4373" s="32">
        <v>0</v>
      </c>
      <c r="N4373" s="32">
        <v>0</v>
      </c>
      <c r="O4373" s="32">
        <v>0</v>
      </c>
      <c r="P4373" s="32">
        <v>0</v>
      </c>
      <c r="Q4373" s="43">
        <v>0</v>
      </c>
      <c r="R4373" s="23">
        <v>0</v>
      </c>
      <c r="S4373" s="44">
        <v>0</v>
      </c>
      <c r="T4373" s="45">
        <v>0</v>
      </c>
      <c r="U4373" s="23">
        <v>0</v>
      </c>
      <c r="V4373" s="41">
        <v>20</v>
      </c>
      <c r="W4373" s="33">
        <v>0</v>
      </c>
      <c r="X4373" s="33">
        <v>0</v>
      </c>
      <c r="Y4373" s="34">
        <v>0</v>
      </c>
      <c r="Z4373" s="30">
        <f t="shared" si="68"/>
        <v>20</v>
      </c>
    </row>
    <row r="4374" spans="1:26" x14ac:dyDescent="0.2">
      <c r="A4374" s="22">
        <v>5858</v>
      </c>
      <c r="B4374" s="23" t="s">
        <v>4628</v>
      </c>
      <c r="C4374" s="23" t="s">
        <v>324</v>
      </c>
      <c r="D4374" s="23" t="s">
        <v>1546</v>
      </c>
      <c r="E4374" s="23" t="s">
        <v>2093</v>
      </c>
      <c r="F4374" s="23" t="s">
        <v>2173</v>
      </c>
      <c r="G4374" s="41" t="s">
        <v>3634</v>
      </c>
      <c r="H4374" s="25" t="s">
        <v>1546</v>
      </c>
      <c r="I4374" s="42" t="s">
        <v>242</v>
      </c>
      <c r="J4374" s="27" t="s">
        <v>255</v>
      </c>
      <c r="K4374" s="27" t="s">
        <v>332</v>
      </c>
      <c r="L4374" s="27">
        <v>22064283</v>
      </c>
      <c r="M4374" s="32">
        <v>0</v>
      </c>
      <c r="N4374" s="32">
        <v>0</v>
      </c>
      <c r="O4374" s="32">
        <v>0</v>
      </c>
      <c r="P4374" s="32">
        <v>0</v>
      </c>
      <c r="Q4374" s="43">
        <v>0</v>
      </c>
      <c r="R4374" s="23">
        <v>0</v>
      </c>
      <c r="S4374" s="44">
        <v>0</v>
      </c>
      <c r="T4374" s="45">
        <v>0</v>
      </c>
      <c r="U4374" s="23">
        <v>0</v>
      </c>
      <c r="V4374" s="41">
        <v>68</v>
      </c>
      <c r="W4374" s="33">
        <v>0</v>
      </c>
      <c r="X4374" s="33">
        <v>0</v>
      </c>
      <c r="Y4374" s="34">
        <v>0</v>
      </c>
      <c r="Z4374" s="30">
        <f t="shared" si="68"/>
        <v>68</v>
      </c>
    </row>
    <row r="4375" spans="1:26" x14ac:dyDescent="0.2">
      <c r="A4375" s="22">
        <v>5860</v>
      </c>
      <c r="B4375" s="23" t="s">
        <v>4629</v>
      </c>
      <c r="C4375" s="23" t="s">
        <v>1183</v>
      </c>
      <c r="D4375" s="23" t="s">
        <v>1041</v>
      </c>
      <c r="E4375" s="23" t="s">
        <v>1041</v>
      </c>
      <c r="F4375" s="23" t="s">
        <v>399</v>
      </c>
      <c r="G4375" s="41" t="s">
        <v>3634</v>
      </c>
      <c r="H4375" s="25" t="s">
        <v>1099</v>
      </c>
      <c r="I4375" s="42" t="s">
        <v>846</v>
      </c>
      <c r="J4375" s="27" t="s">
        <v>255</v>
      </c>
      <c r="K4375" s="27" t="s">
        <v>332</v>
      </c>
      <c r="L4375" s="27">
        <v>41051139</v>
      </c>
      <c r="M4375" s="32">
        <v>0</v>
      </c>
      <c r="N4375" s="32">
        <v>0</v>
      </c>
      <c r="O4375" s="32">
        <v>0</v>
      </c>
      <c r="P4375" s="32">
        <v>0</v>
      </c>
      <c r="Q4375" s="43">
        <v>0</v>
      </c>
      <c r="R4375" s="23">
        <v>0</v>
      </c>
      <c r="S4375" s="44">
        <v>0</v>
      </c>
      <c r="T4375" s="45">
        <v>0</v>
      </c>
      <c r="U4375" s="23">
        <v>0</v>
      </c>
      <c r="V4375" s="41">
        <v>81</v>
      </c>
      <c r="W4375" s="33">
        <v>0</v>
      </c>
      <c r="X4375" s="33">
        <v>0</v>
      </c>
      <c r="Y4375" s="34">
        <v>0</v>
      </c>
      <c r="Z4375" s="30">
        <f t="shared" si="68"/>
        <v>81</v>
      </c>
    </row>
    <row r="4376" spans="1:26" x14ac:dyDescent="0.2">
      <c r="A4376" s="22">
        <v>5861</v>
      </c>
      <c r="B4376" s="23" t="s">
        <v>4630</v>
      </c>
      <c r="C4376" s="23" t="s">
        <v>2004</v>
      </c>
      <c r="D4376" s="23" t="s">
        <v>2004</v>
      </c>
      <c r="E4376" s="23" t="s">
        <v>2005</v>
      </c>
      <c r="F4376" s="23" t="s">
        <v>4630</v>
      </c>
      <c r="G4376" s="41" t="s">
        <v>240</v>
      </c>
      <c r="H4376" s="25" t="s">
        <v>1971</v>
      </c>
      <c r="I4376" s="46" t="s">
        <v>536</v>
      </c>
      <c r="J4376" s="27" t="s">
        <v>255</v>
      </c>
      <c r="K4376" s="27" t="s">
        <v>332</v>
      </c>
      <c r="L4376" s="27">
        <v>84184218</v>
      </c>
      <c r="M4376" s="23">
        <v>24</v>
      </c>
      <c r="N4376" s="23">
        <v>7</v>
      </c>
      <c r="O4376" s="23">
        <v>0</v>
      </c>
      <c r="P4376" s="23">
        <v>0</v>
      </c>
      <c r="Q4376" s="43">
        <v>0</v>
      </c>
      <c r="R4376" s="23">
        <v>0</v>
      </c>
      <c r="S4376" s="44">
        <v>0</v>
      </c>
      <c r="T4376" s="45">
        <v>0</v>
      </c>
      <c r="U4376" s="23">
        <v>0</v>
      </c>
      <c r="V4376" s="44">
        <v>0</v>
      </c>
      <c r="W4376" s="33">
        <v>0</v>
      </c>
      <c r="X4376" s="33">
        <v>0</v>
      </c>
      <c r="Y4376" s="34">
        <v>0</v>
      </c>
      <c r="Z4376" s="30">
        <f t="shared" si="68"/>
        <v>31</v>
      </c>
    </row>
    <row r="4377" spans="1:26" x14ac:dyDescent="0.2">
      <c r="A4377" s="22">
        <v>5862</v>
      </c>
      <c r="B4377" s="23" t="s">
        <v>829</v>
      </c>
      <c r="C4377" s="23" t="s">
        <v>1183</v>
      </c>
      <c r="D4377" s="23" t="s">
        <v>1099</v>
      </c>
      <c r="E4377" s="23" t="s">
        <v>1562</v>
      </c>
      <c r="F4377" s="23" t="s">
        <v>829</v>
      </c>
      <c r="G4377" s="41" t="s">
        <v>240</v>
      </c>
      <c r="H4377" s="25" t="s">
        <v>1099</v>
      </c>
      <c r="I4377" s="46" t="s">
        <v>249</v>
      </c>
      <c r="J4377" s="27" t="s">
        <v>255</v>
      </c>
      <c r="K4377" s="27" t="s">
        <v>332</v>
      </c>
      <c r="L4377" s="27">
        <v>24721391</v>
      </c>
      <c r="M4377" s="23">
        <v>226</v>
      </c>
      <c r="N4377" s="23">
        <v>63</v>
      </c>
      <c r="O4377" s="23">
        <v>0</v>
      </c>
      <c r="P4377" s="23">
        <v>0</v>
      </c>
      <c r="Q4377" s="43">
        <v>0</v>
      </c>
      <c r="R4377" s="23">
        <v>0</v>
      </c>
      <c r="S4377" s="44">
        <v>0</v>
      </c>
      <c r="T4377" s="45">
        <v>0</v>
      </c>
      <c r="U4377" s="23">
        <v>0</v>
      </c>
      <c r="V4377" s="44">
        <v>0</v>
      </c>
      <c r="W4377" s="33">
        <v>0</v>
      </c>
      <c r="X4377" s="33">
        <v>0</v>
      </c>
      <c r="Y4377" s="34">
        <v>0</v>
      </c>
      <c r="Z4377" s="30">
        <f t="shared" si="68"/>
        <v>289</v>
      </c>
    </row>
    <row r="4378" spans="1:26" x14ac:dyDescent="0.2">
      <c r="A4378" s="22">
        <v>5864</v>
      </c>
      <c r="B4378" s="23" t="s">
        <v>4631</v>
      </c>
      <c r="C4378" s="23" t="s">
        <v>2004</v>
      </c>
      <c r="D4378" s="23" t="s">
        <v>2004</v>
      </c>
      <c r="E4378" s="23" t="s">
        <v>2005</v>
      </c>
      <c r="F4378" s="23" t="s">
        <v>4632</v>
      </c>
      <c r="G4378" s="41" t="s">
        <v>240</v>
      </c>
      <c r="H4378" s="25" t="s">
        <v>1971</v>
      </c>
      <c r="I4378" s="46" t="s">
        <v>846</v>
      </c>
      <c r="J4378" s="27" t="s">
        <v>255</v>
      </c>
      <c r="K4378" s="27" t="s">
        <v>332</v>
      </c>
      <c r="L4378" s="27">
        <v>87768632</v>
      </c>
      <c r="M4378" s="23">
        <v>30</v>
      </c>
      <c r="N4378" s="23">
        <v>6</v>
      </c>
      <c r="O4378" s="23">
        <v>0</v>
      </c>
      <c r="P4378" s="23">
        <v>0</v>
      </c>
      <c r="Q4378" s="43">
        <v>0</v>
      </c>
      <c r="R4378" s="23">
        <v>0</v>
      </c>
      <c r="S4378" s="44">
        <v>0</v>
      </c>
      <c r="T4378" s="45">
        <v>0</v>
      </c>
      <c r="U4378" s="23">
        <v>0</v>
      </c>
      <c r="V4378" s="44">
        <v>0</v>
      </c>
      <c r="W4378" s="33">
        <v>0</v>
      </c>
      <c r="X4378" s="33">
        <v>0</v>
      </c>
      <c r="Y4378" s="34">
        <v>0</v>
      </c>
      <c r="Z4378" s="30">
        <f t="shared" si="68"/>
        <v>36</v>
      </c>
    </row>
    <row r="4379" spans="1:26" x14ac:dyDescent="0.2">
      <c r="A4379" s="22">
        <v>5865</v>
      </c>
      <c r="B4379" s="23" t="s">
        <v>4633</v>
      </c>
      <c r="C4379" s="23" t="s">
        <v>839</v>
      </c>
      <c r="D4379" s="23" t="s">
        <v>1548</v>
      </c>
      <c r="E4379" s="23" t="s">
        <v>2758</v>
      </c>
      <c r="F4379" s="23" t="s">
        <v>4634</v>
      </c>
      <c r="G4379" s="41" t="s">
        <v>240</v>
      </c>
      <c r="H4379" s="25" t="s">
        <v>2785</v>
      </c>
      <c r="I4379" s="46" t="s">
        <v>2821</v>
      </c>
      <c r="J4379" s="27" t="s">
        <v>255</v>
      </c>
      <c r="K4379" s="27" t="s">
        <v>332</v>
      </c>
      <c r="L4379" s="27">
        <v>85207324</v>
      </c>
      <c r="M4379" s="23">
        <v>34</v>
      </c>
      <c r="N4379" s="23">
        <v>7</v>
      </c>
      <c r="O4379" s="23">
        <v>0</v>
      </c>
      <c r="P4379" s="23">
        <v>0</v>
      </c>
      <c r="Q4379" s="43">
        <v>0</v>
      </c>
      <c r="R4379" s="23">
        <v>0</v>
      </c>
      <c r="S4379" s="44">
        <v>0</v>
      </c>
      <c r="T4379" s="45">
        <v>0</v>
      </c>
      <c r="U4379" s="23">
        <v>0</v>
      </c>
      <c r="V4379" s="44">
        <v>0</v>
      </c>
      <c r="W4379" s="33">
        <v>0</v>
      </c>
      <c r="X4379" s="33">
        <v>0</v>
      </c>
      <c r="Y4379" s="34">
        <v>0</v>
      </c>
      <c r="Z4379" s="30">
        <f t="shared" si="68"/>
        <v>41</v>
      </c>
    </row>
    <row r="4380" spans="1:26" x14ac:dyDescent="0.2">
      <c r="A4380" s="22">
        <v>5866</v>
      </c>
      <c r="B4380" s="23" t="s">
        <v>321</v>
      </c>
      <c r="C4380" s="23" t="s">
        <v>2004</v>
      </c>
      <c r="D4380" s="23" t="s">
        <v>2004</v>
      </c>
      <c r="E4380" s="23" t="s">
        <v>2005</v>
      </c>
      <c r="F4380" s="23" t="s">
        <v>321</v>
      </c>
      <c r="G4380" s="41" t="s">
        <v>240</v>
      </c>
      <c r="H4380" s="25" t="s">
        <v>2004</v>
      </c>
      <c r="I4380" s="46" t="s">
        <v>265</v>
      </c>
      <c r="J4380" s="27" t="s">
        <v>255</v>
      </c>
      <c r="K4380" s="27" t="s">
        <v>332</v>
      </c>
      <c r="L4380" s="27" t="s">
        <v>711</v>
      </c>
      <c r="M4380" s="23">
        <v>17</v>
      </c>
      <c r="N4380" s="23">
        <v>5</v>
      </c>
      <c r="O4380" s="23">
        <v>0</v>
      </c>
      <c r="P4380" s="23">
        <v>0</v>
      </c>
      <c r="Q4380" s="43">
        <v>0</v>
      </c>
      <c r="R4380" s="23">
        <v>0</v>
      </c>
      <c r="S4380" s="44">
        <v>0</v>
      </c>
      <c r="T4380" s="45">
        <v>0</v>
      </c>
      <c r="U4380" s="23">
        <v>0</v>
      </c>
      <c r="V4380" s="44">
        <v>0</v>
      </c>
      <c r="W4380" s="33">
        <v>0</v>
      </c>
      <c r="X4380" s="33">
        <v>0</v>
      </c>
      <c r="Y4380" s="34">
        <v>0</v>
      </c>
      <c r="Z4380" s="30">
        <f t="shared" si="68"/>
        <v>22</v>
      </c>
    </row>
    <row r="4381" spans="1:26" x14ac:dyDescent="0.2">
      <c r="A4381" s="22">
        <v>5867</v>
      </c>
      <c r="B4381" s="23" t="s">
        <v>4635</v>
      </c>
      <c r="C4381" s="23" t="s">
        <v>839</v>
      </c>
      <c r="D4381" s="23" t="s">
        <v>840</v>
      </c>
      <c r="E4381" s="23" t="s">
        <v>840</v>
      </c>
      <c r="F4381" s="23" t="s">
        <v>1133</v>
      </c>
      <c r="G4381" s="41" t="s">
        <v>240</v>
      </c>
      <c r="H4381" s="25" t="s">
        <v>843</v>
      </c>
      <c r="I4381" s="46" t="s">
        <v>249</v>
      </c>
      <c r="J4381" s="27" t="s">
        <v>255</v>
      </c>
      <c r="K4381" s="27" t="s">
        <v>244</v>
      </c>
      <c r="L4381" s="27">
        <v>27305520</v>
      </c>
      <c r="M4381" s="23">
        <v>165</v>
      </c>
      <c r="N4381" s="23">
        <v>34</v>
      </c>
      <c r="O4381" s="23">
        <v>0</v>
      </c>
      <c r="P4381" s="23">
        <v>0</v>
      </c>
      <c r="Q4381" s="43">
        <v>0</v>
      </c>
      <c r="R4381" s="23">
        <v>0</v>
      </c>
      <c r="S4381" s="44">
        <v>0</v>
      </c>
      <c r="T4381" s="45">
        <v>0</v>
      </c>
      <c r="U4381" s="23">
        <v>84</v>
      </c>
      <c r="V4381" s="44">
        <v>0</v>
      </c>
      <c r="W4381" s="33">
        <v>0</v>
      </c>
      <c r="X4381" s="33">
        <v>0</v>
      </c>
      <c r="Y4381" s="34">
        <v>0</v>
      </c>
      <c r="Z4381" s="30">
        <f t="shared" si="68"/>
        <v>283</v>
      </c>
    </row>
    <row r="4382" spans="1:26" x14ac:dyDescent="0.2">
      <c r="A4382" s="22">
        <v>5868</v>
      </c>
      <c r="B4382" s="23" t="s">
        <v>4636</v>
      </c>
      <c r="C4382" s="23" t="s">
        <v>2004</v>
      </c>
      <c r="D4382" s="23" t="s">
        <v>3334</v>
      </c>
      <c r="E4382" s="23" t="s">
        <v>3342</v>
      </c>
      <c r="F4382" s="23" t="s">
        <v>4636</v>
      </c>
      <c r="G4382" s="41" t="s">
        <v>240</v>
      </c>
      <c r="H4382" s="25" t="s">
        <v>3335</v>
      </c>
      <c r="I4382" s="42" t="s">
        <v>861</v>
      </c>
      <c r="J4382" s="27" t="s">
        <v>255</v>
      </c>
      <c r="K4382" s="27" t="s">
        <v>332</v>
      </c>
      <c r="L4382" s="27">
        <v>44090969</v>
      </c>
      <c r="M4382" s="23">
        <v>52</v>
      </c>
      <c r="N4382" s="23">
        <v>21</v>
      </c>
      <c r="O4382" s="23">
        <v>0</v>
      </c>
      <c r="P4382" s="23">
        <v>0</v>
      </c>
      <c r="Q4382" s="43">
        <v>0</v>
      </c>
      <c r="R4382" s="23">
        <v>0</v>
      </c>
      <c r="S4382" s="44">
        <v>0</v>
      </c>
      <c r="T4382" s="45">
        <v>0</v>
      </c>
      <c r="U4382" s="23">
        <v>0</v>
      </c>
      <c r="V4382" s="44">
        <v>0</v>
      </c>
      <c r="W4382" s="33">
        <v>0</v>
      </c>
      <c r="X4382" s="33">
        <v>0</v>
      </c>
      <c r="Y4382" s="34">
        <v>0</v>
      </c>
      <c r="Z4382" s="30">
        <f t="shared" si="68"/>
        <v>73</v>
      </c>
    </row>
    <row r="4383" spans="1:26" x14ac:dyDescent="0.2">
      <c r="A4383" s="22">
        <v>5869</v>
      </c>
      <c r="B4383" s="23" t="s">
        <v>4637</v>
      </c>
      <c r="C4383" s="23" t="s">
        <v>236</v>
      </c>
      <c r="D4383" s="23" t="s">
        <v>832</v>
      </c>
      <c r="E4383" s="23" t="s">
        <v>880</v>
      </c>
      <c r="F4383" s="23" t="s">
        <v>904</v>
      </c>
      <c r="G4383" s="41" t="s">
        <v>3634</v>
      </c>
      <c r="H4383" s="25" t="s">
        <v>832</v>
      </c>
      <c r="I4383" s="53" t="s">
        <v>865</v>
      </c>
      <c r="J4383" s="27" t="s">
        <v>255</v>
      </c>
      <c r="K4383" s="27" t="s">
        <v>244</v>
      </c>
      <c r="L4383" s="27">
        <v>27703561</v>
      </c>
      <c r="M4383" s="28">
        <v>0</v>
      </c>
      <c r="N4383" s="28">
        <v>0</v>
      </c>
      <c r="O4383" s="28">
        <v>0</v>
      </c>
      <c r="P4383" s="28">
        <v>0</v>
      </c>
      <c r="Q4383" s="47">
        <v>0</v>
      </c>
      <c r="R4383" s="23">
        <v>0</v>
      </c>
      <c r="S4383" s="48">
        <v>0</v>
      </c>
      <c r="T4383" s="49">
        <v>0</v>
      </c>
      <c r="U4383" s="23">
        <v>0</v>
      </c>
      <c r="V4383" s="41">
        <v>296</v>
      </c>
      <c r="W4383" s="24">
        <v>0</v>
      </c>
      <c r="X4383" s="24">
        <v>0</v>
      </c>
      <c r="Y4383" s="25">
        <v>0</v>
      </c>
      <c r="Z4383" s="30">
        <f t="shared" si="68"/>
        <v>296</v>
      </c>
    </row>
    <row r="4384" spans="1:26" x14ac:dyDescent="0.2">
      <c r="A4384" s="22">
        <v>5870</v>
      </c>
      <c r="B4384" s="23" t="s">
        <v>4638</v>
      </c>
      <c r="C4384" s="23" t="s">
        <v>236</v>
      </c>
      <c r="D4384" s="23" t="s">
        <v>304</v>
      </c>
      <c r="E4384" s="23" t="s">
        <v>649</v>
      </c>
      <c r="F4384" s="23" t="s">
        <v>649</v>
      </c>
      <c r="G4384" s="41" t="s">
        <v>3634</v>
      </c>
      <c r="H4384" s="25" t="s">
        <v>304</v>
      </c>
      <c r="I4384" s="53" t="s">
        <v>287</v>
      </c>
      <c r="J4384" s="27" t="s">
        <v>255</v>
      </c>
      <c r="K4384" s="27" t="s">
        <v>244</v>
      </c>
      <c r="L4384" s="27">
        <v>22198848</v>
      </c>
      <c r="M4384" s="32">
        <v>0</v>
      </c>
      <c r="N4384" s="32">
        <v>0</v>
      </c>
      <c r="O4384" s="32">
        <v>0</v>
      </c>
      <c r="P4384" s="32">
        <v>0</v>
      </c>
      <c r="Q4384" s="43">
        <v>0</v>
      </c>
      <c r="R4384" s="23">
        <v>0</v>
      </c>
      <c r="S4384" s="44">
        <v>0</v>
      </c>
      <c r="T4384" s="45">
        <v>0</v>
      </c>
      <c r="U4384" s="23">
        <v>0</v>
      </c>
      <c r="V4384" s="41">
        <v>473</v>
      </c>
      <c r="W4384" s="33">
        <v>0</v>
      </c>
      <c r="X4384" s="33">
        <v>0</v>
      </c>
      <c r="Y4384" s="34">
        <v>0</v>
      </c>
      <c r="Z4384" s="30">
        <f t="shared" si="68"/>
        <v>473</v>
      </c>
    </row>
    <row r="4385" spans="1:26" x14ac:dyDescent="0.2">
      <c r="A4385" s="22">
        <v>5871</v>
      </c>
      <c r="B4385" s="23" t="s">
        <v>4639</v>
      </c>
      <c r="C4385" s="23" t="s">
        <v>839</v>
      </c>
      <c r="D4385" s="23" t="s">
        <v>1079</v>
      </c>
      <c r="E4385" s="23" t="s">
        <v>1840</v>
      </c>
      <c r="F4385" s="23" t="s">
        <v>4640</v>
      </c>
      <c r="G4385" s="41" t="s">
        <v>3634</v>
      </c>
      <c r="H4385" s="25" t="s">
        <v>3477</v>
      </c>
      <c r="I4385" s="42" t="s">
        <v>249</v>
      </c>
      <c r="J4385" s="27" t="s">
        <v>255</v>
      </c>
      <c r="K4385" s="27" t="s">
        <v>332</v>
      </c>
      <c r="L4385" s="27">
        <v>27791745</v>
      </c>
      <c r="M4385" s="32">
        <v>0</v>
      </c>
      <c r="N4385" s="32">
        <v>0</v>
      </c>
      <c r="O4385" s="32">
        <v>0</v>
      </c>
      <c r="P4385" s="32">
        <v>0</v>
      </c>
      <c r="Q4385" s="43">
        <v>0</v>
      </c>
      <c r="R4385" s="23">
        <v>0</v>
      </c>
      <c r="S4385" s="44">
        <v>0</v>
      </c>
      <c r="T4385" s="45">
        <v>0</v>
      </c>
      <c r="U4385" s="23">
        <v>69</v>
      </c>
      <c r="V4385" s="41">
        <v>216</v>
      </c>
      <c r="W4385" s="33">
        <v>0</v>
      </c>
      <c r="X4385" s="33">
        <v>0</v>
      </c>
      <c r="Y4385" s="34">
        <v>0</v>
      </c>
      <c r="Z4385" s="30">
        <f t="shared" si="68"/>
        <v>285</v>
      </c>
    </row>
    <row r="4386" spans="1:26" x14ac:dyDescent="0.2">
      <c r="A4386" s="22">
        <v>5873</v>
      </c>
      <c r="B4386" s="23" t="s">
        <v>4641</v>
      </c>
      <c r="C4386" s="23" t="s">
        <v>236</v>
      </c>
      <c r="D4386" s="23" t="s">
        <v>704</v>
      </c>
      <c r="E4386" s="23" t="s">
        <v>724</v>
      </c>
      <c r="F4386" s="23" t="s">
        <v>724</v>
      </c>
      <c r="G4386" s="41" t="s">
        <v>3634</v>
      </c>
      <c r="H4386" s="25" t="s">
        <v>704</v>
      </c>
      <c r="I4386" s="42" t="s">
        <v>254</v>
      </c>
      <c r="J4386" s="27" t="s">
        <v>255</v>
      </c>
      <c r="K4386" s="27" t="s">
        <v>332</v>
      </c>
      <c r="L4386" s="27">
        <v>24171741</v>
      </c>
      <c r="M4386" s="32">
        <v>0</v>
      </c>
      <c r="N4386" s="32">
        <v>0</v>
      </c>
      <c r="O4386" s="32">
        <v>0</v>
      </c>
      <c r="P4386" s="32">
        <v>0</v>
      </c>
      <c r="Q4386" s="43">
        <v>0</v>
      </c>
      <c r="R4386" s="23">
        <v>5</v>
      </c>
      <c r="S4386" s="44">
        <v>0</v>
      </c>
      <c r="T4386" s="45">
        <v>0</v>
      </c>
      <c r="U4386" s="23">
        <v>0</v>
      </c>
      <c r="V4386" s="41">
        <v>300</v>
      </c>
      <c r="W4386" s="33">
        <v>0</v>
      </c>
      <c r="X4386" s="33">
        <v>0</v>
      </c>
      <c r="Y4386" s="34">
        <v>0</v>
      </c>
      <c r="Z4386" s="30">
        <f t="shared" si="68"/>
        <v>305</v>
      </c>
    </row>
    <row r="4387" spans="1:26" x14ac:dyDescent="0.2">
      <c r="A4387" s="22">
        <v>5874</v>
      </c>
      <c r="B4387" s="23" t="s">
        <v>4642</v>
      </c>
      <c r="C4387" s="23" t="s">
        <v>324</v>
      </c>
      <c r="D4387" s="23" t="s">
        <v>1546</v>
      </c>
      <c r="E4387" s="23" t="s">
        <v>2087</v>
      </c>
      <c r="F4387" s="23" t="s">
        <v>2168</v>
      </c>
      <c r="G4387" s="41" t="s">
        <v>3634</v>
      </c>
      <c r="H4387" s="25" t="s">
        <v>1546</v>
      </c>
      <c r="I4387" s="42" t="s">
        <v>287</v>
      </c>
      <c r="J4387" s="27" t="s">
        <v>255</v>
      </c>
      <c r="K4387" s="27" t="s">
        <v>332</v>
      </c>
      <c r="L4387" s="27">
        <v>27644515</v>
      </c>
      <c r="M4387" s="32">
        <v>0</v>
      </c>
      <c r="N4387" s="32">
        <v>0</v>
      </c>
      <c r="O4387" s="32">
        <v>0</v>
      </c>
      <c r="P4387" s="32">
        <v>0</v>
      </c>
      <c r="Q4387" s="43">
        <v>0</v>
      </c>
      <c r="R4387" s="23">
        <v>0</v>
      </c>
      <c r="S4387" s="44">
        <v>0</v>
      </c>
      <c r="T4387" s="45">
        <v>0</v>
      </c>
      <c r="U4387" s="23">
        <v>0</v>
      </c>
      <c r="V4387" s="41">
        <v>344</v>
      </c>
      <c r="W4387" s="33">
        <v>0</v>
      </c>
      <c r="X4387" s="33">
        <v>0</v>
      </c>
      <c r="Y4387" s="34">
        <v>0</v>
      </c>
      <c r="Z4387" s="30">
        <f t="shared" si="68"/>
        <v>344</v>
      </c>
    </row>
    <row r="4388" spans="1:26" x14ac:dyDescent="0.2">
      <c r="A4388" s="22">
        <v>5877</v>
      </c>
      <c r="B4388" s="23" t="s">
        <v>4643</v>
      </c>
      <c r="C4388" s="23" t="s">
        <v>527</v>
      </c>
      <c r="D4388" s="23" t="s">
        <v>1971</v>
      </c>
      <c r="E4388" s="23" t="s">
        <v>1981</v>
      </c>
      <c r="F4388" s="23" t="s">
        <v>4643</v>
      </c>
      <c r="G4388" s="41" t="s">
        <v>240</v>
      </c>
      <c r="H4388" s="25" t="s">
        <v>1971</v>
      </c>
      <c r="I4388" s="46" t="s">
        <v>846</v>
      </c>
      <c r="J4388" s="27" t="s">
        <v>255</v>
      </c>
      <c r="K4388" s="27" t="s">
        <v>332</v>
      </c>
      <c r="L4388" s="27">
        <v>86621223</v>
      </c>
      <c r="M4388" s="23">
        <v>31</v>
      </c>
      <c r="N4388" s="23">
        <v>10</v>
      </c>
      <c r="O4388" s="23">
        <v>0</v>
      </c>
      <c r="P4388" s="23">
        <v>0</v>
      </c>
      <c r="Q4388" s="43">
        <v>0</v>
      </c>
      <c r="R4388" s="23">
        <v>0</v>
      </c>
      <c r="S4388" s="44">
        <v>0</v>
      </c>
      <c r="T4388" s="45">
        <v>0</v>
      </c>
      <c r="U4388" s="23">
        <v>0</v>
      </c>
      <c r="V4388" s="44">
        <v>0</v>
      </c>
      <c r="W4388" s="33">
        <v>0</v>
      </c>
      <c r="X4388" s="33">
        <v>0</v>
      </c>
      <c r="Y4388" s="34">
        <v>0</v>
      </c>
      <c r="Z4388" s="30">
        <f t="shared" si="68"/>
        <v>41</v>
      </c>
    </row>
    <row r="4389" spans="1:26" x14ac:dyDescent="0.2">
      <c r="A4389" s="22">
        <v>5878</v>
      </c>
      <c r="B4389" s="23" t="s">
        <v>4644</v>
      </c>
      <c r="C4389" s="23" t="s">
        <v>990</v>
      </c>
      <c r="D4389" s="23" t="s">
        <v>2354</v>
      </c>
      <c r="E4389" s="23" t="s">
        <v>2363</v>
      </c>
      <c r="F4389" s="23" t="s">
        <v>4644</v>
      </c>
      <c r="G4389" s="41" t="s">
        <v>240</v>
      </c>
      <c r="H4389" s="25" t="s">
        <v>2354</v>
      </c>
      <c r="I4389" s="46" t="s">
        <v>287</v>
      </c>
      <c r="J4389" s="27" t="s">
        <v>255</v>
      </c>
      <c r="K4389" s="27" t="s">
        <v>332</v>
      </c>
      <c r="L4389" s="27">
        <v>26851690</v>
      </c>
      <c r="M4389" s="23">
        <v>64</v>
      </c>
      <c r="N4389" s="23">
        <v>20</v>
      </c>
      <c r="O4389" s="23">
        <v>0</v>
      </c>
      <c r="P4389" s="23">
        <v>0</v>
      </c>
      <c r="Q4389" s="43">
        <v>0</v>
      </c>
      <c r="R4389" s="23">
        <v>0</v>
      </c>
      <c r="S4389" s="44">
        <v>0</v>
      </c>
      <c r="T4389" s="45">
        <v>0</v>
      </c>
      <c r="U4389" s="23">
        <v>0</v>
      </c>
      <c r="V4389" s="44">
        <v>0</v>
      </c>
      <c r="W4389" s="33">
        <v>0</v>
      </c>
      <c r="X4389" s="33">
        <v>0</v>
      </c>
      <c r="Y4389" s="34">
        <v>0</v>
      </c>
      <c r="Z4389" s="30">
        <f t="shared" si="68"/>
        <v>84</v>
      </c>
    </row>
    <row r="4390" spans="1:26" x14ac:dyDescent="0.2">
      <c r="A4390" s="22">
        <v>5879</v>
      </c>
      <c r="B4390" s="23" t="s">
        <v>4645</v>
      </c>
      <c r="C4390" s="23" t="s">
        <v>839</v>
      </c>
      <c r="D4390" s="23" t="s">
        <v>839</v>
      </c>
      <c r="E4390" s="23" t="s">
        <v>2646</v>
      </c>
      <c r="F4390" s="23" t="s">
        <v>4645</v>
      </c>
      <c r="G4390" s="41" t="s">
        <v>240</v>
      </c>
      <c r="H4390" s="25" t="s">
        <v>2643</v>
      </c>
      <c r="I4390" s="46" t="s">
        <v>249</v>
      </c>
      <c r="J4390" s="27" t="s">
        <v>255</v>
      </c>
      <c r="K4390" s="27" t="s">
        <v>332</v>
      </c>
      <c r="L4390" s="27">
        <v>26410147</v>
      </c>
      <c r="M4390" s="23">
        <v>190</v>
      </c>
      <c r="N4390" s="23">
        <v>58</v>
      </c>
      <c r="O4390" s="23">
        <v>0</v>
      </c>
      <c r="P4390" s="23">
        <v>0</v>
      </c>
      <c r="Q4390" s="43">
        <v>0</v>
      </c>
      <c r="R4390" s="23">
        <v>0</v>
      </c>
      <c r="S4390" s="44">
        <v>0</v>
      </c>
      <c r="T4390" s="45">
        <v>0</v>
      </c>
      <c r="U4390" s="23">
        <v>53</v>
      </c>
      <c r="V4390" s="44">
        <v>0</v>
      </c>
      <c r="W4390" s="33">
        <v>0</v>
      </c>
      <c r="X4390" s="33">
        <v>0</v>
      </c>
      <c r="Y4390" s="34">
        <v>0</v>
      </c>
      <c r="Z4390" s="30">
        <f t="shared" si="68"/>
        <v>301</v>
      </c>
    </row>
    <row r="4391" spans="1:26" x14ac:dyDescent="0.2">
      <c r="A4391" s="22">
        <v>5882</v>
      </c>
      <c r="B4391" s="23" t="s">
        <v>4646</v>
      </c>
      <c r="C4391" s="23" t="s">
        <v>2004</v>
      </c>
      <c r="D4391" s="23" t="s">
        <v>3111</v>
      </c>
      <c r="E4391" s="23" t="s">
        <v>3111</v>
      </c>
      <c r="F4391" s="23" t="s">
        <v>4647</v>
      </c>
      <c r="G4391" s="41" t="s">
        <v>3634</v>
      </c>
      <c r="H4391" s="25" t="s">
        <v>2004</v>
      </c>
      <c r="I4391" s="42" t="s">
        <v>254</v>
      </c>
      <c r="J4391" s="27" t="s">
        <v>255</v>
      </c>
      <c r="K4391" s="27" t="s">
        <v>244</v>
      </c>
      <c r="L4391" s="27">
        <v>27681191</v>
      </c>
      <c r="M4391" s="32">
        <v>0</v>
      </c>
      <c r="N4391" s="32">
        <v>0</v>
      </c>
      <c r="O4391" s="32">
        <v>0</v>
      </c>
      <c r="P4391" s="32">
        <v>0</v>
      </c>
      <c r="Q4391" s="43">
        <v>0</v>
      </c>
      <c r="R4391" s="23">
        <v>0</v>
      </c>
      <c r="S4391" s="44">
        <v>0</v>
      </c>
      <c r="T4391" s="45">
        <v>0</v>
      </c>
      <c r="U4391" s="23">
        <v>0</v>
      </c>
      <c r="V4391" s="41">
        <v>383</v>
      </c>
      <c r="W4391" s="33">
        <v>0</v>
      </c>
      <c r="X4391" s="33">
        <v>0</v>
      </c>
      <c r="Y4391" s="34">
        <v>0</v>
      </c>
      <c r="Z4391" s="30">
        <f t="shared" si="68"/>
        <v>383</v>
      </c>
    </row>
    <row r="4392" spans="1:26" x14ac:dyDescent="0.2">
      <c r="A4392" s="22">
        <v>5883</v>
      </c>
      <c r="B4392" s="23" t="s">
        <v>4648</v>
      </c>
      <c r="C4392" s="23" t="s">
        <v>990</v>
      </c>
      <c r="D4392" s="23" t="s">
        <v>2577</v>
      </c>
      <c r="E4392" s="23" t="s">
        <v>951</v>
      </c>
      <c r="F4392" s="23" t="s">
        <v>4648</v>
      </c>
      <c r="G4392" s="41" t="s">
        <v>240</v>
      </c>
      <c r="H4392" s="25" t="s">
        <v>919</v>
      </c>
      <c r="I4392" s="46" t="s">
        <v>254</v>
      </c>
      <c r="J4392" s="27" t="s">
        <v>255</v>
      </c>
      <c r="K4392" s="27" t="s">
        <v>332</v>
      </c>
      <c r="L4392" s="27">
        <v>26780615</v>
      </c>
      <c r="M4392" s="23">
        <v>11</v>
      </c>
      <c r="N4392" s="23">
        <v>4</v>
      </c>
      <c r="O4392" s="23">
        <v>0</v>
      </c>
      <c r="P4392" s="23">
        <v>0</v>
      </c>
      <c r="Q4392" s="43">
        <v>0</v>
      </c>
      <c r="R4392" s="23">
        <v>0</v>
      </c>
      <c r="S4392" s="44">
        <v>0</v>
      </c>
      <c r="T4392" s="45">
        <v>0</v>
      </c>
      <c r="U4392" s="23">
        <v>0</v>
      </c>
      <c r="V4392" s="44">
        <v>0</v>
      </c>
      <c r="W4392" s="33">
        <v>0</v>
      </c>
      <c r="X4392" s="33">
        <v>0</v>
      </c>
      <c r="Y4392" s="34">
        <v>0</v>
      </c>
      <c r="Z4392" s="30">
        <f t="shared" si="68"/>
        <v>15</v>
      </c>
    </row>
    <row r="4393" spans="1:26" x14ac:dyDescent="0.2">
      <c r="A4393" s="22">
        <v>5884</v>
      </c>
      <c r="B4393" s="23" t="s">
        <v>407</v>
      </c>
      <c r="C4393" s="23" t="s">
        <v>839</v>
      </c>
      <c r="D4393" s="23" t="s">
        <v>624</v>
      </c>
      <c r="E4393" s="23" t="s">
        <v>624</v>
      </c>
      <c r="F4393" s="23" t="s">
        <v>407</v>
      </c>
      <c r="G4393" s="41" t="s">
        <v>240</v>
      </c>
      <c r="H4393" s="25" t="s">
        <v>3477</v>
      </c>
      <c r="I4393" s="46" t="s">
        <v>265</v>
      </c>
      <c r="J4393" s="27" t="s">
        <v>255</v>
      </c>
      <c r="K4393" s="27" t="s">
        <v>244</v>
      </c>
      <c r="L4393" s="27" t="s">
        <v>711</v>
      </c>
      <c r="M4393" s="23">
        <v>7</v>
      </c>
      <c r="N4393" s="23">
        <v>0</v>
      </c>
      <c r="O4393" s="23">
        <v>0</v>
      </c>
      <c r="P4393" s="23">
        <v>0</v>
      </c>
      <c r="Q4393" s="43">
        <v>0</v>
      </c>
      <c r="R4393" s="23">
        <v>0</v>
      </c>
      <c r="S4393" s="44">
        <v>0</v>
      </c>
      <c r="T4393" s="45">
        <v>0</v>
      </c>
      <c r="U4393" s="23">
        <v>0</v>
      </c>
      <c r="V4393" s="44">
        <v>0</v>
      </c>
      <c r="W4393" s="33">
        <v>0</v>
      </c>
      <c r="X4393" s="33">
        <v>0</v>
      </c>
      <c r="Y4393" s="34">
        <v>0</v>
      </c>
      <c r="Z4393" s="30">
        <f t="shared" si="68"/>
        <v>7</v>
      </c>
    </row>
    <row r="4394" spans="1:26" x14ac:dyDescent="0.2">
      <c r="A4394" s="22">
        <v>5885</v>
      </c>
      <c r="B4394" s="23" t="s">
        <v>4649</v>
      </c>
      <c r="C4394" s="23" t="s">
        <v>839</v>
      </c>
      <c r="D4394" s="23" t="s">
        <v>624</v>
      </c>
      <c r="E4394" s="23" t="s">
        <v>624</v>
      </c>
      <c r="F4394" s="23" t="s">
        <v>4650</v>
      </c>
      <c r="G4394" s="41" t="s">
        <v>240</v>
      </c>
      <c r="H4394" s="25" t="s">
        <v>3477</v>
      </c>
      <c r="I4394" s="46" t="s">
        <v>254</v>
      </c>
      <c r="J4394" s="27" t="s">
        <v>255</v>
      </c>
      <c r="K4394" s="27" t="s">
        <v>244</v>
      </c>
      <c r="L4394" s="27">
        <v>27796301</v>
      </c>
      <c r="M4394" s="23">
        <v>81</v>
      </c>
      <c r="N4394" s="23">
        <v>25</v>
      </c>
      <c r="O4394" s="23">
        <v>0</v>
      </c>
      <c r="P4394" s="23">
        <v>0</v>
      </c>
      <c r="Q4394" s="43">
        <v>0</v>
      </c>
      <c r="R4394" s="23">
        <v>0</v>
      </c>
      <c r="S4394" s="44">
        <v>0</v>
      </c>
      <c r="T4394" s="45">
        <v>0</v>
      </c>
      <c r="U4394" s="23">
        <v>46</v>
      </c>
      <c r="V4394" s="44">
        <v>0</v>
      </c>
      <c r="W4394" s="33">
        <v>0</v>
      </c>
      <c r="X4394" s="33">
        <v>0</v>
      </c>
      <c r="Y4394" s="34">
        <v>0</v>
      </c>
      <c r="Z4394" s="30">
        <f t="shared" si="68"/>
        <v>152</v>
      </c>
    </row>
    <row r="4395" spans="1:26" x14ac:dyDescent="0.2">
      <c r="A4395" s="22">
        <v>5886</v>
      </c>
      <c r="B4395" s="23" t="s">
        <v>4651</v>
      </c>
      <c r="C4395" s="23" t="s">
        <v>1183</v>
      </c>
      <c r="D4395" s="23" t="s">
        <v>1390</v>
      </c>
      <c r="E4395" s="23" t="s">
        <v>1502</v>
      </c>
      <c r="F4395" s="23" t="s">
        <v>294</v>
      </c>
      <c r="G4395" s="41" t="s">
        <v>3634</v>
      </c>
      <c r="H4395" s="25" t="s">
        <v>1377</v>
      </c>
      <c r="I4395" s="42" t="s">
        <v>254</v>
      </c>
      <c r="J4395" s="27" t="s">
        <v>255</v>
      </c>
      <c r="K4395" s="27" t="s">
        <v>332</v>
      </c>
      <c r="L4395" s="27">
        <v>24543148</v>
      </c>
      <c r="M4395" s="32">
        <v>0</v>
      </c>
      <c r="N4395" s="32">
        <v>0</v>
      </c>
      <c r="O4395" s="32">
        <v>0</v>
      </c>
      <c r="P4395" s="32">
        <v>0</v>
      </c>
      <c r="Q4395" s="43">
        <v>0</v>
      </c>
      <c r="R4395" s="23">
        <v>0</v>
      </c>
      <c r="S4395" s="44">
        <v>0</v>
      </c>
      <c r="T4395" s="45">
        <v>0</v>
      </c>
      <c r="U4395" s="23">
        <v>0</v>
      </c>
      <c r="V4395" s="41">
        <v>344</v>
      </c>
      <c r="W4395" s="33">
        <v>0</v>
      </c>
      <c r="X4395" s="33">
        <v>0</v>
      </c>
      <c r="Y4395" s="34">
        <v>0</v>
      </c>
      <c r="Z4395" s="30">
        <f t="shared" si="68"/>
        <v>344</v>
      </c>
    </row>
    <row r="4396" spans="1:26" x14ac:dyDescent="0.2">
      <c r="A4396" s="22">
        <v>5887</v>
      </c>
      <c r="B4396" s="23" t="s">
        <v>4652</v>
      </c>
      <c r="C4396" s="23" t="s">
        <v>839</v>
      </c>
      <c r="D4396" s="23" t="s">
        <v>897</v>
      </c>
      <c r="E4396" s="23" t="s">
        <v>1050</v>
      </c>
      <c r="F4396" s="23" t="s">
        <v>4652</v>
      </c>
      <c r="G4396" s="41" t="s">
        <v>240</v>
      </c>
      <c r="H4396" s="25" t="s">
        <v>843</v>
      </c>
      <c r="I4396" s="46" t="s">
        <v>846</v>
      </c>
      <c r="J4396" s="27" t="s">
        <v>255</v>
      </c>
      <c r="K4396" s="27" t="s">
        <v>332</v>
      </c>
      <c r="L4396" s="27">
        <v>22001385</v>
      </c>
      <c r="M4396" s="23">
        <v>22</v>
      </c>
      <c r="N4396" s="23">
        <v>3</v>
      </c>
      <c r="O4396" s="23">
        <v>0</v>
      </c>
      <c r="P4396" s="23">
        <v>0</v>
      </c>
      <c r="Q4396" s="43">
        <v>0</v>
      </c>
      <c r="R4396" s="23">
        <v>0</v>
      </c>
      <c r="S4396" s="44">
        <v>0</v>
      </c>
      <c r="T4396" s="45">
        <v>0</v>
      </c>
      <c r="U4396" s="23">
        <v>15</v>
      </c>
      <c r="V4396" s="44">
        <v>0</v>
      </c>
      <c r="W4396" s="33">
        <v>0</v>
      </c>
      <c r="X4396" s="33">
        <v>0</v>
      </c>
      <c r="Y4396" s="34">
        <v>0</v>
      </c>
      <c r="Z4396" s="30">
        <f t="shared" si="68"/>
        <v>40</v>
      </c>
    </row>
    <row r="4397" spans="1:26" x14ac:dyDescent="0.2">
      <c r="A4397" s="22">
        <v>5888</v>
      </c>
      <c r="B4397" s="23" t="s">
        <v>4653</v>
      </c>
      <c r="C4397" s="23" t="s">
        <v>236</v>
      </c>
      <c r="D4397" s="23" t="s">
        <v>832</v>
      </c>
      <c r="E4397" s="23" t="s">
        <v>880</v>
      </c>
      <c r="F4397" s="23" t="s">
        <v>1027</v>
      </c>
      <c r="G4397" s="48" t="s">
        <v>4057</v>
      </c>
      <c r="H4397" s="25" t="s">
        <v>832</v>
      </c>
      <c r="I4397" s="52" t="s">
        <v>865</v>
      </c>
      <c r="J4397" s="40" t="s">
        <v>255</v>
      </c>
      <c r="K4397" s="40" t="s">
        <v>244</v>
      </c>
      <c r="L4397" s="40">
        <v>27704120</v>
      </c>
      <c r="M4397" s="32">
        <v>0</v>
      </c>
      <c r="N4397" s="32">
        <v>0</v>
      </c>
      <c r="O4397" s="32">
        <v>0</v>
      </c>
      <c r="P4397" s="32">
        <v>0</v>
      </c>
      <c r="Q4397" s="43">
        <v>0</v>
      </c>
      <c r="R4397" s="33">
        <v>0</v>
      </c>
      <c r="S4397" s="41">
        <v>97</v>
      </c>
      <c r="T4397" s="57">
        <v>417</v>
      </c>
      <c r="U4397" s="23">
        <v>691</v>
      </c>
      <c r="V4397" s="44">
        <v>0</v>
      </c>
      <c r="W4397" s="33">
        <v>0</v>
      </c>
      <c r="X4397" s="33">
        <v>0</v>
      </c>
      <c r="Y4397" s="34">
        <v>0</v>
      </c>
      <c r="Z4397" s="30">
        <f t="shared" si="68"/>
        <v>1205</v>
      </c>
    </row>
    <row r="4398" spans="1:26" x14ac:dyDescent="0.2">
      <c r="A4398" s="22">
        <v>5888</v>
      </c>
      <c r="B4398" s="23" t="s">
        <v>4654</v>
      </c>
      <c r="C4398" s="23" t="s">
        <v>236</v>
      </c>
      <c r="D4398" s="23" t="s">
        <v>832</v>
      </c>
      <c r="E4398" s="23" t="s">
        <v>833</v>
      </c>
      <c r="F4398" s="23" t="s">
        <v>4655</v>
      </c>
      <c r="G4398" s="48" t="s">
        <v>4057</v>
      </c>
      <c r="H4398" s="25" t="s">
        <v>832</v>
      </c>
      <c r="I4398" s="52" t="s">
        <v>865</v>
      </c>
      <c r="J4398" s="40" t="s">
        <v>255</v>
      </c>
      <c r="K4398" s="40" t="s">
        <v>244</v>
      </c>
      <c r="L4398" s="40">
        <v>22704120</v>
      </c>
      <c r="M4398" s="32">
        <v>0</v>
      </c>
      <c r="N4398" s="32">
        <v>0</v>
      </c>
      <c r="O4398" s="32">
        <v>0</v>
      </c>
      <c r="P4398" s="32">
        <v>0</v>
      </c>
      <c r="Q4398" s="43">
        <v>0</v>
      </c>
      <c r="R4398" s="33">
        <v>0</v>
      </c>
      <c r="S4398" s="41">
        <v>25</v>
      </c>
      <c r="T4398" s="57">
        <v>414</v>
      </c>
      <c r="U4398" s="23">
        <v>0</v>
      </c>
      <c r="V4398" s="44">
        <v>0</v>
      </c>
      <c r="W4398" s="33">
        <v>0</v>
      </c>
      <c r="X4398" s="33">
        <v>0</v>
      </c>
      <c r="Y4398" s="34">
        <v>0</v>
      </c>
      <c r="Z4398" s="30">
        <f t="shared" si="68"/>
        <v>439</v>
      </c>
    </row>
    <row r="4399" spans="1:26" x14ac:dyDescent="0.2">
      <c r="A4399" s="22">
        <v>5889</v>
      </c>
      <c r="B4399" s="23" t="s">
        <v>4656</v>
      </c>
      <c r="C4399" s="23" t="s">
        <v>2004</v>
      </c>
      <c r="D4399" s="23" t="s">
        <v>3111</v>
      </c>
      <c r="E4399" s="23" t="s">
        <v>2422</v>
      </c>
      <c r="F4399" s="23" t="s">
        <v>2422</v>
      </c>
      <c r="G4399" s="48" t="s">
        <v>4057</v>
      </c>
      <c r="H4399" s="25" t="s">
        <v>2004</v>
      </c>
      <c r="I4399" s="52" t="s">
        <v>261</v>
      </c>
      <c r="J4399" s="40" t="s">
        <v>255</v>
      </c>
      <c r="K4399" s="40" t="s">
        <v>332</v>
      </c>
      <c r="L4399" s="40">
        <v>27652345</v>
      </c>
      <c r="M4399" s="32">
        <v>0</v>
      </c>
      <c r="N4399" s="32">
        <v>0</v>
      </c>
      <c r="O4399" s="32">
        <v>0</v>
      </c>
      <c r="P4399" s="32">
        <v>0</v>
      </c>
      <c r="Q4399" s="43">
        <v>0</v>
      </c>
      <c r="R4399" s="33">
        <v>0</v>
      </c>
      <c r="S4399" s="41">
        <v>138</v>
      </c>
      <c r="T4399" s="57">
        <v>162</v>
      </c>
      <c r="U4399" s="23">
        <v>0</v>
      </c>
      <c r="V4399" s="44">
        <v>0</v>
      </c>
      <c r="W4399" s="33">
        <v>0</v>
      </c>
      <c r="X4399" s="33">
        <v>0</v>
      </c>
      <c r="Y4399" s="34">
        <v>0</v>
      </c>
      <c r="Z4399" s="30">
        <f t="shared" si="68"/>
        <v>300</v>
      </c>
    </row>
    <row r="4400" spans="1:26" x14ac:dyDescent="0.2">
      <c r="A4400" s="22">
        <v>5889</v>
      </c>
      <c r="B4400" s="23" t="s">
        <v>4657</v>
      </c>
      <c r="C4400" s="23" t="s">
        <v>2004</v>
      </c>
      <c r="D4400" s="23" t="s">
        <v>3111</v>
      </c>
      <c r="E4400" s="23" t="s">
        <v>3116</v>
      </c>
      <c r="F4400" s="23" t="s">
        <v>1907</v>
      </c>
      <c r="G4400" s="48" t="s">
        <v>4057</v>
      </c>
      <c r="H4400" s="25" t="s">
        <v>2004</v>
      </c>
      <c r="I4400" s="52" t="s">
        <v>261</v>
      </c>
      <c r="J4400" s="40" t="s">
        <v>255</v>
      </c>
      <c r="K4400" s="40" t="s">
        <v>332</v>
      </c>
      <c r="L4400" s="40">
        <v>27641133</v>
      </c>
      <c r="M4400" s="28">
        <v>0</v>
      </c>
      <c r="N4400" s="28">
        <v>0</v>
      </c>
      <c r="O4400" s="28">
        <v>0</v>
      </c>
      <c r="P4400" s="28">
        <v>0</v>
      </c>
      <c r="Q4400" s="47">
        <v>0</v>
      </c>
      <c r="R4400" s="24">
        <v>0</v>
      </c>
      <c r="S4400" s="41">
        <v>70</v>
      </c>
      <c r="T4400" s="57">
        <v>145</v>
      </c>
      <c r="U4400" s="23">
        <v>0</v>
      </c>
      <c r="V4400" s="48">
        <v>0</v>
      </c>
      <c r="W4400" s="24">
        <v>0</v>
      </c>
      <c r="X4400" s="24">
        <v>0</v>
      </c>
      <c r="Y4400" s="25">
        <v>0</v>
      </c>
      <c r="Z4400" s="30">
        <f t="shared" si="68"/>
        <v>215</v>
      </c>
    </row>
    <row r="4401" spans="1:26" x14ac:dyDescent="0.2">
      <c r="A4401" s="22">
        <v>5889</v>
      </c>
      <c r="B4401" s="23" t="s">
        <v>4658</v>
      </c>
      <c r="C4401" s="23" t="s">
        <v>2004</v>
      </c>
      <c r="D4401" s="23" t="s">
        <v>3111</v>
      </c>
      <c r="E4401" s="23" t="s">
        <v>2422</v>
      </c>
      <c r="F4401" s="23" t="s">
        <v>2037</v>
      </c>
      <c r="G4401" s="48" t="s">
        <v>4057</v>
      </c>
      <c r="H4401" s="25" t="s">
        <v>2004</v>
      </c>
      <c r="I4401" s="52" t="s">
        <v>261</v>
      </c>
      <c r="J4401" s="40" t="s">
        <v>255</v>
      </c>
      <c r="K4401" s="40" t="s">
        <v>332</v>
      </c>
      <c r="L4401" s="40">
        <v>27651058</v>
      </c>
      <c r="M4401" s="32">
        <v>0</v>
      </c>
      <c r="N4401" s="32">
        <v>0</v>
      </c>
      <c r="O4401" s="32">
        <v>0</v>
      </c>
      <c r="P4401" s="32">
        <v>0</v>
      </c>
      <c r="Q4401" s="43">
        <v>0</v>
      </c>
      <c r="R4401" s="33">
        <v>0</v>
      </c>
      <c r="S4401" s="41">
        <v>26</v>
      </c>
      <c r="T4401" s="57">
        <v>67</v>
      </c>
      <c r="U4401" s="23">
        <v>0</v>
      </c>
      <c r="V4401" s="44">
        <v>0</v>
      </c>
      <c r="W4401" s="33">
        <v>0</v>
      </c>
      <c r="X4401" s="33">
        <v>0</v>
      </c>
      <c r="Y4401" s="34">
        <v>0</v>
      </c>
      <c r="Z4401" s="30">
        <f t="shared" si="68"/>
        <v>93</v>
      </c>
    </row>
    <row r="4402" spans="1:26" x14ac:dyDescent="0.2">
      <c r="A4402" s="22">
        <v>5889</v>
      </c>
      <c r="B4402" s="23" t="s">
        <v>4659</v>
      </c>
      <c r="C4402" s="23" t="s">
        <v>2004</v>
      </c>
      <c r="D4402" s="23" t="s">
        <v>3111</v>
      </c>
      <c r="E4402" s="23" t="s">
        <v>3116</v>
      </c>
      <c r="F4402" s="23" t="s">
        <v>4660</v>
      </c>
      <c r="G4402" s="48" t="s">
        <v>4057</v>
      </c>
      <c r="H4402" s="25" t="s">
        <v>2004</v>
      </c>
      <c r="I4402" s="52" t="s">
        <v>261</v>
      </c>
      <c r="J4402" s="40" t="s">
        <v>255</v>
      </c>
      <c r="K4402" s="40" t="s">
        <v>332</v>
      </c>
      <c r="L4402" s="40">
        <v>27651057</v>
      </c>
      <c r="M4402" s="32">
        <v>0</v>
      </c>
      <c r="N4402" s="32">
        <v>0</v>
      </c>
      <c r="O4402" s="32">
        <v>0</v>
      </c>
      <c r="P4402" s="32">
        <v>0</v>
      </c>
      <c r="Q4402" s="43">
        <v>0</v>
      </c>
      <c r="R4402" s="33">
        <v>0</v>
      </c>
      <c r="S4402" s="41">
        <v>51</v>
      </c>
      <c r="T4402" s="57">
        <v>81</v>
      </c>
      <c r="U4402" s="23">
        <v>0</v>
      </c>
      <c r="V4402" s="44">
        <v>0</v>
      </c>
      <c r="W4402" s="33">
        <v>0</v>
      </c>
      <c r="X4402" s="33">
        <v>0</v>
      </c>
      <c r="Y4402" s="34">
        <v>0</v>
      </c>
      <c r="Z4402" s="30">
        <f t="shared" si="68"/>
        <v>132</v>
      </c>
    </row>
    <row r="4403" spans="1:26" x14ac:dyDescent="0.2">
      <c r="A4403" s="22">
        <v>5890</v>
      </c>
      <c r="B4403" s="23" t="s">
        <v>4661</v>
      </c>
      <c r="C4403" s="23" t="s">
        <v>839</v>
      </c>
      <c r="D4403" s="23" t="s">
        <v>839</v>
      </c>
      <c r="E4403" s="23" t="s">
        <v>1647</v>
      </c>
      <c r="F4403" s="23" t="s">
        <v>4661</v>
      </c>
      <c r="G4403" s="41" t="s">
        <v>240</v>
      </c>
      <c r="H4403" s="25" t="s">
        <v>2643</v>
      </c>
      <c r="I4403" s="46" t="s">
        <v>287</v>
      </c>
      <c r="J4403" s="27" t="s">
        <v>255</v>
      </c>
      <c r="K4403" s="27" t="s">
        <v>332</v>
      </c>
      <c r="L4403" s="27">
        <v>26420001</v>
      </c>
      <c r="M4403" s="23">
        <v>73</v>
      </c>
      <c r="N4403" s="23">
        <v>24</v>
      </c>
      <c r="O4403" s="23">
        <v>0</v>
      </c>
      <c r="P4403" s="23">
        <v>0</v>
      </c>
      <c r="Q4403" s="43">
        <v>0</v>
      </c>
      <c r="R4403" s="23">
        <v>0</v>
      </c>
      <c r="S4403" s="44">
        <v>0</v>
      </c>
      <c r="T4403" s="45">
        <v>0</v>
      </c>
      <c r="U4403" s="23">
        <v>0</v>
      </c>
      <c r="V4403" s="44">
        <v>0</v>
      </c>
      <c r="W4403" s="33">
        <v>0</v>
      </c>
      <c r="X4403" s="33">
        <v>0</v>
      </c>
      <c r="Y4403" s="34">
        <v>0</v>
      </c>
      <c r="Z4403" s="30">
        <f t="shared" si="68"/>
        <v>97</v>
      </c>
    </row>
    <row r="4404" spans="1:26" x14ac:dyDescent="0.2">
      <c r="A4404" s="22">
        <v>5891</v>
      </c>
      <c r="B4404" s="23" t="s">
        <v>4662</v>
      </c>
      <c r="C4404" s="23" t="s">
        <v>839</v>
      </c>
      <c r="D4404" s="23" t="s">
        <v>624</v>
      </c>
      <c r="E4404" s="23" t="s">
        <v>624</v>
      </c>
      <c r="F4404" s="23" t="s">
        <v>262</v>
      </c>
      <c r="G4404" s="41" t="s">
        <v>3634</v>
      </c>
      <c r="H4404" s="25" t="s">
        <v>3477</v>
      </c>
      <c r="I4404" s="42" t="s">
        <v>265</v>
      </c>
      <c r="J4404" s="27" t="s">
        <v>255</v>
      </c>
      <c r="K4404" s="27" t="s">
        <v>244</v>
      </c>
      <c r="L4404" s="27">
        <v>22005446</v>
      </c>
      <c r="M4404" s="32">
        <v>0</v>
      </c>
      <c r="N4404" s="32">
        <v>0</v>
      </c>
      <c r="O4404" s="32">
        <v>0</v>
      </c>
      <c r="P4404" s="32">
        <v>0</v>
      </c>
      <c r="Q4404" s="43">
        <v>0</v>
      </c>
      <c r="R4404" s="23">
        <v>0</v>
      </c>
      <c r="S4404" s="44">
        <v>0</v>
      </c>
      <c r="T4404" s="45">
        <v>0</v>
      </c>
      <c r="U4404" s="23">
        <v>0</v>
      </c>
      <c r="V4404" s="41">
        <v>28</v>
      </c>
      <c r="W4404" s="33">
        <v>0</v>
      </c>
      <c r="X4404" s="33">
        <v>0</v>
      </c>
      <c r="Y4404" s="34">
        <v>0</v>
      </c>
      <c r="Z4404" s="30">
        <f t="shared" si="68"/>
        <v>28</v>
      </c>
    </row>
    <row r="4405" spans="1:26" x14ac:dyDescent="0.2">
      <c r="A4405" s="22">
        <v>5895</v>
      </c>
      <c r="B4405" s="23" t="s">
        <v>4663</v>
      </c>
      <c r="C4405" s="23" t="s">
        <v>2004</v>
      </c>
      <c r="D4405" s="23" t="s">
        <v>2004</v>
      </c>
      <c r="E4405" s="23" t="s">
        <v>3145</v>
      </c>
      <c r="F4405" s="23" t="s">
        <v>1534</v>
      </c>
      <c r="G4405" s="41" t="s">
        <v>3634</v>
      </c>
      <c r="H4405" s="25" t="s">
        <v>2004</v>
      </c>
      <c r="I4405" s="42" t="s">
        <v>287</v>
      </c>
      <c r="J4405" s="27" t="s">
        <v>255</v>
      </c>
      <c r="K4405" s="27" t="s">
        <v>332</v>
      </c>
      <c r="L4405" s="27">
        <v>22064592</v>
      </c>
      <c r="M4405" s="32">
        <v>0</v>
      </c>
      <c r="N4405" s="32">
        <v>0</v>
      </c>
      <c r="O4405" s="32">
        <v>0</v>
      </c>
      <c r="P4405" s="32">
        <v>0</v>
      </c>
      <c r="Q4405" s="43">
        <v>0</v>
      </c>
      <c r="R4405" s="23">
        <v>0</v>
      </c>
      <c r="S4405" s="44">
        <v>0</v>
      </c>
      <c r="T4405" s="45">
        <v>0</v>
      </c>
      <c r="U4405" s="23">
        <v>0</v>
      </c>
      <c r="V4405" s="41">
        <v>56</v>
      </c>
      <c r="W4405" s="33">
        <v>0</v>
      </c>
      <c r="X4405" s="33">
        <v>0</v>
      </c>
      <c r="Y4405" s="34">
        <v>0</v>
      </c>
      <c r="Z4405" s="30">
        <f t="shared" si="68"/>
        <v>56</v>
      </c>
    </row>
    <row r="4406" spans="1:26" x14ac:dyDescent="0.2">
      <c r="A4406" s="22">
        <v>5897</v>
      </c>
      <c r="B4406" s="23" t="s">
        <v>4664</v>
      </c>
      <c r="C4406" s="23" t="s">
        <v>990</v>
      </c>
      <c r="D4406" s="23" t="s">
        <v>598</v>
      </c>
      <c r="E4406" s="23" t="s">
        <v>722</v>
      </c>
      <c r="F4406" s="23" t="s">
        <v>726</v>
      </c>
      <c r="G4406" s="41" t="s">
        <v>3634</v>
      </c>
      <c r="H4406" s="25" t="s">
        <v>2284</v>
      </c>
      <c r="I4406" s="42" t="s">
        <v>242</v>
      </c>
      <c r="J4406" s="27" t="s">
        <v>255</v>
      </c>
      <c r="K4406" s="27" t="s">
        <v>332</v>
      </c>
      <c r="L4406" s="27">
        <v>87800347</v>
      </c>
      <c r="M4406" s="32">
        <v>0</v>
      </c>
      <c r="N4406" s="32">
        <v>0</v>
      </c>
      <c r="O4406" s="32">
        <v>0</v>
      </c>
      <c r="P4406" s="32">
        <v>0</v>
      </c>
      <c r="Q4406" s="43">
        <v>0</v>
      </c>
      <c r="R4406" s="23">
        <v>0</v>
      </c>
      <c r="S4406" s="44">
        <v>0</v>
      </c>
      <c r="T4406" s="45">
        <v>0</v>
      </c>
      <c r="U4406" s="23">
        <v>0</v>
      </c>
      <c r="V4406" s="41">
        <v>88</v>
      </c>
      <c r="W4406" s="33">
        <v>0</v>
      </c>
      <c r="X4406" s="33">
        <v>0</v>
      </c>
      <c r="Y4406" s="34">
        <v>0</v>
      </c>
      <c r="Z4406" s="30">
        <f t="shared" si="68"/>
        <v>88</v>
      </c>
    </row>
    <row r="4407" spans="1:26" x14ac:dyDescent="0.2">
      <c r="A4407" s="22">
        <v>5900</v>
      </c>
      <c r="B4407" s="23" t="s">
        <v>4665</v>
      </c>
      <c r="C4407" s="23" t="s">
        <v>236</v>
      </c>
      <c r="D4407" s="23" t="s">
        <v>280</v>
      </c>
      <c r="E4407" s="23" t="s">
        <v>328</v>
      </c>
      <c r="F4407" s="23" t="s">
        <v>262</v>
      </c>
      <c r="G4407" s="48" t="s">
        <v>232</v>
      </c>
      <c r="H4407" s="25" t="s">
        <v>241</v>
      </c>
      <c r="I4407" s="52" t="s">
        <v>261</v>
      </c>
      <c r="J4407" s="27" t="s">
        <v>243</v>
      </c>
      <c r="K4407" s="27" t="s">
        <v>244</v>
      </c>
      <c r="L4407" s="27">
        <v>22920930</v>
      </c>
      <c r="M4407" s="32">
        <v>0</v>
      </c>
      <c r="N4407" s="32">
        <v>0</v>
      </c>
      <c r="O4407" s="32">
        <v>0</v>
      </c>
      <c r="P4407" s="32">
        <v>0</v>
      </c>
      <c r="Q4407" s="43">
        <v>0</v>
      </c>
      <c r="R4407" s="33">
        <v>0</v>
      </c>
      <c r="S4407" s="44">
        <v>0</v>
      </c>
      <c r="T4407" s="45">
        <v>0</v>
      </c>
      <c r="U4407" s="33">
        <v>0</v>
      </c>
      <c r="V4407" s="44">
        <v>0</v>
      </c>
      <c r="W4407" s="23">
        <v>54</v>
      </c>
      <c r="X4407" s="33">
        <v>0</v>
      </c>
      <c r="Y4407" s="34">
        <v>0</v>
      </c>
      <c r="Z4407" s="30">
        <f t="shared" si="68"/>
        <v>54</v>
      </c>
    </row>
    <row r="4408" spans="1:26" x14ac:dyDescent="0.2">
      <c r="A4408" s="22">
        <v>5929</v>
      </c>
      <c r="B4408" s="23" t="s">
        <v>4666</v>
      </c>
      <c r="C4408" s="23" t="s">
        <v>324</v>
      </c>
      <c r="D4408" s="23" t="s">
        <v>1546</v>
      </c>
      <c r="E4408" s="23" t="s">
        <v>2093</v>
      </c>
      <c r="F4408" s="23" t="s">
        <v>3686</v>
      </c>
      <c r="G4408" s="41" t="s">
        <v>4051</v>
      </c>
      <c r="H4408" s="25" t="s">
        <v>1546</v>
      </c>
      <c r="I4408" s="42" t="s">
        <v>265</v>
      </c>
      <c r="J4408" s="27" t="s">
        <v>255</v>
      </c>
      <c r="K4408" s="27" t="s">
        <v>332</v>
      </c>
      <c r="L4408" s="27">
        <v>27665848</v>
      </c>
      <c r="M4408" s="32">
        <v>0</v>
      </c>
      <c r="N4408" s="32">
        <v>0</v>
      </c>
      <c r="O4408" s="32">
        <v>0</v>
      </c>
      <c r="P4408" s="32">
        <v>0</v>
      </c>
      <c r="Q4408" s="43">
        <v>0</v>
      </c>
      <c r="R4408" s="23">
        <v>0</v>
      </c>
      <c r="S4408" s="44">
        <v>0</v>
      </c>
      <c r="T4408" s="45">
        <v>0</v>
      </c>
      <c r="U4408" s="23">
        <v>0</v>
      </c>
      <c r="V4408" s="41">
        <v>773</v>
      </c>
      <c r="W4408" s="33">
        <v>0</v>
      </c>
      <c r="X4408" s="33">
        <v>0</v>
      </c>
      <c r="Y4408" s="34">
        <v>0</v>
      </c>
      <c r="Z4408" s="30">
        <f t="shared" si="68"/>
        <v>773</v>
      </c>
    </row>
    <row r="4409" spans="1:26" x14ac:dyDescent="0.2">
      <c r="A4409" s="22">
        <v>5958</v>
      </c>
      <c r="B4409" s="23" t="s">
        <v>2418</v>
      </c>
      <c r="C4409" s="23" t="s">
        <v>839</v>
      </c>
      <c r="D4409" s="23" t="s">
        <v>839</v>
      </c>
      <c r="E4409" s="23" t="s">
        <v>839</v>
      </c>
      <c r="F4409" s="23" t="s">
        <v>4667</v>
      </c>
      <c r="G4409" s="41" t="s">
        <v>240</v>
      </c>
      <c r="H4409" s="25" t="s">
        <v>839</v>
      </c>
      <c r="I4409" s="46" t="s">
        <v>242</v>
      </c>
      <c r="J4409" s="27" t="s">
        <v>255</v>
      </c>
      <c r="K4409" s="27" t="s">
        <v>244</v>
      </c>
      <c r="L4409" s="27">
        <v>26611133</v>
      </c>
      <c r="M4409" s="23">
        <v>12</v>
      </c>
      <c r="N4409" s="23">
        <v>4</v>
      </c>
      <c r="O4409" s="23">
        <v>0</v>
      </c>
      <c r="P4409" s="23">
        <v>0</v>
      </c>
      <c r="Q4409" s="43">
        <v>0</v>
      </c>
      <c r="R4409" s="23">
        <v>0</v>
      </c>
      <c r="S4409" s="44">
        <v>0</v>
      </c>
      <c r="T4409" s="45">
        <v>0</v>
      </c>
      <c r="U4409" s="23">
        <v>0</v>
      </c>
      <c r="V4409" s="44">
        <v>0</v>
      </c>
      <c r="W4409" s="33">
        <v>0</v>
      </c>
      <c r="X4409" s="33">
        <v>0</v>
      </c>
      <c r="Y4409" s="34">
        <v>0</v>
      </c>
      <c r="Z4409" s="30">
        <f t="shared" si="68"/>
        <v>16</v>
      </c>
    </row>
    <row r="4410" spans="1:26" x14ac:dyDescent="0.2">
      <c r="A4410" s="22">
        <v>5966</v>
      </c>
      <c r="B4410" s="23" t="s">
        <v>4668</v>
      </c>
      <c r="C4410" s="23" t="s">
        <v>527</v>
      </c>
      <c r="D4410" s="23" t="s">
        <v>528</v>
      </c>
      <c r="E4410" s="23" t="s">
        <v>1769</v>
      </c>
      <c r="F4410" s="23" t="s">
        <v>1769</v>
      </c>
      <c r="G4410" s="41" t="s">
        <v>3870</v>
      </c>
      <c r="H4410" s="25" t="s">
        <v>527</v>
      </c>
      <c r="I4410" s="42" t="s">
        <v>261</v>
      </c>
      <c r="J4410" s="27" t="s">
        <v>255</v>
      </c>
      <c r="K4410" s="27" t="s">
        <v>244</v>
      </c>
      <c r="L4410" s="27">
        <v>22795239</v>
      </c>
      <c r="M4410" s="32">
        <v>0</v>
      </c>
      <c r="N4410" s="32">
        <v>0</v>
      </c>
      <c r="O4410" s="32">
        <v>0</v>
      </c>
      <c r="P4410" s="32">
        <v>0</v>
      </c>
      <c r="Q4410" s="43">
        <v>0</v>
      </c>
      <c r="R4410" s="23">
        <v>0</v>
      </c>
      <c r="S4410" s="44">
        <v>0</v>
      </c>
      <c r="T4410" s="45">
        <v>0</v>
      </c>
      <c r="U4410" s="23">
        <v>0</v>
      </c>
      <c r="V4410" s="41">
        <v>346</v>
      </c>
      <c r="W4410" s="33">
        <v>0</v>
      </c>
      <c r="X4410" s="33">
        <v>0</v>
      </c>
      <c r="Y4410" s="34">
        <v>0</v>
      </c>
      <c r="Z4410" s="30">
        <f t="shared" si="68"/>
        <v>346</v>
      </c>
    </row>
    <row r="4411" spans="1:26" x14ac:dyDescent="0.2">
      <c r="A4411" s="22">
        <v>5967</v>
      </c>
      <c r="B4411" s="23" t="s">
        <v>4669</v>
      </c>
      <c r="C4411" s="23" t="s">
        <v>990</v>
      </c>
      <c r="D4411" s="23" t="s">
        <v>919</v>
      </c>
      <c r="E4411" s="23" t="s">
        <v>1176</v>
      </c>
      <c r="F4411" s="23" t="s">
        <v>2630</v>
      </c>
      <c r="G4411" s="41" t="s">
        <v>3634</v>
      </c>
      <c r="H4411" s="25" t="s">
        <v>919</v>
      </c>
      <c r="I4411" s="42" t="s">
        <v>249</v>
      </c>
      <c r="J4411" s="27" t="s">
        <v>255</v>
      </c>
      <c r="K4411" s="27" t="s">
        <v>332</v>
      </c>
      <c r="L4411" s="27">
        <v>22005163</v>
      </c>
      <c r="M4411" s="28">
        <v>0</v>
      </c>
      <c r="N4411" s="28">
        <v>0</v>
      </c>
      <c r="O4411" s="28">
        <v>0</v>
      </c>
      <c r="P4411" s="28">
        <v>0</v>
      </c>
      <c r="Q4411" s="47">
        <v>0</v>
      </c>
      <c r="R4411" s="23">
        <v>0</v>
      </c>
      <c r="S4411" s="48">
        <v>0</v>
      </c>
      <c r="T4411" s="49">
        <v>0</v>
      </c>
      <c r="U4411" s="23">
        <v>0</v>
      </c>
      <c r="V4411" s="41">
        <v>40</v>
      </c>
      <c r="W4411" s="24">
        <v>0</v>
      </c>
      <c r="X4411" s="24">
        <v>0</v>
      </c>
      <c r="Y4411" s="25">
        <v>0</v>
      </c>
      <c r="Z4411" s="30">
        <f t="shared" si="68"/>
        <v>40</v>
      </c>
    </row>
    <row r="4412" spans="1:26" x14ac:dyDescent="0.2">
      <c r="A4412" s="22">
        <v>5968</v>
      </c>
      <c r="B4412" s="23" t="s">
        <v>4670</v>
      </c>
      <c r="C4412" s="23" t="s">
        <v>527</v>
      </c>
      <c r="D4412" s="23" t="s">
        <v>1812</v>
      </c>
      <c r="E4412" s="23" t="s">
        <v>362</v>
      </c>
      <c r="F4412" s="23" t="s">
        <v>4671</v>
      </c>
      <c r="G4412" s="41" t="s">
        <v>3634</v>
      </c>
      <c r="H4412" s="25" t="s">
        <v>551</v>
      </c>
      <c r="I4412" s="42" t="s">
        <v>287</v>
      </c>
      <c r="J4412" s="27" t="s">
        <v>255</v>
      </c>
      <c r="K4412" s="27" t="s">
        <v>244</v>
      </c>
      <c r="L4412" s="27">
        <v>25711460</v>
      </c>
      <c r="M4412" s="32">
        <v>0</v>
      </c>
      <c r="N4412" s="32">
        <v>0</v>
      </c>
      <c r="O4412" s="32">
        <v>0</v>
      </c>
      <c r="P4412" s="32">
        <v>0</v>
      </c>
      <c r="Q4412" s="43">
        <v>0</v>
      </c>
      <c r="R4412" s="23">
        <v>0</v>
      </c>
      <c r="S4412" s="44">
        <v>0</v>
      </c>
      <c r="T4412" s="45">
        <v>0</v>
      </c>
      <c r="U4412" s="23">
        <v>0</v>
      </c>
      <c r="V4412" s="41">
        <v>39</v>
      </c>
      <c r="W4412" s="33">
        <v>0</v>
      </c>
      <c r="X4412" s="33">
        <v>0</v>
      </c>
      <c r="Y4412" s="34">
        <v>0</v>
      </c>
      <c r="Z4412" s="30">
        <f t="shared" si="68"/>
        <v>39</v>
      </c>
    </row>
    <row r="4413" spans="1:26" x14ac:dyDescent="0.2">
      <c r="A4413" s="22">
        <v>5969</v>
      </c>
      <c r="B4413" s="23" t="s">
        <v>4450</v>
      </c>
      <c r="C4413" s="23" t="s">
        <v>527</v>
      </c>
      <c r="D4413" s="23" t="s">
        <v>1797</v>
      </c>
      <c r="E4413" s="23" t="s">
        <v>1122</v>
      </c>
      <c r="F4413" s="23" t="s">
        <v>1122</v>
      </c>
      <c r="G4413" s="41" t="s">
        <v>3634</v>
      </c>
      <c r="H4413" s="25" t="s">
        <v>527</v>
      </c>
      <c r="I4413" s="42" t="s">
        <v>254</v>
      </c>
      <c r="J4413" s="27" t="s">
        <v>255</v>
      </c>
      <c r="K4413" s="27" t="s">
        <v>244</v>
      </c>
      <c r="L4413" s="27">
        <v>25367402</v>
      </c>
      <c r="M4413" s="32">
        <v>0</v>
      </c>
      <c r="N4413" s="32">
        <v>0</v>
      </c>
      <c r="O4413" s="32">
        <v>0</v>
      </c>
      <c r="P4413" s="32">
        <v>0</v>
      </c>
      <c r="Q4413" s="43">
        <v>0</v>
      </c>
      <c r="R4413" s="23">
        <v>0</v>
      </c>
      <c r="S4413" s="44">
        <v>0</v>
      </c>
      <c r="T4413" s="45">
        <v>0</v>
      </c>
      <c r="U4413" s="23">
        <v>0</v>
      </c>
      <c r="V4413" s="41">
        <v>115</v>
      </c>
      <c r="W4413" s="33">
        <v>0</v>
      </c>
      <c r="X4413" s="33">
        <v>0</v>
      </c>
      <c r="Y4413" s="34">
        <v>0</v>
      </c>
      <c r="Z4413" s="30">
        <f t="shared" si="68"/>
        <v>115</v>
      </c>
    </row>
    <row r="4414" spans="1:26" x14ac:dyDescent="0.2">
      <c r="A4414" s="22">
        <v>5970</v>
      </c>
      <c r="B4414" s="23" t="s">
        <v>4672</v>
      </c>
      <c r="C4414" s="23" t="s">
        <v>324</v>
      </c>
      <c r="D4414" s="23" t="s">
        <v>1546</v>
      </c>
      <c r="E4414" s="23" t="s">
        <v>2087</v>
      </c>
      <c r="F4414" s="23" t="s">
        <v>4673</v>
      </c>
      <c r="G4414" s="41" t="s">
        <v>3634</v>
      </c>
      <c r="H4414" s="25" t="s">
        <v>1546</v>
      </c>
      <c r="I4414" s="42" t="s">
        <v>287</v>
      </c>
      <c r="J4414" s="27" t="s">
        <v>255</v>
      </c>
      <c r="K4414" s="27" t="s">
        <v>332</v>
      </c>
      <c r="L4414" s="27">
        <v>27642042</v>
      </c>
      <c r="M4414" s="32">
        <v>0</v>
      </c>
      <c r="N4414" s="32">
        <v>0</v>
      </c>
      <c r="O4414" s="32">
        <v>0</v>
      </c>
      <c r="P4414" s="32">
        <v>0</v>
      </c>
      <c r="Q4414" s="43">
        <v>0</v>
      </c>
      <c r="R4414" s="23">
        <v>0</v>
      </c>
      <c r="S4414" s="44">
        <v>0</v>
      </c>
      <c r="T4414" s="45">
        <v>0</v>
      </c>
      <c r="U4414" s="23">
        <v>0</v>
      </c>
      <c r="V4414" s="41">
        <v>155</v>
      </c>
      <c r="W4414" s="33">
        <v>0</v>
      </c>
      <c r="X4414" s="33">
        <v>0</v>
      </c>
      <c r="Y4414" s="34">
        <v>0</v>
      </c>
      <c r="Z4414" s="30">
        <f t="shared" si="68"/>
        <v>155</v>
      </c>
    </row>
    <row r="4415" spans="1:26" x14ac:dyDescent="0.2">
      <c r="A4415" s="22">
        <v>5971</v>
      </c>
      <c r="B4415" s="23" t="s">
        <v>4674</v>
      </c>
      <c r="C4415" s="23" t="s">
        <v>324</v>
      </c>
      <c r="D4415" s="23" t="s">
        <v>1546</v>
      </c>
      <c r="E4415" s="23" t="s">
        <v>1547</v>
      </c>
      <c r="F4415" s="23" t="s">
        <v>2183</v>
      </c>
      <c r="G4415" s="41" t="s">
        <v>3634</v>
      </c>
      <c r="H4415" s="25" t="s">
        <v>1546</v>
      </c>
      <c r="I4415" s="42" t="s">
        <v>265</v>
      </c>
      <c r="J4415" s="27" t="s">
        <v>255</v>
      </c>
      <c r="K4415" s="27" t="s">
        <v>332</v>
      </c>
      <c r="L4415" s="27">
        <v>44056254</v>
      </c>
      <c r="M4415" s="32">
        <v>0</v>
      </c>
      <c r="N4415" s="32">
        <v>0</v>
      </c>
      <c r="O4415" s="32">
        <v>0</v>
      </c>
      <c r="P4415" s="32">
        <v>0</v>
      </c>
      <c r="Q4415" s="43">
        <v>0</v>
      </c>
      <c r="R4415" s="23">
        <v>0</v>
      </c>
      <c r="S4415" s="44">
        <v>0</v>
      </c>
      <c r="T4415" s="45">
        <v>0</v>
      </c>
      <c r="U4415" s="23">
        <v>0</v>
      </c>
      <c r="V4415" s="41">
        <v>95</v>
      </c>
      <c r="W4415" s="33">
        <v>0</v>
      </c>
      <c r="X4415" s="33">
        <v>0</v>
      </c>
      <c r="Y4415" s="34">
        <v>0</v>
      </c>
      <c r="Z4415" s="30">
        <f t="shared" si="68"/>
        <v>95</v>
      </c>
    </row>
    <row r="4416" spans="1:26" x14ac:dyDescent="0.2">
      <c r="A4416" s="22">
        <v>5972</v>
      </c>
      <c r="B4416" s="23" t="s">
        <v>4675</v>
      </c>
      <c r="C4416" s="23" t="s">
        <v>2004</v>
      </c>
      <c r="D4416" s="23" t="s">
        <v>3111</v>
      </c>
      <c r="E4416" s="23" t="s">
        <v>1075</v>
      </c>
      <c r="F4416" s="23" t="s">
        <v>1099</v>
      </c>
      <c r="G4416" s="41" t="s">
        <v>3634</v>
      </c>
      <c r="H4416" s="25" t="s">
        <v>2004</v>
      </c>
      <c r="I4416" s="42" t="s">
        <v>254</v>
      </c>
      <c r="J4416" s="27" t="s">
        <v>255</v>
      </c>
      <c r="K4416" s="27" t="s">
        <v>332</v>
      </c>
      <c r="L4416" s="27">
        <v>41051008</v>
      </c>
      <c r="M4416" s="32">
        <v>0</v>
      </c>
      <c r="N4416" s="32">
        <v>0</v>
      </c>
      <c r="O4416" s="32">
        <v>0</v>
      </c>
      <c r="P4416" s="32">
        <v>0</v>
      </c>
      <c r="Q4416" s="43">
        <v>0</v>
      </c>
      <c r="R4416" s="23">
        <v>0</v>
      </c>
      <c r="S4416" s="44">
        <v>0</v>
      </c>
      <c r="T4416" s="45">
        <v>0</v>
      </c>
      <c r="U4416" s="23">
        <v>0</v>
      </c>
      <c r="V4416" s="41">
        <v>120</v>
      </c>
      <c r="W4416" s="33">
        <v>0</v>
      </c>
      <c r="X4416" s="33">
        <v>0</v>
      </c>
      <c r="Y4416" s="34">
        <v>0</v>
      </c>
      <c r="Z4416" s="30">
        <f t="shared" si="68"/>
        <v>120</v>
      </c>
    </row>
    <row r="4417" spans="1:26" x14ac:dyDescent="0.2">
      <c r="A4417" s="22">
        <v>5973</v>
      </c>
      <c r="B4417" s="23" t="s">
        <v>3700</v>
      </c>
      <c r="C4417" s="23" t="s">
        <v>990</v>
      </c>
      <c r="D4417" s="23" t="s">
        <v>2373</v>
      </c>
      <c r="E4417" s="23" t="s">
        <v>864</v>
      </c>
      <c r="F4417" s="23" t="s">
        <v>262</v>
      </c>
      <c r="G4417" s="41" t="s">
        <v>3634</v>
      </c>
      <c r="H4417" s="25" t="s">
        <v>2354</v>
      </c>
      <c r="I4417" s="42" t="s">
        <v>536</v>
      </c>
      <c r="J4417" s="27" t="s">
        <v>255</v>
      </c>
      <c r="K4417" s="27" t="s">
        <v>332</v>
      </c>
      <c r="L4417" s="27">
        <v>26562342</v>
      </c>
      <c r="M4417" s="28">
        <v>0</v>
      </c>
      <c r="N4417" s="28">
        <v>0</v>
      </c>
      <c r="O4417" s="28">
        <v>0</v>
      </c>
      <c r="P4417" s="28">
        <v>0</v>
      </c>
      <c r="Q4417" s="47">
        <v>0</v>
      </c>
      <c r="R4417" s="23">
        <v>0</v>
      </c>
      <c r="S4417" s="48">
        <v>0</v>
      </c>
      <c r="T4417" s="49">
        <v>0</v>
      </c>
      <c r="U4417" s="23">
        <v>0</v>
      </c>
      <c r="V4417" s="41">
        <v>76</v>
      </c>
      <c r="W4417" s="24">
        <v>0</v>
      </c>
      <c r="X4417" s="24">
        <v>0</v>
      </c>
      <c r="Y4417" s="25">
        <v>0</v>
      </c>
      <c r="Z4417" s="30">
        <f t="shared" si="68"/>
        <v>76</v>
      </c>
    </row>
    <row r="4418" spans="1:26" x14ac:dyDescent="0.2">
      <c r="A4418" s="22">
        <v>5974</v>
      </c>
      <c r="B4418" s="23" t="s">
        <v>4676</v>
      </c>
      <c r="C4418" s="23" t="s">
        <v>324</v>
      </c>
      <c r="D4418" s="23" t="s">
        <v>1546</v>
      </c>
      <c r="E4418" s="23" t="s">
        <v>1547</v>
      </c>
      <c r="F4418" s="23" t="s">
        <v>1548</v>
      </c>
      <c r="G4418" s="41" t="s">
        <v>3634</v>
      </c>
      <c r="H4418" s="25" t="s">
        <v>1546</v>
      </c>
      <c r="I4418" s="42" t="s">
        <v>265</v>
      </c>
      <c r="J4418" s="27" t="s">
        <v>255</v>
      </c>
      <c r="K4418" s="27" t="s">
        <v>332</v>
      </c>
      <c r="L4418" s="27">
        <v>44047044</v>
      </c>
      <c r="M4418" s="32">
        <v>0</v>
      </c>
      <c r="N4418" s="32">
        <v>0</v>
      </c>
      <c r="O4418" s="32">
        <v>0</v>
      </c>
      <c r="P4418" s="32">
        <v>0</v>
      </c>
      <c r="Q4418" s="43">
        <v>0</v>
      </c>
      <c r="R4418" s="23">
        <v>0</v>
      </c>
      <c r="S4418" s="44">
        <v>0</v>
      </c>
      <c r="T4418" s="45">
        <v>0</v>
      </c>
      <c r="U4418" s="23">
        <v>0</v>
      </c>
      <c r="V4418" s="41">
        <v>21</v>
      </c>
      <c r="W4418" s="33">
        <v>0</v>
      </c>
      <c r="X4418" s="33">
        <v>0</v>
      </c>
      <c r="Y4418" s="34">
        <v>0</v>
      </c>
      <c r="Z4418" s="30">
        <f t="shared" si="68"/>
        <v>21</v>
      </c>
    </row>
    <row r="4419" spans="1:26" x14ac:dyDescent="0.2">
      <c r="A4419" s="22">
        <v>5975</v>
      </c>
      <c r="B4419" s="23" t="s">
        <v>4677</v>
      </c>
      <c r="C4419" s="23" t="s">
        <v>1183</v>
      </c>
      <c r="D4419" s="23" t="s">
        <v>1099</v>
      </c>
      <c r="E4419" s="23" t="s">
        <v>1530</v>
      </c>
      <c r="F4419" s="23" t="s">
        <v>4678</v>
      </c>
      <c r="G4419" s="41" t="s">
        <v>3634</v>
      </c>
      <c r="H4419" s="25" t="s">
        <v>1099</v>
      </c>
      <c r="I4419" s="42" t="s">
        <v>878</v>
      </c>
      <c r="J4419" s="27" t="s">
        <v>255</v>
      </c>
      <c r="K4419" s="27" t="s">
        <v>332</v>
      </c>
      <c r="L4419" s="27">
        <v>22005248</v>
      </c>
      <c r="M4419" s="32">
        <v>0</v>
      </c>
      <c r="N4419" s="32">
        <v>0</v>
      </c>
      <c r="O4419" s="32">
        <v>0</v>
      </c>
      <c r="P4419" s="32">
        <v>0</v>
      </c>
      <c r="Q4419" s="43">
        <v>0</v>
      </c>
      <c r="R4419" s="23">
        <v>0</v>
      </c>
      <c r="S4419" s="44">
        <v>0</v>
      </c>
      <c r="T4419" s="45">
        <v>0</v>
      </c>
      <c r="U4419" s="23">
        <v>0</v>
      </c>
      <c r="V4419" s="41">
        <v>54</v>
      </c>
      <c r="W4419" s="33">
        <v>0</v>
      </c>
      <c r="X4419" s="33">
        <v>0</v>
      </c>
      <c r="Y4419" s="34">
        <v>0</v>
      </c>
      <c r="Z4419" s="30">
        <f t="shared" ref="Z4419:Z4482" si="69">SUM(M4419:Y4419)</f>
        <v>54</v>
      </c>
    </row>
    <row r="4420" spans="1:26" x14ac:dyDescent="0.2">
      <c r="A4420" s="22">
        <v>5976</v>
      </c>
      <c r="B4420" s="23" t="s">
        <v>4679</v>
      </c>
      <c r="C4420" s="23" t="s">
        <v>1183</v>
      </c>
      <c r="D4420" s="23" t="s">
        <v>1375</v>
      </c>
      <c r="E4420" s="23" t="s">
        <v>1069</v>
      </c>
      <c r="F4420" s="23" t="s">
        <v>4680</v>
      </c>
      <c r="G4420" s="41" t="s">
        <v>3634</v>
      </c>
      <c r="H4420" s="25" t="s">
        <v>1377</v>
      </c>
      <c r="I4420" s="42" t="s">
        <v>846</v>
      </c>
      <c r="J4420" s="27" t="s">
        <v>255</v>
      </c>
      <c r="K4420" s="27" t="s">
        <v>332</v>
      </c>
      <c r="L4420" s="27">
        <v>24680598</v>
      </c>
      <c r="M4420" s="32">
        <v>0</v>
      </c>
      <c r="N4420" s="32">
        <v>0</v>
      </c>
      <c r="O4420" s="32">
        <v>0</v>
      </c>
      <c r="P4420" s="32">
        <v>0</v>
      </c>
      <c r="Q4420" s="43">
        <v>0</v>
      </c>
      <c r="R4420" s="23">
        <v>0</v>
      </c>
      <c r="S4420" s="44">
        <v>0</v>
      </c>
      <c r="T4420" s="45">
        <v>0</v>
      </c>
      <c r="U4420" s="23">
        <v>0</v>
      </c>
      <c r="V4420" s="41">
        <v>59</v>
      </c>
      <c r="W4420" s="33">
        <v>0</v>
      </c>
      <c r="X4420" s="33">
        <v>0</v>
      </c>
      <c r="Y4420" s="34">
        <v>0</v>
      </c>
      <c r="Z4420" s="30">
        <f t="shared" si="69"/>
        <v>59</v>
      </c>
    </row>
    <row r="4421" spans="1:26" x14ac:dyDescent="0.2">
      <c r="A4421" s="22">
        <v>5979</v>
      </c>
      <c r="B4421" s="23" t="s">
        <v>4681</v>
      </c>
      <c r="C4421" s="23" t="s">
        <v>527</v>
      </c>
      <c r="D4421" s="23" t="s">
        <v>527</v>
      </c>
      <c r="E4421" s="23" t="s">
        <v>1885</v>
      </c>
      <c r="F4421" s="23" t="s">
        <v>4682</v>
      </c>
      <c r="G4421" s="41" t="s">
        <v>3634</v>
      </c>
      <c r="H4421" s="25" t="s">
        <v>527</v>
      </c>
      <c r="I4421" s="42" t="s">
        <v>287</v>
      </c>
      <c r="J4421" s="27" t="s">
        <v>255</v>
      </c>
      <c r="K4421" s="27" t="s">
        <v>244</v>
      </c>
      <c r="L4421" s="27">
        <v>25372576</v>
      </c>
      <c r="M4421" s="32">
        <v>0</v>
      </c>
      <c r="N4421" s="32">
        <v>0</v>
      </c>
      <c r="O4421" s="32">
        <v>0</v>
      </c>
      <c r="P4421" s="32">
        <v>0</v>
      </c>
      <c r="Q4421" s="43">
        <v>0</v>
      </c>
      <c r="R4421" s="23">
        <v>0</v>
      </c>
      <c r="S4421" s="44">
        <v>0</v>
      </c>
      <c r="T4421" s="45">
        <v>0</v>
      </c>
      <c r="U4421" s="23">
        <v>0</v>
      </c>
      <c r="V4421" s="41">
        <v>743</v>
      </c>
      <c r="W4421" s="33">
        <v>0</v>
      </c>
      <c r="X4421" s="33">
        <v>0</v>
      </c>
      <c r="Y4421" s="34">
        <v>0</v>
      </c>
      <c r="Z4421" s="30">
        <f t="shared" si="69"/>
        <v>743</v>
      </c>
    </row>
    <row r="4422" spans="1:26" x14ac:dyDescent="0.2">
      <c r="A4422" s="22">
        <v>5980</v>
      </c>
      <c r="B4422" s="23" t="s">
        <v>4683</v>
      </c>
      <c r="C4422" s="23" t="s">
        <v>1183</v>
      </c>
      <c r="D4422" s="23" t="s">
        <v>3549</v>
      </c>
      <c r="E4422" s="23" t="s">
        <v>3549</v>
      </c>
      <c r="F4422" s="23" t="s">
        <v>3580</v>
      </c>
      <c r="G4422" s="48" t="s">
        <v>4057</v>
      </c>
      <c r="H4422" s="25" t="s">
        <v>1576</v>
      </c>
      <c r="I4422" s="52" t="s">
        <v>861</v>
      </c>
      <c r="J4422" s="40" t="s">
        <v>255</v>
      </c>
      <c r="K4422" s="40" t="s">
        <v>332</v>
      </c>
      <c r="L4422" s="40">
        <v>24708464</v>
      </c>
      <c r="M4422" s="32">
        <v>0</v>
      </c>
      <c r="N4422" s="32">
        <v>0</v>
      </c>
      <c r="O4422" s="32">
        <v>0</v>
      </c>
      <c r="P4422" s="32">
        <v>0</v>
      </c>
      <c r="Q4422" s="43">
        <v>0</v>
      </c>
      <c r="R4422" s="33">
        <v>0</v>
      </c>
      <c r="S4422" s="41">
        <v>0</v>
      </c>
      <c r="T4422" s="57">
        <v>340</v>
      </c>
      <c r="U4422" s="23">
        <v>0</v>
      </c>
      <c r="V4422" s="44">
        <v>0</v>
      </c>
      <c r="W4422" s="33">
        <v>0</v>
      </c>
      <c r="X4422" s="33">
        <v>0</v>
      </c>
      <c r="Y4422" s="34">
        <v>0</v>
      </c>
      <c r="Z4422" s="30">
        <f t="shared" si="69"/>
        <v>340</v>
      </c>
    </row>
    <row r="4423" spans="1:26" x14ac:dyDescent="0.2">
      <c r="A4423" s="22">
        <v>5981</v>
      </c>
      <c r="B4423" s="23" t="s">
        <v>4684</v>
      </c>
      <c r="C4423" s="23" t="s">
        <v>839</v>
      </c>
      <c r="D4423" s="23" t="s">
        <v>840</v>
      </c>
      <c r="E4423" s="23" t="s">
        <v>943</v>
      </c>
      <c r="F4423" s="23" t="s">
        <v>1067</v>
      </c>
      <c r="G4423" s="41" t="s">
        <v>3634</v>
      </c>
      <c r="H4423" s="25" t="s">
        <v>2785</v>
      </c>
      <c r="I4423" s="42" t="s">
        <v>861</v>
      </c>
      <c r="J4423" s="27" t="s">
        <v>255</v>
      </c>
      <c r="K4423" s="27" t="s">
        <v>332</v>
      </c>
      <c r="L4423" s="27">
        <v>22001067</v>
      </c>
      <c r="M4423" s="32">
        <v>0</v>
      </c>
      <c r="N4423" s="32">
        <v>0</v>
      </c>
      <c r="O4423" s="32">
        <v>0</v>
      </c>
      <c r="P4423" s="32">
        <v>0</v>
      </c>
      <c r="Q4423" s="43">
        <v>0</v>
      </c>
      <c r="R4423" s="23">
        <v>0</v>
      </c>
      <c r="S4423" s="44">
        <v>0</v>
      </c>
      <c r="T4423" s="45">
        <v>0</v>
      </c>
      <c r="U4423" s="23">
        <v>0</v>
      </c>
      <c r="V4423" s="41">
        <v>58</v>
      </c>
      <c r="W4423" s="33">
        <v>0</v>
      </c>
      <c r="X4423" s="33">
        <v>0</v>
      </c>
      <c r="Y4423" s="34">
        <v>0</v>
      </c>
      <c r="Z4423" s="30">
        <f t="shared" si="69"/>
        <v>58</v>
      </c>
    </row>
    <row r="4424" spans="1:26" x14ac:dyDescent="0.2">
      <c r="A4424" s="22">
        <v>5982</v>
      </c>
      <c r="B4424" s="23" t="s">
        <v>925</v>
      </c>
      <c r="C4424" s="23" t="s">
        <v>839</v>
      </c>
      <c r="D4424" s="23" t="s">
        <v>840</v>
      </c>
      <c r="E4424" s="23" t="s">
        <v>840</v>
      </c>
      <c r="F4424" s="23" t="s">
        <v>925</v>
      </c>
      <c r="G4424" s="41" t="s">
        <v>240</v>
      </c>
      <c r="H4424" s="25" t="s">
        <v>843</v>
      </c>
      <c r="I4424" s="46" t="s">
        <v>844</v>
      </c>
      <c r="J4424" s="27" t="s">
        <v>255</v>
      </c>
      <c r="K4424" s="27" t="s">
        <v>244</v>
      </c>
      <c r="L4424" s="27">
        <v>84891151</v>
      </c>
      <c r="M4424" s="23">
        <v>23</v>
      </c>
      <c r="N4424" s="23">
        <v>4</v>
      </c>
      <c r="O4424" s="23">
        <v>0</v>
      </c>
      <c r="P4424" s="23">
        <v>0</v>
      </c>
      <c r="Q4424" s="43">
        <v>0</v>
      </c>
      <c r="R4424" s="23">
        <v>0</v>
      </c>
      <c r="S4424" s="44">
        <v>0</v>
      </c>
      <c r="T4424" s="45">
        <v>0</v>
      </c>
      <c r="U4424" s="23">
        <v>0</v>
      </c>
      <c r="V4424" s="44">
        <v>0</v>
      </c>
      <c r="W4424" s="33">
        <v>0</v>
      </c>
      <c r="X4424" s="33">
        <v>0</v>
      </c>
      <c r="Y4424" s="34">
        <v>0</v>
      </c>
      <c r="Z4424" s="30">
        <f t="shared" si="69"/>
        <v>27</v>
      </c>
    </row>
    <row r="4425" spans="1:26" x14ac:dyDescent="0.2">
      <c r="A4425" s="22">
        <v>5983</v>
      </c>
      <c r="B4425" s="23" t="s">
        <v>4685</v>
      </c>
      <c r="C4425" s="23" t="s">
        <v>839</v>
      </c>
      <c r="D4425" s="23" t="s">
        <v>840</v>
      </c>
      <c r="E4425" s="23" t="s">
        <v>840</v>
      </c>
      <c r="F4425" s="23" t="s">
        <v>4685</v>
      </c>
      <c r="G4425" s="41" t="s">
        <v>240</v>
      </c>
      <c r="H4425" s="25" t="s">
        <v>843</v>
      </c>
      <c r="I4425" s="46" t="s">
        <v>844</v>
      </c>
      <c r="J4425" s="27" t="s">
        <v>255</v>
      </c>
      <c r="K4425" s="27" t="s">
        <v>244</v>
      </c>
      <c r="L4425" s="27">
        <v>27300159</v>
      </c>
      <c r="M4425" s="23">
        <v>17</v>
      </c>
      <c r="N4425" s="23">
        <v>0</v>
      </c>
      <c r="O4425" s="23">
        <v>0</v>
      </c>
      <c r="P4425" s="23">
        <v>0</v>
      </c>
      <c r="Q4425" s="43">
        <v>0</v>
      </c>
      <c r="R4425" s="23">
        <v>0</v>
      </c>
      <c r="S4425" s="44">
        <v>0</v>
      </c>
      <c r="T4425" s="45">
        <v>0</v>
      </c>
      <c r="U4425" s="23">
        <v>0</v>
      </c>
      <c r="V4425" s="44">
        <v>0</v>
      </c>
      <c r="W4425" s="33">
        <v>0</v>
      </c>
      <c r="X4425" s="33">
        <v>0</v>
      </c>
      <c r="Y4425" s="34">
        <v>0</v>
      </c>
      <c r="Z4425" s="30">
        <f t="shared" si="69"/>
        <v>17</v>
      </c>
    </row>
    <row r="4426" spans="1:26" x14ac:dyDescent="0.2">
      <c r="A4426" s="22">
        <v>5984</v>
      </c>
      <c r="B4426" s="23" t="s">
        <v>4686</v>
      </c>
      <c r="C4426" s="23" t="s">
        <v>1183</v>
      </c>
      <c r="D4426" s="23" t="s">
        <v>1219</v>
      </c>
      <c r="E4426" s="23" t="s">
        <v>1302</v>
      </c>
      <c r="F4426" s="23" t="s">
        <v>1302</v>
      </c>
      <c r="G4426" s="41" t="s">
        <v>3634</v>
      </c>
      <c r="H4426" s="25" t="s">
        <v>1183</v>
      </c>
      <c r="I4426" s="42" t="s">
        <v>846</v>
      </c>
      <c r="J4426" s="27" t="s">
        <v>255</v>
      </c>
      <c r="K4426" s="27" t="s">
        <v>332</v>
      </c>
      <c r="L4426" s="27">
        <v>26352584</v>
      </c>
      <c r="M4426" s="32">
        <v>0</v>
      </c>
      <c r="N4426" s="32">
        <v>0</v>
      </c>
      <c r="O4426" s="32">
        <v>0</v>
      </c>
      <c r="P4426" s="32">
        <v>0</v>
      </c>
      <c r="Q4426" s="43">
        <v>0</v>
      </c>
      <c r="R4426" s="23">
        <v>0</v>
      </c>
      <c r="S4426" s="44">
        <v>0</v>
      </c>
      <c r="T4426" s="45">
        <v>0</v>
      </c>
      <c r="U4426" s="23">
        <v>0</v>
      </c>
      <c r="V4426" s="41">
        <v>190</v>
      </c>
      <c r="W4426" s="33">
        <v>0</v>
      </c>
      <c r="X4426" s="33">
        <v>0</v>
      </c>
      <c r="Y4426" s="34">
        <v>0</v>
      </c>
      <c r="Z4426" s="30">
        <f t="shared" si="69"/>
        <v>190</v>
      </c>
    </row>
    <row r="4427" spans="1:26" x14ac:dyDescent="0.2">
      <c r="A4427" s="22">
        <v>5985</v>
      </c>
      <c r="B4427" s="23" t="s">
        <v>4687</v>
      </c>
      <c r="C4427" s="23" t="s">
        <v>236</v>
      </c>
      <c r="D4427" s="23" t="s">
        <v>704</v>
      </c>
      <c r="E4427" s="23" t="s">
        <v>707</v>
      </c>
      <c r="F4427" s="23" t="s">
        <v>827</v>
      </c>
      <c r="G4427" s="41" t="s">
        <v>3634</v>
      </c>
      <c r="H4427" s="25" t="s">
        <v>704</v>
      </c>
      <c r="I4427" s="53" t="s">
        <v>265</v>
      </c>
      <c r="J4427" s="27" t="s">
        <v>255</v>
      </c>
      <c r="K4427" s="27" t="s">
        <v>332</v>
      </c>
      <c r="L4427" s="27">
        <v>86689765</v>
      </c>
      <c r="M4427" s="32">
        <v>0</v>
      </c>
      <c r="N4427" s="32">
        <v>0</v>
      </c>
      <c r="O4427" s="32">
        <v>0</v>
      </c>
      <c r="P4427" s="32">
        <v>0</v>
      </c>
      <c r="Q4427" s="43">
        <v>0</v>
      </c>
      <c r="R4427" s="23">
        <v>0</v>
      </c>
      <c r="S4427" s="44">
        <v>0</v>
      </c>
      <c r="T4427" s="45">
        <v>0</v>
      </c>
      <c r="U4427" s="23">
        <v>0</v>
      </c>
      <c r="V4427" s="41">
        <v>39</v>
      </c>
      <c r="W4427" s="33">
        <v>0</v>
      </c>
      <c r="X4427" s="33">
        <v>0</v>
      </c>
      <c r="Y4427" s="34">
        <v>0</v>
      </c>
      <c r="Z4427" s="30">
        <f t="shared" si="69"/>
        <v>39</v>
      </c>
    </row>
    <row r="4428" spans="1:26" x14ac:dyDescent="0.2">
      <c r="A4428" s="22">
        <v>5986</v>
      </c>
      <c r="B4428" s="23" t="s">
        <v>4688</v>
      </c>
      <c r="C4428" s="23" t="s">
        <v>527</v>
      </c>
      <c r="D4428" s="23" t="s">
        <v>1971</v>
      </c>
      <c r="E4428" s="23" t="s">
        <v>1981</v>
      </c>
      <c r="F4428" s="23" t="s">
        <v>1992</v>
      </c>
      <c r="G4428" s="41" t="s">
        <v>3634</v>
      </c>
      <c r="H4428" s="25" t="s">
        <v>1971</v>
      </c>
      <c r="I4428" s="42" t="s">
        <v>536</v>
      </c>
      <c r="J4428" s="27" t="s">
        <v>255</v>
      </c>
      <c r="K4428" s="27" t="s">
        <v>332</v>
      </c>
      <c r="L4428" s="27">
        <v>22064757</v>
      </c>
      <c r="M4428" s="32">
        <v>0</v>
      </c>
      <c r="N4428" s="32">
        <v>0</v>
      </c>
      <c r="O4428" s="32">
        <v>0</v>
      </c>
      <c r="P4428" s="32">
        <v>0</v>
      </c>
      <c r="Q4428" s="43">
        <v>0</v>
      </c>
      <c r="R4428" s="23">
        <v>0</v>
      </c>
      <c r="S4428" s="44">
        <v>0</v>
      </c>
      <c r="T4428" s="45">
        <v>0</v>
      </c>
      <c r="U4428" s="23">
        <v>0</v>
      </c>
      <c r="V4428" s="41">
        <v>117</v>
      </c>
      <c r="W4428" s="33">
        <v>0</v>
      </c>
      <c r="X4428" s="33">
        <v>0</v>
      </c>
      <c r="Y4428" s="34">
        <v>0</v>
      </c>
      <c r="Z4428" s="30">
        <f t="shared" si="69"/>
        <v>117</v>
      </c>
    </row>
    <row r="4429" spans="1:26" x14ac:dyDescent="0.2">
      <c r="A4429" s="22">
        <v>5987</v>
      </c>
      <c r="B4429" s="23" t="s">
        <v>4689</v>
      </c>
      <c r="C4429" s="23" t="s">
        <v>527</v>
      </c>
      <c r="D4429" s="23" t="s">
        <v>527</v>
      </c>
      <c r="E4429" s="23" t="s">
        <v>748</v>
      </c>
      <c r="F4429" s="23" t="s">
        <v>362</v>
      </c>
      <c r="G4429" s="41" t="s">
        <v>240</v>
      </c>
      <c r="H4429" s="25" t="s">
        <v>527</v>
      </c>
      <c r="I4429" s="46" t="s">
        <v>287</v>
      </c>
      <c r="J4429" s="27" t="s">
        <v>255</v>
      </c>
      <c r="K4429" s="27" t="s">
        <v>332</v>
      </c>
      <c r="L4429" s="27">
        <v>25301889</v>
      </c>
      <c r="M4429" s="23">
        <v>44</v>
      </c>
      <c r="N4429" s="23">
        <v>20</v>
      </c>
      <c r="O4429" s="23">
        <v>0</v>
      </c>
      <c r="P4429" s="23">
        <v>0</v>
      </c>
      <c r="Q4429" s="43">
        <v>0</v>
      </c>
      <c r="R4429" s="23">
        <v>0</v>
      </c>
      <c r="S4429" s="44">
        <v>0</v>
      </c>
      <c r="T4429" s="45">
        <v>0</v>
      </c>
      <c r="U4429" s="23">
        <v>0</v>
      </c>
      <c r="V4429" s="44">
        <v>0</v>
      </c>
      <c r="W4429" s="33">
        <v>0</v>
      </c>
      <c r="X4429" s="33">
        <v>0</v>
      </c>
      <c r="Y4429" s="34">
        <v>0</v>
      </c>
      <c r="Z4429" s="30">
        <f t="shared" si="69"/>
        <v>64</v>
      </c>
    </row>
    <row r="4430" spans="1:26" x14ac:dyDescent="0.2">
      <c r="A4430" s="22">
        <v>5988</v>
      </c>
      <c r="B4430" s="23" t="s">
        <v>4690</v>
      </c>
      <c r="C4430" s="23" t="s">
        <v>839</v>
      </c>
      <c r="D4430" s="23" t="s">
        <v>1578</v>
      </c>
      <c r="E4430" s="23" t="s">
        <v>3476</v>
      </c>
      <c r="F4430" s="23" t="s">
        <v>3530</v>
      </c>
      <c r="G4430" s="41" t="s">
        <v>3634</v>
      </c>
      <c r="H4430" s="25" t="s">
        <v>3477</v>
      </c>
      <c r="I4430" s="42" t="s">
        <v>242</v>
      </c>
      <c r="J4430" s="27" t="s">
        <v>255</v>
      </c>
      <c r="K4430" s="27" t="s">
        <v>244</v>
      </c>
      <c r="L4430" s="27">
        <v>26371029</v>
      </c>
      <c r="M4430" s="32">
        <v>0</v>
      </c>
      <c r="N4430" s="32">
        <v>0</v>
      </c>
      <c r="O4430" s="32">
        <v>0</v>
      </c>
      <c r="P4430" s="32">
        <v>0</v>
      </c>
      <c r="Q4430" s="43">
        <v>0</v>
      </c>
      <c r="R4430" s="23">
        <v>0</v>
      </c>
      <c r="S4430" s="44">
        <v>0</v>
      </c>
      <c r="T4430" s="45">
        <v>0</v>
      </c>
      <c r="U4430" s="23">
        <v>0</v>
      </c>
      <c r="V4430" s="41">
        <v>418</v>
      </c>
      <c r="W4430" s="33">
        <v>0</v>
      </c>
      <c r="X4430" s="33">
        <v>0</v>
      </c>
      <c r="Y4430" s="34">
        <v>0</v>
      </c>
      <c r="Z4430" s="30">
        <f t="shared" si="69"/>
        <v>418</v>
      </c>
    </row>
    <row r="4431" spans="1:26" x14ac:dyDescent="0.2">
      <c r="A4431" s="22">
        <v>5989</v>
      </c>
      <c r="B4431" s="23" t="s">
        <v>4691</v>
      </c>
      <c r="C4431" s="23" t="s">
        <v>2004</v>
      </c>
      <c r="D4431" s="23" t="s">
        <v>3103</v>
      </c>
      <c r="E4431" s="23" t="s">
        <v>3122</v>
      </c>
      <c r="F4431" s="23" t="s">
        <v>828</v>
      </c>
      <c r="G4431" s="41" t="s">
        <v>240</v>
      </c>
      <c r="H4431" s="25" t="s">
        <v>3105</v>
      </c>
      <c r="I4431" s="46" t="s">
        <v>265</v>
      </c>
      <c r="J4431" s="27" t="s">
        <v>255</v>
      </c>
      <c r="K4431" s="27" t="s">
        <v>332</v>
      </c>
      <c r="L4431" s="27">
        <v>83278162</v>
      </c>
      <c r="M4431" s="23">
        <v>21</v>
      </c>
      <c r="N4431" s="23">
        <v>9</v>
      </c>
      <c r="O4431" s="23">
        <v>0</v>
      </c>
      <c r="P4431" s="23">
        <v>0</v>
      </c>
      <c r="Q4431" s="43">
        <v>0</v>
      </c>
      <c r="R4431" s="23">
        <v>0</v>
      </c>
      <c r="S4431" s="44">
        <v>0</v>
      </c>
      <c r="T4431" s="45">
        <v>0</v>
      </c>
      <c r="U4431" s="23">
        <v>0</v>
      </c>
      <c r="V4431" s="44">
        <v>0</v>
      </c>
      <c r="W4431" s="33">
        <v>0</v>
      </c>
      <c r="X4431" s="33">
        <v>0</v>
      </c>
      <c r="Y4431" s="34">
        <v>0</v>
      </c>
      <c r="Z4431" s="30">
        <f t="shared" si="69"/>
        <v>30</v>
      </c>
    </row>
    <row r="4432" spans="1:26" x14ac:dyDescent="0.2">
      <c r="A4432" s="22">
        <v>5990</v>
      </c>
      <c r="B4432" s="23" t="s">
        <v>4692</v>
      </c>
      <c r="C4432" s="23" t="s">
        <v>236</v>
      </c>
      <c r="D4432" s="23" t="s">
        <v>832</v>
      </c>
      <c r="E4432" s="23" t="s">
        <v>849</v>
      </c>
      <c r="F4432" s="23" t="s">
        <v>637</v>
      </c>
      <c r="G4432" s="41" t="s">
        <v>3634</v>
      </c>
      <c r="H4432" s="25" t="s">
        <v>832</v>
      </c>
      <c r="I4432" s="53" t="s">
        <v>261</v>
      </c>
      <c r="J4432" s="27" t="s">
        <v>255</v>
      </c>
      <c r="K4432" s="27" t="s">
        <v>332</v>
      </c>
      <c r="L4432" s="27">
        <v>27312080</v>
      </c>
      <c r="M4432" s="28">
        <v>0</v>
      </c>
      <c r="N4432" s="28">
        <v>0</v>
      </c>
      <c r="O4432" s="28">
        <v>0</v>
      </c>
      <c r="P4432" s="28">
        <v>0</v>
      </c>
      <c r="Q4432" s="47">
        <v>0</v>
      </c>
      <c r="R4432" s="23">
        <v>0</v>
      </c>
      <c r="S4432" s="48">
        <v>0</v>
      </c>
      <c r="T4432" s="49">
        <v>0</v>
      </c>
      <c r="U4432" s="23">
        <v>266</v>
      </c>
      <c r="V4432" s="41">
        <v>704</v>
      </c>
      <c r="W4432" s="24">
        <v>0</v>
      </c>
      <c r="X4432" s="24">
        <v>0</v>
      </c>
      <c r="Y4432" s="25">
        <v>0</v>
      </c>
      <c r="Z4432" s="30">
        <f t="shared" si="69"/>
        <v>970</v>
      </c>
    </row>
    <row r="4433" spans="1:26" x14ac:dyDescent="0.2">
      <c r="A4433" s="22">
        <v>5992</v>
      </c>
      <c r="B4433" s="23" t="s">
        <v>4693</v>
      </c>
      <c r="C4433" s="23" t="s">
        <v>1183</v>
      </c>
      <c r="D4433" s="23" t="s">
        <v>1386</v>
      </c>
      <c r="E4433" s="23" t="s">
        <v>1023</v>
      </c>
      <c r="F4433" s="23" t="s">
        <v>4089</v>
      </c>
      <c r="G4433" s="41" t="s">
        <v>3634</v>
      </c>
      <c r="H4433" s="25" t="s">
        <v>1377</v>
      </c>
      <c r="I4433" s="42" t="s">
        <v>536</v>
      </c>
      <c r="J4433" s="27" t="s">
        <v>255</v>
      </c>
      <c r="K4433" s="27" t="s">
        <v>332</v>
      </c>
      <c r="L4433" s="27">
        <v>24634353</v>
      </c>
      <c r="M4433" s="32">
        <v>0</v>
      </c>
      <c r="N4433" s="32">
        <v>0</v>
      </c>
      <c r="O4433" s="32">
        <v>0</v>
      </c>
      <c r="P4433" s="32">
        <v>0</v>
      </c>
      <c r="Q4433" s="43">
        <v>0</v>
      </c>
      <c r="R4433" s="23">
        <v>0</v>
      </c>
      <c r="S4433" s="44">
        <v>0</v>
      </c>
      <c r="T4433" s="45">
        <v>0</v>
      </c>
      <c r="U4433" s="23">
        <v>0</v>
      </c>
      <c r="V4433" s="41">
        <v>430</v>
      </c>
      <c r="W4433" s="33">
        <v>0</v>
      </c>
      <c r="X4433" s="33">
        <v>0</v>
      </c>
      <c r="Y4433" s="34">
        <v>0</v>
      </c>
      <c r="Z4433" s="30">
        <f t="shared" si="69"/>
        <v>430</v>
      </c>
    </row>
    <row r="4434" spans="1:26" x14ac:dyDescent="0.2">
      <c r="A4434" s="22">
        <v>5993</v>
      </c>
      <c r="B4434" s="23" t="s">
        <v>4694</v>
      </c>
      <c r="C4434" s="23" t="s">
        <v>527</v>
      </c>
      <c r="D4434" s="23" t="s">
        <v>1812</v>
      </c>
      <c r="E4434" s="23" t="s">
        <v>1832</v>
      </c>
      <c r="F4434" s="23" t="s">
        <v>915</v>
      </c>
      <c r="G4434" s="41" t="s">
        <v>3634</v>
      </c>
      <c r="H4434" s="25" t="s">
        <v>527</v>
      </c>
      <c r="I4434" s="42" t="s">
        <v>265</v>
      </c>
      <c r="J4434" s="27" t="s">
        <v>255</v>
      </c>
      <c r="K4434" s="27" t="s">
        <v>244</v>
      </c>
      <c r="L4434" s="27">
        <v>25734889</v>
      </c>
      <c r="M4434" s="32">
        <v>0</v>
      </c>
      <c r="N4434" s="32">
        <v>0</v>
      </c>
      <c r="O4434" s="32">
        <v>0</v>
      </c>
      <c r="P4434" s="32">
        <v>0</v>
      </c>
      <c r="Q4434" s="43">
        <v>0</v>
      </c>
      <c r="R4434" s="23">
        <v>0</v>
      </c>
      <c r="S4434" s="44">
        <v>0</v>
      </c>
      <c r="T4434" s="45">
        <v>0</v>
      </c>
      <c r="U4434" s="23">
        <v>0</v>
      </c>
      <c r="V4434" s="41">
        <v>135</v>
      </c>
      <c r="W4434" s="33">
        <v>0</v>
      </c>
      <c r="X4434" s="33">
        <v>0</v>
      </c>
      <c r="Y4434" s="34">
        <v>0</v>
      </c>
      <c r="Z4434" s="30">
        <f t="shared" si="69"/>
        <v>135</v>
      </c>
    </row>
    <row r="4435" spans="1:26" x14ac:dyDescent="0.2">
      <c r="A4435" s="22">
        <v>5994</v>
      </c>
      <c r="B4435" s="23" t="s">
        <v>4695</v>
      </c>
      <c r="C4435" s="23" t="s">
        <v>1183</v>
      </c>
      <c r="D4435" s="23" t="s">
        <v>1583</v>
      </c>
      <c r="E4435" s="23" t="s">
        <v>1583</v>
      </c>
      <c r="F4435" s="23" t="s">
        <v>1583</v>
      </c>
      <c r="G4435" s="41" t="s">
        <v>3634</v>
      </c>
      <c r="H4435" s="25" t="s">
        <v>1099</v>
      </c>
      <c r="I4435" s="42" t="s">
        <v>249</v>
      </c>
      <c r="J4435" s="27" t="s">
        <v>255</v>
      </c>
      <c r="K4435" s="27" t="s">
        <v>332</v>
      </c>
      <c r="L4435" s="27">
        <v>24655444</v>
      </c>
      <c r="M4435" s="32">
        <v>0</v>
      </c>
      <c r="N4435" s="32">
        <v>0</v>
      </c>
      <c r="O4435" s="32">
        <v>0</v>
      </c>
      <c r="P4435" s="32">
        <v>0</v>
      </c>
      <c r="Q4435" s="43">
        <v>0</v>
      </c>
      <c r="R4435" s="23">
        <v>0</v>
      </c>
      <c r="S4435" s="44">
        <v>0</v>
      </c>
      <c r="T4435" s="45">
        <v>0</v>
      </c>
      <c r="U4435" s="23">
        <v>0</v>
      </c>
      <c r="V4435" s="41">
        <v>366</v>
      </c>
      <c r="W4435" s="33">
        <v>0</v>
      </c>
      <c r="X4435" s="33">
        <v>0</v>
      </c>
      <c r="Y4435" s="34">
        <v>0</v>
      </c>
      <c r="Z4435" s="30">
        <f t="shared" si="69"/>
        <v>366</v>
      </c>
    </row>
    <row r="4436" spans="1:26" x14ac:dyDescent="0.2">
      <c r="A4436" s="22">
        <v>5995</v>
      </c>
      <c r="B4436" s="23" t="s">
        <v>4696</v>
      </c>
      <c r="C4436" s="23" t="s">
        <v>1183</v>
      </c>
      <c r="D4436" s="23" t="s">
        <v>1375</v>
      </c>
      <c r="E4436" s="23" t="s">
        <v>705</v>
      </c>
      <c r="F4436" s="23" t="s">
        <v>1447</v>
      </c>
      <c r="G4436" s="41" t="s">
        <v>3634</v>
      </c>
      <c r="H4436" s="25" t="s">
        <v>1377</v>
      </c>
      <c r="I4436" s="42" t="s">
        <v>265</v>
      </c>
      <c r="J4436" s="27" t="s">
        <v>255</v>
      </c>
      <c r="K4436" s="27" t="s">
        <v>332</v>
      </c>
      <c r="L4436" s="27">
        <v>24471192</v>
      </c>
      <c r="M4436" s="32">
        <v>0</v>
      </c>
      <c r="N4436" s="32">
        <v>0</v>
      </c>
      <c r="O4436" s="32">
        <v>0</v>
      </c>
      <c r="P4436" s="32">
        <v>0</v>
      </c>
      <c r="Q4436" s="43">
        <v>0</v>
      </c>
      <c r="R4436" s="23">
        <v>0</v>
      </c>
      <c r="S4436" s="44">
        <v>0</v>
      </c>
      <c r="T4436" s="45">
        <v>0</v>
      </c>
      <c r="U4436" s="23">
        <v>0</v>
      </c>
      <c r="V4436" s="41">
        <v>454</v>
      </c>
      <c r="W4436" s="33">
        <v>0</v>
      </c>
      <c r="X4436" s="33">
        <v>0</v>
      </c>
      <c r="Y4436" s="34">
        <v>0</v>
      </c>
      <c r="Z4436" s="30">
        <f t="shared" si="69"/>
        <v>454</v>
      </c>
    </row>
    <row r="4437" spans="1:26" x14ac:dyDescent="0.2">
      <c r="A4437" s="22">
        <v>5996</v>
      </c>
      <c r="B4437" s="23" t="s">
        <v>4697</v>
      </c>
      <c r="C4437" s="23" t="s">
        <v>1183</v>
      </c>
      <c r="D4437" s="23" t="s">
        <v>1375</v>
      </c>
      <c r="E4437" s="23" t="s">
        <v>362</v>
      </c>
      <c r="F4437" s="23" t="s">
        <v>1408</v>
      </c>
      <c r="G4437" s="41" t="s">
        <v>3634</v>
      </c>
      <c r="H4437" s="25" t="s">
        <v>1377</v>
      </c>
      <c r="I4437" s="53" t="s">
        <v>249</v>
      </c>
      <c r="J4437" s="27" t="s">
        <v>255</v>
      </c>
      <c r="K4437" s="27" t="s">
        <v>332</v>
      </c>
      <c r="L4437" s="27">
        <v>24453417</v>
      </c>
      <c r="M4437" s="32">
        <v>0</v>
      </c>
      <c r="N4437" s="32">
        <v>0</v>
      </c>
      <c r="O4437" s="32">
        <v>0</v>
      </c>
      <c r="P4437" s="32">
        <v>0</v>
      </c>
      <c r="Q4437" s="43">
        <v>0</v>
      </c>
      <c r="R4437" s="23">
        <v>0</v>
      </c>
      <c r="S4437" s="44">
        <v>0</v>
      </c>
      <c r="T4437" s="45">
        <v>0</v>
      </c>
      <c r="U4437" s="23">
        <v>0</v>
      </c>
      <c r="V4437" s="41">
        <v>572</v>
      </c>
      <c r="W4437" s="33">
        <v>0</v>
      </c>
      <c r="X4437" s="33">
        <v>0</v>
      </c>
      <c r="Y4437" s="34">
        <v>0</v>
      </c>
      <c r="Z4437" s="30">
        <f t="shared" si="69"/>
        <v>572</v>
      </c>
    </row>
    <row r="4438" spans="1:26" x14ac:dyDescent="0.2">
      <c r="A4438" s="22">
        <v>5998</v>
      </c>
      <c r="B4438" s="23" t="s">
        <v>4698</v>
      </c>
      <c r="C4438" s="23" t="s">
        <v>1183</v>
      </c>
      <c r="D4438" s="23" t="s">
        <v>1183</v>
      </c>
      <c r="E4438" s="23" t="s">
        <v>236</v>
      </c>
      <c r="F4438" s="23" t="s">
        <v>1223</v>
      </c>
      <c r="G4438" s="41" t="s">
        <v>3634</v>
      </c>
      <c r="H4438" s="25" t="s">
        <v>1183</v>
      </c>
      <c r="I4438" s="42" t="s">
        <v>242</v>
      </c>
      <c r="J4438" s="27" t="s">
        <v>255</v>
      </c>
      <c r="K4438" s="27" t="s">
        <v>244</v>
      </c>
      <c r="L4438" s="27">
        <v>24332726</v>
      </c>
      <c r="M4438" s="32">
        <v>0</v>
      </c>
      <c r="N4438" s="32">
        <v>0</v>
      </c>
      <c r="O4438" s="32">
        <v>0</v>
      </c>
      <c r="P4438" s="32">
        <v>0</v>
      </c>
      <c r="Q4438" s="43">
        <v>0</v>
      </c>
      <c r="R4438" s="23">
        <v>0</v>
      </c>
      <c r="S4438" s="44">
        <v>0</v>
      </c>
      <c r="T4438" s="45">
        <v>0</v>
      </c>
      <c r="U4438" s="23">
        <v>0</v>
      </c>
      <c r="V4438" s="41">
        <v>362</v>
      </c>
      <c r="W4438" s="33">
        <v>0</v>
      </c>
      <c r="X4438" s="33">
        <v>0</v>
      </c>
      <c r="Y4438" s="34">
        <v>0</v>
      </c>
      <c r="Z4438" s="30">
        <f t="shared" si="69"/>
        <v>362</v>
      </c>
    </row>
    <row r="4439" spans="1:26" x14ac:dyDescent="0.2">
      <c r="A4439" s="22">
        <v>5999</v>
      </c>
      <c r="B4439" s="23" t="s">
        <v>4699</v>
      </c>
      <c r="C4439" s="23" t="s">
        <v>236</v>
      </c>
      <c r="D4439" s="23" t="s">
        <v>602</v>
      </c>
      <c r="E4439" s="23" t="s">
        <v>362</v>
      </c>
      <c r="F4439" s="23" t="s">
        <v>4700</v>
      </c>
      <c r="G4439" s="41" t="s">
        <v>3634</v>
      </c>
      <c r="H4439" s="25" t="s">
        <v>551</v>
      </c>
      <c r="I4439" s="42" t="s">
        <v>265</v>
      </c>
      <c r="J4439" s="27" t="s">
        <v>255</v>
      </c>
      <c r="K4439" s="27" t="s">
        <v>332</v>
      </c>
      <c r="L4439" s="27">
        <v>25465521</v>
      </c>
      <c r="M4439" s="32">
        <v>0</v>
      </c>
      <c r="N4439" s="32">
        <v>0</v>
      </c>
      <c r="O4439" s="32">
        <v>0</v>
      </c>
      <c r="P4439" s="32">
        <v>0</v>
      </c>
      <c r="Q4439" s="43">
        <v>0</v>
      </c>
      <c r="R4439" s="23">
        <v>0</v>
      </c>
      <c r="S4439" s="44">
        <v>0</v>
      </c>
      <c r="T4439" s="45">
        <v>0</v>
      </c>
      <c r="U4439" s="23">
        <v>0</v>
      </c>
      <c r="V4439" s="41">
        <v>75</v>
      </c>
      <c r="W4439" s="33">
        <v>0</v>
      </c>
      <c r="X4439" s="33">
        <v>0</v>
      </c>
      <c r="Y4439" s="34">
        <v>0</v>
      </c>
      <c r="Z4439" s="30">
        <f t="shared" si="69"/>
        <v>75</v>
      </c>
    </row>
    <row r="4440" spans="1:26" x14ac:dyDescent="0.2">
      <c r="A4440" s="22">
        <v>6000</v>
      </c>
      <c r="B4440" s="23" t="s">
        <v>4701</v>
      </c>
      <c r="C4440" s="23" t="s">
        <v>2004</v>
      </c>
      <c r="D4440" s="23" t="s">
        <v>3334</v>
      </c>
      <c r="E4440" s="23" t="s">
        <v>3359</v>
      </c>
      <c r="F4440" s="23" t="s">
        <v>1256</v>
      </c>
      <c r="G4440" s="41" t="s">
        <v>3634</v>
      </c>
      <c r="H4440" s="25" t="s">
        <v>3335</v>
      </c>
      <c r="I4440" s="42" t="s">
        <v>261</v>
      </c>
      <c r="J4440" s="27" t="s">
        <v>255</v>
      </c>
      <c r="K4440" s="27" t="s">
        <v>244</v>
      </c>
      <c r="L4440" s="27">
        <v>27673850</v>
      </c>
      <c r="M4440" s="32">
        <v>0</v>
      </c>
      <c r="N4440" s="32">
        <v>0</v>
      </c>
      <c r="O4440" s="32">
        <v>0</v>
      </c>
      <c r="P4440" s="32">
        <v>0</v>
      </c>
      <c r="Q4440" s="43">
        <v>0</v>
      </c>
      <c r="R4440" s="23">
        <v>0</v>
      </c>
      <c r="S4440" s="44">
        <v>0</v>
      </c>
      <c r="T4440" s="45">
        <v>0</v>
      </c>
      <c r="U4440" s="23">
        <v>0</v>
      </c>
      <c r="V4440" s="41">
        <v>251</v>
      </c>
      <c r="W4440" s="33">
        <v>0</v>
      </c>
      <c r="X4440" s="33">
        <v>0</v>
      </c>
      <c r="Y4440" s="34">
        <v>0</v>
      </c>
      <c r="Z4440" s="30">
        <f t="shared" si="69"/>
        <v>251</v>
      </c>
    </row>
    <row r="4441" spans="1:26" x14ac:dyDescent="0.2">
      <c r="A4441" s="22">
        <v>6001</v>
      </c>
      <c r="B4441" s="23" t="s">
        <v>4702</v>
      </c>
      <c r="C4441" s="23" t="s">
        <v>2004</v>
      </c>
      <c r="D4441" s="23" t="s">
        <v>3103</v>
      </c>
      <c r="E4441" s="23" t="s">
        <v>3122</v>
      </c>
      <c r="F4441" s="23" t="s">
        <v>4703</v>
      </c>
      <c r="G4441" s="41" t="s">
        <v>240</v>
      </c>
      <c r="H4441" s="25" t="s">
        <v>3105</v>
      </c>
      <c r="I4441" s="46" t="s">
        <v>265</v>
      </c>
      <c r="J4441" s="27" t="s">
        <v>255</v>
      </c>
      <c r="K4441" s="27" t="s">
        <v>332</v>
      </c>
      <c r="L4441" s="27">
        <v>85814904</v>
      </c>
      <c r="M4441" s="23">
        <v>5</v>
      </c>
      <c r="N4441" s="23">
        <v>0</v>
      </c>
      <c r="O4441" s="23">
        <v>0</v>
      </c>
      <c r="P4441" s="23">
        <v>0</v>
      </c>
      <c r="Q4441" s="43">
        <v>0</v>
      </c>
      <c r="R4441" s="23">
        <v>0</v>
      </c>
      <c r="S4441" s="44">
        <v>0</v>
      </c>
      <c r="T4441" s="45">
        <v>0</v>
      </c>
      <c r="U4441" s="23">
        <v>0</v>
      </c>
      <c r="V4441" s="44">
        <v>0</v>
      </c>
      <c r="W4441" s="33">
        <v>0</v>
      </c>
      <c r="X4441" s="33">
        <v>0</v>
      </c>
      <c r="Y4441" s="34">
        <v>0</v>
      </c>
      <c r="Z4441" s="30">
        <f t="shared" si="69"/>
        <v>5</v>
      </c>
    </row>
    <row r="4442" spans="1:26" x14ac:dyDescent="0.2">
      <c r="A4442" s="22">
        <v>6002</v>
      </c>
      <c r="B4442" s="23" t="s">
        <v>608</v>
      </c>
      <c r="C4442" s="23" t="s">
        <v>2004</v>
      </c>
      <c r="D4442" s="23" t="s">
        <v>3103</v>
      </c>
      <c r="E4442" s="23" t="s">
        <v>3131</v>
      </c>
      <c r="F4442" s="23" t="s">
        <v>608</v>
      </c>
      <c r="G4442" s="41" t="s">
        <v>240</v>
      </c>
      <c r="H4442" s="25" t="s">
        <v>2004</v>
      </c>
      <c r="I4442" s="46" t="s">
        <v>861</v>
      </c>
      <c r="J4442" s="27" t="s">
        <v>255</v>
      </c>
      <c r="K4442" s="27" t="s">
        <v>332</v>
      </c>
      <c r="L4442" s="27">
        <v>27541121</v>
      </c>
      <c r="M4442" s="23">
        <v>120</v>
      </c>
      <c r="N4442" s="23">
        <v>45</v>
      </c>
      <c r="O4442" s="23">
        <v>0</v>
      </c>
      <c r="P4442" s="23">
        <v>0</v>
      </c>
      <c r="Q4442" s="43">
        <v>0</v>
      </c>
      <c r="R4442" s="23">
        <v>0</v>
      </c>
      <c r="S4442" s="44">
        <v>0</v>
      </c>
      <c r="T4442" s="45">
        <v>0</v>
      </c>
      <c r="U4442" s="23">
        <v>0</v>
      </c>
      <c r="V4442" s="44">
        <v>0</v>
      </c>
      <c r="W4442" s="33">
        <v>0</v>
      </c>
      <c r="X4442" s="33">
        <v>0</v>
      </c>
      <c r="Y4442" s="34">
        <v>0</v>
      </c>
      <c r="Z4442" s="30">
        <f t="shared" si="69"/>
        <v>165</v>
      </c>
    </row>
    <row r="4443" spans="1:26" x14ac:dyDescent="0.2">
      <c r="A4443" s="22">
        <v>6010</v>
      </c>
      <c r="B4443" s="23" t="s">
        <v>4704</v>
      </c>
      <c r="C4443" s="23" t="s">
        <v>527</v>
      </c>
      <c r="D4443" s="23" t="s">
        <v>1971</v>
      </c>
      <c r="E4443" s="23" t="s">
        <v>1981</v>
      </c>
      <c r="F4443" s="23" t="s">
        <v>4352</v>
      </c>
      <c r="G4443" s="41" t="s">
        <v>240</v>
      </c>
      <c r="H4443" s="25" t="s">
        <v>1971</v>
      </c>
      <c r="I4443" s="46" t="s">
        <v>846</v>
      </c>
      <c r="J4443" s="27" t="s">
        <v>255</v>
      </c>
      <c r="K4443" s="27" t="s">
        <v>332</v>
      </c>
      <c r="L4443" s="27">
        <v>84932879</v>
      </c>
      <c r="M4443" s="23">
        <v>15</v>
      </c>
      <c r="N4443" s="23">
        <v>7</v>
      </c>
      <c r="O4443" s="23">
        <v>0</v>
      </c>
      <c r="P4443" s="23">
        <v>0</v>
      </c>
      <c r="Q4443" s="43">
        <v>0</v>
      </c>
      <c r="R4443" s="23">
        <v>0</v>
      </c>
      <c r="S4443" s="44">
        <v>0</v>
      </c>
      <c r="T4443" s="45">
        <v>0</v>
      </c>
      <c r="U4443" s="23">
        <v>0</v>
      </c>
      <c r="V4443" s="44">
        <v>0</v>
      </c>
      <c r="W4443" s="33">
        <v>0</v>
      </c>
      <c r="X4443" s="33">
        <v>0</v>
      </c>
      <c r="Y4443" s="34">
        <v>0</v>
      </c>
      <c r="Z4443" s="30">
        <f t="shared" si="69"/>
        <v>22</v>
      </c>
    </row>
    <row r="4444" spans="1:26" x14ac:dyDescent="0.2">
      <c r="A4444" s="22">
        <v>6014</v>
      </c>
      <c r="B4444" s="23" t="s">
        <v>4705</v>
      </c>
      <c r="C4444" s="23" t="s">
        <v>839</v>
      </c>
      <c r="D4444" s="23" t="s">
        <v>839</v>
      </c>
      <c r="E4444" s="23" t="s">
        <v>2658</v>
      </c>
      <c r="F4444" s="23" t="s">
        <v>4705</v>
      </c>
      <c r="G4444" s="41" t="s">
        <v>240</v>
      </c>
      <c r="H4444" s="25" t="s">
        <v>839</v>
      </c>
      <c r="I4444" s="46" t="s">
        <v>287</v>
      </c>
      <c r="J4444" s="27" t="s">
        <v>255</v>
      </c>
      <c r="K4444" s="27" t="s">
        <v>332</v>
      </c>
      <c r="L4444" s="27">
        <v>26616630</v>
      </c>
      <c r="M4444" s="23">
        <v>58</v>
      </c>
      <c r="N4444" s="23">
        <v>22</v>
      </c>
      <c r="O4444" s="23">
        <v>0</v>
      </c>
      <c r="P4444" s="23">
        <v>0</v>
      </c>
      <c r="Q4444" s="43">
        <v>0</v>
      </c>
      <c r="R4444" s="23">
        <v>0</v>
      </c>
      <c r="S4444" s="44">
        <v>0</v>
      </c>
      <c r="T4444" s="45">
        <v>0</v>
      </c>
      <c r="U4444" s="23">
        <v>0</v>
      </c>
      <c r="V4444" s="44">
        <v>0</v>
      </c>
      <c r="W4444" s="33">
        <v>0</v>
      </c>
      <c r="X4444" s="33">
        <v>0</v>
      </c>
      <c r="Y4444" s="34">
        <v>0</v>
      </c>
      <c r="Z4444" s="30">
        <f t="shared" si="69"/>
        <v>80</v>
      </c>
    </row>
    <row r="4445" spans="1:26" x14ac:dyDescent="0.2">
      <c r="A4445" s="22">
        <v>6015</v>
      </c>
      <c r="B4445" s="23" t="s">
        <v>4706</v>
      </c>
      <c r="C4445" s="23" t="s">
        <v>990</v>
      </c>
      <c r="D4445" s="23" t="s">
        <v>2354</v>
      </c>
      <c r="E4445" s="23" t="s">
        <v>2354</v>
      </c>
      <c r="F4445" s="23" t="s">
        <v>829</v>
      </c>
      <c r="G4445" s="48" t="s">
        <v>4057</v>
      </c>
      <c r="H4445" s="25" t="s">
        <v>2354</v>
      </c>
      <c r="I4445" s="52" t="s">
        <v>249</v>
      </c>
      <c r="J4445" s="40" t="s">
        <v>255</v>
      </c>
      <c r="K4445" s="40" t="s">
        <v>244</v>
      </c>
      <c r="L4445" s="40">
        <v>26854546</v>
      </c>
      <c r="M4445" s="32">
        <v>0</v>
      </c>
      <c r="N4445" s="32">
        <v>0</v>
      </c>
      <c r="O4445" s="32">
        <v>0</v>
      </c>
      <c r="P4445" s="32">
        <v>0</v>
      </c>
      <c r="Q4445" s="43">
        <v>0</v>
      </c>
      <c r="R4445" s="33">
        <v>0</v>
      </c>
      <c r="S4445" s="41">
        <v>254</v>
      </c>
      <c r="T4445" s="57">
        <v>558</v>
      </c>
      <c r="U4445" s="23">
        <v>0</v>
      </c>
      <c r="V4445" s="44">
        <v>0</v>
      </c>
      <c r="W4445" s="33">
        <v>0</v>
      </c>
      <c r="X4445" s="33">
        <v>0</v>
      </c>
      <c r="Y4445" s="34">
        <v>0</v>
      </c>
      <c r="Z4445" s="30">
        <f t="shared" si="69"/>
        <v>812</v>
      </c>
    </row>
    <row r="4446" spans="1:26" x14ac:dyDescent="0.2">
      <c r="A4446" s="22">
        <v>6015</v>
      </c>
      <c r="B4446" s="23" t="s">
        <v>4707</v>
      </c>
      <c r="C4446" s="23" t="s">
        <v>990</v>
      </c>
      <c r="D4446" s="23" t="s">
        <v>2354</v>
      </c>
      <c r="E4446" s="23" t="s">
        <v>264</v>
      </c>
      <c r="F4446" s="23" t="s">
        <v>264</v>
      </c>
      <c r="G4446" s="48" t="s">
        <v>4057</v>
      </c>
      <c r="H4446" s="25" t="s">
        <v>2354</v>
      </c>
      <c r="I4446" s="52" t="s">
        <v>249</v>
      </c>
      <c r="J4446" s="40" t="s">
        <v>255</v>
      </c>
      <c r="K4446" s="40" t="s">
        <v>332</v>
      </c>
      <c r="L4446" s="40">
        <v>26854546</v>
      </c>
      <c r="M4446" s="32">
        <v>0</v>
      </c>
      <c r="N4446" s="32">
        <v>0</v>
      </c>
      <c r="O4446" s="32">
        <v>0</v>
      </c>
      <c r="P4446" s="32">
        <v>0</v>
      </c>
      <c r="Q4446" s="43">
        <v>0</v>
      </c>
      <c r="R4446" s="33">
        <v>0</v>
      </c>
      <c r="S4446" s="41">
        <v>30</v>
      </c>
      <c r="T4446" s="57">
        <v>138</v>
      </c>
      <c r="U4446" s="23">
        <v>0</v>
      </c>
      <c r="V4446" s="44">
        <v>0</v>
      </c>
      <c r="W4446" s="33">
        <v>0</v>
      </c>
      <c r="X4446" s="33">
        <v>0</v>
      </c>
      <c r="Y4446" s="34">
        <v>0</v>
      </c>
      <c r="Z4446" s="30">
        <f t="shared" si="69"/>
        <v>168</v>
      </c>
    </row>
    <row r="4447" spans="1:26" x14ac:dyDescent="0.2">
      <c r="A4447" s="22">
        <v>6016</v>
      </c>
      <c r="B4447" s="23" t="s">
        <v>4708</v>
      </c>
      <c r="C4447" s="23" t="s">
        <v>236</v>
      </c>
      <c r="D4447" s="23" t="s">
        <v>318</v>
      </c>
      <c r="E4447" s="23" t="s">
        <v>447</v>
      </c>
      <c r="F4447" s="23" t="s">
        <v>446</v>
      </c>
      <c r="G4447" s="41" t="s">
        <v>3867</v>
      </c>
      <c r="H4447" s="25" t="s">
        <v>260</v>
      </c>
      <c r="I4447" s="42" t="s">
        <v>254</v>
      </c>
      <c r="J4447" s="27" t="s">
        <v>255</v>
      </c>
      <c r="K4447" s="27" t="s">
        <v>244</v>
      </c>
      <c r="L4447" s="27">
        <v>22765536</v>
      </c>
      <c r="M4447" s="32">
        <v>0</v>
      </c>
      <c r="N4447" s="32">
        <v>0</v>
      </c>
      <c r="O4447" s="32">
        <v>0</v>
      </c>
      <c r="P4447" s="32">
        <v>0</v>
      </c>
      <c r="Q4447" s="43">
        <v>0</v>
      </c>
      <c r="R4447" s="23">
        <v>72</v>
      </c>
      <c r="S4447" s="44">
        <v>0</v>
      </c>
      <c r="T4447" s="45">
        <v>0</v>
      </c>
      <c r="U4447" s="23">
        <v>0</v>
      </c>
      <c r="V4447" s="41">
        <v>1125</v>
      </c>
      <c r="W4447" s="33">
        <v>0</v>
      </c>
      <c r="X4447" s="33">
        <v>0</v>
      </c>
      <c r="Y4447" s="34">
        <v>0</v>
      </c>
      <c r="Z4447" s="30">
        <f t="shared" si="69"/>
        <v>1197</v>
      </c>
    </row>
    <row r="4448" spans="1:26" x14ac:dyDescent="0.2">
      <c r="A4448" s="22">
        <v>6016</v>
      </c>
      <c r="B4448" s="23" t="s">
        <v>4709</v>
      </c>
      <c r="C4448" s="23" t="s">
        <v>236</v>
      </c>
      <c r="D4448" s="23" t="s">
        <v>318</v>
      </c>
      <c r="E4448" s="23" t="s">
        <v>447</v>
      </c>
      <c r="F4448" s="23" t="s">
        <v>637</v>
      </c>
      <c r="G4448" s="41" t="s">
        <v>3870</v>
      </c>
      <c r="H4448" s="25" t="s">
        <v>260</v>
      </c>
      <c r="I4448" s="42" t="s">
        <v>254</v>
      </c>
      <c r="J4448" s="27" t="s">
        <v>255</v>
      </c>
      <c r="K4448" s="27" t="s">
        <v>244</v>
      </c>
      <c r="L4448" s="27">
        <v>22765536</v>
      </c>
      <c r="M4448" s="32">
        <v>0</v>
      </c>
      <c r="N4448" s="32">
        <v>0</v>
      </c>
      <c r="O4448" s="32">
        <v>0</v>
      </c>
      <c r="P4448" s="32">
        <v>0</v>
      </c>
      <c r="Q4448" s="43">
        <v>0</v>
      </c>
      <c r="R4448" s="23">
        <v>0</v>
      </c>
      <c r="S4448" s="44">
        <v>0</v>
      </c>
      <c r="T4448" s="45">
        <v>0</v>
      </c>
      <c r="U4448" s="23">
        <v>0</v>
      </c>
      <c r="V4448" s="41">
        <v>148</v>
      </c>
      <c r="W4448" s="33">
        <v>0</v>
      </c>
      <c r="X4448" s="33">
        <v>0</v>
      </c>
      <c r="Y4448" s="34">
        <v>0</v>
      </c>
      <c r="Z4448" s="30">
        <f t="shared" si="69"/>
        <v>148</v>
      </c>
    </row>
    <row r="4449" spans="1:26" x14ac:dyDescent="0.2">
      <c r="A4449" s="22">
        <v>6017</v>
      </c>
      <c r="B4449" s="23" t="s">
        <v>4710</v>
      </c>
      <c r="C4449" s="23" t="s">
        <v>839</v>
      </c>
      <c r="D4449" s="23" t="s">
        <v>840</v>
      </c>
      <c r="E4449" s="23" t="s">
        <v>841</v>
      </c>
      <c r="F4449" s="23" t="s">
        <v>4711</v>
      </c>
      <c r="G4449" s="41" t="s">
        <v>3634</v>
      </c>
      <c r="H4449" s="25" t="s">
        <v>843</v>
      </c>
      <c r="I4449" s="42" t="s">
        <v>265</v>
      </c>
      <c r="J4449" s="27" t="s">
        <v>255</v>
      </c>
      <c r="K4449" s="27" t="s">
        <v>332</v>
      </c>
      <c r="L4449" s="27">
        <v>27300744</v>
      </c>
      <c r="M4449" s="32">
        <v>0</v>
      </c>
      <c r="N4449" s="32">
        <v>0</v>
      </c>
      <c r="O4449" s="32">
        <v>0</v>
      </c>
      <c r="P4449" s="32">
        <v>0</v>
      </c>
      <c r="Q4449" s="43">
        <v>0</v>
      </c>
      <c r="R4449" s="23">
        <v>0</v>
      </c>
      <c r="S4449" s="44">
        <v>0</v>
      </c>
      <c r="T4449" s="45">
        <v>0</v>
      </c>
      <c r="U4449" s="23">
        <v>0</v>
      </c>
      <c r="V4449" s="41">
        <v>88</v>
      </c>
      <c r="W4449" s="33">
        <v>0</v>
      </c>
      <c r="X4449" s="33">
        <v>0</v>
      </c>
      <c r="Y4449" s="34">
        <v>0</v>
      </c>
      <c r="Z4449" s="30">
        <f t="shared" si="69"/>
        <v>88</v>
      </c>
    </row>
    <row r="4450" spans="1:26" x14ac:dyDescent="0.2">
      <c r="A4450" s="22">
        <v>6018</v>
      </c>
      <c r="B4450" s="23" t="s">
        <v>4712</v>
      </c>
      <c r="C4450" s="23" t="s">
        <v>527</v>
      </c>
      <c r="D4450" s="23" t="s">
        <v>1971</v>
      </c>
      <c r="E4450" s="23" t="s">
        <v>1981</v>
      </c>
      <c r="F4450" s="23" t="s">
        <v>2010</v>
      </c>
      <c r="G4450" s="41" t="s">
        <v>240</v>
      </c>
      <c r="H4450" s="25" t="s">
        <v>1971</v>
      </c>
      <c r="I4450" s="46" t="s">
        <v>261</v>
      </c>
      <c r="J4450" s="27" t="s">
        <v>255</v>
      </c>
      <c r="K4450" s="27" t="s">
        <v>332</v>
      </c>
      <c r="L4450" s="27">
        <v>22065100</v>
      </c>
      <c r="M4450" s="23">
        <v>15</v>
      </c>
      <c r="N4450" s="23">
        <v>3</v>
      </c>
      <c r="O4450" s="23">
        <v>0</v>
      </c>
      <c r="P4450" s="23">
        <v>0</v>
      </c>
      <c r="Q4450" s="43">
        <v>0</v>
      </c>
      <c r="R4450" s="23">
        <v>0</v>
      </c>
      <c r="S4450" s="44">
        <v>0</v>
      </c>
      <c r="T4450" s="45">
        <v>0</v>
      </c>
      <c r="U4450" s="23">
        <v>0</v>
      </c>
      <c r="V4450" s="44">
        <v>0</v>
      </c>
      <c r="W4450" s="33">
        <v>0</v>
      </c>
      <c r="X4450" s="33">
        <v>0</v>
      </c>
      <c r="Y4450" s="34">
        <v>0</v>
      </c>
      <c r="Z4450" s="30">
        <f t="shared" si="69"/>
        <v>18</v>
      </c>
    </row>
    <row r="4451" spans="1:26" x14ac:dyDescent="0.2">
      <c r="A4451" s="22">
        <v>6020</v>
      </c>
      <c r="B4451" s="23" t="s">
        <v>4713</v>
      </c>
      <c r="C4451" s="23" t="s">
        <v>1183</v>
      </c>
      <c r="D4451" s="23" t="s">
        <v>1184</v>
      </c>
      <c r="E4451" s="23" t="s">
        <v>1184</v>
      </c>
      <c r="F4451" s="23" t="s">
        <v>1184</v>
      </c>
      <c r="G4451" s="41" t="s">
        <v>3634</v>
      </c>
      <c r="H4451" s="25" t="s">
        <v>1183</v>
      </c>
      <c r="I4451" s="42" t="s">
        <v>261</v>
      </c>
      <c r="J4451" s="27" t="s">
        <v>255</v>
      </c>
      <c r="K4451" s="27" t="s">
        <v>244</v>
      </c>
      <c r="L4451" s="27">
        <v>24941772</v>
      </c>
      <c r="M4451" s="32">
        <v>0</v>
      </c>
      <c r="N4451" s="32">
        <v>0</v>
      </c>
      <c r="O4451" s="32">
        <v>0</v>
      </c>
      <c r="P4451" s="32">
        <v>0</v>
      </c>
      <c r="Q4451" s="43">
        <v>0</v>
      </c>
      <c r="R4451" s="23">
        <v>0</v>
      </c>
      <c r="S4451" s="44">
        <v>0</v>
      </c>
      <c r="T4451" s="45">
        <v>0</v>
      </c>
      <c r="U4451" s="23">
        <v>245</v>
      </c>
      <c r="V4451" s="41">
        <v>299</v>
      </c>
      <c r="W4451" s="33">
        <v>0</v>
      </c>
      <c r="X4451" s="33">
        <v>0</v>
      </c>
      <c r="Y4451" s="34">
        <v>0</v>
      </c>
      <c r="Z4451" s="30">
        <f t="shared" si="69"/>
        <v>544</v>
      </c>
    </row>
    <row r="4452" spans="1:26" x14ac:dyDescent="0.2">
      <c r="A4452" s="22">
        <v>6021</v>
      </c>
      <c r="B4452" s="23" t="s">
        <v>4714</v>
      </c>
      <c r="C4452" s="23" t="s">
        <v>839</v>
      </c>
      <c r="D4452" s="23" t="s">
        <v>839</v>
      </c>
      <c r="E4452" s="23" t="s">
        <v>1401</v>
      </c>
      <c r="F4452" s="23" t="s">
        <v>3971</v>
      </c>
      <c r="G4452" s="41" t="s">
        <v>3870</v>
      </c>
      <c r="H4452" s="25" t="s">
        <v>839</v>
      </c>
      <c r="I4452" s="42" t="s">
        <v>249</v>
      </c>
      <c r="J4452" s="27" t="s">
        <v>255</v>
      </c>
      <c r="K4452" s="27" t="s">
        <v>244</v>
      </c>
      <c r="L4452" s="27">
        <v>26630274</v>
      </c>
      <c r="M4452" s="32">
        <v>0</v>
      </c>
      <c r="N4452" s="32">
        <v>0</v>
      </c>
      <c r="O4452" s="32">
        <v>0</v>
      </c>
      <c r="P4452" s="32">
        <v>0</v>
      </c>
      <c r="Q4452" s="43">
        <v>0</v>
      </c>
      <c r="R4452" s="23">
        <v>0</v>
      </c>
      <c r="S4452" s="44">
        <v>0</v>
      </c>
      <c r="T4452" s="45">
        <v>0</v>
      </c>
      <c r="U4452" s="23">
        <v>0</v>
      </c>
      <c r="V4452" s="41">
        <v>366</v>
      </c>
      <c r="W4452" s="33">
        <v>0</v>
      </c>
      <c r="X4452" s="33">
        <v>0</v>
      </c>
      <c r="Y4452" s="34">
        <v>0</v>
      </c>
      <c r="Z4452" s="30">
        <f t="shared" si="69"/>
        <v>366</v>
      </c>
    </row>
    <row r="4453" spans="1:26" x14ac:dyDescent="0.2">
      <c r="A4453" s="22">
        <v>6023</v>
      </c>
      <c r="B4453" s="23" t="s">
        <v>4715</v>
      </c>
      <c r="C4453" s="23" t="s">
        <v>1183</v>
      </c>
      <c r="D4453" s="23" t="s">
        <v>1193</v>
      </c>
      <c r="E4453" s="23" t="s">
        <v>1193</v>
      </c>
      <c r="F4453" s="23" t="s">
        <v>4716</v>
      </c>
      <c r="G4453" s="48" t="s">
        <v>252</v>
      </c>
      <c r="H4453" s="25" t="s">
        <v>1183</v>
      </c>
      <c r="I4453" s="42" t="s">
        <v>846</v>
      </c>
      <c r="J4453" s="27" t="s">
        <v>255</v>
      </c>
      <c r="K4453" s="27" t="s">
        <v>244</v>
      </c>
      <c r="L4453" s="27">
        <v>24287704</v>
      </c>
      <c r="M4453" s="32">
        <v>0</v>
      </c>
      <c r="N4453" s="23">
        <v>233</v>
      </c>
      <c r="O4453" s="29">
        <v>0</v>
      </c>
      <c r="P4453" s="32">
        <v>0</v>
      </c>
      <c r="Q4453" s="43">
        <v>0</v>
      </c>
      <c r="R4453" s="33">
        <v>0</v>
      </c>
      <c r="S4453" s="44">
        <v>0</v>
      </c>
      <c r="T4453" s="45">
        <v>0</v>
      </c>
      <c r="U4453" s="33">
        <v>0</v>
      </c>
      <c r="V4453" s="44">
        <v>0</v>
      </c>
      <c r="W4453" s="33">
        <v>0</v>
      </c>
      <c r="X4453" s="33">
        <v>0</v>
      </c>
      <c r="Y4453" s="34">
        <v>0</v>
      </c>
      <c r="Z4453" s="30">
        <f t="shared" si="69"/>
        <v>233</v>
      </c>
    </row>
    <row r="4454" spans="1:26" x14ac:dyDescent="0.2">
      <c r="A4454" s="22">
        <v>6024</v>
      </c>
      <c r="B4454" s="23" t="s">
        <v>4717</v>
      </c>
      <c r="C4454" s="23" t="s">
        <v>2004</v>
      </c>
      <c r="D4454" s="23" t="s">
        <v>3103</v>
      </c>
      <c r="E4454" s="23" t="s">
        <v>3122</v>
      </c>
      <c r="F4454" s="23" t="s">
        <v>4718</v>
      </c>
      <c r="G4454" s="41" t="s">
        <v>240</v>
      </c>
      <c r="H4454" s="25" t="s">
        <v>3105</v>
      </c>
      <c r="I4454" s="46" t="s">
        <v>265</v>
      </c>
      <c r="J4454" s="27" t="s">
        <v>255</v>
      </c>
      <c r="K4454" s="27" t="s">
        <v>332</v>
      </c>
      <c r="L4454" s="27">
        <v>27511175</v>
      </c>
      <c r="M4454" s="23">
        <v>17</v>
      </c>
      <c r="N4454" s="23">
        <v>6</v>
      </c>
      <c r="O4454" s="23">
        <v>0</v>
      </c>
      <c r="P4454" s="23">
        <v>0</v>
      </c>
      <c r="Q4454" s="43">
        <v>0</v>
      </c>
      <c r="R4454" s="23">
        <v>0</v>
      </c>
      <c r="S4454" s="44">
        <v>0</v>
      </c>
      <c r="T4454" s="45">
        <v>0</v>
      </c>
      <c r="U4454" s="23">
        <v>15</v>
      </c>
      <c r="V4454" s="44">
        <v>0</v>
      </c>
      <c r="W4454" s="33">
        <v>0</v>
      </c>
      <c r="X4454" s="33">
        <v>0</v>
      </c>
      <c r="Y4454" s="34">
        <v>0</v>
      </c>
      <c r="Z4454" s="30">
        <f t="shared" si="69"/>
        <v>38</v>
      </c>
    </row>
    <row r="4455" spans="1:26" x14ac:dyDescent="0.2">
      <c r="A4455" s="22">
        <v>6025</v>
      </c>
      <c r="B4455" s="23" t="s">
        <v>4719</v>
      </c>
      <c r="C4455" s="23" t="s">
        <v>2004</v>
      </c>
      <c r="D4455" s="23" t="s">
        <v>3103</v>
      </c>
      <c r="E4455" s="23" t="s">
        <v>3122</v>
      </c>
      <c r="F4455" s="23" t="s">
        <v>4719</v>
      </c>
      <c r="G4455" s="41" t="s">
        <v>240</v>
      </c>
      <c r="H4455" s="25" t="s">
        <v>3105</v>
      </c>
      <c r="I4455" s="46" t="s">
        <v>287</v>
      </c>
      <c r="J4455" s="27" t="s">
        <v>255</v>
      </c>
      <c r="K4455" s="27" t="s">
        <v>332</v>
      </c>
      <c r="L4455" s="27">
        <v>50118430</v>
      </c>
      <c r="M4455" s="23">
        <v>12</v>
      </c>
      <c r="N4455" s="23">
        <v>5</v>
      </c>
      <c r="O4455" s="23">
        <v>0</v>
      </c>
      <c r="P4455" s="23">
        <v>0</v>
      </c>
      <c r="Q4455" s="43">
        <v>0</v>
      </c>
      <c r="R4455" s="23">
        <v>0</v>
      </c>
      <c r="S4455" s="44">
        <v>0</v>
      </c>
      <c r="T4455" s="45">
        <v>0</v>
      </c>
      <c r="U4455" s="23">
        <v>0</v>
      </c>
      <c r="V4455" s="44">
        <v>0</v>
      </c>
      <c r="W4455" s="33">
        <v>0</v>
      </c>
      <c r="X4455" s="33">
        <v>0</v>
      </c>
      <c r="Y4455" s="34">
        <v>0</v>
      </c>
      <c r="Z4455" s="30">
        <f t="shared" si="69"/>
        <v>17</v>
      </c>
    </row>
    <row r="4456" spans="1:26" x14ac:dyDescent="0.2">
      <c r="A4456" s="22">
        <v>6026</v>
      </c>
      <c r="B4456" s="23" t="s">
        <v>4720</v>
      </c>
      <c r="C4456" s="23" t="s">
        <v>839</v>
      </c>
      <c r="D4456" s="23" t="s">
        <v>1079</v>
      </c>
      <c r="E4456" s="23" t="s">
        <v>1079</v>
      </c>
      <c r="F4456" s="23" t="s">
        <v>4720</v>
      </c>
      <c r="G4456" s="41" t="s">
        <v>240</v>
      </c>
      <c r="H4456" s="25" t="s">
        <v>3477</v>
      </c>
      <c r="I4456" s="46" t="s">
        <v>249</v>
      </c>
      <c r="J4456" s="27" t="s">
        <v>255</v>
      </c>
      <c r="K4456" s="27" t="s">
        <v>244</v>
      </c>
      <c r="L4456" s="27">
        <v>27773692</v>
      </c>
      <c r="M4456" s="23">
        <v>15</v>
      </c>
      <c r="N4456" s="23">
        <v>9</v>
      </c>
      <c r="O4456" s="23">
        <v>0</v>
      </c>
      <c r="P4456" s="23">
        <v>0</v>
      </c>
      <c r="Q4456" s="43">
        <v>0</v>
      </c>
      <c r="R4456" s="23">
        <v>0</v>
      </c>
      <c r="S4456" s="44">
        <v>0</v>
      </c>
      <c r="T4456" s="45">
        <v>0</v>
      </c>
      <c r="U4456" s="23">
        <v>0</v>
      </c>
      <c r="V4456" s="44">
        <v>0</v>
      </c>
      <c r="W4456" s="33">
        <v>0</v>
      </c>
      <c r="X4456" s="33">
        <v>0</v>
      </c>
      <c r="Y4456" s="34">
        <v>0</v>
      </c>
      <c r="Z4456" s="30">
        <f t="shared" si="69"/>
        <v>24</v>
      </c>
    </row>
    <row r="4457" spans="1:26" x14ac:dyDescent="0.2">
      <c r="A4457" s="22">
        <v>6027</v>
      </c>
      <c r="B4457" s="23" t="s">
        <v>4721</v>
      </c>
      <c r="C4457" s="23" t="s">
        <v>236</v>
      </c>
      <c r="D4457" s="23" t="s">
        <v>304</v>
      </c>
      <c r="E4457" s="23" t="s">
        <v>436</v>
      </c>
      <c r="F4457" s="23" t="s">
        <v>556</v>
      </c>
      <c r="G4457" s="41" t="s">
        <v>3634</v>
      </c>
      <c r="H4457" s="25" t="s">
        <v>304</v>
      </c>
      <c r="I4457" s="53" t="s">
        <v>287</v>
      </c>
      <c r="J4457" s="27" t="s">
        <v>255</v>
      </c>
      <c r="K4457" s="27" t="s">
        <v>244</v>
      </c>
      <c r="L4457" s="27">
        <v>22705334</v>
      </c>
      <c r="M4457" s="32">
        <v>0</v>
      </c>
      <c r="N4457" s="32">
        <v>0</v>
      </c>
      <c r="O4457" s="32">
        <v>0</v>
      </c>
      <c r="P4457" s="32">
        <v>0</v>
      </c>
      <c r="Q4457" s="43">
        <v>0</v>
      </c>
      <c r="R4457" s="23">
        <v>0</v>
      </c>
      <c r="S4457" s="44">
        <v>0</v>
      </c>
      <c r="T4457" s="45">
        <v>0</v>
      </c>
      <c r="U4457" s="23">
        <v>0</v>
      </c>
      <c r="V4457" s="41">
        <v>503</v>
      </c>
      <c r="W4457" s="33">
        <v>0</v>
      </c>
      <c r="X4457" s="33">
        <v>0</v>
      </c>
      <c r="Y4457" s="34">
        <v>0</v>
      </c>
      <c r="Z4457" s="30">
        <f t="shared" si="69"/>
        <v>503</v>
      </c>
    </row>
    <row r="4458" spans="1:26" x14ac:dyDescent="0.2">
      <c r="A4458" s="22">
        <v>6030</v>
      </c>
      <c r="B4458" s="23" t="s">
        <v>4722</v>
      </c>
      <c r="C4458" s="23" t="s">
        <v>236</v>
      </c>
      <c r="D4458" s="23" t="s">
        <v>246</v>
      </c>
      <c r="E4458" s="23" t="s">
        <v>439</v>
      </c>
      <c r="F4458" s="23" t="s">
        <v>824</v>
      </c>
      <c r="G4458" s="41" t="s">
        <v>3634</v>
      </c>
      <c r="H4458" s="25" t="s">
        <v>241</v>
      </c>
      <c r="I4458" s="53" t="s">
        <v>287</v>
      </c>
      <c r="J4458" s="27" t="s">
        <v>255</v>
      </c>
      <c r="K4458" s="27" t="s">
        <v>332</v>
      </c>
      <c r="L4458" s="27">
        <v>22294278</v>
      </c>
      <c r="M4458" s="32">
        <v>0</v>
      </c>
      <c r="N4458" s="32">
        <v>0</v>
      </c>
      <c r="O4458" s="32">
        <v>0</v>
      </c>
      <c r="P4458" s="32">
        <v>0</v>
      </c>
      <c r="Q4458" s="43">
        <v>0</v>
      </c>
      <c r="R4458" s="23">
        <v>0</v>
      </c>
      <c r="S4458" s="44">
        <v>0</v>
      </c>
      <c r="T4458" s="45">
        <v>0</v>
      </c>
      <c r="U4458" s="23">
        <v>0</v>
      </c>
      <c r="V4458" s="41">
        <v>681</v>
      </c>
      <c r="W4458" s="33">
        <v>0</v>
      </c>
      <c r="X4458" s="33">
        <v>0</v>
      </c>
      <c r="Y4458" s="34">
        <v>0</v>
      </c>
      <c r="Z4458" s="30">
        <f t="shared" si="69"/>
        <v>681</v>
      </c>
    </row>
    <row r="4459" spans="1:26" x14ac:dyDescent="0.2">
      <c r="A4459" s="22">
        <v>6032</v>
      </c>
      <c r="B4459" s="23" t="s">
        <v>4723</v>
      </c>
      <c r="C4459" s="23" t="s">
        <v>527</v>
      </c>
      <c r="D4459" s="23" t="s">
        <v>527</v>
      </c>
      <c r="E4459" s="23" t="s">
        <v>1816</v>
      </c>
      <c r="F4459" s="23" t="s">
        <v>1816</v>
      </c>
      <c r="G4459" s="41" t="s">
        <v>3867</v>
      </c>
      <c r="H4459" s="25" t="s">
        <v>527</v>
      </c>
      <c r="I4459" s="42" t="s">
        <v>536</v>
      </c>
      <c r="J4459" s="27" t="s">
        <v>255</v>
      </c>
      <c r="K4459" s="27" t="s">
        <v>244</v>
      </c>
      <c r="L4459" s="27">
        <v>25736828</v>
      </c>
      <c r="M4459" s="32">
        <v>0</v>
      </c>
      <c r="N4459" s="32">
        <v>0</v>
      </c>
      <c r="O4459" s="32">
        <v>0</v>
      </c>
      <c r="P4459" s="32">
        <v>0</v>
      </c>
      <c r="Q4459" s="43">
        <v>0</v>
      </c>
      <c r="R4459" s="23">
        <v>0</v>
      </c>
      <c r="S4459" s="44">
        <v>0</v>
      </c>
      <c r="T4459" s="45">
        <v>0</v>
      </c>
      <c r="U4459" s="23">
        <v>0</v>
      </c>
      <c r="V4459" s="41">
        <v>861</v>
      </c>
      <c r="W4459" s="33">
        <v>0</v>
      </c>
      <c r="X4459" s="33">
        <v>0</v>
      </c>
      <c r="Y4459" s="34">
        <v>0</v>
      </c>
      <c r="Z4459" s="30">
        <f t="shared" si="69"/>
        <v>861</v>
      </c>
    </row>
    <row r="4460" spans="1:26" x14ac:dyDescent="0.2">
      <c r="A4460" s="22">
        <v>6033</v>
      </c>
      <c r="B4460" s="23" t="s">
        <v>4724</v>
      </c>
      <c r="C4460" s="23" t="s">
        <v>1183</v>
      </c>
      <c r="D4460" s="23" t="s">
        <v>1183</v>
      </c>
      <c r="E4460" s="23" t="s">
        <v>304</v>
      </c>
      <c r="F4460" s="23" t="s">
        <v>4725</v>
      </c>
      <c r="G4460" s="41" t="s">
        <v>3867</v>
      </c>
      <c r="H4460" s="25" t="s">
        <v>1183</v>
      </c>
      <c r="I4460" s="42" t="s">
        <v>287</v>
      </c>
      <c r="J4460" s="27" t="s">
        <v>255</v>
      </c>
      <c r="K4460" s="27" t="s">
        <v>244</v>
      </c>
      <c r="L4460" s="27">
        <v>24406240</v>
      </c>
      <c r="M4460" s="32">
        <v>0</v>
      </c>
      <c r="N4460" s="32">
        <v>0</v>
      </c>
      <c r="O4460" s="32">
        <v>0</v>
      </c>
      <c r="P4460" s="32">
        <v>0</v>
      </c>
      <c r="Q4460" s="43">
        <v>0</v>
      </c>
      <c r="R4460" s="23">
        <v>0</v>
      </c>
      <c r="S4460" s="44">
        <v>0</v>
      </c>
      <c r="T4460" s="45">
        <v>0</v>
      </c>
      <c r="U4460" s="23">
        <v>0</v>
      </c>
      <c r="V4460" s="41">
        <v>1077</v>
      </c>
      <c r="W4460" s="33">
        <v>0</v>
      </c>
      <c r="X4460" s="33">
        <v>0</v>
      </c>
      <c r="Y4460" s="34">
        <v>0</v>
      </c>
      <c r="Z4460" s="30">
        <f t="shared" si="69"/>
        <v>1077</v>
      </c>
    </row>
    <row r="4461" spans="1:26" x14ac:dyDescent="0.2">
      <c r="A4461" s="22">
        <v>6033</v>
      </c>
      <c r="B4461" s="23" t="s">
        <v>4726</v>
      </c>
      <c r="C4461" s="23" t="s">
        <v>1183</v>
      </c>
      <c r="D4461" s="23" t="s">
        <v>1183</v>
      </c>
      <c r="E4461" s="23" t="s">
        <v>304</v>
      </c>
      <c r="F4461" s="23" t="s">
        <v>4725</v>
      </c>
      <c r="G4461" s="41" t="s">
        <v>3870</v>
      </c>
      <c r="H4461" s="25" t="s">
        <v>1183</v>
      </c>
      <c r="I4461" s="42" t="s">
        <v>287</v>
      </c>
      <c r="J4461" s="27" t="s">
        <v>255</v>
      </c>
      <c r="K4461" s="27" t="s">
        <v>244</v>
      </c>
      <c r="L4461" s="27">
        <v>24406240</v>
      </c>
      <c r="M4461" s="32">
        <v>0</v>
      </c>
      <c r="N4461" s="32">
        <v>0</v>
      </c>
      <c r="O4461" s="32">
        <v>0</v>
      </c>
      <c r="P4461" s="32">
        <v>0</v>
      </c>
      <c r="Q4461" s="43">
        <v>0</v>
      </c>
      <c r="R4461" s="23">
        <v>0</v>
      </c>
      <c r="S4461" s="44">
        <v>0</v>
      </c>
      <c r="T4461" s="45">
        <v>0</v>
      </c>
      <c r="U4461" s="23">
        <v>0</v>
      </c>
      <c r="V4461" s="41">
        <v>262</v>
      </c>
      <c r="W4461" s="33">
        <v>0</v>
      </c>
      <c r="X4461" s="33">
        <v>0</v>
      </c>
      <c r="Y4461" s="34">
        <v>0</v>
      </c>
      <c r="Z4461" s="30">
        <f t="shared" si="69"/>
        <v>262</v>
      </c>
    </row>
    <row r="4462" spans="1:26" x14ac:dyDescent="0.2">
      <c r="A4462" s="22">
        <v>6034</v>
      </c>
      <c r="B4462" s="23" t="s">
        <v>4727</v>
      </c>
      <c r="C4462" s="23" t="s">
        <v>990</v>
      </c>
      <c r="D4462" s="23" t="s">
        <v>2580</v>
      </c>
      <c r="E4462" s="23" t="s">
        <v>2585</v>
      </c>
      <c r="F4462" s="23" t="s">
        <v>2585</v>
      </c>
      <c r="G4462" s="41" t="s">
        <v>3867</v>
      </c>
      <c r="H4462" s="25" t="s">
        <v>919</v>
      </c>
      <c r="I4462" s="42" t="s">
        <v>265</v>
      </c>
      <c r="J4462" s="27" t="s">
        <v>255</v>
      </c>
      <c r="K4462" s="27" t="s">
        <v>332</v>
      </c>
      <c r="L4462" s="27">
        <v>26931066</v>
      </c>
      <c r="M4462" s="32">
        <v>0</v>
      </c>
      <c r="N4462" s="32">
        <v>0</v>
      </c>
      <c r="O4462" s="32">
        <v>0</v>
      </c>
      <c r="P4462" s="32">
        <v>0</v>
      </c>
      <c r="Q4462" s="43">
        <v>0</v>
      </c>
      <c r="R4462" s="23">
        <v>0</v>
      </c>
      <c r="S4462" s="44">
        <v>0</v>
      </c>
      <c r="T4462" s="45">
        <v>0</v>
      </c>
      <c r="U4462" s="23">
        <v>0</v>
      </c>
      <c r="V4462" s="41">
        <v>286</v>
      </c>
      <c r="W4462" s="33">
        <v>0</v>
      </c>
      <c r="X4462" s="33">
        <v>0</v>
      </c>
      <c r="Y4462" s="34">
        <v>0</v>
      </c>
      <c r="Z4462" s="30">
        <f t="shared" si="69"/>
        <v>286</v>
      </c>
    </row>
    <row r="4463" spans="1:26" x14ac:dyDescent="0.2">
      <c r="A4463" s="22">
        <v>6034</v>
      </c>
      <c r="B4463" s="23" t="s">
        <v>4728</v>
      </c>
      <c r="C4463" s="23" t="s">
        <v>990</v>
      </c>
      <c r="D4463" s="23" t="s">
        <v>2580</v>
      </c>
      <c r="E4463" s="23" t="s">
        <v>2585</v>
      </c>
      <c r="F4463" s="23" t="s">
        <v>2585</v>
      </c>
      <c r="G4463" s="41" t="s">
        <v>3870</v>
      </c>
      <c r="H4463" s="25" t="s">
        <v>919</v>
      </c>
      <c r="I4463" s="42" t="s">
        <v>265</v>
      </c>
      <c r="J4463" s="27" t="s">
        <v>255</v>
      </c>
      <c r="K4463" s="27" t="s">
        <v>332</v>
      </c>
      <c r="L4463" s="27">
        <v>26931066</v>
      </c>
      <c r="M4463" s="32">
        <v>0</v>
      </c>
      <c r="N4463" s="32">
        <v>0</v>
      </c>
      <c r="O4463" s="32">
        <v>0</v>
      </c>
      <c r="P4463" s="32">
        <v>0</v>
      </c>
      <c r="Q4463" s="43">
        <v>0</v>
      </c>
      <c r="R4463" s="23">
        <v>0</v>
      </c>
      <c r="S4463" s="44">
        <v>0</v>
      </c>
      <c r="T4463" s="45">
        <v>0</v>
      </c>
      <c r="U4463" s="23">
        <v>0</v>
      </c>
      <c r="V4463" s="41">
        <v>120</v>
      </c>
      <c r="W4463" s="33">
        <v>0</v>
      </c>
      <c r="X4463" s="33">
        <v>0</v>
      </c>
      <c r="Y4463" s="34">
        <v>0</v>
      </c>
      <c r="Z4463" s="30">
        <f t="shared" si="69"/>
        <v>120</v>
      </c>
    </row>
    <row r="4464" spans="1:26" x14ac:dyDescent="0.2">
      <c r="A4464" s="22">
        <v>6037</v>
      </c>
      <c r="B4464" s="23" t="s">
        <v>4729</v>
      </c>
      <c r="C4464" s="37"/>
      <c r="D4464" s="37"/>
      <c r="E4464" s="38"/>
      <c r="F4464" s="39"/>
      <c r="G4464" s="48" t="s">
        <v>4730</v>
      </c>
      <c r="H4464" s="25" t="s">
        <v>260</v>
      </c>
      <c r="I4464" s="52" t="s">
        <v>287</v>
      </c>
      <c r="J4464" s="27" t="s">
        <v>255</v>
      </c>
      <c r="K4464" s="27" t="s">
        <v>244</v>
      </c>
      <c r="L4464" s="23">
        <v>22213803</v>
      </c>
      <c r="M4464" s="32">
        <v>0</v>
      </c>
      <c r="N4464" s="32">
        <v>0</v>
      </c>
      <c r="O4464" s="32">
        <v>0</v>
      </c>
      <c r="P4464" s="32">
        <v>0</v>
      </c>
      <c r="Q4464" s="43">
        <v>0</v>
      </c>
      <c r="R4464" s="33">
        <v>0</v>
      </c>
      <c r="S4464" s="44">
        <v>0</v>
      </c>
      <c r="T4464" s="45">
        <v>0</v>
      </c>
      <c r="U4464" s="33">
        <v>0</v>
      </c>
      <c r="V4464" s="44">
        <v>0</v>
      </c>
      <c r="W4464" s="23">
        <v>717</v>
      </c>
      <c r="X4464" s="33">
        <v>0</v>
      </c>
      <c r="Y4464" s="34">
        <v>0</v>
      </c>
      <c r="Z4464" s="30">
        <f t="shared" si="69"/>
        <v>717</v>
      </c>
    </row>
    <row r="4465" spans="1:26" x14ac:dyDescent="0.2">
      <c r="A4465" s="22">
        <v>6043</v>
      </c>
      <c r="B4465" s="23" t="s">
        <v>4731</v>
      </c>
      <c r="C4465" s="23" t="s">
        <v>236</v>
      </c>
      <c r="D4465" s="23" t="s">
        <v>704</v>
      </c>
      <c r="E4465" s="23" t="s">
        <v>713</v>
      </c>
      <c r="F4465" s="23" t="s">
        <v>786</v>
      </c>
      <c r="G4465" s="41" t="s">
        <v>3634</v>
      </c>
      <c r="H4465" s="25" t="s">
        <v>704</v>
      </c>
      <c r="I4465" s="42" t="s">
        <v>287</v>
      </c>
      <c r="J4465" s="27" t="s">
        <v>255</v>
      </c>
      <c r="K4465" s="27" t="s">
        <v>332</v>
      </c>
      <c r="L4465" s="27">
        <v>24167075</v>
      </c>
      <c r="M4465" s="28">
        <v>0</v>
      </c>
      <c r="N4465" s="28">
        <v>0</v>
      </c>
      <c r="O4465" s="28">
        <v>0</v>
      </c>
      <c r="P4465" s="28">
        <v>0</v>
      </c>
      <c r="Q4465" s="47">
        <v>0</v>
      </c>
      <c r="R4465" s="23">
        <v>0</v>
      </c>
      <c r="S4465" s="48">
        <v>0</v>
      </c>
      <c r="T4465" s="49">
        <v>0</v>
      </c>
      <c r="U4465" s="23">
        <v>0</v>
      </c>
      <c r="V4465" s="41">
        <v>17</v>
      </c>
      <c r="W4465" s="24">
        <v>0</v>
      </c>
      <c r="X4465" s="24">
        <v>0</v>
      </c>
      <c r="Y4465" s="25">
        <v>0</v>
      </c>
      <c r="Z4465" s="30">
        <f t="shared" si="69"/>
        <v>17</v>
      </c>
    </row>
    <row r="4466" spans="1:26" x14ac:dyDescent="0.2">
      <c r="A4466" s="22">
        <v>6044</v>
      </c>
      <c r="B4466" s="23" t="s">
        <v>4732</v>
      </c>
      <c r="C4466" s="23" t="s">
        <v>236</v>
      </c>
      <c r="D4466" s="23" t="s">
        <v>710</v>
      </c>
      <c r="E4466" s="23" t="s">
        <v>738</v>
      </c>
      <c r="F4466" s="23" t="s">
        <v>329</v>
      </c>
      <c r="G4466" s="41" t="s">
        <v>3634</v>
      </c>
      <c r="H4466" s="25" t="s">
        <v>704</v>
      </c>
      <c r="I4466" s="53" t="s">
        <v>261</v>
      </c>
      <c r="J4466" s="27" t="s">
        <v>255</v>
      </c>
      <c r="K4466" s="27" t="s">
        <v>332</v>
      </c>
      <c r="L4466" s="27">
        <v>24283281</v>
      </c>
      <c r="M4466" s="28">
        <v>0</v>
      </c>
      <c r="N4466" s="28">
        <v>0</v>
      </c>
      <c r="O4466" s="28">
        <v>0</v>
      </c>
      <c r="P4466" s="28">
        <v>0</v>
      </c>
      <c r="Q4466" s="47">
        <v>0</v>
      </c>
      <c r="R4466" s="23">
        <v>0</v>
      </c>
      <c r="S4466" s="48">
        <v>0</v>
      </c>
      <c r="T4466" s="49">
        <v>0</v>
      </c>
      <c r="U4466" s="23">
        <v>0</v>
      </c>
      <c r="V4466" s="41">
        <v>67</v>
      </c>
      <c r="W4466" s="24">
        <v>0</v>
      </c>
      <c r="X4466" s="24">
        <v>0</v>
      </c>
      <c r="Y4466" s="25">
        <v>0</v>
      </c>
      <c r="Z4466" s="30">
        <f t="shared" si="69"/>
        <v>67</v>
      </c>
    </row>
    <row r="4467" spans="1:26" x14ac:dyDescent="0.2">
      <c r="A4467" s="22">
        <v>6045</v>
      </c>
      <c r="B4467" s="23" t="s">
        <v>4733</v>
      </c>
      <c r="C4467" s="23" t="s">
        <v>2004</v>
      </c>
      <c r="D4467" s="23" t="s">
        <v>3103</v>
      </c>
      <c r="E4467" s="23" t="s">
        <v>3122</v>
      </c>
      <c r="F4467" s="23" t="s">
        <v>3311</v>
      </c>
      <c r="G4467" s="41" t="s">
        <v>3634</v>
      </c>
      <c r="H4467" s="25" t="s">
        <v>3105</v>
      </c>
      <c r="I4467" s="42" t="s">
        <v>287</v>
      </c>
      <c r="J4467" s="27" t="s">
        <v>255</v>
      </c>
      <c r="K4467" s="27" t="s">
        <v>332</v>
      </c>
      <c r="L4467" s="27">
        <v>88838417</v>
      </c>
      <c r="M4467" s="32">
        <v>0</v>
      </c>
      <c r="N4467" s="32">
        <v>0</v>
      </c>
      <c r="O4467" s="32">
        <v>0</v>
      </c>
      <c r="P4467" s="32">
        <v>0</v>
      </c>
      <c r="Q4467" s="43">
        <v>0</v>
      </c>
      <c r="R4467" s="23">
        <v>0</v>
      </c>
      <c r="S4467" s="44">
        <v>0</v>
      </c>
      <c r="T4467" s="45">
        <v>0</v>
      </c>
      <c r="U4467" s="23">
        <v>0</v>
      </c>
      <c r="V4467" s="41">
        <v>46</v>
      </c>
      <c r="W4467" s="33">
        <v>0</v>
      </c>
      <c r="X4467" s="33">
        <v>0</v>
      </c>
      <c r="Y4467" s="34">
        <v>0</v>
      </c>
      <c r="Z4467" s="30">
        <f t="shared" si="69"/>
        <v>46</v>
      </c>
    </row>
    <row r="4468" spans="1:26" x14ac:dyDescent="0.2">
      <c r="A4468" s="22">
        <v>6046</v>
      </c>
      <c r="B4468" s="23" t="s">
        <v>4734</v>
      </c>
      <c r="C4468" s="23" t="s">
        <v>839</v>
      </c>
      <c r="D4468" s="23" t="s">
        <v>2790</v>
      </c>
      <c r="E4468" s="23" t="s">
        <v>2791</v>
      </c>
      <c r="F4468" s="23" t="s">
        <v>2833</v>
      </c>
      <c r="G4468" s="41" t="s">
        <v>3634</v>
      </c>
      <c r="H4468" s="25" t="s">
        <v>2785</v>
      </c>
      <c r="I4468" s="42" t="s">
        <v>878</v>
      </c>
      <c r="J4468" s="27" t="s">
        <v>255</v>
      </c>
      <c r="K4468" s="27" t="s">
        <v>332</v>
      </c>
      <c r="L4468" s="27">
        <v>22005308</v>
      </c>
      <c r="M4468" s="32">
        <v>0</v>
      </c>
      <c r="N4468" s="32">
        <v>0</v>
      </c>
      <c r="O4468" s="32">
        <v>0</v>
      </c>
      <c r="P4468" s="32">
        <v>0</v>
      </c>
      <c r="Q4468" s="43">
        <v>0</v>
      </c>
      <c r="R4468" s="23">
        <v>0</v>
      </c>
      <c r="S4468" s="44">
        <v>0</v>
      </c>
      <c r="T4468" s="45">
        <v>0</v>
      </c>
      <c r="U4468" s="23">
        <v>0</v>
      </c>
      <c r="V4468" s="41">
        <v>266</v>
      </c>
      <c r="W4468" s="33">
        <v>0</v>
      </c>
      <c r="X4468" s="33">
        <v>0</v>
      </c>
      <c r="Y4468" s="34">
        <v>0</v>
      </c>
      <c r="Z4468" s="30">
        <f t="shared" si="69"/>
        <v>266</v>
      </c>
    </row>
    <row r="4469" spans="1:26" x14ac:dyDescent="0.2">
      <c r="A4469" s="22">
        <v>6050</v>
      </c>
      <c r="B4469" s="23" t="s">
        <v>4735</v>
      </c>
      <c r="C4469" s="23" t="s">
        <v>236</v>
      </c>
      <c r="D4469" s="23" t="s">
        <v>715</v>
      </c>
      <c r="E4469" s="23" t="s">
        <v>770</v>
      </c>
      <c r="F4469" s="23" t="s">
        <v>770</v>
      </c>
      <c r="G4469" s="41" t="s">
        <v>3634</v>
      </c>
      <c r="H4469" s="25" t="s">
        <v>704</v>
      </c>
      <c r="I4469" s="53" t="s">
        <v>242</v>
      </c>
      <c r="J4469" s="27" t="s">
        <v>255</v>
      </c>
      <c r="K4469" s="27" t="s">
        <v>244</v>
      </c>
      <c r="L4469" s="27">
        <v>24165706</v>
      </c>
      <c r="M4469" s="28">
        <v>0</v>
      </c>
      <c r="N4469" s="28">
        <v>0</v>
      </c>
      <c r="O4469" s="28">
        <v>0</v>
      </c>
      <c r="P4469" s="28">
        <v>0</v>
      </c>
      <c r="Q4469" s="47">
        <v>0</v>
      </c>
      <c r="R4469" s="23">
        <v>0</v>
      </c>
      <c r="S4469" s="48">
        <v>0</v>
      </c>
      <c r="T4469" s="49">
        <v>0</v>
      </c>
      <c r="U4469" s="23">
        <v>0</v>
      </c>
      <c r="V4469" s="41">
        <v>63</v>
      </c>
      <c r="W4469" s="24">
        <v>0</v>
      </c>
      <c r="X4469" s="24">
        <v>0</v>
      </c>
      <c r="Y4469" s="25">
        <v>0</v>
      </c>
      <c r="Z4469" s="30">
        <f t="shared" si="69"/>
        <v>63</v>
      </c>
    </row>
    <row r="4470" spans="1:26" x14ac:dyDescent="0.2">
      <c r="A4470" s="22">
        <v>6095</v>
      </c>
      <c r="B4470" s="23" t="s">
        <v>4736</v>
      </c>
      <c r="C4470" s="23" t="s">
        <v>236</v>
      </c>
      <c r="D4470" s="23" t="s">
        <v>236</v>
      </c>
      <c r="E4470" s="23" t="s">
        <v>292</v>
      </c>
      <c r="F4470" s="23" t="s">
        <v>478</v>
      </c>
      <c r="G4470" s="48" t="s">
        <v>252</v>
      </c>
      <c r="H4470" s="25" t="s">
        <v>253</v>
      </c>
      <c r="I4470" s="53" t="s">
        <v>242</v>
      </c>
      <c r="J4470" s="27" t="s">
        <v>255</v>
      </c>
      <c r="K4470" s="27" t="s">
        <v>244</v>
      </c>
      <c r="L4470" s="27">
        <v>22901830</v>
      </c>
      <c r="M4470" s="32">
        <v>0</v>
      </c>
      <c r="N4470" s="23">
        <v>669</v>
      </c>
      <c r="O4470" s="29">
        <v>0</v>
      </c>
      <c r="P4470" s="32">
        <v>0</v>
      </c>
      <c r="Q4470" s="43">
        <v>0</v>
      </c>
      <c r="R4470" s="33">
        <v>0</v>
      </c>
      <c r="S4470" s="44">
        <v>0</v>
      </c>
      <c r="T4470" s="45">
        <v>0</v>
      </c>
      <c r="U4470" s="33">
        <v>0</v>
      </c>
      <c r="V4470" s="44">
        <v>0</v>
      </c>
      <c r="W4470" s="33">
        <v>0</v>
      </c>
      <c r="X4470" s="33">
        <v>0</v>
      </c>
      <c r="Y4470" s="34">
        <v>0</v>
      </c>
      <c r="Z4470" s="30">
        <f t="shared" si="69"/>
        <v>669</v>
      </c>
    </row>
    <row r="4471" spans="1:26" x14ac:dyDescent="0.2">
      <c r="A4471" s="22">
        <v>6096</v>
      </c>
      <c r="B4471" s="23" t="s">
        <v>4737</v>
      </c>
      <c r="C4471" s="23" t="s">
        <v>236</v>
      </c>
      <c r="D4471" s="23" t="s">
        <v>524</v>
      </c>
      <c r="E4471" s="23" t="s">
        <v>525</v>
      </c>
      <c r="F4471" s="23" t="s">
        <v>570</v>
      </c>
      <c r="G4471" s="41" t="s">
        <v>3634</v>
      </c>
      <c r="H4471" s="25" t="s">
        <v>304</v>
      </c>
      <c r="I4471" s="42" t="s">
        <v>242</v>
      </c>
      <c r="J4471" s="27" t="s">
        <v>255</v>
      </c>
      <c r="K4471" s="27" t="s">
        <v>332</v>
      </c>
      <c r="L4471" s="27">
        <v>24100409</v>
      </c>
      <c r="M4471" s="32">
        <v>0</v>
      </c>
      <c r="N4471" s="32">
        <v>0</v>
      </c>
      <c r="O4471" s="32">
        <v>0</v>
      </c>
      <c r="P4471" s="32">
        <v>0</v>
      </c>
      <c r="Q4471" s="43">
        <v>0</v>
      </c>
      <c r="R4471" s="23">
        <v>0</v>
      </c>
      <c r="S4471" s="44">
        <v>0</v>
      </c>
      <c r="T4471" s="45">
        <v>0</v>
      </c>
      <c r="U4471" s="23">
        <v>0</v>
      </c>
      <c r="V4471" s="41">
        <v>64</v>
      </c>
      <c r="W4471" s="33">
        <v>0</v>
      </c>
      <c r="X4471" s="33">
        <v>0</v>
      </c>
      <c r="Y4471" s="34">
        <v>0</v>
      </c>
      <c r="Z4471" s="30">
        <f t="shared" si="69"/>
        <v>64</v>
      </c>
    </row>
    <row r="4472" spans="1:26" x14ac:dyDescent="0.2">
      <c r="A4472" s="22">
        <v>6098</v>
      </c>
      <c r="B4472" s="23" t="s">
        <v>4738</v>
      </c>
      <c r="C4472" s="23" t="s">
        <v>839</v>
      </c>
      <c r="D4472" s="23" t="s">
        <v>840</v>
      </c>
      <c r="E4472" s="23" t="s">
        <v>851</v>
      </c>
      <c r="F4472" s="23" t="s">
        <v>4738</v>
      </c>
      <c r="G4472" s="41" t="s">
        <v>240</v>
      </c>
      <c r="H4472" s="25" t="s">
        <v>843</v>
      </c>
      <c r="I4472" s="46" t="s">
        <v>287</v>
      </c>
      <c r="J4472" s="27" t="s">
        <v>255</v>
      </c>
      <c r="K4472" s="27" t="s">
        <v>332</v>
      </c>
      <c r="L4472" s="27">
        <v>60050694</v>
      </c>
      <c r="M4472" s="23">
        <v>33</v>
      </c>
      <c r="N4472" s="23">
        <v>4</v>
      </c>
      <c r="O4472" s="23">
        <v>0</v>
      </c>
      <c r="P4472" s="23">
        <v>0</v>
      </c>
      <c r="Q4472" s="43">
        <v>0</v>
      </c>
      <c r="R4472" s="23">
        <v>0</v>
      </c>
      <c r="S4472" s="44">
        <v>0</v>
      </c>
      <c r="T4472" s="45">
        <v>0</v>
      </c>
      <c r="U4472" s="23">
        <v>32</v>
      </c>
      <c r="V4472" s="44">
        <v>0</v>
      </c>
      <c r="W4472" s="33">
        <v>0</v>
      </c>
      <c r="X4472" s="33">
        <v>0</v>
      </c>
      <c r="Y4472" s="34">
        <v>0</v>
      </c>
      <c r="Z4472" s="30">
        <f t="shared" si="69"/>
        <v>69</v>
      </c>
    </row>
    <row r="4473" spans="1:26" x14ac:dyDescent="0.2">
      <c r="A4473" s="22">
        <v>6099</v>
      </c>
      <c r="B4473" s="23" t="s">
        <v>4739</v>
      </c>
      <c r="C4473" s="23" t="s">
        <v>324</v>
      </c>
      <c r="D4473" s="23" t="s">
        <v>1546</v>
      </c>
      <c r="E4473" s="23" t="s">
        <v>2093</v>
      </c>
      <c r="F4473" s="23" t="s">
        <v>4739</v>
      </c>
      <c r="G4473" s="41" t="s">
        <v>240</v>
      </c>
      <c r="H4473" s="25" t="s">
        <v>1546</v>
      </c>
      <c r="I4473" s="46" t="s">
        <v>265</v>
      </c>
      <c r="J4473" s="27" t="s">
        <v>255</v>
      </c>
      <c r="K4473" s="27" t="s">
        <v>332</v>
      </c>
      <c r="L4473" s="27">
        <v>24762129</v>
      </c>
      <c r="M4473" s="23">
        <v>65</v>
      </c>
      <c r="N4473" s="23">
        <v>17</v>
      </c>
      <c r="O4473" s="23">
        <v>0</v>
      </c>
      <c r="P4473" s="23">
        <v>0</v>
      </c>
      <c r="Q4473" s="43">
        <v>0</v>
      </c>
      <c r="R4473" s="23">
        <v>0</v>
      </c>
      <c r="S4473" s="44">
        <v>0</v>
      </c>
      <c r="T4473" s="45">
        <v>0</v>
      </c>
      <c r="U4473" s="23">
        <v>35</v>
      </c>
      <c r="V4473" s="44">
        <v>0</v>
      </c>
      <c r="W4473" s="33">
        <v>0</v>
      </c>
      <c r="X4473" s="33">
        <v>0</v>
      </c>
      <c r="Y4473" s="34">
        <v>0</v>
      </c>
      <c r="Z4473" s="30">
        <f t="shared" si="69"/>
        <v>117</v>
      </c>
    </row>
    <row r="4474" spans="1:26" x14ac:dyDescent="0.2">
      <c r="A4474" s="22">
        <v>6100</v>
      </c>
      <c r="B4474" s="23" t="s">
        <v>4740</v>
      </c>
      <c r="C4474" s="23" t="s">
        <v>2004</v>
      </c>
      <c r="D4474" s="23" t="s">
        <v>2004</v>
      </c>
      <c r="E4474" s="23" t="s">
        <v>2005</v>
      </c>
      <c r="F4474" s="23" t="s">
        <v>4740</v>
      </c>
      <c r="G4474" s="41" t="s">
        <v>240</v>
      </c>
      <c r="H4474" s="25" t="s">
        <v>3105</v>
      </c>
      <c r="I4474" s="46" t="s">
        <v>242</v>
      </c>
      <c r="J4474" s="27" t="s">
        <v>255</v>
      </c>
      <c r="K4474" s="27" t="s">
        <v>332</v>
      </c>
      <c r="L4474" s="27" t="s">
        <v>711</v>
      </c>
      <c r="M4474" s="23">
        <v>44</v>
      </c>
      <c r="N4474" s="23">
        <v>9</v>
      </c>
      <c r="O4474" s="23">
        <v>0</v>
      </c>
      <c r="P4474" s="23">
        <v>0</v>
      </c>
      <c r="Q4474" s="43">
        <v>0</v>
      </c>
      <c r="R4474" s="23">
        <v>0</v>
      </c>
      <c r="S4474" s="44">
        <v>0</v>
      </c>
      <c r="T4474" s="45">
        <v>0</v>
      </c>
      <c r="U4474" s="23">
        <v>16</v>
      </c>
      <c r="V4474" s="44">
        <v>0</v>
      </c>
      <c r="W4474" s="33">
        <v>0</v>
      </c>
      <c r="X4474" s="33">
        <v>0</v>
      </c>
      <c r="Y4474" s="34">
        <v>0</v>
      </c>
      <c r="Z4474" s="30">
        <f t="shared" si="69"/>
        <v>69</v>
      </c>
    </row>
    <row r="4475" spans="1:26" x14ac:dyDescent="0.2">
      <c r="A4475" s="22">
        <v>6101</v>
      </c>
      <c r="B4475" s="23" t="s">
        <v>4741</v>
      </c>
      <c r="C4475" s="23" t="s">
        <v>2004</v>
      </c>
      <c r="D4475" s="23" t="s">
        <v>1281</v>
      </c>
      <c r="E4475" s="23" t="s">
        <v>3348</v>
      </c>
      <c r="F4475" s="23" t="s">
        <v>4742</v>
      </c>
      <c r="G4475" s="41" t="s">
        <v>4051</v>
      </c>
      <c r="H4475" s="25" t="s">
        <v>3335</v>
      </c>
      <c r="I4475" s="42" t="s">
        <v>254</v>
      </c>
      <c r="J4475" s="27" t="s">
        <v>255</v>
      </c>
      <c r="K4475" s="27" t="s">
        <v>244</v>
      </c>
      <c r="L4475" s="27">
        <v>27601493</v>
      </c>
      <c r="M4475" s="32">
        <v>0</v>
      </c>
      <c r="N4475" s="32">
        <v>0</v>
      </c>
      <c r="O4475" s="32">
        <v>0</v>
      </c>
      <c r="P4475" s="32">
        <v>0</v>
      </c>
      <c r="Q4475" s="43">
        <v>0</v>
      </c>
      <c r="R4475" s="23">
        <v>0</v>
      </c>
      <c r="S4475" s="44">
        <v>0</v>
      </c>
      <c r="T4475" s="45">
        <v>0</v>
      </c>
      <c r="U4475" s="23">
        <v>0</v>
      </c>
      <c r="V4475" s="41">
        <v>181</v>
      </c>
      <c r="W4475" s="33">
        <v>0</v>
      </c>
      <c r="X4475" s="33">
        <v>0</v>
      </c>
      <c r="Y4475" s="34">
        <v>0</v>
      </c>
      <c r="Z4475" s="30">
        <f t="shared" si="69"/>
        <v>181</v>
      </c>
    </row>
    <row r="4476" spans="1:26" x14ac:dyDescent="0.2">
      <c r="A4476" s="22">
        <v>6102</v>
      </c>
      <c r="B4476" s="23" t="s">
        <v>4743</v>
      </c>
      <c r="C4476" s="23" t="s">
        <v>1183</v>
      </c>
      <c r="D4476" s="23" t="s">
        <v>1099</v>
      </c>
      <c r="E4476" s="23" t="s">
        <v>1534</v>
      </c>
      <c r="F4476" s="23" t="s">
        <v>4743</v>
      </c>
      <c r="G4476" s="41" t="s">
        <v>240</v>
      </c>
      <c r="H4476" s="25" t="s">
        <v>1099</v>
      </c>
      <c r="I4476" s="46" t="s">
        <v>254</v>
      </c>
      <c r="J4476" s="27" t="s">
        <v>255</v>
      </c>
      <c r="K4476" s="27" t="s">
        <v>332</v>
      </c>
      <c r="L4476" s="27">
        <v>24743233</v>
      </c>
      <c r="M4476" s="23">
        <v>71</v>
      </c>
      <c r="N4476" s="23">
        <v>17</v>
      </c>
      <c r="O4476" s="23">
        <v>0</v>
      </c>
      <c r="P4476" s="23">
        <v>0</v>
      </c>
      <c r="Q4476" s="43">
        <v>0</v>
      </c>
      <c r="R4476" s="23">
        <v>0</v>
      </c>
      <c r="S4476" s="44">
        <v>0</v>
      </c>
      <c r="T4476" s="45">
        <v>0</v>
      </c>
      <c r="U4476" s="23">
        <v>0</v>
      </c>
      <c r="V4476" s="44">
        <v>0</v>
      </c>
      <c r="W4476" s="33">
        <v>0</v>
      </c>
      <c r="X4476" s="33">
        <v>0</v>
      </c>
      <c r="Y4476" s="34">
        <v>0</v>
      </c>
      <c r="Z4476" s="30">
        <f t="shared" si="69"/>
        <v>88</v>
      </c>
    </row>
    <row r="4477" spans="1:26" x14ac:dyDescent="0.2">
      <c r="A4477" s="22">
        <v>6103</v>
      </c>
      <c r="B4477" s="23" t="s">
        <v>4744</v>
      </c>
      <c r="C4477" s="23" t="s">
        <v>2004</v>
      </c>
      <c r="D4477" s="23" t="s">
        <v>3103</v>
      </c>
      <c r="E4477" s="23" t="s">
        <v>3131</v>
      </c>
      <c r="F4477" s="23" t="s">
        <v>1067</v>
      </c>
      <c r="G4477" s="41" t="s">
        <v>3634</v>
      </c>
      <c r="H4477" s="25" t="s">
        <v>2004</v>
      </c>
      <c r="I4477" s="42" t="s">
        <v>861</v>
      </c>
      <c r="J4477" s="27" t="s">
        <v>255</v>
      </c>
      <c r="K4477" s="27" t="s">
        <v>332</v>
      </c>
      <c r="L4477" s="27">
        <v>27510519</v>
      </c>
      <c r="M4477" s="28">
        <v>0</v>
      </c>
      <c r="N4477" s="28">
        <v>0</v>
      </c>
      <c r="O4477" s="28">
        <v>0</v>
      </c>
      <c r="P4477" s="28">
        <v>0</v>
      </c>
      <c r="Q4477" s="47">
        <v>0</v>
      </c>
      <c r="R4477" s="23">
        <v>0</v>
      </c>
      <c r="S4477" s="48">
        <v>0</v>
      </c>
      <c r="T4477" s="49">
        <v>0</v>
      </c>
      <c r="U4477" s="23">
        <v>0</v>
      </c>
      <c r="V4477" s="41">
        <v>400</v>
      </c>
      <c r="W4477" s="24">
        <v>0</v>
      </c>
      <c r="X4477" s="24">
        <v>0</v>
      </c>
      <c r="Y4477" s="25">
        <v>0</v>
      </c>
      <c r="Z4477" s="30">
        <f t="shared" si="69"/>
        <v>400</v>
      </c>
    </row>
    <row r="4478" spans="1:26" x14ac:dyDescent="0.2">
      <c r="A4478" s="22">
        <v>6104</v>
      </c>
      <c r="B4478" s="23" t="s">
        <v>4745</v>
      </c>
      <c r="C4478" s="23" t="s">
        <v>236</v>
      </c>
      <c r="D4478" s="23" t="s">
        <v>304</v>
      </c>
      <c r="E4478" s="23" t="s">
        <v>701</v>
      </c>
      <c r="F4478" s="23" t="s">
        <v>4746</v>
      </c>
      <c r="G4478" s="41" t="s">
        <v>3867</v>
      </c>
      <c r="H4478" s="25" t="s">
        <v>304</v>
      </c>
      <c r="I4478" s="53" t="s">
        <v>287</v>
      </c>
      <c r="J4478" s="27" t="s">
        <v>255</v>
      </c>
      <c r="K4478" s="27" t="s">
        <v>244</v>
      </c>
      <c r="L4478" s="27">
        <v>22702273</v>
      </c>
      <c r="M4478" s="32">
        <v>0</v>
      </c>
      <c r="N4478" s="32">
        <v>0</v>
      </c>
      <c r="O4478" s="32">
        <v>0</v>
      </c>
      <c r="P4478" s="32">
        <v>0</v>
      </c>
      <c r="Q4478" s="43">
        <v>0</v>
      </c>
      <c r="R4478" s="23">
        <v>0</v>
      </c>
      <c r="S4478" s="44">
        <v>0</v>
      </c>
      <c r="T4478" s="45">
        <v>0</v>
      </c>
      <c r="U4478" s="23">
        <v>0</v>
      </c>
      <c r="V4478" s="41">
        <v>1371</v>
      </c>
      <c r="W4478" s="33">
        <v>0</v>
      </c>
      <c r="X4478" s="33">
        <v>0</v>
      </c>
      <c r="Y4478" s="34">
        <v>0</v>
      </c>
      <c r="Z4478" s="30">
        <f t="shared" si="69"/>
        <v>1371</v>
      </c>
    </row>
    <row r="4479" spans="1:26" x14ac:dyDescent="0.2">
      <c r="A4479" s="22">
        <v>6104</v>
      </c>
      <c r="B4479" s="23" t="s">
        <v>4747</v>
      </c>
      <c r="C4479" s="23" t="s">
        <v>236</v>
      </c>
      <c r="D4479" s="23" t="s">
        <v>304</v>
      </c>
      <c r="E4479" s="23" t="s">
        <v>701</v>
      </c>
      <c r="F4479" s="23" t="s">
        <v>4748</v>
      </c>
      <c r="G4479" s="41" t="s">
        <v>3870</v>
      </c>
      <c r="H4479" s="25" t="s">
        <v>304</v>
      </c>
      <c r="I4479" s="53" t="s">
        <v>287</v>
      </c>
      <c r="J4479" s="27" t="s">
        <v>255</v>
      </c>
      <c r="K4479" s="27" t="s">
        <v>244</v>
      </c>
      <c r="L4479" s="27">
        <v>22702273</v>
      </c>
      <c r="M4479" s="32">
        <v>0</v>
      </c>
      <c r="N4479" s="32">
        <v>0</v>
      </c>
      <c r="O4479" s="32">
        <v>0</v>
      </c>
      <c r="P4479" s="32">
        <v>0</v>
      </c>
      <c r="Q4479" s="43">
        <v>0</v>
      </c>
      <c r="R4479" s="23">
        <v>0</v>
      </c>
      <c r="S4479" s="44">
        <v>0</v>
      </c>
      <c r="T4479" s="45">
        <v>0</v>
      </c>
      <c r="U4479" s="23">
        <v>0</v>
      </c>
      <c r="V4479" s="41">
        <v>228</v>
      </c>
      <c r="W4479" s="33">
        <v>0</v>
      </c>
      <c r="X4479" s="33">
        <v>0</v>
      </c>
      <c r="Y4479" s="34">
        <v>0</v>
      </c>
      <c r="Z4479" s="30">
        <f t="shared" si="69"/>
        <v>228</v>
      </c>
    </row>
    <row r="4480" spans="1:26" x14ac:dyDescent="0.2">
      <c r="A4480" s="22">
        <v>6105</v>
      </c>
      <c r="B4480" s="23" t="s">
        <v>4749</v>
      </c>
      <c r="C4480" s="23" t="s">
        <v>1183</v>
      </c>
      <c r="D4480" s="23" t="s">
        <v>1183</v>
      </c>
      <c r="E4480" s="23" t="s">
        <v>1236</v>
      </c>
      <c r="F4480" s="23" t="s">
        <v>4750</v>
      </c>
      <c r="G4480" s="41" t="s">
        <v>3867</v>
      </c>
      <c r="H4480" s="25" t="s">
        <v>1183</v>
      </c>
      <c r="I4480" s="42" t="s">
        <v>249</v>
      </c>
      <c r="J4480" s="27" t="s">
        <v>255</v>
      </c>
      <c r="K4480" s="27" t="s">
        <v>244</v>
      </c>
      <c r="L4480" s="27">
        <v>24830391</v>
      </c>
      <c r="M4480" s="32">
        <v>0</v>
      </c>
      <c r="N4480" s="32">
        <v>0</v>
      </c>
      <c r="O4480" s="32">
        <v>0</v>
      </c>
      <c r="P4480" s="32">
        <v>0</v>
      </c>
      <c r="Q4480" s="43">
        <v>0</v>
      </c>
      <c r="R4480" s="23">
        <v>0</v>
      </c>
      <c r="S4480" s="44">
        <v>0</v>
      </c>
      <c r="T4480" s="45">
        <v>0</v>
      </c>
      <c r="U4480" s="23">
        <v>174</v>
      </c>
      <c r="V4480" s="41">
        <v>1184</v>
      </c>
      <c r="W4480" s="33">
        <v>0</v>
      </c>
      <c r="X4480" s="33">
        <v>0</v>
      </c>
      <c r="Y4480" s="34">
        <v>0</v>
      </c>
      <c r="Z4480" s="30">
        <f t="shared" si="69"/>
        <v>1358</v>
      </c>
    </row>
    <row r="4481" spans="1:26" x14ac:dyDescent="0.2">
      <c r="A4481" s="22">
        <v>6105</v>
      </c>
      <c r="B4481" s="23" t="s">
        <v>4751</v>
      </c>
      <c r="C4481" s="23" t="s">
        <v>1183</v>
      </c>
      <c r="D4481" s="23" t="s">
        <v>1183</v>
      </c>
      <c r="E4481" s="23" t="s">
        <v>1236</v>
      </c>
      <c r="F4481" s="23" t="s">
        <v>4750</v>
      </c>
      <c r="G4481" s="41" t="s">
        <v>3870</v>
      </c>
      <c r="H4481" s="25" t="s">
        <v>1183</v>
      </c>
      <c r="I4481" s="42" t="s">
        <v>249</v>
      </c>
      <c r="J4481" s="27" t="s">
        <v>255</v>
      </c>
      <c r="K4481" s="27" t="s">
        <v>244</v>
      </c>
      <c r="L4481" s="27">
        <v>24830391</v>
      </c>
      <c r="M4481" s="32">
        <v>0</v>
      </c>
      <c r="N4481" s="32">
        <v>0</v>
      </c>
      <c r="O4481" s="32">
        <v>0</v>
      </c>
      <c r="P4481" s="32">
        <v>0</v>
      </c>
      <c r="Q4481" s="43">
        <v>0</v>
      </c>
      <c r="R4481" s="23">
        <v>0</v>
      </c>
      <c r="S4481" s="44">
        <v>0</v>
      </c>
      <c r="T4481" s="45">
        <v>0</v>
      </c>
      <c r="U4481" s="23">
        <v>0</v>
      </c>
      <c r="V4481" s="41">
        <v>156</v>
      </c>
      <c r="W4481" s="33">
        <v>0</v>
      </c>
      <c r="X4481" s="33">
        <v>0</v>
      </c>
      <c r="Y4481" s="34">
        <v>0</v>
      </c>
      <c r="Z4481" s="30">
        <f t="shared" si="69"/>
        <v>156</v>
      </c>
    </row>
    <row r="4482" spans="1:26" x14ac:dyDescent="0.2">
      <c r="A4482" s="22">
        <v>6106</v>
      </c>
      <c r="B4482" s="23" t="s">
        <v>4752</v>
      </c>
      <c r="C4482" s="23" t="s">
        <v>236</v>
      </c>
      <c r="D4482" s="23" t="s">
        <v>263</v>
      </c>
      <c r="E4482" s="23" t="s">
        <v>269</v>
      </c>
      <c r="F4482" s="23" t="s">
        <v>4124</v>
      </c>
      <c r="G4482" s="41" t="s">
        <v>3634</v>
      </c>
      <c r="H4482" s="25" t="s">
        <v>253</v>
      </c>
      <c r="I4482" s="42" t="s">
        <v>265</v>
      </c>
      <c r="J4482" s="27" t="s">
        <v>255</v>
      </c>
      <c r="K4482" s="27" t="s">
        <v>244</v>
      </c>
      <c r="L4482" s="27">
        <v>22282013</v>
      </c>
      <c r="M4482" s="28">
        <v>0</v>
      </c>
      <c r="N4482" s="28">
        <v>0</v>
      </c>
      <c r="O4482" s="28">
        <v>0</v>
      </c>
      <c r="P4482" s="28">
        <v>0</v>
      </c>
      <c r="Q4482" s="47">
        <v>0</v>
      </c>
      <c r="R4482" s="23">
        <v>0</v>
      </c>
      <c r="S4482" s="48">
        <v>0</v>
      </c>
      <c r="T4482" s="49">
        <v>0</v>
      </c>
      <c r="U4482" s="23">
        <v>0</v>
      </c>
      <c r="V4482" s="41">
        <v>454</v>
      </c>
      <c r="W4482" s="24">
        <v>0</v>
      </c>
      <c r="X4482" s="24">
        <v>0</v>
      </c>
      <c r="Y4482" s="25">
        <v>0</v>
      </c>
      <c r="Z4482" s="30">
        <f t="shared" si="69"/>
        <v>454</v>
      </c>
    </row>
    <row r="4483" spans="1:26" x14ac:dyDescent="0.2">
      <c r="A4483" s="22">
        <v>6108</v>
      </c>
      <c r="B4483" s="23" t="s">
        <v>4753</v>
      </c>
      <c r="C4483" s="23" t="s">
        <v>236</v>
      </c>
      <c r="D4483" s="23" t="s">
        <v>304</v>
      </c>
      <c r="E4483" s="23" t="s">
        <v>264</v>
      </c>
      <c r="F4483" s="23" t="s">
        <v>264</v>
      </c>
      <c r="G4483" s="41" t="s">
        <v>3634</v>
      </c>
      <c r="H4483" s="25" t="s">
        <v>304</v>
      </c>
      <c r="I4483" s="42" t="s">
        <v>249</v>
      </c>
      <c r="J4483" s="27" t="s">
        <v>255</v>
      </c>
      <c r="K4483" s="27" t="s">
        <v>244</v>
      </c>
      <c r="L4483" s="27">
        <v>22765225</v>
      </c>
      <c r="M4483" s="32">
        <v>0</v>
      </c>
      <c r="N4483" s="32">
        <v>0</v>
      </c>
      <c r="O4483" s="32">
        <v>0</v>
      </c>
      <c r="P4483" s="32">
        <v>0</v>
      </c>
      <c r="Q4483" s="43">
        <v>0</v>
      </c>
      <c r="R4483" s="23">
        <v>0</v>
      </c>
      <c r="S4483" s="44">
        <v>0</v>
      </c>
      <c r="T4483" s="45">
        <v>0</v>
      </c>
      <c r="U4483" s="23">
        <v>0</v>
      </c>
      <c r="V4483" s="41">
        <v>278</v>
      </c>
      <c r="W4483" s="33">
        <v>0</v>
      </c>
      <c r="X4483" s="33">
        <v>0</v>
      </c>
      <c r="Y4483" s="34">
        <v>0</v>
      </c>
      <c r="Z4483" s="30">
        <f t="shared" ref="Z4483:Z4546" si="70">SUM(M4483:Y4483)</f>
        <v>278</v>
      </c>
    </row>
    <row r="4484" spans="1:26" x14ac:dyDescent="0.2">
      <c r="A4484" s="22">
        <v>6111</v>
      </c>
      <c r="B4484" s="23" t="s">
        <v>4754</v>
      </c>
      <c r="C4484" s="23" t="s">
        <v>527</v>
      </c>
      <c r="D4484" s="23" t="s">
        <v>527</v>
      </c>
      <c r="E4484" s="23" t="s">
        <v>1885</v>
      </c>
      <c r="F4484" s="23" t="s">
        <v>1885</v>
      </c>
      <c r="G4484" s="48" t="s">
        <v>252</v>
      </c>
      <c r="H4484" s="25" t="s">
        <v>527</v>
      </c>
      <c r="I4484" s="42" t="s">
        <v>287</v>
      </c>
      <c r="J4484" s="27" t="s">
        <v>255</v>
      </c>
      <c r="K4484" s="27" t="s">
        <v>244</v>
      </c>
      <c r="L4484" s="27">
        <v>25374740</v>
      </c>
      <c r="M4484" s="32">
        <v>0</v>
      </c>
      <c r="N4484" s="23">
        <v>212</v>
      </c>
      <c r="O4484" s="23">
        <v>17</v>
      </c>
      <c r="P4484" s="32">
        <v>0</v>
      </c>
      <c r="Q4484" s="43">
        <v>0</v>
      </c>
      <c r="R4484" s="33">
        <v>0</v>
      </c>
      <c r="S4484" s="44">
        <v>0</v>
      </c>
      <c r="T4484" s="45">
        <v>0</v>
      </c>
      <c r="U4484" s="33">
        <v>0</v>
      </c>
      <c r="V4484" s="44">
        <v>0</v>
      </c>
      <c r="W4484" s="33">
        <v>0</v>
      </c>
      <c r="X4484" s="33">
        <v>0</v>
      </c>
      <c r="Y4484" s="34">
        <v>0</v>
      </c>
      <c r="Z4484" s="30">
        <f t="shared" si="70"/>
        <v>229</v>
      </c>
    </row>
    <row r="4485" spans="1:26" x14ac:dyDescent="0.2">
      <c r="A4485" s="22">
        <v>6112</v>
      </c>
      <c r="B4485" s="23" t="s">
        <v>4755</v>
      </c>
      <c r="C4485" s="23" t="s">
        <v>839</v>
      </c>
      <c r="D4485" s="23" t="s">
        <v>2784</v>
      </c>
      <c r="E4485" s="23" t="s">
        <v>2807</v>
      </c>
      <c r="F4485" s="23" t="s">
        <v>2891</v>
      </c>
      <c r="G4485" s="41" t="s">
        <v>3634</v>
      </c>
      <c r="H4485" s="25" t="s">
        <v>2785</v>
      </c>
      <c r="I4485" s="42" t="s">
        <v>856</v>
      </c>
      <c r="J4485" s="27" t="s">
        <v>255</v>
      </c>
      <c r="K4485" s="27" t="s">
        <v>332</v>
      </c>
      <c r="L4485" s="27">
        <v>27801598</v>
      </c>
      <c r="M4485" s="32">
        <v>0</v>
      </c>
      <c r="N4485" s="32">
        <v>0</v>
      </c>
      <c r="O4485" s="32">
        <v>0</v>
      </c>
      <c r="P4485" s="32">
        <v>0</v>
      </c>
      <c r="Q4485" s="43">
        <v>0</v>
      </c>
      <c r="R4485" s="23">
        <v>52</v>
      </c>
      <c r="S4485" s="44">
        <v>0</v>
      </c>
      <c r="T4485" s="45">
        <v>0</v>
      </c>
      <c r="U4485" s="23">
        <v>0</v>
      </c>
      <c r="V4485" s="41">
        <v>623</v>
      </c>
      <c r="W4485" s="33">
        <v>0</v>
      </c>
      <c r="X4485" s="33">
        <v>0</v>
      </c>
      <c r="Y4485" s="34">
        <v>0</v>
      </c>
      <c r="Z4485" s="30">
        <f t="shared" si="70"/>
        <v>675</v>
      </c>
    </row>
    <row r="4486" spans="1:26" x14ac:dyDescent="0.2">
      <c r="A4486" s="22">
        <v>6113</v>
      </c>
      <c r="B4486" s="23" t="s">
        <v>4756</v>
      </c>
      <c r="C4486" s="23" t="s">
        <v>236</v>
      </c>
      <c r="D4486" s="23" t="s">
        <v>832</v>
      </c>
      <c r="E4486" s="23" t="s">
        <v>282</v>
      </c>
      <c r="F4486" s="23" t="s">
        <v>282</v>
      </c>
      <c r="G4486" s="41" t="s">
        <v>4051</v>
      </c>
      <c r="H4486" s="25" t="s">
        <v>832</v>
      </c>
      <c r="I4486" s="53" t="s">
        <v>846</v>
      </c>
      <c r="J4486" s="27" t="s">
        <v>255</v>
      </c>
      <c r="K4486" s="27" t="s">
        <v>332</v>
      </c>
      <c r="L4486" s="27">
        <v>27311535</v>
      </c>
      <c r="M4486" s="28">
        <v>0</v>
      </c>
      <c r="N4486" s="28">
        <v>0</v>
      </c>
      <c r="O4486" s="28">
        <v>0</v>
      </c>
      <c r="P4486" s="28">
        <v>0</v>
      </c>
      <c r="Q4486" s="47">
        <v>0</v>
      </c>
      <c r="R4486" s="23">
        <v>0</v>
      </c>
      <c r="S4486" s="48">
        <v>0</v>
      </c>
      <c r="T4486" s="49">
        <v>0</v>
      </c>
      <c r="U4486" s="23">
        <v>0</v>
      </c>
      <c r="V4486" s="41">
        <v>641</v>
      </c>
      <c r="W4486" s="24">
        <v>0</v>
      </c>
      <c r="X4486" s="24">
        <v>0</v>
      </c>
      <c r="Y4486" s="25">
        <v>0</v>
      </c>
      <c r="Z4486" s="30">
        <f t="shared" si="70"/>
        <v>641</v>
      </c>
    </row>
    <row r="4487" spans="1:26" x14ac:dyDescent="0.2">
      <c r="A4487" s="22">
        <v>6114</v>
      </c>
      <c r="B4487" s="23" t="s">
        <v>2457</v>
      </c>
      <c r="C4487" s="23" t="s">
        <v>1183</v>
      </c>
      <c r="D4487" s="23" t="s">
        <v>1099</v>
      </c>
      <c r="E4487" s="23" t="s">
        <v>1562</v>
      </c>
      <c r="F4487" s="23" t="s">
        <v>1009</v>
      </c>
      <c r="G4487" s="41" t="s">
        <v>240</v>
      </c>
      <c r="H4487" s="25" t="s">
        <v>1099</v>
      </c>
      <c r="I4487" s="46" t="s">
        <v>249</v>
      </c>
      <c r="J4487" s="27" t="s">
        <v>255</v>
      </c>
      <c r="K4487" s="27" t="s">
        <v>332</v>
      </c>
      <c r="L4487" s="27">
        <v>85792763</v>
      </c>
      <c r="M4487" s="23">
        <v>17</v>
      </c>
      <c r="N4487" s="23">
        <v>10</v>
      </c>
      <c r="O4487" s="23">
        <v>0</v>
      </c>
      <c r="P4487" s="23">
        <v>0</v>
      </c>
      <c r="Q4487" s="43">
        <v>0</v>
      </c>
      <c r="R4487" s="23">
        <v>0</v>
      </c>
      <c r="S4487" s="44">
        <v>0</v>
      </c>
      <c r="T4487" s="45">
        <v>0</v>
      </c>
      <c r="U4487" s="23">
        <v>0</v>
      </c>
      <c r="V4487" s="44">
        <v>0</v>
      </c>
      <c r="W4487" s="33">
        <v>0</v>
      </c>
      <c r="X4487" s="33">
        <v>0</v>
      </c>
      <c r="Y4487" s="34">
        <v>0</v>
      </c>
      <c r="Z4487" s="30">
        <f t="shared" si="70"/>
        <v>27</v>
      </c>
    </row>
    <row r="4488" spans="1:26" x14ac:dyDescent="0.2">
      <c r="A4488" s="22">
        <v>6115</v>
      </c>
      <c r="B4488" s="23" t="s">
        <v>3723</v>
      </c>
      <c r="C4488" s="23" t="s">
        <v>2004</v>
      </c>
      <c r="D4488" s="23" t="s">
        <v>3334</v>
      </c>
      <c r="E4488" s="23" t="s">
        <v>845</v>
      </c>
      <c r="F4488" s="23" t="s">
        <v>269</v>
      </c>
      <c r="G4488" s="41" t="s">
        <v>3634</v>
      </c>
      <c r="H4488" s="25" t="s">
        <v>3335</v>
      </c>
      <c r="I4488" s="42" t="s">
        <v>249</v>
      </c>
      <c r="J4488" s="27" t="s">
        <v>255</v>
      </c>
      <c r="K4488" s="27" t="s">
        <v>244</v>
      </c>
      <c r="L4488" s="27">
        <v>27113482</v>
      </c>
      <c r="M4488" s="32">
        <v>0</v>
      </c>
      <c r="N4488" s="32">
        <v>0</v>
      </c>
      <c r="O4488" s="32">
        <v>0</v>
      </c>
      <c r="P4488" s="32">
        <v>0</v>
      </c>
      <c r="Q4488" s="43">
        <v>0</v>
      </c>
      <c r="R4488" s="23">
        <v>0</v>
      </c>
      <c r="S4488" s="44">
        <v>0</v>
      </c>
      <c r="T4488" s="45">
        <v>0</v>
      </c>
      <c r="U4488" s="23">
        <v>0</v>
      </c>
      <c r="V4488" s="41">
        <v>797</v>
      </c>
      <c r="W4488" s="33">
        <v>0</v>
      </c>
      <c r="X4488" s="33">
        <v>0</v>
      </c>
      <c r="Y4488" s="34">
        <v>0</v>
      </c>
      <c r="Z4488" s="30">
        <f t="shared" si="70"/>
        <v>797</v>
      </c>
    </row>
    <row r="4489" spans="1:26" x14ac:dyDescent="0.2">
      <c r="A4489" s="22">
        <v>6127</v>
      </c>
      <c r="B4489" s="23" t="s">
        <v>4757</v>
      </c>
      <c r="C4489" s="23" t="s">
        <v>236</v>
      </c>
      <c r="D4489" s="23" t="s">
        <v>251</v>
      </c>
      <c r="E4489" s="23" t="s">
        <v>251</v>
      </c>
      <c r="F4489" s="23" t="s">
        <v>4059</v>
      </c>
      <c r="G4489" s="41" t="s">
        <v>3634</v>
      </c>
      <c r="H4489" s="25" t="s">
        <v>253</v>
      </c>
      <c r="I4489" s="42" t="s">
        <v>254</v>
      </c>
      <c r="J4489" s="27" t="s">
        <v>255</v>
      </c>
      <c r="K4489" s="27" t="s">
        <v>244</v>
      </c>
      <c r="L4489" s="27">
        <v>22826018</v>
      </c>
      <c r="M4489" s="28">
        <v>0</v>
      </c>
      <c r="N4489" s="28">
        <v>0</v>
      </c>
      <c r="O4489" s="28">
        <v>0</v>
      </c>
      <c r="P4489" s="28">
        <v>0</v>
      </c>
      <c r="Q4489" s="47">
        <v>0</v>
      </c>
      <c r="R4489" s="23">
        <v>0</v>
      </c>
      <c r="S4489" s="48">
        <v>0</v>
      </c>
      <c r="T4489" s="49">
        <v>0</v>
      </c>
      <c r="U4489" s="23">
        <v>0</v>
      </c>
      <c r="V4489" s="41">
        <v>291</v>
      </c>
      <c r="W4489" s="24">
        <v>0</v>
      </c>
      <c r="X4489" s="24">
        <v>0</v>
      </c>
      <c r="Y4489" s="25">
        <v>0</v>
      </c>
      <c r="Z4489" s="30">
        <f t="shared" si="70"/>
        <v>291</v>
      </c>
    </row>
    <row r="4490" spans="1:26" x14ac:dyDescent="0.2">
      <c r="A4490" s="22">
        <v>6128</v>
      </c>
      <c r="B4490" s="23" t="s">
        <v>4758</v>
      </c>
      <c r="C4490" s="23" t="s">
        <v>236</v>
      </c>
      <c r="D4490" s="23" t="s">
        <v>246</v>
      </c>
      <c r="E4490" s="23" t="s">
        <v>247</v>
      </c>
      <c r="F4490" s="23" t="s">
        <v>4759</v>
      </c>
      <c r="G4490" s="41" t="s">
        <v>3634</v>
      </c>
      <c r="H4490" s="25" t="s">
        <v>241</v>
      </c>
      <c r="I4490" s="42" t="s">
        <v>249</v>
      </c>
      <c r="J4490" s="27" t="s">
        <v>255</v>
      </c>
      <c r="K4490" s="27" t="s">
        <v>244</v>
      </c>
      <c r="L4490" s="27">
        <v>22533401</v>
      </c>
      <c r="M4490" s="32">
        <v>0</v>
      </c>
      <c r="N4490" s="32">
        <v>0</v>
      </c>
      <c r="O4490" s="32">
        <v>0</v>
      </c>
      <c r="P4490" s="32">
        <v>0</v>
      </c>
      <c r="Q4490" s="43">
        <v>0</v>
      </c>
      <c r="R4490" s="23">
        <v>0</v>
      </c>
      <c r="S4490" s="44">
        <v>0</v>
      </c>
      <c r="T4490" s="45">
        <v>0</v>
      </c>
      <c r="U4490" s="23">
        <v>0</v>
      </c>
      <c r="V4490" s="41">
        <v>259</v>
      </c>
      <c r="W4490" s="33">
        <v>0</v>
      </c>
      <c r="X4490" s="33">
        <v>0</v>
      </c>
      <c r="Y4490" s="34">
        <v>0</v>
      </c>
      <c r="Z4490" s="30">
        <f t="shared" si="70"/>
        <v>259</v>
      </c>
    </row>
    <row r="4491" spans="1:26" x14ac:dyDescent="0.2">
      <c r="A4491" s="22">
        <v>6129</v>
      </c>
      <c r="B4491" s="23" t="s">
        <v>4760</v>
      </c>
      <c r="C4491" s="23" t="s">
        <v>2004</v>
      </c>
      <c r="D4491" s="23" t="s">
        <v>3103</v>
      </c>
      <c r="E4491" s="23" t="s">
        <v>3122</v>
      </c>
      <c r="F4491" s="23" t="s">
        <v>3179</v>
      </c>
      <c r="G4491" s="41" t="s">
        <v>3634</v>
      </c>
      <c r="H4491" s="25" t="s">
        <v>3105</v>
      </c>
      <c r="I4491" s="42" t="s">
        <v>287</v>
      </c>
      <c r="J4491" s="27" t="s">
        <v>255</v>
      </c>
      <c r="K4491" s="27" t="s">
        <v>332</v>
      </c>
      <c r="L4491" s="27">
        <v>84135027</v>
      </c>
      <c r="M4491" s="32">
        <v>0</v>
      </c>
      <c r="N4491" s="32">
        <v>0</v>
      </c>
      <c r="O4491" s="32">
        <v>0</v>
      </c>
      <c r="P4491" s="32">
        <v>0</v>
      </c>
      <c r="Q4491" s="43">
        <v>0</v>
      </c>
      <c r="R4491" s="23">
        <v>0</v>
      </c>
      <c r="S4491" s="44">
        <v>0</v>
      </c>
      <c r="T4491" s="45">
        <v>0</v>
      </c>
      <c r="U4491" s="23">
        <v>0</v>
      </c>
      <c r="V4491" s="41">
        <v>100</v>
      </c>
      <c r="W4491" s="33">
        <v>0</v>
      </c>
      <c r="X4491" s="33">
        <v>0</v>
      </c>
      <c r="Y4491" s="34">
        <v>0</v>
      </c>
      <c r="Z4491" s="30">
        <f t="shared" si="70"/>
        <v>100</v>
      </c>
    </row>
    <row r="4492" spans="1:26" x14ac:dyDescent="0.2">
      <c r="A4492" s="22">
        <v>6130</v>
      </c>
      <c r="B4492" s="23" t="s">
        <v>4761</v>
      </c>
      <c r="C4492" s="23" t="s">
        <v>236</v>
      </c>
      <c r="D4492" s="23" t="s">
        <v>318</v>
      </c>
      <c r="E4492" s="23" t="s">
        <v>472</v>
      </c>
      <c r="F4492" s="23" t="s">
        <v>4762</v>
      </c>
      <c r="G4492" s="41" t="s">
        <v>3867</v>
      </c>
      <c r="H4492" s="25" t="s">
        <v>260</v>
      </c>
      <c r="I4492" s="42" t="s">
        <v>254</v>
      </c>
      <c r="J4492" s="27" t="s">
        <v>255</v>
      </c>
      <c r="K4492" s="27" t="s">
        <v>244</v>
      </c>
      <c r="L4492" s="27">
        <v>27738916</v>
      </c>
      <c r="M4492" s="32">
        <v>0</v>
      </c>
      <c r="N4492" s="32">
        <v>0</v>
      </c>
      <c r="O4492" s="32">
        <v>0</v>
      </c>
      <c r="P4492" s="32">
        <v>0</v>
      </c>
      <c r="Q4492" s="43">
        <v>0</v>
      </c>
      <c r="R4492" s="23">
        <v>0</v>
      </c>
      <c r="S4492" s="44">
        <v>0</v>
      </c>
      <c r="T4492" s="45">
        <v>0</v>
      </c>
      <c r="U4492" s="23">
        <v>0</v>
      </c>
      <c r="V4492" s="41">
        <v>1172</v>
      </c>
      <c r="W4492" s="33">
        <v>0</v>
      </c>
      <c r="X4492" s="33">
        <v>0</v>
      </c>
      <c r="Y4492" s="34">
        <v>0</v>
      </c>
      <c r="Z4492" s="30">
        <f t="shared" si="70"/>
        <v>1172</v>
      </c>
    </row>
    <row r="4493" spans="1:26" x14ac:dyDescent="0.2">
      <c r="A4493" s="22">
        <v>6130</v>
      </c>
      <c r="B4493" s="23" t="s">
        <v>4763</v>
      </c>
      <c r="C4493" s="23" t="s">
        <v>236</v>
      </c>
      <c r="D4493" s="23" t="s">
        <v>318</v>
      </c>
      <c r="E4493" s="23" t="s">
        <v>472</v>
      </c>
      <c r="F4493" s="23" t="s">
        <v>471</v>
      </c>
      <c r="G4493" s="41" t="s">
        <v>3870</v>
      </c>
      <c r="H4493" s="25" t="s">
        <v>260</v>
      </c>
      <c r="I4493" s="42" t="s">
        <v>254</v>
      </c>
      <c r="J4493" s="27" t="s">
        <v>255</v>
      </c>
      <c r="K4493" s="27" t="s">
        <v>244</v>
      </c>
      <c r="L4493" s="27">
        <v>22732009</v>
      </c>
      <c r="M4493" s="32">
        <v>0</v>
      </c>
      <c r="N4493" s="32">
        <v>0</v>
      </c>
      <c r="O4493" s="32">
        <v>0</v>
      </c>
      <c r="P4493" s="32">
        <v>0</v>
      </c>
      <c r="Q4493" s="43">
        <v>0</v>
      </c>
      <c r="R4493" s="23">
        <v>0</v>
      </c>
      <c r="S4493" s="44">
        <v>0</v>
      </c>
      <c r="T4493" s="45">
        <v>0</v>
      </c>
      <c r="U4493" s="23">
        <v>0</v>
      </c>
      <c r="V4493" s="41">
        <v>63</v>
      </c>
      <c r="W4493" s="33">
        <v>0</v>
      </c>
      <c r="X4493" s="33">
        <v>0</v>
      </c>
      <c r="Y4493" s="34">
        <v>0</v>
      </c>
      <c r="Z4493" s="30">
        <f t="shared" si="70"/>
        <v>63</v>
      </c>
    </row>
    <row r="4494" spans="1:26" x14ac:dyDescent="0.2">
      <c r="A4494" s="22">
        <v>6132</v>
      </c>
      <c r="B4494" s="23" t="s">
        <v>4764</v>
      </c>
      <c r="C4494" s="23" t="s">
        <v>1183</v>
      </c>
      <c r="D4494" s="23" t="s">
        <v>633</v>
      </c>
      <c r="E4494" s="23" t="s">
        <v>282</v>
      </c>
      <c r="F4494" s="23" t="s">
        <v>282</v>
      </c>
      <c r="G4494" s="48" t="s">
        <v>252</v>
      </c>
      <c r="H4494" s="25" t="s">
        <v>1183</v>
      </c>
      <c r="I4494" s="42" t="s">
        <v>536</v>
      </c>
      <c r="J4494" s="27" t="s">
        <v>255</v>
      </c>
      <c r="K4494" s="27" t="s">
        <v>244</v>
      </c>
      <c r="L4494" s="27">
        <v>24486836</v>
      </c>
      <c r="M4494" s="28">
        <v>0</v>
      </c>
      <c r="N4494" s="23">
        <v>178</v>
      </c>
      <c r="O4494" s="29">
        <v>0</v>
      </c>
      <c r="P4494" s="28">
        <v>0</v>
      </c>
      <c r="Q4494" s="47">
        <v>0</v>
      </c>
      <c r="R4494" s="24">
        <v>0</v>
      </c>
      <c r="S4494" s="48">
        <v>0</v>
      </c>
      <c r="T4494" s="49">
        <v>0</v>
      </c>
      <c r="U4494" s="24">
        <v>0</v>
      </c>
      <c r="V4494" s="48">
        <v>0</v>
      </c>
      <c r="W4494" s="24">
        <v>0</v>
      </c>
      <c r="X4494" s="24">
        <v>0</v>
      </c>
      <c r="Y4494" s="25">
        <v>0</v>
      </c>
      <c r="Z4494" s="30">
        <f t="shared" si="70"/>
        <v>178</v>
      </c>
    </row>
    <row r="4495" spans="1:26" x14ac:dyDescent="0.2">
      <c r="A4495" s="22">
        <v>6133</v>
      </c>
      <c r="B4495" s="23" t="s">
        <v>4765</v>
      </c>
      <c r="C4495" s="23" t="s">
        <v>1183</v>
      </c>
      <c r="D4495" s="23" t="s">
        <v>1184</v>
      </c>
      <c r="E4495" s="23" t="s">
        <v>1197</v>
      </c>
      <c r="F4495" s="23" t="s">
        <v>1328</v>
      </c>
      <c r="G4495" s="41" t="s">
        <v>3634</v>
      </c>
      <c r="H4495" s="25" t="s">
        <v>1183</v>
      </c>
      <c r="I4495" s="53" t="s">
        <v>865</v>
      </c>
      <c r="J4495" s="27" t="s">
        <v>255</v>
      </c>
      <c r="K4495" s="27" t="s">
        <v>244</v>
      </c>
      <c r="L4495" s="27">
        <v>24441506</v>
      </c>
      <c r="M4495" s="32">
        <v>0</v>
      </c>
      <c r="N4495" s="32">
        <v>0</v>
      </c>
      <c r="O4495" s="32">
        <v>0</v>
      </c>
      <c r="P4495" s="32">
        <v>0</v>
      </c>
      <c r="Q4495" s="43">
        <v>0</v>
      </c>
      <c r="R4495" s="23">
        <v>0</v>
      </c>
      <c r="S4495" s="44">
        <v>0</v>
      </c>
      <c r="T4495" s="45">
        <v>0</v>
      </c>
      <c r="U4495" s="23">
        <v>0</v>
      </c>
      <c r="V4495" s="41">
        <v>635</v>
      </c>
      <c r="W4495" s="33">
        <v>0</v>
      </c>
      <c r="X4495" s="33">
        <v>0</v>
      </c>
      <c r="Y4495" s="34">
        <v>0</v>
      </c>
      <c r="Z4495" s="30">
        <f t="shared" si="70"/>
        <v>635</v>
      </c>
    </row>
    <row r="4496" spans="1:26" x14ac:dyDescent="0.2">
      <c r="A4496" s="22">
        <v>6135</v>
      </c>
      <c r="B4496" s="23" t="s">
        <v>4766</v>
      </c>
      <c r="C4496" s="23" t="s">
        <v>236</v>
      </c>
      <c r="D4496" s="23" t="s">
        <v>524</v>
      </c>
      <c r="E4496" s="23" t="s">
        <v>540</v>
      </c>
      <c r="F4496" s="23" t="s">
        <v>598</v>
      </c>
      <c r="G4496" s="41" t="s">
        <v>3634</v>
      </c>
      <c r="H4496" s="25" t="s">
        <v>304</v>
      </c>
      <c r="I4496" s="42" t="s">
        <v>242</v>
      </c>
      <c r="J4496" s="27" t="s">
        <v>255</v>
      </c>
      <c r="K4496" s="27" t="s">
        <v>332</v>
      </c>
      <c r="L4496" s="27">
        <v>24102494</v>
      </c>
      <c r="M4496" s="28">
        <v>0</v>
      </c>
      <c r="N4496" s="28">
        <v>0</v>
      </c>
      <c r="O4496" s="28">
        <v>0</v>
      </c>
      <c r="P4496" s="28">
        <v>0</v>
      </c>
      <c r="Q4496" s="47">
        <v>0</v>
      </c>
      <c r="R4496" s="23">
        <v>0</v>
      </c>
      <c r="S4496" s="48">
        <v>0</v>
      </c>
      <c r="T4496" s="49">
        <v>0</v>
      </c>
      <c r="U4496" s="23">
        <v>0</v>
      </c>
      <c r="V4496" s="41">
        <v>84</v>
      </c>
      <c r="W4496" s="24">
        <v>0</v>
      </c>
      <c r="X4496" s="24">
        <v>0</v>
      </c>
      <c r="Y4496" s="25">
        <v>0</v>
      </c>
      <c r="Z4496" s="30">
        <f t="shared" si="70"/>
        <v>84</v>
      </c>
    </row>
    <row r="4497" spans="1:26" x14ac:dyDescent="0.2">
      <c r="A4497" s="22">
        <v>6137</v>
      </c>
      <c r="B4497" s="23" t="s">
        <v>4767</v>
      </c>
      <c r="C4497" s="23" t="s">
        <v>527</v>
      </c>
      <c r="D4497" s="23" t="s">
        <v>527</v>
      </c>
      <c r="E4497" s="23" t="s">
        <v>1785</v>
      </c>
      <c r="F4497" s="23" t="s">
        <v>1785</v>
      </c>
      <c r="G4497" s="41" t="s">
        <v>3634</v>
      </c>
      <c r="H4497" s="25" t="s">
        <v>527</v>
      </c>
      <c r="I4497" s="42" t="s">
        <v>249</v>
      </c>
      <c r="J4497" s="27" t="s">
        <v>255</v>
      </c>
      <c r="K4497" s="27" t="s">
        <v>244</v>
      </c>
      <c r="L4497" s="27">
        <v>25533771</v>
      </c>
      <c r="M4497" s="32">
        <v>0</v>
      </c>
      <c r="N4497" s="32">
        <v>0</v>
      </c>
      <c r="O4497" s="32">
        <v>0</v>
      </c>
      <c r="P4497" s="32">
        <v>0</v>
      </c>
      <c r="Q4497" s="43">
        <v>0</v>
      </c>
      <c r="R4497" s="23">
        <v>0</v>
      </c>
      <c r="S4497" s="44">
        <v>0</v>
      </c>
      <c r="T4497" s="45">
        <v>0</v>
      </c>
      <c r="U4497" s="23">
        <v>0</v>
      </c>
      <c r="V4497" s="41">
        <v>688</v>
      </c>
      <c r="W4497" s="33">
        <v>0</v>
      </c>
      <c r="X4497" s="33">
        <v>0</v>
      </c>
      <c r="Y4497" s="34">
        <v>0</v>
      </c>
      <c r="Z4497" s="30">
        <f t="shared" si="70"/>
        <v>688</v>
      </c>
    </row>
    <row r="4498" spans="1:26" x14ac:dyDescent="0.2">
      <c r="A4498" s="22">
        <v>6139</v>
      </c>
      <c r="B4498" s="23" t="s">
        <v>4768</v>
      </c>
      <c r="C4498" s="23" t="s">
        <v>1183</v>
      </c>
      <c r="D4498" s="23" t="s">
        <v>1099</v>
      </c>
      <c r="E4498" s="23" t="s">
        <v>1565</v>
      </c>
      <c r="F4498" s="23" t="s">
        <v>4768</v>
      </c>
      <c r="G4498" s="41" t="s">
        <v>240</v>
      </c>
      <c r="H4498" s="25" t="s">
        <v>1099</v>
      </c>
      <c r="I4498" s="46" t="s">
        <v>844</v>
      </c>
      <c r="J4498" s="27" t="s">
        <v>255</v>
      </c>
      <c r="K4498" s="27" t="s">
        <v>332</v>
      </c>
      <c r="L4498" s="27">
        <v>24673035</v>
      </c>
      <c r="M4498" s="23">
        <v>16</v>
      </c>
      <c r="N4498" s="23">
        <v>0</v>
      </c>
      <c r="O4498" s="23">
        <v>0</v>
      </c>
      <c r="P4498" s="23">
        <v>0</v>
      </c>
      <c r="Q4498" s="43">
        <v>0</v>
      </c>
      <c r="R4498" s="23">
        <v>0</v>
      </c>
      <c r="S4498" s="44">
        <v>0</v>
      </c>
      <c r="T4498" s="45">
        <v>0</v>
      </c>
      <c r="U4498" s="23">
        <v>0</v>
      </c>
      <c r="V4498" s="44">
        <v>0</v>
      </c>
      <c r="W4498" s="33">
        <v>0</v>
      </c>
      <c r="X4498" s="33">
        <v>0</v>
      </c>
      <c r="Y4498" s="34">
        <v>0</v>
      </c>
      <c r="Z4498" s="30">
        <f t="shared" si="70"/>
        <v>16</v>
      </c>
    </row>
    <row r="4499" spans="1:26" x14ac:dyDescent="0.2">
      <c r="A4499" s="22">
        <v>6140</v>
      </c>
      <c r="B4499" s="23" t="s">
        <v>4769</v>
      </c>
      <c r="C4499" s="23" t="s">
        <v>527</v>
      </c>
      <c r="D4499" s="23" t="s">
        <v>1971</v>
      </c>
      <c r="E4499" s="23" t="s">
        <v>1981</v>
      </c>
      <c r="F4499" s="23" t="s">
        <v>4769</v>
      </c>
      <c r="G4499" s="41" t="s">
        <v>240</v>
      </c>
      <c r="H4499" s="25" t="s">
        <v>1971</v>
      </c>
      <c r="I4499" s="46" t="s">
        <v>536</v>
      </c>
      <c r="J4499" s="27" t="s">
        <v>255</v>
      </c>
      <c r="K4499" s="27" t="s">
        <v>332</v>
      </c>
      <c r="L4499" s="27">
        <v>89837417</v>
      </c>
      <c r="M4499" s="23">
        <v>48</v>
      </c>
      <c r="N4499" s="23">
        <v>12</v>
      </c>
      <c r="O4499" s="23">
        <v>0</v>
      </c>
      <c r="P4499" s="23">
        <v>0</v>
      </c>
      <c r="Q4499" s="43">
        <v>0</v>
      </c>
      <c r="R4499" s="23">
        <v>0</v>
      </c>
      <c r="S4499" s="44">
        <v>0</v>
      </c>
      <c r="T4499" s="45">
        <v>0</v>
      </c>
      <c r="U4499" s="23">
        <v>0</v>
      </c>
      <c r="V4499" s="44">
        <v>0</v>
      </c>
      <c r="W4499" s="33">
        <v>0</v>
      </c>
      <c r="X4499" s="33">
        <v>0</v>
      </c>
      <c r="Y4499" s="34">
        <v>0</v>
      </c>
      <c r="Z4499" s="30">
        <f t="shared" si="70"/>
        <v>60</v>
      </c>
    </row>
    <row r="4500" spans="1:26" x14ac:dyDescent="0.2">
      <c r="A4500" s="22">
        <v>6141</v>
      </c>
      <c r="B4500" s="23" t="s">
        <v>4770</v>
      </c>
      <c r="C4500" s="23" t="s">
        <v>527</v>
      </c>
      <c r="D4500" s="23" t="s">
        <v>1971</v>
      </c>
      <c r="E4500" s="23" t="s">
        <v>1981</v>
      </c>
      <c r="F4500" s="23" t="s">
        <v>4770</v>
      </c>
      <c r="G4500" s="41" t="s">
        <v>240</v>
      </c>
      <c r="H4500" s="25" t="s">
        <v>1971</v>
      </c>
      <c r="I4500" s="46" t="s">
        <v>846</v>
      </c>
      <c r="J4500" s="27" t="s">
        <v>255</v>
      </c>
      <c r="K4500" s="27" t="s">
        <v>332</v>
      </c>
      <c r="L4500" s="27">
        <v>85204669</v>
      </c>
      <c r="M4500" s="23">
        <v>16</v>
      </c>
      <c r="N4500" s="23">
        <v>12</v>
      </c>
      <c r="O4500" s="23">
        <v>0</v>
      </c>
      <c r="P4500" s="23">
        <v>0</v>
      </c>
      <c r="Q4500" s="43">
        <v>0</v>
      </c>
      <c r="R4500" s="23">
        <v>0</v>
      </c>
      <c r="S4500" s="44">
        <v>0</v>
      </c>
      <c r="T4500" s="45">
        <v>0</v>
      </c>
      <c r="U4500" s="23">
        <v>0</v>
      </c>
      <c r="V4500" s="44">
        <v>0</v>
      </c>
      <c r="W4500" s="33">
        <v>0</v>
      </c>
      <c r="X4500" s="33">
        <v>0</v>
      </c>
      <c r="Y4500" s="34">
        <v>0</v>
      </c>
      <c r="Z4500" s="30">
        <f t="shared" si="70"/>
        <v>28</v>
      </c>
    </row>
    <row r="4501" spans="1:26" x14ac:dyDescent="0.2">
      <c r="A4501" s="22">
        <v>6142</v>
      </c>
      <c r="B4501" s="23" t="s">
        <v>4771</v>
      </c>
      <c r="C4501" s="23" t="s">
        <v>2004</v>
      </c>
      <c r="D4501" s="23" t="s">
        <v>3111</v>
      </c>
      <c r="E4501" s="23" t="s">
        <v>1075</v>
      </c>
      <c r="F4501" s="23" t="s">
        <v>4771</v>
      </c>
      <c r="G4501" s="41" t="s">
        <v>240</v>
      </c>
      <c r="H4501" s="25" t="s">
        <v>3105</v>
      </c>
      <c r="I4501" s="46" t="s">
        <v>261</v>
      </c>
      <c r="J4501" s="27" t="s">
        <v>255</v>
      </c>
      <c r="K4501" s="27" t="s">
        <v>332</v>
      </c>
      <c r="L4501" s="27">
        <v>84016332</v>
      </c>
      <c r="M4501" s="23">
        <v>2</v>
      </c>
      <c r="N4501" s="23">
        <v>0</v>
      </c>
      <c r="O4501" s="23">
        <v>0</v>
      </c>
      <c r="P4501" s="23">
        <v>0</v>
      </c>
      <c r="Q4501" s="43">
        <v>0</v>
      </c>
      <c r="R4501" s="23">
        <v>0</v>
      </c>
      <c r="S4501" s="44">
        <v>0</v>
      </c>
      <c r="T4501" s="45">
        <v>0</v>
      </c>
      <c r="U4501" s="23">
        <v>0</v>
      </c>
      <c r="V4501" s="44">
        <v>0</v>
      </c>
      <c r="W4501" s="33">
        <v>0</v>
      </c>
      <c r="X4501" s="33">
        <v>0</v>
      </c>
      <c r="Y4501" s="34">
        <v>0</v>
      </c>
      <c r="Z4501" s="30">
        <f t="shared" si="70"/>
        <v>2</v>
      </c>
    </row>
    <row r="4502" spans="1:26" x14ac:dyDescent="0.2">
      <c r="A4502" s="22">
        <v>6143</v>
      </c>
      <c r="B4502" s="23" t="s">
        <v>4772</v>
      </c>
      <c r="C4502" s="23" t="s">
        <v>527</v>
      </c>
      <c r="D4502" s="23" t="s">
        <v>1971</v>
      </c>
      <c r="E4502" s="23" t="s">
        <v>1981</v>
      </c>
      <c r="F4502" s="23" t="s">
        <v>4773</v>
      </c>
      <c r="G4502" s="41" t="s">
        <v>240</v>
      </c>
      <c r="H4502" s="25" t="s">
        <v>1971</v>
      </c>
      <c r="I4502" s="46" t="s">
        <v>846</v>
      </c>
      <c r="J4502" s="27" t="s">
        <v>255</v>
      </c>
      <c r="K4502" s="27" t="s">
        <v>332</v>
      </c>
      <c r="L4502" s="27">
        <v>84244713</v>
      </c>
      <c r="M4502" s="23">
        <v>3</v>
      </c>
      <c r="N4502" s="23">
        <v>0</v>
      </c>
      <c r="O4502" s="23">
        <v>0</v>
      </c>
      <c r="P4502" s="23">
        <v>0</v>
      </c>
      <c r="Q4502" s="43">
        <v>0</v>
      </c>
      <c r="R4502" s="23">
        <v>0</v>
      </c>
      <c r="S4502" s="44">
        <v>0</v>
      </c>
      <c r="T4502" s="45">
        <v>0</v>
      </c>
      <c r="U4502" s="23">
        <v>0</v>
      </c>
      <c r="V4502" s="44">
        <v>0</v>
      </c>
      <c r="W4502" s="33">
        <v>0</v>
      </c>
      <c r="X4502" s="33">
        <v>0</v>
      </c>
      <c r="Y4502" s="34">
        <v>0</v>
      </c>
      <c r="Z4502" s="30">
        <f t="shared" si="70"/>
        <v>3</v>
      </c>
    </row>
    <row r="4503" spans="1:26" x14ac:dyDescent="0.2">
      <c r="A4503" s="22">
        <v>6144</v>
      </c>
      <c r="B4503" s="23" t="s">
        <v>4774</v>
      </c>
      <c r="C4503" s="23" t="s">
        <v>527</v>
      </c>
      <c r="D4503" s="23" t="s">
        <v>1971</v>
      </c>
      <c r="E4503" s="23" t="s">
        <v>1981</v>
      </c>
      <c r="F4503" s="23" t="s">
        <v>4775</v>
      </c>
      <c r="G4503" s="41" t="s">
        <v>240</v>
      </c>
      <c r="H4503" s="25" t="s">
        <v>1971</v>
      </c>
      <c r="I4503" s="46" t="s">
        <v>261</v>
      </c>
      <c r="J4503" s="27" t="s">
        <v>255</v>
      </c>
      <c r="K4503" s="27" t="s">
        <v>332</v>
      </c>
      <c r="L4503" s="27">
        <v>87043988</v>
      </c>
      <c r="M4503" s="23">
        <v>8</v>
      </c>
      <c r="N4503" s="23">
        <v>0</v>
      </c>
      <c r="O4503" s="23">
        <v>0</v>
      </c>
      <c r="P4503" s="23">
        <v>0</v>
      </c>
      <c r="Q4503" s="43">
        <v>0</v>
      </c>
      <c r="R4503" s="23">
        <v>0</v>
      </c>
      <c r="S4503" s="44">
        <v>0</v>
      </c>
      <c r="T4503" s="45">
        <v>0</v>
      </c>
      <c r="U4503" s="23">
        <v>0</v>
      </c>
      <c r="V4503" s="44">
        <v>0</v>
      </c>
      <c r="W4503" s="33">
        <v>0</v>
      </c>
      <c r="X4503" s="33">
        <v>0</v>
      </c>
      <c r="Y4503" s="34">
        <v>0</v>
      </c>
      <c r="Z4503" s="30">
        <f t="shared" si="70"/>
        <v>8</v>
      </c>
    </row>
    <row r="4504" spans="1:26" x14ac:dyDescent="0.2">
      <c r="A4504" s="22">
        <v>6145</v>
      </c>
      <c r="B4504" s="23" t="s">
        <v>4776</v>
      </c>
      <c r="C4504" s="23" t="s">
        <v>2004</v>
      </c>
      <c r="D4504" s="23" t="s">
        <v>2004</v>
      </c>
      <c r="E4504" s="23" t="s">
        <v>2005</v>
      </c>
      <c r="F4504" s="23" t="s">
        <v>4776</v>
      </c>
      <c r="G4504" s="41" t="s">
        <v>240</v>
      </c>
      <c r="H4504" s="25" t="s">
        <v>1971</v>
      </c>
      <c r="I4504" s="46" t="s">
        <v>536</v>
      </c>
      <c r="J4504" s="27" t="s">
        <v>255</v>
      </c>
      <c r="K4504" s="27" t="s">
        <v>332</v>
      </c>
      <c r="L4504" s="27">
        <v>63086738</v>
      </c>
      <c r="M4504" s="23">
        <v>20</v>
      </c>
      <c r="N4504" s="23">
        <v>0</v>
      </c>
      <c r="O4504" s="23">
        <v>0</v>
      </c>
      <c r="P4504" s="23">
        <v>0</v>
      </c>
      <c r="Q4504" s="43">
        <v>0</v>
      </c>
      <c r="R4504" s="23">
        <v>0</v>
      </c>
      <c r="S4504" s="44">
        <v>0</v>
      </c>
      <c r="T4504" s="45">
        <v>0</v>
      </c>
      <c r="U4504" s="23">
        <v>0</v>
      </c>
      <c r="V4504" s="44">
        <v>0</v>
      </c>
      <c r="W4504" s="33">
        <v>0</v>
      </c>
      <c r="X4504" s="33">
        <v>0</v>
      </c>
      <c r="Y4504" s="34">
        <v>0</v>
      </c>
      <c r="Z4504" s="30">
        <f t="shared" si="70"/>
        <v>20</v>
      </c>
    </row>
    <row r="4505" spans="1:26" x14ac:dyDescent="0.2">
      <c r="A4505" s="22">
        <v>6146</v>
      </c>
      <c r="B4505" s="23" t="s">
        <v>4777</v>
      </c>
      <c r="C4505" s="23" t="s">
        <v>839</v>
      </c>
      <c r="D4505" s="23" t="s">
        <v>839</v>
      </c>
      <c r="E4505" s="23" t="s">
        <v>839</v>
      </c>
      <c r="F4505" s="23" t="s">
        <v>4778</v>
      </c>
      <c r="G4505" s="41" t="s">
        <v>3634</v>
      </c>
      <c r="H4505" s="25" t="s">
        <v>839</v>
      </c>
      <c r="I4505" s="42" t="s">
        <v>242</v>
      </c>
      <c r="J4505" s="27" t="s">
        <v>243</v>
      </c>
      <c r="K4505" s="27" t="s">
        <v>244</v>
      </c>
      <c r="L4505" s="27">
        <v>26614422</v>
      </c>
      <c r="M4505" s="32">
        <v>0</v>
      </c>
      <c r="N4505" s="32">
        <v>0</v>
      </c>
      <c r="O4505" s="32">
        <v>0</v>
      </c>
      <c r="P4505" s="32">
        <v>0</v>
      </c>
      <c r="Q4505" s="43">
        <v>0</v>
      </c>
      <c r="R4505" s="23">
        <v>0</v>
      </c>
      <c r="S4505" s="44">
        <v>0</v>
      </c>
      <c r="T4505" s="45">
        <v>0</v>
      </c>
      <c r="U4505" s="23">
        <v>0</v>
      </c>
      <c r="V4505" s="41">
        <v>298</v>
      </c>
      <c r="W4505" s="33">
        <v>0</v>
      </c>
      <c r="X4505" s="33">
        <v>0</v>
      </c>
      <c r="Y4505" s="34">
        <v>0</v>
      </c>
      <c r="Z4505" s="30">
        <f t="shared" si="70"/>
        <v>298</v>
      </c>
    </row>
    <row r="4506" spans="1:26" x14ac:dyDescent="0.2">
      <c r="A4506" s="22">
        <v>6147</v>
      </c>
      <c r="B4506" s="23" t="s">
        <v>4779</v>
      </c>
      <c r="C4506" s="23" t="s">
        <v>839</v>
      </c>
      <c r="D4506" s="23" t="s">
        <v>840</v>
      </c>
      <c r="E4506" s="23" t="s">
        <v>840</v>
      </c>
      <c r="F4506" s="23" t="s">
        <v>691</v>
      </c>
      <c r="G4506" s="41" t="s">
        <v>3870</v>
      </c>
      <c r="H4506" s="25" t="s">
        <v>843</v>
      </c>
      <c r="I4506" s="42" t="s">
        <v>249</v>
      </c>
      <c r="J4506" s="27" t="s">
        <v>255</v>
      </c>
      <c r="K4506" s="27" t="s">
        <v>244</v>
      </c>
      <c r="L4506" s="27">
        <v>27300045</v>
      </c>
      <c r="M4506" s="32">
        <v>0</v>
      </c>
      <c r="N4506" s="32">
        <v>0</v>
      </c>
      <c r="O4506" s="32">
        <v>0</v>
      </c>
      <c r="P4506" s="32">
        <v>0</v>
      </c>
      <c r="Q4506" s="43">
        <v>0</v>
      </c>
      <c r="R4506" s="23">
        <v>0</v>
      </c>
      <c r="S4506" s="44">
        <v>0</v>
      </c>
      <c r="T4506" s="45">
        <v>0</v>
      </c>
      <c r="U4506" s="23">
        <v>0</v>
      </c>
      <c r="V4506" s="41">
        <v>314</v>
      </c>
      <c r="W4506" s="33">
        <v>0</v>
      </c>
      <c r="X4506" s="33">
        <v>0</v>
      </c>
      <c r="Y4506" s="34">
        <v>0</v>
      </c>
      <c r="Z4506" s="30">
        <f t="shared" si="70"/>
        <v>314</v>
      </c>
    </row>
    <row r="4507" spans="1:26" x14ac:dyDescent="0.2">
      <c r="A4507" s="22">
        <v>6148</v>
      </c>
      <c r="B4507" s="23" t="s">
        <v>4780</v>
      </c>
      <c r="C4507" s="23" t="s">
        <v>2004</v>
      </c>
      <c r="D4507" s="23" t="s">
        <v>2004</v>
      </c>
      <c r="E4507" s="23" t="s">
        <v>2004</v>
      </c>
      <c r="F4507" s="23" t="s">
        <v>3993</v>
      </c>
      <c r="G4507" s="41" t="s">
        <v>3870</v>
      </c>
      <c r="H4507" s="25" t="s">
        <v>2004</v>
      </c>
      <c r="I4507" s="42" t="s">
        <v>249</v>
      </c>
      <c r="J4507" s="27" t="s">
        <v>255</v>
      </c>
      <c r="K4507" s="27" t="s">
        <v>244</v>
      </c>
      <c r="L4507" s="27">
        <v>27954110</v>
      </c>
      <c r="M4507" s="32">
        <v>0</v>
      </c>
      <c r="N4507" s="32">
        <v>0</v>
      </c>
      <c r="O4507" s="32">
        <v>0</v>
      </c>
      <c r="P4507" s="32">
        <v>0</v>
      </c>
      <c r="Q4507" s="43">
        <v>0</v>
      </c>
      <c r="R4507" s="23">
        <v>0</v>
      </c>
      <c r="S4507" s="44">
        <v>0</v>
      </c>
      <c r="T4507" s="45">
        <v>0</v>
      </c>
      <c r="U4507" s="23">
        <v>0</v>
      </c>
      <c r="V4507" s="41">
        <v>334</v>
      </c>
      <c r="W4507" s="33">
        <v>0</v>
      </c>
      <c r="X4507" s="33">
        <v>0</v>
      </c>
      <c r="Y4507" s="34">
        <v>0</v>
      </c>
      <c r="Z4507" s="30">
        <f t="shared" si="70"/>
        <v>334</v>
      </c>
    </row>
    <row r="4508" spans="1:26" x14ac:dyDescent="0.2">
      <c r="A4508" s="22">
        <v>6149</v>
      </c>
      <c r="B4508" s="23" t="s">
        <v>4781</v>
      </c>
      <c r="C4508" s="23" t="s">
        <v>839</v>
      </c>
      <c r="D4508" s="23" t="s">
        <v>840</v>
      </c>
      <c r="E4508" s="23" t="s">
        <v>840</v>
      </c>
      <c r="F4508" s="23" t="s">
        <v>4782</v>
      </c>
      <c r="G4508" s="41" t="s">
        <v>3634</v>
      </c>
      <c r="H4508" s="25" t="s">
        <v>843</v>
      </c>
      <c r="I4508" s="42" t="s">
        <v>249</v>
      </c>
      <c r="J4508" s="27" t="s">
        <v>255</v>
      </c>
      <c r="K4508" s="27" t="s">
        <v>244</v>
      </c>
      <c r="L4508" s="27">
        <v>27302360</v>
      </c>
      <c r="M4508" s="32">
        <v>0</v>
      </c>
      <c r="N4508" s="32">
        <v>0</v>
      </c>
      <c r="O4508" s="32">
        <v>0</v>
      </c>
      <c r="P4508" s="32">
        <v>0</v>
      </c>
      <c r="Q4508" s="43">
        <v>0</v>
      </c>
      <c r="R4508" s="23">
        <v>0</v>
      </c>
      <c r="S4508" s="44">
        <v>0</v>
      </c>
      <c r="T4508" s="45">
        <v>0</v>
      </c>
      <c r="U4508" s="23">
        <v>0</v>
      </c>
      <c r="V4508" s="41">
        <v>571</v>
      </c>
      <c r="W4508" s="33">
        <v>0</v>
      </c>
      <c r="X4508" s="33">
        <v>0</v>
      </c>
      <c r="Y4508" s="34">
        <v>0</v>
      </c>
      <c r="Z4508" s="30">
        <f t="shared" si="70"/>
        <v>571</v>
      </c>
    </row>
    <row r="4509" spans="1:26" x14ac:dyDescent="0.2">
      <c r="A4509" s="22">
        <v>6151</v>
      </c>
      <c r="B4509" s="23" t="s">
        <v>4783</v>
      </c>
      <c r="C4509" s="23" t="s">
        <v>1183</v>
      </c>
      <c r="D4509" s="23" t="s">
        <v>1183</v>
      </c>
      <c r="E4509" s="23" t="s">
        <v>304</v>
      </c>
      <c r="F4509" s="23" t="s">
        <v>304</v>
      </c>
      <c r="G4509" s="48" t="s">
        <v>252</v>
      </c>
      <c r="H4509" s="25" t="s">
        <v>1183</v>
      </c>
      <c r="I4509" s="53" t="s">
        <v>287</v>
      </c>
      <c r="J4509" s="27" t="s">
        <v>255</v>
      </c>
      <c r="K4509" s="27" t="s">
        <v>244</v>
      </c>
      <c r="L4509" s="27">
        <v>24415029</v>
      </c>
      <c r="M4509" s="32">
        <v>0</v>
      </c>
      <c r="N4509" s="23">
        <v>150</v>
      </c>
      <c r="O4509" s="29">
        <v>0</v>
      </c>
      <c r="P4509" s="32">
        <v>0</v>
      </c>
      <c r="Q4509" s="43">
        <v>0</v>
      </c>
      <c r="R4509" s="33">
        <v>0</v>
      </c>
      <c r="S4509" s="44">
        <v>0</v>
      </c>
      <c r="T4509" s="45">
        <v>0</v>
      </c>
      <c r="U4509" s="33">
        <v>0</v>
      </c>
      <c r="V4509" s="44">
        <v>0</v>
      </c>
      <c r="W4509" s="33">
        <v>0</v>
      </c>
      <c r="X4509" s="33">
        <v>0</v>
      </c>
      <c r="Y4509" s="34">
        <v>0</v>
      </c>
      <c r="Z4509" s="30">
        <f t="shared" si="70"/>
        <v>150</v>
      </c>
    </row>
    <row r="4510" spans="1:26" x14ac:dyDescent="0.2">
      <c r="A4510" s="22">
        <v>6152</v>
      </c>
      <c r="B4510" s="23" t="s">
        <v>4784</v>
      </c>
      <c r="C4510" s="23" t="s">
        <v>527</v>
      </c>
      <c r="D4510" s="23" t="s">
        <v>1812</v>
      </c>
      <c r="E4510" s="23" t="s">
        <v>362</v>
      </c>
      <c r="F4510" s="23" t="s">
        <v>4784</v>
      </c>
      <c r="G4510" s="41" t="s">
        <v>240</v>
      </c>
      <c r="H4510" s="25" t="s">
        <v>527</v>
      </c>
      <c r="I4510" s="46" t="s">
        <v>265</v>
      </c>
      <c r="J4510" s="27" t="s">
        <v>255</v>
      </c>
      <c r="K4510" s="27" t="s">
        <v>244</v>
      </c>
      <c r="L4510" s="27">
        <v>25711454</v>
      </c>
      <c r="M4510" s="23">
        <v>28</v>
      </c>
      <c r="N4510" s="23">
        <v>4</v>
      </c>
      <c r="O4510" s="23">
        <v>0</v>
      </c>
      <c r="P4510" s="23">
        <v>0</v>
      </c>
      <c r="Q4510" s="43">
        <v>0</v>
      </c>
      <c r="R4510" s="23">
        <v>0</v>
      </c>
      <c r="S4510" s="44">
        <v>0</v>
      </c>
      <c r="T4510" s="45">
        <v>0</v>
      </c>
      <c r="U4510" s="23">
        <v>0</v>
      </c>
      <c r="V4510" s="44">
        <v>0</v>
      </c>
      <c r="W4510" s="33">
        <v>0</v>
      </c>
      <c r="X4510" s="33">
        <v>0</v>
      </c>
      <c r="Y4510" s="34">
        <v>0</v>
      </c>
      <c r="Z4510" s="30">
        <f t="shared" si="70"/>
        <v>32</v>
      </c>
    </row>
    <row r="4511" spans="1:26" x14ac:dyDescent="0.2">
      <c r="A4511" s="22">
        <v>6154</v>
      </c>
      <c r="B4511" s="23" t="s">
        <v>4785</v>
      </c>
      <c r="C4511" s="23" t="s">
        <v>2004</v>
      </c>
      <c r="D4511" s="23" t="s">
        <v>2004</v>
      </c>
      <c r="E4511" s="23" t="s">
        <v>2005</v>
      </c>
      <c r="F4511" s="23" t="s">
        <v>4786</v>
      </c>
      <c r="G4511" s="41" t="s">
        <v>240</v>
      </c>
      <c r="H4511" s="25" t="s">
        <v>1971</v>
      </c>
      <c r="I4511" s="46" t="s">
        <v>846</v>
      </c>
      <c r="J4511" s="27" t="s">
        <v>255</v>
      </c>
      <c r="K4511" s="27" t="s">
        <v>332</v>
      </c>
      <c r="L4511" s="27">
        <v>86626382</v>
      </c>
      <c r="M4511" s="23">
        <v>50</v>
      </c>
      <c r="N4511" s="23">
        <v>14</v>
      </c>
      <c r="O4511" s="23">
        <v>0</v>
      </c>
      <c r="P4511" s="23">
        <v>0</v>
      </c>
      <c r="Q4511" s="43">
        <v>0</v>
      </c>
      <c r="R4511" s="23">
        <v>0</v>
      </c>
      <c r="S4511" s="44">
        <v>0</v>
      </c>
      <c r="T4511" s="45">
        <v>0</v>
      </c>
      <c r="U4511" s="23">
        <v>0</v>
      </c>
      <c r="V4511" s="44">
        <v>0</v>
      </c>
      <c r="W4511" s="33">
        <v>0</v>
      </c>
      <c r="X4511" s="33">
        <v>0</v>
      </c>
      <c r="Y4511" s="34">
        <v>0</v>
      </c>
      <c r="Z4511" s="30">
        <f t="shared" si="70"/>
        <v>64</v>
      </c>
    </row>
    <row r="4512" spans="1:26" x14ac:dyDescent="0.2">
      <c r="A4512" s="22">
        <v>6156</v>
      </c>
      <c r="B4512" s="23" t="s">
        <v>4787</v>
      </c>
      <c r="C4512" s="23" t="s">
        <v>839</v>
      </c>
      <c r="D4512" s="23" t="s">
        <v>2790</v>
      </c>
      <c r="E4512" s="23" t="s">
        <v>1615</v>
      </c>
      <c r="F4512" s="23" t="s">
        <v>1615</v>
      </c>
      <c r="G4512" s="41" t="s">
        <v>3634</v>
      </c>
      <c r="H4512" s="25" t="s">
        <v>2785</v>
      </c>
      <c r="I4512" s="42" t="s">
        <v>242</v>
      </c>
      <c r="J4512" s="27" t="s">
        <v>255</v>
      </c>
      <c r="K4512" s="27" t="s">
        <v>332</v>
      </c>
      <c r="L4512" s="27">
        <v>27734715</v>
      </c>
      <c r="M4512" s="32">
        <v>0</v>
      </c>
      <c r="N4512" s="32">
        <v>0</v>
      </c>
      <c r="O4512" s="32">
        <v>0</v>
      </c>
      <c r="P4512" s="32">
        <v>0</v>
      </c>
      <c r="Q4512" s="43">
        <v>0</v>
      </c>
      <c r="R4512" s="23">
        <v>0</v>
      </c>
      <c r="S4512" s="44">
        <v>0</v>
      </c>
      <c r="T4512" s="45">
        <v>0</v>
      </c>
      <c r="U4512" s="23">
        <v>0</v>
      </c>
      <c r="V4512" s="41">
        <v>261</v>
      </c>
      <c r="W4512" s="33">
        <v>0</v>
      </c>
      <c r="X4512" s="33">
        <v>0</v>
      </c>
      <c r="Y4512" s="34">
        <v>0</v>
      </c>
      <c r="Z4512" s="30">
        <f t="shared" si="70"/>
        <v>261</v>
      </c>
    </row>
    <row r="4513" spans="1:26" x14ac:dyDescent="0.2">
      <c r="A4513" s="22">
        <v>6157</v>
      </c>
      <c r="B4513" s="23" t="s">
        <v>4788</v>
      </c>
      <c r="C4513" s="23" t="s">
        <v>1183</v>
      </c>
      <c r="D4513" s="23" t="s">
        <v>3549</v>
      </c>
      <c r="E4513" s="23" t="s">
        <v>3561</v>
      </c>
      <c r="F4513" s="23" t="s">
        <v>4789</v>
      </c>
      <c r="G4513" s="41" t="s">
        <v>3634</v>
      </c>
      <c r="H4513" s="25" t="s">
        <v>1576</v>
      </c>
      <c r="I4513" s="42" t="s">
        <v>265</v>
      </c>
      <c r="J4513" s="27" t="s">
        <v>255</v>
      </c>
      <c r="K4513" s="27" t="s">
        <v>332</v>
      </c>
      <c r="L4513" s="27">
        <v>44050940</v>
      </c>
      <c r="M4513" s="32">
        <v>0</v>
      </c>
      <c r="N4513" s="32">
        <v>0</v>
      </c>
      <c r="O4513" s="32">
        <v>0</v>
      </c>
      <c r="P4513" s="32">
        <v>0</v>
      </c>
      <c r="Q4513" s="43">
        <v>0</v>
      </c>
      <c r="R4513" s="23">
        <v>0</v>
      </c>
      <c r="S4513" s="44">
        <v>0</v>
      </c>
      <c r="T4513" s="45">
        <v>0</v>
      </c>
      <c r="U4513" s="23">
        <v>0</v>
      </c>
      <c r="V4513" s="41">
        <v>59</v>
      </c>
      <c r="W4513" s="33">
        <v>0</v>
      </c>
      <c r="X4513" s="33">
        <v>0</v>
      </c>
      <c r="Y4513" s="34">
        <v>0</v>
      </c>
      <c r="Z4513" s="30">
        <f t="shared" si="70"/>
        <v>59</v>
      </c>
    </row>
    <row r="4514" spans="1:26" x14ac:dyDescent="0.2">
      <c r="A4514" s="22">
        <v>6215</v>
      </c>
      <c r="B4514" s="23" t="s">
        <v>4790</v>
      </c>
      <c r="C4514" s="23" t="s">
        <v>527</v>
      </c>
      <c r="D4514" s="23" t="s">
        <v>1971</v>
      </c>
      <c r="E4514" s="23" t="s">
        <v>603</v>
      </c>
      <c r="F4514" s="23" t="s">
        <v>4791</v>
      </c>
      <c r="G4514" s="41" t="s">
        <v>3634</v>
      </c>
      <c r="H4514" s="25" t="s">
        <v>1971</v>
      </c>
      <c r="I4514" s="42" t="s">
        <v>254</v>
      </c>
      <c r="J4514" s="27" t="s">
        <v>255</v>
      </c>
      <c r="K4514" s="27" t="s">
        <v>332</v>
      </c>
      <c r="L4514" s="27">
        <v>22005199</v>
      </c>
      <c r="M4514" s="32">
        <v>0</v>
      </c>
      <c r="N4514" s="32">
        <v>0</v>
      </c>
      <c r="O4514" s="32">
        <v>0</v>
      </c>
      <c r="P4514" s="32">
        <v>0</v>
      </c>
      <c r="Q4514" s="43">
        <v>0</v>
      </c>
      <c r="R4514" s="23">
        <v>0</v>
      </c>
      <c r="S4514" s="44">
        <v>0</v>
      </c>
      <c r="T4514" s="45">
        <v>0</v>
      </c>
      <c r="U4514" s="23">
        <v>0</v>
      </c>
      <c r="V4514" s="41">
        <v>127</v>
      </c>
      <c r="W4514" s="33">
        <v>0</v>
      </c>
      <c r="X4514" s="33">
        <v>0</v>
      </c>
      <c r="Y4514" s="34">
        <v>0</v>
      </c>
      <c r="Z4514" s="30">
        <f t="shared" si="70"/>
        <v>127</v>
      </c>
    </row>
    <row r="4515" spans="1:26" x14ac:dyDescent="0.2">
      <c r="A4515" s="22">
        <v>6216</v>
      </c>
      <c r="B4515" s="23" t="s">
        <v>4792</v>
      </c>
      <c r="C4515" s="23" t="s">
        <v>527</v>
      </c>
      <c r="D4515" s="23" t="s">
        <v>527</v>
      </c>
      <c r="E4515" s="23" t="s">
        <v>616</v>
      </c>
      <c r="F4515" s="23" t="s">
        <v>4793</v>
      </c>
      <c r="G4515" s="41" t="s">
        <v>3634</v>
      </c>
      <c r="H4515" s="25" t="s">
        <v>527</v>
      </c>
      <c r="I4515" s="42" t="s">
        <v>536</v>
      </c>
      <c r="J4515" s="27" t="s">
        <v>255</v>
      </c>
      <c r="K4515" s="27" t="s">
        <v>332</v>
      </c>
      <c r="L4515" s="27">
        <v>25482532</v>
      </c>
      <c r="M4515" s="32">
        <v>0</v>
      </c>
      <c r="N4515" s="32">
        <v>0</v>
      </c>
      <c r="O4515" s="32">
        <v>0</v>
      </c>
      <c r="P4515" s="32">
        <v>0</v>
      </c>
      <c r="Q4515" s="43">
        <v>0</v>
      </c>
      <c r="R4515" s="23">
        <v>0</v>
      </c>
      <c r="S4515" s="44">
        <v>0</v>
      </c>
      <c r="T4515" s="45">
        <v>0</v>
      </c>
      <c r="U4515" s="23">
        <v>0</v>
      </c>
      <c r="V4515" s="41">
        <v>173</v>
      </c>
      <c r="W4515" s="33">
        <v>0</v>
      </c>
      <c r="X4515" s="33">
        <v>0</v>
      </c>
      <c r="Y4515" s="34">
        <v>0</v>
      </c>
      <c r="Z4515" s="30">
        <f t="shared" si="70"/>
        <v>173</v>
      </c>
    </row>
    <row r="4516" spans="1:26" x14ac:dyDescent="0.2">
      <c r="A4516" s="22">
        <v>6217</v>
      </c>
      <c r="B4516" s="23" t="s">
        <v>4794</v>
      </c>
      <c r="C4516" s="23" t="s">
        <v>839</v>
      </c>
      <c r="D4516" s="23" t="s">
        <v>839</v>
      </c>
      <c r="E4516" s="23" t="s">
        <v>2705</v>
      </c>
      <c r="F4516" s="23" t="s">
        <v>2705</v>
      </c>
      <c r="G4516" s="41" t="s">
        <v>3634</v>
      </c>
      <c r="H4516" s="25" t="s">
        <v>839</v>
      </c>
      <c r="I4516" s="42" t="s">
        <v>261</v>
      </c>
      <c r="J4516" s="27" t="s">
        <v>255</v>
      </c>
      <c r="K4516" s="27" t="s">
        <v>332</v>
      </c>
      <c r="L4516" s="27">
        <v>26471033</v>
      </c>
      <c r="M4516" s="32">
        <v>0</v>
      </c>
      <c r="N4516" s="32">
        <v>0</v>
      </c>
      <c r="O4516" s="32">
        <v>0</v>
      </c>
      <c r="P4516" s="32">
        <v>0</v>
      </c>
      <c r="Q4516" s="43">
        <v>0</v>
      </c>
      <c r="R4516" s="23">
        <v>0</v>
      </c>
      <c r="S4516" s="44">
        <v>0</v>
      </c>
      <c r="T4516" s="45">
        <v>0</v>
      </c>
      <c r="U4516" s="23">
        <v>0</v>
      </c>
      <c r="V4516" s="41">
        <v>62</v>
      </c>
      <c r="W4516" s="33">
        <v>0</v>
      </c>
      <c r="X4516" s="33">
        <v>0</v>
      </c>
      <c r="Y4516" s="34">
        <v>0</v>
      </c>
      <c r="Z4516" s="30">
        <f t="shared" si="70"/>
        <v>62</v>
      </c>
    </row>
    <row r="4517" spans="1:26" x14ac:dyDescent="0.2">
      <c r="A4517" s="22">
        <v>6218</v>
      </c>
      <c r="B4517" s="23" t="s">
        <v>4795</v>
      </c>
      <c r="C4517" s="23" t="s">
        <v>1183</v>
      </c>
      <c r="D4517" s="23" t="s">
        <v>1099</v>
      </c>
      <c r="E4517" s="23" t="s">
        <v>1551</v>
      </c>
      <c r="F4517" s="23" t="s">
        <v>4795</v>
      </c>
      <c r="G4517" s="41" t="s">
        <v>240</v>
      </c>
      <c r="H4517" s="25" t="s">
        <v>1099</v>
      </c>
      <c r="I4517" s="46" t="s">
        <v>265</v>
      </c>
      <c r="J4517" s="27" t="s">
        <v>255</v>
      </c>
      <c r="K4517" s="27" t="s">
        <v>244</v>
      </c>
      <c r="L4517" s="27">
        <v>24610579</v>
      </c>
      <c r="M4517" s="23">
        <v>172</v>
      </c>
      <c r="N4517" s="23">
        <v>41</v>
      </c>
      <c r="O4517" s="23">
        <v>0</v>
      </c>
      <c r="P4517" s="23">
        <v>0</v>
      </c>
      <c r="Q4517" s="43">
        <v>0</v>
      </c>
      <c r="R4517" s="23">
        <v>0</v>
      </c>
      <c r="S4517" s="44">
        <v>0</v>
      </c>
      <c r="T4517" s="45">
        <v>0</v>
      </c>
      <c r="U4517" s="23">
        <v>0</v>
      </c>
      <c r="V4517" s="44">
        <v>0</v>
      </c>
      <c r="W4517" s="33">
        <v>0</v>
      </c>
      <c r="X4517" s="33">
        <v>0</v>
      </c>
      <c r="Y4517" s="34">
        <v>0</v>
      </c>
      <c r="Z4517" s="30">
        <f t="shared" si="70"/>
        <v>213</v>
      </c>
    </row>
    <row r="4518" spans="1:26" x14ac:dyDescent="0.2">
      <c r="A4518" s="22">
        <v>6219</v>
      </c>
      <c r="B4518" s="23" t="s">
        <v>4796</v>
      </c>
      <c r="C4518" s="23" t="s">
        <v>1183</v>
      </c>
      <c r="D4518" s="23" t="s">
        <v>684</v>
      </c>
      <c r="E4518" s="23" t="s">
        <v>1575</v>
      </c>
      <c r="F4518" s="23" t="s">
        <v>1703</v>
      </c>
      <c r="G4518" s="41" t="s">
        <v>3634</v>
      </c>
      <c r="H4518" s="25" t="s">
        <v>1576</v>
      </c>
      <c r="I4518" s="53" t="s">
        <v>261</v>
      </c>
      <c r="J4518" s="27" t="s">
        <v>255</v>
      </c>
      <c r="K4518" s="27" t="s">
        <v>332</v>
      </c>
      <c r="L4518" s="27">
        <v>24610908</v>
      </c>
      <c r="M4518" s="32">
        <v>0</v>
      </c>
      <c r="N4518" s="32">
        <v>0</v>
      </c>
      <c r="O4518" s="32">
        <v>0</v>
      </c>
      <c r="P4518" s="32">
        <v>0</v>
      </c>
      <c r="Q4518" s="43">
        <v>0</v>
      </c>
      <c r="R4518" s="23">
        <v>0</v>
      </c>
      <c r="S4518" s="44">
        <v>0</v>
      </c>
      <c r="T4518" s="45">
        <v>0</v>
      </c>
      <c r="U4518" s="23">
        <v>0</v>
      </c>
      <c r="V4518" s="41">
        <v>98</v>
      </c>
      <c r="W4518" s="33">
        <v>0</v>
      </c>
      <c r="X4518" s="33">
        <v>0</v>
      </c>
      <c r="Y4518" s="34">
        <v>0</v>
      </c>
      <c r="Z4518" s="30">
        <f t="shared" si="70"/>
        <v>98</v>
      </c>
    </row>
    <row r="4519" spans="1:26" x14ac:dyDescent="0.2">
      <c r="A4519" s="22">
        <v>6220</v>
      </c>
      <c r="B4519" s="23" t="s">
        <v>4797</v>
      </c>
      <c r="C4519" s="23" t="s">
        <v>990</v>
      </c>
      <c r="D4519" s="23" t="s">
        <v>2373</v>
      </c>
      <c r="E4519" s="23" t="s">
        <v>2374</v>
      </c>
      <c r="F4519" s="23" t="s">
        <v>2375</v>
      </c>
      <c r="G4519" s="41" t="s">
        <v>3634</v>
      </c>
      <c r="H4519" s="25" t="s">
        <v>2354</v>
      </c>
      <c r="I4519" s="42" t="s">
        <v>861</v>
      </c>
      <c r="J4519" s="27" t="s">
        <v>255</v>
      </c>
      <c r="K4519" s="27" t="s">
        <v>332</v>
      </c>
      <c r="L4519" s="27">
        <v>26558002</v>
      </c>
      <c r="M4519" s="32">
        <v>0</v>
      </c>
      <c r="N4519" s="32">
        <v>0</v>
      </c>
      <c r="O4519" s="32">
        <v>0</v>
      </c>
      <c r="P4519" s="32">
        <v>0</v>
      </c>
      <c r="Q4519" s="43">
        <v>0</v>
      </c>
      <c r="R4519" s="23">
        <v>0</v>
      </c>
      <c r="S4519" s="44">
        <v>0</v>
      </c>
      <c r="T4519" s="45">
        <v>0</v>
      </c>
      <c r="U4519" s="23">
        <v>0</v>
      </c>
      <c r="V4519" s="41">
        <v>66</v>
      </c>
      <c r="W4519" s="33">
        <v>0</v>
      </c>
      <c r="X4519" s="33">
        <v>0</v>
      </c>
      <c r="Y4519" s="34">
        <v>0</v>
      </c>
      <c r="Z4519" s="30">
        <f t="shared" si="70"/>
        <v>66</v>
      </c>
    </row>
    <row r="4520" spans="1:26" x14ac:dyDescent="0.2">
      <c r="A4520" s="22">
        <v>6221</v>
      </c>
      <c r="B4520" s="23" t="s">
        <v>4798</v>
      </c>
      <c r="C4520" s="23" t="s">
        <v>2004</v>
      </c>
      <c r="D4520" s="23" t="s">
        <v>1281</v>
      </c>
      <c r="E4520" s="23" t="s">
        <v>1281</v>
      </c>
      <c r="F4520" s="23" t="s">
        <v>1281</v>
      </c>
      <c r="G4520" s="48" t="s">
        <v>4057</v>
      </c>
      <c r="H4520" s="25" t="s">
        <v>3335</v>
      </c>
      <c r="I4520" s="52" t="s">
        <v>254</v>
      </c>
      <c r="J4520" s="40" t="s">
        <v>255</v>
      </c>
      <c r="K4520" s="40" t="s">
        <v>244</v>
      </c>
      <c r="L4520" s="40">
        <v>27168552</v>
      </c>
      <c r="M4520" s="32">
        <v>0</v>
      </c>
      <c r="N4520" s="32">
        <v>0</v>
      </c>
      <c r="O4520" s="32">
        <v>0</v>
      </c>
      <c r="P4520" s="32">
        <v>0</v>
      </c>
      <c r="Q4520" s="43">
        <v>0</v>
      </c>
      <c r="R4520" s="33">
        <v>0</v>
      </c>
      <c r="S4520" s="41">
        <v>0</v>
      </c>
      <c r="T4520" s="57">
        <v>473</v>
      </c>
      <c r="U4520" s="23">
        <v>0</v>
      </c>
      <c r="V4520" s="44">
        <v>0</v>
      </c>
      <c r="W4520" s="33">
        <v>0</v>
      </c>
      <c r="X4520" s="33">
        <v>0</v>
      </c>
      <c r="Y4520" s="34">
        <v>0</v>
      </c>
      <c r="Z4520" s="30">
        <f t="shared" si="70"/>
        <v>473</v>
      </c>
    </row>
    <row r="4521" spans="1:26" x14ac:dyDescent="0.2">
      <c r="A4521" s="22">
        <v>6221</v>
      </c>
      <c r="B4521" s="23" t="s">
        <v>4799</v>
      </c>
      <c r="C4521" s="23" t="s">
        <v>2004</v>
      </c>
      <c r="D4521" s="23" t="s">
        <v>1281</v>
      </c>
      <c r="E4521" s="23" t="s">
        <v>1281</v>
      </c>
      <c r="F4521" s="23" t="s">
        <v>1281</v>
      </c>
      <c r="G4521" s="48" t="s">
        <v>4057</v>
      </c>
      <c r="H4521" s="25" t="s">
        <v>3335</v>
      </c>
      <c r="I4521" s="52" t="s">
        <v>254</v>
      </c>
      <c r="J4521" s="40" t="s">
        <v>255</v>
      </c>
      <c r="K4521" s="40" t="s">
        <v>244</v>
      </c>
      <c r="L4521" s="40">
        <v>27168552</v>
      </c>
      <c r="M4521" s="32">
        <v>0</v>
      </c>
      <c r="N4521" s="32">
        <v>0</v>
      </c>
      <c r="O4521" s="32">
        <v>0</v>
      </c>
      <c r="P4521" s="32">
        <v>0</v>
      </c>
      <c r="Q4521" s="43">
        <v>0</v>
      </c>
      <c r="R4521" s="33">
        <v>0</v>
      </c>
      <c r="S4521" s="41">
        <v>0</v>
      </c>
      <c r="T4521" s="57">
        <v>222</v>
      </c>
      <c r="U4521" s="23">
        <v>0</v>
      </c>
      <c r="V4521" s="44">
        <v>0</v>
      </c>
      <c r="W4521" s="33">
        <v>0</v>
      </c>
      <c r="X4521" s="33">
        <v>0</v>
      </c>
      <c r="Y4521" s="34">
        <v>0</v>
      </c>
      <c r="Z4521" s="30">
        <f t="shared" si="70"/>
        <v>222</v>
      </c>
    </row>
    <row r="4522" spans="1:26" x14ac:dyDescent="0.2">
      <c r="A4522" s="22">
        <v>6221</v>
      </c>
      <c r="B4522" s="23" t="s">
        <v>4800</v>
      </c>
      <c r="C4522" s="23" t="s">
        <v>2004</v>
      </c>
      <c r="D4522" s="23" t="s">
        <v>1281</v>
      </c>
      <c r="E4522" s="23" t="s">
        <v>1281</v>
      </c>
      <c r="F4522" s="23" t="s">
        <v>3442</v>
      </c>
      <c r="G4522" s="48" t="s">
        <v>4057</v>
      </c>
      <c r="H4522" s="25" t="s">
        <v>3335</v>
      </c>
      <c r="I4522" s="52" t="s">
        <v>254</v>
      </c>
      <c r="J4522" s="40" t="s">
        <v>255</v>
      </c>
      <c r="K4522" s="40" t="s">
        <v>244</v>
      </c>
      <c r="L4522" s="40">
        <v>27168552</v>
      </c>
      <c r="M4522" s="32">
        <v>0</v>
      </c>
      <c r="N4522" s="32">
        <v>0</v>
      </c>
      <c r="O4522" s="32">
        <v>0</v>
      </c>
      <c r="P4522" s="32">
        <v>0</v>
      </c>
      <c r="Q4522" s="43">
        <v>0</v>
      </c>
      <c r="R4522" s="33">
        <v>0</v>
      </c>
      <c r="S4522" s="41">
        <v>0</v>
      </c>
      <c r="T4522" s="57">
        <v>135</v>
      </c>
      <c r="U4522" s="23">
        <v>0</v>
      </c>
      <c r="V4522" s="44">
        <v>0</v>
      </c>
      <c r="W4522" s="33">
        <v>0</v>
      </c>
      <c r="X4522" s="33">
        <v>0</v>
      </c>
      <c r="Y4522" s="34">
        <v>0</v>
      </c>
      <c r="Z4522" s="30">
        <f t="shared" si="70"/>
        <v>135</v>
      </c>
    </row>
    <row r="4523" spans="1:26" x14ac:dyDescent="0.2">
      <c r="A4523" s="22">
        <v>6221</v>
      </c>
      <c r="B4523" s="23" t="s">
        <v>4801</v>
      </c>
      <c r="C4523" s="23" t="s">
        <v>2004</v>
      </c>
      <c r="D4523" s="23" t="s">
        <v>1281</v>
      </c>
      <c r="E4523" s="23" t="s">
        <v>3348</v>
      </c>
      <c r="F4523" s="23" t="s">
        <v>3348</v>
      </c>
      <c r="G4523" s="48" t="s">
        <v>4057</v>
      </c>
      <c r="H4523" s="25" t="s">
        <v>3335</v>
      </c>
      <c r="I4523" s="52" t="s">
        <v>254</v>
      </c>
      <c r="J4523" s="40" t="s">
        <v>255</v>
      </c>
      <c r="K4523" s="40" t="s">
        <v>244</v>
      </c>
      <c r="L4523" s="40">
        <v>27168552</v>
      </c>
      <c r="M4523" s="32">
        <v>0</v>
      </c>
      <c r="N4523" s="32">
        <v>0</v>
      </c>
      <c r="O4523" s="32">
        <v>0</v>
      </c>
      <c r="P4523" s="32">
        <v>0</v>
      </c>
      <c r="Q4523" s="43">
        <v>0</v>
      </c>
      <c r="R4523" s="33">
        <v>0</v>
      </c>
      <c r="S4523" s="41">
        <v>0</v>
      </c>
      <c r="T4523" s="57">
        <v>318</v>
      </c>
      <c r="U4523" s="23">
        <v>0</v>
      </c>
      <c r="V4523" s="44">
        <v>0</v>
      </c>
      <c r="W4523" s="33">
        <v>0</v>
      </c>
      <c r="X4523" s="33">
        <v>0</v>
      </c>
      <c r="Y4523" s="34">
        <v>0</v>
      </c>
      <c r="Z4523" s="30">
        <f t="shared" si="70"/>
        <v>318</v>
      </c>
    </row>
    <row r="4524" spans="1:26" x14ac:dyDescent="0.2">
      <c r="A4524" s="22">
        <v>6222</v>
      </c>
      <c r="B4524" s="23" t="s">
        <v>4802</v>
      </c>
      <c r="C4524" s="23" t="s">
        <v>990</v>
      </c>
      <c r="D4524" s="23" t="s">
        <v>2284</v>
      </c>
      <c r="E4524" s="23" t="s">
        <v>2284</v>
      </c>
      <c r="F4524" s="23" t="s">
        <v>1588</v>
      </c>
      <c r="G4524" s="41" t="s">
        <v>3634</v>
      </c>
      <c r="H4524" s="25" t="s">
        <v>2284</v>
      </c>
      <c r="I4524" s="42" t="s">
        <v>254</v>
      </c>
      <c r="J4524" s="27" t="s">
        <v>255</v>
      </c>
      <c r="K4524" s="27" t="s">
        <v>244</v>
      </c>
      <c r="L4524" s="27">
        <v>26918214</v>
      </c>
      <c r="M4524" s="32">
        <v>0</v>
      </c>
      <c r="N4524" s="32">
        <v>0</v>
      </c>
      <c r="O4524" s="32">
        <v>0</v>
      </c>
      <c r="P4524" s="32">
        <v>0</v>
      </c>
      <c r="Q4524" s="43">
        <v>0</v>
      </c>
      <c r="R4524" s="23">
        <v>0</v>
      </c>
      <c r="S4524" s="44">
        <v>0</v>
      </c>
      <c r="T4524" s="45">
        <v>0</v>
      </c>
      <c r="U4524" s="23">
        <v>0</v>
      </c>
      <c r="V4524" s="41">
        <v>109</v>
      </c>
      <c r="W4524" s="33">
        <v>0</v>
      </c>
      <c r="X4524" s="33">
        <v>0</v>
      </c>
      <c r="Y4524" s="34">
        <v>0</v>
      </c>
      <c r="Z4524" s="30">
        <f t="shared" si="70"/>
        <v>109</v>
      </c>
    </row>
    <row r="4525" spans="1:26" x14ac:dyDescent="0.2">
      <c r="A4525" s="22">
        <v>6223</v>
      </c>
      <c r="B4525" s="23" t="s">
        <v>1006</v>
      </c>
      <c r="C4525" s="23" t="s">
        <v>2004</v>
      </c>
      <c r="D4525" s="23" t="s">
        <v>3103</v>
      </c>
      <c r="E4525" s="23" t="s">
        <v>3104</v>
      </c>
      <c r="F4525" s="23" t="s">
        <v>1006</v>
      </c>
      <c r="G4525" s="41" t="s">
        <v>240</v>
      </c>
      <c r="H4525" s="25" t="s">
        <v>3105</v>
      </c>
      <c r="I4525" s="46" t="s">
        <v>254</v>
      </c>
      <c r="J4525" s="27" t="s">
        <v>255</v>
      </c>
      <c r="K4525" s="27" t="s">
        <v>332</v>
      </c>
      <c r="L4525" s="27" t="s">
        <v>711</v>
      </c>
      <c r="M4525" s="23">
        <v>11</v>
      </c>
      <c r="N4525" s="23">
        <v>0</v>
      </c>
      <c r="O4525" s="23">
        <v>0</v>
      </c>
      <c r="P4525" s="23">
        <v>0</v>
      </c>
      <c r="Q4525" s="43">
        <v>0</v>
      </c>
      <c r="R4525" s="23">
        <v>0</v>
      </c>
      <c r="S4525" s="44">
        <v>0</v>
      </c>
      <c r="T4525" s="45">
        <v>0</v>
      </c>
      <c r="U4525" s="23">
        <v>0</v>
      </c>
      <c r="V4525" s="44">
        <v>0</v>
      </c>
      <c r="W4525" s="33">
        <v>0</v>
      </c>
      <c r="X4525" s="33">
        <v>0</v>
      </c>
      <c r="Y4525" s="34">
        <v>0</v>
      </c>
      <c r="Z4525" s="30">
        <f t="shared" si="70"/>
        <v>11</v>
      </c>
    </row>
    <row r="4526" spans="1:26" x14ac:dyDescent="0.2">
      <c r="A4526" s="22">
        <v>6224</v>
      </c>
      <c r="B4526" s="23" t="s">
        <v>4803</v>
      </c>
      <c r="C4526" s="23" t="s">
        <v>2004</v>
      </c>
      <c r="D4526" s="23" t="s">
        <v>3103</v>
      </c>
      <c r="E4526" s="23" t="s">
        <v>3122</v>
      </c>
      <c r="F4526" s="23" t="s">
        <v>3197</v>
      </c>
      <c r="G4526" s="41" t="s">
        <v>3634</v>
      </c>
      <c r="H4526" s="25" t="s">
        <v>3105</v>
      </c>
      <c r="I4526" s="42" t="s">
        <v>265</v>
      </c>
      <c r="J4526" s="27" t="s">
        <v>255</v>
      </c>
      <c r="K4526" s="27" t="s">
        <v>332</v>
      </c>
      <c r="L4526" s="27">
        <v>84904590</v>
      </c>
      <c r="M4526" s="32">
        <v>0</v>
      </c>
      <c r="N4526" s="32">
        <v>0</v>
      </c>
      <c r="O4526" s="32">
        <v>0</v>
      </c>
      <c r="P4526" s="32">
        <v>0</v>
      </c>
      <c r="Q4526" s="43">
        <v>0</v>
      </c>
      <c r="R4526" s="23">
        <v>0</v>
      </c>
      <c r="S4526" s="44">
        <v>0</v>
      </c>
      <c r="T4526" s="45">
        <v>0</v>
      </c>
      <c r="U4526" s="23">
        <v>0</v>
      </c>
      <c r="V4526" s="41">
        <v>62</v>
      </c>
      <c r="W4526" s="33">
        <v>0</v>
      </c>
      <c r="X4526" s="33">
        <v>0</v>
      </c>
      <c r="Y4526" s="34">
        <v>0</v>
      </c>
      <c r="Z4526" s="30">
        <f t="shared" si="70"/>
        <v>62</v>
      </c>
    </row>
    <row r="4527" spans="1:26" x14ac:dyDescent="0.2">
      <c r="A4527" s="22">
        <v>6235</v>
      </c>
      <c r="B4527" s="23" t="s">
        <v>4804</v>
      </c>
      <c r="C4527" s="23" t="s">
        <v>2004</v>
      </c>
      <c r="D4527" s="23" t="s">
        <v>3107</v>
      </c>
      <c r="E4527" s="23" t="s">
        <v>3107</v>
      </c>
      <c r="F4527" s="23" t="s">
        <v>3253</v>
      </c>
      <c r="G4527" s="41" t="s">
        <v>3634</v>
      </c>
      <c r="H4527" s="25" t="s">
        <v>3105</v>
      </c>
      <c r="I4527" s="42" t="s">
        <v>261</v>
      </c>
      <c r="J4527" s="27" t="s">
        <v>255</v>
      </c>
      <c r="K4527" s="27" t="s">
        <v>332</v>
      </c>
      <c r="L4527" s="27">
        <v>22005315</v>
      </c>
      <c r="M4527" s="32">
        <v>0</v>
      </c>
      <c r="N4527" s="32">
        <v>0</v>
      </c>
      <c r="O4527" s="32">
        <v>0</v>
      </c>
      <c r="P4527" s="32">
        <v>0</v>
      </c>
      <c r="Q4527" s="43">
        <v>0</v>
      </c>
      <c r="R4527" s="23">
        <v>0</v>
      </c>
      <c r="S4527" s="44">
        <v>0</v>
      </c>
      <c r="T4527" s="45">
        <v>0</v>
      </c>
      <c r="U4527" s="23">
        <v>0</v>
      </c>
      <c r="V4527" s="41">
        <v>102</v>
      </c>
      <c r="W4527" s="33">
        <v>0</v>
      </c>
      <c r="X4527" s="33">
        <v>0</v>
      </c>
      <c r="Y4527" s="34">
        <v>0</v>
      </c>
      <c r="Z4527" s="30">
        <f t="shared" si="70"/>
        <v>102</v>
      </c>
    </row>
    <row r="4528" spans="1:26" x14ac:dyDescent="0.2">
      <c r="A4528" s="22">
        <v>6236</v>
      </c>
      <c r="B4528" s="23" t="s">
        <v>4805</v>
      </c>
      <c r="C4528" s="23" t="s">
        <v>2004</v>
      </c>
      <c r="D4528" s="23" t="s">
        <v>3107</v>
      </c>
      <c r="E4528" s="23" t="s">
        <v>3114</v>
      </c>
      <c r="F4528" s="23" t="s">
        <v>4226</v>
      </c>
      <c r="G4528" s="41" t="s">
        <v>3634</v>
      </c>
      <c r="H4528" s="25" t="s">
        <v>3105</v>
      </c>
      <c r="I4528" s="42" t="s">
        <v>261</v>
      </c>
      <c r="J4528" s="27" t="s">
        <v>255</v>
      </c>
      <c r="K4528" s="27" t="s">
        <v>332</v>
      </c>
      <c r="L4528" s="27">
        <v>83949689</v>
      </c>
      <c r="M4528" s="32">
        <v>0</v>
      </c>
      <c r="N4528" s="32">
        <v>0</v>
      </c>
      <c r="O4528" s="32">
        <v>0</v>
      </c>
      <c r="P4528" s="32">
        <v>0</v>
      </c>
      <c r="Q4528" s="43">
        <v>0</v>
      </c>
      <c r="R4528" s="23">
        <v>0</v>
      </c>
      <c r="S4528" s="44">
        <v>0</v>
      </c>
      <c r="T4528" s="45">
        <v>0</v>
      </c>
      <c r="U4528" s="23">
        <v>0</v>
      </c>
      <c r="V4528" s="41">
        <v>83</v>
      </c>
      <c r="W4528" s="33">
        <v>0</v>
      </c>
      <c r="X4528" s="33">
        <v>0</v>
      </c>
      <c r="Y4528" s="34">
        <v>0</v>
      </c>
      <c r="Z4528" s="30">
        <f t="shared" si="70"/>
        <v>83</v>
      </c>
    </row>
    <row r="4529" spans="1:26" x14ac:dyDescent="0.2">
      <c r="A4529" s="22">
        <v>6237</v>
      </c>
      <c r="B4529" s="23" t="s">
        <v>4806</v>
      </c>
      <c r="C4529" s="37"/>
      <c r="D4529" s="37"/>
      <c r="E4529" s="38"/>
      <c r="F4529" s="39"/>
      <c r="G4529" s="48" t="s">
        <v>4730</v>
      </c>
      <c r="H4529" s="25" t="s">
        <v>2785</v>
      </c>
      <c r="I4529" s="52" t="s">
        <v>846</v>
      </c>
      <c r="J4529" s="27" t="s">
        <v>255</v>
      </c>
      <c r="K4529" s="27" t="s">
        <v>244</v>
      </c>
      <c r="L4529" s="23">
        <v>27831037</v>
      </c>
      <c r="M4529" s="32">
        <v>0</v>
      </c>
      <c r="N4529" s="32">
        <v>0</v>
      </c>
      <c r="O4529" s="32">
        <v>0</v>
      </c>
      <c r="P4529" s="32">
        <v>0</v>
      </c>
      <c r="Q4529" s="43">
        <v>0</v>
      </c>
      <c r="R4529" s="33">
        <v>0</v>
      </c>
      <c r="S4529" s="44">
        <v>0</v>
      </c>
      <c r="T4529" s="45">
        <v>0</v>
      </c>
      <c r="U4529" s="33">
        <v>0</v>
      </c>
      <c r="V4529" s="44">
        <v>0</v>
      </c>
      <c r="W4529" s="23">
        <v>110</v>
      </c>
      <c r="X4529" s="33">
        <v>0</v>
      </c>
      <c r="Y4529" s="34">
        <v>0</v>
      </c>
      <c r="Z4529" s="30">
        <f t="shared" si="70"/>
        <v>110</v>
      </c>
    </row>
    <row r="4530" spans="1:26" x14ac:dyDescent="0.2">
      <c r="A4530" s="22">
        <v>6238</v>
      </c>
      <c r="B4530" s="23" t="s">
        <v>4807</v>
      </c>
      <c r="C4530" s="37"/>
      <c r="D4530" s="37"/>
      <c r="E4530" s="38"/>
      <c r="F4530" s="39"/>
      <c r="G4530" s="48" t="s">
        <v>4730</v>
      </c>
      <c r="H4530" s="25" t="s">
        <v>839</v>
      </c>
      <c r="I4530" s="52" t="s">
        <v>861</v>
      </c>
      <c r="J4530" s="27" t="s">
        <v>255</v>
      </c>
      <c r="K4530" s="27" t="s">
        <v>332</v>
      </c>
      <c r="L4530" s="23">
        <v>26360000</v>
      </c>
      <c r="M4530" s="32">
        <v>0</v>
      </c>
      <c r="N4530" s="32">
        <v>0</v>
      </c>
      <c r="O4530" s="32">
        <v>0</v>
      </c>
      <c r="P4530" s="32">
        <v>0</v>
      </c>
      <c r="Q4530" s="43">
        <v>0</v>
      </c>
      <c r="R4530" s="33">
        <v>0</v>
      </c>
      <c r="S4530" s="44">
        <v>0</v>
      </c>
      <c r="T4530" s="45">
        <v>0</v>
      </c>
      <c r="U4530" s="33">
        <v>0</v>
      </c>
      <c r="V4530" s="44">
        <v>0</v>
      </c>
      <c r="W4530" s="23">
        <v>112</v>
      </c>
      <c r="X4530" s="33">
        <v>0</v>
      </c>
      <c r="Y4530" s="34">
        <v>0</v>
      </c>
      <c r="Z4530" s="30">
        <f t="shared" si="70"/>
        <v>112</v>
      </c>
    </row>
    <row r="4531" spans="1:26" x14ac:dyDescent="0.2">
      <c r="A4531" s="22">
        <v>6239</v>
      </c>
      <c r="B4531" s="23" t="s">
        <v>4808</v>
      </c>
      <c r="C4531" s="37"/>
      <c r="D4531" s="37"/>
      <c r="E4531" s="38"/>
      <c r="F4531" s="39"/>
      <c r="G4531" s="48" t="s">
        <v>4730</v>
      </c>
      <c r="H4531" s="25" t="s">
        <v>2284</v>
      </c>
      <c r="I4531" s="52" t="s">
        <v>287</v>
      </c>
      <c r="J4531" s="27" t="s">
        <v>255</v>
      </c>
      <c r="K4531" s="27" t="s">
        <v>244</v>
      </c>
      <c r="L4531" s="23">
        <v>26651397</v>
      </c>
      <c r="M4531" s="32">
        <v>0</v>
      </c>
      <c r="N4531" s="32">
        <v>0</v>
      </c>
      <c r="O4531" s="32">
        <v>0</v>
      </c>
      <c r="P4531" s="32">
        <v>0</v>
      </c>
      <c r="Q4531" s="43">
        <v>0</v>
      </c>
      <c r="R4531" s="33">
        <v>0</v>
      </c>
      <c r="S4531" s="44">
        <v>0</v>
      </c>
      <c r="T4531" s="45">
        <v>0</v>
      </c>
      <c r="U4531" s="33">
        <v>0</v>
      </c>
      <c r="V4531" s="44">
        <v>0</v>
      </c>
      <c r="W4531" s="23">
        <v>194</v>
      </c>
      <c r="X4531" s="33">
        <v>0</v>
      </c>
      <c r="Y4531" s="34">
        <v>0</v>
      </c>
      <c r="Z4531" s="30">
        <f t="shared" si="70"/>
        <v>194</v>
      </c>
    </row>
    <row r="4532" spans="1:26" x14ac:dyDescent="0.2">
      <c r="A4532" s="22">
        <v>6240</v>
      </c>
      <c r="B4532" s="23" t="s">
        <v>4809</v>
      </c>
      <c r="C4532" s="37"/>
      <c r="D4532" s="37"/>
      <c r="E4532" s="38"/>
      <c r="F4532" s="39"/>
      <c r="G4532" s="48" t="s">
        <v>4730</v>
      </c>
      <c r="H4532" s="25" t="s">
        <v>324</v>
      </c>
      <c r="I4532" s="52" t="s">
        <v>287</v>
      </c>
      <c r="J4532" s="27" t="s">
        <v>255</v>
      </c>
      <c r="K4532" s="27" t="s">
        <v>244</v>
      </c>
      <c r="L4532" s="23">
        <v>22627189</v>
      </c>
      <c r="M4532" s="32">
        <v>0</v>
      </c>
      <c r="N4532" s="32">
        <v>0</v>
      </c>
      <c r="O4532" s="32">
        <v>0</v>
      </c>
      <c r="P4532" s="32">
        <v>0</v>
      </c>
      <c r="Q4532" s="43">
        <v>0</v>
      </c>
      <c r="R4532" s="33">
        <v>0</v>
      </c>
      <c r="S4532" s="44">
        <v>0</v>
      </c>
      <c r="T4532" s="45">
        <v>0</v>
      </c>
      <c r="U4532" s="33">
        <v>0</v>
      </c>
      <c r="V4532" s="44">
        <v>0</v>
      </c>
      <c r="W4532" s="23">
        <v>580</v>
      </c>
      <c r="X4532" s="33">
        <v>0</v>
      </c>
      <c r="Y4532" s="34">
        <v>0</v>
      </c>
      <c r="Z4532" s="30">
        <f t="shared" si="70"/>
        <v>580</v>
      </c>
    </row>
    <row r="4533" spans="1:26" x14ac:dyDescent="0.2">
      <c r="A4533" s="22">
        <v>6241</v>
      </c>
      <c r="B4533" s="23" t="s">
        <v>4810</v>
      </c>
      <c r="C4533" s="37"/>
      <c r="D4533" s="37"/>
      <c r="E4533" s="38"/>
      <c r="F4533" s="39"/>
      <c r="G4533" s="48" t="s">
        <v>4730</v>
      </c>
      <c r="H4533" s="25" t="s">
        <v>1377</v>
      </c>
      <c r="I4533" s="52" t="s">
        <v>261</v>
      </c>
      <c r="J4533" s="27" t="s">
        <v>255</v>
      </c>
      <c r="K4533" s="27" t="s">
        <v>244</v>
      </c>
      <c r="L4533" s="23">
        <v>24520531</v>
      </c>
      <c r="M4533" s="32">
        <v>0</v>
      </c>
      <c r="N4533" s="32">
        <v>0</v>
      </c>
      <c r="O4533" s="32">
        <v>0</v>
      </c>
      <c r="P4533" s="32">
        <v>0</v>
      </c>
      <c r="Q4533" s="43">
        <v>0</v>
      </c>
      <c r="R4533" s="33">
        <v>0</v>
      </c>
      <c r="S4533" s="44">
        <v>0</v>
      </c>
      <c r="T4533" s="45">
        <v>0</v>
      </c>
      <c r="U4533" s="33">
        <v>0</v>
      </c>
      <c r="V4533" s="44">
        <v>0</v>
      </c>
      <c r="W4533" s="23">
        <v>326</v>
      </c>
      <c r="X4533" s="33">
        <v>0</v>
      </c>
      <c r="Y4533" s="34">
        <v>0</v>
      </c>
      <c r="Z4533" s="30">
        <f t="shared" si="70"/>
        <v>326</v>
      </c>
    </row>
    <row r="4534" spans="1:26" x14ac:dyDescent="0.2">
      <c r="A4534" s="22">
        <v>6242</v>
      </c>
      <c r="B4534" s="23" t="s">
        <v>4811</v>
      </c>
      <c r="C4534" s="37"/>
      <c r="D4534" s="37"/>
      <c r="E4534" s="38"/>
      <c r="F4534" s="39"/>
      <c r="G4534" s="48" t="s">
        <v>4730</v>
      </c>
      <c r="H4534" s="25" t="s">
        <v>1971</v>
      </c>
      <c r="I4534" s="52" t="s">
        <v>287</v>
      </c>
      <c r="J4534" s="27" t="s">
        <v>255</v>
      </c>
      <c r="K4534" s="27" t="s">
        <v>244</v>
      </c>
      <c r="L4534" s="23">
        <v>25563010</v>
      </c>
      <c r="M4534" s="32">
        <v>0</v>
      </c>
      <c r="N4534" s="32">
        <v>0</v>
      </c>
      <c r="O4534" s="32">
        <v>0</v>
      </c>
      <c r="P4534" s="32">
        <v>0</v>
      </c>
      <c r="Q4534" s="43">
        <v>0</v>
      </c>
      <c r="R4534" s="33">
        <v>0</v>
      </c>
      <c r="S4534" s="44">
        <v>0</v>
      </c>
      <c r="T4534" s="45">
        <v>0</v>
      </c>
      <c r="U4534" s="33">
        <v>0</v>
      </c>
      <c r="V4534" s="44">
        <v>0</v>
      </c>
      <c r="W4534" s="23">
        <v>253</v>
      </c>
      <c r="X4534" s="33">
        <v>0</v>
      </c>
      <c r="Y4534" s="34">
        <v>0</v>
      </c>
      <c r="Z4534" s="30">
        <f t="shared" si="70"/>
        <v>253</v>
      </c>
    </row>
    <row r="4535" spans="1:26" x14ac:dyDescent="0.2">
      <c r="A4535" s="22">
        <v>6243</v>
      </c>
      <c r="B4535" s="23" t="s">
        <v>4812</v>
      </c>
      <c r="C4535" s="33"/>
      <c r="D4535" s="33"/>
      <c r="E4535" s="33"/>
      <c r="F4535" s="33"/>
      <c r="G4535" s="48" t="s">
        <v>4730</v>
      </c>
      <c r="H4535" s="25" t="s">
        <v>2004</v>
      </c>
      <c r="I4535" s="52" t="s">
        <v>287</v>
      </c>
      <c r="J4535" s="27" t="s">
        <v>255</v>
      </c>
      <c r="K4535" s="27" t="s">
        <v>244</v>
      </c>
      <c r="L4535" s="23">
        <v>27581900</v>
      </c>
      <c r="M4535" s="32">
        <v>0</v>
      </c>
      <c r="N4535" s="32">
        <v>0</v>
      </c>
      <c r="O4535" s="32">
        <v>0</v>
      </c>
      <c r="P4535" s="32">
        <v>0</v>
      </c>
      <c r="Q4535" s="43">
        <v>0</v>
      </c>
      <c r="R4535" s="33">
        <v>0</v>
      </c>
      <c r="S4535" s="44">
        <v>0</v>
      </c>
      <c r="T4535" s="45">
        <v>0</v>
      </c>
      <c r="U4535" s="33">
        <v>0</v>
      </c>
      <c r="V4535" s="44">
        <v>0</v>
      </c>
      <c r="W4535" s="23">
        <v>175</v>
      </c>
      <c r="X4535" s="33">
        <v>0</v>
      </c>
      <c r="Y4535" s="34">
        <v>0</v>
      </c>
      <c r="Z4535" s="30">
        <f t="shared" si="70"/>
        <v>175</v>
      </c>
    </row>
    <row r="4536" spans="1:26" x14ac:dyDescent="0.2">
      <c r="A4536" s="22">
        <v>6244</v>
      </c>
      <c r="B4536" s="23" t="s">
        <v>4813</v>
      </c>
      <c r="C4536" s="23" t="s">
        <v>1183</v>
      </c>
      <c r="D4536" s="23" t="s">
        <v>1099</v>
      </c>
      <c r="E4536" s="23" t="s">
        <v>971</v>
      </c>
      <c r="F4536" s="23" t="s">
        <v>1643</v>
      </c>
      <c r="G4536" s="41" t="s">
        <v>3634</v>
      </c>
      <c r="H4536" s="25" t="s">
        <v>1099</v>
      </c>
      <c r="I4536" s="42" t="s">
        <v>261</v>
      </c>
      <c r="J4536" s="27" t="s">
        <v>255</v>
      </c>
      <c r="K4536" s="27" t="s">
        <v>244</v>
      </c>
      <c r="L4536" s="27">
        <v>24692660</v>
      </c>
      <c r="M4536" s="32">
        <v>0</v>
      </c>
      <c r="N4536" s="32">
        <v>0</v>
      </c>
      <c r="O4536" s="32">
        <v>0</v>
      </c>
      <c r="P4536" s="32">
        <v>0</v>
      </c>
      <c r="Q4536" s="43">
        <v>0</v>
      </c>
      <c r="R4536" s="23">
        <v>0</v>
      </c>
      <c r="S4536" s="44">
        <v>0</v>
      </c>
      <c r="T4536" s="45">
        <v>0</v>
      </c>
      <c r="U4536" s="23">
        <v>0</v>
      </c>
      <c r="V4536" s="41">
        <v>454</v>
      </c>
      <c r="W4536" s="33">
        <v>0</v>
      </c>
      <c r="X4536" s="33">
        <v>0</v>
      </c>
      <c r="Y4536" s="34">
        <v>0</v>
      </c>
      <c r="Z4536" s="30">
        <f t="shared" si="70"/>
        <v>454</v>
      </c>
    </row>
    <row r="4537" spans="1:26" x14ac:dyDescent="0.2">
      <c r="A4537" s="22">
        <v>6245</v>
      </c>
      <c r="B4537" s="23" t="s">
        <v>4814</v>
      </c>
      <c r="C4537" s="23" t="s">
        <v>236</v>
      </c>
      <c r="D4537" s="23" t="s">
        <v>236</v>
      </c>
      <c r="E4537" s="23" t="s">
        <v>548</v>
      </c>
      <c r="F4537" s="23" t="s">
        <v>549</v>
      </c>
      <c r="G4537" s="48" t="s">
        <v>4815</v>
      </c>
      <c r="H4537" s="25" t="s">
        <v>260</v>
      </c>
      <c r="I4537" s="52" t="s">
        <v>249</v>
      </c>
      <c r="J4537" s="27" t="s">
        <v>255</v>
      </c>
      <c r="K4537" s="27" t="s">
        <v>244</v>
      </c>
      <c r="L4537" s="27">
        <v>22260380</v>
      </c>
      <c r="M4537" s="32">
        <v>0</v>
      </c>
      <c r="N4537" s="32">
        <v>0</v>
      </c>
      <c r="O4537" s="32">
        <v>0</v>
      </c>
      <c r="P4537" s="32">
        <v>0</v>
      </c>
      <c r="Q4537" s="43">
        <v>0</v>
      </c>
      <c r="R4537" s="33">
        <v>0</v>
      </c>
      <c r="S4537" s="44">
        <v>0</v>
      </c>
      <c r="T4537" s="45">
        <v>0</v>
      </c>
      <c r="U4537" s="33">
        <v>0</v>
      </c>
      <c r="V4537" s="44">
        <v>0</v>
      </c>
      <c r="W4537" s="23">
        <v>132</v>
      </c>
      <c r="X4537" s="33">
        <v>0</v>
      </c>
      <c r="Y4537" s="34">
        <v>0</v>
      </c>
      <c r="Z4537" s="30">
        <f t="shared" si="70"/>
        <v>132</v>
      </c>
    </row>
    <row r="4538" spans="1:26" x14ac:dyDescent="0.2">
      <c r="A4538" s="22">
        <v>6245</v>
      </c>
      <c r="B4538" s="23" t="s">
        <v>4816</v>
      </c>
      <c r="C4538" s="23" t="s">
        <v>236</v>
      </c>
      <c r="D4538" s="23" t="s">
        <v>236</v>
      </c>
      <c r="E4538" s="23" t="s">
        <v>298</v>
      </c>
      <c r="F4538" s="23" t="s">
        <v>299</v>
      </c>
      <c r="G4538" s="48" t="s">
        <v>4815</v>
      </c>
      <c r="H4538" s="25" t="s">
        <v>260</v>
      </c>
      <c r="I4538" s="52" t="s">
        <v>249</v>
      </c>
      <c r="J4538" s="27" t="s">
        <v>255</v>
      </c>
      <c r="K4538" s="27" t="s">
        <v>244</v>
      </c>
      <c r="L4538" s="27">
        <v>22262822</v>
      </c>
      <c r="M4538" s="32">
        <v>0</v>
      </c>
      <c r="N4538" s="32">
        <v>0</v>
      </c>
      <c r="O4538" s="32">
        <v>0</v>
      </c>
      <c r="P4538" s="32">
        <v>0</v>
      </c>
      <c r="Q4538" s="43">
        <v>0</v>
      </c>
      <c r="R4538" s="33">
        <v>0</v>
      </c>
      <c r="S4538" s="44">
        <v>0</v>
      </c>
      <c r="T4538" s="45">
        <v>0</v>
      </c>
      <c r="U4538" s="33">
        <v>0</v>
      </c>
      <c r="V4538" s="44">
        <v>0</v>
      </c>
      <c r="W4538" s="23">
        <v>135</v>
      </c>
      <c r="X4538" s="33">
        <v>0</v>
      </c>
      <c r="Y4538" s="34">
        <v>0</v>
      </c>
      <c r="Z4538" s="30">
        <f t="shared" si="70"/>
        <v>135</v>
      </c>
    </row>
    <row r="4539" spans="1:26" x14ac:dyDescent="0.2">
      <c r="A4539" s="22">
        <v>6245</v>
      </c>
      <c r="B4539" s="23" t="s">
        <v>4817</v>
      </c>
      <c r="C4539" s="23" t="s">
        <v>236</v>
      </c>
      <c r="D4539" s="23" t="s">
        <v>236</v>
      </c>
      <c r="E4539" s="23" t="s">
        <v>289</v>
      </c>
      <c r="F4539" s="23" t="s">
        <v>289</v>
      </c>
      <c r="G4539" s="48" t="s">
        <v>4815</v>
      </c>
      <c r="H4539" s="25" t="s">
        <v>260</v>
      </c>
      <c r="I4539" s="52" t="s">
        <v>265</v>
      </c>
      <c r="J4539" s="27" t="s">
        <v>255</v>
      </c>
      <c r="K4539" s="27" t="s">
        <v>244</v>
      </c>
      <c r="L4539" s="27">
        <v>22534326</v>
      </c>
      <c r="M4539" s="32">
        <v>0</v>
      </c>
      <c r="N4539" s="32">
        <v>0</v>
      </c>
      <c r="O4539" s="32">
        <v>0</v>
      </c>
      <c r="P4539" s="32">
        <v>0</v>
      </c>
      <c r="Q4539" s="43">
        <v>0</v>
      </c>
      <c r="R4539" s="33">
        <v>0</v>
      </c>
      <c r="S4539" s="44">
        <v>0</v>
      </c>
      <c r="T4539" s="45">
        <v>0</v>
      </c>
      <c r="U4539" s="33">
        <v>0</v>
      </c>
      <c r="V4539" s="44">
        <v>0</v>
      </c>
      <c r="W4539" s="23">
        <v>132</v>
      </c>
      <c r="X4539" s="33">
        <v>0</v>
      </c>
      <c r="Y4539" s="34">
        <v>0</v>
      </c>
      <c r="Z4539" s="30">
        <f t="shared" si="70"/>
        <v>132</v>
      </c>
    </row>
    <row r="4540" spans="1:26" x14ac:dyDescent="0.2">
      <c r="A4540" s="22">
        <v>6245</v>
      </c>
      <c r="B4540" s="23" t="s">
        <v>4818</v>
      </c>
      <c r="C4540" s="23" t="s">
        <v>236</v>
      </c>
      <c r="D4540" s="23" t="s">
        <v>318</v>
      </c>
      <c r="E4540" s="23" t="s">
        <v>447</v>
      </c>
      <c r="F4540" s="23" t="s">
        <v>4819</v>
      </c>
      <c r="G4540" s="48" t="s">
        <v>4815</v>
      </c>
      <c r="H4540" s="25" t="s">
        <v>260</v>
      </c>
      <c r="I4540" s="52" t="s">
        <v>254</v>
      </c>
      <c r="J4540" s="27" t="s">
        <v>255</v>
      </c>
      <c r="K4540" s="27" t="s">
        <v>244</v>
      </c>
      <c r="L4540" s="27">
        <v>22765536</v>
      </c>
      <c r="M4540" s="32">
        <v>0</v>
      </c>
      <c r="N4540" s="32">
        <v>0</v>
      </c>
      <c r="O4540" s="32">
        <v>0</v>
      </c>
      <c r="P4540" s="32">
        <v>0</v>
      </c>
      <c r="Q4540" s="43">
        <v>0</v>
      </c>
      <c r="R4540" s="33">
        <v>0</v>
      </c>
      <c r="S4540" s="44">
        <v>0</v>
      </c>
      <c r="T4540" s="45">
        <v>0</v>
      </c>
      <c r="U4540" s="33">
        <v>0</v>
      </c>
      <c r="V4540" s="44">
        <v>0</v>
      </c>
      <c r="W4540" s="23">
        <v>262</v>
      </c>
      <c r="X4540" s="33">
        <v>0</v>
      </c>
      <c r="Y4540" s="34">
        <v>0</v>
      </c>
      <c r="Z4540" s="30">
        <f t="shared" si="70"/>
        <v>262</v>
      </c>
    </row>
    <row r="4541" spans="1:26" x14ac:dyDescent="0.2">
      <c r="A4541" s="22">
        <v>6245</v>
      </c>
      <c r="B4541" s="23" t="s">
        <v>4820</v>
      </c>
      <c r="C4541" s="23" t="s">
        <v>236</v>
      </c>
      <c r="D4541" s="23" t="s">
        <v>236</v>
      </c>
      <c r="E4541" s="23" t="s">
        <v>298</v>
      </c>
      <c r="F4541" s="23" t="s">
        <v>371</v>
      </c>
      <c r="G4541" s="48" t="s">
        <v>4815</v>
      </c>
      <c r="H4541" s="25" t="s">
        <v>260</v>
      </c>
      <c r="I4541" s="52" t="s">
        <v>242</v>
      </c>
      <c r="J4541" s="27" t="s">
        <v>255</v>
      </c>
      <c r="K4541" s="27" t="s">
        <v>244</v>
      </c>
      <c r="L4541" s="27">
        <v>22142497</v>
      </c>
      <c r="M4541" s="32">
        <v>0</v>
      </c>
      <c r="N4541" s="32">
        <v>0</v>
      </c>
      <c r="O4541" s="32">
        <v>0</v>
      </c>
      <c r="P4541" s="32">
        <v>0</v>
      </c>
      <c r="Q4541" s="43">
        <v>0</v>
      </c>
      <c r="R4541" s="33">
        <v>0</v>
      </c>
      <c r="S4541" s="44">
        <v>0</v>
      </c>
      <c r="T4541" s="45">
        <v>0</v>
      </c>
      <c r="U4541" s="33">
        <v>0</v>
      </c>
      <c r="V4541" s="44">
        <v>0</v>
      </c>
      <c r="W4541" s="23">
        <v>287</v>
      </c>
      <c r="X4541" s="33">
        <v>0</v>
      </c>
      <c r="Y4541" s="34">
        <v>0</v>
      </c>
      <c r="Z4541" s="30">
        <f t="shared" si="70"/>
        <v>287</v>
      </c>
    </row>
    <row r="4542" spans="1:26" x14ac:dyDescent="0.2">
      <c r="A4542" s="22">
        <v>6246</v>
      </c>
      <c r="B4542" s="23" t="s">
        <v>4821</v>
      </c>
      <c r="C4542" s="23" t="s">
        <v>236</v>
      </c>
      <c r="D4542" s="23" t="s">
        <v>304</v>
      </c>
      <c r="E4542" s="23" t="s">
        <v>582</v>
      </c>
      <c r="F4542" s="23" t="s">
        <v>689</v>
      </c>
      <c r="G4542" s="48" t="s">
        <v>4815</v>
      </c>
      <c r="H4542" s="25" t="s">
        <v>304</v>
      </c>
      <c r="I4542" s="52" t="s">
        <v>249</v>
      </c>
      <c r="J4542" s="27" t="s">
        <v>255</v>
      </c>
      <c r="K4542" s="27" t="s">
        <v>244</v>
      </c>
      <c r="L4542" s="27">
        <v>22505502</v>
      </c>
      <c r="M4542" s="32">
        <v>0</v>
      </c>
      <c r="N4542" s="32">
        <v>0</v>
      </c>
      <c r="O4542" s="32">
        <v>0</v>
      </c>
      <c r="P4542" s="32">
        <v>0</v>
      </c>
      <c r="Q4542" s="43">
        <v>0</v>
      </c>
      <c r="R4542" s="33">
        <v>0</v>
      </c>
      <c r="S4542" s="44">
        <v>0</v>
      </c>
      <c r="T4542" s="45">
        <v>0</v>
      </c>
      <c r="U4542" s="33">
        <v>0</v>
      </c>
      <c r="V4542" s="44">
        <v>0</v>
      </c>
      <c r="W4542" s="23">
        <v>208</v>
      </c>
      <c r="X4542" s="33">
        <v>0</v>
      </c>
      <c r="Y4542" s="34">
        <v>0</v>
      </c>
      <c r="Z4542" s="30">
        <f t="shared" si="70"/>
        <v>208</v>
      </c>
    </row>
    <row r="4543" spans="1:26" x14ac:dyDescent="0.2">
      <c r="A4543" s="22">
        <v>6246</v>
      </c>
      <c r="B4543" s="23" t="s">
        <v>4822</v>
      </c>
      <c r="C4543" s="23" t="s">
        <v>236</v>
      </c>
      <c r="D4543" s="23" t="s">
        <v>304</v>
      </c>
      <c r="E4543" s="23" t="s">
        <v>436</v>
      </c>
      <c r="F4543" s="23" t="s">
        <v>436</v>
      </c>
      <c r="G4543" s="48" t="s">
        <v>4815</v>
      </c>
      <c r="H4543" s="25" t="s">
        <v>304</v>
      </c>
      <c r="I4543" s="52" t="s">
        <v>287</v>
      </c>
      <c r="J4543" s="27" t="s">
        <v>255</v>
      </c>
      <c r="K4543" s="27" t="s">
        <v>244</v>
      </c>
      <c r="L4543" s="27">
        <v>25104116</v>
      </c>
      <c r="M4543" s="28">
        <v>0</v>
      </c>
      <c r="N4543" s="28">
        <v>0</v>
      </c>
      <c r="O4543" s="28">
        <v>0</v>
      </c>
      <c r="P4543" s="28">
        <v>0</v>
      </c>
      <c r="Q4543" s="47">
        <v>0</v>
      </c>
      <c r="R4543" s="24">
        <v>0</v>
      </c>
      <c r="S4543" s="48">
        <v>0</v>
      </c>
      <c r="T4543" s="49">
        <v>0</v>
      </c>
      <c r="U4543" s="24">
        <v>0</v>
      </c>
      <c r="V4543" s="48">
        <v>0</v>
      </c>
      <c r="W4543" s="23">
        <v>462</v>
      </c>
      <c r="X4543" s="24">
        <v>0</v>
      </c>
      <c r="Y4543" s="25">
        <v>0</v>
      </c>
      <c r="Z4543" s="30">
        <f t="shared" si="70"/>
        <v>462</v>
      </c>
    </row>
    <row r="4544" spans="1:26" x14ac:dyDescent="0.2">
      <c r="A4544" s="22">
        <v>6246</v>
      </c>
      <c r="B4544" s="23" t="s">
        <v>4823</v>
      </c>
      <c r="C4544" s="23" t="s">
        <v>236</v>
      </c>
      <c r="D4544" s="23" t="s">
        <v>304</v>
      </c>
      <c r="E4544" s="23" t="s">
        <v>701</v>
      </c>
      <c r="F4544" s="23" t="s">
        <v>701</v>
      </c>
      <c r="G4544" s="48" t="s">
        <v>4815</v>
      </c>
      <c r="H4544" s="25" t="s">
        <v>304</v>
      </c>
      <c r="I4544" s="52" t="s">
        <v>287</v>
      </c>
      <c r="J4544" s="27" t="s">
        <v>255</v>
      </c>
      <c r="K4544" s="27" t="s">
        <v>244</v>
      </c>
      <c r="L4544" s="27">
        <v>22701050</v>
      </c>
      <c r="M4544" s="32">
        <v>0</v>
      </c>
      <c r="N4544" s="32">
        <v>0</v>
      </c>
      <c r="O4544" s="32">
        <v>0</v>
      </c>
      <c r="P4544" s="32">
        <v>0</v>
      </c>
      <c r="Q4544" s="43">
        <v>0</v>
      </c>
      <c r="R4544" s="33">
        <v>0</v>
      </c>
      <c r="S4544" s="44">
        <v>0</v>
      </c>
      <c r="T4544" s="45">
        <v>0</v>
      </c>
      <c r="U4544" s="33">
        <v>0</v>
      </c>
      <c r="V4544" s="44">
        <v>0</v>
      </c>
      <c r="W4544" s="23">
        <v>239</v>
      </c>
      <c r="X4544" s="33">
        <v>0</v>
      </c>
      <c r="Y4544" s="34">
        <v>0</v>
      </c>
      <c r="Z4544" s="30">
        <f t="shared" si="70"/>
        <v>239</v>
      </c>
    </row>
    <row r="4545" spans="1:26" x14ac:dyDescent="0.2">
      <c r="A4545" s="22">
        <v>6246</v>
      </c>
      <c r="B4545" s="23" t="s">
        <v>4824</v>
      </c>
      <c r="C4545" s="23" t="s">
        <v>236</v>
      </c>
      <c r="D4545" s="23" t="s">
        <v>518</v>
      </c>
      <c r="E4545" s="23" t="s">
        <v>518</v>
      </c>
      <c r="F4545" s="23" t="s">
        <v>3686</v>
      </c>
      <c r="G4545" s="48" t="s">
        <v>4815</v>
      </c>
      <c r="H4545" s="25" t="s">
        <v>304</v>
      </c>
      <c r="I4545" s="52" t="s">
        <v>265</v>
      </c>
      <c r="J4545" s="27" t="s">
        <v>255</v>
      </c>
      <c r="K4545" s="27" t="s">
        <v>244</v>
      </c>
      <c r="L4545" s="27">
        <v>22302734</v>
      </c>
      <c r="M4545" s="32">
        <v>0</v>
      </c>
      <c r="N4545" s="32">
        <v>0</v>
      </c>
      <c r="O4545" s="32">
        <v>0</v>
      </c>
      <c r="P4545" s="32">
        <v>0</v>
      </c>
      <c r="Q4545" s="43">
        <v>0</v>
      </c>
      <c r="R4545" s="33">
        <v>0</v>
      </c>
      <c r="S4545" s="44">
        <v>0</v>
      </c>
      <c r="T4545" s="45">
        <v>0</v>
      </c>
      <c r="U4545" s="33">
        <v>0</v>
      </c>
      <c r="V4545" s="44">
        <v>0</v>
      </c>
      <c r="W4545" s="23">
        <v>477</v>
      </c>
      <c r="X4545" s="33">
        <v>0</v>
      </c>
      <c r="Y4545" s="34">
        <v>0</v>
      </c>
      <c r="Z4545" s="30">
        <f t="shared" si="70"/>
        <v>477</v>
      </c>
    </row>
    <row r="4546" spans="1:26" x14ac:dyDescent="0.2">
      <c r="A4546" s="22">
        <v>6246</v>
      </c>
      <c r="B4546" s="23" t="s">
        <v>4825</v>
      </c>
      <c r="C4546" s="23" t="s">
        <v>236</v>
      </c>
      <c r="D4546" s="23" t="s">
        <v>518</v>
      </c>
      <c r="E4546" s="23" t="s">
        <v>576</v>
      </c>
      <c r="F4546" s="23" t="s">
        <v>4826</v>
      </c>
      <c r="G4546" s="48" t="s">
        <v>4815</v>
      </c>
      <c r="H4546" s="25" t="s">
        <v>304</v>
      </c>
      <c r="I4546" s="52" t="s">
        <v>265</v>
      </c>
      <c r="J4546" s="27" t="s">
        <v>255</v>
      </c>
      <c r="K4546" s="27" t="s">
        <v>332</v>
      </c>
      <c r="L4546" s="27">
        <v>25400120</v>
      </c>
      <c r="M4546" s="32">
        <v>0</v>
      </c>
      <c r="N4546" s="32">
        <v>0</v>
      </c>
      <c r="O4546" s="32">
        <v>0</v>
      </c>
      <c r="P4546" s="32">
        <v>0</v>
      </c>
      <c r="Q4546" s="43">
        <v>0</v>
      </c>
      <c r="R4546" s="33">
        <v>0</v>
      </c>
      <c r="S4546" s="44">
        <v>0</v>
      </c>
      <c r="T4546" s="45">
        <v>0</v>
      </c>
      <c r="U4546" s="33">
        <v>0</v>
      </c>
      <c r="V4546" s="44">
        <v>0</v>
      </c>
      <c r="W4546" s="23">
        <v>154</v>
      </c>
      <c r="X4546" s="33">
        <v>0</v>
      </c>
      <c r="Y4546" s="34">
        <v>0</v>
      </c>
      <c r="Z4546" s="30">
        <f t="shared" si="70"/>
        <v>154</v>
      </c>
    </row>
    <row r="4547" spans="1:26" x14ac:dyDescent="0.2">
      <c r="A4547" s="22">
        <v>6246</v>
      </c>
      <c r="B4547" s="23" t="s">
        <v>4827</v>
      </c>
      <c r="C4547" s="23" t="s">
        <v>236</v>
      </c>
      <c r="D4547" s="23" t="s">
        <v>524</v>
      </c>
      <c r="E4547" s="23" t="s">
        <v>647</v>
      </c>
      <c r="F4547" s="23" t="s">
        <v>4828</v>
      </c>
      <c r="G4547" s="48" t="s">
        <v>4815</v>
      </c>
      <c r="H4547" s="25" t="s">
        <v>304</v>
      </c>
      <c r="I4547" s="52" t="s">
        <v>242</v>
      </c>
      <c r="J4547" s="27" t="s">
        <v>255</v>
      </c>
      <c r="K4547" s="27" t="s">
        <v>332</v>
      </c>
      <c r="L4547" s="27">
        <v>24103265</v>
      </c>
      <c r="M4547" s="32">
        <v>0</v>
      </c>
      <c r="N4547" s="32">
        <v>0</v>
      </c>
      <c r="O4547" s="32">
        <v>0</v>
      </c>
      <c r="P4547" s="32">
        <v>0</v>
      </c>
      <c r="Q4547" s="43">
        <v>0</v>
      </c>
      <c r="R4547" s="33">
        <v>0</v>
      </c>
      <c r="S4547" s="44">
        <v>0</v>
      </c>
      <c r="T4547" s="45">
        <v>0</v>
      </c>
      <c r="U4547" s="33">
        <v>0</v>
      </c>
      <c r="V4547" s="44">
        <v>0</v>
      </c>
      <c r="W4547" s="23">
        <v>316</v>
      </c>
      <c r="X4547" s="33">
        <v>0</v>
      </c>
      <c r="Y4547" s="34">
        <v>0</v>
      </c>
      <c r="Z4547" s="30">
        <f t="shared" ref="Z4547:Z4610" si="71">SUM(M4547:Y4547)</f>
        <v>316</v>
      </c>
    </row>
    <row r="4548" spans="1:26" x14ac:dyDescent="0.2">
      <c r="A4548" s="22">
        <v>6246</v>
      </c>
      <c r="B4548" s="23" t="s">
        <v>4829</v>
      </c>
      <c r="C4548" s="23" t="s">
        <v>236</v>
      </c>
      <c r="D4548" s="23" t="s">
        <v>304</v>
      </c>
      <c r="E4548" s="23" t="s">
        <v>304</v>
      </c>
      <c r="F4548" s="23" t="s">
        <v>562</v>
      </c>
      <c r="G4548" s="48" t="s">
        <v>4815</v>
      </c>
      <c r="H4548" s="25" t="s">
        <v>304</v>
      </c>
      <c r="I4548" s="52" t="s">
        <v>536</v>
      </c>
      <c r="J4548" s="27" t="s">
        <v>255</v>
      </c>
      <c r="K4548" s="27" t="s">
        <v>244</v>
      </c>
      <c r="L4548" s="27">
        <v>22509947</v>
      </c>
      <c r="M4548" s="32">
        <v>0</v>
      </c>
      <c r="N4548" s="32">
        <v>0</v>
      </c>
      <c r="O4548" s="32">
        <v>0</v>
      </c>
      <c r="P4548" s="32">
        <v>0</v>
      </c>
      <c r="Q4548" s="43">
        <v>0</v>
      </c>
      <c r="R4548" s="33">
        <v>0</v>
      </c>
      <c r="S4548" s="44">
        <v>0</v>
      </c>
      <c r="T4548" s="45">
        <v>0</v>
      </c>
      <c r="U4548" s="33">
        <v>0</v>
      </c>
      <c r="V4548" s="44">
        <v>0</v>
      </c>
      <c r="W4548" s="23">
        <v>444</v>
      </c>
      <c r="X4548" s="33">
        <v>0</v>
      </c>
      <c r="Y4548" s="34">
        <v>0</v>
      </c>
      <c r="Z4548" s="30">
        <f t="shared" si="71"/>
        <v>444</v>
      </c>
    </row>
    <row r="4549" spans="1:26" x14ac:dyDescent="0.2">
      <c r="A4549" s="22">
        <v>6247</v>
      </c>
      <c r="B4549" s="23" t="s">
        <v>4830</v>
      </c>
      <c r="C4549" s="23" t="s">
        <v>236</v>
      </c>
      <c r="D4549" s="23" t="s">
        <v>704</v>
      </c>
      <c r="E4549" s="23" t="s">
        <v>705</v>
      </c>
      <c r="F4549" s="23" t="s">
        <v>4831</v>
      </c>
      <c r="G4549" s="48" t="s">
        <v>4815</v>
      </c>
      <c r="H4549" s="25" t="s">
        <v>704</v>
      </c>
      <c r="I4549" s="52" t="s">
        <v>249</v>
      </c>
      <c r="J4549" s="27" t="s">
        <v>255</v>
      </c>
      <c r="K4549" s="27" t="s">
        <v>244</v>
      </c>
      <c r="L4549" s="27">
        <v>24160510</v>
      </c>
      <c r="M4549" s="32">
        <v>0</v>
      </c>
      <c r="N4549" s="32">
        <v>0</v>
      </c>
      <c r="O4549" s="32">
        <v>0</v>
      </c>
      <c r="P4549" s="32">
        <v>0</v>
      </c>
      <c r="Q4549" s="43">
        <v>0</v>
      </c>
      <c r="R4549" s="33">
        <v>0</v>
      </c>
      <c r="S4549" s="44">
        <v>0</v>
      </c>
      <c r="T4549" s="45">
        <v>0</v>
      </c>
      <c r="U4549" s="33">
        <v>0</v>
      </c>
      <c r="V4549" s="44">
        <v>0</v>
      </c>
      <c r="W4549" s="23">
        <v>172</v>
      </c>
      <c r="X4549" s="33">
        <v>0</v>
      </c>
      <c r="Y4549" s="34">
        <v>0</v>
      </c>
      <c r="Z4549" s="30">
        <f t="shared" si="71"/>
        <v>172</v>
      </c>
    </row>
    <row r="4550" spans="1:26" x14ac:dyDescent="0.2">
      <c r="A4550" s="22">
        <v>6247</v>
      </c>
      <c r="B4550" s="23" t="s">
        <v>4832</v>
      </c>
      <c r="C4550" s="23" t="s">
        <v>236</v>
      </c>
      <c r="D4550" s="23" t="s">
        <v>715</v>
      </c>
      <c r="E4550" s="23" t="s">
        <v>716</v>
      </c>
      <c r="F4550" s="23" t="s">
        <v>4833</v>
      </c>
      <c r="G4550" s="48" t="s">
        <v>4815</v>
      </c>
      <c r="H4550" s="25" t="s">
        <v>704</v>
      </c>
      <c r="I4550" s="52" t="s">
        <v>242</v>
      </c>
      <c r="J4550" s="27" t="s">
        <v>255</v>
      </c>
      <c r="K4550" s="27" t="s">
        <v>244</v>
      </c>
      <c r="L4550" s="27">
        <v>22156148</v>
      </c>
      <c r="M4550" s="32">
        <v>0</v>
      </c>
      <c r="N4550" s="32">
        <v>0</v>
      </c>
      <c r="O4550" s="32">
        <v>0</v>
      </c>
      <c r="P4550" s="32">
        <v>0</v>
      </c>
      <c r="Q4550" s="43">
        <v>0</v>
      </c>
      <c r="R4550" s="33">
        <v>0</v>
      </c>
      <c r="S4550" s="44">
        <v>0</v>
      </c>
      <c r="T4550" s="45">
        <v>0</v>
      </c>
      <c r="U4550" s="33">
        <v>0</v>
      </c>
      <c r="V4550" s="44">
        <v>0</v>
      </c>
      <c r="W4550" s="23">
        <v>65</v>
      </c>
      <c r="X4550" s="33">
        <v>0</v>
      </c>
      <c r="Y4550" s="34">
        <v>0</v>
      </c>
      <c r="Z4550" s="30">
        <f t="shared" si="71"/>
        <v>65</v>
      </c>
    </row>
    <row r="4551" spans="1:26" x14ac:dyDescent="0.2">
      <c r="A4551" s="22">
        <v>6248</v>
      </c>
      <c r="B4551" s="23" t="s">
        <v>4834</v>
      </c>
      <c r="C4551" s="23" t="s">
        <v>236</v>
      </c>
      <c r="D4551" s="23" t="s">
        <v>832</v>
      </c>
      <c r="E4551" s="23" t="s">
        <v>880</v>
      </c>
      <c r="F4551" s="23" t="s">
        <v>362</v>
      </c>
      <c r="G4551" s="48" t="s">
        <v>4815</v>
      </c>
      <c r="H4551" s="25" t="s">
        <v>832</v>
      </c>
      <c r="I4551" s="52" t="s">
        <v>249</v>
      </c>
      <c r="J4551" s="27" t="s">
        <v>255</v>
      </c>
      <c r="K4551" s="27" t="s">
        <v>244</v>
      </c>
      <c r="L4551" s="27">
        <v>27712701</v>
      </c>
      <c r="M4551" s="32">
        <v>0</v>
      </c>
      <c r="N4551" s="32">
        <v>0</v>
      </c>
      <c r="O4551" s="32">
        <v>0</v>
      </c>
      <c r="P4551" s="32">
        <v>0</v>
      </c>
      <c r="Q4551" s="43">
        <v>0</v>
      </c>
      <c r="R4551" s="33">
        <v>0</v>
      </c>
      <c r="S4551" s="44">
        <v>0</v>
      </c>
      <c r="T4551" s="45">
        <v>0</v>
      </c>
      <c r="U4551" s="33">
        <v>0</v>
      </c>
      <c r="V4551" s="44">
        <v>0</v>
      </c>
      <c r="W4551" s="23">
        <v>126</v>
      </c>
      <c r="X4551" s="33">
        <v>0</v>
      </c>
      <c r="Y4551" s="34">
        <v>0</v>
      </c>
      <c r="Z4551" s="30">
        <f t="shared" si="71"/>
        <v>126</v>
      </c>
    </row>
    <row r="4552" spans="1:26" x14ac:dyDescent="0.2">
      <c r="A4552" s="22">
        <v>6248</v>
      </c>
      <c r="B4552" s="23" t="s">
        <v>4835</v>
      </c>
      <c r="C4552" s="23" t="s">
        <v>236</v>
      </c>
      <c r="D4552" s="23" t="s">
        <v>832</v>
      </c>
      <c r="E4552" s="23" t="s">
        <v>880</v>
      </c>
      <c r="F4552" s="23" t="s">
        <v>384</v>
      </c>
      <c r="G4552" s="48" t="s">
        <v>4815</v>
      </c>
      <c r="H4552" s="25" t="s">
        <v>832</v>
      </c>
      <c r="I4552" s="52" t="s">
        <v>249</v>
      </c>
      <c r="J4552" s="27" t="s">
        <v>255</v>
      </c>
      <c r="K4552" s="27" t="s">
        <v>244</v>
      </c>
      <c r="L4552" s="27">
        <v>27705455</v>
      </c>
      <c r="M4552" s="32">
        <v>0</v>
      </c>
      <c r="N4552" s="32">
        <v>0</v>
      </c>
      <c r="O4552" s="32">
        <v>0</v>
      </c>
      <c r="P4552" s="32">
        <v>0</v>
      </c>
      <c r="Q4552" s="43">
        <v>0</v>
      </c>
      <c r="R4552" s="33">
        <v>0</v>
      </c>
      <c r="S4552" s="44">
        <v>0</v>
      </c>
      <c r="T4552" s="45">
        <v>0</v>
      </c>
      <c r="U4552" s="33">
        <v>0</v>
      </c>
      <c r="V4552" s="44">
        <v>0</v>
      </c>
      <c r="W4552" s="23">
        <v>149</v>
      </c>
      <c r="X4552" s="33">
        <v>0</v>
      </c>
      <c r="Y4552" s="34">
        <v>0</v>
      </c>
      <c r="Z4552" s="30">
        <f t="shared" si="71"/>
        <v>149</v>
      </c>
    </row>
    <row r="4553" spans="1:26" x14ac:dyDescent="0.2">
      <c r="A4553" s="22">
        <v>6249</v>
      </c>
      <c r="B4553" s="23" t="s">
        <v>4836</v>
      </c>
      <c r="C4553" s="23" t="s">
        <v>1183</v>
      </c>
      <c r="D4553" s="23" t="s">
        <v>1183</v>
      </c>
      <c r="E4553" s="23" t="s">
        <v>1183</v>
      </c>
      <c r="F4553" s="23" t="s">
        <v>4837</v>
      </c>
      <c r="G4553" s="48" t="s">
        <v>4815</v>
      </c>
      <c r="H4553" s="25" t="s">
        <v>1183</v>
      </c>
      <c r="I4553" s="52" t="s">
        <v>249</v>
      </c>
      <c r="J4553" s="27" t="s">
        <v>255</v>
      </c>
      <c r="K4553" s="27" t="s">
        <v>244</v>
      </c>
      <c r="L4553" s="27">
        <v>24314404</v>
      </c>
      <c r="M4553" s="32">
        <v>0</v>
      </c>
      <c r="N4553" s="32">
        <v>0</v>
      </c>
      <c r="O4553" s="32">
        <v>0</v>
      </c>
      <c r="P4553" s="32">
        <v>0</v>
      </c>
      <c r="Q4553" s="43">
        <v>0</v>
      </c>
      <c r="R4553" s="33">
        <v>0</v>
      </c>
      <c r="S4553" s="44">
        <v>0</v>
      </c>
      <c r="T4553" s="45">
        <v>0</v>
      </c>
      <c r="U4553" s="33">
        <v>0</v>
      </c>
      <c r="V4553" s="44">
        <v>0</v>
      </c>
      <c r="W4553" s="23">
        <v>243</v>
      </c>
      <c r="X4553" s="33">
        <v>0</v>
      </c>
      <c r="Y4553" s="34">
        <v>0</v>
      </c>
      <c r="Z4553" s="30">
        <f t="shared" si="71"/>
        <v>243</v>
      </c>
    </row>
    <row r="4554" spans="1:26" x14ac:dyDescent="0.2">
      <c r="A4554" s="22">
        <v>6249</v>
      </c>
      <c r="B4554" s="23" t="s">
        <v>4838</v>
      </c>
      <c r="C4554" s="23" t="s">
        <v>1183</v>
      </c>
      <c r="D4554" s="23" t="s">
        <v>1183</v>
      </c>
      <c r="E4554" s="23" t="s">
        <v>1183</v>
      </c>
      <c r="F4554" s="23" t="s">
        <v>1389</v>
      </c>
      <c r="G4554" s="48" t="s">
        <v>4815</v>
      </c>
      <c r="H4554" s="25" t="s">
        <v>1183</v>
      </c>
      <c r="I4554" s="52" t="s">
        <v>287</v>
      </c>
      <c r="J4554" s="27" t="s">
        <v>255</v>
      </c>
      <c r="K4554" s="27" t="s">
        <v>244</v>
      </c>
      <c r="L4554" s="27">
        <v>24433068</v>
      </c>
      <c r="M4554" s="32">
        <v>0</v>
      </c>
      <c r="N4554" s="32">
        <v>0</v>
      </c>
      <c r="O4554" s="32">
        <v>0</v>
      </c>
      <c r="P4554" s="32">
        <v>0</v>
      </c>
      <c r="Q4554" s="43">
        <v>0</v>
      </c>
      <c r="R4554" s="33">
        <v>0</v>
      </c>
      <c r="S4554" s="44">
        <v>0</v>
      </c>
      <c r="T4554" s="45">
        <v>0</v>
      </c>
      <c r="U4554" s="33">
        <v>0</v>
      </c>
      <c r="V4554" s="44">
        <v>0</v>
      </c>
      <c r="W4554" s="23">
        <v>432</v>
      </c>
      <c r="X4554" s="33">
        <v>0</v>
      </c>
      <c r="Y4554" s="34">
        <v>0</v>
      </c>
      <c r="Z4554" s="30">
        <f t="shared" si="71"/>
        <v>432</v>
      </c>
    </row>
    <row r="4555" spans="1:26" x14ac:dyDescent="0.2">
      <c r="A4555" s="22">
        <v>6249</v>
      </c>
      <c r="B4555" s="23" t="s">
        <v>4839</v>
      </c>
      <c r="C4555" s="23" t="s">
        <v>1183</v>
      </c>
      <c r="D4555" s="23" t="s">
        <v>1183</v>
      </c>
      <c r="E4555" s="23" t="s">
        <v>269</v>
      </c>
      <c r="F4555" s="23" t="s">
        <v>269</v>
      </c>
      <c r="G4555" s="48" t="s">
        <v>4815</v>
      </c>
      <c r="H4555" s="25" t="s">
        <v>1183</v>
      </c>
      <c r="I4555" s="52" t="s">
        <v>254</v>
      </c>
      <c r="J4555" s="27" t="s">
        <v>255</v>
      </c>
      <c r="K4555" s="27" t="s">
        <v>244</v>
      </c>
      <c r="L4555" s="27">
        <v>24392566</v>
      </c>
      <c r="M4555" s="32">
        <v>0</v>
      </c>
      <c r="N4555" s="32">
        <v>0</v>
      </c>
      <c r="O4555" s="32">
        <v>0</v>
      </c>
      <c r="P4555" s="32">
        <v>0</v>
      </c>
      <c r="Q4555" s="43">
        <v>0</v>
      </c>
      <c r="R4555" s="33">
        <v>0</v>
      </c>
      <c r="S4555" s="44">
        <v>0</v>
      </c>
      <c r="T4555" s="45">
        <v>0</v>
      </c>
      <c r="U4555" s="33">
        <v>0</v>
      </c>
      <c r="V4555" s="44">
        <v>0</v>
      </c>
      <c r="W4555" s="23">
        <v>460</v>
      </c>
      <c r="X4555" s="33">
        <v>0</v>
      </c>
      <c r="Y4555" s="34">
        <v>0</v>
      </c>
      <c r="Z4555" s="30">
        <f t="shared" si="71"/>
        <v>460</v>
      </c>
    </row>
    <row r="4556" spans="1:26" x14ac:dyDescent="0.2">
      <c r="A4556" s="22">
        <v>6249</v>
      </c>
      <c r="B4556" s="23" t="s">
        <v>4840</v>
      </c>
      <c r="C4556" s="23" t="s">
        <v>1183</v>
      </c>
      <c r="D4556" s="23" t="s">
        <v>1183</v>
      </c>
      <c r="E4556" s="23" t="s">
        <v>236</v>
      </c>
      <c r="F4556" s="23" t="s">
        <v>1384</v>
      </c>
      <c r="G4556" s="48" t="s">
        <v>4815</v>
      </c>
      <c r="H4556" s="25" t="s">
        <v>1183</v>
      </c>
      <c r="I4556" s="52" t="s">
        <v>242</v>
      </c>
      <c r="J4556" s="27" t="s">
        <v>255</v>
      </c>
      <c r="K4556" s="27" t="s">
        <v>244</v>
      </c>
      <c r="L4556" s="27">
        <v>24333279</v>
      </c>
      <c r="M4556" s="32">
        <v>0</v>
      </c>
      <c r="N4556" s="32">
        <v>0</v>
      </c>
      <c r="O4556" s="32">
        <v>0</v>
      </c>
      <c r="P4556" s="32">
        <v>0</v>
      </c>
      <c r="Q4556" s="43">
        <v>0</v>
      </c>
      <c r="R4556" s="33">
        <v>0</v>
      </c>
      <c r="S4556" s="44">
        <v>0</v>
      </c>
      <c r="T4556" s="45">
        <v>0</v>
      </c>
      <c r="U4556" s="33">
        <v>0</v>
      </c>
      <c r="V4556" s="44">
        <v>0</v>
      </c>
      <c r="W4556" s="23">
        <v>147</v>
      </c>
      <c r="X4556" s="33">
        <v>0</v>
      </c>
      <c r="Y4556" s="34">
        <v>0</v>
      </c>
      <c r="Z4556" s="30">
        <f t="shared" si="71"/>
        <v>147</v>
      </c>
    </row>
    <row r="4557" spans="1:26" x14ac:dyDescent="0.2">
      <c r="A4557" s="22">
        <v>6249</v>
      </c>
      <c r="B4557" s="23" t="s">
        <v>4841</v>
      </c>
      <c r="C4557" s="23" t="s">
        <v>1183</v>
      </c>
      <c r="D4557" s="23" t="s">
        <v>633</v>
      </c>
      <c r="E4557" s="23" t="s">
        <v>282</v>
      </c>
      <c r="F4557" s="23" t="s">
        <v>282</v>
      </c>
      <c r="G4557" s="48" t="s">
        <v>4815</v>
      </c>
      <c r="H4557" s="25" t="s">
        <v>1183</v>
      </c>
      <c r="I4557" s="52" t="s">
        <v>536</v>
      </c>
      <c r="J4557" s="27" t="s">
        <v>255</v>
      </c>
      <c r="K4557" s="27" t="s">
        <v>244</v>
      </c>
      <c r="L4557" s="27">
        <v>24483724</v>
      </c>
      <c r="M4557" s="32">
        <v>0</v>
      </c>
      <c r="N4557" s="32">
        <v>0</v>
      </c>
      <c r="O4557" s="32">
        <v>0</v>
      </c>
      <c r="P4557" s="32">
        <v>0</v>
      </c>
      <c r="Q4557" s="43">
        <v>0</v>
      </c>
      <c r="R4557" s="33">
        <v>0</v>
      </c>
      <c r="S4557" s="44">
        <v>0</v>
      </c>
      <c r="T4557" s="45">
        <v>0</v>
      </c>
      <c r="U4557" s="33">
        <v>0</v>
      </c>
      <c r="V4557" s="44">
        <v>0</v>
      </c>
      <c r="W4557" s="23">
        <v>278</v>
      </c>
      <c r="X4557" s="33">
        <v>0</v>
      </c>
      <c r="Y4557" s="34">
        <v>0</v>
      </c>
      <c r="Z4557" s="30">
        <f t="shared" si="71"/>
        <v>278</v>
      </c>
    </row>
    <row r="4558" spans="1:26" x14ac:dyDescent="0.2">
      <c r="A4558" s="22">
        <v>6249</v>
      </c>
      <c r="B4558" s="23" t="s">
        <v>4842</v>
      </c>
      <c r="C4558" s="23" t="s">
        <v>1183</v>
      </c>
      <c r="D4558" s="23" t="s">
        <v>1200</v>
      </c>
      <c r="E4558" s="23" t="s">
        <v>1200</v>
      </c>
      <c r="F4558" s="23" t="s">
        <v>4312</v>
      </c>
      <c r="G4558" s="48" t="s">
        <v>4815</v>
      </c>
      <c r="H4558" s="25" t="s">
        <v>1183</v>
      </c>
      <c r="I4558" s="52" t="s">
        <v>861</v>
      </c>
      <c r="J4558" s="27" t="s">
        <v>255</v>
      </c>
      <c r="K4558" s="27" t="s">
        <v>244</v>
      </c>
      <c r="L4558" s="27">
        <v>24460186</v>
      </c>
      <c r="M4558" s="32">
        <v>0</v>
      </c>
      <c r="N4558" s="32">
        <v>0</v>
      </c>
      <c r="O4558" s="32">
        <v>0</v>
      </c>
      <c r="P4558" s="32">
        <v>0</v>
      </c>
      <c r="Q4558" s="43">
        <v>0</v>
      </c>
      <c r="R4558" s="33">
        <v>0</v>
      </c>
      <c r="S4558" s="44">
        <v>0</v>
      </c>
      <c r="T4558" s="45">
        <v>0</v>
      </c>
      <c r="U4558" s="33">
        <v>0</v>
      </c>
      <c r="V4558" s="44">
        <v>0</v>
      </c>
      <c r="W4558" s="23">
        <v>151</v>
      </c>
      <c r="X4558" s="33">
        <v>0</v>
      </c>
      <c r="Y4558" s="34">
        <v>0</v>
      </c>
      <c r="Z4558" s="30">
        <f t="shared" si="71"/>
        <v>151</v>
      </c>
    </row>
    <row r="4559" spans="1:26" x14ac:dyDescent="0.2">
      <c r="A4559" s="22">
        <v>6249</v>
      </c>
      <c r="B4559" s="23" t="s">
        <v>4843</v>
      </c>
      <c r="C4559" s="23" t="s">
        <v>1183</v>
      </c>
      <c r="D4559" s="23" t="s">
        <v>1193</v>
      </c>
      <c r="E4559" s="23" t="s">
        <v>1193</v>
      </c>
      <c r="F4559" s="23" t="s">
        <v>1318</v>
      </c>
      <c r="G4559" s="48" t="s">
        <v>4815</v>
      </c>
      <c r="H4559" s="25" t="s">
        <v>1183</v>
      </c>
      <c r="I4559" s="52" t="s">
        <v>846</v>
      </c>
      <c r="J4559" s="27" t="s">
        <v>255</v>
      </c>
      <c r="K4559" s="27" t="s">
        <v>244</v>
      </c>
      <c r="L4559" s="27">
        <v>24282278</v>
      </c>
      <c r="M4559" s="32">
        <v>0</v>
      </c>
      <c r="N4559" s="32">
        <v>0</v>
      </c>
      <c r="O4559" s="32">
        <v>0</v>
      </c>
      <c r="P4559" s="32">
        <v>0</v>
      </c>
      <c r="Q4559" s="43">
        <v>0</v>
      </c>
      <c r="R4559" s="33">
        <v>0</v>
      </c>
      <c r="S4559" s="44">
        <v>0</v>
      </c>
      <c r="T4559" s="45">
        <v>0</v>
      </c>
      <c r="U4559" s="33">
        <v>0</v>
      </c>
      <c r="V4559" s="44">
        <v>0</v>
      </c>
      <c r="W4559" s="23">
        <v>168</v>
      </c>
      <c r="X4559" s="33">
        <v>0</v>
      </c>
      <c r="Y4559" s="34">
        <v>0</v>
      </c>
      <c r="Z4559" s="30">
        <f t="shared" si="71"/>
        <v>168</v>
      </c>
    </row>
    <row r="4560" spans="1:26" x14ac:dyDescent="0.2">
      <c r="A4560" s="22">
        <v>6249</v>
      </c>
      <c r="B4560" s="23" t="s">
        <v>4844</v>
      </c>
      <c r="C4560" s="23" t="s">
        <v>1183</v>
      </c>
      <c r="D4560" s="23" t="s">
        <v>1184</v>
      </c>
      <c r="E4560" s="23" t="s">
        <v>1184</v>
      </c>
      <c r="F4560" s="23" t="s">
        <v>4845</v>
      </c>
      <c r="G4560" s="48" t="s">
        <v>4815</v>
      </c>
      <c r="H4560" s="25" t="s">
        <v>1183</v>
      </c>
      <c r="I4560" s="52" t="s">
        <v>865</v>
      </c>
      <c r="J4560" s="27" t="s">
        <v>255</v>
      </c>
      <c r="K4560" s="27" t="s">
        <v>244</v>
      </c>
      <c r="L4560" s="27">
        <v>24941295</v>
      </c>
      <c r="M4560" s="32">
        <v>0</v>
      </c>
      <c r="N4560" s="32">
        <v>0</v>
      </c>
      <c r="O4560" s="32">
        <v>0</v>
      </c>
      <c r="P4560" s="32">
        <v>0</v>
      </c>
      <c r="Q4560" s="43">
        <v>0</v>
      </c>
      <c r="R4560" s="33">
        <v>0</v>
      </c>
      <c r="S4560" s="44">
        <v>0</v>
      </c>
      <c r="T4560" s="45">
        <v>0</v>
      </c>
      <c r="U4560" s="33">
        <v>0</v>
      </c>
      <c r="V4560" s="44">
        <v>0</v>
      </c>
      <c r="W4560" s="23">
        <v>124</v>
      </c>
      <c r="X4560" s="33">
        <v>0</v>
      </c>
      <c r="Y4560" s="34">
        <v>0</v>
      </c>
      <c r="Z4560" s="30">
        <f t="shared" si="71"/>
        <v>124</v>
      </c>
    </row>
    <row r="4561" spans="1:26" x14ac:dyDescent="0.2">
      <c r="A4561" s="22">
        <v>6250</v>
      </c>
      <c r="B4561" s="23" t="s">
        <v>4846</v>
      </c>
      <c r="C4561" s="23" t="s">
        <v>1183</v>
      </c>
      <c r="D4561" s="23" t="s">
        <v>1375</v>
      </c>
      <c r="E4561" s="23" t="s">
        <v>1375</v>
      </c>
      <c r="F4561" s="23" t="s">
        <v>4847</v>
      </c>
      <c r="G4561" s="48" t="s">
        <v>4815</v>
      </c>
      <c r="H4561" s="25" t="s">
        <v>1377</v>
      </c>
      <c r="I4561" s="52" t="s">
        <v>249</v>
      </c>
      <c r="J4561" s="27" t="s">
        <v>255</v>
      </c>
      <c r="K4561" s="27" t="s">
        <v>244</v>
      </c>
      <c r="L4561" s="27">
        <v>24476818</v>
      </c>
      <c r="M4561" s="32">
        <v>0</v>
      </c>
      <c r="N4561" s="32">
        <v>0</v>
      </c>
      <c r="O4561" s="32">
        <v>0</v>
      </c>
      <c r="P4561" s="32">
        <v>0</v>
      </c>
      <c r="Q4561" s="43">
        <v>0</v>
      </c>
      <c r="R4561" s="33">
        <v>0</v>
      </c>
      <c r="S4561" s="44">
        <v>0</v>
      </c>
      <c r="T4561" s="45">
        <v>0</v>
      </c>
      <c r="U4561" s="33">
        <v>0</v>
      </c>
      <c r="V4561" s="44">
        <v>0</v>
      </c>
      <c r="W4561" s="23">
        <v>149</v>
      </c>
      <c r="X4561" s="33">
        <v>0</v>
      </c>
      <c r="Y4561" s="34">
        <v>0</v>
      </c>
      <c r="Z4561" s="30">
        <f t="shared" si="71"/>
        <v>149</v>
      </c>
    </row>
    <row r="4562" spans="1:26" x14ac:dyDescent="0.2">
      <c r="A4562" s="22">
        <v>6250</v>
      </c>
      <c r="B4562" s="23" t="s">
        <v>4848</v>
      </c>
      <c r="C4562" s="23" t="s">
        <v>1183</v>
      </c>
      <c r="D4562" s="23" t="s">
        <v>1057</v>
      </c>
      <c r="E4562" s="23" t="s">
        <v>1057</v>
      </c>
      <c r="F4562" s="23" t="s">
        <v>4849</v>
      </c>
      <c r="G4562" s="48" t="s">
        <v>4815</v>
      </c>
      <c r="H4562" s="25" t="s">
        <v>1377</v>
      </c>
      <c r="I4562" s="52" t="s">
        <v>242</v>
      </c>
      <c r="J4562" s="27" t="s">
        <v>255</v>
      </c>
      <c r="K4562" s="27" t="s">
        <v>244</v>
      </c>
      <c r="L4562" s="27">
        <v>24506064</v>
      </c>
      <c r="M4562" s="32">
        <v>0</v>
      </c>
      <c r="N4562" s="32">
        <v>0</v>
      </c>
      <c r="O4562" s="32">
        <v>0</v>
      </c>
      <c r="P4562" s="32">
        <v>0</v>
      </c>
      <c r="Q4562" s="43">
        <v>0</v>
      </c>
      <c r="R4562" s="33">
        <v>0</v>
      </c>
      <c r="S4562" s="44">
        <v>0</v>
      </c>
      <c r="T4562" s="45">
        <v>0</v>
      </c>
      <c r="U4562" s="33">
        <v>0</v>
      </c>
      <c r="V4562" s="44">
        <v>0</v>
      </c>
      <c r="W4562" s="23">
        <v>23</v>
      </c>
      <c r="X4562" s="33">
        <v>0</v>
      </c>
      <c r="Y4562" s="34">
        <v>0</v>
      </c>
      <c r="Z4562" s="30">
        <f t="shared" si="71"/>
        <v>23</v>
      </c>
    </row>
    <row r="4563" spans="1:26" x14ac:dyDescent="0.2">
      <c r="A4563" s="22">
        <v>6250</v>
      </c>
      <c r="B4563" s="23" t="s">
        <v>4850</v>
      </c>
      <c r="C4563" s="23" t="s">
        <v>1183</v>
      </c>
      <c r="D4563" s="23" t="s">
        <v>1065</v>
      </c>
      <c r="E4563" s="23" t="s">
        <v>1065</v>
      </c>
      <c r="F4563" s="23" t="s">
        <v>4851</v>
      </c>
      <c r="G4563" s="48" t="s">
        <v>4815</v>
      </c>
      <c r="H4563" s="25" t="s">
        <v>1377</v>
      </c>
      <c r="I4563" s="52" t="s">
        <v>261</v>
      </c>
      <c r="J4563" s="27" t="s">
        <v>255</v>
      </c>
      <c r="K4563" s="27" t="s">
        <v>244</v>
      </c>
      <c r="L4563" s="27">
        <v>24522771</v>
      </c>
      <c r="M4563" s="32">
        <v>0</v>
      </c>
      <c r="N4563" s="32">
        <v>0</v>
      </c>
      <c r="O4563" s="32">
        <v>0</v>
      </c>
      <c r="P4563" s="32">
        <v>0</v>
      </c>
      <c r="Q4563" s="43">
        <v>0</v>
      </c>
      <c r="R4563" s="33">
        <v>0</v>
      </c>
      <c r="S4563" s="44">
        <v>0</v>
      </c>
      <c r="T4563" s="45">
        <v>0</v>
      </c>
      <c r="U4563" s="33">
        <v>0</v>
      </c>
      <c r="V4563" s="44">
        <v>0</v>
      </c>
      <c r="W4563" s="23">
        <v>131</v>
      </c>
      <c r="X4563" s="33">
        <v>0</v>
      </c>
      <c r="Y4563" s="34">
        <v>0</v>
      </c>
      <c r="Z4563" s="30">
        <f t="shared" si="71"/>
        <v>131</v>
      </c>
    </row>
    <row r="4564" spans="1:26" x14ac:dyDescent="0.2">
      <c r="A4564" s="22">
        <v>6250</v>
      </c>
      <c r="B4564" s="23" t="s">
        <v>4852</v>
      </c>
      <c r="C4564" s="23" t="s">
        <v>1183</v>
      </c>
      <c r="D4564" s="23" t="s">
        <v>1386</v>
      </c>
      <c r="E4564" s="23" t="s">
        <v>1386</v>
      </c>
      <c r="F4564" s="23" t="s">
        <v>3739</v>
      </c>
      <c r="G4564" s="48" t="s">
        <v>4815</v>
      </c>
      <c r="H4564" s="25" t="s">
        <v>1377</v>
      </c>
      <c r="I4564" s="52" t="s">
        <v>536</v>
      </c>
      <c r="J4564" s="27" t="s">
        <v>255</v>
      </c>
      <c r="K4564" s="27" t="s">
        <v>244</v>
      </c>
      <c r="L4564" s="27">
        <v>24631782</v>
      </c>
      <c r="M4564" s="32">
        <v>0</v>
      </c>
      <c r="N4564" s="32">
        <v>0</v>
      </c>
      <c r="O4564" s="32">
        <v>0</v>
      </c>
      <c r="P4564" s="32">
        <v>0</v>
      </c>
      <c r="Q4564" s="43">
        <v>0</v>
      </c>
      <c r="R4564" s="33">
        <v>0</v>
      </c>
      <c r="S4564" s="44">
        <v>0</v>
      </c>
      <c r="T4564" s="45">
        <v>0</v>
      </c>
      <c r="U4564" s="33">
        <v>0</v>
      </c>
      <c r="V4564" s="44">
        <v>0</v>
      </c>
      <c r="W4564" s="23">
        <v>106</v>
      </c>
      <c r="X4564" s="33">
        <v>0</v>
      </c>
      <c r="Y4564" s="34">
        <v>0</v>
      </c>
      <c r="Z4564" s="30">
        <f t="shared" si="71"/>
        <v>106</v>
      </c>
    </row>
    <row r="4565" spans="1:26" x14ac:dyDescent="0.2">
      <c r="A4565" s="22">
        <v>6251</v>
      </c>
      <c r="B4565" s="23" t="s">
        <v>4853</v>
      </c>
      <c r="C4565" s="23" t="s">
        <v>1183</v>
      </c>
      <c r="D4565" s="23" t="s">
        <v>1099</v>
      </c>
      <c r="E4565" s="23" t="s">
        <v>1534</v>
      </c>
      <c r="F4565" s="23" t="s">
        <v>1534</v>
      </c>
      <c r="G4565" s="48" t="s">
        <v>4815</v>
      </c>
      <c r="H4565" s="25" t="s">
        <v>1099</v>
      </c>
      <c r="I4565" s="52" t="s">
        <v>254</v>
      </c>
      <c r="J4565" s="27" t="s">
        <v>255</v>
      </c>
      <c r="K4565" s="27" t="s">
        <v>332</v>
      </c>
      <c r="L4565" s="27">
        <v>24741837</v>
      </c>
      <c r="M4565" s="32">
        <v>0</v>
      </c>
      <c r="N4565" s="32">
        <v>0</v>
      </c>
      <c r="O4565" s="32">
        <v>0</v>
      </c>
      <c r="P4565" s="32">
        <v>0</v>
      </c>
      <c r="Q4565" s="43">
        <v>0</v>
      </c>
      <c r="R4565" s="33">
        <v>0</v>
      </c>
      <c r="S4565" s="44">
        <v>0</v>
      </c>
      <c r="T4565" s="45">
        <v>0</v>
      </c>
      <c r="U4565" s="33">
        <v>0</v>
      </c>
      <c r="V4565" s="44">
        <v>0</v>
      </c>
      <c r="W4565" s="23">
        <v>210</v>
      </c>
      <c r="X4565" s="33">
        <v>0</v>
      </c>
      <c r="Y4565" s="34">
        <v>0</v>
      </c>
      <c r="Z4565" s="30">
        <f t="shared" si="71"/>
        <v>210</v>
      </c>
    </row>
    <row r="4566" spans="1:26" x14ac:dyDescent="0.2">
      <c r="A4566" s="22">
        <v>6251</v>
      </c>
      <c r="B4566" s="23" t="s">
        <v>4854</v>
      </c>
      <c r="C4566" s="23" t="s">
        <v>1183</v>
      </c>
      <c r="D4566" s="23" t="s">
        <v>1099</v>
      </c>
      <c r="E4566" s="23" t="s">
        <v>971</v>
      </c>
      <c r="F4566" s="23" t="s">
        <v>971</v>
      </c>
      <c r="G4566" s="48" t="s">
        <v>4815</v>
      </c>
      <c r="H4566" s="25" t="s">
        <v>1099</v>
      </c>
      <c r="I4566" s="52" t="s">
        <v>261</v>
      </c>
      <c r="J4566" s="27" t="s">
        <v>255</v>
      </c>
      <c r="K4566" s="27" t="s">
        <v>244</v>
      </c>
      <c r="L4566" s="27">
        <v>24797251</v>
      </c>
      <c r="M4566" s="32">
        <v>0</v>
      </c>
      <c r="N4566" s="32">
        <v>0</v>
      </c>
      <c r="O4566" s="32">
        <v>0</v>
      </c>
      <c r="P4566" s="32">
        <v>0</v>
      </c>
      <c r="Q4566" s="43">
        <v>0</v>
      </c>
      <c r="R4566" s="33">
        <v>0</v>
      </c>
      <c r="S4566" s="44">
        <v>0</v>
      </c>
      <c r="T4566" s="45">
        <v>0</v>
      </c>
      <c r="U4566" s="33">
        <v>0</v>
      </c>
      <c r="V4566" s="44">
        <v>0</v>
      </c>
      <c r="W4566" s="23">
        <v>250</v>
      </c>
      <c r="X4566" s="33">
        <v>0</v>
      </c>
      <c r="Y4566" s="34">
        <v>0</v>
      </c>
      <c r="Z4566" s="30">
        <f t="shared" si="71"/>
        <v>250</v>
      </c>
    </row>
    <row r="4567" spans="1:26" x14ac:dyDescent="0.2">
      <c r="A4567" s="22">
        <v>6251</v>
      </c>
      <c r="B4567" s="23" t="s">
        <v>4855</v>
      </c>
      <c r="C4567" s="23" t="s">
        <v>1183</v>
      </c>
      <c r="D4567" s="23" t="s">
        <v>1099</v>
      </c>
      <c r="E4567" s="23" t="s">
        <v>1530</v>
      </c>
      <c r="F4567" s="23" t="s">
        <v>1122</v>
      </c>
      <c r="G4567" s="48" t="s">
        <v>4815</v>
      </c>
      <c r="H4567" s="25" t="s">
        <v>1099</v>
      </c>
      <c r="I4567" s="52" t="s">
        <v>861</v>
      </c>
      <c r="J4567" s="27" t="s">
        <v>255</v>
      </c>
      <c r="K4567" s="27" t="s">
        <v>332</v>
      </c>
      <c r="L4567" s="27">
        <v>24778598</v>
      </c>
      <c r="M4567" s="32">
        <v>0</v>
      </c>
      <c r="N4567" s="32">
        <v>0</v>
      </c>
      <c r="O4567" s="32">
        <v>0</v>
      </c>
      <c r="P4567" s="32">
        <v>0</v>
      </c>
      <c r="Q4567" s="43">
        <v>0</v>
      </c>
      <c r="R4567" s="33">
        <v>0</v>
      </c>
      <c r="S4567" s="44">
        <v>0</v>
      </c>
      <c r="T4567" s="45">
        <v>0</v>
      </c>
      <c r="U4567" s="33">
        <v>0</v>
      </c>
      <c r="V4567" s="44">
        <v>0</v>
      </c>
      <c r="W4567" s="23">
        <v>129</v>
      </c>
      <c r="X4567" s="33">
        <v>0</v>
      </c>
      <c r="Y4567" s="34">
        <v>0</v>
      </c>
      <c r="Z4567" s="30">
        <f t="shared" si="71"/>
        <v>129</v>
      </c>
    </row>
    <row r="4568" spans="1:26" x14ac:dyDescent="0.2">
      <c r="A4568" s="22">
        <v>6251</v>
      </c>
      <c r="B4568" s="23" t="s">
        <v>4856</v>
      </c>
      <c r="C4568" s="23" t="s">
        <v>1183</v>
      </c>
      <c r="D4568" s="23" t="s">
        <v>1099</v>
      </c>
      <c r="E4568" s="23" t="s">
        <v>1551</v>
      </c>
      <c r="F4568" s="23" t="s">
        <v>1454</v>
      </c>
      <c r="G4568" s="48" t="s">
        <v>4815</v>
      </c>
      <c r="H4568" s="25" t="s">
        <v>1099</v>
      </c>
      <c r="I4568" s="52" t="s">
        <v>2821</v>
      </c>
      <c r="J4568" s="27" t="s">
        <v>255</v>
      </c>
      <c r="K4568" s="27" t="s">
        <v>244</v>
      </c>
      <c r="L4568" s="27">
        <v>24605317</v>
      </c>
      <c r="M4568" s="32">
        <v>0</v>
      </c>
      <c r="N4568" s="32">
        <v>0</v>
      </c>
      <c r="O4568" s="32">
        <v>0</v>
      </c>
      <c r="P4568" s="32">
        <v>0</v>
      </c>
      <c r="Q4568" s="43">
        <v>0</v>
      </c>
      <c r="R4568" s="33">
        <v>0</v>
      </c>
      <c r="S4568" s="44">
        <v>0</v>
      </c>
      <c r="T4568" s="45">
        <v>0</v>
      </c>
      <c r="U4568" s="33">
        <v>0</v>
      </c>
      <c r="V4568" s="44">
        <v>0</v>
      </c>
      <c r="W4568" s="23">
        <v>203</v>
      </c>
      <c r="X4568" s="33">
        <v>0</v>
      </c>
      <c r="Y4568" s="34">
        <v>0</v>
      </c>
      <c r="Z4568" s="30">
        <f t="shared" si="71"/>
        <v>203</v>
      </c>
    </row>
    <row r="4569" spans="1:26" x14ac:dyDescent="0.2">
      <c r="A4569" s="22">
        <v>6252</v>
      </c>
      <c r="B4569" s="23" t="s">
        <v>4857</v>
      </c>
      <c r="C4569" s="23" t="s">
        <v>527</v>
      </c>
      <c r="D4569" s="23" t="s">
        <v>527</v>
      </c>
      <c r="E4569" s="23" t="s">
        <v>1783</v>
      </c>
      <c r="F4569" s="23" t="s">
        <v>403</v>
      </c>
      <c r="G4569" s="48" t="s">
        <v>4815</v>
      </c>
      <c r="H4569" s="25" t="s">
        <v>527</v>
      </c>
      <c r="I4569" s="52" t="s">
        <v>249</v>
      </c>
      <c r="J4569" s="27" t="s">
        <v>255</v>
      </c>
      <c r="K4569" s="27" t="s">
        <v>244</v>
      </c>
      <c r="L4569" s="27">
        <v>25911130</v>
      </c>
      <c r="M4569" s="32">
        <v>0</v>
      </c>
      <c r="N4569" s="32">
        <v>0</v>
      </c>
      <c r="O4569" s="32">
        <v>0</v>
      </c>
      <c r="P4569" s="32">
        <v>0</v>
      </c>
      <c r="Q4569" s="43">
        <v>0</v>
      </c>
      <c r="R4569" s="33">
        <v>0</v>
      </c>
      <c r="S4569" s="44">
        <v>0</v>
      </c>
      <c r="T4569" s="45">
        <v>0</v>
      </c>
      <c r="U4569" s="33">
        <v>0</v>
      </c>
      <c r="V4569" s="44">
        <v>0</v>
      </c>
      <c r="W4569" s="23">
        <v>187</v>
      </c>
      <c r="X4569" s="33">
        <v>0</v>
      </c>
      <c r="Y4569" s="34">
        <v>0</v>
      </c>
      <c r="Z4569" s="30">
        <f t="shared" si="71"/>
        <v>187</v>
      </c>
    </row>
    <row r="4570" spans="1:26" x14ac:dyDescent="0.2">
      <c r="A4570" s="22">
        <v>6252</v>
      </c>
      <c r="B4570" s="23" t="s">
        <v>4858</v>
      </c>
      <c r="C4570" s="23" t="s">
        <v>527</v>
      </c>
      <c r="D4570" s="23" t="s">
        <v>527</v>
      </c>
      <c r="E4570" s="23" t="s">
        <v>1885</v>
      </c>
      <c r="F4570" s="23" t="s">
        <v>1884</v>
      </c>
      <c r="G4570" s="48" t="s">
        <v>4815</v>
      </c>
      <c r="H4570" s="25" t="s">
        <v>527</v>
      </c>
      <c r="I4570" s="52" t="s">
        <v>287</v>
      </c>
      <c r="J4570" s="27" t="s">
        <v>255</v>
      </c>
      <c r="K4570" s="27" t="s">
        <v>244</v>
      </c>
      <c r="L4570" s="27">
        <v>25373893</v>
      </c>
      <c r="M4570" s="32">
        <v>0</v>
      </c>
      <c r="N4570" s="32">
        <v>0</v>
      </c>
      <c r="O4570" s="32">
        <v>0</v>
      </c>
      <c r="P4570" s="32">
        <v>0</v>
      </c>
      <c r="Q4570" s="43">
        <v>0</v>
      </c>
      <c r="R4570" s="33">
        <v>0</v>
      </c>
      <c r="S4570" s="44">
        <v>0</v>
      </c>
      <c r="T4570" s="45">
        <v>0</v>
      </c>
      <c r="U4570" s="33">
        <v>0</v>
      </c>
      <c r="V4570" s="44">
        <v>0</v>
      </c>
      <c r="W4570" s="23">
        <v>145</v>
      </c>
      <c r="X4570" s="33">
        <v>0</v>
      </c>
      <c r="Y4570" s="34">
        <v>0</v>
      </c>
      <c r="Z4570" s="30">
        <f t="shared" si="71"/>
        <v>145</v>
      </c>
    </row>
    <row r="4571" spans="1:26" x14ac:dyDescent="0.2">
      <c r="A4571" s="22">
        <v>6252</v>
      </c>
      <c r="B4571" s="23" t="s">
        <v>4859</v>
      </c>
      <c r="C4571" s="23" t="s">
        <v>527</v>
      </c>
      <c r="D4571" s="23" t="s">
        <v>1812</v>
      </c>
      <c r="E4571" s="23" t="s">
        <v>1832</v>
      </c>
      <c r="F4571" s="23" t="s">
        <v>4046</v>
      </c>
      <c r="G4571" s="48" t="s">
        <v>4815</v>
      </c>
      <c r="H4571" s="25" t="s">
        <v>527</v>
      </c>
      <c r="I4571" s="52" t="s">
        <v>265</v>
      </c>
      <c r="J4571" s="27" t="s">
        <v>255</v>
      </c>
      <c r="K4571" s="27" t="s">
        <v>244</v>
      </c>
      <c r="L4571" s="27">
        <v>25522027</v>
      </c>
      <c r="M4571" s="32">
        <v>0</v>
      </c>
      <c r="N4571" s="32">
        <v>0</v>
      </c>
      <c r="O4571" s="32">
        <v>0</v>
      </c>
      <c r="P4571" s="32">
        <v>0</v>
      </c>
      <c r="Q4571" s="43">
        <v>0</v>
      </c>
      <c r="R4571" s="33">
        <v>0</v>
      </c>
      <c r="S4571" s="44">
        <v>0</v>
      </c>
      <c r="T4571" s="45">
        <v>0</v>
      </c>
      <c r="U4571" s="33">
        <v>0</v>
      </c>
      <c r="V4571" s="44">
        <v>0</v>
      </c>
      <c r="W4571" s="23">
        <v>157</v>
      </c>
      <c r="X4571" s="33">
        <v>0</v>
      </c>
      <c r="Y4571" s="34">
        <v>0</v>
      </c>
      <c r="Z4571" s="30">
        <f t="shared" si="71"/>
        <v>157</v>
      </c>
    </row>
    <row r="4572" spans="1:26" x14ac:dyDescent="0.2">
      <c r="A4572" s="22">
        <v>6252</v>
      </c>
      <c r="B4572" s="23" t="s">
        <v>4860</v>
      </c>
      <c r="C4572" s="23" t="s">
        <v>527</v>
      </c>
      <c r="D4572" s="23" t="s">
        <v>1067</v>
      </c>
      <c r="E4572" s="23" t="s">
        <v>1067</v>
      </c>
      <c r="F4572" s="23" t="s">
        <v>484</v>
      </c>
      <c r="G4572" s="48" t="s">
        <v>4815</v>
      </c>
      <c r="H4572" s="25" t="s">
        <v>527</v>
      </c>
      <c r="I4572" s="52" t="s">
        <v>242</v>
      </c>
      <c r="J4572" s="27" t="s">
        <v>255</v>
      </c>
      <c r="K4572" s="27" t="s">
        <v>244</v>
      </c>
      <c r="L4572" s="27">
        <v>25745625</v>
      </c>
      <c r="M4572" s="32">
        <v>0</v>
      </c>
      <c r="N4572" s="32">
        <v>0</v>
      </c>
      <c r="O4572" s="32">
        <v>0</v>
      </c>
      <c r="P4572" s="32">
        <v>0</v>
      </c>
      <c r="Q4572" s="43">
        <v>0</v>
      </c>
      <c r="R4572" s="33">
        <v>0</v>
      </c>
      <c r="S4572" s="44">
        <v>0</v>
      </c>
      <c r="T4572" s="45">
        <v>0</v>
      </c>
      <c r="U4572" s="33">
        <v>0</v>
      </c>
      <c r="V4572" s="44">
        <v>0</v>
      </c>
      <c r="W4572" s="23">
        <v>201</v>
      </c>
      <c r="X4572" s="33">
        <v>0</v>
      </c>
      <c r="Y4572" s="34">
        <v>0</v>
      </c>
      <c r="Z4572" s="30">
        <f t="shared" si="71"/>
        <v>201</v>
      </c>
    </row>
    <row r="4573" spans="1:26" x14ac:dyDescent="0.2">
      <c r="A4573" s="22">
        <v>6252</v>
      </c>
      <c r="B4573" s="23" t="s">
        <v>4861</v>
      </c>
      <c r="C4573" s="23" t="s">
        <v>527</v>
      </c>
      <c r="D4573" s="23" t="s">
        <v>528</v>
      </c>
      <c r="E4573" s="23" t="s">
        <v>1954</v>
      </c>
      <c r="F4573" s="23" t="s">
        <v>4862</v>
      </c>
      <c r="G4573" s="48" t="s">
        <v>4815</v>
      </c>
      <c r="H4573" s="25" t="s">
        <v>527</v>
      </c>
      <c r="I4573" s="52" t="s">
        <v>261</v>
      </c>
      <c r="J4573" s="27" t="s">
        <v>255</v>
      </c>
      <c r="K4573" s="27" t="s">
        <v>244</v>
      </c>
      <c r="L4573" s="27">
        <v>22792153</v>
      </c>
      <c r="M4573" s="32">
        <v>0</v>
      </c>
      <c r="N4573" s="32">
        <v>0</v>
      </c>
      <c r="O4573" s="32">
        <v>0</v>
      </c>
      <c r="P4573" s="32">
        <v>0</v>
      </c>
      <c r="Q4573" s="43">
        <v>0</v>
      </c>
      <c r="R4573" s="33">
        <v>0</v>
      </c>
      <c r="S4573" s="44">
        <v>0</v>
      </c>
      <c r="T4573" s="45">
        <v>0</v>
      </c>
      <c r="U4573" s="33">
        <v>0</v>
      </c>
      <c r="V4573" s="44">
        <v>0</v>
      </c>
      <c r="W4573" s="23">
        <v>326</v>
      </c>
      <c r="X4573" s="33">
        <v>0</v>
      </c>
      <c r="Y4573" s="34">
        <v>0</v>
      </c>
      <c r="Z4573" s="30">
        <f t="shared" si="71"/>
        <v>326</v>
      </c>
    </row>
    <row r="4574" spans="1:26" x14ac:dyDescent="0.2">
      <c r="A4574" s="22">
        <v>6253</v>
      </c>
      <c r="B4574" s="23" t="s">
        <v>4863</v>
      </c>
      <c r="C4574" s="23" t="s">
        <v>527</v>
      </c>
      <c r="D4574" s="23" t="s">
        <v>1989</v>
      </c>
      <c r="E4574" s="23" t="s">
        <v>2030</v>
      </c>
      <c r="F4574" s="23" t="s">
        <v>2030</v>
      </c>
      <c r="G4574" s="48" t="s">
        <v>4815</v>
      </c>
      <c r="H4574" s="25" t="s">
        <v>1971</v>
      </c>
      <c r="I4574" s="52" t="s">
        <v>249</v>
      </c>
      <c r="J4574" s="27" t="s">
        <v>255</v>
      </c>
      <c r="K4574" s="27" t="s">
        <v>332</v>
      </c>
      <c r="L4574" s="27">
        <v>25350309</v>
      </c>
      <c r="M4574" s="32">
        <v>0</v>
      </c>
      <c r="N4574" s="32">
        <v>0</v>
      </c>
      <c r="O4574" s="32">
        <v>0</v>
      </c>
      <c r="P4574" s="32">
        <v>0</v>
      </c>
      <c r="Q4574" s="43">
        <v>0</v>
      </c>
      <c r="R4574" s="33">
        <v>0</v>
      </c>
      <c r="S4574" s="44">
        <v>0</v>
      </c>
      <c r="T4574" s="45">
        <v>0</v>
      </c>
      <c r="U4574" s="33">
        <v>0</v>
      </c>
      <c r="V4574" s="44">
        <v>0</v>
      </c>
      <c r="W4574" s="23">
        <v>111</v>
      </c>
      <c r="X4574" s="33">
        <v>0</v>
      </c>
      <c r="Y4574" s="34">
        <v>0</v>
      </c>
      <c r="Z4574" s="30">
        <f t="shared" si="71"/>
        <v>111</v>
      </c>
    </row>
    <row r="4575" spans="1:26" x14ac:dyDescent="0.2">
      <c r="A4575" s="22">
        <v>6253</v>
      </c>
      <c r="B4575" s="23" t="s">
        <v>4864</v>
      </c>
      <c r="C4575" s="23" t="s">
        <v>527</v>
      </c>
      <c r="D4575" s="23" t="s">
        <v>1971</v>
      </c>
      <c r="E4575" s="23" t="s">
        <v>1971</v>
      </c>
      <c r="F4575" s="23" t="s">
        <v>2054</v>
      </c>
      <c r="G4575" s="48" t="s">
        <v>4815</v>
      </c>
      <c r="H4575" s="25" t="s">
        <v>1971</v>
      </c>
      <c r="I4575" s="52" t="s">
        <v>287</v>
      </c>
      <c r="J4575" s="27" t="s">
        <v>255</v>
      </c>
      <c r="K4575" s="27" t="s">
        <v>244</v>
      </c>
      <c r="L4575" s="27">
        <v>22576465</v>
      </c>
      <c r="M4575" s="32">
        <v>0</v>
      </c>
      <c r="N4575" s="32">
        <v>0</v>
      </c>
      <c r="O4575" s="32">
        <v>0</v>
      </c>
      <c r="P4575" s="32">
        <v>0</v>
      </c>
      <c r="Q4575" s="43">
        <v>0</v>
      </c>
      <c r="R4575" s="33">
        <v>0</v>
      </c>
      <c r="S4575" s="44">
        <v>0</v>
      </c>
      <c r="T4575" s="45">
        <v>0</v>
      </c>
      <c r="U4575" s="33">
        <v>0</v>
      </c>
      <c r="V4575" s="44">
        <v>0</v>
      </c>
      <c r="W4575" s="23">
        <v>115</v>
      </c>
      <c r="X4575" s="33">
        <v>0</v>
      </c>
      <c r="Y4575" s="34">
        <v>0</v>
      </c>
      <c r="Z4575" s="30">
        <f t="shared" si="71"/>
        <v>115</v>
      </c>
    </row>
    <row r="4576" spans="1:26" x14ac:dyDescent="0.2">
      <c r="A4576" s="22">
        <v>6253</v>
      </c>
      <c r="B4576" s="23" t="s">
        <v>4865</v>
      </c>
      <c r="C4576" s="23" t="s">
        <v>527</v>
      </c>
      <c r="D4576" s="23" t="s">
        <v>1971</v>
      </c>
      <c r="E4576" s="23" t="s">
        <v>917</v>
      </c>
      <c r="F4576" s="23" t="s">
        <v>917</v>
      </c>
      <c r="G4576" s="48" t="s">
        <v>4815</v>
      </c>
      <c r="H4576" s="25" t="s">
        <v>1971</v>
      </c>
      <c r="I4576" s="52" t="s">
        <v>265</v>
      </c>
      <c r="J4576" s="27" t="s">
        <v>255</v>
      </c>
      <c r="K4576" s="27" t="s">
        <v>244</v>
      </c>
      <c r="L4576" s="27">
        <v>25311100</v>
      </c>
      <c r="M4576" s="32">
        <v>0</v>
      </c>
      <c r="N4576" s="32">
        <v>0</v>
      </c>
      <c r="O4576" s="32">
        <v>0</v>
      </c>
      <c r="P4576" s="32">
        <v>0</v>
      </c>
      <c r="Q4576" s="43">
        <v>0</v>
      </c>
      <c r="R4576" s="33">
        <v>0</v>
      </c>
      <c r="S4576" s="44">
        <v>0</v>
      </c>
      <c r="T4576" s="45">
        <v>0</v>
      </c>
      <c r="U4576" s="33">
        <v>0</v>
      </c>
      <c r="V4576" s="44">
        <v>0</v>
      </c>
      <c r="W4576" s="23">
        <v>105</v>
      </c>
      <c r="X4576" s="33">
        <v>0</v>
      </c>
      <c r="Y4576" s="34">
        <v>0</v>
      </c>
      <c r="Z4576" s="30">
        <f t="shared" si="71"/>
        <v>105</v>
      </c>
    </row>
    <row r="4577" spans="1:26" x14ac:dyDescent="0.2">
      <c r="A4577" s="22">
        <v>6253</v>
      </c>
      <c r="B4577" s="23" t="s">
        <v>4866</v>
      </c>
      <c r="C4577" s="23" t="s">
        <v>527</v>
      </c>
      <c r="D4577" s="23" t="s">
        <v>1971</v>
      </c>
      <c r="E4577" s="23" t="s">
        <v>1068</v>
      </c>
      <c r="F4577" s="23" t="s">
        <v>2041</v>
      </c>
      <c r="G4577" s="48" t="s">
        <v>4815</v>
      </c>
      <c r="H4577" s="25" t="s">
        <v>1971</v>
      </c>
      <c r="I4577" s="52" t="s">
        <v>265</v>
      </c>
      <c r="J4577" s="27" t="s">
        <v>255</v>
      </c>
      <c r="K4577" s="27" t="s">
        <v>244</v>
      </c>
      <c r="L4577" s="27">
        <v>25381513</v>
      </c>
      <c r="M4577" s="32">
        <v>0</v>
      </c>
      <c r="N4577" s="32">
        <v>0</v>
      </c>
      <c r="O4577" s="32">
        <v>0</v>
      </c>
      <c r="P4577" s="32">
        <v>0</v>
      </c>
      <c r="Q4577" s="43">
        <v>0</v>
      </c>
      <c r="R4577" s="33">
        <v>0</v>
      </c>
      <c r="S4577" s="44">
        <v>0</v>
      </c>
      <c r="T4577" s="45">
        <v>0</v>
      </c>
      <c r="U4577" s="33">
        <v>0</v>
      </c>
      <c r="V4577" s="44">
        <v>0</v>
      </c>
      <c r="W4577" s="23">
        <v>93</v>
      </c>
      <c r="X4577" s="33">
        <v>0</v>
      </c>
      <c r="Y4577" s="34">
        <v>0</v>
      </c>
      <c r="Z4577" s="30">
        <f t="shared" si="71"/>
        <v>93</v>
      </c>
    </row>
    <row r="4578" spans="1:26" x14ac:dyDescent="0.2">
      <c r="A4578" s="22">
        <v>6254</v>
      </c>
      <c r="B4578" s="23" t="s">
        <v>4867</v>
      </c>
      <c r="C4578" s="23" t="s">
        <v>324</v>
      </c>
      <c r="D4578" s="23" t="s">
        <v>324</v>
      </c>
      <c r="E4578" s="23" t="s">
        <v>324</v>
      </c>
      <c r="F4578" s="23" t="s">
        <v>4116</v>
      </c>
      <c r="G4578" s="48" t="s">
        <v>4815</v>
      </c>
      <c r="H4578" s="25" t="s">
        <v>324</v>
      </c>
      <c r="I4578" s="52" t="s">
        <v>249</v>
      </c>
      <c r="J4578" s="27" t="s">
        <v>255</v>
      </c>
      <c r="K4578" s="27" t="s">
        <v>244</v>
      </c>
      <c r="L4578" s="27">
        <v>22379944</v>
      </c>
      <c r="M4578" s="32">
        <v>0</v>
      </c>
      <c r="N4578" s="32">
        <v>0</v>
      </c>
      <c r="O4578" s="32">
        <v>0</v>
      </c>
      <c r="P4578" s="32">
        <v>0</v>
      </c>
      <c r="Q4578" s="43">
        <v>0</v>
      </c>
      <c r="R4578" s="33">
        <v>0</v>
      </c>
      <c r="S4578" s="44">
        <v>0</v>
      </c>
      <c r="T4578" s="45">
        <v>0</v>
      </c>
      <c r="U4578" s="33">
        <v>0</v>
      </c>
      <c r="V4578" s="44">
        <v>0</v>
      </c>
      <c r="W4578" s="23">
        <v>316</v>
      </c>
      <c r="X4578" s="33">
        <v>0</v>
      </c>
      <c r="Y4578" s="34">
        <v>0</v>
      </c>
      <c r="Z4578" s="30">
        <f t="shared" si="71"/>
        <v>316</v>
      </c>
    </row>
    <row r="4579" spans="1:26" x14ac:dyDescent="0.2">
      <c r="A4579" s="22">
        <v>6254</v>
      </c>
      <c r="B4579" s="23" t="s">
        <v>4868</v>
      </c>
      <c r="C4579" s="23" t="s">
        <v>324</v>
      </c>
      <c r="D4579" s="23" t="s">
        <v>324</v>
      </c>
      <c r="E4579" s="23" t="s">
        <v>324</v>
      </c>
      <c r="F4579" s="23" t="s">
        <v>341</v>
      </c>
      <c r="G4579" s="48" t="s">
        <v>4815</v>
      </c>
      <c r="H4579" s="25" t="s">
        <v>324</v>
      </c>
      <c r="I4579" s="52" t="s">
        <v>249</v>
      </c>
      <c r="J4579" s="27" t="s">
        <v>255</v>
      </c>
      <c r="K4579" s="27" t="s">
        <v>244</v>
      </c>
      <c r="L4579" s="27">
        <v>22374955</v>
      </c>
      <c r="M4579" s="32">
        <v>0</v>
      </c>
      <c r="N4579" s="32">
        <v>0</v>
      </c>
      <c r="O4579" s="32">
        <v>0</v>
      </c>
      <c r="P4579" s="32">
        <v>0</v>
      </c>
      <c r="Q4579" s="43">
        <v>0</v>
      </c>
      <c r="R4579" s="33">
        <v>0</v>
      </c>
      <c r="S4579" s="44">
        <v>0</v>
      </c>
      <c r="T4579" s="45">
        <v>0</v>
      </c>
      <c r="U4579" s="33">
        <v>0</v>
      </c>
      <c r="V4579" s="44">
        <v>0</v>
      </c>
      <c r="W4579" s="23">
        <v>380</v>
      </c>
      <c r="X4579" s="33">
        <v>0</v>
      </c>
      <c r="Y4579" s="34">
        <v>0</v>
      </c>
      <c r="Z4579" s="30">
        <f t="shared" si="71"/>
        <v>380</v>
      </c>
    </row>
    <row r="4580" spans="1:26" x14ac:dyDescent="0.2">
      <c r="A4580" s="22">
        <v>6254</v>
      </c>
      <c r="B4580" s="23" t="s">
        <v>4869</v>
      </c>
      <c r="C4580" s="23" t="s">
        <v>324</v>
      </c>
      <c r="D4580" s="23" t="s">
        <v>2091</v>
      </c>
      <c r="E4580" s="23" t="s">
        <v>2091</v>
      </c>
      <c r="F4580" s="23" t="s">
        <v>4870</v>
      </c>
      <c r="G4580" s="48" t="s">
        <v>4815</v>
      </c>
      <c r="H4580" s="25" t="s">
        <v>324</v>
      </c>
      <c r="I4580" s="52" t="s">
        <v>254</v>
      </c>
      <c r="J4580" s="27" t="s">
        <v>255</v>
      </c>
      <c r="K4580" s="27" t="s">
        <v>244</v>
      </c>
      <c r="L4580" s="27">
        <v>22629642</v>
      </c>
      <c r="M4580" s="32">
        <v>0</v>
      </c>
      <c r="N4580" s="32">
        <v>0</v>
      </c>
      <c r="O4580" s="32">
        <v>0</v>
      </c>
      <c r="P4580" s="32">
        <v>0</v>
      </c>
      <c r="Q4580" s="43">
        <v>0</v>
      </c>
      <c r="R4580" s="33">
        <v>0</v>
      </c>
      <c r="S4580" s="44">
        <v>0</v>
      </c>
      <c r="T4580" s="45">
        <v>0</v>
      </c>
      <c r="U4580" s="33">
        <v>0</v>
      </c>
      <c r="V4580" s="44">
        <v>0</v>
      </c>
      <c r="W4580" s="23">
        <v>187</v>
      </c>
      <c r="X4580" s="33">
        <v>0</v>
      </c>
      <c r="Y4580" s="34">
        <v>0</v>
      </c>
      <c r="Z4580" s="30">
        <f t="shared" si="71"/>
        <v>187</v>
      </c>
    </row>
    <row r="4581" spans="1:26" x14ac:dyDescent="0.2">
      <c r="A4581" s="22">
        <v>6254</v>
      </c>
      <c r="B4581" s="23" t="s">
        <v>4871</v>
      </c>
      <c r="C4581" s="23" t="s">
        <v>324</v>
      </c>
      <c r="D4581" s="23" t="s">
        <v>324</v>
      </c>
      <c r="E4581" s="23" t="s">
        <v>2164</v>
      </c>
      <c r="F4581" s="23" t="s">
        <v>516</v>
      </c>
      <c r="G4581" s="48" t="s">
        <v>4815</v>
      </c>
      <c r="H4581" s="25" t="s">
        <v>324</v>
      </c>
      <c r="I4581" s="52" t="s">
        <v>536</v>
      </c>
      <c r="J4581" s="27" t="s">
        <v>255</v>
      </c>
      <c r="K4581" s="27" t="s">
        <v>244</v>
      </c>
      <c r="L4581" s="27">
        <v>25890326</v>
      </c>
      <c r="M4581" s="32">
        <v>0</v>
      </c>
      <c r="N4581" s="32">
        <v>0</v>
      </c>
      <c r="O4581" s="32">
        <v>0</v>
      </c>
      <c r="P4581" s="32">
        <v>0</v>
      </c>
      <c r="Q4581" s="43">
        <v>0</v>
      </c>
      <c r="R4581" s="33">
        <v>0</v>
      </c>
      <c r="S4581" s="44">
        <v>0</v>
      </c>
      <c r="T4581" s="45">
        <v>0</v>
      </c>
      <c r="U4581" s="33">
        <v>0</v>
      </c>
      <c r="V4581" s="44">
        <v>0</v>
      </c>
      <c r="W4581" s="23">
        <v>132</v>
      </c>
      <c r="X4581" s="33">
        <v>0</v>
      </c>
      <c r="Y4581" s="34">
        <v>0</v>
      </c>
      <c r="Z4581" s="30">
        <f t="shared" si="71"/>
        <v>132</v>
      </c>
    </row>
    <row r="4582" spans="1:26" x14ac:dyDescent="0.2">
      <c r="A4582" s="22">
        <v>6254</v>
      </c>
      <c r="B4582" s="23" t="s">
        <v>4872</v>
      </c>
      <c r="C4582" s="23" t="s">
        <v>324</v>
      </c>
      <c r="D4582" s="23" t="s">
        <v>2108</v>
      </c>
      <c r="E4582" s="23" t="s">
        <v>264</v>
      </c>
      <c r="F4582" s="23" t="s">
        <v>4873</v>
      </c>
      <c r="G4582" s="48" t="s">
        <v>4815</v>
      </c>
      <c r="H4582" s="25" t="s">
        <v>324</v>
      </c>
      <c r="I4582" s="52" t="s">
        <v>536</v>
      </c>
      <c r="J4582" s="27" t="s">
        <v>255</v>
      </c>
      <c r="K4582" s="27" t="s">
        <v>244</v>
      </c>
      <c r="L4582" s="27">
        <v>22938165</v>
      </c>
      <c r="M4582" s="32">
        <v>0</v>
      </c>
      <c r="N4582" s="32">
        <v>0</v>
      </c>
      <c r="O4582" s="32">
        <v>0</v>
      </c>
      <c r="P4582" s="32">
        <v>0</v>
      </c>
      <c r="Q4582" s="43">
        <v>0</v>
      </c>
      <c r="R4582" s="33">
        <v>0</v>
      </c>
      <c r="S4582" s="44">
        <v>0</v>
      </c>
      <c r="T4582" s="45">
        <v>0</v>
      </c>
      <c r="U4582" s="33">
        <v>0</v>
      </c>
      <c r="V4582" s="44">
        <v>0</v>
      </c>
      <c r="W4582" s="23">
        <v>127</v>
      </c>
      <c r="X4582" s="33">
        <v>0</v>
      </c>
      <c r="Y4582" s="34">
        <v>0</v>
      </c>
      <c r="Z4582" s="30">
        <f t="shared" si="71"/>
        <v>127</v>
      </c>
    </row>
    <row r="4583" spans="1:26" x14ac:dyDescent="0.2">
      <c r="A4583" s="22">
        <v>6255</v>
      </c>
      <c r="B4583" s="23" t="s">
        <v>4874</v>
      </c>
      <c r="C4583" s="23" t="s">
        <v>990</v>
      </c>
      <c r="D4583" s="23" t="s">
        <v>2284</v>
      </c>
      <c r="E4583" s="23" t="s">
        <v>2284</v>
      </c>
      <c r="F4583" s="23" t="s">
        <v>3543</v>
      </c>
      <c r="G4583" s="48" t="s">
        <v>4815</v>
      </c>
      <c r="H4583" s="25" t="s">
        <v>2284</v>
      </c>
      <c r="I4583" s="52" t="s">
        <v>287</v>
      </c>
      <c r="J4583" s="27" t="s">
        <v>255</v>
      </c>
      <c r="K4583" s="27" t="s">
        <v>244</v>
      </c>
      <c r="L4583" s="27">
        <v>22663558</v>
      </c>
      <c r="M4583" s="32">
        <v>0</v>
      </c>
      <c r="N4583" s="32">
        <v>0</v>
      </c>
      <c r="O4583" s="32">
        <v>0</v>
      </c>
      <c r="P4583" s="32">
        <v>0</v>
      </c>
      <c r="Q4583" s="43">
        <v>0</v>
      </c>
      <c r="R4583" s="33">
        <v>0</v>
      </c>
      <c r="S4583" s="44">
        <v>0</v>
      </c>
      <c r="T4583" s="45">
        <v>0</v>
      </c>
      <c r="U4583" s="33">
        <v>0</v>
      </c>
      <c r="V4583" s="44">
        <v>0</v>
      </c>
      <c r="W4583" s="23">
        <v>116</v>
      </c>
      <c r="X4583" s="33">
        <v>0</v>
      </c>
      <c r="Y4583" s="34">
        <v>0</v>
      </c>
      <c r="Z4583" s="30">
        <f t="shared" si="71"/>
        <v>116</v>
      </c>
    </row>
    <row r="4584" spans="1:26" x14ac:dyDescent="0.2">
      <c r="A4584" s="22">
        <v>6255</v>
      </c>
      <c r="B4584" s="23" t="s">
        <v>4875</v>
      </c>
      <c r="C4584" s="23" t="s">
        <v>990</v>
      </c>
      <c r="D4584" s="23" t="s">
        <v>2282</v>
      </c>
      <c r="E4584" s="23" t="s">
        <v>2282</v>
      </c>
      <c r="F4584" s="23" t="s">
        <v>2289</v>
      </c>
      <c r="G4584" s="48" t="s">
        <v>4815</v>
      </c>
      <c r="H4584" s="25" t="s">
        <v>2284</v>
      </c>
      <c r="I4584" s="52" t="s">
        <v>265</v>
      </c>
      <c r="J4584" s="27" t="s">
        <v>255</v>
      </c>
      <c r="K4584" s="27" t="s">
        <v>244</v>
      </c>
      <c r="L4584" s="27">
        <v>26711631</v>
      </c>
      <c r="M4584" s="32">
        <v>0</v>
      </c>
      <c r="N4584" s="32">
        <v>0</v>
      </c>
      <c r="O4584" s="32">
        <v>0</v>
      </c>
      <c r="P4584" s="32">
        <v>0</v>
      </c>
      <c r="Q4584" s="43">
        <v>0</v>
      </c>
      <c r="R4584" s="33">
        <v>0</v>
      </c>
      <c r="S4584" s="44">
        <v>0</v>
      </c>
      <c r="T4584" s="45">
        <v>0</v>
      </c>
      <c r="U4584" s="33">
        <v>0</v>
      </c>
      <c r="V4584" s="44">
        <v>0</v>
      </c>
      <c r="W4584" s="23">
        <v>118</v>
      </c>
      <c r="X4584" s="33">
        <v>0</v>
      </c>
      <c r="Y4584" s="34">
        <v>0</v>
      </c>
      <c r="Z4584" s="30">
        <f t="shared" si="71"/>
        <v>118</v>
      </c>
    </row>
    <row r="4585" spans="1:26" x14ac:dyDescent="0.2">
      <c r="A4585" s="22">
        <v>6255</v>
      </c>
      <c r="B4585" s="23" t="s">
        <v>4876</v>
      </c>
      <c r="C4585" s="23" t="s">
        <v>990</v>
      </c>
      <c r="D4585" s="23" t="s">
        <v>598</v>
      </c>
      <c r="E4585" s="23" t="s">
        <v>722</v>
      </c>
      <c r="F4585" s="23" t="s">
        <v>3807</v>
      </c>
      <c r="G4585" s="48" t="s">
        <v>4815</v>
      </c>
      <c r="H4585" s="25" t="s">
        <v>2284</v>
      </c>
      <c r="I4585" s="52" t="s">
        <v>242</v>
      </c>
      <c r="J4585" s="27" t="s">
        <v>255</v>
      </c>
      <c r="K4585" s="27" t="s">
        <v>332</v>
      </c>
      <c r="L4585" s="27">
        <v>26777034</v>
      </c>
      <c r="M4585" s="32">
        <v>0</v>
      </c>
      <c r="N4585" s="32">
        <v>0</v>
      </c>
      <c r="O4585" s="32">
        <v>0</v>
      </c>
      <c r="P4585" s="32">
        <v>0</v>
      </c>
      <c r="Q4585" s="43">
        <v>0</v>
      </c>
      <c r="R4585" s="33">
        <v>0</v>
      </c>
      <c r="S4585" s="44">
        <v>0</v>
      </c>
      <c r="T4585" s="45">
        <v>0</v>
      </c>
      <c r="U4585" s="33">
        <v>0</v>
      </c>
      <c r="V4585" s="44">
        <v>0</v>
      </c>
      <c r="W4585" s="23">
        <v>128</v>
      </c>
      <c r="X4585" s="33">
        <v>0</v>
      </c>
      <c r="Y4585" s="34">
        <v>0</v>
      </c>
      <c r="Z4585" s="30">
        <f t="shared" si="71"/>
        <v>128</v>
      </c>
    </row>
    <row r="4586" spans="1:26" x14ac:dyDescent="0.2">
      <c r="A4586" s="22">
        <v>6256</v>
      </c>
      <c r="B4586" s="23" t="s">
        <v>4877</v>
      </c>
      <c r="C4586" s="23" t="s">
        <v>990</v>
      </c>
      <c r="D4586" s="23" t="s">
        <v>2354</v>
      </c>
      <c r="E4586" s="23" t="s">
        <v>2354</v>
      </c>
      <c r="F4586" s="23" t="s">
        <v>262</v>
      </c>
      <c r="G4586" s="48" t="s">
        <v>4815</v>
      </c>
      <c r="H4586" s="25" t="s">
        <v>2354</v>
      </c>
      <c r="I4586" s="52" t="s">
        <v>249</v>
      </c>
      <c r="J4586" s="27" t="s">
        <v>255</v>
      </c>
      <c r="K4586" s="27" t="s">
        <v>244</v>
      </c>
      <c r="L4586" s="27">
        <v>26864933</v>
      </c>
      <c r="M4586" s="32">
        <v>0</v>
      </c>
      <c r="N4586" s="32">
        <v>0</v>
      </c>
      <c r="O4586" s="32">
        <v>0</v>
      </c>
      <c r="P4586" s="32">
        <v>0</v>
      </c>
      <c r="Q4586" s="43">
        <v>0</v>
      </c>
      <c r="R4586" s="33">
        <v>0</v>
      </c>
      <c r="S4586" s="44">
        <v>0</v>
      </c>
      <c r="T4586" s="45">
        <v>0</v>
      </c>
      <c r="U4586" s="33">
        <v>0</v>
      </c>
      <c r="V4586" s="44">
        <v>0</v>
      </c>
      <c r="W4586" s="23">
        <v>25</v>
      </c>
      <c r="X4586" s="33">
        <v>0</v>
      </c>
      <c r="Y4586" s="34">
        <v>0</v>
      </c>
      <c r="Z4586" s="30">
        <f t="shared" si="71"/>
        <v>25</v>
      </c>
    </row>
    <row r="4587" spans="1:26" x14ac:dyDescent="0.2">
      <c r="A4587" s="22">
        <v>6256</v>
      </c>
      <c r="B4587" s="23" t="s">
        <v>4878</v>
      </c>
      <c r="C4587" s="23" t="s">
        <v>990</v>
      </c>
      <c r="D4587" s="23" t="s">
        <v>2354</v>
      </c>
      <c r="E4587" s="23" t="s">
        <v>2355</v>
      </c>
      <c r="F4587" s="23" t="s">
        <v>2368</v>
      </c>
      <c r="G4587" s="48" t="s">
        <v>4815</v>
      </c>
      <c r="H4587" s="25" t="s">
        <v>2354</v>
      </c>
      <c r="I4587" s="52" t="s">
        <v>265</v>
      </c>
      <c r="J4587" s="27" t="s">
        <v>255</v>
      </c>
      <c r="K4587" s="27" t="s">
        <v>332</v>
      </c>
      <c r="L4587" s="27">
        <v>86829146</v>
      </c>
      <c r="M4587" s="32">
        <v>0</v>
      </c>
      <c r="N4587" s="32">
        <v>0</v>
      </c>
      <c r="O4587" s="32">
        <v>0</v>
      </c>
      <c r="P4587" s="32">
        <v>0</v>
      </c>
      <c r="Q4587" s="43">
        <v>0</v>
      </c>
      <c r="R4587" s="33">
        <v>0</v>
      </c>
      <c r="S4587" s="44">
        <v>0</v>
      </c>
      <c r="T4587" s="45">
        <v>0</v>
      </c>
      <c r="U4587" s="33">
        <v>0</v>
      </c>
      <c r="V4587" s="44">
        <v>0</v>
      </c>
      <c r="W4587" s="23">
        <v>21</v>
      </c>
      <c r="X4587" s="33">
        <v>0</v>
      </c>
      <c r="Y4587" s="34">
        <v>0</v>
      </c>
      <c r="Z4587" s="30">
        <f t="shared" si="71"/>
        <v>21</v>
      </c>
    </row>
    <row r="4588" spans="1:26" x14ac:dyDescent="0.2">
      <c r="A4588" s="22">
        <v>6257</v>
      </c>
      <c r="B4588" s="23" t="s">
        <v>4879</v>
      </c>
      <c r="C4588" s="23" t="s">
        <v>990</v>
      </c>
      <c r="D4588" s="23" t="s">
        <v>603</v>
      </c>
      <c r="E4588" s="23" t="s">
        <v>603</v>
      </c>
      <c r="F4588" s="23" t="s">
        <v>4880</v>
      </c>
      <c r="G4588" s="48" t="s">
        <v>4815</v>
      </c>
      <c r="H4588" s="25" t="s">
        <v>603</v>
      </c>
      <c r="I4588" s="52" t="s">
        <v>249</v>
      </c>
      <c r="J4588" s="27" t="s">
        <v>255</v>
      </c>
      <c r="K4588" s="27" t="s">
        <v>244</v>
      </c>
      <c r="L4588" s="27">
        <v>26806146</v>
      </c>
      <c r="M4588" s="28">
        <v>0</v>
      </c>
      <c r="N4588" s="28">
        <v>0</v>
      </c>
      <c r="O4588" s="28">
        <v>0</v>
      </c>
      <c r="P4588" s="28">
        <v>0</v>
      </c>
      <c r="Q4588" s="47">
        <v>0</v>
      </c>
      <c r="R4588" s="24">
        <v>0</v>
      </c>
      <c r="S4588" s="48">
        <v>0</v>
      </c>
      <c r="T4588" s="49">
        <v>0</v>
      </c>
      <c r="U4588" s="24">
        <v>0</v>
      </c>
      <c r="V4588" s="48">
        <v>0</v>
      </c>
      <c r="W4588" s="23">
        <v>112</v>
      </c>
      <c r="X4588" s="24">
        <v>0</v>
      </c>
      <c r="Y4588" s="25">
        <v>0</v>
      </c>
      <c r="Z4588" s="30">
        <f t="shared" si="71"/>
        <v>112</v>
      </c>
    </row>
    <row r="4589" spans="1:26" x14ac:dyDescent="0.2">
      <c r="A4589" s="22">
        <v>6258</v>
      </c>
      <c r="B4589" s="23" t="s">
        <v>4881</v>
      </c>
      <c r="C4589" s="23" t="s">
        <v>990</v>
      </c>
      <c r="D4589" s="23" t="s">
        <v>919</v>
      </c>
      <c r="E4589" s="23" t="s">
        <v>919</v>
      </c>
      <c r="F4589" s="23" t="s">
        <v>4882</v>
      </c>
      <c r="G4589" s="48" t="s">
        <v>4815</v>
      </c>
      <c r="H4589" s="25" t="s">
        <v>919</v>
      </c>
      <c r="I4589" s="52" t="s">
        <v>249</v>
      </c>
      <c r="J4589" s="27" t="s">
        <v>255</v>
      </c>
      <c r="K4589" s="27" t="s">
        <v>244</v>
      </c>
      <c r="L4589" s="27">
        <v>26686239</v>
      </c>
      <c r="M4589" s="32">
        <v>0</v>
      </c>
      <c r="N4589" s="32">
        <v>0</v>
      </c>
      <c r="O4589" s="32">
        <v>0</v>
      </c>
      <c r="P4589" s="32">
        <v>0</v>
      </c>
      <c r="Q4589" s="43">
        <v>0</v>
      </c>
      <c r="R4589" s="33">
        <v>0</v>
      </c>
      <c r="S4589" s="44">
        <v>0</v>
      </c>
      <c r="T4589" s="45">
        <v>0</v>
      </c>
      <c r="U4589" s="33">
        <v>0</v>
      </c>
      <c r="V4589" s="44">
        <v>0</v>
      </c>
      <c r="W4589" s="23">
        <v>122</v>
      </c>
      <c r="X4589" s="33">
        <v>0</v>
      </c>
      <c r="Y4589" s="34">
        <v>0</v>
      </c>
      <c r="Z4589" s="30">
        <f t="shared" si="71"/>
        <v>122</v>
      </c>
    </row>
    <row r="4590" spans="1:26" x14ac:dyDescent="0.2">
      <c r="A4590" s="22">
        <v>6258</v>
      </c>
      <c r="B4590" s="23" t="s">
        <v>4883</v>
      </c>
      <c r="C4590" s="23" t="s">
        <v>990</v>
      </c>
      <c r="D4590" s="23" t="s">
        <v>2580</v>
      </c>
      <c r="E4590" s="23" t="s">
        <v>2580</v>
      </c>
      <c r="F4590" s="23" t="s">
        <v>4884</v>
      </c>
      <c r="G4590" s="48" t="s">
        <v>4815</v>
      </c>
      <c r="H4590" s="25" t="s">
        <v>919</v>
      </c>
      <c r="I4590" s="52" t="s">
        <v>265</v>
      </c>
      <c r="J4590" s="27" t="s">
        <v>255</v>
      </c>
      <c r="K4590" s="27" t="s">
        <v>244</v>
      </c>
      <c r="L4590" s="27">
        <v>47002832</v>
      </c>
      <c r="M4590" s="32">
        <v>0</v>
      </c>
      <c r="N4590" s="32">
        <v>0</v>
      </c>
      <c r="O4590" s="32">
        <v>0</v>
      </c>
      <c r="P4590" s="32">
        <v>0</v>
      </c>
      <c r="Q4590" s="43">
        <v>0</v>
      </c>
      <c r="R4590" s="33">
        <v>0</v>
      </c>
      <c r="S4590" s="44">
        <v>0</v>
      </c>
      <c r="T4590" s="45">
        <v>0</v>
      </c>
      <c r="U4590" s="33">
        <v>0</v>
      </c>
      <c r="V4590" s="44">
        <v>0</v>
      </c>
      <c r="W4590" s="23">
        <v>112</v>
      </c>
      <c r="X4590" s="33">
        <v>0</v>
      </c>
      <c r="Y4590" s="34">
        <v>0</v>
      </c>
      <c r="Z4590" s="30">
        <f t="shared" si="71"/>
        <v>112</v>
      </c>
    </row>
    <row r="4591" spans="1:26" x14ac:dyDescent="0.2">
      <c r="A4591" s="22">
        <v>6259</v>
      </c>
      <c r="B4591" s="23" t="s">
        <v>4885</v>
      </c>
      <c r="C4591" s="23" t="s">
        <v>839</v>
      </c>
      <c r="D4591" s="23" t="s">
        <v>839</v>
      </c>
      <c r="E4591" s="23" t="s">
        <v>1401</v>
      </c>
      <c r="F4591" s="23" t="s">
        <v>859</v>
      </c>
      <c r="G4591" s="48" t="s">
        <v>4815</v>
      </c>
      <c r="H4591" s="25" t="s">
        <v>839</v>
      </c>
      <c r="I4591" s="52" t="s">
        <v>249</v>
      </c>
      <c r="J4591" s="27" t="s">
        <v>255</v>
      </c>
      <c r="K4591" s="27" t="s">
        <v>244</v>
      </c>
      <c r="L4591" s="27">
        <v>26640621</v>
      </c>
      <c r="M4591" s="32">
        <v>0</v>
      </c>
      <c r="N4591" s="32">
        <v>0</v>
      </c>
      <c r="O4591" s="32">
        <v>0</v>
      </c>
      <c r="P4591" s="32">
        <v>0</v>
      </c>
      <c r="Q4591" s="43">
        <v>0</v>
      </c>
      <c r="R4591" s="33">
        <v>0</v>
      </c>
      <c r="S4591" s="44">
        <v>0</v>
      </c>
      <c r="T4591" s="45">
        <v>0</v>
      </c>
      <c r="U4591" s="33">
        <v>0</v>
      </c>
      <c r="V4591" s="44">
        <v>0</v>
      </c>
      <c r="W4591" s="23">
        <v>475</v>
      </c>
      <c r="X4591" s="33">
        <v>0</v>
      </c>
      <c r="Y4591" s="34">
        <v>0</v>
      </c>
      <c r="Z4591" s="30">
        <f t="shared" si="71"/>
        <v>475</v>
      </c>
    </row>
    <row r="4592" spans="1:26" x14ac:dyDescent="0.2">
      <c r="A4592" s="22">
        <v>6260</v>
      </c>
      <c r="B4592" s="23" t="s">
        <v>4886</v>
      </c>
      <c r="C4592" s="23" t="s">
        <v>839</v>
      </c>
      <c r="D4592" s="23" t="s">
        <v>1548</v>
      </c>
      <c r="E4592" s="23" t="s">
        <v>1548</v>
      </c>
      <c r="F4592" s="23" t="s">
        <v>1548</v>
      </c>
      <c r="G4592" s="48" t="s">
        <v>4815</v>
      </c>
      <c r="H4592" s="25" t="s">
        <v>2785</v>
      </c>
      <c r="I4592" s="52" t="s">
        <v>249</v>
      </c>
      <c r="J4592" s="27" t="s">
        <v>255</v>
      </c>
      <c r="K4592" s="27" t="s">
        <v>244</v>
      </c>
      <c r="L4592" s="27">
        <v>27750055</v>
      </c>
      <c r="M4592" s="32">
        <v>0</v>
      </c>
      <c r="N4592" s="32">
        <v>0</v>
      </c>
      <c r="O4592" s="32">
        <v>0</v>
      </c>
      <c r="P4592" s="32">
        <v>0</v>
      </c>
      <c r="Q4592" s="43">
        <v>0</v>
      </c>
      <c r="R4592" s="33">
        <v>0</v>
      </c>
      <c r="S4592" s="44">
        <v>0</v>
      </c>
      <c r="T4592" s="45">
        <v>0</v>
      </c>
      <c r="U4592" s="33">
        <v>0</v>
      </c>
      <c r="V4592" s="44">
        <v>0</v>
      </c>
      <c r="W4592" s="23">
        <v>103</v>
      </c>
      <c r="X4592" s="33">
        <v>0</v>
      </c>
      <c r="Y4592" s="34">
        <v>0</v>
      </c>
      <c r="Z4592" s="30">
        <f t="shared" si="71"/>
        <v>103</v>
      </c>
    </row>
    <row r="4593" spans="1:26" x14ac:dyDescent="0.2">
      <c r="A4593" s="22">
        <v>6260</v>
      </c>
      <c r="B4593" s="23" t="s">
        <v>4887</v>
      </c>
      <c r="C4593" s="23" t="s">
        <v>839</v>
      </c>
      <c r="D4593" s="23" t="s">
        <v>2790</v>
      </c>
      <c r="E4593" s="23" t="s">
        <v>1615</v>
      </c>
      <c r="F4593" s="23" t="s">
        <v>389</v>
      </c>
      <c r="G4593" s="48" t="s">
        <v>4815</v>
      </c>
      <c r="H4593" s="25" t="s">
        <v>2785</v>
      </c>
      <c r="I4593" s="52" t="s">
        <v>242</v>
      </c>
      <c r="J4593" s="27" t="s">
        <v>255</v>
      </c>
      <c r="K4593" s="27" t="s">
        <v>332</v>
      </c>
      <c r="L4593" s="27">
        <v>27734306</v>
      </c>
      <c r="M4593" s="32">
        <v>0</v>
      </c>
      <c r="N4593" s="32">
        <v>0</v>
      </c>
      <c r="O4593" s="32">
        <v>0</v>
      </c>
      <c r="P4593" s="32">
        <v>0</v>
      </c>
      <c r="Q4593" s="43">
        <v>0</v>
      </c>
      <c r="R4593" s="33">
        <v>0</v>
      </c>
      <c r="S4593" s="44">
        <v>0</v>
      </c>
      <c r="T4593" s="45">
        <v>0</v>
      </c>
      <c r="U4593" s="33">
        <v>0</v>
      </c>
      <c r="V4593" s="44">
        <v>0</v>
      </c>
      <c r="W4593" s="23">
        <v>105</v>
      </c>
      <c r="X4593" s="33">
        <v>0</v>
      </c>
      <c r="Y4593" s="34">
        <v>0</v>
      </c>
      <c r="Z4593" s="30">
        <f t="shared" si="71"/>
        <v>105</v>
      </c>
    </row>
    <row r="4594" spans="1:26" x14ac:dyDescent="0.2">
      <c r="A4594" s="22">
        <v>6260</v>
      </c>
      <c r="B4594" s="23" t="s">
        <v>4888</v>
      </c>
      <c r="C4594" s="23" t="s">
        <v>839</v>
      </c>
      <c r="D4594" s="23" t="s">
        <v>2784</v>
      </c>
      <c r="E4594" s="23" t="s">
        <v>2804</v>
      </c>
      <c r="F4594" s="23" t="s">
        <v>2805</v>
      </c>
      <c r="G4594" s="48" t="s">
        <v>4815</v>
      </c>
      <c r="H4594" s="25" t="s">
        <v>2785</v>
      </c>
      <c r="I4594" s="52" t="s">
        <v>846</v>
      </c>
      <c r="J4594" s="27" t="s">
        <v>255</v>
      </c>
      <c r="K4594" s="27" t="s">
        <v>244</v>
      </c>
      <c r="L4594" s="27">
        <v>27831792</v>
      </c>
      <c r="M4594" s="32">
        <v>0</v>
      </c>
      <c r="N4594" s="32">
        <v>0</v>
      </c>
      <c r="O4594" s="32">
        <v>0</v>
      </c>
      <c r="P4594" s="32">
        <v>0</v>
      </c>
      <c r="Q4594" s="43">
        <v>0</v>
      </c>
      <c r="R4594" s="33">
        <v>0</v>
      </c>
      <c r="S4594" s="44">
        <v>0</v>
      </c>
      <c r="T4594" s="45">
        <v>0</v>
      </c>
      <c r="U4594" s="33">
        <v>0</v>
      </c>
      <c r="V4594" s="44">
        <v>0</v>
      </c>
      <c r="W4594" s="23">
        <v>187</v>
      </c>
      <c r="X4594" s="33">
        <v>0</v>
      </c>
      <c r="Y4594" s="34">
        <v>0</v>
      </c>
      <c r="Z4594" s="30">
        <f t="shared" si="71"/>
        <v>187</v>
      </c>
    </row>
    <row r="4595" spans="1:26" x14ac:dyDescent="0.2">
      <c r="A4595" s="22">
        <v>6261</v>
      </c>
      <c r="B4595" s="23" t="s">
        <v>4889</v>
      </c>
      <c r="C4595" s="23" t="s">
        <v>2004</v>
      </c>
      <c r="D4595" s="23" t="s">
        <v>2004</v>
      </c>
      <c r="E4595" s="23" t="s">
        <v>2004</v>
      </c>
      <c r="F4595" s="23" t="s">
        <v>4890</v>
      </c>
      <c r="G4595" s="48" t="s">
        <v>4815</v>
      </c>
      <c r="H4595" s="25" t="s">
        <v>2004</v>
      </c>
      <c r="I4595" s="52" t="s">
        <v>249</v>
      </c>
      <c r="J4595" s="27" t="s">
        <v>255</v>
      </c>
      <c r="K4595" s="27" t="s">
        <v>244</v>
      </c>
      <c r="L4595" s="27">
        <v>22018823</v>
      </c>
      <c r="M4595" s="32">
        <v>0</v>
      </c>
      <c r="N4595" s="32">
        <v>0</v>
      </c>
      <c r="O4595" s="32">
        <v>0</v>
      </c>
      <c r="P4595" s="32">
        <v>0</v>
      </c>
      <c r="Q4595" s="43">
        <v>0</v>
      </c>
      <c r="R4595" s="33">
        <v>0</v>
      </c>
      <c r="S4595" s="44">
        <v>0</v>
      </c>
      <c r="T4595" s="45">
        <v>0</v>
      </c>
      <c r="U4595" s="33">
        <v>0</v>
      </c>
      <c r="V4595" s="44">
        <v>0</v>
      </c>
      <c r="W4595" s="23">
        <v>371</v>
      </c>
      <c r="X4595" s="33">
        <v>0</v>
      </c>
      <c r="Y4595" s="34">
        <v>0</v>
      </c>
      <c r="Z4595" s="30">
        <f t="shared" si="71"/>
        <v>371</v>
      </c>
    </row>
    <row r="4596" spans="1:26" x14ac:dyDescent="0.2">
      <c r="A4596" s="22">
        <v>6261</v>
      </c>
      <c r="B4596" s="23" t="s">
        <v>4891</v>
      </c>
      <c r="C4596" s="23" t="s">
        <v>2004</v>
      </c>
      <c r="D4596" s="23" t="s">
        <v>3111</v>
      </c>
      <c r="E4596" s="23" t="s">
        <v>3111</v>
      </c>
      <c r="F4596" s="23" t="s">
        <v>3111</v>
      </c>
      <c r="G4596" s="48" t="s">
        <v>4815</v>
      </c>
      <c r="H4596" s="25" t="s">
        <v>2004</v>
      </c>
      <c r="I4596" s="52" t="s">
        <v>254</v>
      </c>
      <c r="J4596" s="27" t="s">
        <v>255</v>
      </c>
      <c r="K4596" s="27" t="s">
        <v>244</v>
      </c>
      <c r="L4596" s="27">
        <v>27682454</v>
      </c>
      <c r="M4596" s="32">
        <v>0</v>
      </c>
      <c r="N4596" s="32">
        <v>0</v>
      </c>
      <c r="O4596" s="32">
        <v>0</v>
      </c>
      <c r="P4596" s="32">
        <v>0</v>
      </c>
      <c r="Q4596" s="43">
        <v>0</v>
      </c>
      <c r="R4596" s="33">
        <v>0</v>
      </c>
      <c r="S4596" s="44">
        <v>0</v>
      </c>
      <c r="T4596" s="45">
        <v>0</v>
      </c>
      <c r="U4596" s="33">
        <v>0</v>
      </c>
      <c r="V4596" s="44">
        <v>0</v>
      </c>
      <c r="W4596" s="23">
        <v>134</v>
      </c>
      <c r="X4596" s="33">
        <v>0</v>
      </c>
      <c r="Y4596" s="34">
        <v>0</v>
      </c>
      <c r="Z4596" s="30">
        <f t="shared" si="71"/>
        <v>134</v>
      </c>
    </row>
    <row r="4597" spans="1:26" x14ac:dyDescent="0.2">
      <c r="A4597" s="22">
        <v>6261</v>
      </c>
      <c r="B4597" s="23" t="s">
        <v>4892</v>
      </c>
      <c r="C4597" s="23" t="s">
        <v>2004</v>
      </c>
      <c r="D4597" s="23" t="s">
        <v>3103</v>
      </c>
      <c r="E4597" s="23" t="s">
        <v>3131</v>
      </c>
      <c r="F4597" s="23" t="s">
        <v>3131</v>
      </c>
      <c r="G4597" s="48" t="s">
        <v>4815</v>
      </c>
      <c r="H4597" s="25" t="s">
        <v>2004</v>
      </c>
      <c r="I4597" s="52" t="s">
        <v>861</v>
      </c>
      <c r="J4597" s="27" t="s">
        <v>255</v>
      </c>
      <c r="K4597" s="27" t="s">
        <v>332</v>
      </c>
      <c r="L4597" s="27">
        <v>27542060</v>
      </c>
      <c r="M4597" s="32">
        <v>0</v>
      </c>
      <c r="N4597" s="32">
        <v>0</v>
      </c>
      <c r="O4597" s="32">
        <v>0</v>
      </c>
      <c r="P4597" s="32">
        <v>0</v>
      </c>
      <c r="Q4597" s="43">
        <v>0</v>
      </c>
      <c r="R4597" s="33">
        <v>0</v>
      </c>
      <c r="S4597" s="44">
        <v>0</v>
      </c>
      <c r="T4597" s="45">
        <v>0</v>
      </c>
      <c r="U4597" s="33">
        <v>0</v>
      </c>
      <c r="V4597" s="44">
        <v>0</v>
      </c>
      <c r="W4597" s="23">
        <v>107</v>
      </c>
      <c r="X4597" s="33">
        <v>0</v>
      </c>
      <c r="Y4597" s="34">
        <v>0</v>
      </c>
      <c r="Z4597" s="30">
        <f t="shared" si="71"/>
        <v>107</v>
      </c>
    </row>
    <row r="4598" spans="1:26" x14ac:dyDescent="0.2">
      <c r="A4598" s="22">
        <v>6261</v>
      </c>
      <c r="B4598" s="23" t="s">
        <v>4893</v>
      </c>
      <c r="C4598" s="23" t="s">
        <v>2004</v>
      </c>
      <c r="D4598" s="23" t="s">
        <v>3107</v>
      </c>
      <c r="E4598" s="23" t="s">
        <v>3108</v>
      </c>
      <c r="F4598" s="23" t="s">
        <v>3108</v>
      </c>
      <c r="G4598" s="48" t="s">
        <v>4815</v>
      </c>
      <c r="H4598" s="25" t="s">
        <v>2004</v>
      </c>
      <c r="I4598" s="52" t="s">
        <v>846</v>
      </c>
      <c r="J4598" s="27" t="s">
        <v>255</v>
      </c>
      <c r="K4598" s="27" t="s">
        <v>244</v>
      </c>
      <c r="L4598" s="27">
        <v>27186851</v>
      </c>
      <c r="M4598" s="32">
        <v>0</v>
      </c>
      <c r="N4598" s="32">
        <v>0</v>
      </c>
      <c r="O4598" s="32">
        <v>0</v>
      </c>
      <c r="P4598" s="32">
        <v>0</v>
      </c>
      <c r="Q4598" s="43">
        <v>0</v>
      </c>
      <c r="R4598" s="33">
        <v>0</v>
      </c>
      <c r="S4598" s="44">
        <v>0</v>
      </c>
      <c r="T4598" s="45">
        <v>0</v>
      </c>
      <c r="U4598" s="33">
        <v>0</v>
      </c>
      <c r="V4598" s="44">
        <v>0</v>
      </c>
      <c r="W4598" s="23">
        <v>143</v>
      </c>
      <c r="X4598" s="33">
        <v>0</v>
      </c>
      <c r="Y4598" s="34">
        <v>0</v>
      </c>
      <c r="Z4598" s="30">
        <f t="shared" si="71"/>
        <v>143</v>
      </c>
    </row>
    <row r="4599" spans="1:26" x14ac:dyDescent="0.2">
      <c r="A4599" s="22">
        <v>6262</v>
      </c>
      <c r="B4599" s="23" t="s">
        <v>4894</v>
      </c>
      <c r="C4599" s="23" t="s">
        <v>2004</v>
      </c>
      <c r="D4599" s="23" t="s">
        <v>3334</v>
      </c>
      <c r="E4599" s="23" t="s">
        <v>3335</v>
      </c>
      <c r="F4599" s="23" t="s">
        <v>4895</v>
      </c>
      <c r="G4599" s="48" t="s">
        <v>4815</v>
      </c>
      <c r="H4599" s="25" t="s">
        <v>3335</v>
      </c>
      <c r="I4599" s="52" t="s">
        <v>249</v>
      </c>
      <c r="J4599" s="27" t="s">
        <v>255</v>
      </c>
      <c r="K4599" s="27" t="s">
        <v>244</v>
      </c>
      <c r="L4599" s="27">
        <v>27104015</v>
      </c>
      <c r="M4599" s="28">
        <v>0</v>
      </c>
      <c r="N4599" s="28">
        <v>0</v>
      </c>
      <c r="O4599" s="28">
        <v>0</v>
      </c>
      <c r="P4599" s="28">
        <v>0</v>
      </c>
      <c r="Q4599" s="47">
        <v>0</v>
      </c>
      <c r="R4599" s="24">
        <v>0</v>
      </c>
      <c r="S4599" s="48">
        <v>0</v>
      </c>
      <c r="T4599" s="49">
        <v>0</v>
      </c>
      <c r="U4599" s="24">
        <v>0</v>
      </c>
      <c r="V4599" s="48">
        <v>0</v>
      </c>
      <c r="W4599" s="23">
        <v>250</v>
      </c>
      <c r="X4599" s="24">
        <v>0</v>
      </c>
      <c r="Y4599" s="25">
        <v>0</v>
      </c>
      <c r="Z4599" s="30">
        <f t="shared" si="71"/>
        <v>250</v>
      </c>
    </row>
    <row r="4600" spans="1:26" x14ac:dyDescent="0.2">
      <c r="A4600" s="22">
        <v>6262</v>
      </c>
      <c r="B4600" s="23" t="s">
        <v>4896</v>
      </c>
      <c r="C4600" s="23" t="s">
        <v>2004</v>
      </c>
      <c r="D4600" s="23" t="s">
        <v>3334</v>
      </c>
      <c r="E4600" s="23" t="s">
        <v>3359</v>
      </c>
      <c r="F4600" s="23" t="s">
        <v>4897</v>
      </c>
      <c r="G4600" s="48" t="s">
        <v>4815</v>
      </c>
      <c r="H4600" s="25" t="s">
        <v>3335</v>
      </c>
      <c r="I4600" s="52" t="s">
        <v>265</v>
      </c>
      <c r="J4600" s="27" t="s">
        <v>255</v>
      </c>
      <c r="K4600" s="27" t="s">
        <v>244</v>
      </c>
      <c r="L4600" s="27">
        <v>27675158</v>
      </c>
      <c r="M4600" s="32">
        <v>0</v>
      </c>
      <c r="N4600" s="32">
        <v>0</v>
      </c>
      <c r="O4600" s="32">
        <v>0</v>
      </c>
      <c r="P4600" s="32">
        <v>0</v>
      </c>
      <c r="Q4600" s="43">
        <v>0</v>
      </c>
      <c r="R4600" s="33">
        <v>0</v>
      </c>
      <c r="S4600" s="44">
        <v>0</v>
      </c>
      <c r="T4600" s="45">
        <v>0</v>
      </c>
      <c r="U4600" s="33">
        <v>0</v>
      </c>
      <c r="V4600" s="44">
        <v>0</v>
      </c>
      <c r="W4600" s="23">
        <v>168</v>
      </c>
      <c r="X4600" s="33">
        <v>0</v>
      </c>
      <c r="Y4600" s="34">
        <v>0</v>
      </c>
      <c r="Z4600" s="30">
        <f t="shared" si="71"/>
        <v>168</v>
      </c>
    </row>
    <row r="4601" spans="1:26" x14ac:dyDescent="0.2">
      <c r="A4601" s="22">
        <v>6262</v>
      </c>
      <c r="B4601" s="23" t="s">
        <v>4898</v>
      </c>
      <c r="C4601" s="23" t="s">
        <v>2004</v>
      </c>
      <c r="D4601" s="23" t="s">
        <v>1281</v>
      </c>
      <c r="E4601" s="23" t="s">
        <v>1281</v>
      </c>
      <c r="F4601" s="23" t="s">
        <v>1281</v>
      </c>
      <c r="G4601" s="48" t="s">
        <v>4815</v>
      </c>
      <c r="H4601" s="25" t="s">
        <v>3335</v>
      </c>
      <c r="I4601" s="52" t="s">
        <v>254</v>
      </c>
      <c r="J4601" s="27" t="s">
        <v>255</v>
      </c>
      <c r="K4601" s="27" t="s">
        <v>244</v>
      </c>
      <c r="L4601" s="27">
        <v>27168708</v>
      </c>
      <c r="M4601" s="32">
        <v>0</v>
      </c>
      <c r="N4601" s="32">
        <v>0</v>
      </c>
      <c r="O4601" s="32">
        <v>0</v>
      </c>
      <c r="P4601" s="32">
        <v>0</v>
      </c>
      <c r="Q4601" s="43">
        <v>0</v>
      </c>
      <c r="R4601" s="33">
        <v>0</v>
      </c>
      <c r="S4601" s="44">
        <v>0</v>
      </c>
      <c r="T4601" s="45">
        <v>0</v>
      </c>
      <c r="U4601" s="33">
        <v>0</v>
      </c>
      <c r="V4601" s="44">
        <v>0</v>
      </c>
      <c r="W4601" s="23">
        <v>72</v>
      </c>
      <c r="X4601" s="33">
        <v>0</v>
      </c>
      <c r="Y4601" s="34">
        <v>0</v>
      </c>
      <c r="Z4601" s="30">
        <f t="shared" si="71"/>
        <v>72</v>
      </c>
    </row>
    <row r="4602" spans="1:26" x14ac:dyDescent="0.2">
      <c r="A4602" s="22">
        <v>6263</v>
      </c>
      <c r="B4602" s="23" t="s">
        <v>4899</v>
      </c>
      <c r="C4602" s="23" t="s">
        <v>839</v>
      </c>
      <c r="D4602" s="23" t="s">
        <v>1079</v>
      </c>
      <c r="E4602" s="23" t="s">
        <v>1079</v>
      </c>
      <c r="F4602" s="23" t="s">
        <v>3534</v>
      </c>
      <c r="G4602" s="48" t="s">
        <v>4815</v>
      </c>
      <c r="H4602" s="25" t="s">
        <v>3477</v>
      </c>
      <c r="I4602" s="52" t="s">
        <v>249</v>
      </c>
      <c r="J4602" s="27" t="s">
        <v>255</v>
      </c>
      <c r="K4602" s="27" t="s">
        <v>244</v>
      </c>
      <c r="L4602" s="27">
        <v>27774706</v>
      </c>
      <c r="M4602" s="32">
        <v>0</v>
      </c>
      <c r="N4602" s="32">
        <v>0</v>
      </c>
      <c r="O4602" s="32">
        <v>0</v>
      </c>
      <c r="P4602" s="32">
        <v>0</v>
      </c>
      <c r="Q4602" s="43">
        <v>0</v>
      </c>
      <c r="R4602" s="33">
        <v>0</v>
      </c>
      <c r="S4602" s="44">
        <v>0</v>
      </c>
      <c r="T4602" s="45">
        <v>0</v>
      </c>
      <c r="U4602" s="33">
        <v>0</v>
      </c>
      <c r="V4602" s="44">
        <v>0</v>
      </c>
      <c r="W4602" s="23">
        <v>149</v>
      </c>
      <c r="X4602" s="33">
        <v>0</v>
      </c>
      <c r="Y4602" s="34">
        <v>0</v>
      </c>
      <c r="Z4602" s="30">
        <f t="shared" si="71"/>
        <v>149</v>
      </c>
    </row>
    <row r="4603" spans="1:26" x14ac:dyDescent="0.2">
      <c r="A4603" s="22">
        <v>6264</v>
      </c>
      <c r="B4603" s="23" t="s">
        <v>4900</v>
      </c>
      <c r="C4603" s="23" t="s">
        <v>1183</v>
      </c>
      <c r="D4603" s="23" t="s">
        <v>3549</v>
      </c>
      <c r="E4603" s="23" t="s">
        <v>3549</v>
      </c>
      <c r="F4603" s="23" t="s">
        <v>4901</v>
      </c>
      <c r="G4603" s="48" t="s">
        <v>4815</v>
      </c>
      <c r="H4603" s="25" t="s">
        <v>1576</v>
      </c>
      <c r="I4603" s="52" t="s">
        <v>249</v>
      </c>
      <c r="J4603" s="27" t="s">
        <v>255</v>
      </c>
      <c r="K4603" s="27" t="s">
        <v>332</v>
      </c>
      <c r="L4603" s="27">
        <v>24700496</v>
      </c>
      <c r="M4603" s="32">
        <v>0</v>
      </c>
      <c r="N4603" s="32">
        <v>0</v>
      </c>
      <c r="O4603" s="32">
        <v>0</v>
      </c>
      <c r="P4603" s="32">
        <v>0</v>
      </c>
      <c r="Q4603" s="43">
        <v>0</v>
      </c>
      <c r="R4603" s="33">
        <v>0</v>
      </c>
      <c r="S4603" s="44">
        <v>0</v>
      </c>
      <c r="T4603" s="45">
        <v>0</v>
      </c>
      <c r="U4603" s="33">
        <v>0</v>
      </c>
      <c r="V4603" s="44">
        <v>0</v>
      </c>
      <c r="W4603" s="23">
        <v>158</v>
      </c>
      <c r="X4603" s="33">
        <v>0</v>
      </c>
      <c r="Y4603" s="34">
        <v>0</v>
      </c>
      <c r="Z4603" s="30">
        <f t="shared" si="71"/>
        <v>158</v>
      </c>
    </row>
    <row r="4604" spans="1:26" x14ac:dyDescent="0.2">
      <c r="A4604" s="22">
        <v>6266</v>
      </c>
      <c r="B4604" s="23" t="s">
        <v>4902</v>
      </c>
      <c r="C4604" s="37"/>
      <c r="D4604" s="37"/>
      <c r="E4604" s="38"/>
      <c r="F4604" s="39"/>
      <c r="G4604" s="48" t="s">
        <v>4730</v>
      </c>
      <c r="H4604" s="25" t="s">
        <v>2354</v>
      </c>
      <c r="I4604" s="52" t="s">
        <v>249</v>
      </c>
      <c r="J4604" s="27" t="s">
        <v>255</v>
      </c>
      <c r="K4604" s="27" t="s">
        <v>244</v>
      </c>
      <c r="L4604" s="23">
        <v>26857438</v>
      </c>
      <c r="M4604" s="32">
        <v>0</v>
      </c>
      <c r="N4604" s="32">
        <v>0</v>
      </c>
      <c r="O4604" s="32">
        <v>0</v>
      </c>
      <c r="P4604" s="32">
        <v>0</v>
      </c>
      <c r="Q4604" s="43">
        <v>0</v>
      </c>
      <c r="R4604" s="33">
        <v>0</v>
      </c>
      <c r="S4604" s="44">
        <v>0</v>
      </c>
      <c r="T4604" s="45">
        <v>0</v>
      </c>
      <c r="U4604" s="33">
        <v>0</v>
      </c>
      <c r="V4604" s="44">
        <v>0</v>
      </c>
      <c r="W4604" s="23">
        <v>124</v>
      </c>
      <c r="X4604" s="33">
        <v>0</v>
      </c>
      <c r="Y4604" s="34">
        <v>0</v>
      </c>
      <c r="Z4604" s="30">
        <f t="shared" si="71"/>
        <v>124</v>
      </c>
    </row>
    <row r="4605" spans="1:26" x14ac:dyDescent="0.2">
      <c r="A4605" s="22">
        <v>6267</v>
      </c>
      <c r="B4605" s="23" t="s">
        <v>4903</v>
      </c>
      <c r="C4605" s="23" t="s">
        <v>1183</v>
      </c>
      <c r="D4605" s="23" t="s">
        <v>1099</v>
      </c>
      <c r="E4605" s="23" t="s">
        <v>1565</v>
      </c>
      <c r="F4605" s="23" t="s">
        <v>4904</v>
      </c>
      <c r="G4605" s="41" t="s">
        <v>3634</v>
      </c>
      <c r="H4605" s="25" t="s">
        <v>1099</v>
      </c>
      <c r="I4605" s="42" t="s">
        <v>536</v>
      </c>
      <c r="J4605" s="27" t="s">
        <v>255</v>
      </c>
      <c r="K4605" s="27" t="s">
        <v>332</v>
      </c>
      <c r="L4605" s="27">
        <v>73007613</v>
      </c>
      <c r="M4605" s="32">
        <v>0</v>
      </c>
      <c r="N4605" s="32">
        <v>0</v>
      </c>
      <c r="O4605" s="32">
        <v>0</v>
      </c>
      <c r="P4605" s="32">
        <v>0</v>
      </c>
      <c r="Q4605" s="43">
        <v>0</v>
      </c>
      <c r="R4605" s="23">
        <v>0</v>
      </c>
      <c r="S4605" s="44">
        <v>0</v>
      </c>
      <c r="T4605" s="45">
        <v>0</v>
      </c>
      <c r="U4605" s="23">
        <v>0</v>
      </c>
      <c r="V4605" s="41">
        <v>34</v>
      </c>
      <c r="W4605" s="33">
        <v>0</v>
      </c>
      <c r="X4605" s="33">
        <v>0</v>
      </c>
      <c r="Y4605" s="34">
        <v>0</v>
      </c>
      <c r="Z4605" s="30">
        <f t="shared" si="71"/>
        <v>34</v>
      </c>
    </row>
    <row r="4606" spans="1:26" x14ac:dyDescent="0.2">
      <c r="A4606" s="22">
        <v>6268</v>
      </c>
      <c r="B4606" s="23" t="s">
        <v>4905</v>
      </c>
      <c r="C4606" s="23" t="s">
        <v>1183</v>
      </c>
      <c r="D4606" s="23" t="s">
        <v>1041</v>
      </c>
      <c r="E4606" s="23" t="s">
        <v>1041</v>
      </c>
      <c r="F4606" s="23" t="s">
        <v>4906</v>
      </c>
      <c r="G4606" s="48" t="s">
        <v>4057</v>
      </c>
      <c r="H4606" s="25" t="s">
        <v>1099</v>
      </c>
      <c r="I4606" s="52" t="s">
        <v>846</v>
      </c>
      <c r="J4606" s="40" t="s">
        <v>255</v>
      </c>
      <c r="K4606" s="40" t="s">
        <v>332</v>
      </c>
      <c r="L4606" s="40">
        <v>24711879</v>
      </c>
      <c r="M4606" s="28">
        <v>0</v>
      </c>
      <c r="N4606" s="28">
        <v>0</v>
      </c>
      <c r="O4606" s="28">
        <v>0</v>
      </c>
      <c r="P4606" s="28">
        <v>0</v>
      </c>
      <c r="Q4606" s="47">
        <v>0</v>
      </c>
      <c r="R4606" s="24">
        <v>0</v>
      </c>
      <c r="S4606" s="41">
        <v>317</v>
      </c>
      <c r="T4606" s="57">
        <v>629</v>
      </c>
      <c r="U4606" s="23">
        <v>0</v>
      </c>
      <c r="V4606" s="48">
        <v>0</v>
      </c>
      <c r="W4606" s="24">
        <v>0</v>
      </c>
      <c r="X4606" s="24">
        <v>0</v>
      </c>
      <c r="Y4606" s="25">
        <v>0</v>
      </c>
      <c r="Z4606" s="30">
        <f t="shared" si="71"/>
        <v>946</v>
      </c>
    </row>
    <row r="4607" spans="1:26" x14ac:dyDescent="0.2">
      <c r="A4607" s="22">
        <v>6268</v>
      </c>
      <c r="B4607" s="23" t="s">
        <v>4907</v>
      </c>
      <c r="C4607" s="23" t="s">
        <v>1183</v>
      </c>
      <c r="D4607" s="23" t="s">
        <v>1041</v>
      </c>
      <c r="E4607" s="23" t="s">
        <v>1041</v>
      </c>
      <c r="F4607" s="23" t="s">
        <v>1764</v>
      </c>
      <c r="G4607" s="48" t="s">
        <v>4057</v>
      </c>
      <c r="H4607" s="25" t="s">
        <v>1099</v>
      </c>
      <c r="I4607" s="52" t="s">
        <v>846</v>
      </c>
      <c r="J4607" s="40" t="s">
        <v>255</v>
      </c>
      <c r="K4607" s="40" t="s">
        <v>332</v>
      </c>
      <c r="L4607" s="40">
        <v>24711879</v>
      </c>
      <c r="M4607" s="28">
        <v>0</v>
      </c>
      <c r="N4607" s="28">
        <v>0</v>
      </c>
      <c r="O4607" s="28">
        <v>0</v>
      </c>
      <c r="P4607" s="28">
        <v>0</v>
      </c>
      <c r="Q4607" s="47">
        <v>0</v>
      </c>
      <c r="R4607" s="24">
        <v>0</v>
      </c>
      <c r="S4607" s="41">
        <v>0</v>
      </c>
      <c r="T4607" s="57">
        <v>227</v>
      </c>
      <c r="U4607" s="23">
        <v>0</v>
      </c>
      <c r="V4607" s="48">
        <v>0</v>
      </c>
      <c r="W4607" s="24">
        <v>0</v>
      </c>
      <c r="X4607" s="24">
        <v>0</v>
      </c>
      <c r="Y4607" s="25">
        <v>0</v>
      </c>
      <c r="Z4607" s="30">
        <f t="shared" si="71"/>
        <v>227</v>
      </c>
    </row>
    <row r="4608" spans="1:26" x14ac:dyDescent="0.2">
      <c r="A4608" s="22">
        <v>6269</v>
      </c>
      <c r="B4608" s="23" t="s">
        <v>4908</v>
      </c>
      <c r="C4608" s="23" t="s">
        <v>236</v>
      </c>
      <c r="D4608" s="23" t="s">
        <v>246</v>
      </c>
      <c r="E4608" s="23" t="s">
        <v>414</v>
      </c>
      <c r="F4608" s="23" t="s">
        <v>262</v>
      </c>
      <c r="G4608" s="41" t="s">
        <v>3634</v>
      </c>
      <c r="H4608" s="25" t="s">
        <v>241</v>
      </c>
      <c r="I4608" s="53" t="s">
        <v>287</v>
      </c>
      <c r="J4608" s="27" t="s">
        <v>255</v>
      </c>
      <c r="K4608" s="27" t="s">
        <v>244</v>
      </c>
      <c r="L4608" s="27">
        <v>22455581</v>
      </c>
      <c r="M4608" s="32">
        <v>0</v>
      </c>
      <c r="N4608" s="32">
        <v>0</v>
      </c>
      <c r="O4608" s="32">
        <v>0</v>
      </c>
      <c r="P4608" s="32">
        <v>0</v>
      </c>
      <c r="Q4608" s="43">
        <v>0</v>
      </c>
      <c r="R4608" s="23">
        <v>0</v>
      </c>
      <c r="S4608" s="44">
        <v>0</v>
      </c>
      <c r="T4608" s="45">
        <v>0</v>
      </c>
      <c r="U4608" s="23">
        <v>0</v>
      </c>
      <c r="V4608" s="41">
        <v>641</v>
      </c>
      <c r="W4608" s="33">
        <v>0</v>
      </c>
      <c r="X4608" s="33">
        <v>0</v>
      </c>
      <c r="Y4608" s="34">
        <v>0</v>
      </c>
      <c r="Z4608" s="30">
        <f t="shared" si="71"/>
        <v>641</v>
      </c>
    </row>
    <row r="4609" spans="1:26" x14ac:dyDescent="0.2">
      <c r="A4609" s="22">
        <v>6272</v>
      </c>
      <c r="B4609" s="23" t="s">
        <v>4909</v>
      </c>
      <c r="C4609" s="23" t="s">
        <v>990</v>
      </c>
      <c r="D4609" s="23" t="s">
        <v>603</v>
      </c>
      <c r="E4609" s="23" t="s">
        <v>2507</v>
      </c>
      <c r="F4609" s="23" t="s">
        <v>1212</v>
      </c>
      <c r="G4609" s="41" t="s">
        <v>240</v>
      </c>
      <c r="H4609" s="25" t="s">
        <v>603</v>
      </c>
      <c r="I4609" s="46" t="s">
        <v>265</v>
      </c>
      <c r="J4609" s="27" t="s">
        <v>255</v>
      </c>
      <c r="K4609" s="27" t="s">
        <v>332</v>
      </c>
      <c r="L4609" s="27">
        <v>26534812</v>
      </c>
      <c r="M4609" s="23">
        <v>75</v>
      </c>
      <c r="N4609" s="23">
        <v>29</v>
      </c>
      <c r="O4609" s="23">
        <v>0</v>
      </c>
      <c r="P4609" s="23">
        <v>0</v>
      </c>
      <c r="Q4609" s="47">
        <v>0</v>
      </c>
      <c r="R4609" s="23">
        <v>0</v>
      </c>
      <c r="S4609" s="48">
        <v>0</v>
      </c>
      <c r="T4609" s="49">
        <v>0</v>
      </c>
      <c r="U4609" s="23">
        <v>0</v>
      </c>
      <c r="V4609" s="48">
        <v>0</v>
      </c>
      <c r="W4609" s="24">
        <v>0</v>
      </c>
      <c r="X4609" s="24">
        <v>0</v>
      </c>
      <c r="Y4609" s="25">
        <v>0</v>
      </c>
      <c r="Z4609" s="30">
        <f t="shared" si="71"/>
        <v>104</v>
      </c>
    </row>
    <row r="4610" spans="1:26" x14ac:dyDescent="0.2">
      <c r="A4610" s="22">
        <v>6273</v>
      </c>
      <c r="B4610" s="23" t="s">
        <v>4910</v>
      </c>
      <c r="C4610" s="23" t="s">
        <v>839</v>
      </c>
      <c r="D4610" s="23" t="s">
        <v>1079</v>
      </c>
      <c r="E4610" s="23" t="s">
        <v>1079</v>
      </c>
      <c r="F4610" s="23" t="s">
        <v>3490</v>
      </c>
      <c r="G4610" s="41" t="s">
        <v>3634</v>
      </c>
      <c r="H4610" s="25" t="s">
        <v>3477</v>
      </c>
      <c r="I4610" s="42" t="s">
        <v>261</v>
      </c>
      <c r="J4610" s="27" t="s">
        <v>255</v>
      </c>
      <c r="K4610" s="27" t="s">
        <v>244</v>
      </c>
      <c r="L4610" s="27">
        <v>27773384</v>
      </c>
      <c r="M4610" s="32">
        <v>0</v>
      </c>
      <c r="N4610" s="32">
        <v>0</v>
      </c>
      <c r="O4610" s="32">
        <v>0</v>
      </c>
      <c r="P4610" s="32">
        <v>0</v>
      </c>
      <c r="Q4610" s="43">
        <v>0</v>
      </c>
      <c r="R4610" s="23">
        <v>0</v>
      </c>
      <c r="S4610" s="44">
        <v>0</v>
      </c>
      <c r="T4610" s="45">
        <v>0</v>
      </c>
      <c r="U4610" s="23">
        <v>66</v>
      </c>
      <c r="V4610" s="41">
        <v>176</v>
      </c>
      <c r="W4610" s="33">
        <v>0</v>
      </c>
      <c r="X4610" s="33">
        <v>0</v>
      </c>
      <c r="Y4610" s="34">
        <v>0</v>
      </c>
      <c r="Z4610" s="30">
        <f t="shared" si="71"/>
        <v>242</v>
      </c>
    </row>
    <row r="4611" spans="1:26" x14ac:dyDescent="0.2">
      <c r="A4611" s="22">
        <v>6274</v>
      </c>
      <c r="B4611" s="23" t="s">
        <v>4911</v>
      </c>
      <c r="C4611" s="37"/>
      <c r="D4611" s="37"/>
      <c r="E4611" s="38"/>
      <c r="F4611" s="39"/>
      <c r="G4611" s="48" t="s">
        <v>4730</v>
      </c>
      <c r="H4611" s="25" t="s">
        <v>527</v>
      </c>
      <c r="I4611" s="52" t="s">
        <v>249</v>
      </c>
      <c r="J4611" s="27" t="s">
        <v>255</v>
      </c>
      <c r="K4611" s="27" t="s">
        <v>244</v>
      </c>
      <c r="L4611" s="23">
        <v>25914117</v>
      </c>
      <c r="M4611" s="28">
        <v>0</v>
      </c>
      <c r="N4611" s="28">
        <v>0</v>
      </c>
      <c r="O4611" s="28">
        <v>0</v>
      </c>
      <c r="P4611" s="28">
        <v>0</v>
      </c>
      <c r="Q4611" s="47">
        <v>0</v>
      </c>
      <c r="R4611" s="24">
        <v>0</v>
      </c>
      <c r="S4611" s="48">
        <v>0</v>
      </c>
      <c r="T4611" s="49">
        <v>0</v>
      </c>
      <c r="U4611" s="24">
        <v>0</v>
      </c>
      <c r="V4611" s="48">
        <v>0</v>
      </c>
      <c r="W4611" s="23">
        <v>545</v>
      </c>
      <c r="X4611" s="24">
        <v>0</v>
      </c>
      <c r="Y4611" s="25">
        <v>0</v>
      </c>
      <c r="Z4611" s="30">
        <f t="shared" ref="Z4611:Z4674" si="72">SUM(M4611:Y4611)</f>
        <v>545</v>
      </c>
    </row>
    <row r="4612" spans="1:26" x14ac:dyDescent="0.2">
      <c r="A4612" s="22">
        <v>6275</v>
      </c>
      <c r="B4612" s="23" t="s">
        <v>4912</v>
      </c>
      <c r="C4612" s="23" t="s">
        <v>839</v>
      </c>
      <c r="D4612" s="23" t="s">
        <v>897</v>
      </c>
      <c r="E4612" s="23" t="s">
        <v>2803</v>
      </c>
      <c r="F4612" s="23" t="s">
        <v>4912</v>
      </c>
      <c r="G4612" s="41" t="s">
        <v>240</v>
      </c>
      <c r="H4612" s="25" t="s">
        <v>843</v>
      </c>
      <c r="I4612" s="46" t="s">
        <v>261</v>
      </c>
      <c r="J4612" s="27" t="s">
        <v>255</v>
      </c>
      <c r="K4612" s="27" t="s">
        <v>244</v>
      </c>
      <c r="L4612" s="27">
        <v>60087916</v>
      </c>
      <c r="M4612" s="23">
        <v>2</v>
      </c>
      <c r="N4612" s="23">
        <v>0</v>
      </c>
      <c r="O4612" s="23">
        <v>0</v>
      </c>
      <c r="P4612" s="23">
        <v>0</v>
      </c>
      <c r="Q4612" s="43">
        <v>0</v>
      </c>
      <c r="R4612" s="23">
        <v>0</v>
      </c>
      <c r="S4612" s="44">
        <v>0</v>
      </c>
      <c r="T4612" s="45">
        <v>0</v>
      </c>
      <c r="U4612" s="23">
        <v>0</v>
      </c>
      <c r="V4612" s="44">
        <v>0</v>
      </c>
      <c r="W4612" s="33">
        <v>0</v>
      </c>
      <c r="X4612" s="33">
        <v>0</v>
      </c>
      <c r="Y4612" s="34">
        <v>0</v>
      </c>
      <c r="Z4612" s="30">
        <f t="shared" si="72"/>
        <v>2</v>
      </c>
    </row>
    <row r="4613" spans="1:26" x14ac:dyDescent="0.2">
      <c r="A4613" s="22">
        <v>6277</v>
      </c>
      <c r="B4613" s="23" t="s">
        <v>4913</v>
      </c>
      <c r="C4613" s="23" t="s">
        <v>2004</v>
      </c>
      <c r="D4613" s="23" t="s">
        <v>3334</v>
      </c>
      <c r="E4613" s="23" t="s">
        <v>3359</v>
      </c>
      <c r="F4613" s="23" t="s">
        <v>3460</v>
      </c>
      <c r="G4613" s="41" t="s">
        <v>240</v>
      </c>
      <c r="H4613" s="25" t="s">
        <v>3335</v>
      </c>
      <c r="I4613" s="42" t="s">
        <v>261</v>
      </c>
      <c r="J4613" s="27" t="s">
        <v>255</v>
      </c>
      <c r="K4613" s="27" t="s">
        <v>244</v>
      </c>
      <c r="L4613" s="27">
        <v>86145788</v>
      </c>
      <c r="M4613" s="23">
        <v>164</v>
      </c>
      <c r="N4613" s="23">
        <v>5</v>
      </c>
      <c r="O4613" s="23">
        <v>0</v>
      </c>
      <c r="P4613" s="23">
        <v>0</v>
      </c>
      <c r="Q4613" s="43">
        <v>0</v>
      </c>
      <c r="R4613" s="23">
        <v>0</v>
      </c>
      <c r="S4613" s="44">
        <v>0</v>
      </c>
      <c r="T4613" s="45">
        <v>0</v>
      </c>
      <c r="U4613" s="23">
        <v>16</v>
      </c>
      <c r="V4613" s="44">
        <v>0</v>
      </c>
      <c r="W4613" s="33">
        <v>0</v>
      </c>
      <c r="X4613" s="33">
        <v>0</v>
      </c>
      <c r="Y4613" s="34">
        <v>0</v>
      </c>
      <c r="Z4613" s="30">
        <f t="shared" si="72"/>
        <v>185</v>
      </c>
    </row>
    <row r="4614" spans="1:26" x14ac:dyDescent="0.2">
      <c r="A4614" s="22">
        <v>6279</v>
      </c>
      <c r="B4614" s="23" t="s">
        <v>4914</v>
      </c>
      <c r="C4614" s="23" t="s">
        <v>839</v>
      </c>
      <c r="D4614" s="23" t="s">
        <v>840</v>
      </c>
      <c r="E4614" s="23" t="s">
        <v>840</v>
      </c>
      <c r="F4614" s="23" t="s">
        <v>4914</v>
      </c>
      <c r="G4614" s="41" t="s">
        <v>240</v>
      </c>
      <c r="H4614" s="25" t="s">
        <v>843</v>
      </c>
      <c r="I4614" s="46" t="s">
        <v>844</v>
      </c>
      <c r="J4614" s="27" t="s">
        <v>255</v>
      </c>
      <c r="K4614" s="27" t="s">
        <v>244</v>
      </c>
      <c r="L4614" s="27">
        <v>27300159</v>
      </c>
      <c r="M4614" s="23">
        <v>52</v>
      </c>
      <c r="N4614" s="23">
        <v>26</v>
      </c>
      <c r="O4614" s="23">
        <v>0</v>
      </c>
      <c r="P4614" s="23">
        <v>0</v>
      </c>
      <c r="Q4614" s="43">
        <v>0</v>
      </c>
      <c r="R4614" s="23">
        <v>0</v>
      </c>
      <c r="S4614" s="44">
        <v>0</v>
      </c>
      <c r="T4614" s="45">
        <v>0</v>
      </c>
      <c r="U4614" s="23">
        <v>18</v>
      </c>
      <c r="V4614" s="44">
        <v>0</v>
      </c>
      <c r="W4614" s="33">
        <v>0</v>
      </c>
      <c r="X4614" s="33">
        <v>0</v>
      </c>
      <c r="Y4614" s="34">
        <v>0</v>
      </c>
      <c r="Z4614" s="30">
        <f t="shared" si="72"/>
        <v>96</v>
      </c>
    </row>
    <row r="4615" spans="1:26" x14ac:dyDescent="0.2">
      <c r="A4615" s="22">
        <v>6296</v>
      </c>
      <c r="B4615" s="23" t="s">
        <v>2402</v>
      </c>
      <c r="C4615" s="23" t="s">
        <v>2004</v>
      </c>
      <c r="D4615" s="23" t="s">
        <v>3107</v>
      </c>
      <c r="E4615" s="23" t="s">
        <v>3107</v>
      </c>
      <c r="F4615" s="23" t="s">
        <v>2402</v>
      </c>
      <c r="G4615" s="41" t="s">
        <v>240</v>
      </c>
      <c r="H4615" s="25" t="s">
        <v>3105</v>
      </c>
      <c r="I4615" s="46" t="s">
        <v>261</v>
      </c>
      <c r="J4615" s="27" t="s">
        <v>255</v>
      </c>
      <c r="K4615" s="27" t="s">
        <v>332</v>
      </c>
      <c r="L4615" s="27">
        <v>85469186</v>
      </c>
      <c r="M4615" s="23">
        <v>27</v>
      </c>
      <c r="N4615" s="23">
        <v>9</v>
      </c>
      <c r="O4615" s="23">
        <v>0</v>
      </c>
      <c r="P4615" s="23">
        <v>0</v>
      </c>
      <c r="Q4615" s="43">
        <v>0</v>
      </c>
      <c r="R4615" s="23">
        <v>0</v>
      </c>
      <c r="S4615" s="44">
        <v>0</v>
      </c>
      <c r="T4615" s="45">
        <v>0</v>
      </c>
      <c r="U4615" s="23">
        <v>0</v>
      </c>
      <c r="V4615" s="44">
        <v>0</v>
      </c>
      <c r="W4615" s="33">
        <v>0</v>
      </c>
      <c r="X4615" s="33">
        <v>0</v>
      </c>
      <c r="Y4615" s="34">
        <v>0</v>
      </c>
      <c r="Z4615" s="30">
        <f t="shared" si="72"/>
        <v>36</v>
      </c>
    </row>
    <row r="4616" spans="1:26" x14ac:dyDescent="0.2">
      <c r="A4616" s="22">
        <v>6297</v>
      </c>
      <c r="B4616" s="23" t="s">
        <v>1101</v>
      </c>
      <c r="C4616" s="23" t="s">
        <v>1183</v>
      </c>
      <c r="D4616" s="23" t="s">
        <v>1041</v>
      </c>
      <c r="E4616" s="23" t="s">
        <v>1041</v>
      </c>
      <c r="F4616" s="23" t="s">
        <v>1101</v>
      </c>
      <c r="G4616" s="41" t="s">
        <v>240</v>
      </c>
      <c r="H4616" s="25" t="s">
        <v>1099</v>
      </c>
      <c r="I4616" s="46" t="s">
        <v>846</v>
      </c>
      <c r="J4616" s="27" t="s">
        <v>255</v>
      </c>
      <c r="K4616" s="27" t="s">
        <v>332</v>
      </c>
      <c r="L4616" s="27">
        <v>41051137</v>
      </c>
      <c r="M4616" s="23">
        <v>133</v>
      </c>
      <c r="N4616" s="23">
        <v>41</v>
      </c>
      <c r="O4616" s="23">
        <v>0</v>
      </c>
      <c r="P4616" s="23">
        <v>0</v>
      </c>
      <c r="Q4616" s="43">
        <v>0</v>
      </c>
      <c r="R4616" s="23">
        <v>0</v>
      </c>
      <c r="S4616" s="44">
        <v>0</v>
      </c>
      <c r="T4616" s="45">
        <v>0</v>
      </c>
      <c r="U4616" s="23">
        <v>0</v>
      </c>
      <c r="V4616" s="44">
        <v>0</v>
      </c>
      <c r="W4616" s="33">
        <v>0</v>
      </c>
      <c r="X4616" s="33">
        <v>0</v>
      </c>
      <c r="Y4616" s="34">
        <v>0</v>
      </c>
      <c r="Z4616" s="30">
        <f t="shared" si="72"/>
        <v>174</v>
      </c>
    </row>
    <row r="4617" spans="1:26" x14ac:dyDescent="0.2">
      <c r="A4617" s="22">
        <v>6298</v>
      </c>
      <c r="B4617" s="23" t="s">
        <v>4915</v>
      </c>
      <c r="C4617" s="23" t="s">
        <v>839</v>
      </c>
      <c r="D4617" s="23" t="s">
        <v>840</v>
      </c>
      <c r="E4617" s="23" t="s">
        <v>840</v>
      </c>
      <c r="F4617" s="23" t="s">
        <v>1113</v>
      </c>
      <c r="G4617" s="41" t="s">
        <v>240</v>
      </c>
      <c r="H4617" s="25" t="s">
        <v>843</v>
      </c>
      <c r="I4617" s="46" t="s">
        <v>844</v>
      </c>
      <c r="J4617" s="27" t="s">
        <v>255</v>
      </c>
      <c r="K4617" s="27" t="s">
        <v>244</v>
      </c>
      <c r="L4617" s="27">
        <v>27300159</v>
      </c>
      <c r="M4617" s="23">
        <v>22</v>
      </c>
      <c r="N4617" s="23">
        <v>11</v>
      </c>
      <c r="O4617" s="23">
        <v>0</v>
      </c>
      <c r="P4617" s="23">
        <v>0</v>
      </c>
      <c r="Q4617" s="43">
        <v>0</v>
      </c>
      <c r="R4617" s="23">
        <v>0</v>
      </c>
      <c r="S4617" s="44">
        <v>0</v>
      </c>
      <c r="T4617" s="45">
        <v>0</v>
      </c>
      <c r="U4617" s="23">
        <v>0</v>
      </c>
      <c r="V4617" s="44">
        <v>0</v>
      </c>
      <c r="W4617" s="33">
        <v>0</v>
      </c>
      <c r="X4617" s="33">
        <v>0</v>
      </c>
      <c r="Y4617" s="34">
        <v>0</v>
      </c>
      <c r="Z4617" s="30">
        <f t="shared" si="72"/>
        <v>33</v>
      </c>
    </row>
    <row r="4618" spans="1:26" x14ac:dyDescent="0.2">
      <c r="A4618" s="22">
        <v>6331</v>
      </c>
      <c r="B4618" s="23" t="s">
        <v>4916</v>
      </c>
      <c r="C4618" s="23" t="s">
        <v>1183</v>
      </c>
      <c r="D4618" s="23" t="s">
        <v>1193</v>
      </c>
      <c r="E4618" s="23" t="s">
        <v>571</v>
      </c>
      <c r="F4618" s="23" t="s">
        <v>4917</v>
      </c>
      <c r="G4618" s="41" t="s">
        <v>240</v>
      </c>
      <c r="H4618" s="25" t="s">
        <v>1183</v>
      </c>
      <c r="I4618" s="46" t="s">
        <v>846</v>
      </c>
      <c r="J4618" s="27" t="s">
        <v>255</v>
      </c>
      <c r="K4618" s="27" t="s">
        <v>332</v>
      </c>
      <c r="L4618" s="27">
        <v>24282410</v>
      </c>
      <c r="M4618" s="23">
        <v>119</v>
      </c>
      <c r="N4618" s="23">
        <v>28</v>
      </c>
      <c r="O4618" s="23">
        <v>0</v>
      </c>
      <c r="P4618" s="23">
        <v>0</v>
      </c>
      <c r="Q4618" s="47">
        <v>0</v>
      </c>
      <c r="R4618" s="23">
        <v>0</v>
      </c>
      <c r="S4618" s="48">
        <v>0</v>
      </c>
      <c r="T4618" s="49">
        <v>0</v>
      </c>
      <c r="U4618" s="23">
        <v>19</v>
      </c>
      <c r="V4618" s="48">
        <v>0</v>
      </c>
      <c r="W4618" s="24">
        <v>0</v>
      </c>
      <c r="X4618" s="24">
        <v>0</v>
      </c>
      <c r="Y4618" s="25">
        <v>0</v>
      </c>
      <c r="Z4618" s="30">
        <f t="shared" si="72"/>
        <v>166</v>
      </c>
    </row>
    <row r="4619" spans="1:26" x14ac:dyDescent="0.2">
      <c r="A4619" s="22">
        <v>6350</v>
      </c>
      <c r="B4619" s="23" t="s">
        <v>4918</v>
      </c>
      <c r="C4619" s="23" t="s">
        <v>2004</v>
      </c>
      <c r="D4619" s="23" t="s">
        <v>2004</v>
      </c>
      <c r="E4619" s="23" t="s">
        <v>1927</v>
      </c>
      <c r="F4619" s="23" t="s">
        <v>1927</v>
      </c>
      <c r="G4619" s="41" t="s">
        <v>3634</v>
      </c>
      <c r="H4619" s="25" t="s">
        <v>2004</v>
      </c>
      <c r="I4619" s="42" t="s">
        <v>536</v>
      </c>
      <c r="J4619" s="27" t="s">
        <v>255</v>
      </c>
      <c r="K4619" s="27" t="s">
        <v>244</v>
      </c>
      <c r="L4619" s="27">
        <v>84708574</v>
      </c>
      <c r="M4619" s="32">
        <v>0</v>
      </c>
      <c r="N4619" s="32">
        <v>0</v>
      </c>
      <c r="O4619" s="32">
        <v>0</v>
      </c>
      <c r="P4619" s="32">
        <v>0</v>
      </c>
      <c r="Q4619" s="43">
        <v>0</v>
      </c>
      <c r="R4619" s="23">
        <v>0</v>
      </c>
      <c r="S4619" s="44">
        <v>0</v>
      </c>
      <c r="T4619" s="45">
        <v>0</v>
      </c>
      <c r="U4619" s="23">
        <v>0</v>
      </c>
      <c r="V4619" s="41">
        <v>129</v>
      </c>
      <c r="W4619" s="33">
        <v>0</v>
      </c>
      <c r="X4619" s="33">
        <v>0</v>
      </c>
      <c r="Y4619" s="34">
        <v>0</v>
      </c>
      <c r="Z4619" s="30">
        <f t="shared" si="72"/>
        <v>129</v>
      </c>
    </row>
    <row r="4620" spans="1:26" x14ac:dyDescent="0.2">
      <c r="A4620" s="22">
        <v>6356</v>
      </c>
      <c r="B4620" s="23" t="s">
        <v>4919</v>
      </c>
      <c r="C4620" s="23" t="s">
        <v>2004</v>
      </c>
      <c r="D4620" s="23" t="s">
        <v>3107</v>
      </c>
      <c r="E4620" s="23" t="s">
        <v>3114</v>
      </c>
      <c r="F4620" s="23" t="s">
        <v>4919</v>
      </c>
      <c r="G4620" s="41" t="s">
        <v>240</v>
      </c>
      <c r="H4620" s="25" t="s">
        <v>3105</v>
      </c>
      <c r="I4620" s="46" t="s">
        <v>261</v>
      </c>
      <c r="J4620" s="27" t="s">
        <v>255</v>
      </c>
      <c r="K4620" s="27" t="s">
        <v>332</v>
      </c>
      <c r="L4620" s="27">
        <v>61311043</v>
      </c>
      <c r="M4620" s="23">
        <v>11</v>
      </c>
      <c r="N4620" s="23">
        <v>7</v>
      </c>
      <c r="O4620" s="23">
        <v>0</v>
      </c>
      <c r="P4620" s="23">
        <v>0</v>
      </c>
      <c r="Q4620" s="43">
        <v>0</v>
      </c>
      <c r="R4620" s="23">
        <v>0</v>
      </c>
      <c r="S4620" s="44">
        <v>0</v>
      </c>
      <c r="T4620" s="45">
        <v>0</v>
      </c>
      <c r="U4620" s="23">
        <v>0</v>
      </c>
      <c r="V4620" s="44">
        <v>0</v>
      </c>
      <c r="W4620" s="33">
        <v>0</v>
      </c>
      <c r="X4620" s="33">
        <v>0</v>
      </c>
      <c r="Y4620" s="34">
        <v>0</v>
      </c>
      <c r="Z4620" s="30">
        <f t="shared" si="72"/>
        <v>18</v>
      </c>
    </row>
    <row r="4621" spans="1:26" x14ac:dyDescent="0.2">
      <c r="A4621" s="22">
        <v>6357</v>
      </c>
      <c r="B4621" s="23" t="s">
        <v>4920</v>
      </c>
      <c r="C4621" s="23" t="s">
        <v>324</v>
      </c>
      <c r="D4621" s="23" t="s">
        <v>795</v>
      </c>
      <c r="E4621" s="23" t="s">
        <v>795</v>
      </c>
      <c r="F4621" s="23" t="s">
        <v>412</v>
      </c>
      <c r="G4621" s="41" t="s">
        <v>3634</v>
      </c>
      <c r="H4621" s="25" t="s">
        <v>324</v>
      </c>
      <c r="I4621" s="42" t="s">
        <v>249</v>
      </c>
      <c r="J4621" s="27" t="s">
        <v>243</v>
      </c>
      <c r="K4621" s="27" t="s">
        <v>244</v>
      </c>
      <c r="L4621" s="27">
        <v>22633661</v>
      </c>
      <c r="M4621" s="32">
        <v>0</v>
      </c>
      <c r="N4621" s="32">
        <v>0</v>
      </c>
      <c r="O4621" s="32">
        <v>0</v>
      </c>
      <c r="P4621" s="32">
        <v>0</v>
      </c>
      <c r="Q4621" s="43">
        <v>0</v>
      </c>
      <c r="R4621" s="23">
        <v>0</v>
      </c>
      <c r="S4621" s="44">
        <v>0</v>
      </c>
      <c r="T4621" s="45">
        <v>0</v>
      </c>
      <c r="U4621" s="23">
        <v>0</v>
      </c>
      <c r="V4621" s="41">
        <v>65</v>
      </c>
      <c r="W4621" s="33">
        <v>0</v>
      </c>
      <c r="X4621" s="33">
        <v>0</v>
      </c>
      <c r="Y4621" s="34">
        <v>0</v>
      </c>
      <c r="Z4621" s="30">
        <f t="shared" si="72"/>
        <v>65</v>
      </c>
    </row>
    <row r="4622" spans="1:26" x14ac:dyDescent="0.2">
      <c r="A4622" s="22">
        <v>6357</v>
      </c>
      <c r="B4622" s="23" t="s">
        <v>4920</v>
      </c>
      <c r="C4622" s="23" t="s">
        <v>324</v>
      </c>
      <c r="D4622" s="23" t="s">
        <v>795</v>
      </c>
      <c r="E4622" s="23" t="s">
        <v>795</v>
      </c>
      <c r="F4622" s="23" t="s">
        <v>412</v>
      </c>
      <c r="G4622" s="41" t="s">
        <v>240</v>
      </c>
      <c r="H4622" s="25" t="s">
        <v>324</v>
      </c>
      <c r="I4622" s="46" t="s">
        <v>249</v>
      </c>
      <c r="J4622" s="27" t="s">
        <v>243</v>
      </c>
      <c r="K4622" s="27" t="s">
        <v>244</v>
      </c>
      <c r="L4622" s="27">
        <v>22633661</v>
      </c>
      <c r="M4622" s="23">
        <v>134</v>
      </c>
      <c r="N4622" s="23">
        <v>39</v>
      </c>
      <c r="O4622" s="23">
        <v>0</v>
      </c>
      <c r="P4622" s="23">
        <v>0</v>
      </c>
      <c r="Q4622" s="43">
        <v>0</v>
      </c>
      <c r="R4622" s="23">
        <v>0</v>
      </c>
      <c r="S4622" s="44">
        <v>0</v>
      </c>
      <c r="T4622" s="45">
        <v>0</v>
      </c>
      <c r="U4622" s="23">
        <v>0</v>
      </c>
      <c r="V4622" s="44">
        <v>0</v>
      </c>
      <c r="W4622" s="33">
        <v>0</v>
      </c>
      <c r="X4622" s="33">
        <v>0</v>
      </c>
      <c r="Y4622" s="34">
        <v>0</v>
      </c>
      <c r="Z4622" s="30">
        <f t="shared" si="72"/>
        <v>173</v>
      </c>
    </row>
    <row r="4623" spans="1:26" x14ac:dyDescent="0.2">
      <c r="A4623" s="22">
        <v>6358</v>
      </c>
      <c r="B4623" s="23" t="s">
        <v>4921</v>
      </c>
      <c r="C4623" s="23" t="s">
        <v>236</v>
      </c>
      <c r="D4623" s="23" t="s">
        <v>280</v>
      </c>
      <c r="E4623" s="23" t="s">
        <v>398</v>
      </c>
      <c r="F4623" s="23" t="s">
        <v>4922</v>
      </c>
      <c r="G4623" s="41" t="s">
        <v>3867</v>
      </c>
      <c r="H4623" s="25" t="s">
        <v>241</v>
      </c>
      <c r="I4623" s="42" t="s">
        <v>261</v>
      </c>
      <c r="J4623" s="27" t="s">
        <v>255</v>
      </c>
      <c r="K4623" s="27" t="s">
        <v>244</v>
      </c>
      <c r="L4623" s="27">
        <v>22293801</v>
      </c>
      <c r="M4623" s="32">
        <v>0</v>
      </c>
      <c r="N4623" s="32">
        <v>0</v>
      </c>
      <c r="O4623" s="32">
        <v>0</v>
      </c>
      <c r="P4623" s="32">
        <v>0</v>
      </c>
      <c r="Q4623" s="43">
        <v>0</v>
      </c>
      <c r="R4623" s="23">
        <v>0</v>
      </c>
      <c r="S4623" s="44">
        <v>0</v>
      </c>
      <c r="T4623" s="45">
        <v>0</v>
      </c>
      <c r="U4623" s="23">
        <v>0</v>
      </c>
      <c r="V4623" s="41">
        <v>443</v>
      </c>
      <c r="W4623" s="33">
        <v>0</v>
      </c>
      <c r="X4623" s="33">
        <v>0</v>
      </c>
      <c r="Y4623" s="34">
        <v>0</v>
      </c>
      <c r="Z4623" s="30">
        <f t="shared" si="72"/>
        <v>443</v>
      </c>
    </row>
    <row r="4624" spans="1:26" x14ac:dyDescent="0.2">
      <c r="A4624" s="22">
        <v>6358</v>
      </c>
      <c r="B4624" s="23" t="s">
        <v>4923</v>
      </c>
      <c r="C4624" s="23" t="s">
        <v>236</v>
      </c>
      <c r="D4624" s="23" t="s">
        <v>280</v>
      </c>
      <c r="E4624" s="23" t="s">
        <v>398</v>
      </c>
      <c r="F4624" s="23" t="s">
        <v>264</v>
      </c>
      <c r="G4624" s="41" t="s">
        <v>3870</v>
      </c>
      <c r="H4624" s="25" t="s">
        <v>241</v>
      </c>
      <c r="I4624" s="42" t="s">
        <v>261</v>
      </c>
      <c r="J4624" s="27" t="s">
        <v>255</v>
      </c>
      <c r="K4624" s="27" t="s">
        <v>244</v>
      </c>
      <c r="L4624" s="27">
        <v>22293801</v>
      </c>
      <c r="M4624" s="32">
        <v>0</v>
      </c>
      <c r="N4624" s="32">
        <v>0</v>
      </c>
      <c r="O4624" s="32">
        <v>0</v>
      </c>
      <c r="P4624" s="32">
        <v>0</v>
      </c>
      <c r="Q4624" s="43">
        <v>0</v>
      </c>
      <c r="R4624" s="23">
        <v>0</v>
      </c>
      <c r="S4624" s="44">
        <v>0</v>
      </c>
      <c r="T4624" s="45">
        <v>0</v>
      </c>
      <c r="U4624" s="23">
        <v>0</v>
      </c>
      <c r="V4624" s="41">
        <v>196</v>
      </c>
      <c r="W4624" s="33">
        <v>0</v>
      </c>
      <c r="X4624" s="33">
        <v>0</v>
      </c>
      <c r="Y4624" s="34">
        <v>0</v>
      </c>
      <c r="Z4624" s="30">
        <f t="shared" si="72"/>
        <v>196</v>
      </c>
    </row>
    <row r="4625" spans="1:26" x14ac:dyDescent="0.2">
      <c r="A4625" s="22">
        <v>6360</v>
      </c>
      <c r="B4625" s="23" t="s">
        <v>4924</v>
      </c>
      <c r="C4625" s="23" t="s">
        <v>1183</v>
      </c>
      <c r="D4625" s="23" t="s">
        <v>684</v>
      </c>
      <c r="E4625" s="23" t="s">
        <v>269</v>
      </c>
      <c r="F4625" s="23" t="s">
        <v>4924</v>
      </c>
      <c r="G4625" s="41" t="s">
        <v>240</v>
      </c>
      <c r="H4625" s="25" t="s">
        <v>1576</v>
      </c>
      <c r="I4625" s="46" t="s">
        <v>242</v>
      </c>
      <c r="J4625" s="27" t="s">
        <v>255</v>
      </c>
      <c r="K4625" s="27" t="s">
        <v>332</v>
      </c>
      <c r="L4625" s="27">
        <v>41051100</v>
      </c>
      <c r="M4625" s="23">
        <v>8</v>
      </c>
      <c r="N4625" s="23">
        <v>5</v>
      </c>
      <c r="O4625" s="23">
        <v>0</v>
      </c>
      <c r="P4625" s="23">
        <v>0</v>
      </c>
      <c r="Q4625" s="43">
        <v>0</v>
      </c>
      <c r="R4625" s="23">
        <v>0</v>
      </c>
      <c r="S4625" s="44">
        <v>0</v>
      </c>
      <c r="T4625" s="45">
        <v>0</v>
      </c>
      <c r="U4625" s="23">
        <v>0</v>
      </c>
      <c r="V4625" s="44">
        <v>0</v>
      </c>
      <c r="W4625" s="33">
        <v>0</v>
      </c>
      <c r="X4625" s="33">
        <v>0</v>
      </c>
      <c r="Y4625" s="34">
        <v>0</v>
      </c>
      <c r="Z4625" s="30">
        <f t="shared" si="72"/>
        <v>13</v>
      </c>
    </row>
    <row r="4626" spans="1:26" x14ac:dyDescent="0.2">
      <c r="A4626" s="22">
        <v>6367</v>
      </c>
      <c r="B4626" s="23" t="s">
        <v>4925</v>
      </c>
      <c r="C4626" s="23" t="s">
        <v>1183</v>
      </c>
      <c r="D4626" s="23" t="s">
        <v>1183</v>
      </c>
      <c r="E4626" s="23" t="s">
        <v>236</v>
      </c>
      <c r="F4626" s="23" t="s">
        <v>1289</v>
      </c>
      <c r="G4626" s="41" t="s">
        <v>240</v>
      </c>
      <c r="H4626" s="25" t="s">
        <v>1183</v>
      </c>
      <c r="I4626" s="46" t="s">
        <v>254</v>
      </c>
      <c r="J4626" s="27" t="s">
        <v>243</v>
      </c>
      <c r="K4626" s="27" t="s">
        <v>244</v>
      </c>
      <c r="L4626" s="27">
        <v>24334736</v>
      </c>
      <c r="M4626" s="23">
        <v>18</v>
      </c>
      <c r="N4626" s="23">
        <v>0</v>
      </c>
      <c r="O4626" s="23">
        <v>0</v>
      </c>
      <c r="P4626" s="23">
        <v>0</v>
      </c>
      <c r="Q4626" s="43">
        <v>0</v>
      </c>
      <c r="R4626" s="23">
        <v>0</v>
      </c>
      <c r="S4626" s="44">
        <v>0</v>
      </c>
      <c r="T4626" s="45">
        <v>0</v>
      </c>
      <c r="U4626" s="23">
        <v>0</v>
      </c>
      <c r="V4626" s="44">
        <v>0</v>
      </c>
      <c r="W4626" s="33">
        <v>0</v>
      </c>
      <c r="X4626" s="33">
        <v>0</v>
      </c>
      <c r="Y4626" s="34">
        <v>0</v>
      </c>
      <c r="Z4626" s="30">
        <f t="shared" si="72"/>
        <v>18</v>
      </c>
    </row>
    <row r="4627" spans="1:26" x14ac:dyDescent="0.2">
      <c r="A4627" s="22">
        <v>6368</v>
      </c>
      <c r="B4627" s="23" t="s">
        <v>4926</v>
      </c>
      <c r="C4627" s="23" t="s">
        <v>839</v>
      </c>
      <c r="D4627" s="23" t="s">
        <v>2790</v>
      </c>
      <c r="E4627" s="23" t="s">
        <v>2791</v>
      </c>
      <c r="F4627" s="23" t="s">
        <v>4927</v>
      </c>
      <c r="G4627" s="41" t="s">
        <v>240</v>
      </c>
      <c r="H4627" s="25" t="s">
        <v>2785</v>
      </c>
      <c r="I4627" s="46" t="s">
        <v>878</v>
      </c>
      <c r="J4627" s="27" t="s">
        <v>255</v>
      </c>
      <c r="K4627" s="27" t="s">
        <v>332</v>
      </c>
      <c r="L4627" s="27" t="s">
        <v>711</v>
      </c>
      <c r="M4627" s="23">
        <v>35</v>
      </c>
      <c r="N4627" s="23">
        <v>14</v>
      </c>
      <c r="O4627" s="23">
        <v>0</v>
      </c>
      <c r="P4627" s="23">
        <v>0</v>
      </c>
      <c r="Q4627" s="43">
        <v>0</v>
      </c>
      <c r="R4627" s="23">
        <v>0</v>
      </c>
      <c r="S4627" s="44">
        <v>0</v>
      </c>
      <c r="T4627" s="45">
        <v>0</v>
      </c>
      <c r="U4627" s="23">
        <v>15</v>
      </c>
      <c r="V4627" s="44">
        <v>0</v>
      </c>
      <c r="W4627" s="33">
        <v>0</v>
      </c>
      <c r="X4627" s="33">
        <v>0</v>
      </c>
      <c r="Y4627" s="34">
        <v>0</v>
      </c>
      <c r="Z4627" s="30">
        <f t="shared" si="72"/>
        <v>64</v>
      </c>
    </row>
    <row r="4628" spans="1:26" x14ac:dyDescent="0.2">
      <c r="A4628" s="22">
        <v>6372</v>
      </c>
      <c r="B4628" s="23" t="s">
        <v>4928</v>
      </c>
      <c r="C4628" s="23" t="s">
        <v>527</v>
      </c>
      <c r="D4628" s="23" t="s">
        <v>527</v>
      </c>
      <c r="E4628" s="23" t="s">
        <v>1951</v>
      </c>
      <c r="F4628" s="23" t="s">
        <v>1951</v>
      </c>
      <c r="G4628" s="41" t="s">
        <v>3634</v>
      </c>
      <c r="H4628" s="25" t="s">
        <v>527</v>
      </c>
      <c r="I4628" s="42" t="s">
        <v>254</v>
      </c>
      <c r="J4628" s="27" t="s">
        <v>255</v>
      </c>
      <c r="K4628" s="27" t="s">
        <v>244</v>
      </c>
      <c r="L4628" s="27">
        <v>25302424</v>
      </c>
      <c r="M4628" s="32">
        <v>0</v>
      </c>
      <c r="N4628" s="32">
        <v>0</v>
      </c>
      <c r="O4628" s="32">
        <v>0</v>
      </c>
      <c r="P4628" s="32">
        <v>0</v>
      </c>
      <c r="Q4628" s="43">
        <v>0</v>
      </c>
      <c r="R4628" s="23">
        <v>0</v>
      </c>
      <c r="S4628" s="44">
        <v>0</v>
      </c>
      <c r="T4628" s="45">
        <v>0</v>
      </c>
      <c r="U4628" s="23">
        <v>0</v>
      </c>
      <c r="V4628" s="41">
        <v>467</v>
      </c>
      <c r="W4628" s="33">
        <v>0</v>
      </c>
      <c r="X4628" s="33">
        <v>0</v>
      </c>
      <c r="Y4628" s="34">
        <v>0</v>
      </c>
      <c r="Z4628" s="30">
        <f t="shared" si="72"/>
        <v>467</v>
      </c>
    </row>
    <row r="4629" spans="1:26" x14ac:dyDescent="0.2">
      <c r="A4629" s="22">
        <v>6373</v>
      </c>
      <c r="B4629" s="23" t="s">
        <v>321</v>
      </c>
      <c r="C4629" s="23" t="s">
        <v>990</v>
      </c>
      <c r="D4629" s="23" t="s">
        <v>2580</v>
      </c>
      <c r="E4629" s="23" t="s">
        <v>1588</v>
      </c>
      <c r="F4629" s="23" t="s">
        <v>4929</v>
      </c>
      <c r="G4629" s="41" t="s">
        <v>240</v>
      </c>
      <c r="H4629" s="25" t="s">
        <v>919</v>
      </c>
      <c r="I4629" s="46" t="s">
        <v>242</v>
      </c>
      <c r="J4629" s="27" t="s">
        <v>255</v>
      </c>
      <c r="K4629" s="27" t="s">
        <v>332</v>
      </c>
      <c r="L4629" s="27">
        <v>26938124</v>
      </c>
      <c r="M4629" s="23">
        <v>11</v>
      </c>
      <c r="N4629" s="23">
        <v>3</v>
      </c>
      <c r="O4629" s="23">
        <v>0</v>
      </c>
      <c r="P4629" s="23">
        <v>0</v>
      </c>
      <c r="Q4629" s="43">
        <v>0</v>
      </c>
      <c r="R4629" s="23">
        <v>0</v>
      </c>
      <c r="S4629" s="44">
        <v>0</v>
      </c>
      <c r="T4629" s="45">
        <v>0</v>
      </c>
      <c r="U4629" s="23">
        <v>0</v>
      </c>
      <c r="V4629" s="44">
        <v>0</v>
      </c>
      <c r="W4629" s="33">
        <v>0</v>
      </c>
      <c r="X4629" s="33">
        <v>0</v>
      </c>
      <c r="Y4629" s="34">
        <v>0</v>
      </c>
      <c r="Z4629" s="30">
        <f t="shared" si="72"/>
        <v>14</v>
      </c>
    </row>
    <row r="4630" spans="1:26" x14ac:dyDescent="0.2">
      <c r="A4630" s="22">
        <v>6374</v>
      </c>
      <c r="B4630" s="23" t="s">
        <v>4930</v>
      </c>
      <c r="C4630" s="23" t="s">
        <v>839</v>
      </c>
      <c r="D4630" s="23" t="s">
        <v>840</v>
      </c>
      <c r="E4630" s="23" t="s">
        <v>840</v>
      </c>
      <c r="F4630" s="23" t="s">
        <v>971</v>
      </c>
      <c r="G4630" s="41" t="s">
        <v>240</v>
      </c>
      <c r="H4630" s="25" t="s">
        <v>843</v>
      </c>
      <c r="I4630" s="46" t="s">
        <v>844</v>
      </c>
      <c r="J4630" s="27" t="s">
        <v>255</v>
      </c>
      <c r="K4630" s="27" t="s">
        <v>244</v>
      </c>
      <c r="L4630" s="27">
        <v>27300159</v>
      </c>
      <c r="M4630" s="23">
        <v>25</v>
      </c>
      <c r="N4630" s="23">
        <v>5</v>
      </c>
      <c r="O4630" s="23">
        <v>0</v>
      </c>
      <c r="P4630" s="23">
        <v>0</v>
      </c>
      <c r="Q4630" s="43">
        <v>0</v>
      </c>
      <c r="R4630" s="23">
        <v>0</v>
      </c>
      <c r="S4630" s="44">
        <v>0</v>
      </c>
      <c r="T4630" s="45">
        <v>0</v>
      </c>
      <c r="U4630" s="23">
        <v>0</v>
      </c>
      <c r="V4630" s="44">
        <v>0</v>
      </c>
      <c r="W4630" s="33">
        <v>0</v>
      </c>
      <c r="X4630" s="33">
        <v>0</v>
      </c>
      <c r="Y4630" s="34">
        <v>0</v>
      </c>
      <c r="Z4630" s="30">
        <f t="shared" si="72"/>
        <v>30</v>
      </c>
    </row>
    <row r="4631" spans="1:26" x14ac:dyDescent="0.2">
      <c r="A4631" s="22">
        <v>6375</v>
      </c>
      <c r="B4631" s="23" t="s">
        <v>4342</v>
      </c>
      <c r="C4631" s="23" t="s">
        <v>990</v>
      </c>
      <c r="D4631" s="23" t="s">
        <v>2373</v>
      </c>
      <c r="E4631" s="23" t="s">
        <v>1727</v>
      </c>
      <c r="F4631" s="23" t="s">
        <v>403</v>
      </c>
      <c r="G4631" s="41" t="s">
        <v>3634</v>
      </c>
      <c r="H4631" s="25" t="s">
        <v>2354</v>
      </c>
      <c r="I4631" s="42" t="s">
        <v>861</v>
      </c>
      <c r="J4631" s="27" t="s">
        <v>255</v>
      </c>
      <c r="K4631" s="27" t="s">
        <v>332</v>
      </c>
      <c r="L4631" s="27">
        <v>22009385</v>
      </c>
      <c r="M4631" s="32">
        <v>0</v>
      </c>
      <c r="N4631" s="32">
        <v>0</v>
      </c>
      <c r="O4631" s="32">
        <v>0</v>
      </c>
      <c r="P4631" s="32">
        <v>0</v>
      </c>
      <c r="Q4631" s="43">
        <v>0</v>
      </c>
      <c r="R4631" s="23">
        <v>0</v>
      </c>
      <c r="S4631" s="44">
        <v>0</v>
      </c>
      <c r="T4631" s="45">
        <v>0</v>
      </c>
      <c r="U4631" s="23">
        <v>0</v>
      </c>
      <c r="V4631" s="41">
        <v>60</v>
      </c>
      <c r="W4631" s="33">
        <v>0</v>
      </c>
      <c r="X4631" s="33">
        <v>0</v>
      </c>
      <c r="Y4631" s="34">
        <v>0</v>
      </c>
      <c r="Z4631" s="30">
        <f t="shared" si="72"/>
        <v>60</v>
      </c>
    </row>
    <row r="4632" spans="1:26" x14ac:dyDescent="0.2">
      <c r="A4632" s="22">
        <v>6376</v>
      </c>
      <c r="B4632" s="23" t="s">
        <v>4931</v>
      </c>
      <c r="C4632" s="23" t="s">
        <v>324</v>
      </c>
      <c r="D4632" s="23" t="s">
        <v>1546</v>
      </c>
      <c r="E4632" s="23" t="s">
        <v>2093</v>
      </c>
      <c r="F4632" s="23" t="s">
        <v>4932</v>
      </c>
      <c r="G4632" s="41" t="s">
        <v>3634</v>
      </c>
      <c r="H4632" s="25" t="s">
        <v>1546</v>
      </c>
      <c r="I4632" s="42" t="s">
        <v>242</v>
      </c>
      <c r="J4632" s="27" t="s">
        <v>255</v>
      </c>
      <c r="K4632" s="27" t="s">
        <v>332</v>
      </c>
      <c r="L4632" s="27">
        <v>24762115</v>
      </c>
      <c r="M4632" s="32">
        <v>0</v>
      </c>
      <c r="N4632" s="32">
        <v>0</v>
      </c>
      <c r="O4632" s="32">
        <v>0</v>
      </c>
      <c r="P4632" s="32">
        <v>0</v>
      </c>
      <c r="Q4632" s="43">
        <v>0</v>
      </c>
      <c r="R4632" s="23">
        <v>0</v>
      </c>
      <c r="S4632" s="44">
        <v>0</v>
      </c>
      <c r="T4632" s="45">
        <v>0</v>
      </c>
      <c r="U4632" s="23">
        <v>0</v>
      </c>
      <c r="V4632" s="41">
        <v>273</v>
      </c>
      <c r="W4632" s="33">
        <v>0</v>
      </c>
      <c r="X4632" s="33">
        <v>0</v>
      </c>
      <c r="Y4632" s="34">
        <v>0</v>
      </c>
      <c r="Z4632" s="30">
        <f t="shared" si="72"/>
        <v>273</v>
      </c>
    </row>
    <row r="4633" spans="1:26" x14ac:dyDescent="0.2">
      <c r="A4633" s="22">
        <v>6380</v>
      </c>
      <c r="B4633" s="23" t="s">
        <v>4933</v>
      </c>
      <c r="C4633" s="23" t="s">
        <v>236</v>
      </c>
      <c r="D4633" s="23" t="s">
        <v>246</v>
      </c>
      <c r="E4633" s="23" t="s">
        <v>247</v>
      </c>
      <c r="F4633" s="23" t="s">
        <v>4759</v>
      </c>
      <c r="G4633" s="48" t="s">
        <v>252</v>
      </c>
      <c r="H4633" s="25" t="s">
        <v>241</v>
      </c>
      <c r="I4633" s="42" t="s">
        <v>249</v>
      </c>
      <c r="J4633" s="27" t="s">
        <v>243</v>
      </c>
      <c r="K4633" s="27" t="s">
        <v>244</v>
      </c>
      <c r="L4633" s="27">
        <v>22254262</v>
      </c>
      <c r="M4633" s="32">
        <v>0</v>
      </c>
      <c r="N4633" s="23">
        <v>17</v>
      </c>
      <c r="O4633" s="29">
        <v>0</v>
      </c>
      <c r="P4633" s="32">
        <v>0</v>
      </c>
      <c r="Q4633" s="43">
        <v>0</v>
      </c>
      <c r="R4633" s="33">
        <v>0</v>
      </c>
      <c r="S4633" s="44">
        <v>0</v>
      </c>
      <c r="T4633" s="45">
        <v>0</v>
      </c>
      <c r="U4633" s="33">
        <v>0</v>
      </c>
      <c r="V4633" s="44">
        <v>0</v>
      </c>
      <c r="W4633" s="33">
        <v>0</v>
      </c>
      <c r="X4633" s="33">
        <v>0</v>
      </c>
      <c r="Y4633" s="34">
        <v>0</v>
      </c>
      <c r="Z4633" s="30">
        <f t="shared" si="72"/>
        <v>17</v>
      </c>
    </row>
    <row r="4634" spans="1:26" x14ac:dyDescent="0.2">
      <c r="A4634" s="22">
        <v>6384</v>
      </c>
      <c r="B4634" s="23" t="s">
        <v>4934</v>
      </c>
      <c r="C4634" s="23" t="s">
        <v>527</v>
      </c>
      <c r="D4634" s="23" t="s">
        <v>1812</v>
      </c>
      <c r="E4634" s="23" t="s">
        <v>1852</v>
      </c>
      <c r="F4634" s="23" t="s">
        <v>1852</v>
      </c>
      <c r="G4634" s="41" t="s">
        <v>3634</v>
      </c>
      <c r="H4634" s="25" t="s">
        <v>527</v>
      </c>
      <c r="I4634" s="42" t="s">
        <v>265</v>
      </c>
      <c r="J4634" s="27" t="s">
        <v>255</v>
      </c>
      <c r="K4634" s="27" t="s">
        <v>244</v>
      </c>
      <c r="L4634" s="27">
        <v>25720868</v>
      </c>
      <c r="M4634" s="32">
        <v>0</v>
      </c>
      <c r="N4634" s="32">
        <v>0</v>
      </c>
      <c r="O4634" s="32">
        <v>0</v>
      </c>
      <c r="P4634" s="32">
        <v>0</v>
      </c>
      <c r="Q4634" s="43">
        <v>0</v>
      </c>
      <c r="R4634" s="23">
        <v>0</v>
      </c>
      <c r="S4634" s="44">
        <v>0</v>
      </c>
      <c r="T4634" s="45">
        <v>0</v>
      </c>
      <c r="U4634" s="23">
        <v>0</v>
      </c>
      <c r="V4634" s="41">
        <v>295</v>
      </c>
      <c r="W4634" s="33">
        <v>0</v>
      </c>
      <c r="X4634" s="33">
        <v>0</v>
      </c>
      <c r="Y4634" s="34">
        <v>0</v>
      </c>
      <c r="Z4634" s="30">
        <f t="shared" si="72"/>
        <v>295</v>
      </c>
    </row>
    <row r="4635" spans="1:26" x14ac:dyDescent="0.2">
      <c r="A4635" s="22">
        <v>6385</v>
      </c>
      <c r="B4635" s="23" t="s">
        <v>3676</v>
      </c>
      <c r="C4635" s="23" t="s">
        <v>2004</v>
      </c>
      <c r="D4635" s="23" t="s">
        <v>3334</v>
      </c>
      <c r="E4635" s="23" t="s">
        <v>3355</v>
      </c>
      <c r="F4635" s="23" t="s">
        <v>264</v>
      </c>
      <c r="G4635" s="41" t="s">
        <v>3634</v>
      </c>
      <c r="H4635" s="25" t="s">
        <v>3335</v>
      </c>
      <c r="I4635" s="42" t="s">
        <v>242</v>
      </c>
      <c r="J4635" s="27" t="s">
        <v>255</v>
      </c>
      <c r="K4635" s="27" t="s">
        <v>332</v>
      </c>
      <c r="L4635" s="27">
        <v>27632610</v>
      </c>
      <c r="M4635" s="32">
        <v>0</v>
      </c>
      <c r="N4635" s="32">
        <v>0</v>
      </c>
      <c r="O4635" s="32">
        <v>0</v>
      </c>
      <c r="P4635" s="32">
        <v>0</v>
      </c>
      <c r="Q4635" s="43">
        <v>0</v>
      </c>
      <c r="R4635" s="23">
        <v>0</v>
      </c>
      <c r="S4635" s="44">
        <v>0</v>
      </c>
      <c r="T4635" s="45">
        <v>0</v>
      </c>
      <c r="U4635" s="23">
        <v>0</v>
      </c>
      <c r="V4635" s="41">
        <v>495</v>
      </c>
      <c r="W4635" s="33">
        <v>0</v>
      </c>
      <c r="X4635" s="33">
        <v>0</v>
      </c>
      <c r="Y4635" s="34">
        <v>0</v>
      </c>
      <c r="Z4635" s="30">
        <f t="shared" si="72"/>
        <v>495</v>
      </c>
    </row>
    <row r="4636" spans="1:26" x14ac:dyDescent="0.2">
      <c r="A4636" s="22">
        <v>6386</v>
      </c>
      <c r="B4636" s="23" t="s">
        <v>527</v>
      </c>
      <c r="C4636" s="23" t="s">
        <v>2004</v>
      </c>
      <c r="D4636" s="23" t="s">
        <v>2004</v>
      </c>
      <c r="E4636" s="23" t="s">
        <v>2005</v>
      </c>
      <c r="F4636" s="23" t="s">
        <v>4935</v>
      </c>
      <c r="G4636" s="41" t="s">
        <v>240</v>
      </c>
      <c r="H4636" s="25" t="s">
        <v>3105</v>
      </c>
      <c r="I4636" s="46" t="s">
        <v>242</v>
      </c>
      <c r="J4636" s="27" t="s">
        <v>255</v>
      </c>
      <c r="K4636" s="27" t="s">
        <v>332</v>
      </c>
      <c r="L4636" s="27">
        <v>84569296</v>
      </c>
      <c r="M4636" s="23">
        <v>31</v>
      </c>
      <c r="N4636" s="23">
        <v>0</v>
      </c>
      <c r="O4636" s="23">
        <v>0</v>
      </c>
      <c r="P4636" s="23">
        <v>0</v>
      </c>
      <c r="Q4636" s="43">
        <v>0</v>
      </c>
      <c r="R4636" s="23">
        <v>0</v>
      </c>
      <c r="S4636" s="44">
        <v>0</v>
      </c>
      <c r="T4636" s="45">
        <v>0</v>
      </c>
      <c r="U4636" s="23">
        <v>14</v>
      </c>
      <c r="V4636" s="44">
        <v>0</v>
      </c>
      <c r="W4636" s="33">
        <v>0</v>
      </c>
      <c r="X4636" s="33">
        <v>0</v>
      </c>
      <c r="Y4636" s="34">
        <v>0</v>
      </c>
      <c r="Z4636" s="30">
        <f t="shared" si="72"/>
        <v>45</v>
      </c>
    </row>
    <row r="4637" spans="1:26" x14ac:dyDescent="0.2">
      <c r="A4637" s="22">
        <v>6387</v>
      </c>
      <c r="B4637" s="23" t="s">
        <v>4936</v>
      </c>
      <c r="C4637" s="23" t="s">
        <v>2004</v>
      </c>
      <c r="D4637" s="23" t="s">
        <v>2004</v>
      </c>
      <c r="E4637" s="23" t="s">
        <v>2005</v>
      </c>
      <c r="F4637" s="23" t="s">
        <v>4936</v>
      </c>
      <c r="G4637" s="41" t="s">
        <v>240</v>
      </c>
      <c r="H4637" s="25" t="s">
        <v>3105</v>
      </c>
      <c r="I4637" s="46" t="s">
        <v>242</v>
      </c>
      <c r="J4637" s="27" t="s">
        <v>255</v>
      </c>
      <c r="K4637" s="27" t="s">
        <v>332</v>
      </c>
      <c r="L4637" s="27" t="s">
        <v>711</v>
      </c>
      <c r="M4637" s="23">
        <v>22</v>
      </c>
      <c r="N4637" s="23">
        <v>8</v>
      </c>
      <c r="O4637" s="23">
        <v>0</v>
      </c>
      <c r="P4637" s="23">
        <v>0</v>
      </c>
      <c r="Q4637" s="43">
        <v>0</v>
      </c>
      <c r="R4637" s="23">
        <v>0</v>
      </c>
      <c r="S4637" s="44">
        <v>0</v>
      </c>
      <c r="T4637" s="45">
        <v>0</v>
      </c>
      <c r="U4637" s="23">
        <v>0</v>
      </c>
      <c r="V4637" s="44">
        <v>0</v>
      </c>
      <c r="W4637" s="33">
        <v>0</v>
      </c>
      <c r="X4637" s="33">
        <v>0</v>
      </c>
      <c r="Y4637" s="34">
        <v>0</v>
      </c>
      <c r="Z4637" s="30">
        <f t="shared" si="72"/>
        <v>30</v>
      </c>
    </row>
    <row r="4638" spans="1:26" x14ac:dyDescent="0.2">
      <c r="A4638" s="22">
        <v>6388</v>
      </c>
      <c r="B4638" s="23" t="s">
        <v>4937</v>
      </c>
      <c r="C4638" s="23" t="s">
        <v>2004</v>
      </c>
      <c r="D4638" s="23" t="s">
        <v>2004</v>
      </c>
      <c r="E4638" s="23" t="s">
        <v>2005</v>
      </c>
      <c r="F4638" s="23" t="s">
        <v>4938</v>
      </c>
      <c r="G4638" s="41" t="s">
        <v>240</v>
      </c>
      <c r="H4638" s="25" t="s">
        <v>3105</v>
      </c>
      <c r="I4638" s="46" t="s">
        <v>242</v>
      </c>
      <c r="J4638" s="27" t="s">
        <v>255</v>
      </c>
      <c r="K4638" s="27" t="s">
        <v>332</v>
      </c>
      <c r="L4638" s="27" t="s">
        <v>711</v>
      </c>
      <c r="M4638" s="23">
        <v>27</v>
      </c>
      <c r="N4638" s="23">
        <v>6</v>
      </c>
      <c r="O4638" s="23">
        <v>0</v>
      </c>
      <c r="P4638" s="23">
        <v>0</v>
      </c>
      <c r="Q4638" s="43">
        <v>0</v>
      </c>
      <c r="R4638" s="23">
        <v>0</v>
      </c>
      <c r="S4638" s="44">
        <v>0</v>
      </c>
      <c r="T4638" s="45">
        <v>0</v>
      </c>
      <c r="U4638" s="23">
        <v>0</v>
      </c>
      <c r="V4638" s="44">
        <v>0</v>
      </c>
      <c r="W4638" s="33">
        <v>0</v>
      </c>
      <c r="X4638" s="33">
        <v>0</v>
      </c>
      <c r="Y4638" s="34">
        <v>0</v>
      </c>
      <c r="Z4638" s="30">
        <f t="shared" si="72"/>
        <v>33</v>
      </c>
    </row>
    <row r="4639" spans="1:26" x14ac:dyDescent="0.2">
      <c r="A4639" s="22">
        <v>6389</v>
      </c>
      <c r="B4639" s="23" t="s">
        <v>4939</v>
      </c>
      <c r="C4639" s="23" t="s">
        <v>2004</v>
      </c>
      <c r="D4639" s="23" t="s">
        <v>2004</v>
      </c>
      <c r="E4639" s="23" t="s">
        <v>2005</v>
      </c>
      <c r="F4639" s="23" t="s">
        <v>4939</v>
      </c>
      <c r="G4639" s="41" t="s">
        <v>240</v>
      </c>
      <c r="H4639" s="25" t="s">
        <v>3105</v>
      </c>
      <c r="I4639" s="46" t="s">
        <v>242</v>
      </c>
      <c r="J4639" s="27" t="s">
        <v>255</v>
      </c>
      <c r="K4639" s="27" t="s">
        <v>332</v>
      </c>
      <c r="L4639" s="27" t="s">
        <v>711</v>
      </c>
      <c r="M4639" s="23">
        <v>40</v>
      </c>
      <c r="N4639" s="23">
        <v>0</v>
      </c>
      <c r="O4639" s="23">
        <v>0</v>
      </c>
      <c r="P4639" s="23">
        <v>0</v>
      </c>
      <c r="Q4639" s="43">
        <v>0</v>
      </c>
      <c r="R4639" s="23">
        <v>0</v>
      </c>
      <c r="S4639" s="44">
        <v>0</v>
      </c>
      <c r="T4639" s="45">
        <v>0</v>
      </c>
      <c r="U4639" s="23">
        <v>0</v>
      </c>
      <c r="V4639" s="44">
        <v>0</v>
      </c>
      <c r="W4639" s="33">
        <v>0</v>
      </c>
      <c r="X4639" s="33">
        <v>0</v>
      </c>
      <c r="Y4639" s="34">
        <v>0</v>
      </c>
      <c r="Z4639" s="30">
        <f t="shared" si="72"/>
        <v>40</v>
      </c>
    </row>
    <row r="4640" spans="1:26" x14ac:dyDescent="0.2">
      <c r="A4640" s="22">
        <v>6390</v>
      </c>
      <c r="B4640" s="23" t="s">
        <v>4940</v>
      </c>
      <c r="C4640" s="23" t="s">
        <v>2004</v>
      </c>
      <c r="D4640" s="23" t="s">
        <v>2004</v>
      </c>
      <c r="E4640" s="23" t="s">
        <v>2005</v>
      </c>
      <c r="F4640" s="23" t="s">
        <v>4940</v>
      </c>
      <c r="G4640" s="41" t="s">
        <v>240</v>
      </c>
      <c r="H4640" s="25" t="s">
        <v>3105</v>
      </c>
      <c r="I4640" s="46" t="s">
        <v>242</v>
      </c>
      <c r="J4640" s="27" t="s">
        <v>255</v>
      </c>
      <c r="K4640" s="27" t="s">
        <v>332</v>
      </c>
      <c r="L4640" s="27" t="s">
        <v>711</v>
      </c>
      <c r="M4640" s="23">
        <v>36</v>
      </c>
      <c r="N4640" s="23">
        <v>9</v>
      </c>
      <c r="O4640" s="23">
        <v>0</v>
      </c>
      <c r="P4640" s="23">
        <v>0</v>
      </c>
      <c r="Q4640" s="43">
        <v>0</v>
      </c>
      <c r="R4640" s="23">
        <v>0</v>
      </c>
      <c r="S4640" s="44">
        <v>0</v>
      </c>
      <c r="T4640" s="45">
        <v>0</v>
      </c>
      <c r="U4640" s="23">
        <v>0</v>
      </c>
      <c r="V4640" s="44">
        <v>0</v>
      </c>
      <c r="W4640" s="33">
        <v>0</v>
      </c>
      <c r="X4640" s="33">
        <v>0</v>
      </c>
      <c r="Y4640" s="34">
        <v>0</v>
      </c>
      <c r="Z4640" s="30">
        <f t="shared" si="72"/>
        <v>45</v>
      </c>
    </row>
    <row r="4641" spans="1:26" x14ac:dyDescent="0.2">
      <c r="A4641" s="22">
        <v>6391</v>
      </c>
      <c r="B4641" s="23" t="s">
        <v>4941</v>
      </c>
      <c r="C4641" s="23" t="s">
        <v>2004</v>
      </c>
      <c r="D4641" s="23" t="s">
        <v>2004</v>
      </c>
      <c r="E4641" s="23" t="s">
        <v>2005</v>
      </c>
      <c r="F4641" s="23" t="s">
        <v>4941</v>
      </c>
      <c r="G4641" s="41" t="s">
        <v>240</v>
      </c>
      <c r="H4641" s="25" t="s">
        <v>3105</v>
      </c>
      <c r="I4641" s="46" t="s">
        <v>242</v>
      </c>
      <c r="J4641" s="27" t="s">
        <v>255</v>
      </c>
      <c r="K4641" s="27" t="s">
        <v>332</v>
      </c>
      <c r="L4641" s="27">
        <v>86248978</v>
      </c>
      <c r="M4641" s="23">
        <v>39</v>
      </c>
      <c r="N4641" s="23">
        <v>0</v>
      </c>
      <c r="O4641" s="23">
        <v>0</v>
      </c>
      <c r="P4641" s="23">
        <v>0</v>
      </c>
      <c r="Q4641" s="43">
        <v>0</v>
      </c>
      <c r="R4641" s="23">
        <v>0</v>
      </c>
      <c r="S4641" s="44">
        <v>0</v>
      </c>
      <c r="T4641" s="45">
        <v>0</v>
      </c>
      <c r="U4641" s="23">
        <v>0</v>
      </c>
      <c r="V4641" s="44">
        <v>0</v>
      </c>
      <c r="W4641" s="33">
        <v>0</v>
      </c>
      <c r="X4641" s="33">
        <v>0</v>
      </c>
      <c r="Y4641" s="34">
        <v>0</v>
      </c>
      <c r="Z4641" s="30">
        <f t="shared" si="72"/>
        <v>39</v>
      </c>
    </row>
    <row r="4642" spans="1:26" x14ac:dyDescent="0.2">
      <c r="A4642" s="22">
        <v>6392</v>
      </c>
      <c r="B4642" s="23" t="s">
        <v>4942</v>
      </c>
      <c r="C4642" s="23" t="s">
        <v>2004</v>
      </c>
      <c r="D4642" s="23" t="s">
        <v>2004</v>
      </c>
      <c r="E4642" s="23" t="s">
        <v>2005</v>
      </c>
      <c r="F4642" s="23" t="s">
        <v>4942</v>
      </c>
      <c r="G4642" s="41" t="s">
        <v>240</v>
      </c>
      <c r="H4642" s="25" t="s">
        <v>3105</v>
      </c>
      <c r="I4642" s="46" t="s">
        <v>242</v>
      </c>
      <c r="J4642" s="27" t="s">
        <v>255</v>
      </c>
      <c r="K4642" s="27" t="s">
        <v>332</v>
      </c>
      <c r="L4642" s="27">
        <v>89856091</v>
      </c>
      <c r="M4642" s="23">
        <v>36</v>
      </c>
      <c r="N4642" s="23">
        <v>16</v>
      </c>
      <c r="O4642" s="23">
        <v>0</v>
      </c>
      <c r="P4642" s="23">
        <v>0</v>
      </c>
      <c r="Q4642" s="43">
        <v>0</v>
      </c>
      <c r="R4642" s="23">
        <v>0</v>
      </c>
      <c r="S4642" s="44">
        <v>0</v>
      </c>
      <c r="T4642" s="45">
        <v>0</v>
      </c>
      <c r="U4642" s="23">
        <v>0</v>
      </c>
      <c r="V4642" s="44">
        <v>0</v>
      </c>
      <c r="W4642" s="33">
        <v>0</v>
      </c>
      <c r="X4642" s="33">
        <v>0</v>
      </c>
      <c r="Y4642" s="34">
        <v>0</v>
      </c>
      <c r="Z4642" s="30">
        <f t="shared" si="72"/>
        <v>52</v>
      </c>
    </row>
    <row r="4643" spans="1:26" x14ac:dyDescent="0.2">
      <c r="A4643" s="22">
        <v>6393</v>
      </c>
      <c r="B4643" s="23" t="s">
        <v>4943</v>
      </c>
      <c r="C4643" s="23" t="s">
        <v>2004</v>
      </c>
      <c r="D4643" s="23" t="s">
        <v>2004</v>
      </c>
      <c r="E4643" s="23" t="s">
        <v>2005</v>
      </c>
      <c r="F4643" s="23" t="s">
        <v>4943</v>
      </c>
      <c r="G4643" s="41" t="s">
        <v>240</v>
      </c>
      <c r="H4643" s="25" t="s">
        <v>2004</v>
      </c>
      <c r="I4643" s="46" t="s">
        <v>265</v>
      </c>
      <c r="J4643" s="27" t="s">
        <v>255</v>
      </c>
      <c r="K4643" s="27" t="s">
        <v>332</v>
      </c>
      <c r="L4643" s="27">
        <v>22001659</v>
      </c>
      <c r="M4643" s="23">
        <v>32</v>
      </c>
      <c r="N4643" s="23">
        <v>11</v>
      </c>
      <c r="O4643" s="23">
        <v>0</v>
      </c>
      <c r="P4643" s="23">
        <v>0</v>
      </c>
      <c r="Q4643" s="43">
        <v>0</v>
      </c>
      <c r="R4643" s="23">
        <v>0</v>
      </c>
      <c r="S4643" s="44">
        <v>0</v>
      </c>
      <c r="T4643" s="45">
        <v>0</v>
      </c>
      <c r="U4643" s="23">
        <v>0</v>
      </c>
      <c r="V4643" s="44">
        <v>0</v>
      </c>
      <c r="W4643" s="33">
        <v>0</v>
      </c>
      <c r="X4643" s="33">
        <v>0</v>
      </c>
      <c r="Y4643" s="34">
        <v>0</v>
      </c>
      <c r="Z4643" s="30">
        <f t="shared" si="72"/>
        <v>43</v>
      </c>
    </row>
    <row r="4644" spans="1:26" x14ac:dyDescent="0.2">
      <c r="A4644" s="22">
        <v>6394</v>
      </c>
      <c r="B4644" s="23" t="s">
        <v>4944</v>
      </c>
      <c r="C4644" s="23" t="s">
        <v>2004</v>
      </c>
      <c r="D4644" s="23" t="s">
        <v>3103</v>
      </c>
      <c r="E4644" s="23" t="s">
        <v>3122</v>
      </c>
      <c r="F4644" s="23" t="s">
        <v>1838</v>
      </c>
      <c r="G4644" s="41" t="s">
        <v>240</v>
      </c>
      <c r="H4644" s="25" t="s">
        <v>3105</v>
      </c>
      <c r="I4644" s="46" t="s">
        <v>254</v>
      </c>
      <c r="J4644" s="27" t="s">
        <v>255</v>
      </c>
      <c r="K4644" s="27" t="s">
        <v>332</v>
      </c>
      <c r="L4644" s="27">
        <v>86281226</v>
      </c>
      <c r="M4644" s="23">
        <v>33</v>
      </c>
      <c r="N4644" s="23">
        <v>0</v>
      </c>
      <c r="O4644" s="23">
        <v>0</v>
      </c>
      <c r="P4644" s="23">
        <v>0</v>
      </c>
      <c r="Q4644" s="43">
        <v>0</v>
      </c>
      <c r="R4644" s="23">
        <v>0</v>
      </c>
      <c r="S4644" s="44">
        <v>0</v>
      </c>
      <c r="T4644" s="45">
        <v>0</v>
      </c>
      <c r="U4644" s="23">
        <v>0</v>
      </c>
      <c r="V4644" s="44">
        <v>0</v>
      </c>
      <c r="W4644" s="33">
        <v>0</v>
      </c>
      <c r="X4644" s="33">
        <v>0</v>
      </c>
      <c r="Y4644" s="34">
        <v>0</v>
      </c>
      <c r="Z4644" s="30">
        <f t="shared" si="72"/>
        <v>33</v>
      </c>
    </row>
    <row r="4645" spans="1:26" x14ac:dyDescent="0.2">
      <c r="A4645" s="22">
        <v>6395</v>
      </c>
      <c r="B4645" s="23" t="s">
        <v>4945</v>
      </c>
      <c r="C4645" s="23" t="s">
        <v>2004</v>
      </c>
      <c r="D4645" s="23" t="s">
        <v>3103</v>
      </c>
      <c r="E4645" s="23" t="s">
        <v>3122</v>
      </c>
      <c r="F4645" s="23" t="s">
        <v>4946</v>
      </c>
      <c r="G4645" s="41" t="s">
        <v>240</v>
      </c>
      <c r="H4645" s="25" t="s">
        <v>3105</v>
      </c>
      <c r="I4645" s="46" t="s">
        <v>254</v>
      </c>
      <c r="J4645" s="27" t="s">
        <v>255</v>
      </c>
      <c r="K4645" s="27" t="s">
        <v>332</v>
      </c>
      <c r="L4645" s="27">
        <v>84374703</v>
      </c>
      <c r="M4645" s="23">
        <v>20</v>
      </c>
      <c r="N4645" s="23">
        <v>0</v>
      </c>
      <c r="O4645" s="23">
        <v>0</v>
      </c>
      <c r="P4645" s="23">
        <v>0</v>
      </c>
      <c r="Q4645" s="43">
        <v>0</v>
      </c>
      <c r="R4645" s="23">
        <v>0</v>
      </c>
      <c r="S4645" s="44">
        <v>0</v>
      </c>
      <c r="T4645" s="45">
        <v>0</v>
      </c>
      <c r="U4645" s="23">
        <v>0</v>
      </c>
      <c r="V4645" s="44">
        <v>0</v>
      </c>
      <c r="W4645" s="33">
        <v>0</v>
      </c>
      <c r="X4645" s="33">
        <v>0</v>
      </c>
      <c r="Y4645" s="34">
        <v>0</v>
      </c>
      <c r="Z4645" s="30">
        <f t="shared" si="72"/>
        <v>20</v>
      </c>
    </row>
    <row r="4646" spans="1:26" x14ac:dyDescent="0.2">
      <c r="A4646" s="22">
        <v>6396</v>
      </c>
      <c r="B4646" s="23" t="s">
        <v>4947</v>
      </c>
      <c r="C4646" s="23" t="s">
        <v>2004</v>
      </c>
      <c r="D4646" s="23" t="s">
        <v>3103</v>
      </c>
      <c r="E4646" s="23" t="s">
        <v>3122</v>
      </c>
      <c r="F4646" s="23" t="s">
        <v>4947</v>
      </c>
      <c r="G4646" s="41" t="s">
        <v>240</v>
      </c>
      <c r="H4646" s="25" t="s">
        <v>3105</v>
      </c>
      <c r="I4646" s="46" t="s">
        <v>254</v>
      </c>
      <c r="J4646" s="27" t="s">
        <v>255</v>
      </c>
      <c r="K4646" s="27" t="s">
        <v>332</v>
      </c>
      <c r="L4646" s="27">
        <v>88559138</v>
      </c>
      <c r="M4646" s="23">
        <v>19</v>
      </c>
      <c r="N4646" s="23">
        <v>0</v>
      </c>
      <c r="O4646" s="23">
        <v>0</v>
      </c>
      <c r="P4646" s="23">
        <v>0</v>
      </c>
      <c r="Q4646" s="43">
        <v>0</v>
      </c>
      <c r="R4646" s="23">
        <v>0</v>
      </c>
      <c r="S4646" s="44">
        <v>0</v>
      </c>
      <c r="T4646" s="45">
        <v>0</v>
      </c>
      <c r="U4646" s="23">
        <v>0</v>
      </c>
      <c r="V4646" s="44">
        <v>0</v>
      </c>
      <c r="W4646" s="33">
        <v>0</v>
      </c>
      <c r="X4646" s="33">
        <v>0</v>
      </c>
      <c r="Y4646" s="34">
        <v>0</v>
      </c>
      <c r="Z4646" s="30">
        <f t="shared" si="72"/>
        <v>19</v>
      </c>
    </row>
    <row r="4647" spans="1:26" x14ac:dyDescent="0.2">
      <c r="A4647" s="22">
        <v>6397</v>
      </c>
      <c r="B4647" s="23" t="s">
        <v>4948</v>
      </c>
      <c r="C4647" s="23" t="s">
        <v>2004</v>
      </c>
      <c r="D4647" s="23" t="s">
        <v>3103</v>
      </c>
      <c r="E4647" s="23" t="s">
        <v>3122</v>
      </c>
      <c r="F4647" s="23" t="s">
        <v>4948</v>
      </c>
      <c r="G4647" s="41" t="s">
        <v>240</v>
      </c>
      <c r="H4647" s="25" t="s">
        <v>3105</v>
      </c>
      <c r="I4647" s="46" t="s">
        <v>254</v>
      </c>
      <c r="J4647" s="27" t="s">
        <v>255</v>
      </c>
      <c r="K4647" s="27" t="s">
        <v>332</v>
      </c>
      <c r="L4647" s="27" t="s">
        <v>711</v>
      </c>
      <c r="M4647" s="23">
        <v>33</v>
      </c>
      <c r="N4647" s="23">
        <v>0</v>
      </c>
      <c r="O4647" s="23">
        <v>0</v>
      </c>
      <c r="P4647" s="23">
        <v>0</v>
      </c>
      <c r="Q4647" s="43">
        <v>0</v>
      </c>
      <c r="R4647" s="23">
        <v>0</v>
      </c>
      <c r="S4647" s="44">
        <v>0</v>
      </c>
      <c r="T4647" s="45">
        <v>0</v>
      </c>
      <c r="U4647" s="23">
        <v>0</v>
      </c>
      <c r="V4647" s="44">
        <v>0</v>
      </c>
      <c r="W4647" s="33">
        <v>0</v>
      </c>
      <c r="X4647" s="33">
        <v>0</v>
      </c>
      <c r="Y4647" s="34">
        <v>0</v>
      </c>
      <c r="Z4647" s="30">
        <f t="shared" si="72"/>
        <v>33</v>
      </c>
    </row>
    <row r="4648" spans="1:26" x14ac:dyDescent="0.2">
      <c r="A4648" s="22">
        <v>6398</v>
      </c>
      <c r="B4648" s="23" t="s">
        <v>4949</v>
      </c>
      <c r="C4648" s="23" t="s">
        <v>2004</v>
      </c>
      <c r="D4648" s="23" t="s">
        <v>3103</v>
      </c>
      <c r="E4648" s="23" t="s">
        <v>3122</v>
      </c>
      <c r="F4648" s="23" t="s">
        <v>4950</v>
      </c>
      <c r="G4648" s="41" t="s">
        <v>240</v>
      </c>
      <c r="H4648" s="25" t="s">
        <v>3105</v>
      </c>
      <c r="I4648" s="46" t="s">
        <v>254</v>
      </c>
      <c r="J4648" s="27" t="s">
        <v>255</v>
      </c>
      <c r="K4648" s="27" t="s">
        <v>332</v>
      </c>
      <c r="L4648" s="27">
        <v>83799409</v>
      </c>
      <c r="M4648" s="23">
        <v>11</v>
      </c>
      <c r="N4648" s="23">
        <v>0</v>
      </c>
      <c r="O4648" s="23">
        <v>0</v>
      </c>
      <c r="P4648" s="23">
        <v>0</v>
      </c>
      <c r="Q4648" s="43">
        <v>0</v>
      </c>
      <c r="R4648" s="23">
        <v>0</v>
      </c>
      <c r="S4648" s="44">
        <v>0</v>
      </c>
      <c r="T4648" s="45">
        <v>0</v>
      </c>
      <c r="U4648" s="23">
        <v>0</v>
      </c>
      <c r="V4648" s="44">
        <v>0</v>
      </c>
      <c r="W4648" s="33">
        <v>0</v>
      </c>
      <c r="X4648" s="33">
        <v>0</v>
      </c>
      <c r="Y4648" s="34">
        <v>0</v>
      </c>
      <c r="Z4648" s="30">
        <f t="shared" si="72"/>
        <v>11</v>
      </c>
    </row>
    <row r="4649" spans="1:26" x14ac:dyDescent="0.2">
      <c r="A4649" s="22">
        <v>6399</v>
      </c>
      <c r="B4649" s="23" t="s">
        <v>4951</v>
      </c>
      <c r="C4649" s="23" t="s">
        <v>2004</v>
      </c>
      <c r="D4649" s="23" t="s">
        <v>3103</v>
      </c>
      <c r="E4649" s="23" t="s">
        <v>3122</v>
      </c>
      <c r="F4649" s="23" t="s">
        <v>4951</v>
      </c>
      <c r="G4649" s="41" t="s">
        <v>240</v>
      </c>
      <c r="H4649" s="25" t="s">
        <v>3105</v>
      </c>
      <c r="I4649" s="46" t="s">
        <v>254</v>
      </c>
      <c r="J4649" s="27" t="s">
        <v>255</v>
      </c>
      <c r="K4649" s="27" t="s">
        <v>332</v>
      </c>
      <c r="L4649" s="27">
        <v>84374873</v>
      </c>
      <c r="M4649" s="23">
        <v>34</v>
      </c>
      <c r="N4649" s="23">
        <v>0</v>
      </c>
      <c r="O4649" s="23">
        <v>0</v>
      </c>
      <c r="P4649" s="23">
        <v>0</v>
      </c>
      <c r="Q4649" s="43">
        <v>0</v>
      </c>
      <c r="R4649" s="23">
        <v>0</v>
      </c>
      <c r="S4649" s="44">
        <v>0</v>
      </c>
      <c r="T4649" s="45">
        <v>0</v>
      </c>
      <c r="U4649" s="23">
        <v>0</v>
      </c>
      <c r="V4649" s="44">
        <v>0</v>
      </c>
      <c r="W4649" s="33">
        <v>0</v>
      </c>
      <c r="X4649" s="33">
        <v>0</v>
      </c>
      <c r="Y4649" s="34">
        <v>0</v>
      </c>
      <c r="Z4649" s="30">
        <f t="shared" si="72"/>
        <v>34</v>
      </c>
    </row>
    <row r="4650" spans="1:26" x14ac:dyDescent="0.2">
      <c r="A4650" s="22">
        <v>6400</v>
      </c>
      <c r="B4650" s="23" t="s">
        <v>4952</v>
      </c>
      <c r="C4650" s="23" t="s">
        <v>2004</v>
      </c>
      <c r="D4650" s="23" t="s">
        <v>2004</v>
      </c>
      <c r="E4650" s="23" t="s">
        <v>2005</v>
      </c>
      <c r="F4650" s="23" t="s">
        <v>4952</v>
      </c>
      <c r="G4650" s="41" t="s">
        <v>240</v>
      </c>
      <c r="H4650" s="25" t="s">
        <v>1971</v>
      </c>
      <c r="I4650" s="46" t="s">
        <v>261</v>
      </c>
      <c r="J4650" s="27" t="s">
        <v>255</v>
      </c>
      <c r="K4650" s="27" t="s">
        <v>332</v>
      </c>
      <c r="L4650" s="27">
        <v>25560698</v>
      </c>
      <c r="M4650" s="23">
        <v>50</v>
      </c>
      <c r="N4650" s="23">
        <v>13</v>
      </c>
      <c r="O4650" s="23">
        <v>0</v>
      </c>
      <c r="P4650" s="23">
        <v>0</v>
      </c>
      <c r="Q4650" s="43">
        <v>0</v>
      </c>
      <c r="R4650" s="23">
        <v>0</v>
      </c>
      <c r="S4650" s="44">
        <v>0</v>
      </c>
      <c r="T4650" s="45">
        <v>0</v>
      </c>
      <c r="U4650" s="23">
        <v>0</v>
      </c>
      <c r="V4650" s="44">
        <v>0</v>
      </c>
      <c r="W4650" s="33">
        <v>0</v>
      </c>
      <c r="X4650" s="33">
        <v>0</v>
      </c>
      <c r="Y4650" s="34">
        <v>0</v>
      </c>
      <c r="Z4650" s="30">
        <f t="shared" si="72"/>
        <v>63</v>
      </c>
    </row>
    <row r="4651" spans="1:26" x14ac:dyDescent="0.2">
      <c r="A4651" s="22">
        <v>6401</v>
      </c>
      <c r="B4651" s="23" t="s">
        <v>4953</v>
      </c>
      <c r="C4651" s="23" t="s">
        <v>2004</v>
      </c>
      <c r="D4651" s="23" t="s">
        <v>2004</v>
      </c>
      <c r="E4651" s="23" t="s">
        <v>2005</v>
      </c>
      <c r="F4651" s="23" t="s">
        <v>4953</v>
      </c>
      <c r="G4651" s="41" t="s">
        <v>240</v>
      </c>
      <c r="H4651" s="25" t="s">
        <v>1971</v>
      </c>
      <c r="I4651" s="46" t="s">
        <v>261</v>
      </c>
      <c r="J4651" s="27" t="s">
        <v>255</v>
      </c>
      <c r="K4651" s="27" t="s">
        <v>332</v>
      </c>
      <c r="L4651" s="27">
        <v>83268884</v>
      </c>
      <c r="M4651" s="23">
        <v>45</v>
      </c>
      <c r="N4651" s="23">
        <v>10</v>
      </c>
      <c r="O4651" s="23">
        <v>0</v>
      </c>
      <c r="P4651" s="23">
        <v>0</v>
      </c>
      <c r="Q4651" s="43">
        <v>0</v>
      </c>
      <c r="R4651" s="23">
        <v>0</v>
      </c>
      <c r="S4651" s="44">
        <v>0</v>
      </c>
      <c r="T4651" s="45">
        <v>0</v>
      </c>
      <c r="U4651" s="23">
        <v>0</v>
      </c>
      <c r="V4651" s="44">
        <v>0</v>
      </c>
      <c r="W4651" s="33">
        <v>0</v>
      </c>
      <c r="X4651" s="33">
        <v>0</v>
      </c>
      <c r="Y4651" s="34">
        <v>0</v>
      </c>
      <c r="Z4651" s="30">
        <f t="shared" si="72"/>
        <v>55</v>
      </c>
    </row>
    <row r="4652" spans="1:26" x14ac:dyDescent="0.2">
      <c r="A4652" s="22">
        <v>6402</v>
      </c>
      <c r="B4652" s="23" t="s">
        <v>4954</v>
      </c>
      <c r="C4652" s="23" t="s">
        <v>527</v>
      </c>
      <c r="D4652" s="23" t="s">
        <v>1971</v>
      </c>
      <c r="E4652" s="23" t="s">
        <v>1981</v>
      </c>
      <c r="F4652" s="23" t="s">
        <v>2014</v>
      </c>
      <c r="G4652" s="41" t="s">
        <v>240</v>
      </c>
      <c r="H4652" s="25" t="s">
        <v>1971</v>
      </c>
      <c r="I4652" s="46" t="s">
        <v>261</v>
      </c>
      <c r="J4652" s="27" t="s">
        <v>255</v>
      </c>
      <c r="K4652" s="27" t="s">
        <v>332</v>
      </c>
      <c r="L4652" s="27">
        <v>89424006</v>
      </c>
      <c r="M4652" s="23">
        <v>35</v>
      </c>
      <c r="N4652" s="23">
        <v>6</v>
      </c>
      <c r="O4652" s="23">
        <v>0</v>
      </c>
      <c r="P4652" s="23">
        <v>0</v>
      </c>
      <c r="Q4652" s="43">
        <v>0</v>
      </c>
      <c r="R4652" s="23">
        <v>0</v>
      </c>
      <c r="S4652" s="44">
        <v>0</v>
      </c>
      <c r="T4652" s="45">
        <v>0</v>
      </c>
      <c r="U4652" s="23">
        <v>0</v>
      </c>
      <c r="V4652" s="44">
        <v>0</v>
      </c>
      <c r="W4652" s="33">
        <v>0</v>
      </c>
      <c r="X4652" s="33">
        <v>0</v>
      </c>
      <c r="Y4652" s="34">
        <v>0</v>
      </c>
      <c r="Z4652" s="30">
        <f t="shared" si="72"/>
        <v>41</v>
      </c>
    </row>
    <row r="4653" spans="1:26" x14ac:dyDescent="0.2">
      <c r="A4653" s="22">
        <v>6403</v>
      </c>
      <c r="B4653" s="23" t="s">
        <v>4955</v>
      </c>
      <c r="C4653" s="23" t="s">
        <v>2004</v>
      </c>
      <c r="D4653" s="23" t="s">
        <v>2004</v>
      </c>
      <c r="E4653" s="23" t="s">
        <v>2005</v>
      </c>
      <c r="F4653" s="23" t="s">
        <v>4955</v>
      </c>
      <c r="G4653" s="41" t="s">
        <v>240</v>
      </c>
      <c r="H4653" s="25" t="s">
        <v>1971</v>
      </c>
      <c r="I4653" s="46" t="s">
        <v>846</v>
      </c>
      <c r="J4653" s="27" t="s">
        <v>255</v>
      </c>
      <c r="K4653" s="27" t="s">
        <v>332</v>
      </c>
      <c r="L4653" s="27">
        <v>87681154</v>
      </c>
      <c r="M4653" s="23">
        <v>23</v>
      </c>
      <c r="N4653" s="23">
        <v>7</v>
      </c>
      <c r="O4653" s="23">
        <v>0</v>
      </c>
      <c r="P4653" s="23">
        <v>0</v>
      </c>
      <c r="Q4653" s="43">
        <v>0</v>
      </c>
      <c r="R4653" s="23">
        <v>0</v>
      </c>
      <c r="S4653" s="44">
        <v>0</v>
      </c>
      <c r="T4653" s="45">
        <v>0</v>
      </c>
      <c r="U4653" s="23">
        <v>0</v>
      </c>
      <c r="V4653" s="44">
        <v>0</v>
      </c>
      <c r="W4653" s="33">
        <v>0</v>
      </c>
      <c r="X4653" s="33">
        <v>0</v>
      </c>
      <c r="Y4653" s="34">
        <v>0</v>
      </c>
      <c r="Z4653" s="30">
        <f t="shared" si="72"/>
        <v>30</v>
      </c>
    </row>
    <row r="4654" spans="1:26" x14ac:dyDescent="0.2">
      <c r="A4654" s="22">
        <v>6404</v>
      </c>
      <c r="B4654" s="23" t="s">
        <v>4956</v>
      </c>
      <c r="C4654" s="23" t="s">
        <v>839</v>
      </c>
      <c r="D4654" s="23" t="s">
        <v>840</v>
      </c>
      <c r="E4654" s="23" t="s">
        <v>840</v>
      </c>
      <c r="F4654" s="23" t="s">
        <v>4957</v>
      </c>
      <c r="G4654" s="41" t="s">
        <v>240</v>
      </c>
      <c r="H4654" s="25" t="s">
        <v>843</v>
      </c>
      <c r="I4654" s="46" t="s">
        <v>844</v>
      </c>
      <c r="J4654" s="27" t="s">
        <v>255</v>
      </c>
      <c r="K4654" s="27" t="s">
        <v>244</v>
      </c>
      <c r="L4654" s="27">
        <v>27300159</v>
      </c>
      <c r="M4654" s="23">
        <v>10</v>
      </c>
      <c r="N4654" s="23">
        <v>4</v>
      </c>
      <c r="O4654" s="23">
        <v>0</v>
      </c>
      <c r="P4654" s="23">
        <v>0</v>
      </c>
      <c r="Q4654" s="43">
        <v>0</v>
      </c>
      <c r="R4654" s="23">
        <v>0</v>
      </c>
      <c r="S4654" s="44">
        <v>0</v>
      </c>
      <c r="T4654" s="45">
        <v>0</v>
      </c>
      <c r="U4654" s="23">
        <v>0</v>
      </c>
      <c r="V4654" s="44">
        <v>0</v>
      </c>
      <c r="W4654" s="33">
        <v>0</v>
      </c>
      <c r="X4654" s="33">
        <v>0</v>
      </c>
      <c r="Y4654" s="34">
        <v>0</v>
      </c>
      <c r="Z4654" s="30">
        <f t="shared" si="72"/>
        <v>14</v>
      </c>
    </row>
    <row r="4655" spans="1:26" x14ac:dyDescent="0.2">
      <c r="A4655" s="22">
        <v>6405</v>
      </c>
      <c r="B4655" s="23" t="s">
        <v>4958</v>
      </c>
      <c r="C4655" s="23" t="s">
        <v>839</v>
      </c>
      <c r="D4655" s="23" t="s">
        <v>840</v>
      </c>
      <c r="E4655" s="23" t="s">
        <v>840</v>
      </c>
      <c r="F4655" s="23" t="s">
        <v>4959</v>
      </c>
      <c r="G4655" s="41" t="s">
        <v>240</v>
      </c>
      <c r="H4655" s="25" t="s">
        <v>843</v>
      </c>
      <c r="I4655" s="46" t="s">
        <v>844</v>
      </c>
      <c r="J4655" s="27" t="s">
        <v>255</v>
      </c>
      <c r="K4655" s="27" t="s">
        <v>244</v>
      </c>
      <c r="L4655" s="27">
        <v>64682494</v>
      </c>
      <c r="M4655" s="23">
        <v>18</v>
      </c>
      <c r="N4655" s="23">
        <v>6</v>
      </c>
      <c r="O4655" s="23">
        <v>0</v>
      </c>
      <c r="P4655" s="23">
        <v>0</v>
      </c>
      <c r="Q4655" s="43">
        <v>0</v>
      </c>
      <c r="R4655" s="23">
        <v>0</v>
      </c>
      <c r="S4655" s="44">
        <v>0</v>
      </c>
      <c r="T4655" s="45">
        <v>0</v>
      </c>
      <c r="U4655" s="23">
        <v>0</v>
      </c>
      <c r="V4655" s="44">
        <v>0</v>
      </c>
      <c r="W4655" s="33">
        <v>0</v>
      </c>
      <c r="X4655" s="33">
        <v>0</v>
      </c>
      <c r="Y4655" s="34">
        <v>0</v>
      </c>
      <c r="Z4655" s="30">
        <f t="shared" si="72"/>
        <v>24</v>
      </c>
    </row>
    <row r="4656" spans="1:26" x14ac:dyDescent="0.2">
      <c r="A4656" s="22">
        <v>6406</v>
      </c>
      <c r="B4656" s="23" t="s">
        <v>4960</v>
      </c>
      <c r="C4656" s="23" t="s">
        <v>2004</v>
      </c>
      <c r="D4656" s="23" t="s">
        <v>2004</v>
      </c>
      <c r="E4656" s="23" t="s">
        <v>2005</v>
      </c>
      <c r="F4656" s="23" t="s">
        <v>4961</v>
      </c>
      <c r="G4656" s="41" t="s">
        <v>3634</v>
      </c>
      <c r="H4656" s="25" t="s">
        <v>1971</v>
      </c>
      <c r="I4656" s="42" t="s">
        <v>536</v>
      </c>
      <c r="J4656" s="27" t="s">
        <v>255</v>
      </c>
      <c r="K4656" s="27" t="s">
        <v>332</v>
      </c>
      <c r="L4656" s="27">
        <v>25140043</v>
      </c>
      <c r="M4656" s="32">
        <v>0</v>
      </c>
      <c r="N4656" s="32">
        <v>0</v>
      </c>
      <c r="O4656" s="32">
        <v>0</v>
      </c>
      <c r="P4656" s="32">
        <v>0</v>
      </c>
      <c r="Q4656" s="43">
        <v>0</v>
      </c>
      <c r="R4656" s="23">
        <v>0</v>
      </c>
      <c r="S4656" s="44">
        <v>0</v>
      </c>
      <c r="T4656" s="45">
        <v>0</v>
      </c>
      <c r="U4656" s="23">
        <v>0</v>
      </c>
      <c r="V4656" s="41">
        <v>149</v>
      </c>
      <c r="W4656" s="33">
        <v>0</v>
      </c>
      <c r="X4656" s="33">
        <v>0</v>
      </c>
      <c r="Y4656" s="34">
        <v>0</v>
      </c>
      <c r="Z4656" s="30">
        <f t="shared" si="72"/>
        <v>149</v>
      </c>
    </row>
    <row r="4657" spans="1:26" x14ac:dyDescent="0.2">
      <c r="A4657" s="22">
        <v>6407</v>
      </c>
      <c r="B4657" s="23" t="s">
        <v>4962</v>
      </c>
      <c r="C4657" s="23" t="s">
        <v>527</v>
      </c>
      <c r="D4657" s="23" t="s">
        <v>1971</v>
      </c>
      <c r="E4657" s="23" t="s">
        <v>1981</v>
      </c>
      <c r="F4657" s="23" t="s">
        <v>1982</v>
      </c>
      <c r="G4657" s="41" t="s">
        <v>3634</v>
      </c>
      <c r="H4657" s="25" t="s">
        <v>1971</v>
      </c>
      <c r="I4657" s="42" t="s">
        <v>846</v>
      </c>
      <c r="J4657" s="27" t="s">
        <v>255</v>
      </c>
      <c r="K4657" s="27" t="s">
        <v>332</v>
      </c>
      <c r="L4657" s="27">
        <v>25140438</v>
      </c>
      <c r="M4657" s="32">
        <v>0</v>
      </c>
      <c r="N4657" s="32">
        <v>0</v>
      </c>
      <c r="O4657" s="32">
        <v>0</v>
      </c>
      <c r="P4657" s="32">
        <v>0</v>
      </c>
      <c r="Q4657" s="43">
        <v>0</v>
      </c>
      <c r="R4657" s="23">
        <v>0</v>
      </c>
      <c r="S4657" s="44">
        <v>0</v>
      </c>
      <c r="T4657" s="45">
        <v>0</v>
      </c>
      <c r="U4657" s="23">
        <v>0</v>
      </c>
      <c r="V4657" s="41">
        <v>80</v>
      </c>
      <c r="W4657" s="33">
        <v>0</v>
      </c>
      <c r="X4657" s="33">
        <v>0</v>
      </c>
      <c r="Y4657" s="34">
        <v>0</v>
      </c>
      <c r="Z4657" s="30">
        <f t="shared" si="72"/>
        <v>80</v>
      </c>
    </row>
    <row r="4658" spans="1:26" x14ac:dyDescent="0.2">
      <c r="A4658" s="22">
        <v>6408</v>
      </c>
      <c r="B4658" s="23" t="s">
        <v>4963</v>
      </c>
      <c r="C4658" s="23" t="s">
        <v>2004</v>
      </c>
      <c r="D4658" s="23" t="s">
        <v>3103</v>
      </c>
      <c r="E4658" s="23" t="s">
        <v>3104</v>
      </c>
      <c r="F4658" s="23" t="s">
        <v>3305</v>
      </c>
      <c r="G4658" s="41" t="s">
        <v>3634</v>
      </c>
      <c r="H4658" s="25" t="s">
        <v>3105</v>
      </c>
      <c r="I4658" s="42" t="s">
        <v>249</v>
      </c>
      <c r="J4658" s="27" t="s">
        <v>255</v>
      </c>
      <c r="K4658" s="27" t="s">
        <v>332</v>
      </c>
      <c r="L4658" s="27">
        <v>27102843</v>
      </c>
      <c r="M4658" s="32">
        <v>0</v>
      </c>
      <c r="N4658" s="32">
        <v>0</v>
      </c>
      <c r="O4658" s="32">
        <v>0</v>
      </c>
      <c r="P4658" s="32">
        <v>0</v>
      </c>
      <c r="Q4658" s="43">
        <v>0</v>
      </c>
      <c r="R4658" s="23">
        <v>0</v>
      </c>
      <c r="S4658" s="44">
        <v>0</v>
      </c>
      <c r="T4658" s="45">
        <v>0</v>
      </c>
      <c r="U4658" s="23">
        <v>0</v>
      </c>
      <c r="V4658" s="41">
        <v>168</v>
      </c>
      <c r="W4658" s="33">
        <v>0</v>
      </c>
      <c r="X4658" s="33">
        <v>0</v>
      </c>
      <c r="Y4658" s="34">
        <v>0</v>
      </c>
      <c r="Z4658" s="30">
        <f t="shared" si="72"/>
        <v>168</v>
      </c>
    </row>
    <row r="4659" spans="1:26" x14ac:dyDescent="0.2">
      <c r="A4659" s="22">
        <v>6409</v>
      </c>
      <c r="B4659" s="23" t="s">
        <v>4964</v>
      </c>
      <c r="C4659" s="23" t="s">
        <v>839</v>
      </c>
      <c r="D4659" s="23" t="s">
        <v>840</v>
      </c>
      <c r="E4659" s="23" t="s">
        <v>840</v>
      </c>
      <c r="F4659" s="23" t="s">
        <v>894</v>
      </c>
      <c r="G4659" s="41" t="s">
        <v>3634</v>
      </c>
      <c r="H4659" s="25" t="s">
        <v>843</v>
      </c>
      <c r="I4659" s="42" t="s">
        <v>844</v>
      </c>
      <c r="J4659" s="27" t="s">
        <v>255</v>
      </c>
      <c r="K4659" s="27" t="s">
        <v>244</v>
      </c>
      <c r="L4659" s="27">
        <v>88675925</v>
      </c>
      <c r="M4659" s="32">
        <v>0</v>
      </c>
      <c r="N4659" s="32">
        <v>0</v>
      </c>
      <c r="O4659" s="32">
        <v>0</v>
      </c>
      <c r="P4659" s="32">
        <v>0</v>
      </c>
      <c r="Q4659" s="43">
        <v>0</v>
      </c>
      <c r="R4659" s="23">
        <v>0</v>
      </c>
      <c r="S4659" s="44">
        <v>0</v>
      </c>
      <c r="T4659" s="45">
        <v>0</v>
      </c>
      <c r="U4659" s="23">
        <v>0</v>
      </c>
      <c r="V4659" s="41">
        <v>96</v>
      </c>
      <c r="W4659" s="33">
        <v>0</v>
      </c>
      <c r="X4659" s="33">
        <v>0</v>
      </c>
      <c r="Y4659" s="34">
        <v>0</v>
      </c>
      <c r="Z4659" s="30">
        <f t="shared" si="72"/>
        <v>96</v>
      </c>
    </row>
    <row r="4660" spans="1:26" x14ac:dyDescent="0.2">
      <c r="A4660" s="22">
        <v>6411</v>
      </c>
      <c r="B4660" s="23" t="s">
        <v>4965</v>
      </c>
      <c r="C4660" s="23" t="s">
        <v>2004</v>
      </c>
      <c r="D4660" s="23" t="s">
        <v>1281</v>
      </c>
      <c r="E4660" s="23" t="s">
        <v>1281</v>
      </c>
      <c r="F4660" s="23" t="s">
        <v>3686</v>
      </c>
      <c r="G4660" s="48" t="s">
        <v>4015</v>
      </c>
      <c r="H4660" s="25" t="s">
        <v>3335</v>
      </c>
      <c r="I4660" s="52" t="s">
        <v>254</v>
      </c>
      <c r="J4660" s="27" t="s">
        <v>255</v>
      </c>
      <c r="K4660" s="27" t="s">
        <v>244</v>
      </c>
      <c r="L4660" s="27">
        <v>27166304</v>
      </c>
      <c r="M4660" s="32">
        <v>0</v>
      </c>
      <c r="N4660" s="32">
        <v>0</v>
      </c>
      <c r="O4660" s="32">
        <v>0</v>
      </c>
      <c r="P4660" s="32">
        <v>0</v>
      </c>
      <c r="Q4660" s="43">
        <v>0</v>
      </c>
      <c r="R4660" s="33">
        <v>0</v>
      </c>
      <c r="S4660" s="44">
        <v>0</v>
      </c>
      <c r="T4660" s="45">
        <v>0</v>
      </c>
      <c r="U4660" s="33">
        <v>0</v>
      </c>
      <c r="V4660" s="44">
        <v>0</v>
      </c>
      <c r="W4660" s="23">
        <v>178</v>
      </c>
      <c r="X4660" s="33">
        <v>0</v>
      </c>
      <c r="Y4660" s="34">
        <v>0</v>
      </c>
      <c r="Z4660" s="30">
        <f t="shared" si="72"/>
        <v>178</v>
      </c>
    </row>
    <row r="4661" spans="1:26" x14ac:dyDescent="0.2">
      <c r="A4661" s="22">
        <v>6424</v>
      </c>
      <c r="B4661" s="23" t="s">
        <v>4966</v>
      </c>
      <c r="C4661" s="23" t="s">
        <v>839</v>
      </c>
      <c r="D4661" s="23" t="s">
        <v>2649</v>
      </c>
      <c r="E4661" s="23" t="s">
        <v>2628</v>
      </c>
      <c r="F4661" s="23" t="s">
        <v>1671</v>
      </c>
      <c r="G4661" s="48" t="s">
        <v>4730</v>
      </c>
      <c r="H4661" s="25" t="s">
        <v>839</v>
      </c>
      <c r="I4661" s="52" t="s">
        <v>242</v>
      </c>
      <c r="J4661" s="27" t="s">
        <v>255</v>
      </c>
      <c r="K4661" s="27" t="s">
        <v>244</v>
      </c>
      <c r="L4661" s="23">
        <v>26613300</v>
      </c>
      <c r="M4661" s="32">
        <v>0</v>
      </c>
      <c r="N4661" s="32">
        <v>0</v>
      </c>
      <c r="O4661" s="32">
        <v>0</v>
      </c>
      <c r="P4661" s="32">
        <v>0</v>
      </c>
      <c r="Q4661" s="43">
        <v>0</v>
      </c>
      <c r="R4661" s="33">
        <v>0</v>
      </c>
      <c r="S4661" s="44">
        <v>0</v>
      </c>
      <c r="T4661" s="45">
        <v>0</v>
      </c>
      <c r="U4661" s="33">
        <v>0</v>
      </c>
      <c r="V4661" s="44">
        <v>0</v>
      </c>
      <c r="W4661" s="23">
        <v>208</v>
      </c>
      <c r="X4661" s="33">
        <v>0</v>
      </c>
      <c r="Y4661" s="34">
        <v>0</v>
      </c>
      <c r="Z4661" s="30">
        <f t="shared" si="72"/>
        <v>208</v>
      </c>
    </row>
    <row r="4662" spans="1:26" x14ac:dyDescent="0.2">
      <c r="A4662" s="22">
        <v>6427</v>
      </c>
      <c r="B4662" s="23" t="s">
        <v>4967</v>
      </c>
      <c r="C4662" s="37"/>
      <c r="D4662" s="37"/>
      <c r="E4662" s="38"/>
      <c r="F4662" s="39"/>
      <c r="G4662" s="48" t="s">
        <v>4730</v>
      </c>
      <c r="H4662" s="25" t="s">
        <v>304</v>
      </c>
      <c r="I4662" s="52" t="s">
        <v>242</v>
      </c>
      <c r="J4662" s="27" t="s">
        <v>255</v>
      </c>
      <c r="K4662" s="27" t="s">
        <v>332</v>
      </c>
      <c r="L4662" s="23">
        <v>88656993</v>
      </c>
      <c r="M4662" s="32">
        <v>0</v>
      </c>
      <c r="N4662" s="32">
        <v>0</v>
      </c>
      <c r="O4662" s="32">
        <v>0</v>
      </c>
      <c r="P4662" s="32">
        <v>0</v>
      </c>
      <c r="Q4662" s="43">
        <v>0</v>
      </c>
      <c r="R4662" s="33">
        <v>0</v>
      </c>
      <c r="S4662" s="44">
        <v>0</v>
      </c>
      <c r="T4662" s="45">
        <v>0</v>
      </c>
      <c r="U4662" s="33">
        <v>0</v>
      </c>
      <c r="V4662" s="44">
        <v>0</v>
      </c>
      <c r="W4662" s="23">
        <v>127</v>
      </c>
      <c r="X4662" s="33">
        <v>0</v>
      </c>
      <c r="Y4662" s="34">
        <v>0</v>
      </c>
      <c r="Z4662" s="30">
        <f t="shared" si="72"/>
        <v>127</v>
      </c>
    </row>
    <row r="4663" spans="1:26" x14ac:dyDescent="0.2">
      <c r="A4663" s="22">
        <v>6429</v>
      </c>
      <c r="B4663" s="23" t="s">
        <v>4968</v>
      </c>
      <c r="C4663" s="23" t="s">
        <v>990</v>
      </c>
      <c r="D4663" s="23" t="s">
        <v>2354</v>
      </c>
      <c r="E4663" s="23" t="s">
        <v>2354</v>
      </c>
      <c r="F4663" s="23" t="s">
        <v>2468</v>
      </c>
      <c r="G4663" s="41" t="s">
        <v>3634</v>
      </c>
      <c r="H4663" s="25" t="s">
        <v>2354</v>
      </c>
      <c r="I4663" s="42" t="s">
        <v>249</v>
      </c>
      <c r="J4663" s="27" t="s">
        <v>255</v>
      </c>
      <c r="K4663" s="27" t="s">
        <v>244</v>
      </c>
      <c r="L4663" s="27">
        <v>87127727</v>
      </c>
      <c r="M4663" s="32">
        <v>0</v>
      </c>
      <c r="N4663" s="32">
        <v>0</v>
      </c>
      <c r="O4663" s="32">
        <v>0</v>
      </c>
      <c r="P4663" s="32">
        <v>0</v>
      </c>
      <c r="Q4663" s="43">
        <v>0</v>
      </c>
      <c r="R4663" s="23">
        <v>0</v>
      </c>
      <c r="S4663" s="44">
        <v>0</v>
      </c>
      <c r="T4663" s="45">
        <v>0</v>
      </c>
      <c r="U4663" s="23">
        <v>0</v>
      </c>
      <c r="V4663" s="41">
        <v>50</v>
      </c>
      <c r="W4663" s="33">
        <v>0</v>
      </c>
      <c r="X4663" s="33">
        <v>0</v>
      </c>
      <c r="Y4663" s="34">
        <v>0</v>
      </c>
      <c r="Z4663" s="30">
        <f t="shared" si="72"/>
        <v>50</v>
      </c>
    </row>
    <row r="4664" spans="1:26" x14ac:dyDescent="0.2">
      <c r="A4664" s="22">
        <v>6456</v>
      </c>
      <c r="B4664" s="23" t="s">
        <v>4969</v>
      </c>
      <c r="C4664" s="23" t="s">
        <v>527</v>
      </c>
      <c r="D4664" s="23" t="s">
        <v>1971</v>
      </c>
      <c r="E4664" s="23" t="s">
        <v>1971</v>
      </c>
      <c r="F4664" s="23" t="s">
        <v>1971</v>
      </c>
      <c r="G4664" s="41" t="s">
        <v>3634</v>
      </c>
      <c r="H4664" s="25" t="s">
        <v>1971</v>
      </c>
      <c r="I4664" s="42" t="s">
        <v>287</v>
      </c>
      <c r="J4664" s="27" t="s">
        <v>255</v>
      </c>
      <c r="K4664" s="27" t="s">
        <v>244</v>
      </c>
      <c r="L4664" s="27">
        <v>40301961</v>
      </c>
      <c r="M4664" s="32">
        <v>0</v>
      </c>
      <c r="N4664" s="32">
        <v>0</v>
      </c>
      <c r="O4664" s="32">
        <v>0</v>
      </c>
      <c r="P4664" s="32">
        <v>0</v>
      </c>
      <c r="Q4664" s="43">
        <v>0</v>
      </c>
      <c r="R4664" s="23">
        <v>0</v>
      </c>
      <c r="S4664" s="44">
        <v>0</v>
      </c>
      <c r="T4664" s="45">
        <v>0</v>
      </c>
      <c r="U4664" s="23">
        <v>0</v>
      </c>
      <c r="V4664" s="41">
        <v>704</v>
      </c>
      <c r="W4664" s="33">
        <v>0</v>
      </c>
      <c r="X4664" s="33">
        <v>0</v>
      </c>
      <c r="Y4664" s="34">
        <v>0</v>
      </c>
      <c r="Z4664" s="30">
        <f t="shared" si="72"/>
        <v>704</v>
      </c>
    </row>
    <row r="4665" spans="1:26" x14ac:dyDescent="0.2">
      <c r="A4665" s="22">
        <v>6465</v>
      </c>
      <c r="B4665" s="23" t="s">
        <v>4970</v>
      </c>
      <c r="C4665" s="23" t="s">
        <v>839</v>
      </c>
      <c r="D4665" s="23" t="s">
        <v>840</v>
      </c>
      <c r="E4665" s="23" t="s">
        <v>840</v>
      </c>
      <c r="F4665" s="23" t="s">
        <v>901</v>
      </c>
      <c r="G4665" s="41" t="s">
        <v>3634</v>
      </c>
      <c r="H4665" s="25" t="s">
        <v>843</v>
      </c>
      <c r="I4665" s="42" t="s">
        <v>844</v>
      </c>
      <c r="J4665" s="27" t="s">
        <v>255</v>
      </c>
      <c r="K4665" s="27" t="s">
        <v>244</v>
      </c>
      <c r="L4665" s="27">
        <v>85393041</v>
      </c>
      <c r="M4665" s="32">
        <v>0</v>
      </c>
      <c r="N4665" s="32">
        <v>0</v>
      </c>
      <c r="O4665" s="32">
        <v>0</v>
      </c>
      <c r="P4665" s="32">
        <v>0</v>
      </c>
      <c r="Q4665" s="43">
        <v>0</v>
      </c>
      <c r="R4665" s="23">
        <v>0</v>
      </c>
      <c r="S4665" s="44">
        <v>0</v>
      </c>
      <c r="T4665" s="45">
        <v>0</v>
      </c>
      <c r="U4665" s="23">
        <v>0</v>
      </c>
      <c r="V4665" s="41">
        <v>48</v>
      </c>
      <c r="W4665" s="33">
        <v>0</v>
      </c>
      <c r="X4665" s="33">
        <v>0</v>
      </c>
      <c r="Y4665" s="34">
        <v>0</v>
      </c>
      <c r="Z4665" s="30">
        <f t="shared" si="72"/>
        <v>48</v>
      </c>
    </row>
    <row r="4666" spans="1:26" x14ac:dyDescent="0.2">
      <c r="A4666" s="22">
        <v>6475</v>
      </c>
      <c r="B4666" s="23" t="s">
        <v>4971</v>
      </c>
      <c r="C4666" s="23" t="s">
        <v>990</v>
      </c>
      <c r="D4666" s="23" t="s">
        <v>2282</v>
      </c>
      <c r="E4666" s="23" t="s">
        <v>2282</v>
      </c>
      <c r="F4666" s="23" t="s">
        <v>2282</v>
      </c>
      <c r="G4666" s="41" t="s">
        <v>4051</v>
      </c>
      <c r="H4666" s="25" t="s">
        <v>2284</v>
      </c>
      <c r="I4666" s="53" t="s">
        <v>265</v>
      </c>
      <c r="J4666" s="27" t="s">
        <v>255</v>
      </c>
      <c r="K4666" s="27" t="s">
        <v>244</v>
      </c>
      <c r="L4666" s="27">
        <v>26711049</v>
      </c>
      <c r="M4666" s="32">
        <v>0</v>
      </c>
      <c r="N4666" s="32">
        <v>0</v>
      </c>
      <c r="O4666" s="32">
        <v>0</v>
      </c>
      <c r="P4666" s="32">
        <v>0</v>
      </c>
      <c r="Q4666" s="43">
        <v>0</v>
      </c>
      <c r="R4666" s="23">
        <v>0</v>
      </c>
      <c r="S4666" s="44">
        <v>0</v>
      </c>
      <c r="T4666" s="45">
        <v>0</v>
      </c>
      <c r="U4666" s="23">
        <v>0</v>
      </c>
      <c r="V4666" s="41">
        <v>419</v>
      </c>
      <c r="W4666" s="33">
        <v>0</v>
      </c>
      <c r="X4666" s="33">
        <v>0</v>
      </c>
      <c r="Y4666" s="34">
        <v>0</v>
      </c>
      <c r="Z4666" s="30">
        <f t="shared" si="72"/>
        <v>419</v>
      </c>
    </row>
    <row r="4667" spans="1:26" x14ac:dyDescent="0.2">
      <c r="A4667" s="22">
        <v>6479</v>
      </c>
      <c r="B4667" s="23" t="s">
        <v>4972</v>
      </c>
      <c r="C4667" s="23" t="s">
        <v>2004</v>
      </c>
      <c r="D4667" s="23" t="s">
        <v>1281</v>
      </c>
      <c r="E4667" s="23" t="s">
        <v>1281</v>
      </c>
      <c r="F4667" s="23" t="s">
        <v>3659</v>
      </c>
      <c r="G4667" s="41" t="s">
        <v>3634</v>
      </c>
      <c r="H4667" s="25" t="s">
        <v>3335</v>
      </c>
      <c r="I4667" s="42" t="s">
        <v>254</v>
      </c>
      <c r="J4667" s="27" t="s">
        <v>255</v>
      </c>
      <c r="K4667" s="27" t="s">
        <v>244</v>
      </c>
      <c r="L4667" s="27">
        <v>27165352</v>
      </c>
      <c r="M4667" s="32">
        <v>0</v>
      </c>
      <c r="N4667" s="32">
        <v>0</v>
      </c>
      <c r="O4667" s="32">
        <v>0</v>
      </c>
      <c r="P4667" s="32">
        <v>0</v>
      </c>
      <c r="Q4667" s="43">
        <v>0</v>
      </c>
      <c r="R4667" s="23">
        <v>0</v>
      </c>
      <c r="S4667" s="44">
        <v>0</v>
      </c>
      <c r="T4667" s="45">
        <v>0</v>
      </c>
      <c r="U4667" s="23">
        <v>0</v>
      </c>
      <c r="V4667" s="41">
        <v>394</v>
      </c>
      <c r="W4667" s="33">
        <v>0</v>
      </c>
      <c r="X4667" s="33">
        <v>0</v>
      </c>
      <c r="Y4667" s="34">
        <v>0</v>
      </c>
      <c r="Z4667" s="30">
        <f t="shared" si="72"/>
        <v>394</v>
      </c>
    </row>
    <row r="4668" spans="1:26" x14ac:dyDescent="0.2">
      <c r="A4668" s="22">
        <v>6480</v>
      </c>
      <c r="B4668" s="23" t="s">
        <v>4973</v>
      </c>
      <c r="C4668" s="23" t="s">
        <v>2004</v>
      </c>
      <c r="D4668" s="23" t="s">
        <v>2004</v>
      </c>
      <c r="E4668" s="23" t="s">
        <v>2005</v>
      </c>
      <c r="F4668" s="23" t="s">
        <v>3109</v>
      </c>
      <c r="G4668" s="41" t="s">
        <v>3634</v>
      </c>
      <c r="H4668" s="25" t="s">
        <v>3105</v>
      </c>
      <c r="I4668" s="42" t="s">
        <v>242</v>
      </c>
      <c r="J4668" s="27" t="s">
        <v>255</v>
      </c>
      <c r="K4668" s="27" t="s">
        <v>332</v>
      </c>
      <c r="L4668" s="27">
        <v>86683765</v>
      </c>
      <c r="M4668" s="32">
        <v>0</v>
      </c>
      <c r="N4668" s="32">
        <v>0</v>
      </c>
      <c r="O4668" s="32">
        <v>0</v>
      </c>
      <c r="P4668" s="32">
        <v>0</v>
      </c>
      <c r="Q4668" s="43">
        <v>0</v>
      </c>
      <c r="R4668" s="23">
        <v>0</v>
      </c>
      <c r="S4668" s="44">
        <v>0</v>
      </c>
      <c r="T4668" s="45">
        <v>0</v>
      </c>
      <c r="U4668" s="23">
        <v>0</v>
      </c>
      <c r="V4668" s="41">
        <v>99</v>
      </c>
      <c r="W4668" s="33">
        <v>0</v>
      </c>
      <c r="X4668" s="33">
        <v>0</v>
      </c>
      <c r="Y4668" s="34">
        <v>0</v>
      </c>
      <c r="Z4668" s="30">
        <f t="shared" si="72"/>
        <v>99</v>
      </c>
    </row>
    <row r="4669" spans="1:26" x14ac:dyDescent="0.2">
      <c r="A4669" s="22">
        <v>6493</v>
      </c>
      <c r="B4669" s="23" t="s">
        <v>4974</v>
      </c>
      <c r="C4669" s="23" t="s">
        <v>2004</v>
      </c>
      <c r="D4669" s="23" t="s">
        <v>3334</v>
      </c>
      <c r="E4669" s="23" t="s">
        <v>3342</v>
      </c>
      <c r="F4669" s="23" t="s">
        <v>4974</v>
      </c>
      <c r="G4669" s="41" t="s">
        <v>240</v>
      </c>
      <c r="H4669" s="25" t="s">
        <v>3335</v>
      </c>
      <c r="I4669" s="42" t="s">
        <v>861</v>
      </c>
      <c r="J4669" s="27" t="s">
        <v>255</v>
      </c>
      <c r="K4669" s="27" t="s">
        <v>332</v>
      </c>
      <c r="L4669" s="27">
        <v>44090970</v>
      </c>
      <c r="M4669" s="23">
        <v>7</v>
      </c>
      <c r="N4669" s="23">
        <v>0</v>
      </c>
      <c r="O4669" s="23">
        <v>0</v>
      </c>
      <c r="P4669" s="23">
        <v>0</v>
      </c>
      <c r="Q4669" s="43">
        <v>0</v>
      </c>
      <c r="R4669" s="23">
        <v>0</v>
      </c>
      <c r="S4669" s="44">
        <v>0</v>
      </c>
      <c r="T4669" s="45">
        <v>0</v>
      </c>
      <c r="U4669" s="23">
        <v>0</v>
      </c>
      <c r="V4669" s="44">
        <v>0</v>
      </c>
      <c r="W4669" s="33">
        <v>0</v>
      </c>
      <c r="X4669" s="33">
        <v>0</v>
      </c>
      <c r="Y4669" s="34">
        <v>0</v>
      </c>
      <c r="Z4669" s="30">
        <f t="shared" si="72"/>
        <v>7</v>
      </c>
    </row>
    <row r="4670" spans="1:26" x14ac:dyDescent="0.2">
      <c r="A4670" s="22">
        <v>6498</v>
      </c>
      <c r="B4670" s="23" t="s">
        <v>4975</v>
      </c>
      <c r="C4670" s="23" t="s">
        <v>839</v>
      </c>
      <c r="D4670" s="23" t="s">
        <v>840</v>
      </c>
      <c r="E4670" s="23" t="s">
        <v>854</v>
      </c>
      <c r="F4670" s="23" t="s">
        <v>4976</v>
      </c>
      <c r="G4670" s="41" t="s">
        <v>3634</v>
      </c>
      <c r="H4670" s="25" t="s">
        <v>843</v>
      </c>
      <c r="I4670" s="42" t="s">
        <v>856</v>
      </c>
      <c r="J4670" s="27" t="s">
        <v>255</v>
      </c>
      <c r="K4670" s="27" t="s">
        <v>332</v>
      </c>
      <c r="L4670" s="27">
        <v>22002038</v>
      </c>
      <c r="M4670" s="32">
        <v>0</v>
      </c>
      <c r="N4670" s="32">
        <v>0</v>
      </c>
      <c r="O4670" s="32">
        <v>0</v>
      </c>
      <c r="P4670" s="32">
        <v>0</v>
      </c>
      <c r="Q4670" s="43">
        <v>0</v>
      </c>
      <c r="R4670" s="23">
        <v>0</v>
      </c>
      <c r="S4670" s="44">
        <v>0</v>
      </c>
      <c r="T4670" s="45">
        <v>0</v>
      </c>
      <c r="U4670" s="23">
        <v>0</v>
      </c>
      <c r="V4670" s="41">
        <v>115</v>
      </c>
      <c r="W4670" s="33">
        <v>0</v>
      </c>
      <c r="X4670" s="33">
        <v>0</v>
      </c>
      <c r="Y4670" s="34">
        <v>0</v>
      </c>
      <c r="Z4670" s="30">
        <f t="shared" si="72"/>
        <v>115</v>
      </c>
    </row>
    <row r="4671" spans="1:26" x14ac:dyDescent="0.2">
      <c r="A4671" s="22">
        <v>6499</v>
      </c>
      <c r="B4671" s="23" t="s">
        <v>4977</v>
      </c>
      <c r="C4671" s="23" t="s">
        <v>2004</v>
      </c>
      <c r="D4671" s="23" t="s">
        <v>3111</v>
      </c>
      <c r="E4671" s="23" t="s">
        <v>3245</v>
      </c>
      <c r="F4671" s="23" t="s">
        <v>3258</v>
      </c>
      <c r="G4671" s="48" t="s">
        <v>4057</v>
      </c>
      <c r="H4671" s="25" t="s">
        <v>2004</v>
      </c>
      <c r="I4671" s="52" t="s">
        <v>261</v>
      </c>
      <c r="J4671" s="40" t="s">
        <v>255</v>
      </c>
      <c r="K4671" s="40" t="s">
        <v>244</v>
      </c>
      <c r="L4671" s="40">
        <v>27654418</v>
      </c>
      <c r="M4671" s="32">
        <v>0</v>
      </c>
      <c r="N4671" s="32">
        <v>0</v>
      </c>
      <c r="O4671" s="32">
        <v>0</v>
      </c>
      <c r="P4671" s="32">
        <v>0</v>
      </c>
      <c r="Q4671" s="43">
        <v>0</v>
      </c>
      <c r="R4671" s="33">
        <v>0</v>
      </c>
      <c r="S4671" s="41">
        <v>77</v>
      </c>
      <c r="T4671" s="57">
        <v>81</v>
      </c>
      <c r="U4671" s="23">
        <v>0</v>
      </c>
      <c r="V4671" s="44">
        <v>0</v>
      </c>
      <c r="W4671" s="33">
        <v>0</v>
      </c>
      <c r="X4671" s="33">
        <v>0</v>
      </c>
      <c r="Y4671" s="34">
        <v>0</v>
      </c>
      <c r="Z4671" s="30">
        <f t="shared" si="72"/>
        <v>158</v>
      </c>
    </row>
    <row r="4672" spans="1:26" x14ac:dyDescent="0.2">
      <c r="A4672" s="22">
        <v>6499</v>
      </c>
      <c r="B4672" s="23" t="s">
        <v>4978</v>
      </c>
      <c r="C4672" s="23" t="s">
        <v>2004</v>
      </c>
      <c r="D4672" s="23" t="s">
        <v>3111</v>
      </c>
      <c r="E4672" s="23" t="s">
        <v>3245</v>
      </c>
      <c r="F4672" s="23" t="s">
        <v>3245</v>
      </c>
      <c r="G4672" s="48" t="s">
        <v>4057</v>
      </c>
      <c r="H4672" s="25" t="s">
        <v>2004</v>
      </c>
      <c r="I4672" s="52" t="s">
        <v>261</v>
      </c>
      <c r="J4672" s="40" t="s">
        <v>255</v>
      </c>
      <c r="K4672" s="40" t="s">
        <v>244</v>
      </c>
      <c r="L4672" s="40">
        <v>27654418</v>
      </c>
      <c r="M4672" s="32">
        <v>0</v>
      </c>
      <c r="N4672" s="32">
        <v>0</v>
      </c>
      <c r="O4672" s="32">
        <v>0</v>
      </c>
      <c r="P4672" s="32">
        <v>0</v>
      </c>
      <c r="Q4672" s="43">
        <v>0</v>
      </c>
      <c r="R4672" s="33">
        <v>0</v>
      </c>
      <c r="S4672" s="41">
        <v>16</v>
      </c>
      <c r="T4672" s="57">
        <v>72</v>
      </c>
      <c r="U4672" s="23">
        <v>0</v>
      </c>
      <c r="V4672" s="44">
        <v>0</v>
      </c>
      <c r="W4672" s="33">
        <v>0</v>
      </c>
      <c r="X4672" s="33">
        <v>0</v>
      </c>
      <c r="Y4672" s="34">
        <v>0</v>
      </c>
      <c r="Z4672" s="30">
        <f t="shared" si="72"/>
        <v>88</v>
      </c>
    </row>
    <row r="4673" spans="1:26" x14ac:dyDescent="0.2">
      <c r="A4673" s="22">
        <v>6499</v>
      </c>
      <c r="B4673" s="23" t="s">
        <v>4979</v>
      </c>
      <c r="C4673" s="23" t="s">
        <v>2004</v>
      </c>
      <c r="D4673" s="23" t="s">
        <v>3111</v>
      </c>
      <c r="E4673" s="23" t="s">
        <v>3245</v>
      </c>
      <c r="F4673" s="23" t="s">
        <v>3258</v>
      </c>
      <c r="G4673" s="48" t="s">
        <v>4057</v>
      </c>
      <c r="H4673" s="25" t="s">
        <v>2004</v>
      </c>
      <c r="I4673" s="52" t="s">
        <v>261</v>
      </c>
      <c r="J4673" s="40" t="s">
        <v>255</v>
      </c>
      <c r="K4673" s="40" t="s">
        <v>244</v>
      </c>
      <c r="L4673" s="40">
        <v>27654418</v>
      </c>
      <c r="M4673" s="32">
        <v>0</v>
      </c>
      <c r="N4673" s="32">
        <v>0</v>
      </c>
      <c r="O4673" s="32">
        <v>0</v>
      </c>
      <c r="P4673" s="32">
        <v>0</v>
      </c>
      <c r="Q4673" s="43">
        <v>0</v>
      </c>
      <c r="R4673" s="33">
        <v>0</v>
      </c>
      <c r="S4673" s="41">
        <v>156</v>
      </c>
      <c r="T4673" s="57">
        <v>276</v>
      </c>
      <c r="U4673" s="23">
        <v>0</v>
      </c>
      <c r="V4673" s="44">
        <v>0</v>
      </c>
      <c r="W4673" s="33">
        <v>0</v>
      </c>
      <c r="X4673" s="33">
        <v>0</v>
      </c>
      <c r="Y4673" s="34">
        <v>0</v>
      </c>
      <c r="Z4673" s="30">
        <f t="shared" si="72"/>
        <v>432</v>
      </c>
    </row>
    <row r="4674" spans="1:26" x14ac:dyDescent="0.2">
      <c r="A4674" s="22">
        <v>6499</v>
      </c>
      <c r="B4674" s="23" t="s">
        <v>4980</v>
      </c>
      <c r="C4674" s="23" t="s">
        <v>2004</v>
      </c>
      <c r="D4674" s="23" t="s">
        <v>3111</v>
      </c>
      <c r="E4674" s="23" t="s">
        <v>3245</v>
      </c>
      <c r="F4674" s="23" t="s">
        <v>986</v>
      </c>
      <c r="G4674" s="48" t="s">
        <v>4057</v>
      </c>
      <c r="H4674" s="25" t="s">
        <v>2004</v>
      </c>
      <c r="I4674" s="52" t="s">
        <v>261</v>
      </c>
      <c r="J4674" s="40" t="s">
        <v>255</v>
      </c>
      <c r="K4674" s="40" t="s">
        <v>244</v>
      </c>
      <c r="L4674" s="40">
        <v>27654418</v>
      </c>
      <c r="M4674" s="32">
        <v>0</v>
      </c>
      <c r="N4674" s="32">
        <v>0</v>
      </c>
      <c r="O4674" s="32">
        <v>0</v>
      </c>
      <c r="P4674" s="32">
        <v>0</v>
      </c>
      <c r="Q4674" s="43">
        <v>0</v>
      </c>
      <c r="R4674" s="33">
        <v>0</v>
      </c>
      <c r="S4674" s="41">
        <v>25</v>
      </c>
      <c r="T4674" s="57">
        <v>60</v>
      </c>
      <c r="U4674" s="23">
        <v>0</v>
      </c>
      <c r="V4674" s="44">
        <v>0</v>
      </c>
      <c r="W4674" s="33">
        <v>0</v>
      </c>
      <c r="X4674" s="33">
        <v>0</v>
      </c>
      <c r="Y4674" s="34">
        <v>0</v>
      </c>
      <c r="Z4674" s="30">
        <f t="shared" si="72"/>
        <v>85</v>
      </c>
    </row>
    <row r="4675" spans="1:26" x14ac:dyDescent="0.2">
      <c r="A4675" s="22">
        <v>6499</v>
      </c>
      <c r="B4675" s="23" t="s">
        <v>4981</v>
      </c>
      <c r="C4675" s="23" t="s">
        <v>2004</v>
      </c>
      <c r="D4675" s="23" t="s">
        <v>3111</v>
      </c>
      <c r="E4675" s="23" t="s">
        <v>3245</v>
      </c>
      <c r="F4675" s="23" t="s">
        <v>3296</v>
      </c>
      <c r="G4675" s="48" t="s">
        <v>4057</v>
      </c>
      <c r="H4675" s="25" t="s">
        <v>2004</v>
      </c>
      <c r="I4675" s="52" t="s">
        <v>261</v>
      </c>
      <c r="J4675" s="40" t="s">
        <v>255</v>
      </c>
      <c r="K4675" s="40" t="s">
        <v>244</v>
      </c>
      <c r="L4675" s="40">
        <v>27654418</v>
      </c>
      <c r="M4675" s="32">
        <v>0</v>
      </c>
      <c r="N4675" s="32">
        <v>0</v>
      </c>
      <c r="O4675" s="32">
        <v>0</v>
      </c>
      <c r="P4675" s="32">
        <v>0</v>
      </c>
      <c r="Q4675" s="43">
        <v>0</v>
      </c>
      <c r="R4675" s="33">
        <v>0</v>
      </c>
      <c r="S4675" s="41">
        <v>29</v>
      </c>
      <c r="T4675" s="57">
        <v>75</v>
      </c>
      <c r="U4675" s="23">
        <v>0</v>
      </c>
      <c r="V4675" s="44">
        <v>0</v>
      </c>
      <c r="W4675" s="33">
        <v>0</v>
      </c>
      <c r="X4675" s="33">
        <v>0</v>
      </c>
      <c r="Y4675" s="34">
        <v>0</v>
      </c>
      <c r="Z4675" s="30">
        <f t="shared" ref="Z4675:Z4738" si="73">SUM(M4675:Y4675)</f>
        <v>104</v>
      </c>
    </row>
    <row r="4676" spans="1:26" x14ac:dyDescent="0.2">
      <c r="A4676" s="22">
        <v>6500</v>
      </c>
      <c r="B4676" s="23" t="s">
        <v>4982</v>
      </c>
      <c r="C4676" s="23" t="s">
        <v>2004</v>
      </c>
      <c r="D4676" s="23" t="s">
        <v>2004</v>
      </c>
      <c r="E4676" s="23" t="s">
        <v>2004</v>
      </c>
      <c r="F4676" s="23" t="s">
        <v>521</v>
      </c>
      <c r="G4676" s="41" t="s">
        <v>3634</v>
      </c>
      <c r="H4676" s="25" t="s">
        <v>2004</v>
      </c>
      <c r="I4676" s="42" t="s">
        <v>249</v>
      </c>
      <c r="J4676" s="27" t="s">
        <v>255</v>
      </c>
      <c r="K4676" s="27" t="s">
        <v>244</v>
      </c>
      <c r="L4676" s="27">
        <v>27953483</v>
      </c>
      <c r="M4676" s="32">
        <v>0</v>
      </c>
      <c r="N4676" s="32">
        <v>0</v>
      </c>
      <c r="O4676" s="32">
        <v>0</v>
      </c>
      <c r="P4676" s="32">
        <v>0</v>
      </c>
      <c r="Q4676" s="43">
        <v>0</v>
      </c>
      <c r="R4676" s="23">
        <v>0</v>
      </c>
      <c r="S4676" s="44">
        <v>0</v>
      </c>
      <c r="T4676" s="45">
        <v>0</v>
      </c>
      <c r="U4676" s="23">
        <v>0</v>
      </c>
      <c r="V4676" s="41">
        <v>343</v>
      </c>
      <c r="W4676" s="33">
        <v>0</v>
      </c>
      <c r="X4676" s="33">
        <v>0</v>
      </c>
      <c r="Y4676" s="34">
        <v>0</v>
      </c>
      <c r="Z4676" s="30">
        <f t="shared" si="73"/>
        <v>343</v>
      </c>
    </row>
    <row r="4677" spans="1:26" x14ac:dyDescent="0.2">
      <c r="A4677" s="22">
        <v>6501</v>
      </c>
      <c r="B4677" s="23" t="s">
        <v>4983</v>
      </c>
      <c r="C4677" s="23" t="s">
        <v>2004</v>
      </c>
      <c r="D4677" s="23" t="s">
        <v>3111</v>
      </c>
      <c r="E4677" s="23" t="s">
        <v>2422</v>
      </c>
      <c r="F4677" s="23" t="s">
        <v>2422</v>
      </c>
      <c r="G4677" s="41" t="s">
        <v>3634</v>
      </c>
      <c r="H4677" s="25" t="s">
        <v>2004</v>
      </c>
      <c r="I4677" s="42" t="s">
        <v>261</v>
      </c>
      <c r="J4677" s="27" t="s">
        <v>255</v>
      </c>
      <c r="K4677" s="27" t="s">
        <v>332</v>
      </c>
      <c r="L4677" s="27">
        <v>27651041</v>
      </c>
      <c r="M4677" s="32">
        <v>0</v>
      </c>
      <c r="N4677" s="32">
        <v>0</v>
      </c>
      <c r="O4677" s="32">
        <v>0</v>
      </c>
      <c r="P4677" s="32">
        <v>0</v>
      </c>
      <c r="Q4677" s="43">
        <v>0</v>
      </c>
      <c r="R4677" s="23">
        <v>0</v>
      </c>
      <c r="S4677" s="44">
        <v>0</v>
      </c>
      <c r="T4677" s="45">
        <v>0</v>
      </c>
      <c r="U4677" s="23">
        <v>0</v>
      </c>
      <c r="V4677" s="41">
        <v>190</v>
      </c>
      <c r="W4677" s="33">
        <v>0</v>
      </c>
      <c r="X4677" s="33">
        <v>0</v>
      </c>
      <c r="Y4677" s="34">
        <v>0</v>
      </c>
      <c r="Z4677" s="30">
        <f t="shared" si="73"/>
        <v>190</v>
      </c>
    </row>
    <row r="4678" spans="1:26" x14ac:dyDescent="0.2">
      <c r="A4678" s="22">
        <v>6502</v>
      </c>
      <c r="B4678" s="23" t="s">
        <v>4984</v>
      </c>
      <c r="C4678" s="23" t="s">
        <v>1183</v>
      </c>
      <c r="D4678" s="23" t="s">
        <v>1065</v>
      </c>
      <c r="E4678" s="23" t="s">
        <v>1461</v>
      </c>
      <c r="F4678" s="23" t="s">
        <v>4985</v>
      </c>
      <c r="G4678" s="41" t="s">
        <v>3867</v>
      </c>
      <c r="H4678" s="25" t="s">
        <v>1377</v>
      </c>
      <c r="I4678" s="42" t="s">
        <v>261</v>
      </c>
      <c r="J4678" s="27" t="s">
        <v>255</v>
      </c>
      <c r="K4678" s="27" t="s">
        <v>244</v>
      </c>
      <c r="L4678" s="27">
        <v>24533107</v>
      </c>
      <c r="M4678" s="32">
        <v>0</v>
      </c>
      <c r="N4678" s="32">
        <v>0</v>
      </c>
      <c r="O4678" s="32">
        <v>0</v>
      </c>
      <c r="P4678" s="32">
        <v>0</v>
      </c>
      <c r="Q4678" s="43">
        <v>0</v>
      </c>
      <c r="R4678" s="23">
        <v>0</v>
      </c>
      <c r="S4678" s="44">
        <v>0</v>
      </c>
      <c r="T4678" s="45">
        <v>0</v>
      </c>
      <c r="U4678" s="23">
        <v>0</v>
      </c>
      <c r="V4678" s="41">
        <v>401</v>
      </c>
      <c r="W4678" s="33">
        <v>0</v>
      </c>
      <c r="X4678" s="33">
        <v>0</v>
      </c>
      <c r="Y4678" s="34">
        <v>0</v>
      </c>
      <c r="Z4678" s="30">
        <f t="shared" si="73"/>
        <v>401</v>
      </c>
    </row>
    <row r="4679" spans="1:26" x14ac:dyDescent="0.2">
      <c r="A4679" s="22">
        <v>6502</v>
      </c>
      <c r="B4679" s="23" t="s">
        <v>4986</v>
      </c>
      <c r="C4679" s="23" t="s">
        <v>1183</v>
      </c>
      <c r="D4679" s="23" t="s">
        <v>1065</v>
      </c>
      <c r="E4679" s="23" t="s">
        <v>1461</v>
      </c>
      <c r="F4679" s="23" t="s">
        <v>4985</v>
      </c>
      <c r="G4679" s="41" t="s">
        <v>3870</v>
      </c>
      <c r="H4679" s="25" t="s">
        <v>1377</v>
      </c>
      <c r="I4679" s="42" t="s">
        <v>261</v>
      </c>
      <c r="J4679" s="27" t="s">
        <v>255</v>
      </c>
      <c r="K4679" s="27" t="s">
        <v>244</v>
      </c>
      <c r="L4679" s="27">
        <v>24533107</v>
      </c>
      <c r="M4679" s="32">
        <v>0</v>
      </c>
      <c r="N4679" s="32">
        <v>0</v>
      </c>
      <c r="O4679" s="32">
        <v>0</v>
      </c>
      <c r="P4679" s="32">
        <v>0</v>
      </c>
      <c r="Q4679" s="43">
        <v>0</v>
      </c>
      <c r="R4679" s="23">
        <v>0</v>
      </c>
      <c r="S4679" s="44">
        <v>0</v>
      </c>
      <c r="T4679" s="45">
        <v>0</v>
      </c>
      <c r="U4679" s="23">
        <v>0</v>
      </c>
      <c r="V4679" s="41">
        <v>196</v>
      </c>
      <c r="W4679" s="33">
        <v>0</v>
      </c>
      <c r="X4679" s="33">
        <v>0</v>
      </c>
      <c r="Y4679" s="34">
        <v>0</v>
      </c>
      <c r="Z4679" s="30">
        <f t="shared" si="73"/>
        <v>196</v>
      </c>
    </row>
    <row r="4680" spans="1:26" x14ac:dyDescent="0.2">
      <c r="A4680" s="22">
        <v>6503</v>
      </c>
      <c r="B4680" s="23" t="s">
        <v>4987</v>
      </c>
      <c r="C4680" s="23" t="s">
        <v>527</v>
      </c>
      <c r="D4680" s="23" t="s">
        <v>527</v>
      </c>
      <c r="E4680" s="23" t="s">
        <v>327</v>
      </c>
      <c r="F4680" s="23" t="s">
        <v>327</v>
      </c>
      <c r="G4680" s="41" t="s">
        <v>3867</v>
      </c>
      <c r="H4680" s="25" t="s">
        <v>527</v>
      </c>
      <c r="I4680" s="42" t="s">
        <v>287</v>
      </c>
      <c r="J4680" s="27" t="s">
        <v>255</v>
      </c>
      <c r="K4680" s="27" t="s">
        <v>244</v>
      </c>
      <c r="L4680" s="27">
        <v>25536190</v>
      </c>
      <c r="M4680" s="32">
        <v>0</v>
      </c>
      <c r="N4680" s="32">
        <v>0</v>
      </c>
      <c r="O4680" s="32">
        <v>0</v>
      </c>
      <c r="P4680" s="32">
        <v>0</v>
      </c>
      <c r="Q4680" s="43">
        <v>0</v>
      </c>
      <c r="R4680" s="23">
        <v>0</v>
      </c>
      <c r="S4680" s="44">
        <v>0</v>
      </c>
      <c r="T4680" s="45">
        <v>0</v>
      </c>
      <c r="U4680" s="23">
        <v>0</v>
      </c>
      <c r="V4680" s="41">
        <v>819</v>
      </c>
      <c r="W4680" s="33">
        <v>0</v>
      </c>
      <c r="X4680" s="33">
        <v>0</v>
      </c>
      <c r="Y4680" s="34">
        <v>0</v>
      </c>
      <c r="Z4680" s="30">
        <f t="shared" si="73"/>
        <v>819</v>
      </c>
    </row>
    <row r="4681" spans="1:26" x14ac:dyDescent="0.2">
      <c r="A4681" s="22">
        <v>6503</v>
      </c>
      <c r="B4681" s="23" t="s">
        <v>4988</v>
      </c>
      <c r="C4681" s="23" t="s">
        <v>527</v>
      </c>
      <c r="D4681" s="23" t="s">
        <v>527</v>
      </c>
      <c r="E4681" s="23" t="s">
        <v>327</v>
      </c>
      <c r="F4681" s="23" t="s">
        <v>327</v>
      </c>
      <c r="G4681" s="41" t="s">
        <v>3870</v>
      </c>
      <c r="H4681" s="25" t="s">
        <v>527</v>
      </c>
      <c r="I4681" s="42" t="s">
        <v>287</v>
      </c>
      <c r="J4681" s="27" t="s">
        <v>255</v>
      </c>
      <c r="K4681" s="27" t="s">
        <v>244</v>
      </c>
      <c r="L4681" s="27">
        <v>25522328</v>
      </c>
      <c r="M4681" s="32">
        <v>0</v>
      </c>
      <c r="N4681" s="32">
        <v>0</v>
      </c>
      <c r="O4681" s="32">
        <v>0</v>
      </c>
      <c r="P4681" s="32">
        <v>0</v>
      </c>
      <c r="Q4681" s="43">
        <v>0</v>
      </c>
      <c r="R4681" s="23">
        <v>0</v>
      </c>
      <c r="S4681" s="44">
        <v>0</v>
      </c>
      <c r="T4681" s="45">
        <v>0</v>
      </c>
      <c r="U4681" s="23">
        <v>0</v>
      </c>
      <c r="V4681" s="41">
        <v>192</v>
      </c>
      <c r="W4681" s="33">
        <v>0</v>
      </c>
      <c r="X4681" s="33">
        <v>0</v>
      </c>
      <c r="Y4681" s="34">
        <v>0</v>
      </c>
      <c r="Z4681" s="30">
        <f t="shared" si="73"/>
        <v>192</v>
      </c>
    </row>
    <row r="4682" spans="1:26" x14ac:dyDescent="0.2">
      <c r="A4682" s="22">
        <v>6504</v>
      </c>
      <c r="B4682" s="23" t="s">
        <v>4989</v>
      </c>
      <c r="C4682" s="23" t="s">
        <v>324</v>
      </c>
      <c r="D4682" s="23" t="s">
        <v>2091</v>
      </c>
      <c r="E4682" s="23" t="s">
        <v>282</v>
      </c>
      <c r="F4682" s="23" t="s">
        <v>282</v>
      </c>
      <c r="G4682" s="41" t="s">
        <v>3867</v>
      </c>
      <c r="H4682" s="25" t="s">
        <v>324</v>
      </c>
      <c r="I4682" s="42" t="s">
        <v>254</v>
      </c>
      <c r="J4682" s="27" t="s">
        <v>255</v>
      </c>
      <c r="K4682" s="27" t="s">
        <v>244</v>
      </c>
      <c r="L4682" s="27">
        <v>22382053</v>
      </c>
      <c r="M4682" s="32">
        <v>0</v>
      </c>
      <c r="N4682" s="32">
        <v>0</v>
      </c>
      <c r="O4682" s="32">
        <v>0</v>
      </c>
      <c r="P4682" s="32">
        <v>0</v>
      </c>
      <c r="Q4682" s="43">
        <v>0</v>
      </c>
      <c r="R4682" s="23">
        <v>0</v>
      </c>
      <c r="S4682" s="44">
        <v>0</v>
      </c>
      <c r="T4682" s="45">
        <v>0</v>
      </c>
      <c r="U4682" s="23">
        <v>0</v>
      </c>
      <c r="V4682" s="41">
        <v>710</v>
      </c>
      <c r="W4682" s="33">
        <v>0</v>
      </c>
      <c r="X4682" s="33">
        <v>0</v>
      </c>
      <c r="Y4682" s="34">
        <v>0</v>
      </c>
      <c r="Z4682" s="30">
        <f t="shared" si="73"/>
        <v>710</v>
      </c>
    </row>
    <row r="4683" spans="1:26" x14ac:dyDescent="0.2">
      <c r="A4683" s="22">
        <v>6504</v>
      </c>
      <c r="B4683" s="23" t="s">
        <v>4990</v>
      </c>
      <c r="C4683" s="23" t="s">
        <v>324</v>
      </c>
      <c r="D4683" s="23" t="s">
        <v>2091</v>
      </c>
      <c r="E4683" s="23" t="s">
        <v>282</v>
      </c>
      <c r="F4683" s="23" t="s">
        <v>282</v>
      </c>
      <c r="G4683" s="41" t="s">
        <v>3870</v>
      </c>
      <c r="H4683" s="25" t="s">
        <v>324</v>
      </c>
      <c r="I4683" s="42" t="s">
        <v>254</v>
      </c>
      <c r="J4683" s="27" t="s">
        <v>255</v>
      </c>
      <c r="K4683" s="27" t="s">
        <v>244</v>
      </c>
      <c r="L4683" s="27">
        <v>22385053</v>
      </c>
      <c r="M4683" s="32">
        <v>0</v>
      </c>
      <c r="N4683" s="32">
        <v>0</v>
      </c>
      <c r="O4683" s="32">
        <v>0</v>
      </c>
      <c r="P4683" s="32">
        <v>0</v>
      </c>
      <c r="Q4683" s="43">
        <v>0</v>
      </c>
      <c r="R4683" s="23">
        <v>0</v>
      </c>
      <c r="S4683" s="44">
        <v>0</v>
      </c>
      <c r="T4683" s="45">
        <v>0</v>
      </c>
      <c r="U4683" s="23">
        <v>0</v>
      </c>
      <c r="V4683" s="41">
        <v>90</v>
      </c>
      <c r="W4683" s="33">
        <v>0</v>
      </c>
      <c r="X4683" s="33">
        <v>0</v>
      </c>
      <c r="Y4683" s="34">
        <v>0</v>
      </c>
      <c r="Z4683" s="30">
        <f t="shared" si="73"/>
        <v>90</v>
      </c>
    </row>
    <row r="4684" spans="1:26" x14ac:dyDescent="0.2">
      <c r="A4684" s="22">
        <v>6505</v>
      </c>
      <c r="B4684" s="23" t="s">
        <v>4991</v>
      </c>
      <c r="C4684" s="23" t="s">
        <v>236</v>
      </c>
      <c r="D4684" s="23" t="s">
        <v>524</v>
      </c>
      <c r="E4684" s="23" t="s">
        <v>525</v>
      </c>
      <c r="F4684" s="23" t="s">
        <v>525</v>
      </c>
      <c r="G4684" s="41" t="s">
        <v>3867</v>
      </c>
      <c r="H4684" s="25" t="s">
        <v>704</v>
      </c>
      <c r="I4684" s="53" t="s">
        <v>242</v>
      </c>
      <c r="J4684" s="27" t="s">
        <v>255</v>
      </c>
      <c r="K4684" s="27" t="s">
        <v>332</v>
      </c>
      <c r="L4684" s="27">
        <v>24184409</v>
      </c>
      <c r="M4684" s="28">
        <v>0</v>
      </c>
      <c r="N4684" s="28">
        <v>0</v>
      </c>
      <c r="O4684" s="28">
        <v>0</v>
      </c>
      <c r="P4684" s="28">
        <v>0</v>
      </c>
      <c r="Q4684" s="47">
        <v>0</v>
      </c>
      <c r="R4684" s="23">
        <v>0</v>
      </c>
      <c r="S4684" s="48">
        <v>0</v>
      </c>
      <c r="T4684" s="49">
        <v>0</v>
      </c>
      <c r="U4684" s="23">
        <v>0</v>
      </c>
      <c r="V4684" s="41">
        <v>321</v>
      </c>
      <c r="W4684" s="24">
        <v>0</v>
      </c>
      <c r="X4684" s="24">
        <v>0</v>
      </c>
      <c r="Y4684" s="25">
        <v>0</v>
      </c>
      <c r="Z4684" s="30">
        <f t="shared" si="73"/>
        <v>321</v>
      </c>
    </row>
    <row r="4685" spans="1:26" x14ac:dyDescent="0.2">
      <c r="A4685" s="22">
        <v>6505</v>
      </c>
      <c r="B4685" s="23" t="s">
        <v>4992</v>
      </c>
      <c r="C4685" s="23" t="s">
        <v>236</v>
      </c>
      <c r="D4685" s="23" t="s">
        <v>524</v>
      </c>
      <c r="E4685" s="23" t="s">
        <v>525</v>
      </c>
      <c r="F4685" s="23" t="s">
        <v>525</v>
      </c>
      <c r="G4685" s="41" t="s">
        <v>3870</v>
      </c>
      <c r="H4685" s="25" t="s">
        <v>704</v>
      </c>
      <c r="I4685" s="53" t="s">
        <v>242</v>
      </c>
      <c r="J4685" s="27" t="s">
        <v>255</v>
      </c>
      <c r="K4685" s="27" t="s">
        <v>332</v>
      </c>
      <c r="L4685" s="27">
        <v>24184409</v>
      </c>
      <c r="M4685" s="28">
        <v>0</v>
      </c>
      <c r="N4685" s="28">
        <v>0</v>
      </c>
      <c r="O4685" s="28">
        <v>0</v>
      </c>
      <c r="P4685" s="28">
        <v>0</v>
      </c>
      <c r="Q4685" s="47">
        <v>0</v>
      </c>
      <c r="R4685" s="23">
        <v>0</v>
      </c>
      <c r="S4685" s="48">
        <v>0</v>
      </c>
      <c r="T4685" s="49">
        <v>0</v>
      </c>
      <c r="U4685" s="23">
        <v>0</v>
      </c>
      <c r="V4685" s="41">
        <v>63</v>
      </c>
      <c r="W4685" s="24">
        <v>0</v>
      </c>
      <c r="X4685" s="24">
        <v>0</v>
      </c>
      <c r="Y4685" s="25">
        <v>0</v>
      </c>
      <c r="Z4685" s="30">
        <f t="shared" si="73"/>
        <v>63</v>
      </c>
    </row>
    <row r="4686" spans="1:26" x14ac:dyDescent="0.2">
      <c r="A4686" s="22">
        <v>6506</v>
      </c>
      <c r="B4686" s="23" t="s">
        <v>4993</v>
      </c>
      <c r="C4686" s="23" t="s">
        <v>1183</v>
      </c>
      <c r="D4686" s="23" t="s">
        <v>1184</v>
      </c>
      <c r="E4686" s="23" t="s">
        <v>1273</v>
      </c>
      <c r="F4686" s="23" t="s">
        <v>403</v>
      </c>
      <c r="G4686" s="41" t="s">
        <v>3867</v>
      </c>
      <c r="H4686" s="25" t="s">
        <v>1183</v>
      </c>
      <c r="I4686" s="42" t="s">
        <v>261</v>
      </c>
      <c r="J4686" s="27" t="s">
        <v>255</v>
      </c>
      <c r="K4686" s="27" t="s">
        <v>332</v>
      </c>
      <c r="L4686" s="27">
        <v>24941493</v>
      </c>
      <c r="M4686" s="32">
        <v>0</v>
      </c>
      <c r="N4686" s="32">
        <v>0</v>
      </c>
      <c r="O4686" s="32">
        <v>0</v>
      </c>
      <c r="P4686" s="32">
        <v>0</v>
      </c>
      <c r="Q4686" s="43">
        <v>0</v>
      </c>
      <c r="R4686" s="23">
        <v>0</v>
      </c>
      <c r="S4686" s="44">
        <v>0</v>
      </c>
      <c r="T4686" s="45">
        <v>0</v>
      </c>
      <c r="U4686" s="23">
        <v>0</v>
      </c>
      <c r="V4686" s="41">
        <v>710</v>
      </c>
      <c r="W4686" s="33">
        <v>0</v>
      </c>
      <c r="X4686" s="33">
        <v>0</v>
      </c>
      <c r="Y4686" s="34">
        <v>0</v>
      </c>
      <c r="Z4686" s="30">
        <f t="shared" si="73"/>
        <v>710</v>
      </c>
    </row>
    <row r="4687" spans="1:26" x14ac:dyDescent="0.2">
      <c r="A4687" s="22">
        <v>6507</v>
      </c>
      <c r="B4687" s="23" t="s">
        <v>4994</v>
      </c>
      <c r="C4687" s="23" t="s">
        <v>1183</v>
      </c>
      <c r="D4687" s="23" t="s">
        <v>1183</v>
      </c>
      <c r="E4687" s="23" t="s">
        <v>456</v>
      </c>
      <c r="F4687" s="23" t="s">
        <v>456</v>
      </c>
      <c r="G4687" s="41" t="s">
        <v>3867</v>
      </c>
      <c r="H4687" s="25" t="s">
        <v>1183</v>
      </c>
      <c r="I4687" s="42" t="s">
        <v>265</v>
      </c>
      <c r="J4687" s="27" t="s">
        <v>255</v>
      </c>
      <c r="K4687" s="27" t="s">
        <v>332</v>
      </c>
      <c r="L4687" s="27">
        <v>24495598</v>
      </c>
      <c r="M4687" s="32">
        <v>0</v>
      </c>
      <c r="N4687" s="32">
        <v>0</v>
      </c>
      <c r="O4687" s="32">
        <v>0</v>
      </c>
      <c r="P4687" s="32">
        <v>0</v>
      </c>
      <c r="Q4687" s="43">
        <v>0</v>
      </c>
      <c r="R4687" s="23">
        <v>48</v>
      </c>
      <c r="S4687" s="44">
        <v>0</v>
      </c>
      <c r="T4687" s="45">
        <v>0</v>
      </c>
      <c r="U4687" s="23">
        <v>0</v>
      </c>
      <c r="V4687" s="41">
        <v>587</v>
      </c>
      <c r="W4687" s="33">
        <v>0</v>
      </c>
      <c r="X4687" s="33">
        <v>0</v>
      </c>
      <c r="Y4687" s="34">
        <v>0</v>
      </c>
      <c r="Z4687" s="30">
        <f t="shared" si="73"/>
        <v>635</v>
      </c>
    </row>
    <row r="4688" spans="1:26" x14ac:dyDescent="0.2">
      <c r="A4688" s="22">
        <v>6508</v>
      </c>
      <c r="B4688" s="23" t="s">
        <v>4995</v>
      </c>
      <c r="C4688" s="23" t="s">
        <v>1183</v>
      </c>
      <c r="D4688" s="23" t="s">
        <v>633</v>
      </c>
      <c r="E4688" s="23" t="s">
        <v>269</v>
      </c>
      <c r="F4688" s="23" t="s">
        <v>269</v>
      </c>
      <c r="G4688" s="41" t="s">
        <v>3867</v>
      </c>
      <c r="H4688" s="25" t="s">
        <v>1183</v>
      </c>
      <c r="I4688" s="42" t="s">
        <v>536</v>
      </c>
      <c r="J4688" s="27" t="s">
        <v>255</v>
      </c>
      <c r="K4688" s="27" t="s">
        <v>332</v>
      </c>
      <c r="L4688" s="27">
        <v>24487216</v>
      </c>
      <c r="M4688" s="32">
        <v>0</v>
      </c>
      <c r="N4688" s="32">
        <v>0</v>
      </c>
      <c r="O4688" s="32">
        <v>0</v>
      </c>
      <c r="P4688" s="32">
        <v>0</v>
      </c>
      <c r="Q4688" s="43">
        <v>0</v>
      </c>
      <c r="R4688" s="23">
        <v>0</v>
      </c>
      <c r="S4688" s="44">
        <v>0</v>
      </c>
      <c r="T4688" s="45">
        <v>0</v>
      </c>
      <c r="U4688" s="23">
        <v>0</v>
      </c>
      <c r="V4688" s="41">
        <v>546</v>
      </c>
      <c r="W4688" s="33">
        <v>0</v>
      </c>
      <c r="X4688" s="33">
        <v>0</v>
      </c>
      <c r="Y4688" s="34">
        <v>0</v>
      </c>
      <c r="Z4688" s="30">
        <f t="shared" si="73"/>
        <v>546</v>
      </c>
    </row>
    <row r="4689" spans="1:26" x14ac:dyDescent="0.2">
      <c r="A4689" s="22">
        <v>6511</v>
      </c>
      <c r="B4689" s="23" t="s">
        <v>4996</v>
      </c>
      <c r="C4689" s="23" t="s">
        <v>2004</v>
      </c>
      <c r="D4689" s="23" t="s">
        <v>2004</v>
      </c>
      <c r="E4689" s="23" t="s">
        <v>3145</v>
      </c>
      <c r="F4689" s="23" t="s">
        <v>3254</v>
      </c>
      <c r="G4689" s="48" t="s">
        <v>4057</v>
      </c>
      <c r="H4689" s="25" t="s">
        <v>2004</v>
      </c>
      <c r="I4689" s="52" t="s">
        <v>287</v>
      </c>
      <c r="J4689" s="40" t="s">
        <v>255</v>
      </c>
      <c r="K4689" s="40" t="s">
        <v>332</v>
      </c>
      <c r="L4689" s="40">
        <v>27561001</v>
      </c>
      <c r="M4689" s="32">
        <v>0</v>
      </c>
      <c r="N4689" s="32">
        <v>0</v>
      </c>
      <c r="O4689" s="32">
        <v>0</v>
      </c>
      <c r="P4689" s="32">
        <v>0</v>
      </c>
      <c r="Q4689" s="43">
        <v>0</v>
      </c>
      <c r="R4689" s="33">
        <v>0</v>
      </c>
      <c r="S4689" s="41">
        <v>0</v>
      </c>
      <c r="T4689" s="57">
        <v>328</v>
      </c>
      <c r="U4689" s="23">
        <v>0</v>
      </c>
      <c r="V4689" s="44">
        <v>0</v>
      </c>
      <c r="W4689" s="33">
        <v>0</v>
      </c>
      <c r="X4689" s="33">
        <v>0</v>
      </c>
      <c r="Y4689" s="34">
        <v>0</v>
      </c>
      <c r="Z4689" s="30">
        <f t="shared" si="73"/>
        <v>328</v>
      </c>
    </row>
    <row r="4690" spans="1:26" x14ac:dyDescent="0.2">
      <c r="A4690" s="22">
        <v>6511</v>
      </c>
      <c r="B4690" s="23" t="s">
        <v>4997</v>
      </c>
      <c r="C4690" s="23" t="s">
        <v>2004</v>
      </c>
      <c r="D4690" s="23" t="s">
        <v>2004</v>
      </c>
      <c r="E4690" s="23" t="s">
        <v>3145</v>
      </c>
      <c r="F4690" s="23" t="s">
        <v>3289</v>
      </c>
      <c r="G4690" s="48" t="s">
        <v>4057</v>
      </c>
      <c r="H4690" s="25" t="s">
        <v>2004</v>
      </c>
      <c r="I4690" s="52" t="s">
        <v>287</v>
      </c>
      <c r="J4690" s="40" t="s">
        <v>255</v>
      </c>
      <c r="K4690" s="40" t="s">
        <v>332</v>
      </c>
      <c r="L4690" s="40">
        <v>27561001</v>
      </c>
      <c r="M4690" s="32">
        <v>0</v>
      </c>
      <c r="N4690" s="32">
        <v>0</v>
      </c>
      <c r="O4690" s="32">
        <v>0</v>
      </c>
      <c r="P4690" s="32">
        <v>0</v>
      </c>
      <c r="Q4690" s="43">
        <v>0</v>
      </c>
      <c r="R4690" s="33">
        <v>0</v>
      </c>
      <c r="S4690" s="41">
        <v>0</v>
      </c>
      <c r="T4690" s="57">
        <v>197</v>
      </c>
      <c r="U4690" s="23">
        <v>0</v>
      </c>
      <c r="V4690" s="44">
        <v>0</v>
      </c>
      <c r="W4690" s="33">
        <v>0</v>
      </c>
      <c r="X4690" s="33">
        <v>0</v>
      </c>
      <c r="Y4690" s="34">
        <v>0</v>
      </c>
      <c r="Z4690" s="30">
        <f t="shared" si="73"/>
        <v>197</v>
      </c>
    </row>
    <row r="4691" spans="1:26" x14ac:dyDescent="0.2">
      <c r="A4691" s="22">
        <v>6511</v>
      </c>
      <c r="B4691" s="23" t="s">
        <v>4998</v>
      </c>
      <c r="C4691" s="23" t="s">
        <v>2004</v>
      </c>
      <c r="D4691" s="23" t="s">
        <v>2004</v>
      </c>
      <c r="E4691" s="23" t="s">
        <v>3145</v>
      </c>
      <c r="F4691" s="23" t="s">
        <v>3222</v>
      </c>
      <c r="G4691" s="48" t="s">
        <v>4057</v>
      </c>
      <c r="H4691" s="25" t="s">
        <v>2004</v>
      </c>
      <c r="I4691" s="52" t="s">
        <v>287</v>
      </c>
      <c r="J4691" s="40" t="s">
        <v>255</v>
      </c>
      <c r="K4691" s="40" t="s">
        <v>332</v>
      </c>
      <c r="L4691" s="40">
        <v>27561001</v>
      </c>
      <c r="M4691" s="32">
        <v>0</v>
      </c>
      <c r="N4691" s="32">
        <v>0</v>
      </c>
      <c r="O4691" s="32">
        <v>0</v>
      </c>
      <c r="P4691" s="32">
        <v>0</v>
      </c>
      <c r="Q4691" s="43">
        <v>0</v>
      </c>
      <c r="R4691" s="33">
        <v>0</v>
      </c>
      <c r="S4691" s="41">
        <v>0</v>
      </c>
      <c r="T4691" s="57">
        <v>138</v>
      </c>
      <c r="U4691" s="23">
        <v>0</v>
      </c>
      <c r="V4691" s="44">
        <v>0</v>
      </c>
      <c r="W4691" s="33">
        <v>0</v>
      </c>
      <c r="X4691" s="33">
        <v>0</v>
      </c>
      <c r="Y4691" s="34">
        <v>0</v>
      </c>
      <c r="Z4691" s="30">
        <f t="shared" si="73"/>
        <v>138</v>
      </c>
    </row>
    <row r="4692" spans="1:26" x14ac:dyDescent="0.2">
      <c r="A4692" s="22">
        <v>6511</v>
      </c>
      <c r="B4692" s="23" t="s">
        <v>4999</v>
      </c>
      <c r="C4692" s="23" t="s">
        <v>2004</v>
      </c>
      <c r="D4692" s="23" t="s">
        <v>2004</v>
      </c>
      <c r="E4692" s="23" t="s">
        <v>3145</v>
      </c>
      <c r="F4692" s="23" t="s">
        <v>3220</v>
      </c>
      <c r="G4692" s="48" t="s">
        <v>4057</v>
      </c>
      <c r="H4692" s="25" t="s">
        <v>2004</v>
      </c>
      <c r="I4692" s="52" t="s">
        <v>287</v>
      </c>
      <c r="J4692" s="40" t="s">
        <v>255</v>
      </c>
      <c r="K4692" s="40" t="s">
        <v>332</v>
      </c>
      <c r="L4692" s="40">
        <v>27561001</v>
      </c>
      <c r="M4692" s="32">
        <v>0</v>
      </c>
      <c r="N4692" s="32">
        <v>0</v>
      </c>
      <c r="O4692" s="32">
        <v>0</v>
      </c>
      <c r="P4692" s="32">
        <v>0</v>
      </c>
      <c r="Q4692" s="43">
        <v>0</v>
      </c>
      <c r="R4692" s="33">
        <v>0</v>
      </c>
      <c r="S4692" s="41">
        <v>0</v>
      </c>
      <c r="T4692" s="57">
        <v>128</v>
      </c>
      <c r="U4692" s="23">
        <v>0</v>
      </c>
      <c r="V4692" s="44">
        <v>0</v>
      </c>
      <c r="W4692" s="33">
        <v>0</v>
      </c>
      <c r="X4692" s="33">
        <v>0</v>
      </c>
      <c r="Y4692" s="34">
        <v>0</v>
      </c>
      <c r="Z4692" s="30">
        <f t="shared" si="73"/>
        <v>128</v>
      </c>
    </row>
    <row r="4693" spans="1:26" x14ac:dyDescent="0.2">
      <c r="A4693" s="22">
        <v>6511</v>
      </c>
      <c r="B4693" s="23" t="s">
        <v>5000</v>
      </c>
      <c r="C4693" s="23" t="s">
        <v>2004</v>
      </c>
      <c r="D4693" s="23" t="s">
        <v>2004</v>
      </c>
      <c r="E4693" s="23" t="s">
        <v>2005</v>
      </c>
      <c r="F4693" s="23" t="s">
        <v>1005</v>
      </c>
      <c r="G4693" s="48" t="s">
        <v>4057</v>
      </c>
      <c r="H4693" s="25" t="s">
        <v>2004</v>
      </c>
      <c r="I4693" s="52" t="s">
        <v>287</v>
      </c>
      <c r="J4693" s="40" t="s">
        <v>255</v>
      </c>
      <c r="K4693" s="40" t="s">
        <v>332</v>
      </c>
      <c r="L4693" s="40">
        <v>27561001</v>
      </c>
      <c r="M4693" s="32">
        <v>0</v>
      </c>
      <c r="N4693" s="32">
        <v>0</v>
      </c>
      <c r="O4693" s="32">
        <v>0</v>
      </c>
      <c r="P4693" s="32">
        <v>0</v>
      </c>
      <c r="Q4693" s="43">
        <v>0</v>
      </c>
      <c r="R4693" s="33">
        <v>0</v>
      </c>
      <c r="S4693" s="41">
        <v>0</v>
      </c>
      <c r="T4693" s="57">
        <v>211</v>
      </c>
      <c r="U4693" s="23">
        <v>0</v>
      </c>
      <c r="V4693" s="44">
        <v>0</v>
      </c>
      <c r="W4693" s="33">
        <v>0</v>
      </c>
      <c r="X4693" s="33">
        <v>0</v>
      </c>
      <c r="Y4693" s="34">
        <v>0</v>
      </c>
      <c r="Z4693" s="30">
        <f t="shared" si="73"/>
        <v>211</v>
      </c>
    </row>
    <row r="4694" spans="1:26" x14ac:dyDescent="0.2">
      <c r="A4694" s="22">
        <v>6512</v>
      </c>
      <c r="B4694" s="23" t="s">
        <v>5001</v>
      </c>
      <c r="C4694" s="23" t="s">
        <v>2004</v>
      </c>
      <c r="D4694" s="23" t="s">
        <v>3334</v>
      </c>
      <c r="E4694" s="23" t="s">
        <v>845</v>
      </c>
      <c r="F4694" s="23" t="s">
        <v>1403</v>
      </c>
      <c r="G4694" s="41" t="s">
        <v>3634</v>
      </c>
      <c r="H4694" s="25" t="s">
        <v>3335</v>
      </c>
      <c r="I4694" s="42" t="s">
        <v>249</v>
      </c>
      <c r="J4694" s="27" t="s">
        <v>255</v>
      </c>
      <c r="K4694" s="27" t="s">
        <v>244</v>
      </c>
      <c r="L4694" s="27">
        <v>27110581</v>
      </c>
      <c r="M4694" s="32">
        <v>0</v>
      </c>
      <c r="N4694" s="32">
        <v>0</v>
      </c>
      <c r="O4694" s="32">
        <v>0</v>
      </c>
      <c r="P4694" s="32">
        <v>0</v>
      </c>
      <c r="Q4694" s="43">
        <v>0</v>
      </c>
      <c r="R4694" s="23">
        <v>0</v>
      </c>
      <c r="S4694" s="44">
        <v>0</v>
      </c>
      <c r="T4694" s="45">
        <v>0</v>
      </c>
      <c r="U4694" s="23">
        <v>0</v>
      </c>
      <c r="V4694" s="41">
        <v>496</v>
      </c>
      <c r="W4694" s="33">
        <v>0</v>
      </c>
      <c r="X4694" s="33">
        <v>0</v>
      </c>
      <c r="Y4694" s="34">
        <v>0</v>
      </c>
      <c r="Z4694" s="30">
        <f t="shared" si="73"/>
        <v>496</v>
      </c>
    </row>
    <row r="4695" spans="1:26" x14ac:dyDescent="0.2">
      <c r="A4695" s="22">
        <v>6513</v>
      </c>
      <c r="B4695" s="23" t="s">
        <v>5002</v>
      </c>
      <c r="C4695" s="23" t="s">
        <v>839</v>
      </c>
      <c r="D4695" s="23" t="s">
        <v>839</v>
      </c>
      <c r="E4695" s="23" t="s">
        <v>1647</v>
      </c>
      <c r="F4695" s="23" t="s">
        <v>1647</v>
      </c>
      <c r="G4695" s="48" t="s">
        <v>4057</v>
      </c>
      <c r="H4695" s="25" t="s">
        <v>2643</v>
      </c>
      <c r="I4695" s="52" t="s">
        <v>287</v>
      </c>
      <c r="J4695" s="40" t="s">
        <v>255</v>
      </c>
      <c r="K4695" s="40" t="s">
        <v>332</v>
      </c>
      <c r="L4695" s="40">
        <v>26421041</v>
      </c>
      <c r="M4695" s="32">
        <v>0</v>
      </c>
      <c r="N4695" s="32">
        <v>0</v>
      </c>
      <c r="O4695" s="32">
        <v>0</v>
      </c>
      <c r="P4695" s="32">
        <v>0</v>
      </c>
      <c r="Q4695" s="43">
        <v>0</v>
      </c>
      <c r="R4695" s="33">
        <v>0</v>
      </c>
      <c r="S4695" s="41">
        <v>123</v>
      </c>
      <c r="T4695" s="57">
        <v>231</v>
      </c>
      <c r="U4695" s="23">
        <v>0</v>
      </c>
      <c r="V4695" s="44">
        <v>0</v>
      </c>
      <c r="W4695" s="33">
        <v>0</v>
      </c>
      <c r="X4695" s="33">
        <v>0</v>
      </c>
      <c r="Y4695" s="34">
        <v>0</v>
      </c>
      <c r="Z4695" s="30">
        <f t="shared" si="73"/>
        <v>354</v>
      </c>
    </row>
    <row r="4696" spans="1:26" x14ac:dyDescent="0.2">
      <c r="A4696" s="22">
        <v>6515</v>
      </c>
      <c r="B4696" s="23" t="s">
        <v>5003</v>
      </c>
      <c r="C4696" s="23" t="s">
        <v>1183</v>
      </c>
      <c r="D4696" s="23" t="s">
        <v>1099</v>
      </c>
      <c r="E4696" s="23" t="s">
        <v>1559</v>
      </c>
      <c r="F4696" s="23" t="s">
        <v>1559</v>
      </c>
      <c r="G4696" s="48" t="s">
        <v>4057</v>
      </c>
      <c r="H4696" s="25" t="s">
        <v>1099</v>
      </c>
      <c r="I4696" s="52" t="s">
        <v>242</v>
      </c>
      <c r="J4696" s="40" t="s">
        <v>255</v>
      </c>
      <c r="K4696" s="40" t="s">
        <v>332</v>
      </c>
      <c r="L4696" s="40">
        <v>24731054</v>
      </c>
      <c r="M4696" s="32">
        <v>0</v>
      </c>
      <c r="N4696" s="32">
        <v>0</v>
      </c>
      <c r="O4696" s="32">
        <v>0</v>
      </c>
      <c r="P4696" s="32">
        <v>0</v>
      </c>
      <c r="Q4696" s="43">
        <v>0</v>
      </c>
      <c r="R4696" s="33">
        <v>0</v>
      </c>
      <c r="S4696" s="41">
        <v>180</v>
      </c>
      <c r="T4696" s="57">
        <v>657</v>
      </c>
      <c r="U4696" s="23">
        <v>0</v>
      </c>
      <c r="V4696" s="44">
        <v>0</v>
      </c>
      <c r="W4696" s="33">
        <v>0</v>
      </c>
      <c r="X4696" s="33">
        <v>0</v>
      </c>
      <c r="Y4696" s="34">
        <v>0</v>
      </c>
      <c r="Z4696" s="30">
        <f t="shared" si="73"/>
        <v>837</v>
      </c>
    </row>
    <row r="4697" spans="1:26" x14ac:dyDescent="0.2">
      <c r="A4697" s="22">
        <v>6516</v>
      </c>
      <c r="B4697" s="23" t="s">
        <v>5004</v>
      </c>
      <c r="C4697" s="23" t="s">
        <v>236</v>
      </c>
      <c r="D4697" s="23" t="s">
        <v>832</v>
      </c>
      <c r="E4697" s="23" t="s">
        <v>860</v>
      </c>
      <c r="F4697" s="23" t="s">
        <v>4086</v>
      </c>
      <c r="G4697" s="48" t="s">
        <v>4057</v>
      </c>
      <c r="H4697" s="25" t="s">
        <v>832</v>
      </c>
      <c r="I4697" s="52" t="s">
        <v>861</v>
      </c>
      <c r="J4697" s="40" t="s">
        <v>255</v>
      </c>
      <c r="K4697" s="40" t="s">
        <v>332</v>
      </c>
      <c r="L4697" s="40">
        <v>27360116</v>
      </c>
      <c r="M4697" s="32">
        <v>0</v>
      </c>
      <c r="N4697" s="32">
        <v>0</v>
      </c>
      <c r="O4697" s="32">
        <v>0</v>
      </c>
      <c r="P4697" s="32">
        <v>0</v>
      </c>
      <c r="Q4697" s="43">
        <v>0</v>
      </c>
      <c r="R4697" s="33">
        <v>0</v>
      </c>
      <c r="S4697" s="41">
        <v>37</v>
      </c>
      <c r="T4697" s="57">
        <v>357</v>
      </c>
      <c r="U4697" s="23">
        <v>0</v>
      </c>
      <c r="V4697" s="44">
        <v>0</v>
      </c>
      <c r="W4697" s="33">
        <v>0</v>
      </c>
      <c r="X4697" s="33">
        <v>0</v>
      </c>
      <c r="Y4697" s="34">
        <v>0</v>
      </c>
      <c r="Z4697" s="30">
        <f t="shared" si="73"/>
        <v>394</v>
      </c>
    </row>
    <row r="4698" spans="1:26" x14ac:dyDescent="0.2">
      <c r="A4698" s="22">
        <v>6517</v>
      </c>
      <c r="B4698" s="23" t="s">
        <v>5005</v>
      </c>
      <c r="C4698" s="23" t="s">
        <v>839</v>
      </c>
      <c r="D4698" s="23" t="s">
        <v>2662</v>
      </c>
      <c r="E4698" s="23" t="s">
        <v>2441</v>
      </c>
      <c r="F4698" s="23" t="s">
        <v>2441</v>
      </c>
      <c r="G4698" s="48" t="s">
        <v>4057</v>
      </c>
      <c r="H4698" s="25" t="s">
        <v>839</v>
      </c>
      <c r="I4698" s="52" t="s">
        <v>254</v>
      </c>
      <c r="J4698" s="40" t="s">
        <v>255</v>
      </c>
      <c r="K4698" s="40" t="s">
        <v>244</v>
      </c>
      <c r="L4698" s="40">
        <v>26397086</v>
      </c>
      <c r="M4698" s="32">
        <v>0</v>
      </c>
      <c r="N4698" s="32">
        <v>0</v>
      </c>
      <c r="O4698" s="32">
        <v>0</v>
      </c>
      <c r="P4698" s="32">
        <v>0</v>
      </c>
      <c r="Q4698" s="43">
        <v>0</v>
      </c>
      <c r="R4698" s="33">
        <v>0</v>
      </c>
      <c r="S4698" s="41">
        <v>139</v>
      </c>
      <c r="T4698" s="57">
        <v>256</v>
      </c>
      <c r="U4698" s="23">
        <v>0</v>
      </c>
      <c r="V4698" s="44">
        <v>0</v>
      </c>
      <c r="W4698" s="33">
        <v>0</v>
      </c>
      <c r="X4698" s="33">
        <v>0</v>
      </c>
      <c r="Y4698" s="34">
        <v>0</v>
      </c>
      <c r="Z4698" s="30">
        <f t="shared" si="73"/>
        <v>395</v>
      </c>
    </row>
    <row r="4699" spans="1:26" x14ac:dyDescent="0.2">
      <c r="A4699" s="22">
        <v>6517</v>
      </c>
      <c r="B4699" s="23" t="s">
        <v>5006</v>
      </c>
      <c r="C4699" s="23" t="s">
        <v>839</v>
      </c>
      <c r="D4699" s="23" t="s">
        <v>839</v>
      </c>
      <c r="E4699" s="23" t="s">
        <v>2658</v>
      </c>
      <c r="F4699" s="23" t="s">
        <v>2658</v>
      </c>
      <c r="G4699" s="48" t="s">
        <v>4057</v>
      </c>
      <c r="H4699" s="25" t="s">
        <v>839</v>
      </c>
      <c r="I4699" s="52" t="s">
        <v>254</v>
      </c>
      <c r="J4699" s="40" t="s">
        <v>255</v>
      </c>
      <c r="K4699" s="40" t="s">
        <v>332</v>
      </c>
      <c r="L4699" s="40">
        <v>26397086</v>
      </c>
      <c r="M4699" s="32">
        <v>0</v>
      </c>
      <c r="N4699" s="32">
        <v>0</v>
      </c>
      <c r="O4699" s="32">
        <v>0</v>
      </c>
      <c r="P4699" s="32">
        <v>0</v>
      </c>
      <c r="Q4699" s="43">
        <v>0</v>
      </c>
      <c r="R4699" s="33">
        <v>0</v>
      </c>
      <c r="S4699" s="41">
        <v>38</v>
      </c>
      <c r="T4699" s="57">
        <v>77</v>
      </c>
      <c r="U4699" s="23">
        <v>0</v>
      </c>
      <c r="V4699" s="44">
        <v>0</v>
      </c>
      <c r="W4699" s="33">
        <v>0</v>
      </c>
      <c r="X4699" s="33">
        <v>0</v>
      </c>
      <c r="Y4699" s="34">
        <v>0</v>
      </c>
      <c r="Z4699" s="30">
        <f t="shared" si="73"/>
        <v>115</v>
      </c>
    </row>
    <row r="4700" spans="1:26" x14ac:dyDescent="0.2">
      <c r="A4700" s="22">
        <v>6517</v>
      </c>
      <c r="B4700" s="23" t="s">
        <v>5007</v>
      </c>
      <c r="C4700" s="23" t="s">
        <v>839</v>
      </c>
      <c r="D4700" s="23" t="s">
        <v>839</v>
      </c>
      <c r="E4700" s="23" t="s">
        <v>1608</v>
      </c>
      <c r="F4700" s="23" t="s">
        <v>2500</v>
      </c>
      <c r="G4700" s="48" t="s">
        <v>4057</v>
      </c>
      <c r="H4700" s="25" t="s">
        <v>839</v>
      </c>
      <c r="I4700" s="52" t="s">
        <v>254</v>
      </c>
      <c r="J4700" s="40" t="s">
        <v>255</v>
      </c>
      <c r="K4700" s="40" t="s">
        <v>332</v>
      </c>
      <c r="L4700" s="40">
        <v>26397086</v>
      </c>
      <c r="M4700" s="32">
        <v>0</v>
      </c>
      <c r="N4700" s="32">
        <v>0</v>
      </c>
      <c r="O4700" s="32">
        <v>0</v>
      </c>
      <c r="P4700" s="32">
        <v>0</v>
      </c>
      <c r="Q4700" s="43">
        <v>0</v>
      </c>
      <c r="R4700" s="33">
        <v>0</v>
      </c>
      <c r="S4700" s="41">
        <v>71</v>
      </c>
      <c r="T4700" s="57">
        <v>99</v>
      </c>
      <c r="U4700" s="23">
        <v>0</v>
      </c>
      <c r="V4700" s="44">
        <v>0</v>
      </c>
      <c r="W4700" s="33">
        <v>0</v>
      </c>
      <c r="X4700" s="33">
        <v>0</v>
      </c>
      <c r="Y4700" s="34">
        <v>0</v>
      </c>
      <c r="Z4700" s="30">
        <f t="shared" si="73"/>
        <v>170</v>
      </c>
    </row>
    <row r="4701" spans="1:26" x14ac:dyDescent="0.2">
      <c r="A4701" s="22">
        <v>6518</v>
      </c>
      <c r="B4701" s="23" t="s">
        <v>5008</v>
      </c>
      <c r="C4701" s="23" t="s">
        <v>839</v>
      </c>
      <c r="D4701" s="23" t="s">
        <v>839</v>
      </c>
      <c r="E4701" s="23" t="s">
        <v>2727</v>
      </c>
      <c r="F4701" s="23" t="s">
        <v>2727</v>
      </c>
      <c r="G4701" s="48" t="s">
        <v>4057</v>
      </c>
      <c r="H4701" s="25" t="s">
        <v>839</v>
      </c>
      <c r="I4701" s="52" t="s">
        <v>242</v>
      </c>
      <c r="J4701" s="40" t="s">
        <v>255</v>
      </c>
      <c r="K4701" s="40" t="s">
        <v>244</v>
      </c>
      <c r="L4701" s="40">
        <v>26637660</v>
      </c>
      <c r="M4701" s="32">
        <v>0</v>
      </c>
      <c r="N4701" s="32">
        <v>0</v>
      </c>
      <c r="O4701" s="32">
        <v>0</v>
      </c>
      <c r="P4701" s="32">
        <v>0</v>
      </c>
      <c r="Q4701" s="43">
        <v>0</v>
      </c>
      <c r="R4701" s="33">
        <v>0</v>
      </c>
      <c r="S4701" s="41">
        <v>143</v>
      </c>
      <c r="T4701" s="57">
        <v>717</v>
      </c>
      <c r="U4701" s="23">
        <v>0</v>
      </c>
      <c r="V4701" s="44">
        <v>0</v>
      </c>
      <c r="W4701" s="33">
        <v>0</v>
      </c>
      <c r="X4701" s="33">
        <v>0</v>
      </c>
      <c r="Y4701" s="34">
        <v>0</v>
      </c>
      <c r="Z4701" s="30">
        <f t="shared" si="73"/>
        <v>860</v>
      </c>
    </row>
    <row r="4702" spans="1:26" x14ac:dyDescent="0.2">
      <c r="A4702" s="22">
        <v>6518</v>
      </c>
      <c r="B4702" s="23" t="s">
        <v>5009</v>
      </c>
      <c r="C4702" s="23" t="s">
        <v>839</v>
      </c>
      <c r="D4702" s="23" t="s">
        <v>839</v>
      </c>
      <c r="E4702" s="23" t="s">
        <v>2727</v>
      </c>
      <c r="F4702" s="23" t="s">
        <v>2727</v>
      </c>
      <c r="G4702" s="48" t="s">
        <v>4057</v>
      </c>
      <c r="H4702" s="25" t="s">
        <v>839</v>
      </c>
      <c r="I4702" s="52" t="s">
        <v>242</v>
      </c>
      <c r="J4702" s="40" t="s">
        <v>255</v>
      </c>
      <c r="K4702" s="40" t="s">
        <v>244</v>
      </c>
      <c r="L4702" s="40">
        <v>26637660</v>
      </c>
      <c r="M4702" s="32">
        <v>0</v>
      </c>
      <c r="N4702" s="32">
        <v>0</v>
      </c>
      <c r="O4702" s="32">
        <v>0</v>
      </c>
      <c r="P4702" s="32">
        <v>0</v>
      </c>
      <c r="Q4702" s="43">
        <v>0</v>
      </c>
      <c r="R4702" s="33">
        <v>0</v>
      </c>
      <c r="S4702" s="41">
        <v>142</v>
      </c>
      <c r="T4702" s="57">
        <v>126</v>
      </c>
      <c r="U4702" s="23">
        <v>0</v>
      </c>
      <c r="V4702" s="44">
        <v>0</v>
      </c>
      <c r="W4702" s="33">
        <v>0</v>
      </c>
      <c r="X4702" s="33">
        <v>0</v>
      </c>
      <c r="Y4702" s="34">
        <v>0</v>
      </c>
      <c r="Z4702" s="30">
        <f t="shared" si="73"/>
        <v>268</v>
      </c>
    </row>
    <row r="4703" spans="1:26" x14ac:dyDescent="0.2">
      <c r="A4703" s="22">
        <v>6519</v>
      </c>
      <c r="B4703" s="23" t="s">
        <v>5010</v>
      </c>
      <c r="C4703" s="23" t="s">
        <v>839</v>
      </c>
      <c r="D4703" s="23" t="s">
        <v>839</v>
      </c>
      <c r="E4703" s="23" t="s">
        <v>2655</v>
      </c>
      <c r="F4703" s="23" t="s">
        <v>2729</v>
      </c>
      <c r="G4703" s="48" t="s">
        <v>4057</v>
      </c>
      <c r="H4703" s="25" t="s">
        <v>839</v>
      </c>
      <c r="I4703" s="52" t="s">
        <v>265</v>
      </c>
      <c r="J4703" s="40" t="s">
        <v>255</v>
      </c>
      <c r="K4703" s="40" t="s">
        <v>332</v>
      </c>
      <c r="L4703" s="40">
        <v>26388068</v>
      </c>
      <c r="M4703" s="32">
        <v>0</v>
      </c>
      <c r="N4703" s="32">
        <v>0</v>
      </c>
      <c r="O4703" s="32">
        <v>0</v>
      </c>
      <c r="P4703" s="32">
        <v>0</v>
      </c>
      <c r="Q4703" s="43">
        <v>0</v>
      </c>
      <c r="R4703" s="33">
        <v>0</v>
      </c>
      <c r="S4703" s="41">
        <v>122</v>
      </c>
      <c r="T4703" s="57">
        <v>380</v>
      </c>
      <c r="U4703" s="23">
        <v>0</v>
      </c>
      <c r="V4703" s="44">
        <v>0</v>
      </c>
      <c r="W4703" s="33">
        <v>0</v>
      </c>
      <c r="X4703" s="33">
        <v>0</v>
      </c>
      <c r="Y4703" s="34">
        <v>0</v>
      </c>
      <c r="Z4703" s="30">
        <f t="shared" si="73"/>
        <v>502</v>
      </c>
    </row>
    <row r="4704" spans="1:26" x14ac:dyDescent="0.2">
      <c r="A4704" s="22">
        <v>6519</v>
      </c>
      <c r="B4704" s="23" t="s">
        <v>5011</v>
      </c>
      <c r="C4704" s="23" t="s">
        <v>839</v>
      </c>
      <c r="D4704" s="23" t="s">
        <v>839</v>
      </c>
      <c r="E4704" s="23" t="s">
        <v>2655</v>
      </c>
      <c r="F4704" s="23" t="s">
        <v>2655</v>
      </c>
      <c r="G4704" s="48" t="s">
        <v>4057</v>
      </c>
      <c r="H4704" s="25" t="s">
        <v>839</v>
      </c>
      <c r="I4704" s="52" t="s">
        <v>265</v>
      </c>
      <c r="J4704" s="40" t="s">
        <v>255</v>
      </c>
      <c r="K4704" s="40" t="s">
        <v>332</v>
      </c>
      <c r="L4704" s="40">
        <v>26388068</v>
      </c>
      <c r="M4704" s="32">
        <v>0</v>
      </c>
      <c r="N4704" s="32">
        <v>0</v>
      </c>
      <c r="O4704" s="32">
        <v>0</v>
      </c>
      <c r="P4704" s="32">
        <v>0</v>
      </c>
      <c r="Q4704" s="43">
        <v>0</v>
      </c>
      <c r="R4704" s="33">
        <v>0</v>
      </c>
      <c r="S4704" s="41">
        <v>66</v>
      </c>
      <c r="T4704" s="57">
        <v>92</v>
      </c>
      <c r="U4704" s="23">
        <v>0</v>
      </c>
      <c r="V4704" s="44">
        <v>0</v>
      </c>
      <c r="W4704" s="33">
        <v>0</v>
      </c>
      <c r="X4704" s="33">
        <v>0</v>
      </c>
      <c r="Y4704" s="34">
        <v>0</v>
      </c>
      <c r="Z4704" s="30">
        <f t="shared" si="73"/>
        <v>158</v>
      </c>
    </row>
    <row r="4705" spans="1:26" x14ac:dyDescent="0.2">
      <c r="A4705" s="22">
        <v>6519</v>
      </c>
      <c r="B4705" s="23" t="s">
        <v>5012</v>
      </c>
      <c r="C4705" s="23" t="s">
        <v>839</v>
      </c>
      <c r="D4705" s="23" t="s">
        <v>839</v>
      </c>
      <c r="E4705" s="23" t="s">
        <v>2655</v>
      </c>
      <c r="F4705" s="23" t="s">
        <v>5013</v>
      </c>
      <c r="G4705" s="48" t="s">
        <v>4057</v>
      </c>
      <c r="H4705" s="25" t="s">
        <v>839</v>
      </c>
      <c r="I4705" s="52" t="s">
        <v>265</v>
      </c>
      <c r="J4705" s="40" t="s">
        <v>255</v>
      </c>
      <c r="K4705" s="40" t="s">
        <v>332</v>
      </c>
      <c r="L4705" s="40">
        <v>26388068</v>
      </c>
      <c r="M4705" s="32">
        <v>0</v>
      </c>
      <c r="N4705" s="32">
        <v>0</v>
      </c>
      <c r="O4705" s="32">
        <v>0</v>
      </c>
      <c r="P4705" s="32">
        <v>0</v>
      </c>
      <c r="Q4705" s="43">
        <v>0</v>
      </c>
      <c r="R4705" s="33">
        <v>0</v>
      </c>
      <c r="S4705" s="41">
        <v>138</v>
      </c>
      <c r="T4705" s="57">
        <v>352</v>
      </c>
      <c r="U4705" s="23">
        <v>0</v>
      </c>
      <c r="V4705" s="44">
        <v>0</v>
      </c>
      <c r="W4705" s="33">
        <v>0</v>
      </c>
      <c r="X4705" s="33">
        <v>0</v>
      </c>
      <c r="Y4705" s="34">
        <v>0</v>
      </c>
      <c r="Z4705" s="30">
        <f t="shared" si="73"/>
        <v>490</v>
      </c>
    </row>
    <row r="4706" spans="1:26" x14ac:dyDescent="0.2">
      <c r="A4706" s="22">
        <v>6520</v>
      </c>
      <c r="B4706" s="23" t="s">
        <v>5014</v>
      </c>
      <c r="C4706" s="23" t="s">
        <v>839</v>
      </c>
      <c r="D4706" s="23" t="s">
        <v>2649</v>
      </c>
      <c r="E4706" s="23" t="s">
        <v>2650</v>
      </c>
      <c r="F4706" s="23" t="s">
        <v>2649</v>
      </c>
      <c r="G4706" s="48" t="s">
        <v>4057</v>
      </c>
      <c r="H4706" s="25" t="s">
        <v>839</v>
      </c>
      <c r="I4706" s="52" t="s">
        <v>861</v>
      </c>
      <c r="J4706" s="40" t="s">
        <v>255</v>
      </c>
      <c r="K4706" s="40" t="s">
        <v>244</v>
      </c>
      <c r="L4706" s="40">
        <v>26359000</v>
      </c>
      <c r="M4706" s="32">
        <v>0</v>
      </c>
      <c r="N4706" s="32">
        <v>0</v>
      </c>
      <c r="O4706" s="32">
        <v>0</v>
      </c>
      <c r="P4706" s="32">
        <v>0</v>
      </c>
      <c r="Q4706" s="43">
        <v>0</v>
      </c>
      <c r="R4706" s="33">
        <v>0</v>
      </c>
      <c r="S4706" s="41">
        <v>374</v>
      </c>
      <c r="T4706" s="57">
        <v>422</v>
      </c>
      <c r="U4706" s="23">
        <v>0</v>
      </c>
      <c r="V4706" s="44">
        <v>0</v>
      </c>
      <c r="W4706" s="33">
        <v>0</v>
      </c>
      <c r="X4706" s="33">
        <v>0</v>
      </c>
      <c r="Y4706" s="34">
        <v>0</v>
      </c>
      <c r="Z4706" s="30">
        <f t="shared" si="73"/>
        <v>796</v>
      </c>
    </row>
    <row r="4707" spans="1:26" x14ac:dyDescent="0.2">
      <c r="A4707" s="22">
        <v>6520</v>
      </c>
      <c r="B4707" s="23" t="s">
        <v>5015</v>
      </c>
      <c r="C4707" s="23" t="s">
        <v>839</v>
      </c>
      <c r="D4707" s="23" t="s">
        <v>2649</v>
      </c>
      <c r="E4707" s="23" t="s">
        <v>2678</v>
      </c>
      <c r="F4707" s="23" t="s">
        <v>1136</v>
      </c>
      <c r="G4707" s="48" t="s">
        <v>4057</v>
      </c>
      <c r="H4707" s="25" t="s">
        <v>839</v>
      </c>
      <c r="I4707" s="52" t="s">
        <v>861</v>
      </c>
      <c r="J4707" s="40" t="s">
        <v>255</v>
      </c>
      <c r="K4707" s="40" t="s">
        <v>244</v>
      </c>
      <c r="L4707" s="40">
        <v>26359000</v>
      </c>
      <c r="M4707" s="28">
        <v>0</v>
      </c>
      <c r="N4707" s="28">
        <v>0</v>
      </c>
      <c r="O4707" s="28">
        <v>0</v>
      </c>
      <c r="P4707" s="28">
        <v>0</v>
      </c>
      <c r="Q4707" s="47">
        <v>0</v>
      </c>
      <c r="R4707" s="24">
        <v>0</v>
      </c>
      <c r="S4707" s="41">
        <v>30</v>
      </c>
      <c r="T4707" s="57">
        <v>190</v>
      </c>
      <c r="U4707" s="23">
        <v>0</v>
      </c>
      <c r="V4707" s="48">
        <v>0</v>
      </c>
      <c r="W4707" s="24">
        <v>0</v>
      </c>
      <c r="X4707" s="24">
        <v>0</v>
      </c>
      <c r="Y4707" s="25">
        <v>0</v>
      </c>
      <c r="Z4707" s="30">
        <f t="shared" si="73"/>
        <v>220</v>
      </c>
    </row>
    <row r="4708" spans="1:26" x14ac:dyDescent="0.2">
      <c r="A4708" s="22">
        <v>6521</v>
      </c>
      <c r="B4708" s="23" t="s">
        <v>5016</v>
      </c>
      <c r="C4708" s="23" t="s">
        <v>1183</v>
      </c>
      <c r="D4708" s="23" t="s">
        <v>1099</v>
      </c>
      <c r="E4708" s="23" t="s">
        <v>1545</v>
      </c>
      <c r="F4708" s="23" t="s">
        <v>5017</v>
      </c>
      <c r="G4708" s="48" t="s">
        <v>4057</v>
      </c>
      <c r="H4708" s="25" t="s">
        <v>1099</v>
      </c>
      <c r="I4708" s="52" t="s">
        <v>287</v>
      </c>
      <c r="J4708" s="40" t="s">
        <v>255</v>
      </c>
      <c r="K4708" s="40" t="s">
        <v>244</v>
      </c>
      <c r="L4708" s="40">
        <v>24756504</v>
      </c>
      <c r="M4708" s="32">
        <v>0</v>
      </c>
      <c r="N4708" s="32">
        <v>0</v>
      </c>
      <c r="O4708" s="32">
        <v>0</v>
      </c>
      <c r="P4708" s="32">
        <v>0</v>
      </c>
      <c r="Q4708" s="43">
        <v>0</v>
      </c>
      <c r="R4708" s="33">
        <v>0</v>
      </c>
      <c r="S4708" s="41">
        <v>295</v>
      </c>
      <c r="T4708" s="57">
        <v>263</v>
      </c>
      <c r="U4708" s="23">
        <v>0</v>
      </c>
      <c r="V4708" s="44">
        <v>0</v>
      </c>
      <c r="W4708" s="33">
        <v>0</v>
      </c>
      <c r="X4708" s="33">
        <v>0</v>
      </c>
      <c r="Y4708" s="34">
        <v>0</v>
      </c>
      <c r="Z4708" s="30">
        <f t="shared" si="73"/>
        <v>558</v>
      </c>
    </row>
    <row r="4709" spans="1:26" x14ac:dyDescent="0.2">
      <c r="A4709" s="22">
        <v>6521</v>
      </c>
      <c r="B4709" s="23" t="s">
        <v>5018</v>
      </c>
      <c r="C4709" s="23" t="s">
        <v>1183</v>
      </c>
      <c r="D4709" s="23" t="s">
        <v>1099</v>
      </c>
      <c r="E4709" s="23" t="s">
        <v>1545</v>
      </c>
      <c r="F4709" s="23" t="s">
        <v>1744</v>
      </c>
      <c r="G4709" s="48" t="s">
        <v>4057</v>
      </c>
      <c r="H4709" s="25" t="s">
        <v>1099</v>
      </c>
      <c r="I4709" s="52" t="s">
        <v>287</v>
      </c>
      <c r="J4709" s="40" t="s">
        <v>255</v>
      </c>
      <c r="K4709" s="40" t="s">
        <v>244</v>
      </c>
      <c r="L4709" s="40">
        <v>24756542</v>
      </c>
      <c r="M4709" s="32">
        <v>0</v>
      </c>
      <c r="N4709" s="32">
        <v>0</v>
      </c>
      <c r="O4709" s="32">
        <v>0</v>
      </c>
      <c r="P4709" s="32">
        <v>0</v>
      </c>
      <c r="Q4709" s="43">
        <v>0</v>
      </c>
      <c r="R4709" s="33">
        <v>0</v>
      </c>
      <c r="S4709" s="41">
        <v>136</v>
      </c>
      <c r="T4709" s="57">
        <v>212</v>
      </c>
      <c r="U4709" s="23">
        <v>0</v>
      </c>
      <c r="V4709" s="44">
        <v>0</v>
      </c>
      <c r="W4709" s="33">
        <v>0</v>
      </c>
      <c r="X4709" s="33">
        <v>0</v>
      </c>
      <c r="Y4709" s="34">
        <v>0</v>
      </c>
      <c r="Z4709" s="30">
        <f t="shared" si="73"/>
        <v>348</v>
      </c>
    </row>
    <row r="4710" spans="1:26" x14ac:dyDescent="0.2">
      <c r="A4710" s="22">
        <v>6521</v>
      </c>
      <c r="B4710" s="23" t="s">
        <v>5019</v>
      </c>
      <c r="C4710" s="23" t="s">
        <v>1183</v>
      </c>
      <c r="D4710" s="23" t="s">
        <v>1099</v>
      </c>
      <c r="E4710" s="23" t="s">
        <v>1545</v>
      </c>
      <c r="F4710" s="23" t="s">
        <v>1726</v>
      </c>
      <c r="G4710" s="48" t="s">
        <v>4057</v>
      </c>
      <c r="H4710" s="25" t="s">
        <v>1099</v>
      </c>
      <c r="I4710" s="52" t="s">
        <v>287</v>
      </c>
      <c r="J4710" s="40" t="s">
        <v>255</v>
      </c>
      <c r="K4710" s="40" t="s">
        <v>244</v>
      </c>
      <c r="L4710" s="40">
        <v>24756504</v>
      </c>
      <c r="M4710" s="32">
        <v>0</v>
      </c>
      <c r="N4710" s="32">
        <v>0</v>
      </c>
      <c r="O4710" s="32">
        <v>0</v>
      </c>
      <c r="P4710" s="32">
        <v>0</v>
      </c>
      <c r="Q4710" s="43">
        <v>0</v>
      </c>
      <c r="R4710" s="33">
        <v>0</v>
      </c>
      <c r="S4710" s="41">
        <v>195</v>
      </c>
      <c r="T4710" s="57">
        <v>308</v>
      </c>
      <c r="U4710" s="23">
        <v>0</v>
      </c>
      <c r="V4710" s="44">
        <v>0</v>
      </c>
      <c r="W4710" s="33">
        <v>0</v>
      </c>
      <c r="X4710" s="33">
        <v>0</v>
      </c>
      <c r="Y4710" s="34">
        <v>0</v>
      </c>
      <c r="Z4710" s="30">
        <f t="shared" si="73"/>
        <v>503</v>
      </c>
    </row>
    <row r="4711" spans="1:26" x14ac:dyDescent="0.2">
      <c r="A4711" s="22">
        <v>6522</v>
      </c>
      <c r="B4711" s="23" t="s">
        <v>5020</v>
      </c>
      <c r="C4711" s="23" t="s">
        <v>990</v>
      </c>
      <c r="D4711" s="23" t="s">
        <v>603</v>
      </c>
      <c r="E4711" s="23" t="s">
        <v>2507</v>
      </c>
      <c r="F4711" s="23" t="s">
        <v>2540</v>
      </c>
      <c r="G4711" s="48" t="s">
        <v>4057</v>
      </c>
      <c r="H4711" s="25" t="s">
        <v>603</v>
      </c>
      <c r="I4711" s="52" t="s">
        <v>265</v>
      </c>
      <c r="J4711" s="40" t="s">
        <v>255</v>
      </c>
      <c r="K4711" s="40" t="s">
        <v>332</v>
      </c>
      <c r="L4711" s="40">
        <v>26530984</v>
      </c>
      <c r="M4711" s="32">
        <v>0</v>
      </c>
      <c r="N4711" s="32">
        <v>0</v>
      </c>
      <c r="O4711" s="32">
        <v>0</v>
      </c>
      <c r="P4711" s="32">
        <v>0</v>
      </c>
      <c r="Q4711" s="43">
        <v>0</v>
      </c>
      <c r="R4711" s="33">
        <v>0</v>
      </c>
      <c r="S4711" s="41">
        <v>42</v>
      </c>
      <c r="T4711" s="57">
        <v>332</v>
      </c>
      <c r="U4711" s="23">
        <v>0</v>
      </c>
      <c r="V4711" s="44">
        <v>0</v>
      </c>
      <c r="W4711" s="33">
        <v>0</v>
      </c>
      <c r="X4711" s="33">
        <v>0</v>
      </c>
      <c r="Y4711" s="34">
        <v>0</v>
      </c>
      <c r="Z4711" s="30">
        <f t="shared" si="73"/>
        <v>374</v>
      </c>
    </row>
    <row r="4712" spans="1:26" x14ac:dyDescent="0.2">
      <c r="A4712" s="22">
        <v>6523</v>
      </c>
      <c r="B4712" s="23" t="s">
        <v>5021</v>
      </c>
      <c r="C4712" s="23" t="s">
        <v>839</v>
      </c>
      <c r="D4712" s="23" t="s">
        <v>1578</v>
      </c>
      <c r="E4712" s="23" t="s">
        <v>3497</v>
      </c>
      <c r="F4712" s="23" t="s">
        <v>1802</v>
      </c>
      <c r="G4712" s="41" t="s">
        <v>4051</v>
      </c>
      <c r="H4712" s="25" t="s">
        <v>3477</v>
      </c>
      <c r="I4712" s="42" t="s">
        <v>242</v>
      </c>
      <c r="J4712" s="27" t="s">
        <v>255</v>
      </c>
      <c r="K4712" s="27" t="s">
        <v>244</v>
      </c>
      <c r="L4712" s="27">
        <v>26430077</v>
      </c>
      <c r="M4712" s="32">
        <v>0</v>
      </c>
      <c r="N4712" s="32">
        <v>0</v>
      </c>
      <c r="O4712" s="32">
        <v>0</v>
      </c>
      <c r="P4712" s="32">
        <v>0</v>
      </c>
      <c r="Q4712" s="43">
        <v>0</v>
      </c>
      <c r="R4712" s="23">
        <v>0</v>
      </c>
      <c r="S4712" s="44">
        <v>0</v>
      </c>
      <c r="T4712" s="45">
        <v>0</v>
      </c>
      <c r="U4712" s="23">
        <v>0</v>
      </c>
      <c r="V4712" s="41">
        <v>303</v>
      </c>
      <c r="W4712" s="33">
        <v>0</v>
      </c>
      <c r="X4712" s="33">
        <v>0</v>
      </c>
      <c r="Y4712" s="34">
        <v>0</v>
      </c>
      <c r="Z4712" s="30">
        <f t="shared" si="73"/>
        <v>303</v>
      </c>
    </row>
    <row r="4713" spans="1:26" x14ac:dyDescent="0.2">
      <c r="A4713" s="22">
        <v>6524</v>
      </c>
      <c r="B4713" s="23" t="s">
        <v>5022</v>
      </c>
      <c r="C4713" s="23" t="s">
        <v>324</v>
      </c>
      <c r="D4713" s="23" t="s">
        <v>362</v>
      </c>
      <c r="E4713" s="23" t="s">
        <v>236</v>
      </c>
      <c r="F4713" s="23" t="s">
        <v>348</v>
      </c>
      <c r="G4713" s="41" t="s">
        <v>3867</v>
      </c>
      <c r="H4713" s="25" t="s">
        <v>324</v>
      </c>
      <c r="I4713" s="42" t="s">
        <v>261</v>
      </c>
      <c r="J4713" s="27" t="s">
        <v>255</v>
      </c>
      <c r="K4713" s="27" t="s">
        <v>244</v>
      </c>
      <c r="L4713" s="27">
        <v>22685475</v>
      </c>
      <c r="M4713" s="32">
        <v>0</v>
      </c>
      <c r="N4713" s="32">
        <v>0</v>
      </c>
      <c r="O4713" s="32">
        <v>0</v>
      </c>
      <c r="P4713" s="32">
        <v>0</v>
      </c>
      <c r="Q4713" s="43">
        <v>0</v>
      </c>
      <c r="R4713" s="23">
        <v>0</v>
      </c>
      <c r="S4713" s="44">
        <v>0</v>
      </c>
      <c r="T4713" s="45">
        <v>0</v>
      </c>
      <c r="U4713" s="23">
        <v>0</v>
      </c>
      <c r="V4713" s="41">
        <v>494</v>
      </c>
      <c r="W4713" s="33">
        <v>0</v>
      </c>
      <c r="X4713" s="33">
        <v>0</v>
      </c>
      <c r="Y4713" s="34">
        <v>0</v>
      </c>
      <c r="Z4713" s="30">
        <f t="shared" si="73"/>
        <v>494</v>
      </c>
    </row>
    <row r="4714" spans="1:26" x14ac:dyDescent="0.2">
      <c r="A4714" s="22">
        <v>6524</v>
      </c>
      <c r="B4714" s="23" t="s">
        <v>5023</v>
      </c>
      <c r="C4714" s="23" t="s">
        <v>324</v>
      </c>
      <c r="D4714" s="23" t="s">
        <v>362</v>
      </c>
      <c r="E4714" s="23" t="s">
        <v>236</v>
      </c>
      <c r="F4714" s="23" t="s">
        <v>348</v>
      </c>
      <c r="G4714" s="41" t="s">
        <v>3870</v>
      </c>
      <c r="H4714" s="25" t="s">
        <v>324</v>
      </c>
      <c r="I4714" s="42" t="s">
        <v>261</v>
      </c>
      <c r="J4714" s="27" t="s">
        <v>255</v>
      </c>
      <c r="K4714" s="27" t="s">
        <v>244</v>
      </c>
      <c r="L4714" s="27">
        <v>22685475</v>
      </c>
      <c r="M4714" s="32">
        <v>0</v>
      </c>
      <c r="N4714" s="32">
        <v>0</v>
      </c>
      <c r="O4714" s="32">
        <v>0</v>
      </c>
      <c r="P4714" s="32">
        <v>0</v>
      </c>
      <c r="Q4714" s="43">
        <v>0</v>
      </c>
      <c r="R4714" s="23">
        <v>0</v>
      </c>
      <c r="S4714" s="44">
        <v>0</v>
      </c>
      <c r="T4714" s="45">
        <v>0</v>
      </c>
      <c r="U4714" s="23">
        <v>0</v>
      </c>
      <c r="V4714" s="41">
        <v>121</v>
      </c>
      <c r="W4714" s="33">
        <v>0</v>
      </c>
      <c r="X4714" s="33">
        <v>0</v>
      </c>
      <c r="Y4714" s="34">
        <v>0</v>
      </c>
      <c r="Z4714" s="30">
        <f t="shared" si="73"/>
        <v>121</v>
      </c>
    </row>
    <row r="4715" spans="1:26" x14ac:dyDescent="0.2">
      <c r="A4715" s="22">
        <v>6525</v>
      </c>
      <c r="B4715" s="23" t="s">
        <v>5024</v>
      </c>
      <c r="C4715" s="23" t="s">
        <v>324</v>
      </c>
      <c r="D4715" s="23" t="s">
        <v>325</v>
      </c>
      <c r="E4715" s="23" t="s">
        <v>1122</v>
      </c>
      <c r="F4715" s="23" t="s">
        <v>1122</v>
      </c>
      <c r="G4715" s="41" t="s">
        <v>3867</v>
      </c>
      <c r="H4715" s="25" t="s">
        <v>324</v>
      </c>
      <c r="I4715" s="42" t="s">
        <v>242</v>
      </c>
      <c r="J4715" s="27" t="s">
        <v>255</v>
      </c>
      <c r="K4715" s="27" t="s">
        <v>244</v>
      </c>
      <c r="L4715" s="27">
        <v>22443190</v>
      </c>
      <c r="M4715" s="32">
        <v>0</v>
      </c>
      <c r="N4715" s="32">
        <v>0</v>
      </c>
      <c r="O4715" s="32">
        <v>0</v>
      </c>
      <c r="P4715" s="32">
        <v>0</v>
      </c>
      <c r="Q4715" s="43">
        <v>0</v>
      </c>
      <c r="R4715" s="23">
        <v>0</v>
      </c>
      <c r="S4715" s="44">
        <v>0</v>
      </c>
      <c r="T4715" s="45">
        <v>0</v>
      </c>
      <c r="U4715" s="23">
        <v>0</v>
      </c>
      <c r="V4715" s="41">
        <v>526</v>
      </c>
      <c r="W4715" s="33">
        <v>0</v>
      </c>
      <c r="X4715" s="33">
        <v>0</v>
      </c>
      <c r="Y4715" s="34">
        <v>0</v>
      </c>
      <c r="Z4715" s="30">
        <f t="shared" si="73"/>
        <v>526</v>
      </c>
    </row>
    <row r="4716" spans="1:26" x14ac:dyDescent="0.2">
      <c r="A4716" s="22">
        <v>6525</v>
      </c>
      <c r="B4716" s="23" t="s">
        <v>5025</v>
      </c>
      <c r="C4716" s="23" t="s">
        <v>324</v>
      </c>
      <c r="D4716" s="23" t="s">
        <v>325</v>
      </c>
      <c r="E4716" s="23" t="s">
        <v>1122</v>
      </c>
      <c r="F4716" s="23" t="s">
        <v>1122</v>
      </c>
      <c r="G4716" s="41" t="s">
        <v>3870</v>
      </c>
      <c r="H4716" s="25" t="s">
        <v>324</v>
      </c>
      <c r="I4716" s="42" t="s">
        <v>242</v>
      </c>
      <c r="J4716" s="27" t="s">
        <v>255</v>
      </c>
      <c r="K4716" s="27" t="s">
        <v>244</v>
      </c>
      <c r="L4716" s="27">
        <v>22443190</v>
      </c>
      <c r="M4716" s="32">
        <v>0</v>
      </c>
      <c r="N4716" s="32">
        <v>0</v>
      </c>
      <c r="O4716" s="32">
        <v>0</v>
      </c>
      <c r="P4716" s="32">
        <v>0</v>
      </c>
      <c r="Q4716" s="43">
        <v>0</v>
      </c>
      <c r="R4716" s="23">
        <v>0</v>
      </c>
      <c r="S4716" s="44">
        <v>0</v>
      </c>
      <c r="T4716" s="45">
        <v>0</v>
      </c>
      <c r="U4716" s="23">
        <v>0</v>
      </c>
      <c r="V4716" s="41">
        <v>173</v>
      </c>
      <c r="W4716" s="33">
        <v>0</v>
      </c>
      <c r="X4716" s="33">
        <v>0</v>
      </c>
      <c r="Y4716" s="34">
        <v>0</v>
      </c>
      <c r="Z4716" s="30">
        <f t="shared" si="73"/>
        <v>173</v>
      </c>
    </row>
    <row r="4717" spans="1:26" x14ac:dyDescent="0.2">
      <c r="A4717" s="22">
        <v>6526</v>
      </c>
      <c r="B4717" s="23" t="s">
        <v>5026</v>
      </c>
      <c r="C4717" s="23" t="s">
        <v>324</v>
      </c>
      <c r="D4717" s="23" t="s">
        <v>324</v>
      </c>
      <c r="E4717" s="23" t="s">
        <v>272</v>
      </c>
      <c r="F4717" s="23" t="s">
        <v>793</v>
      </c>
      <c r="G4717" s="41" t="s">
        <v>3867</v>
      </c>
      <c r="H4717" s="25" t="s">
        <v>324</v>
      </c>
      <c r="I4717" s="42" t="s">
        <v>287</v>
      </c>
      <c r="J4717" s="27" t="s">
        <v>255</v>
      </c>
      <c r="K4717" s="27" t="s">
        <v>244</v>
      </c>
      <c r="L4717" s="27">
        <v>22605090</v>
      </c>
      <c r="M4717" s="32">
        <v>0</v>
      </c>
      <c r="N4717" s="32">
        <v>0</v>
      </c>
      <c r="O4717" s="32">
        <v>0</v>
      </c>
      <c r="P4717" s="32">
        <v>0</v>
      </c>
      <c r="Q4717" s="43">
        <v>0</v>
      </c>
      <c r="R4717" s="23">
        <v>0</v>
      </c>
      <c r="S4717" s="44">
        <v>0</v>
      </c>
      <c r="T4717" s="45">
        <v>0</v>
      </c>
      <c r="U4717" s="23">
        <v>0</v>
      </c>
      <c r="V4717" s="41">
        <v>709</v>
      </c>
      <c r="W4717" s="33">
        <v>0</v>
      </c>
      <c r="X4717" s="33">
        <v>0</v>
      </c>
      <c r="Y4717" s="34">
        <v>0</v>
      </c>
      <c r="Z4717" s="30">
        <f t="shared" si="73"/>
        <v>709</v>
      </c>
    </row>
    <row r="4718" spans="1:26" x14ac:dyDescent="0.2">
      <c r="A4718" s="22">
        <v>6527</v>
      </c>
      <c r="B4718" s="23" t="s">
        <v>5027</v>
      </c>
      <c r="C4718" s="23" t="s">
        <v>236</v>
      </c>
      <c r="D4718" s="23" t="s">
        <v>304</v>
      </c>
      <c r="E4718" s="23" t="s">
        <v>629</v>
      </c>
      <c r="F4718" s="23" t="s">
        <v>533</v>
      </c>
      <c r="G4718" s="41" t="s">
        <v>3867</v>
      </c>
      <c r="H4718" s="25" t="s">
        <v>304</v>
      </c>
      <c r="I4718" s="42" t="s">
        <v>249</v>
      </c>
      <c r="J4718" s="27" t="s">
        <v>255</v>
      </c>
      <c r="K4718" s="27" t="s">
        <v>244</v>
      </c>
      <c r="L4718" s="27">
        <v>22743185</v>
      </c>
      <c r="M4718" s="32">
        <v>0</v>
      </c>
      <c r="N4718" s="32">
        <v>0</v>
      </c>
      <c r="O4718" s="32">
        <v>0</v>
      </c>
      <c r="P4718" s="32">
        <v>0</v>
      </c>
      <c r="Q4718" s="43">
        <v>0</v>
      </c>
      <c r="R4718" s="23">
        <v>88</v>
      </c>
      <c r="S4718" s="44">
        <v>0</v>
      </c>
      <c r="T4718" s="45">
        <v>0</v>
      </c>
      <c r="U4718" s="23">
        <v>0</v>
      </c>
      <c r="V4718" s="41">
        <v>845</v>
      </c>
      <c r="W4718" s="33">
        <v>0</v>
      </c>
      <c r="X4718" s="33">
        <v>0</v>
      </c>
      <c r="Y4718" s="34">
        <v>0</v>
      </c>
      <c r="Z4718" s="30">
        <f t="shared" si="73"/>
        <v>933</v>
      </c>
    </row>
    <row r="4719" spans="1:26" x14ac:dyDescent="0.2">
      <c r="A4719" s="22">
        <v>6528</v>
      </c>
      <c r="B4719" s="23" t="s">
        <v>5028</v>
      </c>
      <c r="C4719" s="23" t="s">
        <v>236</v>
      </c>
      <c r="D4719" s="23" t="s">
        <v>246</v>
      </c>
      <c r="E4719" s="23" t="s">
        <v>366</v>
      </c>
      <c r="F4719" s="23" t="s">
        <v>726</v>
      </c>
      <c r="G4719" s="41" t="s">
        <v>3867</v>
      </c>
      <c r="H4719" s="25" t="s">
        <v>241</v>
      </c>
      <c r="I4719" s="53" t="s">
        <v>287</v>
      </c>
      <c r="J4719" s="27" t="s">
        <v>255</v>
      </c>
      <c r="K4719" s="27" t="s">
        <v>244</v>
      </c>
      <c r="L4719" s="27">
        <v>22857061</v>
      </c>
      <c r="M4719" s="32">
        <v>0</v>
      </c>
      <c r="N4719" s="32">
        <v>0</v>
      </c>
      <c r="O4719" s="32">
        <v>0</v>
      </c>
      <c r="P4719" s="32">
        <v>0</v>
      </c>
      <c r="Q4719" s="43">
        <v>0</v>
      </c>
      <c r="R4719" s="23">
        <v>109</v>
      </c>
      <c r="S4719" s="44">
        <v>0</v>
      </c>
      <c r="T4719" s="45">
        <v>0</v>
      </c>
      <c r="U4719" s="23">
        <v>193</v>
      </c>
      <c r="V4719" s="41">
        <v>942</v>
      </c>
      <c r="W4719" s="33">
        <v>0</v>
      </c>
      <c r="X4719" s="33">
        <v>0</v>
      </c>
      <c r="Y4719" s="34">
        <v>0</v>
      </c>
      <c r="Z4719" s="30">
        <f t="shared" si="73"/>
        <v>1244</v>
      </c>
    </row>
    <row r="4720" spans="1:26" x14ac:dyDescent="0.2">
      <c r="A4720" s="22">
        <v>6528</v>
      </c>
      <c r="B4720" s="23" t="s">
        <v>5029</v>
      </c>
      <c r="C4720" s="23" t="s">
        <v>236</v>
      </c>
      <c r="D4720" s="23" t="s">
        <v>246</v>
      </c>
      <c r="E4720" s="23" t="s">
        <v>366</v>
      </c>
      <c r="F4720" s="23" t="s">
        <v>366</v>
      </c>
      <c r="G4720" s="41" t="s">
        <v>3870</v>
      </c>
      <c r="H4720" s="25" t="s">
        <v>241</v>
      </c>
      <c r="I4720" s="53" t="s">
        <v>287</v>
      </c>
      <c r="J4720" s="27" t="s">
        <v>255</v>
      </c>
      <c r="K4720" s="27" t="s">
        <v>244</v>
      </c>
      <c r="L4720" s="27">
        <v>22857061</v>
      </c>
      <c r="M4720" s="32">
        <v>0</v>
      </c>
      <c r="N4720" s="32">
        <v>0</v>
      </c>
      <c r="O4720" s="32">
        <v>0</v>
      </c>
      <c r="P4720" s="32">
        <v>0</v>
      </c>
      <c r="Q4720" s="43">
        <v>0</v>
      </c>
      <c r="R4720" s="23">
        <v>0</v>
      </c>
      <c r="S4720" s="44">
        <v>0</v>
      </c>
      <c r="T4720" s="45">
        <v>0</v>
      </c>
      <c r="U4720" s="23">
        <v>0</v>
      </c>
      <c r="V4720" s="41">
        <v>183</v>
      </c>
      <c r="W4720" s="33">
        <v>0</v>
      </c>
      <c r="X4720" s="33">
        <v>0</v>
      </c>
      <c r="Y4720" s="34">
        <v>0</v>
      </c>
      <c r="Z4720" s="30">
        <f t="shared" si="73"/>
        <v>183</v>
      </c>
    </row>
    <row r="4721" spans="1:26" x14ac:dyDescent="0.2">
      <c r="A4721" s="22">
        <v>6529</v>
      </c>
      <c r="B4721" s="23" t="s">
        <v>5030</v>
      </c>
      <c r="C4721" s="23" t="s">
        <v>236</v>
      </c>
      <c r="D4721" s="23" t="s">
        <v>237</v>
      </c>
      <c r="E4721" s="23" t="s">
        <v>313</v>
      </c>
      <c r="F4721" s="23" t="s">
        <v>313</v>
      </c>
      <c r="G4721" s="41" t="s">
        <v>3867</v>
      </c>
      <c r="H4721" s="25" t="s">
        <v>241</v>
      </c>
      <c r="I4721" s="42" t="s">
        <v>242</v>
      </c>
      <c r="J4721" s="27" t="s">
        <v>255</v>
      </c>
      <c r="K4721" s="27" t="s">
        <v>244</v>
      </c>
      <c r="L4721" s="27">
        <v>22947119</v>
      </c>
      <c r="M4721" s="28">
        <v>0</v>
      </c>
      <c r="N4721" s="28">
        <v>0</v>
      </c>
      <c r="O4721" s="28">
        <v>0</v>
      </c>
      <c r="P4721" s="28">
        <v>0</v>
      </c>
      <c r="Q4721" s="47">
        <v>0</v>
      </c>
      <c r="R4721" s="23">
        <v>0</v>
      </c>
      <c r="S4721" s="48">
        <v>0</v>
      </c>
      <c r="T4721" s="49">
        <v>0</v>
      </c>
      <c r="U4721" s="23">
        <v>0</v>
      </c>
      <c r="V4721" s="41">
        <v>910</v>
      </c>
      <c r="W4721" s="24">
        <v>0</v>
      </c>
      <c r="X4721" s="24">
        <v>0</v>
      </c>
      <c r="Y4721" s="25">
        <v>0</v>
      </c>
      <c r="Z4721" s="30">
        <f t="shared" si="73"/>
        <v>910</v>
      </c>
    </row>
    <row r="4722" spans="1:26" x14ac:dyDescent="0.2">
      <c r="A4722" s="22">
        <v>6529</v>
      </c>
      <c r="B4722" s="23" t="s">
        <v>5031</v>
      </c>
      <c r="C4722" s="23" t="s">
        <v>236</v>
      </c>
      <c r="D4722" s="23" t="s">
        <v>237</v>
      </c>
      <c r="E4722" s="23" t="s">
        <v>313</v>
      </c>
      <c r="F4722" s="23" t="s">
        <v>313</v>
      </c>
      <c r="G4722" s="41" t="s">
        <v>3870</v>
      </c>
      <c r="H4722" s="25" t="s">
        <v>241</v>
      </c>
      <c r="I4722" s="42" t="s">
        <v>242</v>
      </c>
      <c r="J4722" s="27" t="s">
        <v>255</v>
      </c>
      <c r="K4722" s="27" t="s">
        <v>244</v>
      </c>
      <c r="L4722" s="27">
        <v>22947119</v>
      </c>
      <c r="M4722" s="28">
        <v>0</v>
      </c>
      <c r="N4722" s="28">
        <v>0</v>
      </c>
      <c r="O4722" s="28">
        <v>0</v>
      </c>
      <c r="P4722" s="28">
        <v>0</v>
      </c>
      <c r="Q4722" s="47">
        <v>0</v>
      </c>
      <c r="R4722" s="23">
        <v>0</v>
      </c>
      <c r="S4722" s="48">
        <v>0</v>
      </c>
      <c r="T4722" s="49">
        <v>0</v>
      </c>
      <c r="U4722" s="23">
        <v>0</v>
      </c>
      <c r="V4722" s="41">
        <v>81</v>
      </c>
      <c r="W4722" s="24">
        <v>0</v>
      </c>
      <c r="X4722" s="24">
        <v>0</v>
      </c>
      <c r="Y4722" s="25">
        <v>0</v>
      </c>
      <c r="Z4722" s="30">
        <f t="shared" si="73"/>
        <v>81</v>
      </c>
    </row>
    <row r="4723" spans="1:26" x14ac:dyDescent="0.2">
      <c r="A4723" s="22">
        <v>6530</v>
      </c>
      <c r="B4723" s="23" t="s">
        <v>5032</v>
      </c>
      <c r="C4723" s="23" t="s">
        <v>236</v>
      </c>
      <c r="D4723" s="23" t="s">
        <v>236</v>
      </c>
      <c r="E4723" s="23" t="s">
        <v>296</v>
      </c>
      <c r="F4723" s="23" t="s">
        <v>5033</v>
      </c>
      <c r="G4723" s="41" t="s">
        <v>3867</v>
      </c>
      <c r="H4723" s="25" t="s">
        <v>253</v>
      </c>
      <c r="I4723" s="42" t="s">
        <v>287</v>
      </c>
      <c r="J4723" s="27" t="s">
        <v>255</v>
      </c>
      <c r="K4723" s="27" t="s">
        <v>244</v>
      </c>
      <c r="L4723" s="27">
        <v>22962805</v>
      </c>
      <c r="M4723" s="32">
        <v>0</v>
      </c>
      <c r="N4723" s="32">
        <v>0</v>
      </c>
      <c r="O4723" s="32">
        <v>0</v>
      </c>
      <c r="P4723" s="32">
        <v>0</v>
      </c>
      <c r="Q4723" s="43">
        <v>0</v>
      </c>
      <c r="R4723" s="23">
        <v>0</v>
      </c>
      <c r="S4723" s="44">
        <v>0</v>
      </c>
      <c r="T4723" s="45">
        <v>0</v>
      </c>
      <c r="U4723" s="23">
        <v>0</v>
      </c>
      <c r="V4723" s="41">
        <v>445</v>
      </c>
      <c r="W4723" s="33">
        <v>0</v>
      </c>
      <c r="X4723" s="33">
        <v>0</v>
      </c>
      <c r="Y4723" s="34">
        <v>0</v>
      </c>
      <c r="Z4723" s="30">
        <f t="shared" si="73"/>
        <v>445</v>
      </c>
    </row>
    <row r="4724" spans="1:26" x14ac:dyDescent="0.2">
      <c r="A4724" s="22">
        <v>6530</v>
      </c>
      <c r="B4724" s="23" t="s">
        <v>5034</v>
      </c>
      <c r="C4724" s="23" t="s">
        <v>236</v>
      </c>
      <c r="D4724" s="23" t="s">
        <v>236</v>
      </c>
      <c r="E4724" s="23" t="s">
        <v>296</v>
      </c>
      <c r="F4724" s="23" t="s">
        <v>5033</v>
      </c>
      <c r="G4724" s="41" t="s">
        <v>3870</v>
      </c>
      <c r="H4724" s="25" t="s">
        <v>253</v>
      </c>
      <c r="I4724" s="42" t="s">
        <v>287</v>
      </c>
      <c r="J4724" s="27" t="s">
        <v>255</v>
      </c>
      <c r="K4724" s="27" t="s">
        <v>244</v>
      </c>
      <c r="L4724" s="27">
        <v>22962805</v>
      </c>
      <c r="M4724" s="32">
        <v>0</v>
      </c>
      <c r="N4724" s="32">
        <v>0</v>
      </c>
      <c r="O4724" s="32">
        <v>0</v>
      </c>
      <c r="P4724" s="32">
        <v>0</v>
      </c>
      <c r="Q4724" s="43">
        <v>0</v>
      </c>
      <c r="R4724" s="23">
        <v>0</v>
      </c>
      <c r="S4724" s="44">
        <v>0</v>
      </c>
      <c r="T4724" s="45">
        <v>0</v>
      </c>
      <c r="U4724" s="23">
        <v>0</v>
      </c>
      <c r="V4724" s="41">
        <v>273</v>
      </c>
      <c r="W4724" s="33">
        <v>0</v>
      </c>
      <c r="X4724" s="33">
        <v>0</v>
      </c>
      <c r="Y4724" s="34">
        <v>0</v>
      </c>
      <c r="Z4724" s="30">
        <f t="shared" si="73"/>
        <v>273</v>
      </c>
    </row>
    <row r="4725" spans="1:26" x14ac:dyDescent="0.2">
      <c r="A4725" s="22">
        <v>6531</v>
      </c>
      <c r="B4725" s="23" t="s">
        <v>5035</v>
      </c>
      <c r="C4725" s="23" t="s">
        <v>236</v>
      </c>
      <c r="D4725" s="23" t="s">
        <v>518</v>
      </c>
      <c r="E4725" s="23" t="s">
        <v>533</v>
      </c>
      <c r="F4725" s="23" t="s">
        <v>533</v>
      </c>
      <c r="G4725" s="41" t="s">
        <v>3867</v>
      </c>
      <c r="H4725" s="25" t="s">
        <v>304</v>
      </c>
      <c r="I4725" s="53" t="s">
        <v>265</v>
      </c>
      <c r="J4725" s="27" t="s">
        <v>255</v>
      </c>
      <c r="K4725" s="27" t="s">
        <v>244</v>
      </c>
      <c r="L4725" s="27">
        <v>22305222</v>
      </c>
      <c r="M4725" s="28">
        <v>0</v>
      </c>
      <c r="N4725" s="28">
        <v>0</v>
      </c>
      <c r="O4725" s="28">
        <v>0</v>
      </c>
      <c r="P4725" s="28">
        <v>0</v>
      </c>
      <c r="Q4725" s="47">
        <v>0</v>
      </c>
      <c r="R4725" s="23">
        <v>0</v>
      </c>
      <c r="S4725" s="48">
        <v>0</v>
      </c>
      <c r="T4725" s="49">
        <v>0</v>
      </c>
      <c r="U4725" s="23">
        <v>0</v>
      </c>
      <c r="V4725" s="41">
        <v>638</v>
      </c>
      <c r="W4725" s="24">
        <v>0</v>
      </c>
      <c r="X4725" s="24">
        <v>0</v>
      </c>
      <c r="Y4725" s="25">
        <v>0</v>
      </c>
      <c r="Z4725" s="30">
        <f t="shared" si="73"/>
        <v>638</v>
      </c>
    </row>
    <row r="4726" spans="1:26" x14ac:dyDescent="0.2">
      <c r="A4726" s="22">
        <v>6531</v>
      </c>
      <c r="B4726" s="23" t="s">
        <v>5036</v>
      </c>
      <c r="C4726" s="23" t="s">
        <v>236</v>
      </c>
      <c r="D4726" s="23" t="s">
        <v>518</v>
      </c>
      <c r="E4726" s="23" t="s">
        <v>533</v>
      </c>
      <c r="F4726" s="23" t="s">
        <v>5037</v>
      </c>
      <c r="G4726" s="41" t="s">
        <v>3870</v>
      </c>
      <c r="H4726" s="25" t="s">
        <v>304</v>
      </c>
      <c r="I4726" s="53" t="s">
        <v>265</v>
      </c>
      <c r="J4726" s="27" t="s">
        <v>255</v>
      </c>
      <c r="K4726" s="27" t="s">
        <v>244</v>
      </c>
      <c r="L4726" s="27">
        <v>22305222</v>
      </c>
      <c r="M4726" s="28">
        <v>0</v>
      </c>
      <c r="N4726" s="28">
        <v>0</v>
      </c>
      <c r="O4726" s="28">
        <v>0</v>
      </c>
      <c r="P4726" s="28">
        <v>0</v>
      </c>
      <c r="Q4726" s="47">
        <v>0</v>
      </c>
      <c r="R4726" s="23">
        <v>0</v>
      </c>
      <c r="S4726" s="48">
        <v>0</v>
      </c>
      <c r="T4726" s="49">
        <v>0</v>
      </c>
      <c r="U4726" s="23">
        <v>0</v>
      </c>
      <c r="V4726" s="41">
        <v>270</v>
      </c>
      <c r="W4726" s="24">
        <v>0</v>
      </c>
      <c r="X4726" s="24">
        <v>0</v>
      </c>
      <c r="Y4726" s="25">
        <v>0</v>
      </c>
      <c r="Z4726" s="30">
        <f t="shared" si="73"/>
        <v>270</v>
      </c>
    </row>
    <row r="4727" spans="1:26" x14ac:dyDescent="0.2">
      <c r="A4727" s="22">
        <v>6532</v>
      </c>
      <c r="B4727" s="23" t="s">
        <v>5038</v>
      </c>
      <c r="C4727" s="23" t="s">
        <v>236</v>
      </c>
      <c r="D4727" s="23" t="s">
        <v>832</v>
      </c>
      <c r="E4727" s="23" t="s">
        <v>880</v>
      </c>
      <c r="F4727" s="23" t="s">
        <v>1074</v>
      </c>
      <c r="G4727" s="41" t="s">
        <v>3867</v>
      </c>
      <c r="H4727" s="25" t="s">
        <v>832</v>
      </c>
      <c r="I4727" s="53" t="s">
        <v>287</v>
      </c>
      <c r="J4727" s="27" t="s">
        <v>255</v>
      </c>
      <c r="K4727" s="27" t="s">
        <v>244</v>
      </c>
      <c r="L4727" s="27">
        <v>27714243</v>
      </c>
      <c r="M4727" s="32">
        <v>0</v>
      </c>
      <c r="N4727" s="32">
        <v>0</v>
      </c>
      <c r="O4727" s="32">
        <v>0</v>
      </c>
      <c r="P4727" s="32">
        <v>0</v>
      </c>
      <c r="Q4727" s="43">
        <v>0</v>
      </c>
      <c r="R4727" s="23">
        <v>28</v>
      </c>
      <c r="S4727" s="44">
        <v>0</v>
      </c>
      <c r="T4727" s="45">
        <v>0</v>
      </c>
      <c r="U4727" s="23">
        <v>0</v>
      </c>
      <c r="V4727" s="41">
        <v>774</v>
      </c>
      <c r="W4727" s="33">
        <v>0</v>
      </c>
      <c r="X4727" s="33">
        <v>0</v>
      </c>
      <c r="Y4727" s="34">
        <v>0</v>
      </c>
      <c r="Z4727" s="30">
        <f t="shared" si="73"/>
        <v>802</v>
      </c>
    </row>
    <row r="4728" spans="1:26" x14ac:dyDescent="0.2">
      <c r="A4728" s="22">
        <v>6532</v>
      </c>
      <c r="B4728" s="23" t="s">
        <v>5039</v>
      </c>
      <c r="C4728" s="23" t="s">
        <v>236</v>
      </c>
      <c r="D4728" s="23" t="s">
        <v>832</v>
      </c>
      <c r="E4728" s="23" t="s">
        <v>880</v>
      </c>
      <c r="F4728" s="23" t="s">
        <v>1074</v>
      </c>
      <c r="G4728" s="41" t="s">
        <v>3870</v>
      </c>
      <c r="H4728" s="25" t="s">
        <v>832</v>
      </c>
      <c r="I4728" s="53" t="s">
        <v>287</v>
      </c>
      <c r="J4728" s="27" t="s">
        <v>255</v>
      </c>
      <c r="K4728" s="27" t="s">
        <v>244</v>
      </c>
      <c r="L4728" s="27">
        <v>27714243</v>
      </c>
      <c r="M4728" s="32">
        <v>0</v>
      </c>
      <c r="N4728" s="32">
        <v>0</v>
      </c>
      <c r="O4728" s="32">
        <v>0</v>
      </c>
      <c r="P4728" s="32">
        <v>0</v>
      </c>
      <c r="Q4728" s="43">
        <v>0</v>
      </c>
      <c r="R4728" s="23">
        <v>0</v>
      </c>
      <c r="S4728" s="44">
        <v>0</v>
      </c>
      <c r="T4728" s="45">
        <v>0</v>
      </c>
      <c r="U4728" s="23">
        <v>0</v>
      </c>
      <c r="V4728" s="41">
        <v>158</v>
      </c>
      <c r="W4728" s="33">
        <v>0</v>
      </c>
      <c r="X4728" s="33">
        <v>0</v>
      </c>
      <c r="Y4728" s="34">
        <v>0</v>
      </c>
      <c r="Z4728" s="30">
        <f t="shared" si="73"/>
        <v>158</v>
      </c>
    </row>
    <row r="4729" spans="1:26" x14ac:dyDescent="0.2">
      <c r="A4729" s="22">
        <v>6533</v>
      </c>
      <c r="B4729" s="23" t="s">
        <v>5040</v>
      </c>
      <c r="C4729" s="23" t="s">
        <v>527</v>
      </c>
      <c r="D4729" s="23" t="s">
        <v>1797</v>
      </c>
      <c r="E4729" s="23" t="s">
        <v>269</v>
      </c>
      <c r="F4729" s="23" t="s">
        <v>307</v>
      </c>
      <c r="G4729" s="41" t="s">
        <v>3867</v>
      </c>
      <c r="H4729" s="25" t="s">
        <v>527</v>
      </c>
      <c r="I4729" s="42" t="s">
        <v>254</v>
      </c>
      <c r="J4729" s="27" t="s">
        <v>255</v>
      </c>
      <c r="K4729" s="27" t="s">
        <v>244</v>
      </c>
      <c r="L4729" s="27">
        <v>25912973</v>
      </c>
      <c r="M4729" s="32">
        <v>0</v>
      </c>
      <c r="N4729" s="32">
        <v>0</v>
      </c>
      <c r="O4729" s="32">
        <v>0</v>
      </c>
      <c r="P4729" s="32">
        <v>0</v>
      </c>
      <c r="Q4729" s="43">
        <v>0</v>
      </c>
      <c r="R4729" s="23">
        <v>0</v>
      </c>
      <c r="S4729" s="44">
        <v>0</v>
      </c>
      <c r="T4729" s="45">
        <v>0</v>
      </c>
      <c r="U4729" s="23">
        <v>0</v>
      </c>
      <c r="V4729" s="41">
        <v>449</v>
      </c>
      <c r="W4729" s="33">
        <v>0</v>
      </c>
      <c r="X4729" s="33">
        <v>0</v>
      </c>
      <c r="Y4729" s="34">
        <v>0</v>
      </c>
      <c r="Z4729" s="30">
        <f t="shared" si="73"/>
        <v>449</v>
      </c>
    </row>
    <row r="4730" spans="1:26" x14ac:dyDescent="0.2">
      <c r="A4730" s="22">
        <v>6534</v>
      </c>
      <c r="B4730" s="23" t="s">
        <v>5041</v>
      </c>
      <c r="C4730" s="23" t="s">
        <v>527</v>
      </c>
      <c r="D4730" s="23" t="s">
        <v>1067</v>
      </c>
      <c r="E4730" s="23" t="s">
        <v>1819</v>
      </c>
      <c r="F4730" s="23" t="s">
        <v>866</v>
      </c>
      <c r="G4730" s="41" t="s">
        <v>3867</v>
      </c>
      <c r="H4730" s="25" t="s">
        <v>527</v>
      </c>
      <c r="I4730" s="42" t="s">
        <v>242</v>
      </c>
      <c r="J4730" s="27" t="s">
        <v>255</v>
      </c>
      <c r="K4730" s="27" t="s">
        <v>244</v>
      </c>
      <c r="L4730" s="27">
        <v>25745990</v>
      </c>
      <c r="M4730" s="32">
        <v>0</v>
      </c>
      <c r="N4730" s="32">
        <v>0</v>
      </c>
      <c r="O4730" s="32">
        <v>0</v>
      </c>
      <c r="P4730" s="32">
        <v>0</v>
      </c>
      <c r="Q4730" s="43">
        <v>0</v>
      </c>
      <c r="R4730" s="23">
        <v>0</v>
      </c>
      <c r="S4730" s="44">
        <v>0</v>
      </c>
      <c r="T4730" s="45">
        <v>0</v>
      </c>
      <c r="U4730" s="23">
        <v>0</v>
      </c>
      <c r="V4730" s="41">
        <v>696</v>
      </c>
      <c r="W4730" s="33">
        <v>0</v>
      </c>
      <c r="X4730" s="33">
        <v>0</v>
      </c>
      <c r="Y4730" s="34">
        <v>0</v>
      </c>
      <c r="Z4730" s="30">
        <f t="shared" si="73"/>
        <v>696</v>
      </c>
    </row>
    <row r="4731" spans="1:26" x14ac:dyDescent="0.2">
      <c r="A4731" s="22">
        <v>6534</v>
      </c>
      <c r="B4731" s="23" t="s">
        <v>5042</v>
      </c>
      <c r="C4731" s="23" t="s">
        <v>527</v>
      </c>
      <c r="D4731" s="23" t="s">
        <v>1067</v>
      </c>
      <c r="E4731" s="23" t="s">
        <v>1819</v>
      </c>
      <c r="F4731" s="23" t="s">
        <v>866</v>
      </c>
      <c r="G4731" s="41" t="s">
        <v>3870</v>
      </c>
      <c r="H4731" s="25" t="s">
        <v>527</v>
      </c>
      <c r="I4731" s="42" t="s">
        <v>242</v>
      </c>
      <c r="J4731" s="27" t="s">
        <v>255</v>
      </c>
      <c r="K4731" s="27" t="s">
        <v>244</v>
      </c>
      <c r="L4731" s="27">
        <v>25745990</v>
      </c>
      <c r="M4731" s="32">
        <v>0</v>
      </c>
      <c r="N4731" s="32">
        <v>0</v>
      </c>
      <c r="O4731" s="32">
        <v>0</v>
      </c>
      <c r="P4731" s="32">
        <v>0</v>
      </c>
      <c r="Q4731" s="43">
        <v>0</v>
      </c>
      <c r="R4731" s="23">
        <v>0</v>
      </c>
      <c r="S4731" s="44">
        <v>0</v>
      </c>
      <c r="T4731" s="45">
        <v>0</v>
      </c>
      <c r="U4731" s="23">
        <v>0</v>
      </c>
      <c r="V4731" s="41">
        <v>206</v>
      </c>
      <c r="W4731" s="33">
        <v>0</v>
      </c>
      <c r="X4731" s="33">
        <v>0</v>
      </c>
      <c r="Y4731" s="34">
        <v>0</v>
      </c>
      <c r="Z4731" s="30">
        <f t="shared" si="73"/>
        <v>206</v>
      </c>
    </row>
    <row r="4732" spans="1:26" x14ac:dyDescent="0.2">
      <c r="A4732" s="22">
        <v>6535</v>
      </c>
      <c r="B4732" s="23" t="s">
        <v>5043</v>
      </c>
      <c r="C4732" s="23" t="s">
        <v>1183</v>
      </c>
      <c r="D4732" s="23" t="s">
        <v>1375</v>
      </c>
      <c r="E4732" s="23" t="s">
        <v>269</v>
      </c>
      <c r="F4732" s="23" t="s">
        <v>1485</v>
      </c>
      <c r="G4732" s="41" t="s">
        <v>3867</v>
      </c>
      <c r="H4732" s="25" t="s">
        <v>1377</v>
      </c>
      <c r="I4732" s="53" t="s">
        <v>249</v>
      </c>
      <c r="J4732" s="27" t="s">
        <v>255</v>
      </c>
      <c r="K4732" s="27" t="s">
        <v>332</v>
      </c>
      <c r="L4732" s="27">
        <v>24450793</v>
      </c>
      <c r="M4732" s="32">
        <v>0</v>
      </c>
      <c r="N4732" s="32">
        <v>0</v>
      </c>
      <c r="O4732" s="32">
        <v>0</v>
      </c>
      <c r="P4732" s="32">
        <v>0</v>
      </c>
      <c r="Q4732" s="43">
        <v>0</v>
      </c>
      <c r="R4732" s="23">
        <v>0</v>
      </c>
      <c r="S4732" s="44">
        <v>0</v>
      </c>
      <c r="T4732" s="45">
        <v>0</v>
      </c>
      <c r="U4732" s="23">
        <v>0</v>
      </c>
      <c r="V4732" s="41">
        <v>566</v>
      </c>
      <c r="W4732" s="33">
        <v>0</v>
      </c>
      <c r="X4732" s="33">
        <v>0</v>
      </c>
      <c r="Y4732" s="34">
        <v>0</v>
      </c>
      <c r="Z4732" s="30">
        <f t="shared" si="73"/>
        <v>566</v>
      </c>
    </row>
    <row r="4733" spans="1:26" x14ac:dyDescent="0.2">
      <c r="A4733" s="22">
        <v>6535</v>
      </c>
      <c r="B4733" s="23" t="s">
        <v>5044</v>
      </c>
      <c r="C4733" s="23" t="s">
        <v>1183</v>
      </c>
      <c r="D4733" s="23" t="s">
        <v>1375</v>
      </c>
      <c r="E4733" s="23" t="s">
        <v>269</v>
      </c>
      <c r="F4733" s="23" t="s">
        <v>1485</v>
      </c>
      <c r="G4733" s="41" t="s">
        <v>3870</v>
      </c>
      <c r="H4733" s="25" t="s">
        <v>1377</v>
      </c>
      <c r="I4733" s="53" t="s">
        <v>249</v>
      </c>
      <c r="J4733" s="27" t="s">
        <v>255</v>
      </c>
      <c r="K4733" s="27" t="s">
        <v>332</v>
      </c>
      <c r="L4733" s="27">
        <v>24450793</v>
      </c>
      <c r="M4733" s="32">
        <v>0</v>
      </c>
      <c r="N4733" s="32">
        <v>0</v>
      </c>
      <c r="O4733" s="32">
        <v>0</v>
      </c>
      <c r="P4733" s="32">
        <v>0</v>
      </c>
      <c r="Q4733" s="43">
        <v>0</v>
      </c>
      <c r="R4733" s="23">
        <v>0</v>
      </c>
      <c r="S4733" s="44">
        <v>0</v>
      </c>
      <c r="T4733" s="45">
        <v>0</v>
      </c>
      <c r="U4733" s="23">
        <v>0</v>
      </c>
      <c r="V4733" s="41">
        <v>155</v>
      </c>
      <c r="W4733" s="33">
        <v>0</v>
      </c>
      <c r="X4733" s="33">
        <v>0</v>
      </c>
      <c r="Y4733" s="34">
        <v>0</v>
      </c>
      <c r="Z4733" s="30">
        <f t="shared" si="73"/>
        <v>155</v>
      </c>
    </row>
    <row r="4734" spans="1:26" x14ac:dyDescent="0.2">
      <c r="A4734" s="22">
        <v>6536</v>
      </c>
      <c r="B4734" s="23" t="s">
        <v>5045</v>
      </c>
      <c r="C4734" s="23" t="s">
        <v>1183</v>
      </c>
      <c r="D4734" s="23" t="s">
        <v>1057</v>
      </c>
      <c r="E4734" s="23" t="s">
        <v>288</v>
      </c>
      <c r="F4734" s="23" t="s">
        <v>5046</v>
      </c>
      <c r="G4734" s="41" t="s">
        <v>3867</v>
      </c>
      <c r="H4734" s="25" t="s">
        <v>1377</v>
      </c>
      <c r="I4734" s="42" t="s">
        <v>242</v>
      </c>
      <c r="J4734" s="27" t="s">
        <v>255</v>
      </c>
      <c r="K4734" s="27" t="s">
        <v>332</v>
      </c>
      <c r="L4734" s="27">
        <v>24510404</v>
      </c>
      <c r="M4734" s="32">
        <v>0</v>
      </c>
      <c r="N4734" s="32">
        <v>0</v>
      </c>
      <c r="O4734" s="32">
        <v>0</v>
      </c>
      <c r="P4734" s="32">
        <v>0</v>
      </c>
      <c r="Q4734" s="43">
        <v>0</v>
      </c>
      <c r="R4734" s="23">
        <v>0</v>
      </c>
      <c r="S4734" s="44">
        <v>0</v>
      </c>
      <c r="T4734" s="45">
        <v>0</v>
      </c>
      <c r="U4734" s="23">
        <v>0</v>
      </c>
      <c r="V4734" s="41">
        <v>705</v>
      </c>
      <c r="W4734" s="33">
        <v>0</v>
      </c>
      <c r="X4734" s="33">
        <v>0</v>
      </c>
      <c r="Y4734" s="34">
        <v>0</v>
      </c>
      <c r="Z4734" s="30">
        <f t="shared" si="73"/>
        <v>705</v>
      </c>
    </row>
    <row r="4735" spans="1:26" x14ac:dyDescent="0.2">
      <c r="A4735" s="22">
        <v>6536</v>
      </c>
      <c r="B4735" s="23" t="s">
        <v>5047</v>
      </c>
      <c r="C4735" s="23" t="s">
        <v>1183</v>
      </c>
      <c r="D4735" s="23" t="s">
        <v>1057</v>
      </c>
      <c r="E4735" s="23" t="s">
        <v>288</v>
      </c>
      <c r="F4735" s="23" t="s">
        <v>5046</v>
      </c>
      <c r="G4735" s="41" t="s">
        <v>3870</v>
      </c>
      <c r="H4735" s="25" t="s">
        <v>1377</v>
      </c>
      <c r="I4735" s="42" t="s">
        <v>242</v>
      </c>
      <c r="J4735" s="27" t="s">
        <v>255</v>
      </c>
      <c r="K4735" s="27" t="s">
        <v>332</v>
      </c>
      <c r="L4735" s="27">
        <v>24510404</v>
      </c>
      <c r="M4735" s="32">
        <v>0</v>
      </c>
      <c r="N4735" s="32">
        <v>0</v>
      </c>
      <c r="O4735" s="32">
        <v>0</v>
      </c>
      <c r="P4735" s="32">
        <v>0</v>
      </c>
      <c r="Q4735" s="43">
        <v>0</v>
      </c>
      <c r="R4735" s="23">
        <v>0</v>
      </c>
      <c r="S4735" s="44">
        <v>0</v>
      </c>
      <c r="T4735" s="45">
        <v>0</v>
      </c>
      <c r="U4735" s="23">
        <v>0</v>
      </c>
      <c r="V4735" s="41">
        <v>191</v>
      </c>
      <c r="W4735" s="33">
        <v>0</v>
      </c>
      <c r="X4735" s="33">
        <v>0</v>
      </c>
      <c r="Y4735" s="34">
        <v>0</v>
      </c>
      <c r="Z4735" s="30">
        <f t="shared" si="73"/>
        <v>191</v>
      </c>
    </row>
    <row r="4736" spans="1:26" x14ac:dyDescent="0.2">
      <c r="A4736" s="22">
        <v>6537</v>
      </c>
      <c r="B4736" s="23" t="s">
        <v>5048</v>
      </c>
      <c r="C4736" s="23" t="s">
        <v>1183</v>
      </c>
      <c r="D4736" s="23" t="s">
        <v>1200</v>
      </c>
      <c r="E4736" s="23" t="s">
        <v>1348</v>
      </c>
      <c r="F4736" s="23" t="s">
        <v>1348</v>
      </c>
      <c r="G4736" s="41" t="s">
        <v>3867</v>
      </c>
      <c r="H4736" s="25" t="s">
        <v>1183</v>
      </c>
      <c r="I4736" s="42" t="s">
        <v>861</v>
      </c>
      <c r="J4736" s="27" t="s">
        <v>255</v>
      </c>
      <c r="K4736" s="27" t="s">
        <v>244</v>
      </c>
      <c r="L4736" s="27">
        <v>24460703</v>
      </c>
      <c r="M4736" s="32">
        <v>0</v>
      </c>
      <c r="N4736" s="32">
        <v>0</v>
      </c>
      <c r="O4736" s="32">
        <v>0</v>
      </c>
      <c r="P4736" s="32">
        <v>0</v>
      </c>
      <c r="Q4736" s="43">
        <v>0</v>
      </c>
      <c r="R4736" s="23">
        <v>0</v>
      </c>
      <c r="S4736" s="44">
        <v>0</v>
      </c>
      <c r="T4736" s="45">
        <v>0</v>
      </c>
      <c r="U4736" s="23">
        <v>0</v>
      </c>
      <c r="V4736" s="41">
        <v>309</v>
      </c>
      <c r="W4736" s="33">
        <v>0</v>
      </c>
      <c r="X4736" s="33">
        <v>0</v>
      </c>
      <c r="Y4736" s="34">
        <v>0</v>
      </c>
      <c r="Z4736" s="30">
        <f t="shared" si="73"/>
        <v>309</v>
      </c>
    </row>
    <row r="4737" spans="1:26" x14ac:dyDescent="0.2">
      <c r="A4737" s="22">
        <v>6538</v>
      </c>
      <c r="B4737" s="23" t="s">
        <v>5049</v>
      </c>
      <c r="C4737" s="23" t="s">
        <v>990</v>
      </c>
      <c r="D4737" s="23" t="s">
        <v>919</v>
      </c>
      <c r="E4737" s="23" t="s">
        <v>919</v>
      </c>
      <c r="F4737" s="23" t="s">
        <v>919</v>
      </c>
      <c r="G4737" s="41" t="s">
        <v>3867</v>
      </c>
      <c r="H4737" s="25" t="s">
        <v>919</v>
      </c>
      <c r="I4737" s="42" t="s">
        <v>249</v>
      </c>
      <c r="J4737" s="27" t="s">
        <v>255</v>
      </c>
      <c r="K4737" s="27" t="s">
        <v>244</v>
      </c>
      <c r="L4737" s="27">
        <v>26689015</v>
      </c>
      <c r="M4737" s="28">
        <v>0</v>
      </c>
      <c r="N4737" s="28">
        <v>0</v>
      </c>
      <c r="O4737" s="28">
        <v>0</v>
      </c>
      <c r="P4737" s="28">
        <v>0</v>
      </c>
      <c r="Q4737" s="47">
        <v>0</v>
      </c>
      <c r="R4737" s="23">
        <v>0</v>
      </c>
      <c r="S4737" s="48">
        <v>0</v>
      </c>
      <c r="T4737" s="49">
        <v>0</v>
      </c>
      <c r="U4737" s="23">
        <v>0</v>
      </c>
      <c r="V4737" s="41">
        <v>674</v>
      </c>
      <c r="W4737" s="24">
        <v>0</v>
      </c>
      <c r="X4737" s="24">
        <v>0</v>
      </c>
      <c r="Y4737" s="25">
        <v>0</v>
      </c>
      <c r="Z4737" s="30">
        <f t="shared" si="73"/>
        <v>674</v>
      </c>
    </row>
    <row r="4738" spans="1:26" x14ac:dyDescent="0.2">
      <c r="A4738" s="22">
        <v>6538</v>
      </c>
      <c r="B4738" s="23" t="s">
        <v>5050</v>
      </c>
      <c r="C4738" s="23" t="s">
        <v>990</v>
      </c>
      <c r="D4738" s="23" t="s">
        <v>919</v>
      </c>
      <c r="E4738" s="23" t="s">
        <v>919</v>
      </c>
      <c r="F4738" s="23" t="s">
        <v>919</v>
      </c>
      <c r="G4738" s="41" t="s">
        <v>3870</v>
      </c>
      <c r="H4738" s="25" t="s">
        <v>919</v>
      </c>
      <c r="I4738" s="42" t="s">
        <v>249</v>
      </c>
      <c r="J4738" s="27" t="s">
        <v>255</v>
      </c>
      <c r="K4738" s="27" t="s">
        <v>244</v>
      </c>
      <c r="L4738" s="27">
        <v>26689015</v>
      </c>
      <c r="M4738" s="32">
        <v>0</v>
      </c>
      <c r="N4738" s="32">
        <v>0</v>
      </c>
      <c r="O4738" s="32">
        <v>0</v>
      </c>
      <c r="P4738" s="32">
        <v>0</v>
      </c>
      <c r="Q4738" s="43">
        <v>0</v>
      </c>
      <c r="R4738" s="23">
        <v>0</v>
      </c>
      <c r="S4738" s="44">
        <v>0</v>
      </c>
      <c r="T4738" s="45">
        <v>0</v>
      </c>
      <c r="U4738" s="23">
        <v>0</v>
      </c>
      <c r="V4738" s="41">
        <v>88</v>
      </c>
      <c r="W4738" s="33">
        <v>0</v>
      </c>
      <c r="X4738" s="33">
        <v>0</v>
      </c>
      <c r="Y4738" s="34">
        <v>0</v>
      </c>
      <c r="Z4738" s="30">
        <f t="shared" si="73"/>
        <v>88</v>
      </c>
    </row>
    <row r="4739" spans="1:26" x14ac:dyDescent="0.2">
      <c r="A4739" s="22">
        <v>6539</v>
      </c>
      <c r="B4739" s="23" t="s">
        <v>5051</v>
      </c>
      <c r="C4739" s="23" t="s">
        <v>1183</v>
      </c>
      <c r="D4739" s="23" t="s">
        <v>1099</v>
      </c>
      <c r="E4739" s="23" t="s">
        <v>971</v>
      </c>
      <c r="F4739" s="23" t="s">
        <v>403</v>
      </c>
      <c r="G4739" s="48" t="s">
        <v>4057</v>
      </c>
      <c r="H4739" s="25" t="s">
        <v>1099</v>
      </c>
      <c r="I4739" s="52" t="s">
        <v>261</v>
      </c>
      <c r="J4739" s="40" t="s">
        <v>255</v>
      </c>
      <c r="K4739" s="40" t="s">
        <v>244</v>
      </c>
      <c r="L4739" s="40">
        <v>24691247</v>
      </c>
      <c r="M4739" s="28">
        <v>0</v>
      </c>
      <c r="N4739" s="28">
        <v>0</v>
      </c>
      <c r="O4739" s="28">
        <v>0</v>
      </c>
      <c r="P4739" s="28">
        <v>0</v>
      </c>
      <c r="Q4739" s="47">
        <v>0</v>
      </c>
      <c r="R4739" s="24">
        <v>0</v>
      </c>
      <c r="S4739" s="41">
        <v>433</v>
      </c>
      <c r="T4739" s="57">
        <v>538</v>
      </c>
      <c r="U4739" s="23">
        <v>0</v>
      </c>
      <c r="V4739" s="48">
        <v>0</v>
      </c>
      <c r="W4739" s="24">
        <v>0</v>
      </c>
      <c r="X4739" s="24">
        <v>0</v>
      </c>
      <c r="Y4739" s="25">
        <v>0</v>
      </c>
      <c r="Z4739" s="30">
        <f t="shared" ref="Z4739:Z4802" si="74">SUM(M4739:Y4739)</f>
        <v>971</v>
      </c>
    </row>
    <row r="4740" spans="1:26" x14ac:dyDescent="0.2">
      <c r="A4740" s="22">
        <v>6541</v>
      </c>
      <c r="B4740" s="23" t="s">
        <v>5052</v>
      </c>
      <c r="C4740" s="23" t="s">
        <v>1183</v>
      </c>
      <c r="D4740" s="23" t="s">
        <v>1099</v>
      </c>
      <c r="E4740" s="23" t="s">
        <v>1530</v>
      </c>
      <c r="F4740" s="23" t="s">
        <v>5053</v>
      </c>
      <c r="G4740" s="48" t="s">
        <v>4057</v>
      </c>
      <c r="H4740" s="25" t="s">
        <v>1099</v>
      </c>
      <c r="I4740" s="52" t="s">
        <v>861</v>
      </c>
      <c r="J4740" s="40" t="s">
        <v>255</v>
      </c>
      <c r="K4740" s="40" t="s">
        <v>332</v>
      </c>
      <c r="L4740" s="40">
        <v>47777567</v>
      </c>
      <c r="M4740" s="32">
        <v>0</v>
      </c>
      <c r="N4740" s="32">
        <v>0</v>
      </c>
      <c r="O4740" s="32">
        <v>0</v>
      </c>
      <c r="P4740" s="32">
        <v>0</v>
      </c>
      <c r="Q4740" s="43">
        <v>0</v>
      </c>
      <c r="R4740" s="33">
        <v>0</v>
      </c>
      <c r="S4740" s="41">
        <v>0</v>
      </c>
      <c r="T4740" s="57">
        <v>402</v>
      </c>
      <c r="U4740" s="23">
        <v>0</v>
      </c>
      <c r="V4740" s="44">
        <v>0</v>
      </c>
      <c r="W4740" s="33">
        <v>0</v>
      </c>
      <c r="X4740" s="33">
        <v>0</v>
      </c>
      <c r="Y4740" s="34">
        <v>0</v>
      </c>
      <c r="Z4740" s="30">
        <f t="shared" si="74"/>
        <v>402</v>
      </c>
    </row>
    <row r="4741" spans="1:26" x14ac:dyDescent="0.2">
      <c r="A4741" s="22">
        <v>6543</v>
      </c>
      <c r="B4741" s="23" t="s">
        <v>5054</v>
      </c>
      <c r="C4741" s="23" t="s">
        <v>527</v>
      </c>
      <c r="D4741" s="23" t="s">
        <v>1971</v>
      </c>
      <c r="E4741" s="23" t="s">
        <v>1981</v>
      </c>
      <c r="F4741" s="23" t="s">
        <v>2922</v>
      </c>
      <c r="G4741" s="41" t="s">
        <v>240</v>
      </c>
      <c r="H4741" s="25" t="s">
        <v>1971</v>
      </c>
      <c r="I4741" s="46" t="s">
        <v>846</v>
      </c>
      <c r="J4741" s="27" t="s">
        <v>255</v>
      </c>
      <c r="K4741" s="27" t="s">
        <v>332</v>
      </c>
      <c r="L4741" s="27">
        <v>86360509</v>
      </c>
      <c r="M4741" s="23">
        <v>11</v>
      </c>
      <c r="N4741" s="23">
        <v>5</v>
      </c>
      <c r="O4741" s="23">
        <v>0</v>
      </c>
      <c r="P4741" s="23">
        <v>0</v>
      </c>
      <c r="Q4741" s="43">
        <v>0</v>
      </c>
      <c r="R4741" s="23">
        <v>0</v>
      </c>
      <c r="S4741" s="44">
        <v>0</v>
      </c>
      <c r="T4741" s="45">
        <v>0</v>
      </c>
      <c r="U4741" s="23">
        <v>0</v>
      </c>
      <c r="V4741" s="44">
        <v>0</v>
      </c>
      <c r="W4741" s="33">
        <v>0</v>
      </c>
      <c r="X4741" s="33">
        <v>0</v>
      </c>
      <c r="Y4741" s="34">
        <v>0</v>
      </c>
      <c r="Z4741" s="30">
        <f t="shared" si="74"/>
        <v>16</v>
      </c>
    </row>
    <row r="4742" spans="1:26" x14ac:dyDescent="0.2">
      <c r="A4742" s="22">
        <v>6547</v>
      </c>
      <c r="B4742" s="23" t="s">
        <v>5055</v>
      </c>
      <c r="C4742" s="23" t="s">
        <v>1183</v>
      </c>
      <c r="D4742" s="23" t="s">
        <v>1200</v>
      </c>
      <c r="E4742" s="23" t="s">
        <v>1200</v>
      </c>
      <c r="F4742" s="23" t="s">
        <v>1200</v>
      </c>
      <c r="G4742" s="41" t="s">
        <v>3867</v>
      </c>
      <c r="H4742" s="25" t="s">
        <v>1183</v>
      </c>
      <c r="I4742" s="42" t="s">
        <v>861</v>
      </c>
      <c r="J4742" s="27" t="s">
        <v>255</v>
      </c>
      <c r="K4742" s="27" t="s">
        <v>244</v>
      </c>
      <c r="L4742" s="27">
        <v>24461271</v>
      </c>
      <c r="M4742" s="32">
        <v>0</v>
      </c>
      <c r="N4742" s="32">
        <v>0</v>
      </c>
      <c r="O4742" s="32">
        <v>0</v>
      </c>
      <c r="P4742" s="32">
        <v>0</v>
      </c>
      <c r="Q4742" s="43">
        <v>0</v>
      </c>
      <c r="R4742" s="23">
        <v>0</v>
      </c>
      <c r="S4742" s="44">
        <v>0</v>
      </c>
      <c r="T4742" s="45">
        <v>0</v>
      </c>
      <c r="U4742" s="23">
        <v>0</v>
      </c>
      <c r="V4742" s="41">
        <v>706</v>
      </c>
      <c r="W4742" s="33">
        <v>0</v>
      </c>
      <c r="X4742" s="33">
        <v>0</v>
      </c>
      <c r="Y4742" s="34">
        <v>0</v>
      </c>
      <c r="Z4742" s="30">
        <f t="shared" si="74"/>
        <v>706</v>
      </c>
    </row>
    <row r="4743" spans="1:26" x14ac:dyDescent="0.2">
      <c r="A4743" s="22">
        <v>6547</v>
      </c>
      <c r="B4743" s="23" t="s">
        <v>5056</v>
      </c>
      <c r="C4743" s="23" t="s">
        <v>1183</v>
      </c>
      <c r="D4743" s="23" t="s">
        <v>1200</v>
      </c>
      <c r="E4743" s="23" t="s">
        <v>1200</v>
      </c>
      <c r="F4743" s="23" t="s">
        <v>1200</v>
      </c>
      <c r="G4743" s="41" t="s">
        <v>3870</v>
      </c>
      <c r="H4743" s="25" t="s">
        <v>1183</v>
      </c>
      <c r="I4743" s="42" t="s">
        <v>861</v>
      </c>
      <c r="J4743" s="27" t="s">
        <v>255</v>
      </c>
      <c r="K4743" s="27" t="s">
        <v>244</v>
      </c>
      <c r="L4743" s="27">
        <v>24461271</v>
      </c>
      <c r="M4743" s="32">
        <v>0</v>
      </c>
      <c r="N4743" s="32">
        <v>0</v>
      </c>
      <c r="O4743" s="32">
        <v>0</v>
      </c>
      <c r="P4743" s="32">
        <v>0</v>
      </c>
      <c r="Q4743" s="43">
        <v>0</v>
      </c>
      <c r="R4743" s="23">
        <v>0</v>
      </c>
      <c r="S4743" s="44">
        <v>0</v>
      </c>
      <c r="T4743" s="45">
        <v>0</v>
      </c>
      <c r="U4743" s="23">
        <v>0</v>
      </c>
      <c r="V4743" s="41">
        <v>162</v>
      </c>
      <c r="W4743" s="33">
        <v>0</v>
      </c>
      <c r="X4743" s="33">
        <v>0</v>
      </c>
      <c r="Y4743" s="34">
        <v>0</v>
      </c>
      <c r="Z4743" s="30">
        <f t="shared" si="74"/>
        <v>162</v>
      </c>
    </row>
    <row r="4744" spans="1:26" x14ac:dyDescent="0.2">
      <c r="A4744" s="22">
        <v>6548</v>
      </c>
      <c r="B4744" s="23" t="s">
        <v>5057</v>
      </c>
      <c r="C4744" s="23" t="s">
        <v>236</v>
      </c>
      <c r="D4744" s="23" t="s">
        <v>715</v>
      </c>
      <c r="E4744" s="23" t="s">
        <v>716</v>
      </c>
      <c r="F4744" s="23" t="s">
        <v>716</v>
      </c>
      <c r="G4744" s="41" t="s">
        <v>3867</v>
      </c>
      <c r="H4744" s="25" t="s">
        <v>704</v>
      </c>
      <c r="I4744" s="53" t="s">
        <v>242</v>
      </c>
      <c r="J4744" s="27" t="s">
        <v>255</v>
      </c>
      <c r="K4744" s="27" t="s">
        <v>244</v>
      </c>
      <c r="L4744" s="27">
        <v>22490215</v>
      </c>
      <c r="M4744" s="28">
        <v>0</v>
      </c>
      <c r="N4744" s="28">
        <v>0</v>
      </c>
      <c r="O4744" s="28">
        <v>0</v>
      </c>
      <c r="P4744" s="28">
        <v>0</v>
      </c>
      <c r="Q4744" s="47">
        <v>0</v>
      </c>
      <c r="R4744" s="23">
        <v>0</v>
      </c>
      <c r="S4744" s="48">
        <v>0</v>
      </c>
      <c r="T4744" s="49">
        <v>0</v>
      </c>
      <c r="U4744" s="23">
        <v>0</v>
      </c>
      <c r="V4744" s="41">
        <v>185</v>
      </c>
      <c r="W4744" s="24">
        <v>0</v>
      </c>
      <c r="X4744" s="24">
        <v>0</v>
      </c>
      <c r="Y4744" s="25">
        <v>0</v>
      </c>
      <c r="Z4744" s="30">
        <f t="shared" si="74"/>
        <v>185</v>
      </c>
    </row>
    <row r="4745" spans="1:26" x14ac:dyDescent="0.2">
      <c r="A4745" s="22">
        <v>6549</v>
      </c>
      <c r="B4745" s="23" t="s">
        <v>5058</v>
      </c>
      <c r="C4745" s="23" t="s">
        <v>1183</v>
      </c>
      <c r="D4745" s="23" t="s">
        <v>1386</v>
      </c>
      <c r="E4745" s="23" t="s">
        <v>1386</v>
      </c>
      <c r="F4745" s="23" t="s">
        <v>247</v>
      </c>
      <c r="G4745" s="41" t="s">
        <v>3867</v>
      </c>
      <c r="H4745" s="25" t="s">
        <v>1377</v>
      </c>
      <c r="I4745" s="42" t="s">
        <v>536</v>
      </c>
      <c r="J4745" s="27" t="s">
        <v>255</v>
      </c>
      <c r="K4745" s="27" t="s">
        <v>244</v>
      </c>
      <c r="L4745" s="27">
        <v>24631213</v>
      </c>
      <c r="M4745" s="32">
        <v>0</v>
      </c>
      <c r="N4745" s="32">
        <v>0</v>
      </c>
      <c r="O4745" s="32">
        <v>0</v>
      </c>
      <c r="P4745" s="32">
        <v>0</v>
      </c>
      <c r="Q4745" s="43">
        <v>0</v>
      </c>
      <c r="R4745" s="23">
        <v>0</v>
      </c>
      <c r="S4745" s="44">
        <v>0</v>
      </c>
      <c r="T4745" s="45">
        <v>0</v>
      </c>
      <c r="U4745" s="23">
        <v>0</v>
      </c>
      <c r="V4745" s="41">
        <v>370</v>
      </c>
      <c r="W4745" s="33">
        <v>0</v>
      </c>
      <c r="X4745" s="33">
        <v>0</v>
      </c>
      <c r="Y4745" s="34">
        <v>0</v>
      </c>
      <c r="Z4745" s="30">
        <f t="shared" si="74"/>
        <v>370</v>
      </c>
    </row>
    <row r="4746" spans="1:26" x14ac:dyDescent="0.2">
      <c r="A4746" s="22">
        <v>6550</v>
      </c>
      <c r="B4746" s="23" t="s">
        <v>5059</v>
      </c>
      <c r="C4746" s="23" t="s">
        <v>839</v>
      </c>
      <c r="D4746" s="23" t="s">
        <v>2649</v>
      </c>
      <c r="E4746" s="23" t="s">
        <v>269</v>
      </c>
      <c r="F4746" s="23" t="s">
        <v>5060</v>
      </c>
      <c r="G4746" s="41" t="s">
        <v>3867</v>
      </c>
      <c r="H4746" s="25" t="s">
        <v>839</v>
      </c>
      <c r="I4746" s="42" t="s">
        <v>536</v>
      </c>
      <c r="J4746" s="27" t="s">
        <v>255</v>
      </c>
      <c r="K4746" s="27" t="s">
        <v>332</v>
      </c>
      <c r="L4746" s="27">
        <v>26355524</v>
      </c>
      <c r="M4746" s="32">
        <v>0</v>
      </c>
      <c r="N4746" s="32">
        <v>0</v>
      </c>
      <c r="O4746" s="32">
        <v>0</v>
      </c>
      <c r="P4746" s="32">
        <v>0</v>
      </c>
      <c r="Q4746" s="43">
        <v>0</v>
      </c>
      <c r="R4746" s="23">
        <v>0</v>
      </c>
      <c r="S4746" s="44">
        <v>0</v>
      </c>
      <c r="T4746" s="45">
        <v>0</v>
      </c>
      <c r="U4746" s="23">
        <v>0</v>
      </c>
      <c r="V4746" s="41">
        <v>350</v>
      </c>
      <c r="W4746" s="33">
        <v>0</v>
      </c>
      <c r="X4746" s="33">
        <v>0</v>
      </c>
      <c r="Y4746" s="34">
        <v>0</v>
      </c>
      <c r="Z4746" s="30">
        <f t="shared" si="74"/>
        <v>350</v>
      </c>
    </row>
    <row r="4747" spans="1:26" x14ac:dyDescent="0.2">
      <c r="A4747" s="22">
        <v>6551</v>
      </c>
      <c r="B4747" s="23" t="s">
        <v>5061</v>
      </c>
      <c r="C4747" s="23" t="s">
        <v>2004</v>
      </c>
      <c r="D4747" s="23" t="s">
        <v>3103</v>
      </c>
      <c r="E4747" s="23" t="s">
        <v>3122</v>
      </c>
      <c r="F4747" s="23" t="s">
        <v>3123</v>
      </c>
      <c r="G4747" s="41" t="s">
        <v>4051</v>
      </c>
      <c r="H4747" s="25" t="s">
        <v>3105</v>
      </c>
      <c r="I4747" s="42" t="s">
        <v>287</v>
      </c>
      <c r="J4747" s="27" t="s">
        <v>255</v>
      </c>
      <c r="K4747" s="27" t="s">
        <v>332</v>
      </c>
      <c r="L4747" s="27" t="s">
        <v>711</v>
      </c>
      <c r="M4747" s="32">
        <v>0</v>
      </c>
      <c r="N4747" s="32">
        <v>0</v>
      </c>
      <c r="O4747" s="32">
        <v>0</v>
      </c>
      <c r="P4747" s="32">
        <v>0</v>
      </c>
      <c r="Q4747" s="43">
        <v>0</v>
      </c>
      <c r="R4747" s="23">
        <v>0</v>
      </c>
      <c r="S4747" s="44">
        <v>0</v>
      </c>
      <c r="T4747" s="45">
        <v>0</v>
      </c>
      <c r="U4747" s="23">
        <v>0</v>
      </c>
      <c r="V4747" s="41">
        <v>215</v>
      </c>
      <c r="W4747" s="33">
        <v>0</v>
      </c>
      <c r="X4747" s="33">
        <v>0</v>
      </c>
      <c r="Y4747" s="34">
        <v>0</v>
      </c>
      <c r="Z4747" s="30">
        <f t="shared" si="74"/>
        <v>215</v>
      </c>
    </row>
    <row r="4748" spans="1:26" x14ac:dyDescent="0.2">
      <c r="A4748" s="22">
        <v>6552</v>
      </c>
      <c r="B4748" s="23" t="s">
        <v>5062</v>
      </c>
      <c r="C4748" s="23" t="s">
        <v>1183</v>
      </c>
      <c r="D4748" s="23" t="s">
        <v>684</v>
      </c>
      <c r="E4748" s="23" t="s">
        <v>269</v>
      </c>
      <c r="F4748" s="23" t="s">
        <v>269</v>
      </c>
      <c r="G4748" s="48" t="s">
        <v>4057</v>
      </c>
      <c r="H4748" s="25" t="s">
        <v>1576</v>
      </c>
      <c r="I4748" s="52" t="s">
        <v>242</v>
      </c>
      <c r="J4748" s="40" t="s">
        <v>255</v>
      </c>
      <c r="K4748" s="40" t="s">
        <v>332</v>
      </c>
      <c r="L4748" s="40">
        <v>24640042</v>
      </c>
      <c r="M4748" s="32">
        <v>0</v>
      </c>
      <c r="N4748" s="32">
        <v>0</v>
      </c>
      <c r="O4748" s="32">
        <v>0</v>
      </c>
      <c r="P4748" s="32">
        <v>0</v>
      </c>
      <c r="Q4748" s="43">
        <v>0</v>
      </c>
      <c r="R4748" s="33">
        <v>0</v>
      </c>
      <c r="S4748" s="41">
        <v>109</v>
      </c>
      <c r="T4748" s="57">
        <v>476</v>
      </c>
      <c r="U4748" s="23">
        <v>0</v>
      </c>
      <c r="V4748" s="44">
        <v>0</v>
      </c>
      <c r="W4748" s="33">
        <v>0</v>
      </c>
      <c r="X4748" s="33">
        <v>0</v>
      </c>
      <c r="Y4748" s="34">
        <v>0</v>
      </c>
      <c r="Z4748" s="30">
        <f t="shared" si="74"/>
        <v>585</v>
      </c>
    </row>
    <row r="4749" spans="1:26" x14ac:dyDescent="0.2">
      <c r="A4749" s="22">
        <v>6552</v>
      </c>
      <c r="B4749" s="23" t="s">
        <v>5063</v>
      </c>
      <c r="C4749" s="23" t="s">
        <v>1183</v>
      </c>
      <c r="D4749" s="23" t="s">
        <v>684</v>
      </c>
      <c r="E4749" s="23" t="s">
        <v>269</v>
      </c>
      <c r="F4749" s="23" t="s">
        <v>269</v>
      </c>
      <c r="G4749" s="48" t="s">
        <v>4057</v>
      </c>
      <c r="H4749" s="25" t="s">
        <v>1576</v>
      </c>
      <c r="I4749" s="52" t="s">
        <v>242</v>
      </c>
      <c r="J4749" s="40" t="s">
        <v>255</v>
      </c>
      <c r="K4749" s="40" t="s">
        <v>332</v>
      </c>
      <c r="L4749" s="40">
        <v>24640042</v>
      </c>
      <c r="M4749" s="28">
        <v>0</v>
      </c>
      <c r="N4749" s="28">
        <v>0</v>
      </c>
      <c r="O4749" s="28">
        <v>0</v>
      </c>
      <c r="P4749" s="28">
        <v>0</v>
      </c>
      <c r="Q4749" s="47">
        <v>0</v>
      </c>
      <c r="R4749" s="24">
        <v>0</v>
      </c>
      <c r="S4749" s="41">
        <v>7</v>
      </c>
      <c r="T4749" s="57">
        <v>76</v>
      </c>
      <c r="U4749" s="23">
        <v>0</v>
      </c>
      <c r="V4749" s="48">
        <v>0</v>
      </c>
      <c r="W4749" s="24">
        <v>0</v>
      </c>
      <c r="X4749" s="24">
        <v>0</v>
      </c>
      <c r="Y4749" s="25">
        <v>0</v>
      </c>
      <c r="Z4749" s="30">
        <f t="shared" si="74"/>
        <v>83</v>
      </c>
    </row>
    <row r="4750" spans="1:26" x14ac:dyDescent="0.2">
      <c r="A4750" s="22">
        <v>6554</v>
      </c>
      <c r="B4750" s="23" t="s">
        <v>5064</v>
      </c>
      <c r="C4750" s="23" t="s">
        <v>2004</v>
      </c>
      <c r="D4750" s="23" t="s">
        <v>3334</v>
      </c>
      <c r="E4750" s="23" t="s">
        <v>1989</v>
      </c>
      <c r="F4750" s="23" t="s">
        <v>5064</v>
      </c>
      <c r="G4750" s="41" t="s">
        <v>240</v>
      </c>
      <c r="H4750" s="25" t="s">
        <v>3335</v>
      </c>
      <c r="I4750" s="46" t="s">
        <v>242</v>
      </c>
      <c r="J4750" s="27" t="s">
        <v>255</v>
      </c>
      <c r="K4750" s="27" t="s">
        <v>332</v>
      </c>
      <c r="L4750" s="27">
        <v>88684878</v>
      </c>
      <c r="M4750" s="23">
        <v>15</v>
      </c>
      <c r="N4750" s="23">
        <v>5</v>
      </c>
      <c r="O4750" s="23">
        <v>0</v>
      </c>
      <c r="P4750" s="23">
        <v>0</v>
      </c>
      <c r="Q4750" s="43">
        <v>0</v>
      </c>
      <c r="R4750" s="23">
        <v>0</v>
      </c>
      <c r="S4750" s="44">
        <v>0</v>
      </c>
      <c r="T4750" s="45">
        <v>0</v>
      </c>
      <c r="U4750" s="23">
        <v>0</v>
      </c>
      <c r="V4750" s="44">
        <v>0</v>
      </c>
      <c r="W4750" s="33">
        <v>0</v>
      </c>
      <c r="X4750" s="33">
        <v>0</v>
      </c>
      <c r="Y4750" s="34">
        <v>0</v>
      </c>
      <c r="Z4750" s="30">
        <f t="shared" si="74"/>
        <v>20</v>
      </c>
    </row>
    <row r="4751" spans="1:26" x14ac:dyDescent="0.2">
      <c r="A4751" s="22">
        <v>6555</v>
      </c>
      <c r="B4751" s="23" t="s">
        <v>1969</v>
      </c>
      <c r="C4751" s="23" t="s">
        <v>236</v>
      </c>
      <c r="D4751" s="23" t="s">
        <v>1799</v>
      </c>
      <c r="E4751" s="23" t="s">
        <v>891</v>
      </c>
      <c r="F4751" s="23" t="s">
        <v>722</v>
      </c>
      <c r="G4751" s="41" t="s">
        <v>240</v>
      </c>
      <c r="H4751" s="25" t="s">
        <v>551</v>
      </c>
      <c r="I4751" s="46" t="s">
        <v>249</v>
      </c>
      <c r="J4751" s="27" t="s">
        <v>255</v>
      </c>
      <c r="K4751" s="27" t="s">
        <v>244</v>
      </c>
      <c r="L4751" s="27">
        <v>25466027</v>
      </c>
      <c r="M4751" s="23">
        <v>147</v>
      </c>
      <c r="N4751" s="23">
        <v>55</v>
      </c>
      <c r="O4751" s="23">
        <v>0</v>
      </c>
      <c r="P4751" s="23">
        <v>0</v>
      </c>
      <c r="Q4751" s="43">
        <v>0</v>
      </c>
      <c r="R4751" s="23">
        <v>0</v>
      </c>
      <c r="S4751" s="44">
        <v>0</v>
      </c>
      <c r="T4751" s="45">
        <v>0</v>
      </c>
      <c r="U4751" s="23">
        <v>0</v>
      </c>
      <c r="V4751" s="44">
        <v>0</v>
      </c>
      <c r="W4751" s="33">
        <v>0</v>
      </c>
      <c r="X4751" s="33">
        <v>0</v>
      </c>
      <c r="Y4751" s="34">
        <v>0</v>
      </c>
      <c r="Z4751" s="30">
        <f t="shared" si="74"/>
        <v>202</v>
      </c>
    </row>
    <row r="4752" spans="1:26" x14ac:dyDescent="0.2">
      <c r="A4752" s="22">
        <v>6556</v>
      </c>
      <c r="B4752" s="23" t="s">
        <v>1033</v>
      </c>
      <c r="C4752" s="23" t="s">
        <v>839</v>
      </c>
      <c r="D4752" s="23" t="s">
        <v>839</v>
      </c>
      <c r="E4752" s="23" t="s">
        <v>1647</v>
      </c>
      <c r="F4752" s="23" t="s">
        <v>1033</v>
      </c>
      <c r="G4752" s="41" t="s">
        <v>240</v>
      </c>
      <c r="H4752" s="25" t="s">
        <v>2643</v>
      </c>
      <c r="I4752" s="46" t="s">
        <v>287</v>
      </c>
      <c r="J4752" s="27" t="s">
        <v>255</v>
      </c>
      <c r="K4752" s="27" t="s">
        <v>332</v>
      </c>
      <c r="L4752" s="27">
        <v>83894743</v>
      </c>
      <c r="M4752" s="23">
        <v>14</v>
      </c>
      <c r="N4752" s="23">
        <v>12</v>
      </c>
      <c r="O4752" s="23">
        <v>0</v>
      </c>
      <c r="P4752" s="23">
        <v>0</v>
      </c>
      <c r="Q4752" s="43">
        <v>0</v>
      </c>
      <c r="R4752" s="23">
        <v>0</v>
      </c>
      <c r="S4752" s="44">
        <v>0</v>
      </c>
      <c r="T4752" s="45">
        <v>0</v>
      </c>
      <c r="U4752" s="23">
        <v>0</v>
      </c>
      <c r="V4752" s="44">
        <v>0</v>
      </c>
      <c r="W4752" s="33">
        <v>0</v>
      </c>
      <c r="X4752" s="33">
        <v>0</v>
      </c>
      <c r="Y4752" s="34">
        <v>0</v>
      </c>
      <c r="Z4752" s="30">
        <f t="shared" si="74"/>
        <v>26</v>
      </c>
    </row>
    <row r="4753" spans="1:26" x14ac:dyDescent="0.2">
      <c r="A4753" s="22">
        <v>6557</v>
      </c>
      <c r="B4753" s="23" t="s">
        <v>1624</v>
      </c>
      <c r="C4753" s="23" t="s">
        <v>236</v>
      </c>
      <c r="D4753" s="23" t="s">
        <v>832</v>
      </c>
      <c r="E4753" s="23" t="s">
        <v>849</v>
      </c>
      <c r="F4753" s="23" t="s">
        <v>1624</v>
      </c>
      <c r="G4753" s="41" t="s">
        <v>240</v>
      </c>
      <c r="H4753" s="25" t="s">
        <v>832</v>
      </c>
      <c r="I4753" s="46" t="s">
        <v>261</v>
      </c>
      <c r="J4753" s="27" t="s">
        <v>255</v>
      </c>
      <c r="K4753" s="27" t="s">
        <v>332</v>
      </c>
      <c r="L4753" s="27">
        <v>71216857</v>
      </c>
      <c r="M4753" s="23">
        <v>44</v>
      </c>
      <c r="N4753" s="23">
        <v>12</v>
      </c>
      <c r="O4753" s="23">
        <v>0</v>
      </c>
      <c r="P4753" s="23">
        <v>0</v>
      </c>
      <c r="Q4753" s="47">
        <v>0</v>
      </c>
      <c r="R4753" s="23">
        <v>0</v>
      </c>
      <c r="S4753" s="48">
        <v>0</v>
      </c>
      <c r="T4753" s="49">
        <v>0</v>
      </c>
      <c r="U4753" s="23">
        <v>0</v>
      </c>
      <c r="V4753" s="48">
        <v>0</v>
      </c>
      <c r="W4753" s="24">
        <v>0</v>
      </c>
      <c r="X4753" s="24">
        <v>0</v>
      </c>
      <c r="Y4753" s="25">
        <v>0</v>
      </c>
      <c r="Z4753" s="30">
        <f t="shared" si="74"/>
        <v>56</v>
      </c>
    </row>
    <row r="4754" spans="1:26" x14ac:dyDescent="0.2">
      <c r="A4754" s="22">
        <v>6558</v>
      </c>
      <c r="B4754" s="23" t="s">
        <v>313</v>
      </c>
      <c r="C4754" s="23" t="s">
        <v>1183</v>
      </c>
      <c r="D4754" s="23" t="s">
        <v>1041</v>
      </c>
      <c r="E4754" s="23" t="s">
        <v>1041</v>
      </c>
      <c r="F4754" s="23" t="s">
        <v>313</v>
      </c>
      <c r="G4754" s="41" t="s">
        <v>240</v>
      </c>
      <c r="H4754" s="25" t="s">
        <v>1099</v>
      </c>
      <c r="I4754" s="46" t="s">
        <v>846</v>
      </c>
      <c r="J4754" s="27" t="s">
        <v>255</v>
      </c>
      <c r="K4754" s="27" t="s">
        <v>332</v>
      </c>
      <c r="L4754" s="27">
        <v>41051079</v>
      </c>
      <c r="M4754" s="23">
        <v>63</v>
      </c>
      <c r="N4754" s="23">
        <v>13</v>
      </c>
      <c r="O4754" s="23">
        <v>0</v>
      </c>
      <c r="P4754" s="23">
        <v>0</v>
      </c>
      <c r="Q4754" s="43">
        <v>0</v>
      </c>
      <c r="R4754" s="23">
        <v>0</v>
      </c>
      <c r="S4754" s="44">
        <v>0</v>
      </c>
      <c r="T4754" s="45">
        <v>0</v>
      </c>
      <c r="U4754" s="23">
        <v>0</v>
      </c>
      <c r="V4754" s="44">
        <v>0</v>
      </c>
      <c r="W4754" s="33">
        <v>0</v>
      </c>
      <c r="X4754" s="33">
        <v>0</v>
      </c>
      <c r="Y4754" s="34">
        <v>0</v>
      </c>
      <c r="Z4754" s="30">
        <f t="shared" si="74"/>
        <v>76</v>
      </c>
    </row>
    <row r="4755" spans="1:26" x14ac:dyDescent="0.2">
      <c r="A4755" s="22">
        <v>6559</v>
      </c>
      <c r="B4755" s="23" t="s">
        <v>5065</v>
      </c>
      <c r="C4755" s="23" t="s">
        <v>1183</v>
      </c>
      <c r="D4755" s="23" t="s">
        <v>1041</v>
      </c>
      <c r="E4755" s="23" t="s">
        <v>1041</v>
      </c>
      <c r="F4755" s="23" t="s">
        <v>5066</v>
      </c>
      <c r="G4755" s="41" t="s">
        <v>240</v>
      </c>
      <c r="H4755" s="25" t="s">
        <v>1099</v>
      </c>
      <c r="I4755" s="46" t="s">
        <v>846</v>
      </c>
      <c r="J4755" s="27" t="s">
        <v>255</v>
      </c>
      <c r="K4755" s="27" t="s">
        <v>332</v>
      </c>
      <c r="L4755" s="27">
        <v>41051053</v>
      </c>
      <c r="M4755" s="23">
        <v>124</v>
      </c>
      <c r="N4755" s="23">
        <v>38</v>
      </c>
      <c r="O4755" s="23">
        <v>0</v>
      </c>
      <c r="P4755" s="23">
        <v>0</v>
      </c>
      <c r="Q4755" s="43">
        <v>0</v>
      </c>
      <c r="R4755" s="23">
        <v>0</v>
      </c>
      <c r="S4755" s="44">
        <v>0</v>
      </c>
      <c r="T4755" s="45">
        <v>0</v>
      </c>
      <c r="U4755" s="23">
        <v>0</v>
      </c>
      <c r="V4755" s="44">
        <v>0</v>
      </c>
      <c r="W4755" s="33">
        <v>0</v>
      </c>
      <c r="X4755" s="33">
        <v>0</v>
      </c>
      <c r="Y4755" s="34">
        <v>0</v>
      </c>
      <c r="Z4755" s="30">
        <f t="shared" si="74"/>
        <v>162</v>
      </c>
    </row>
    <row r="4756" spans="1:26" x14ac:dyDescent="0.2">
      <c r="A4756" s="22">
        <v>6560</v>
      </c>
      <c r="B4756" s="23" t="s">
        <v>5067</v>
      </c>
      <c r="C4756" s="23" t="s">
        <v>2004</v>
      </c>
      <c r="D4756" s="23" t="s">
        <v>3103</v>
      </c>
      <c r="E4756" s="23" t="s">
        <v>3104</v>
      </c>
      <c r="F4756" s="23" t="s">
        <v>5067</v>
      </c>
      <c r="G4756" s="41" t="s">
        <v>240</v>
      </c>
      <c r="H4756" s="25" t="s">
        <v>3105</v>
      </c>
      <c r="I4756" s="46" t="s">
        <v>254</v>
      </c>
      <c r="J4756" s="27" t="s">
        <v>255</v>
      </c>
      <c r="K4756" s="27" t="s">
        <v>332</v>
      </c>
      <c r="L4756" s="27">
        <v>86740026</v>
      </c>
      <c r="M4756" s="23">
        <v>13</v>
      </c>
      <c r="N4756" s="23">
        <v>0</v>
      </c>
      <c r="O4756" s="23">
        <v>0</v>
      </c>
      <c r="P4756" s="23">
        <v>0</v>
      </c>
      <c r="Q4756" s="43">
        <v>0</v>
      </c>
      <c r="R4756" s="23">
        <v>0</v>
      </c>
      <c r="S4756" s="44">
        <v>0</v>
      </c>
      <c r="T4756" s="45">
        <v>0</v>
      </c>
      <c r="U4756" s="23">
        <v>0</v>
      </c>
      <c r="V4756" s="44">
        <v>0</v>
      </c>
      <c r="W4756" s="33">
        <v>0</v>
      </c>
      <c r="X4756" s="33">
        <v>0</v>
      </c>
      <c r="Y4756" s="34">
        <v>0</v>
      </c>
      <c r="Z4756" s="30">
        <f t="shared" si="74"/>
        <v>13</v>
      </c>
    </row>
    <row r="4757" spans="1:26" x14ac:dyDescent="0.2">
      <c r="A4757" s="22">
        <v>6561</v>
      </c>
      <c r="B4757" s="23" t="s">
        <v>5068</v>
      </c>
      <c r="C4757" s="23" t="s">
        <v>2004</v>
      </c>
      <c r="D4757" s="23" t="s">
        <v>3111</v>
      </c>
      <c r="E4757" s="23" t="s">
        <v>1075</v>
      </c>
      <c r="F4757" s="23" t="s">
        <v>5069</v>
      </c>
      <c r="G4757" s="41" t="s">
        <v>240</v>
      </c>
      <c r="H4757" s="25" t="s">
        <v>3105</v>
      </c>
      <c r="I4757" s="46" t="s">
        <v>261</v>
      </c>
      <c r="J4757" s="27" t="s">
        <v>255</v>
      </c>
      <c r="K4757" s="27" t="s">
        <v>332</v>
      </c>
      <c r="L4757" s="27">
        <v>22064946</v>
      </c>
      <c r="M4757" s="23">
        <v>13</v>
      </c>
      <c r="N4757" s="23">
        <v>4</v>
      </c>
      <c r="O4757" s="23">
        <v>0</v>
      </c>
      <c r="P4757" s="23">
        <v>0</v>
      </c>
      <c r="Q4757" s="43">
        <v>0</v>
      </c>
      <c r="R4757" s="23">
        <v>0</v>
      </c>
      <c r="S4757" s="44">
        <v>0</v>
      </c>
      <c r="T4757" s="45">
        <v>0</v>
      </c>
      <c r="U4757" s="23">
        <v>17</v>
      </c>
      <c r="V4757" s="44">
        <v>0</v>
      </c>
      <c r="W4757" s="33">
        <v>0</v>
      </c>
      <c r="X4757" s="33">
        <v>0</v>
      </c>
      <c r="Y4757" s="34">
        <v>0</v>
      </c>
      <c r="Z4757" s="30">
        <f t="shared" si="74"/>
        <v>34</v>
      </c>
    </row>
    <row r="4758" spans="1:26" x14ac:dyDescent="0.2">
      <c r="A4758" s="22">
        <v>6562</v>
      </c>
      <c r="B4758" s="23" t="s">
        <v>5070</v>
      </c>
      <c r="C4758" s="23" t="s">
        <v>2004</v>
      </c>
      <c r="D4758" s="23" t="s">
        <v>3107</v>
      </c>
      <c r="E4758" s="23" t="s">
        <v>3108</v>
      </c>
      <c r="F4758" s="23" t="s">
        <v>5070</v>
      </c>
      <c r="G4758" s="41" t="s">
        <v>240</v>
      </c>
      <c r="H4758" s="25" t="s">
        <v>3105</v>
      </c>
      <c r="I4758" s="46" t="s">
        <v>261</v>
      </c>
      <c r="J4758" s="27" t="s">
        <v>255</v>
      </c>
      <c r="K4758" s="27" t="s">
        <v>244</v>
      </c>
      <c r="L4758" s="27">
        <v>62791067</v>
      </c>
      <c r="M4758" s="23">
        <v>4</v>
      </c>
      <c r="N4758" s="23">
        <v>0</v>
      </c>
      <c r="O4758" s="23">
        <v>0</v>
      </c>
      <c r="P4758" s="23">
        <v>0</v>
      </c>
      <c r="Q4758" s="43">
        <v>0</v>
      </c>
      <c r="R4758" s="23">
        <v>0</v>
      </c>
      <c r="S4758" s="44">
        <v>0</v>
      </c>
      <c r="T4758" s="45">
        <v>0</v>
      </c>
      <c r="U4758" s="23">
        <v>0</v>
      </c>
      <c r="V4758" s="44">
        <v>0</v>
      </c>
      <c r="W4758" s="33">
        <v>0</v>
      </c>
      <c r="X4758" s="33">
        <v>0</v>
      </c>
      <c r="Y4758" s="34">
        <v>0</v>
      </c>
      <c r="Z4758" s="30">
        <f t="shared" si="74"/>
        <v>4</v>
      </c>
    </row>
    <row r="4759" spans="1:26" x14ac:dyDescent="0.2">
      <c r="A4759" s="22">
        <v>6563</v>
      </c>
      <c r="B4759" s="23" t="s">
        <v>5071</v>
      </c>
      <c r="C4759" s="23" t="s">
        <v>527</v>
      </c>
      <c r="D4759" s="23" t="s">
        <v>1989</v>
      </c>
      <c r="E4759" s="23" t="s">
        <v>860</v>
      </c>
      <c r="F4759" s="23" t="s">
        <v>5071</v>
      </c>
      <c r="G4759" s="41" t="s">
        <v>240</v>
      </c>
      <c r="H4759" s="25" t="s">
        <v>1971</v>
      </c>
      <c r="I4759" s="46" t="s">
        <v>249</v>
      </c>
      <c r="J4759" s="27" t="s">
        <v>255</v>
      </c>
      <c r="K4759" s="27" t="s">
        <v>332</v>
      </c>
      <c r="L4759" s="27">
        <v>25312907</v>
      </c>
      <c r="M4759" s="23">
        <v>72</v>
      </c>
      <c r="N4759" s="23">
        <v>18</v>
      </c>
      <c r="O4759" s="23">
        <v>0</v>
      </c>
      <c r="P4759" s="23">
        <v>0</v>
      </c>
      <c r="Q4759" s="43">
        <v>0</v>
      </c>
      <c r="R4759" s="23">
        <v>0</v>
      </c>
      <c r="S4759" s="44">
        <v>0</v>
      </c>
      <c r="T4759" s="45">
        <v>0</v>
      </c>
      <c r="U4759" s="23">
        <v>0</v>
      </c>
      <c r="V4759" s="44">
        <v>0</v>
      </c>
      <c r="W4759" s="33">
        <v>0</v>
      </c>
      <c r="X4759" s="33">
        <v>0</v>
      </c>
      <c r="Y4759" s="34">
        <v>0</v>
      </c>
      <c r="Z4759" s="30">
        <f t="shared" si="74"/>
        <v>90</v>
      </c>
    </row>
    <row r="4760" spans="1:26" x14ac:dyDescent="0.2">
      <c r="A4760" s="22">
        <v>6564</v>
      </c>
      <c r="B4760" s="23" t="s">
        <v>5072</v>
      </c>
      <c r="C4760" s="23" t="s">
        <v>236</v>
      </c>
      <c r="D4760" s="23" t="s">
        <v>1801</v>
      </c>
      <c r="E4760" s="23" t="s">
        <v>1802</v>
      </c>
      <c r="F4760" s="23" t="s">
        <v>5073</v>
      </c>
      <c r="G4760" s="41" t="s">
        <v>3634</v>
      </c>
      <c r="H4760" s="25" t="s">
        <v>551</v>
      </c>
      <c r="I4760" s="42" t="s">
        <v>287</v>
      </c>
      <c r="J4760" s="27" t="s">
        <v>255</v>
      </c>
      <c r="K4760" s="27" t="s">
        <v>332</v>
      </c>
      <c r="L4760" s="27">
        <v>25411633</v>
      </c>
      <c r="M4760" s="32">
        <v>0</v>
      </c>
      <c r="N4760" s="32">
        <v>0</v>
      </c>
      <c r="O4760" s="32">
        <v>0</v>
      </c>
      <c r="P4760" s="32">
        <v>0</v>
      </c>
      <c r="Q4760" s="43">
        <v>0</v>
      </c>
      <c r="R4760" s="23">
        <v>0</v>
      </c>
      <c r="S4760" s="44">
        <v>0</v>
      </c>
      <c r="T4760" s="45">
        <v>0</v>
      </c>
      <c r="U4760" s="23">
        <v>0</v>
      </c>
      <c r="V4760" s="41">
        <v>134</v>
      </c>
      <c r="W4760" s="33">
        <v>0</v>
      </c>
      <c r="X4760" s="33">
        <v>0</v>
      </c>
      <c r="Y4760" s="34">
        <v>0</v>
      </c>
      <c r="Z4760" s="30">
        <f t="shared" si="74"/>
        <v>134</v>
      </c>
    </row>
    <row r="4761" spans="1:26" x14ac:dyDescent="0.2">
      <c r="A4761" s="22">
        <v>6565</v>
      </c>
      <c r="B4761" s="23" t="s">
        <v>5074</v>
      </c>
      <c r="C4761" s="23" t="s">
        <v>1183</v>
      </c>
      <c r="D4761" s="23" t="s">
        <v>1041</v>
      </c>
      <c r="E4761" s="23" t="s">
        <v>1539</v>
      </c>
      <c r="F4761" s="23" t="s">
        <v>236</v>
      </c>
      <c r="G4761" s="41" t="s">
        <v>3634</v>
      </c>
      <c r="H4761" s="25" t="s">
        <v>1099</v>
      </c>
      <c r="I4761" s="53" t="s">
        <v>865</v>
      </c>
      <c r="J4761" s="27" t="s">
        <v>255</v>
      </c>
      <c r="K4761" s="27" t="s">
        <v>332</v>
      </c>
      <c r="L4761" s="27">
        <v>24717127</v>
      </c>
      <c r="M4761" s="32">
        <v>0</v>
      </c>
      <c r="N4761" s="32">
        <v>0</v>
      </c>
      <c r="O4761" s="32">
        <v>0</v>
      </c>
      <c r="P4761" s="32">
        <v>0</v>
      </c>
      <c r="Q4761" s="43">
        <v>0</v>
      </c>
      <c r="R4761" s="23">
        <v>0</v>
      </c>
      <c r="S4761" s="44">
        <v>0</v>
      </c>
      <c r="T4761" s="45">
        <v>0</v>
      </c>
      <c r="U4761" s="23">
        <v>0</v>
      </c>
      <c r="V4761" s="41">
        <v>212</v>
      </c>
      <c r="W4761" s="33">
        <v>0</v>
      </c>
      <c r="X4761" s="33">
        <v>0</v>
      </c>
      <c r="Y4761" s="34">
        <v>0</v>
      </c>
      <c r="Z4761" s="30">
        <f t="shared" si="74"/>
        <v>212</v>
      </c>
    </row>
    <row r="4762" spans="1:26" x14ac:dyDescent="0.2">
      <c r="A4762" s="22">
        <v>6566</v>
      </c>
      <c r="B4762" s="23" t="s">
        <v>5075</v>
      </c>
      <c r="C4762" s="23" t="s">
        <v>1183</v>
      </c>
      <c r="D4762" s="23" t="s">
        <v>1375</v>
      </c>
      <c r="E4762" s="23" t="s">
        <v>1069</v>
      </c>
      <c r="F4762" s="23" t="s">
        <v>5075</v>
      </c>
      <c r="G4762" s="41" t="s">
        <v>240</v>
      </c>
      <c r="H4762" s="25" t="s">
        <v>1377</v>
      </c>
      <c r="I4762" s="46" t="s">
        <v>846</v>
      </c>
      <c r="J4762" s="27" t="s">
        <v>255</v>
      </c>
      <c r="K4762" s="27" t="s">
        <v>332</v>
      </c>
      <c r="L4762" s="27">
        <v>24790154</v>
      </c>
      <c r="M4762" s="23">
        <v>32</v>
      </c>
      <c r="N4762" s="23">
        <v>11</v>
      </c>
      <c r="O4762" s="23">
        <v>0</v>
      </c>
      <c r="P4762" s="23">
        <v>0</v>
      </c>
      <c r="Q4762" s="43">
        <v>0</v>
      </c>
      <c r="R4762" s="23">
        <v>0</v>
      </c>
      <c r="S4762" s="44">
        <v>0</v>
      </c>
      <c r="T4762" s="45">
        <v>0</v>
      </c>
      <c r="U4762" s="23">
        <v>0</v>
      </c>
      <c r="V4762" s="44">
        <v>0</v>
      </c>
      <c r="W4762" s="33">
        <v>0</v>
      </c>
      <c r="X4762" s="33">
        <v>0</v>
      </c>
      <c r="Y4762" s="34">
        <v>0</v>
      </c>
      <c r="Z4762" s="30">
        <f t="shared" si="74"/>
        <v>43</v>
      </c>
    </row>
    <row r="4763" spans="1:26" x14ac:dyDescent="0.2">
      <c r="A4763" s="22">
        <v>6567</v>
      </c>
      <c r="B4763" s="23" t="s">
        <v>5076</v>
      </c>
      <c r="C4763" s="23" t="s">
        <v>2004</v>
      </c>
      <c r="D4763" s="23" t="s">
        <v>3334</v>
      </c>
      <c r="E4763" s="23" t="s">
        <v>3335</v>
      </c>
      <c r="F4763" s="23" t="s">
        <v>3852</v>
      </c>
      <c r="G4763" s="41" t="s">
        <v>3634</v>
      </c>
      <c r="H4763" s="25" t="s">
        <v>3335</v>
      </c>
      <c r="I4763" s="42" t="s">
        <v>249</v>
      </c>
      <c r="J4763" s="27" t="s">
        <v>255</v>
      </c>
      <c r="K4763" s="27" t="s">
        <v>244</v>
      </c>
      <c r="L4763" s="27">
        <v>27103944</v>
      </c>
      <c r="M4763" s="32">
        <v>0</v>
      </c>
      <c r="N4763" s="32">
        <v>0</v>
      </c>
      <c r="O4763" s="32">
        <v>0</v>
      </c>
      <c r="P4763" s="32">
        <v>0</v>
      </c>
      <c r="Q4763" s="43">
        <v>0</v>
      </c>
      <c r="R4763" s="23">
        <v>0</v>
      </c>
      <c r="S4763" s="44">
        <v>0</v>
      </c>
      <c r="T4763" s="45">
        <v>0</v>
      </c>
      <c r="U4763" s="23">
        <v>0</v>
      </c>
      <c r="V4763" s="41">
        <v>117</v>
      </c>
      <c r="W4763" s="33">
        <v>0</v>
      </c>
      <c r="X4763" s="33">
        <v>0</v>
      </c>
      <c r="Y4763" s="34">
        <v>0</v>
      </c>
      <c r="Z4763" s="30">
        <f t="shared" si="74"/>
        <v>117</v>
      </c>
    </row>
    <row r="4764" spans="1:26" x14ac:dyDescent="0.2">
      <c r="A4764" s="22">
        <v>6568</v>
      </c>
      <c r="B4764" s="23" t="s">
        <v>5077</v>
      </c>
      <c r="C4764" s="23" t="s">
        <v>839</v>
      </c>
      <c r="D4764" s="23" t="s">
        <v>839</v>
      </c>
      <c r="E4764" s="23" t="s">
        <v>2646</v>
      </c>
      <c r="F4764" s="23" t="s">
        <v>1084</v>
      </c>
      <c r="G4764" s="41" t="s">
        <v>3634</v>
      </c>
      <c r="H4764" s="25" t="s">
        <v>2643</v>
      </c>
      <c r="I4764" s="42" t="s">
        <v>249</v>
      </c>
      <c r="J4764" s="27" t="s">
        <v>255</v>
      </c>
      <c r="K4764" s="27" t="s">
        <v>332</v>
      </c>
      <c r="L4764" s="27">
        <v>26500128</v>
      </c>
      <c r="M4764" s="32">
        <v>0</v>
      </c>
      <c r="N4764" s="32">
        <v>0</v>
      </c>
      <c r="O4764" s="32">
        <v>0</v>
      </c>
      <c r="P4764" s="32">
        <v>0</v>
      </c>
      <c r="Q4764" s="43">
        <v>0</v>
      </c>
      <c r="R4764" s="23">
        <v>0</v>
      </c>
      <c r="S4764" s="44">
        <v>0</v>
      </c>
      <c r="T4764" s="45">
        <v>0</v>
      </c>
      <c r="U4764" s="23">
        <v>0</v>
      </c>
      <c r="V4764" s="41">
        <v>132</v>
      </c>
      <c r="W4764" s="33">
        <v>0</v>
      </c>
      <c r="X4764" s="33">
        <v>0</v>
      </c>
      <c r="Y4764" s="34">
        <v>0</v>
      </c>
      <c r="Z4764" s="30">
        <f t="shared" si="74"/>
        <v>132</v>
      </c>
    </row>
    <row r="4765" spans="1:26" x14ac:dyDescent="0.2">
      <c r="A4765" s="22">
        <v>6569</v>
      </c>
      <c r="B4765" s="23" t="s">
        <v>5078</v>
      </c>
      <c r="C4765" s="23" t="s">
        <v>839</v>
      </c>
      <c r="D4765" s="23" t="s">
        <v>839</v>
      </c>
      <c r="E4765" s="23" t="s">
        <v>2658</v>
      </c>
      <c r="F4765" s="23" t="s">
        <v>2657</v>
      </c>
      <c r="G4765" s="41" t="s">
        <v>3634</v>
      </c>
      <c r="H4765" s="25" t="s">
        <v>839</v>
      </c>
      <c r="I4765" s="42" t="s">
        <v>287</v>
      </c>
      <c r="J4765" s="27" t="s">
        <v>255</v>
      </c>
      <c r="K4765" s="27" t="s">
        <v>332</v>
      </c>
      <c r="L4765" s="27">
        <v>26611116</v>
      </c>
      <c r="M4765" s="32">
        <v>0</v>
      </c>
      <c r="N4765" s="32">
        <v>0</v>
      </c>
      <c r="O4765" s="32">
        <v>0</v>
      </c>
      <c r="P4765" s="32">
        <v>0</v>
      </c>
      <c r="Q4765" s="43">
        <v>0</v>
      </c>
      <c r="R4765" s="23">
        <v>0</v>
      </c>
      <c r="S4765" s="44">
        <v>0</v>
      </c>
      <c r="T4765" s="45">
        <v>0</v>
      </c>
      <c r="U4765" s="23">
        <v>0</v>
      </c>
      <c r="V4765" s="41">
        <v>132</v>
      </c>
      <c r="W4765" s="33">
        <v>0</v>
      </c>
      <c r="X4765" s="33">
        <v>0</v>
      </c>
      <c r="Y4765" s="34">
        <v>0</v>
      </c>
      <c r="Z4765" s="30">
        <f t="shared" si="74"/>
        <v>132</v>
      </c>
    </row>
    <row r="4766" spans="1:26" x14ac:dyDescent="0.2">
      <c r="A4766" s="22">
        <v>6570</v>
      </c>
      <c r="B4766" s="23" t="s">
        <v>5079</v>
      </c>
      <c r="C4766" s="23" t="s">
        <v>2004</v>
      </c>
      <c r="D4766" s="23" t="s">
        <v>3103</v>
      </c>
      <c r="E4766" s="23" t="s">
        <v>3104</v>
      </c>
      <c r="F4766" s="23" t="s">
        <v>945</v>
      </c>
      <c r="G4766" s="41" t="s">
        <v>3634</v>
      </c>
      <c r="H4766" s="25" t="s">
        <v>3105</v>
      </c>
      <c r="I4766" s="42" t="s">
        <v>254</v>
      </c>
      <c r="J4766" s="27" t="s">
        <v>255</v>
      </c>
      <c r="K4766" s="27" t="s">
        <v>332</v>
      </c>
      <c r="L4766" s="27" t="s">
        <v>711</v>
      </c>
      <c r="M4766" s="32">
        <v>0</v>
      </c>
      <c r="N4766" s="32">
        <v>0</v>
      </c>
      <c r="O4766" s="32">
        <v>0</v>
      </c>
      <c r="P4766" s="32">
        <v>0</v>
      </c>
      <c r="Q4766" s="43">
        <v>0</v>
      </c>
      <c r="R4766" s="23">
        <v>0</v>
      </c>
      <c r="S4766" s="44">
        <v>0</v>
      </c>
      <c r="T4766" s="45">
        <v>0</v>
      </c>
      <c r="U4766" s="23">
        <v>0</v>
      </c>
      <c r="V4766" s="41">
        <v>38</v>
      </c>
      <c r="W4766" s="33">
        <v>0</v>
      </c>
      <c r="X4766" s="33">
        <v>0</v>
      </c>
      <c r="Y4766" s="34">
        <v>0</v>
      </c>
      <c r="Z4766" s="30">
        <f t="shared" si="74"/>
        <v>38</v>
      </c>
    </row>
    <row r="4767" spans="1:26" x14ac:dyDescent="0.2">
      <c r="A4767" s="22">
        <v>6571</v>
      </c>
      <c r="B4767" s="23" t="s">
        <v>5080</v>
      </c>
      <c r="C4767" s="23" t="s">
        <v>839</v>
      </c>
      <c r="D4767" s="23" t="s">
        <v>1548</v>
      </c>
      <c r="E4767" s="23" t="s">
        <v>2758</v>
      </c>
      <c r="F4767" s="23" t="s">
        <v>859</v>
      </c>
      <c r="G4767" s="41" t="s">
        <v>3634</v>
      </c>
      <c r="H4767" s="25" t="s">
        <v>2785</v>
      </c>
      <c r="I4767" s="42" t="s">
        <v>2821</v>
      </c>
      <c r="J4767" s="27" t="s">
        <v>255</v>
      </c>
      <c r="K4767" s="27" t="s">
        <v>332</v>
      </c>
      <c r="L4767" s="27">
        <v>22766129</v>
      </c>
      <c r="M4767" s="32">
        <v>0</v>
      </c>
      <c r="N4767" s="32">
        <v>0</v>
      </c>
      <c r="O4767" s="32">
        <v>0</v>
      </c>
      <c r="P4767" s="32">
        <v>0</v>
      </c>
      <c r="Q4767" s="43">
        <v>0</v>
      </c>
      <c r="R4767" s="23">
        <v>0</v>
      </c>
      <c r="S4767" s="44">
        <v>0</v>
      </c>
      <c r="T4767" s="45">
        <v>0</v>
      </c>
      <c r="U4767" s="23">
        <v>0</v>
      </c>
      <c r="V4767" s="41">
        <v>64</v>
      </c>
      <c r="W4767" s="33">
        <v>0</v>
      </c>
      <c r="X4767" s="33">
        <v>0</v>
      </c>
      <c r="Y4767" s="34">
        <v>0</v>
      </c>
      <c r="Z4767" s="30">
        <f t="shared" si="74"/>
        <v>64</v>
      </c>
    </row>
    <row r="4768" spans="1:26" x14ac:dyDescent="0.2">
      <c r="A4768" s="22">
        <v>6572</v>
      </c>
      <c r="B4768" s="23" t="s">
        <v>5081</v>
      </c>
      <c r="C4768" s="23" t="s">
        <v>1183</v>
      </c>
      <c r="D4768" s="23" t="s">
        <v>1375</v>
      </c>
      <c r="E4768" s="23" t="s">
        <v>1069</v>
      </c>
      <c r="F4768" s="23" t="s">
        <v>362</v>
      </c>
      <c r="G4768" s="48" t="s">
        <v>4057</v>
      </c>
      <c r="H4768" s="25" t="s">
        <v>1377</v>
      </c>
      <c r="I4768" s="52" t="s">
        <v>846</v>
      </c>
      <c r="J4768" s="40" t="s">
        <v>255</v>
      </c>
      <c r="K4768" s="40" t="s">
        <v>332</v>
      </c>
      <c r="L4768" s="40">
        <v>24680356</v>
      </c>
      <c r="M4768" s="32">
        <v>0</v>
      </c>
      <c r="N4768" s="32">
        <v>0</v>
      </c>
      <c r="O4768" s="32">
        <v>0</v>
      </c>
      <c r="P4768" s="32">
        <v>0</v>
      </c>
      <c r="Q4768" s="43">
        <v>0</v>
      </c>
      <c r="R4768" s="33">
        <v>0</v>
      </c>
      <c r="S4768" s="41">
        <v>392</v>
      </c>
      <c r="T4768" s="57">
        <v>464</v>
      </c>
      <c r="U4768" s="23">
        <v>0</v>
      </c>
      <c r="V4768" s="44">
        <v>0</v>
      </c>
      <c r="W4768" s="33">
        <v>0</v>
      </c>
      <c r="X4768" s="33">
        <v>0</v>
      </c>
      <c r="Y4768" s="34">
        <v>0</v>
      </c>
      <c r="Z4768" s="30">
        <f t="shared" si="74"/>
        <v>856</v>
      </c>
    </row>
    <row r="4769" spans="1:26" x14ac:dyDescent="0.2">
      <c r="A4769" s="22">
        <v>6572</v>
      </c>
      <c r="B4769" s="23" t="s">
        <v>5082</v>
      </c>
      <c r="C4769" s="23" t="s">
        <v>1183</v>
      </c>
      <c r="D4769" s="23" t="s">
        <v>1375</v>
      </c>
      <c r="E4769" s="23" t="s">
        <v>689</v>
      </c>
      <c r="F4769" s="23" t="s">
        <v>1431</v>
      </c>
      <c r="G4769" s="48" t="s">
        <v>4057</v>
      </c>
      <c r="H4769" s="25" t="s">
        <v>1377</v>
      </c>
      <c r="I4769" s="52" t="s">
        <v>846</v>
      </c>
      <c r="J4769" s="40" t="s">
        <v>255</v>
      </c>
      <c r="K4769" s="40" t="s">
        <v>332</v>
      </c>
      <c r="L4769" s="40">
        <v>24680356</v>
      </c>
      <c r="M4769" s="32">
        <v>0</v>
      </c>
      <c r="N4769" s="32">
        <v>0</v>
      </c>
      <c r="O4769" s="32">
        <v>0</v>
      </c>
      <c r="P4769" s="32">
        <v>0</v>
      </c>
      <c r="Q4769" s="43">
        <v>0</v>
      </c>
      <c r="R4769" s="33">
        <v>0</v>
      </c>
      <c r="S4769" s="41">
        <v>138</v>
      </c>
      <c r="T4769" s="57">
        <v>183</v>
      </c>
      <c r="U4769" s="23">
        <v>0</v>
      </c>
      <c r="V4769" s="44">
        <v>0</v>
      </c>
      <c r="W4769" s="33">
        <v>0</v>
      </c>
      <c r="X4769" s="33">
        <v>0</v>
      </c>
      <c r="Y4769" s="34">
        <v>0</v>
      </c>
      <c r="Z4769" s="30">
        <f t="shared" si="74"/>
        <v>321</v>
      </c>
    </row>
    <row r="4770" spans="1:26" x14ac:dyDescent="0.2">
      <c r="A4770" s="22">
        <v>6573</v>
      </c>
      <c r="B4770" s="23" t="s">
        <v>5083</v>
      </c>
      <c r="C4770" s="23" t="s">
        <v>1183</v>
      </c>
      <c r="D4770" s="23" t="s">
        <v>1375</v>
      </c>
      <c r="E4770" s="23" t="s">
        <v>1443</v>
      </c>
      <c r="F4770" s="23" t="s">
        <v>685</v>
      </c>
      <c r="G4770" s="48" t="s">
        <v>4057</v>
      </c>
      <c r="H4770" s="25" t="s">
        <v>1377</v>
      </c>
      <c r="I4770" s="52" t="s">
        <v>287</v>
      </c>
      <c r="J4770" s="40" t="s">
        <v>255</v>
      </c>
      <c r="K4770" s="40" t="s">
        <v>332</v>
      </c>
      <c r="L4770" s="40">
        <v>24458259</v>
      </c>
      <c r="M4770" s="32">
        <v>0</v>
      </c>
      <c r="N4770" s="32">
        <v>0</v>
      </c>
      <c r="O4770" s="32">
        <v>0</v>
      </c>
      <c r="P4770" s="32">
        <v>0</v>
      </c>
      <c r="Q4770" s="43">
        <v>0</v>
      </c>
      <c r="R4770" s="33">
        <v>0</v>
      </c>
      <c r="S4770" s="41">
        <v>319</v>
      </c>
      <c r="T4770" s="57">
        <v>451</v>
      </c>
      <c r="U4770" s="23">
        <v>0</v>
      </c>
      <c r="V4770" s="44">
        <v>0</v>
      </c>
      <c r="W4770" s="33">
        <v>0</v>
      </c>
      <c r="X4770" s="33">
        <v>0</v>
      </c>
      <c r="Y4770" s="34">
        <v>0</v>
      </c>
      <c r="Z4770" s="30">
        <f t="shared" si="74"/>
        <v>770</v>
      </c>
    </row>
    <row r="4771" spans="1:26" x14ac:dyDescent="0.2">
      <c r="A4771" s="22">
        <v>6573</v>
      </c>
      <c r="B4771" s="23" t="s">
        <v>5084</v>
      </c>
      <c r="C4771" s="23" t="s">
        <v>1183</v>
      </c>
      <c r="D4771" s="23" t="s">
        <v>1375</v>
      </c>
      <c r="E4771" s="23" t="s">
        <v>1443</v>
      </c>
      <c r="F4771" s="23" t="s">
        <v>1468</v>
      </c>
      <c r="G4771" s="48" t="s">
        <v>4057</v>
      </c>
      <c r="H4771" s="25" t="s">
        <v>1377</v>
      </c>
      <c r="I4771" s="52" t="s">
        <v>287</v>
      </c>
      <c r="J4771" s="40" t="s">
        <v>255</v>
      </c>
      <c r="K4771" s="40" t="s">
        <v>332</v>
      </c>
      <c r="L4771" s="40">
        <v>24471063</v>
      </c>
      <c r="M4771" s="32">
        <v>0</v>
      </c>
      <c r="N4771" s="32">
        <v>0</v>
      </c>
      <c r="O4771" s="32">
        <v>0</v>
      </c>
      <c r="P4771" s="32">
        <v>0</v>
      </c>
      <c r="Q4771" s="43">
        <v>0</v>
      </c>
      <c r="R4771" s="33">
        <v>0</v>
      </c>
      <c r="S4771" s="41">
        <v>0</v>
      </c>
      <c r="T4771" s="57">
        <v>209</v>
      </c>
      <c r="U4771" s="23">
        <v>0</v>
      </c>
      <c r="V4771" s="44">
        <v>0</v>
      </c>
      <c r="W4771" s="33">
        <v>0</v>
      </c>
      <c r="X4771" s="33">
        <v>0</v>
      </c>
      <c r="Y4771" s="34">
        <v>0</v>
      </c>
      <c r="Z4771" s="30">
        <f t="shared" si="74"/>
        <v>209</v>
      </c>
    </row>
    <row r="4772" spans="1:26" x14ac:dyDescent="0.2">
      <c r="A4772" s="22">
        <v>6574</v>
      </c>
      <c r="B4772" s="23" t="s">
        <v>5085</v>
      </c>
      <c r="C4772" s="23" t="s">
        <v>236</v>
      </c>
      <c r="D4772" s="23" t="s">
        <v>304</v>
      </c>
      <c r="E4772" s="23" t="s">
        <v>436</v>
      </c>
      <c r="F4772" s="23" t="s">
        <v>329</v>
      </c>
      <c r="G4772" s="41" t="s">
        <v>3867</v>
      </c>
      <c r="H4772" s="25" t="s">
        <v>304</v>
      </c>
      <c r="I4772" s="53" t="s">
        <v>287</v>
      </c>
      <c r="J4772" s="27" t="s">
        <v>255</v>
      </c>
      <c r="K4772" s="27" t="s">
        <v>244</v>
      </c>
      <c r="L4772" s="27">
        <v>22702308</v>
      </c>
      <c r="M4772" s="32">
        <v>0</v>
      </c>
      <c r="N4772" s="32">
        <v>0</v>
      </c>
      <c r="O4772" s="32">
        <v>0</v>
      </c>
      <c r="P4772" s="32">
        <v>0</v>
      </c>
      <c r="Q4772" s="43">
        <v>0</v>
      </c>
      <c r="R4772" s="23">
        <v>0</v>
      </c>
      <c r="S4772" s="44">
        <v>0</v>
      </c>
      <c r="T4772" s="45">
        <v>0</v>
      </c>
      <c r="U4772" s="23">
        <v>0</v>
      </c>
      <c r="V4772" s="41">
        <v>784</v>
      </c>
      <c r="W4772" s="33">
        <v>0</v>
      </c>
      <c r="X4772" s="33">
        <v>0</v>
      </c>
      <c r="Y4772" s="34">
        <v>0</v>
      </c>
      <c r="Z4772" s="30">
        <f t="shared" si="74"/>
        <v>784</v>
      </c>
    </row>
    <row r="4773" spans="1:26" x14ac:dyDescent="0.2">
      <c r="A4773" s="22">
        <v>6576</v>
      </c>
      <c r="B4773" s="23" t="s">
        <v>5086</v>
      </c>
      <c r="C4773" s="23" t="s">
        <v>839</v>
      </c>
      <c r="D4773" s="23" t="s">
        <v>2790</v>
      </c>
      <c r="E4773" s="23" t="s">
        <v>2816</v>
      </c>
      <c r="F4773" s="23" t="s">
        <v>663</v>
      </c>
      <c r="G4773" s="41" t="s">
        <v>3867</v>
      </c>
      <c r="H4773" s="25" t="s">
        <v>2785</v>
      </c>
      <c r="I4773" s="42" t="s">
        <v>844</v>
      </c>
      <c r="J4773" s="27" t="s">
        <v>255</v>
      </c>
      <c r="K4773" s="27" t="s">
        <v>332</v>
      </c>
      <c r="L4773" s="27">
        <v>27848114</v>
      </c>
      <c r="M4773" s="32">
        <v>0</v>
      </c>
      <c r="N4773" s="32">
        <v>0</v>
      </c>
      <c r="O4773" s="32">
        <v>0</v>
      </c>
      <c r="P4773" s="32">
        <v>0</v>
      </c>
      <c r="Q4773" s="43">
        <v>0</v>
      </c>
      <c r="R4773" s="23">
        <v>45</v>
      </c>
      <c r="S4773" s="44">
        <v>0</v>
      </c>
      <c r="T4773" s="45">
        <v>0</v>
      </c>
      <c r="U4773" s="23">
        <v>0</v>
      </c>
      <c r="V4773" s="41">
        <v>331</v>
      </c>
      <c r="W4773" s="33">
        <v>0</v>
      </c>
      <c r="X4773" s="33">
        <v>0</v>
      </c>
      <c r="Y4773" s="34">
        <v>0</v>
      </c>
      <c r="Z4773" s="30">
        <f t="shared" si="74"/>
        <v>376</v>
      </c>
    </row>
    <row r="4774" spans="1:26" x14ac:dyDescent="0.2">
      <c r="A4774" s="22">
        <v>6577</v>
      </c>
      <c r="B4774" s="23" t="s">
        <v>5087</v>
      </c>
      <c r="C4774" s="23" t="s">
        <v>1183</v>
      </c>
      <c r="D4774" s="23" t="s">
        <v>1099</v>
      </c>
      <c r="E4774" s="23" t="s">
        <v>1545</v>
      </c>
      <c r="F4774" s="23" t="s">
        <v>1726</v>
      </c>
      <c r="G4774" s="41" t="s">
        <v>3867</v>
      </c>
      <c r="H4774" s="25" t="s">
        <v>1099</v>
      </c>
      <c r="I4774" s="42" t="s">
        <v>287</v>
      </c>
      <c r="J4774" s="27" t="s">
        <v>255</v>
      </c>
      <c r="K4774" s="27" t="s">
        <v>244</v>
      </c>
      <c r="L4774" s="27">
        <v>24757122</v>
      </c>
      <c r="M4774" s="32">
        <v>0</v>
      </c>
      <c r="N4774" s="32">
        <v>0</v>
      </c>
      <c r="O4774" s="32">
        <v>0</v>
      </c>
      <c r="P4774" s="32">
        <v>0</v>
      </c>
      <c r="Q4774" s="43">
        <v>0</v>
      </c>
      <c r="R4774" s="23">
        <v>0</v>
      </c>
      <c r="S4774" s="44">
        <v>0</v>
      </c>
      <c r="T4774" s="45">
        <v>0</v>
      </c>
      <c r="U4774" s="23">
        <v>0</v>
      </c>
      <c r="V4774" s="41">
        <v>336</v>
      </c>
      <c r="W4774" s="33">
        <v>0</v>
      </c>
      <c r="X4774" s="33">
        <v>0</v>
      </c>
      <c r="Y4774" s="34">
        <v>0</v>
      </c>
      <c r="Z4774" s="30">
        <f t="shared" si="74"/>
        <v>336</v>
      </c>
    </row>
    <row r="4775" spans="1:26" x14ac:dyDescent="0.2">
      <c r="A4775" s="22">
        <v>6577</v>
      </c>
      <c r="B4775" s="23" t="s">
        <v>5088</v>
      </c>
      <c r="C4775" s="23" t="s">
        <v>1183</v>
      </c>
      <c r="D4775" s="23" t="s">
        <v>1099</v>
      </c>
      <c r="E4775" s="23" t="s">
        <v>1545</v>
      </c>
      <c r="F4775" s="23" t="s">
        <v>1726</v>
      </c>
      <c r="G4775" s="41" t="s">
        <v>3870</v>
      </c>
      <c r="H4775" s="25" t="s">
        <v>1099</v>
      </c>
      <c r="I4775" s="42" t="s">
        <v>287</v>
      </c>
      <c r="J4775" s="27" t="s">
        <v>255</v>
      </c>
      <c r="K4775" s="27" t="s">
        <v>244</v>
      </c>
      <c r="L4775" s="27">
        <v>24757122</v>
      </c>
      <c r="M4775" s="32">
        <v>0</v>
      </c>
      <c r="N4775" s="32">
        <v>0</v>
      </c>
      <c r="O4775" s="32">
        <v>0</v>
      </c>
      <c r="P4775" s="32">
        <v>0</v>
      </c>
      <c r="Q4775" s="43">
        <v>0</v>
      </c>
      <c r="R4775" s="23">
        <v>0</v>
      </c>
      <c r="S4775" s="44">
        <v>0</v>
      </c>
      <c r="T4775" s="45">
        <v>0</v>
      </c>
      <c r="U4775" s="23">
        <v>0</v>
      </c>
      <c r="V4775" s="41">
        <v>88</v>
      </c>
      <c r="W4775" s="33">
        <v>0</v>
      </c>
      <c r="X4775" s="33">
        <v>0</v>
      </c>
      <c r="Y4775" s="34">
        <v>0</v>
      </c>
      <c r="Z4775" s="30">
        <f t="shared" si="74"/>
        <v>88</v>
      </c>
    </row>
    <row r="4776" spans="1:26" x14ac:dyDescent="0.2">
      <c r="A4776" s="22">
        <v>6578</v>
      </c>
      <c r="B4776" s="23" t="s">
        <v>5089</v>
      </c>
      <c r="C4776" s="23" t="s">
        <v>990</v>
      </c>
      <c r="D4776" s="23" t="s">
        <v>598</v>
      </c>
      <c r="E4776" s="23" t="s">
        <v>598</v>
      </c>
      <c r="F4776" s="23" t="s">
        <v>2304</v>
      </c>
      <c r="G4776" s="41" t="s">
        <v>3867</v>
      </c>
      <c r="H4776" s="25" t="s">
        <v>2284</v>
      </c>
      <c r="I4776" s="42" t="s">
        <v>249</v>
      </c>
      <c r="J4776" s="27" t="s">
        <v>255</v>
      </c>
      <c r="K4776" s="27" t="s">
        <v>244</v>
      </c>
      <c r="L4776" s="27">
        <v>26799561</v>
      </c>
      <c r="M4776" s="32">
        <v>0</v>
      </c>
      <c r="N4776" s="32">
        <v>0</v>
      </c>
      <c r="O4776" s="32">
        <v>0</v>
      </c>
      <c r="P4776" s="32">
        <v>0</v>
      </c>
      <c r="Q4776" s="43">
        <v>0</v>
      </c>
      <c r="R4776" s="23">
        <v>53</v>
      </c>
      <c r="S4776" s="44">
        <v>0</v>
      </c>
      <c r="T4776" s="45">
        <v>0</v>
      </c>
      <c r="U4776" s="23">
        <v>0</v>
      </c>
      <c r="V4776" s="41">
        <v>494</v>
      </c>
      <c r="W4776" s="33">
        <v>0</v>
      </c>
      <c r="X4776" s="33">
        <v>0</v>
      </c>
      <c r="Y4776" s="34">
        <v>0</v>
      </c>
      <c r="Z4776" s="30">
        <f t="shared" si="74"/>
        <v>547</v>
      </c>
    </row>
    <row r="4777" spans="1:26" x14ac:dyDescent="0.2">
      <c r="A4777" s="22">
        <v>6579</v>
      </c>
      <c r="B4777" s="23" t="s">
        <v>5090</v>
      </c>
      <c r="C4777" s="23" t="s">
        <v>2004</v>
      </c>
      <c r="D4777" s="23" t="s">
        <v>2004</v>
      </c>
      <c r="E4777" s="23" t="s">
        <v>1927</v>
      </c>
      <c r="F4777" s="23" t="s">
        <v>3216</v>
      </c>
      <c r="G4777" s="41" t="s">
        <v>3867</v>
      </c>
      <c r="H4777" s="25" t="s">
        <v>2004</v>
      </c>
      <c r="I4777" s="42" t="s">
        <v>536</v>
      </c>
      <c r="J4777" s="27" t="s">
        <v>255</v>
      </c>
      <c r="K4777" s="27" t="s">
        <v>244</v>
      </c>
      <c r="L4777" s="27">
        <v>27971909</v>
      </c>
      <c r="M4777" s="32">
        <v>0</v>
      </c>
      <c r="N4777" s="32">
        <v>0</v>
      </c>
      <c r="O4777" s="32">
        <v>0</v>
      </c>
      <c r="P4777" s="32">
        <v>0</v>
      </c>
      <c r="Q4777" s="43">
        <v>0</v>
      </c>
      <c r="R4777" s="23">
        <v>0</v>
      </c>
      <c r="S4777" s="44">
        <v>0</v>
      </c>
      <c r="T4777" s="45">
        <v>0</v>
      </c>
      <c r="U4777" s="23">
        <v>0</v>
      </c>
      <c r="V4777" s="41">
        <v>567</v>
      </c>
      <c r="W4777" s="33">
        <v>0</v>
      </c>
      <c r="X4777" s="33">
        <v>0</v>
      </c>
      <c r="Y4777" s="34">
        <v>0</v>
      </c>
      <c r="Z4777" s="30">
        <f t="shared" si="74"/>
        <v>567</v>
      </c>
    </row>
    <row r="4778" spans="1:26" x14ac:dyDescent="0.2">
      <c r="A4778" s="22">
        <v>6579</v>
      </c>
      <c r="B4778" s="23" t="s">
        <v>5091</v>
      </c>
      <c r="C4778" s="23" t="s">
        <v>2004</v>
      </c>
      <c r="D4778" s="23" t="s">
        <v>2004</v>
      </c>
      <c r="E4778" s="23" t="s">
        <v>1927</v>
      </c>
      <c r="F4778" s="23" t="s">
        <v>3216</v>
      </c>
      <c r="G4778" s="41" t="s">
        <v>3870</v>
      </c>
      <c r="H4778" s="25" t="s">
        <v>2004</v>
      </c>
      <c r="I4778" s="42" t="s">
        <v>536</v>
      </c>
      <c r="J4778" s="27" t="s">
        <v>255</v>
      </c>
      <c r="K4778" s="27" t="s">
        <v>244</v>
      </c>
      <c r="L4778" s="27">
        <v>27971909</v>
      </c>
      <c r="M4778" s="32">
        <v>0</v>
      </c>
      <c r="N4778" s="32">
        <v>0</v>
      </c>
      <c r="O4778" s="32">
        <v>0</v>
      </c>
      <c r="P4778" s="32">
        <v>0</v>
      </c>
      <c r="Q4778" s="43">
        <v>0</v>
      </c>
      <c r="R4778" s="23">
        <v>0</v>
      </c>
      <c r="S4778" s="44">
        <v>0</v>
      </c>
      <c r="T4778" s="45">
        <v>0</v>
      </c>
      <c r="U4778" s="23">
        <v>0</v>
      </c>
      <c r="V4778" s="41">
        <v>138</v>
      </c>
      <c r="W4778" s="33">
        <v>0</v>
      </c>
      <c r="X4778" s="33">
        <v>0</v>
      </c>
      <c r="Y4778" s="34">
        <v>0</v>
      </c>
      <c r="Z4778" s="30">
        <f t="shared" si="74"/>
        <v>138</v>
      </c>
    </row>
    <row r="4779" spans="1:26" x14ac:dyDescent="0.2">
      <c r="A4779" s="22">
        <v>6580</v>
      </c>
      <c r="B4779" s="23" t="s">
        <v>5092</v>
      </c>
      <c r="C4779" s="23" t="s">
        <v>2004</v>
      </c>
      <c r="D4779" s="23" t="s">
        <v>3334</v>
      </c>
      <c r="E4779" s="23" t="s">
        <v>3342</v>
      </c>
      <c r="F4779" s="23" t="s">
        <v>5093</v>
      </c>
      <c r="G4779" s="41" t="s">
        <v>3867</v>
      </c>
      <c r="H4779" s="25" t="s">
        <v>3335</v>
      </c>
      <c r="I4779" s="42" t="s">
        <v>861</v>
      </c>
      <c r="J4779" s="27" t="s">
        <v>255</v>
      </c>
      <c r="K4779" s="27" t="s">
        <v>332</v>
      </c>
      <c r="L4779" s="27">
        <v>88043675</v>
      </c>
      <c r="M4779" s="32">
        <v>0</v>
      </c>
      <c r="N4779" s="32">
        <v>0</v>
      </c>
      <c r="O4779" s="32">
        <v>0</v>
      </c>
      <c r="P4779" s="32">
        <v>0</v>
      </c>
      <c r="Q4779" s="43">
        <v>0</v>
      </c>
      <c r="R4779" s="23">
        <v>0</v>
      </c>
      <c r="S4779" s="44">
        <v>0</v>
      </c>
      <c r="T4779" s="45">
        <v>0</v>
      </c>
      <c r="U4779" s="23">
        <v>0</v>
      </c>
      <c r="V4779" s="41">
        <v>657</v>
      </c>
      <c r="W4779" s="33">
        <v>0</v>
      </c>
      <c r="X4779" s="33">
        <v>0</v>
      </c>
      <c r="Y4779" s="34">
        <v>0</v>
      </c>
      <c r="Z4779" s="30">
        <f t="shared" si="74"/>
        <v>657</v>
      </c>
    </row>
    <row r="4780" spans="1:26" x14ac:dyDescent="0.2">
      <c r="A4780" s="22">
        <v>6581</v>
      </c>
      <c r="B4780" s="23" t="s">
        <v>5094</v>
      </c>
      <c r="C4780" s="23" t="s">
        <v>527</v>
      </c>
      <c r="D4780" s="23" t="s">
        <v>1067</v>
      </c>
      <c r="E4780" s="23" t="s">
        <v>1792</v>
      </c>
      <c r="F4780" s="23" t="s">
        <v>5095</v>
      </c>
      <c r="G4780" s="41" t="s">
        <v>3867</v>
      </c>
      <c r="H4780" s="25" t="s">
        <v>527</v>
      </c>
      <c r="I4780" s="42" t="s">
        <v>861</v>
      </c>
      <c r="J4780" s="27" t="s">
        <v>255</v>
      </c>
      <c r="K4780" s="27" t="s">
        <v>244</v>
      </c>
      <c r="L4780" s="27">
        <v>25332504</v>
      </c>
      <c r="M4780" s="32">
        <v>0</v>
      </c>
      <c r="N4780" s="32">
        <v>0</v>
      </c>
      <c r="O4780" s="32">
        <v>0</v>
      </c>
      <c r="P4780" s="32">
        <v>0</v>
      </c>
      <c r="Q4780" s="43">
        <v>0</v>
      </c>
      <c r="R4780" s="23">
        <v>0</v>
      </c>
      <c r="S4780" s="44">
        <v>0</v>
      </c>
      <c r="T4780" s="45">
        <v>0</v>
      </c>
      <c r="U4780" s="23">
        <v>0</v>
      </c>
      <c r="V4780" s="41">
        <v>694</v>
      </c>
      <c r="W4780" s="33">
        <v>0</v>
      </c>
      <c r="X4780" s="33">
        <v>0</v>
      </c>
      <c r="Y4780" s="34">
        <v>0</v>
      </c>
      <c r="Z4780" s="30">
        <f t="shared" si="74"/>
        <v>694</v>
      </c>
    </row>
    <row r="4781" spans="1:26" x14ac:dyDescent="0.2">
      <c r="A4781" s="22">
        <v>6582</v>
      </c>
      <c r="B4781" s="23" t="s">
        <v>5096</v>
      </c>
      <c r="C4781" s="23" t="s">
        <v>236</v>
      </c>
      <c r="D4781" s="23" t="s">
        <v>304</v>
      </c>
      <c r="E4781" s="23" t="s">
        <v>655</v>
      </c>
      <c r="F4781" s="23" t="s">
        <v>655</v>
      </c>
      <c r="G4781" s="41" t="s">
        <v>3867</v>
      </c>
      <c r="H4781" s="25" t="s">
        <v>304</v>
      </c>
      <c r="I4781" s="42" t="s">
        <v>536</v>
      </c>
      <c r="J4781" s="27" t="s">
        <v>255</v>
      </c>
      <c r="K4781" s="27" t="s">
        <v>244</v>
      </c>
      <c r="L4781" s="27">
        <v>22752317</v>
      </c>
      <c r="M4781" s="32">
        <v>0</v>
      </c>
      <c r="N4781" s="32">
        <v>0</v>
      </c>
      <c r="O4781" s="32">
        <v>0</v>
      </c>
      <c r="P4781" s="32">
        <v>0</v>
      </c>
      <c r="Q4781" s="43">
        <v>0</v>
      </c>
      <c r="R4781" s="23">
        <v>0</v>
      </c>
      <c r="S4781" s="44">
        <v>0</v>
      </c>
      <c r="T4781" s="45">
        <v>0</v>
      </c>
      <c r="U4781" s="23">
        <v>0</v>
      </c>
      <c r="V4781" s="41">
        <v>1343</v>
      </c>
      <c r="W4781" s="33">
        <v>0</v>
      </c>
      <c r="X4781" s="33">
        <v>0</v>
      </c>
      <c r="Y4781" s="34">
        <v>0</v>
      </c>
      <c r="Z4781" s="30">
        <f t="shared" si="74"/>
        <v>1343</v>
      </c>
    </row>
    <row r="4782" spans="1:26" x14ac:dyDescent="0.2">
      <c r="A4782" s="22">
        <v>6583</v>
      </c>
      <c r="B4782" s="23" t="s">
        <v>5097</v>
      </c>
      <c r="C4782" s="23" t="s">
        <v>236</v>
      </c>
      <c r="D4782" s="23" t="s">
        <v>518</v>
      </c>
      <c r="E4782" s="23" t="s">
        <v>519</v>
      </c>
      <c r="F4782" s="23" t="s">
        <v>519</v>
      </c>
      <c r="G4782" s="41" t="s">
        <v>3867</v>
      </c>
      <c r="H4782" s="25" t="s">
        <v>304</v>
      </c>
      <c r="I4782" s="53" t="s">
        <v>265</v>
      </c>
      <c r="J4782" s="27" t="s">
        <v>255</v>
      </c>
      <c r="K4782" s="27" t="s">
        <v>332</v>
      </c>
      <c r="L4782" s="27">
        <v>25401629</v>
      </c>
      <c r="M4782" s="28">
        <v>0</v>
      </c>
      <c r="N4782" s="28">
        <v>0</v>
      </c>
      <c r="O4782" s="28">
        <v>0</v>
      </c>
      <c r="P4782" s="28">
        <v>0</v>
      </c>
      <c r="Q4782" s="47">
        <v>0</v>
      </c>
      <c r="R4782" s="23">
        <v>0</v>
      </c>
      <c r="S4782" s="48">
        <v>0</v>
      </c>
      <c r="T4782" s="49">
        <v>0</v>
      </c>
      <c r="U4782" s="23">
        <v>0</v>
      </c>
      <c r="V4782" s="41">
        <v>291</v>
      </c>
      <c r="W4782" s="24">
        <v>0</v>
      </c>
      <c r="X4782" s="24">
        <v>0</v>
      </c>
      <c r="Y4782" s="25">
        <v>0</v>
      </c>
      <c r="Z4782" s="30">
        <f t="shared" si="74"/>
        <v>291</v>
      </c>
    </row>
    <row r="4783" spans="1:26" x14ac:dyDescent="0.2">
      <c r="A4783" s="22">
        <v>6583</v>
      </c>
      <c r="B4783" s="23" t="s">
        <v>5098</v>
      </c>
      <c r="C4783" s="23" t="s">
        <v>236</v>
      </c>
      <c r="D4783" s="23" t="s">
        <v>518</v>
      </c>
      <c r="E4783" s="23" t="s">
        <v>519</v>
      </c>
      <c r="F4783" s="23" t="s">
        <v>519</v>
      </c>
      <c r="G4783" s="41" t="s">
        <v>3870</v>
      </c>
      <c r="H4783" s="25" t="s">
        <v>304</v>
      </c>
      <c r="I4783" s="53" t="s">
        <v>265</v>
      </c>
      <c r="J4783" s="27" t="s">
        <v>255</v>
      </c>
      <c r="K4783" s="27" t="s">
        <v>332</v>
      </c>
      <c r="L4783" s="27">
        <v>25402540</v>
      </c>
      <c r="M4783" s="28">
        <v>0</v>
      </c>
      <c r="N4783" s="28">
        <v>0</v>
      </c>
      <c r="O4783" s="28">
        <v>0</v>
      </c>
      <c r="P4783" s="28">
        <v>0</v>
      </c>
      <c r="Q4783" s="47">
        <v>0</v>
      </c>
      <c r="R4783" s="23">
        <v>0</v>
      </c>
      <c r="S4783" s="48">
        <v>0</v>
      </c>
      <c r="T4783" s="49">
        <v>0</v>
      </c>
      <c r="U4783" s="23">
        <v>0</v>
      </c>
      <c r="V4783" s="41">
        <v>77</v>
      </c>
      <c r="W4783" s="24">
        <v>0</v>
      </c>
      <c r="X4783" s="24">
        <v>0</v>
      </c>
      <c r="Y4783" s="25">
        <v>0</v>
      </c>
      <c r="Z4783" s="30">
        <f t="shared" si="74"/>
        <v>77</v>
      </c>
    </row>
    <row r="4784" spans="1:26" x14ac:dyDescent="0.2">
      <c r="A4784" s="22">
        <v>6584</v>
      </c>
      <c r="B4784" s="23" t="s">
        <v>5099</v>
      </c>
      <c r="C4784" s="23" t="s">
        <v>2004</v>
      </c>
      <c r="D4784" s="23" t="s">
        <v>3334</v>
      </c>
      <c r="E4784" s="23" t="s">
        <v>3342</v>
      </c>
      <c r="F4784" s="23" t="s">
        <v>2212</v>
      </c>
      <c r="G4784" s="41" t="s">
        <v>3867</v>
      </c>
      <c r="H4784" s="25" t="s">
        <v>3335</v>
      </c>
      <c r="I4784" s="42" t="s">
        <v>261</v>
      </c>
      <c r="J4784" s="27" t="s">
        <v>255</v>
      </c>
      <c r="K4784" s="27" t="s">
        <v>332</v>
      </c>
      <c r="L4784" s="27">
        <v>27098328</v>
      </c>
      <c r="M4784" s="32">
        <v>0</v>
      </c>
      <c r="N4784" s="32">
        <v>0</v>
      </c>
      <c r="O4784" s="32">
        <v>0</v>
      </c>
      <c r="P4784" s="32">
        <v>0</v>
      </c>
      <c r="Q4784" s="43">
        <v>0</v>
      </c>
      <c r="R4784" s="23">
        <v>0</v>
      </c>
      <c r="S4784" s="44">
        <v>0</v>
      </c>
      <c r="T4784" s="45">
        <v>0</v>
      </c>
      <c r="U4784" s="23">
        <v>0</v>
      </c>
      <c r="V4784" s="41">
        <v>518</v>
      </c>
      <c r="W4784" s="33">
        <v>0</v>
      </c>
      <c r="X4784" s="33">
        <v>0</v>
      </c>
      <c r="Y4784" s="34">
        <v>0</v>
      </c>
      <c r="Z4784" s="30">
        <f t="shared" si="74"/>
        <v>518</v>
      </c>
    </row>
    <row r="4785" spans="1:26" x14ac:dyDescent="0.2">
      <c r="A4785" s="22">
        <v>6584</v>
      </c>
      <c r="B4785" s="23" t="s">
        <v>5100</v>
      </c>
      <c r="C4785" s="23" t="s">
        <v>2004</v>
      </c>
      <c r="D4785" s="23" t="s">
        <v>3334</v>
      </c>
      <c r="E4785" s="23" t="s">
        <v>3342</v>
      </c>
      <c r="F4785" s="23" t="s">
        <v>2212</v>
      </c>
      <c r="G4785" s="41" t="s">
        <v>3870</v>
      </c>
      <c r="H4785" s="25" t="s">
        <v>3335</v>
      </c>
      <c r="I4785" s="42" t="s">
        <v>261</v>
      </c>
      <c r="J4785" s="27" t="s">
        <v>255</v>
      </c>
      <c r="K4785" s="27" t="s">
        <v>332</v>
      </c>
      <c r="L4785" s="27">
        <v>27098328</v>
      </c>
      <c r="M4785" s="32">
        <v>0</v>
      </c>
      <c r="N4785" s="32">
        <v>0</v>
      </c>
      <c r="O4785" s="32">
        <v>0</v>
      </c>
      <c r="P4785" s="32">
        <v>0</v>
      </c>
      <c r="Q4785" s="43">
        <v>0</v>
      </c>
      <c r="R4785" s="23">
        <v>0</v>
      </c>
      <c r="S4785" s="44">
        <v>0</v>
      </c>
      <c r="T4785" s="45">
        <v>0</v>
      </c>
      <c r="U4785" s="23">
        <v>0</v>
      </c>
      <c r="V4785" s="41">
        <v>128</v>
      </c>
      <c r="W4785" s="33">
        <v>0</v>
      </c>
      <c r="X4785" s="33">
        <v>0</v>
      </c>
      <c r="Y4785" s="34">
        <v>0</v>
      </c>
      <c r="Z4785" s="30">
        <f t="shared" si="74"/>
        <v>128</v>
      </c>
    </row>
    <row r="4786" spans="1:26" x14ac:dyDescent="0.2">
      <c r="A4786" s="22">
        <v>6585</v>
      </c>
      <c r="B4786" s="23" t="s">
        <v>5101</v>
      </c>
      <c r="C4786" s="23" t="s">
        <v>2004</v>
      </c>
      <c r="D4786" s="23" t="s">
        <v>1281</v>
      </c>
      <c r="E4786" s="23" t="s">
        <v>3344</v>
      </c>
      <c r="F4786" s="23" t="s">
        <v>3344</v>
      </c>
      <c r="G4786" s="48" t="s">
        <v>4057</v>
      </c>
      <c r="H4786" s="25" t="s">
        <v>3335</v>
      </c>
      <c r="I4786" s="52" t="s">
        <v>536</v>
      </c>
      <c r="J4786" s="40" t="s">
        <v>255</v>
      </c>
      <c r="K4786" s="40" t="s">
        <v>332</v>
      </c>
      <c r="L4786" s="40">
        <v>27621018</v>
      </c>
      <c r="M4786" s="32">
        <v>0</v>
      </c>
      <c r="N4786" s="32">
        <v>0</v>
      </c>
      <c r="O4786" s="32">
        <v>0</v>
      </c>
      <c r="P4786" s="32">
        <v>0</v>
      </c>
      <c r="Q4786" s="43">
        <v>0</v>
      </c>
      <c r="R4786" s="33">
        <v>0</v>
      </c>
      <c r="S4786" s="41">
        <v>0</v>
      </c>
      <c r="T4786" s="57">
        <v>385</v>
      </c>
      <c r="U4786" s="23">
        <v>0</v>
      </c>
      <c r="V4786" s="44">
        <v>0</v>
      </c>
      <c r="W4786" s="33">
        <v>0</v>
      </c>
      <c r="X4786" s="33">
        <v>0</v>
      </c>
      <c r="Y4786" s="34">
        <v>0</v>
      </c>
      <c r="Z4786" s="30">
        <f t="shared" si="74"/>
        <v>385</v>
      </c>
    </row>
    <row r="4787" spans="1:26" x14ac:dyDescent="0.2">
      <c r="A4787" s="22">
        <v>6585</v>
      </c>
      <c r="B4787" s="23" t="s">
        <v>5102</v>
      </c>
      <c r="C4787" s="23" t="s">
        <v>2004</v>
      </c>
      <c r="D4787" s="23" t="s">
        <v>1281</v>
      </c>
      <c r="E4787" s="23" t="s">
        <v>3344</v>
      </c>
      <c r="F4787" s="23" t="s">
        <v>403</v>
      </c>
      <c r="G4787" s="48" t="s">
        <v>4057</v>
      </c>
      <c r="H4787" s="25" t="s">
        <v>3335</v>
      </c>
      <c r="I4787" s="52" t="s">
        <v>536</v>
      </c>
      <c r="J4787" s="40" t="s">
        <v>255</v>
      </c>
      <c r="K4787" s="40" t="s">
        <v>332</v>
      </c>
      <c r="L4787" s="40">
        <v>27621018</v>
      </c>
      <c r="M4787" s="32">
        <v>0</v>
      </c>
      <c r="N4787" s="32">
        <v>0</v>
      </c>
      <c r="O4787" s="32">
        <v>0</v>
      </c>
      <c r="P4787" s="32">
        <v>0</v>
      </c>
      <c r="Q4787" s="43">
        <v>0</v>
      </c>
      <c r="R4787" s="33">
        <v>0</v>
      </c>
      <c r="S4787" s="41">
        <v>0</v>
      </c>
      <c r="T4787" s="57">
        <v>88</v>
      </c>
      <c r="U4787" s="23">
        <v>0</v>
      </c>
      <c r="V4787" s="44">
        <v>0</v>
      </c>
      <c r="W4787" s="33">
        <v>0</v>
      </c>
      <c r="X4787" s="33">
        <v>0</v>
      </c>
      <c r="Y4787" s="34">
        <v>0</v>
      </c>
      <c r="Z4787" s="30">
        <f t="shared" si="74"/>
        <v>88</v>
      </c>
    </row>
    <row r="4788" spans="1:26" x14ac:dyDescent="0.2">
      <c r="A4788" s="22">
        <v>6585</v>
      </c>
      <c r="B4788" s="23" t="s">
        <v>5103</v>
      </c>
      <c r="C4788" s="23" t="s">
        <v>2004</v>
      </c>
      <c r="D4788" s="23" t="s">
        <v>1281</v>
      </c>
      <c r="E4788" s="23" t="s">
        <v>3344</v>
      </c>
      <c r="F4788" s="23" t="s">
        <v>1781</v>
      </c>
      <c r="G4788" s="48" t="s">
        <v>4057</v>
      </c>
      <c r="H4788" s="25" t="s">
        <v>3335</v>
      </c>
      <c r="I4788" s="52" t="s">
        <v>536</v>
      </c>
      <c r="J4788" s="40" t="s">
        <v>255</v>
      </c>
      <c r="K4788" s="40" t="s">
        <v>332</v>
      </c>
      <c r="L4788" s="40">
        <v>27621018</v>
      </c>
      <c r="M4788" s="32">
        <v>0</v>
      </c>
      <c r="N4788" s="32">
        <v>0</v>
      </c>
      <c r="O4788" s="32">
        <v>0</v>
      </c>
      <c r="P4788" s="32">
        <v>0</v>
      </c>
      <c r="Q4788" s="43">
        <v>0</v>
      </c>
      <c r="R4788" s="33">
        <v>0</v>
      </c>
      <c r="S4788" s="41">
        <v>0</v>
      </c>
      <c r="T4788" s="57">
        <v>167</v>
      </c>
      <c r="U4788" s="23">
        <v>0</v>
      </c>
      <c r="V4788" s="44">
        <v>0</v>
      </c>
      <c r="W4788" s="33">
        <v>0</v>
      </c>
      <c r="X4788" s="33">
        <v>0</v>
      </c>
      <c r="Y4788" s="34">
        <v>0</v>
      </c>
      <c r="Z4788" s="30">
        <f t="shared" si="74"/>
        <v>167</v>
      </c>
    </row>
    <row r="4789" spans="1:26" x14ac:dyDescent="0.2">
      <c r="A4789" s="22">
        <v>6586</v>
      </c>
      <c r="B4789" s="23" t="s">
        <v>5104</v>
      </c>
      <c r="C4789" s="23" t="s">
        <v>2004</v>
      </c>
      <c r="D4789" s="23" t="s">
        <v>3334</v>
      </c>
      <c r="E4789" s="23" t="s">
        <v>3335</v>
      </c>
      <c r="F4789" s="23" t="s">
        <v>3430</v>
      </c>
      <c r="G4789" s="48" t="s">
        <v>4057</v>
      </c>
      <c r="H4789" s="25" t="s">
        <v>3335</v>
      </c>
      <c r="I4789" s="52" t="s">
        <v>287</v>
      </c>
      <c r="J4789" s="40" t="s">
        <v>255</v>
      </c>
      <c r="K4789" s="40" t="s">
        <v>244</v>
      </c>
      <c r="L4789" s="40">
        <v>27633235</v>
      </c>
      <c r="M4789" s="32">
        <v>0</v>
      </c>
      <c r="N4789" s="32">
        <v>0</v>
      </c>
      <c r="O4789" s="32">
        <v>0</v>
      </c>
      <c r="P4789" s="32">
        <v>0</v>
      </c>
      <c r="Q4789" s="43">
        <v>0</v>
      </c>
      <c r="R4789" s="33">
        <v>0</v>
      </c>
      <c r="S4789" s="41">
        <v>98</v>
      </c>
      <c r="T4789" s="57">
        <v>432</v>
      </c>
      <c r="U4789" s="23">
        <v>0</v>
      </c>
      <c r="V4789" s="44">
        <v>0</v>
      </c>
      <c r="W4789" s="33">
        <v>0</v>
      </c>
      <c r="X4789" s="33">
        <v>0</v>
      </c>
      <c r="Y4789" s="34">
        <v>0</v>
      </c>
      <c r="Z4789" s="30">
        <f t="shared" si="74"/>
        <v>530</v>
      </c>
    </row>
    <row r="4790" spans="1:26" x14ac:dyDescent="0.2">
      <c r="A4790" s="22">
        <v>6586</v>
      </c>
      <c r="B4790" s="23" t="s">
        <v>5105</v>
      </c>
      <c r="C4790" s="23" t="s">
        <v>2004</v>
      </c>
      <c r="D4790" s="23" t="s">
        <v>3334</v>
      </c>
      <c r="E4790" s="23" t="s">
        <v>3342</v>
      </c>
      <c r="F4790" s="23" t="s">
        <v>3372</v>
      </c>
      <c r="G4790" s="48" t="s">
        <v>4057</v>
      </c>
      <c r="H4790" s="25" t="s">
        <v>3335</v>
      </c>
      <c r="I4790" s="52" t="s">
        <v>287</v>
      </c>
      <c r="J4790" s="40" t="s">
        <v>255</v>
      </c>
      <c r="K4790" s="40" t="s">
        <v>332</v>
      </c>
      <c r="L4790" s="40">
        <v>24633235</v>
      </c>
      <c r="M4790" s="32">
        <v>0</v>
      </c>
      <c r="N4790" s="32">
        <v>0</v>
      </c>
      <c r="O4790" s="32">
        <v>0</v>
      </c>
      <c r="P4790" s="32">
        <v>0</v>
      </c>
      <c r="Q4790" s="43">
        <v>0</v>
      </c>
      <c r="R4790" s="33">
        <v>0</v>
      </c>
      <c r="S4790" s="41">
        <v>47</v>
      </c>
      <c r="T4790" s="57">
        <v>213</v>
      </c>
      <c r="U4790" s="23">
        <v>0</v>
      </c>
      <c r="V4790" s="44">
        <v>0</v>
      </c>
      <c r="W4790" s="33">
        <v>0</v>
      </c>
      <c r="X4790" s="33">
        <v>0</v>
      </c>
      <c r="Y4790" s="34">
        <v>0</v>
      </c>
      <c r="Z4790" s="30">
        <f t="shared" si="74"/>
        <v>260</v>
      </c>
    </row>
    <row r="4791" spans="1:26" x14ac:dyDescent="0.2">
      <c r="A4791" s="22">
        <v>6586</v>
      </c>
      <c r="B4791" s="23" t="s">
        <v>5106</v>
      </c>
      <c r="C4791" s="23" t="s">
        <v>2004</v>
      </c>
      <c r="D4791" s="23" t="s">
        <v>3334</v>
      </c>
      <c r="E4791" s="23" t="s">
        <v>3342</v>
      </c>
      <c r="F4791" s="23" t="s">
        <v>3387</v>
      </c>
      <c r="G4791" s="48" t="s">
        <v>4057</v>
      </c>
      <c r="H4791" s="25" t="s">
        <v>3335</v>
      </c>
      <c r="I4791" s="52" t="s">
        <v>287</v>
      </c>
      <c r="J4791" s="40" t="s">
        <v>255</v>
      </c>
      <c r="K4791" s="40" t="s">
        <v>332</v>
      </c>
      <c r="L4791" s="40">
        <v>27633235</v>
      </c>
      <c r="M4791" s="32">
        <v>0</v>
      </c>
      <c r="N4791" s="32">
        <v>0</v>
      </c>
      <c r="O4791" s="32">
        <v>0</v>
      </c>
      <c r="P4791" s="32">
        <v>0</v>
      </c>
      <c r="Q4791" s="43">
        <v>0</v>
      </c>
      <c r="R4791" s="33">
        <v>0</v>
      </c>
      <c r="S4791" s="41">
        <v>67</v>
      </c>
      <c r="T4791" s="57">
        <v>283</v>
      </c>
      <c r="U4791" s="23">
        <v>0</v>
      </c>
      <c r="V4791" s="44">
        <v>0</v>
      </c>
      <c r="W4791" s="33">
        <v>0</v>
      </c>
      <c r="X4791" s="33">
        <v>0</v>
      </c>
      <c r="Y4791" s="34">
        <v>0</v>
      </c>
      <c r="Z4791" s="30">
        <f t="shared" si="74"/>
        <v>350</v>
      </c>
    </row>
    <row r="4792" spans="1:26" x14ac:dyDescent="0.2">
      <c r="A4792" s="22">
        <v>6586</v>
      </c>
      <c r="B4792" s="23" t="s">
        <v>5107</v>
      </c>
      <c r="C4792" s="23" t="s">
        <v>2004</v>
      </c>
      <c r="D4792" s="23" t="s">
        <v>3334</v>
      </c>
      <c r="E4792" s="23" t="s">
        <v>3342</v>
      </c>
      <c r="F4792" s="23" t="s">
        <v>5108</v>
      </c>
      <c r="G4792" s="48" t="s">
        <v>4057</v>
      </c>
      <c r="H4792" s="25" t="s">
        <v>3335</v>
      </c>
      <c r="I4792" s="52" t="s">
        <v>287</v>
      </c>
      <c r="J4792" s="40" t="s">
        <v>255</v>
      </c>
      <c r="K4792" s="40" t="s">
        <v>332</v>
      </c>
      <c r="L4792" s="40">
        <v>24633235</v>
      </c>
      <c r="M4792" s="32">
        <v>0</v>
      </c>
      <c r="N4792" s="32">
        <v>0</v>
      </c>
      <c r="O4792" s="32">
        <v>0</v>
      </c>
      <c r="P4792" s="32">
        <v>0</v>
      </c>
      <c r="Q4792" s="43">
        <v>0</v>
      </c>
      <c r="R4792" s="33">
        <v>0</v>
      </c>
      <c r="S4792" s="41">
        <v>101</v>
      </c>
      <c r="T4792" s="57">
        <v>262</v>
      </c>
      <c r="U4792" s="23">
        <v>0</v>
      </c>
      <c r="V4792" s="44">
        <v>0</v>
      </c>
      <c r="W4792" s="33">
        <v>0</v>
      </c>
      <c r="X4792" s="33">
        <v>0</v>
      </c>
      <c r="Y4792" s="34">
        <v>0</v>
      </c>
      <c r="Z4792" s="30">
        <f t="shared" si="74"/>
        <v>363</v>
      </c>
    </row>
    <row r="4793" spans="1:26" x14ac:dyDescent="0.2">
      <c r="A4793" s="22">
        <v>6587</v>
      </c>
      <c r="B4793" s="23" t="s">
        <v>5109</v>
      </c>
      <c r="C4793" s="23" t="s">
        <v>990</v>
      </c>
      <c r="D4793" s="23" t="s">
        <v>2373</v>
      </c>
      <c r="E4793" s="23" t="s">
        <v>2393</v>
      </c>
      <c r="F4793" s="23" t="s">
        <v>2393</v>
      </c>
      <c r="G4793" s="48" t="s">
        <v>4057</v>
      </c>
      <c r="H4793" s="25" t="s">
        <v>2354</v>
      </c>
      <c r="I4793" s="52" t="s">
        <v>536</v>
      </c>
      <c r="J4793" s="40" t="s">
        <v>255</v>
      </c>
      <c r="K4793" s="40" t="s">
        <v>244</v>
      </c>
      <c r="L4793" s="40">
        <v>26576302</v>
      </c>
      <c r="M4793" s="32">
        <v>0</v>
      </c>
      <c r="N4793" s="32">
        <v>0</v>
      </c>
      <c r="O4793" s="32">
        <v>0</v>
      </c>
      <c r="P4793" s="32">
        <v>0</v>
      </c>
      <c r="Q4793" s="43">
        <v>0</v>
      </c>
      <c r="R4793" s="33">
        <v>0</v>
      </c>
      <c r="S4793" s="41">
        <v>183</v>
      </c>
      <c r="T4793" s="57">
        <v>205</v>
      </c>
      <c r="U4793" s="23">
        <v>0</v>
      </c>
      <c r="V4793" s="44">
        <v>0</v>
      </c>
      <c r="W4793" s="33">
        <v>0</v>
      </c>
      <c r="X4793" s="33">
        <v>0</v>
      </c>
      <c r="Y4793" s="34">
        <v>0</v>
      </c>
      <c r="Z4793" s="30">
        <f t="shared" si="74"/>
        <v>388</v>
      </c>
    </row>
    <row r="4794" spans="1:26" x14ac:dyDescent="0.2">
      <c r="A4794" s="22">
        <v>6624</v>
      </c>
      <c r="B4794" s="23" t="s">
        <v>5110</v>
      </c>
      <c r="C4794" s="23" t="s">
        <v>839</v>
      </c>
      <c r="D4794" s="23" t="s">
        <v>840</v>
      </c>
      <c r="E4794" s="23" t="s">
        <v>840</v>
      </c>
      <c r="F4794" s="23" t="s">
        <v>1158</v>
      </c>
      <c r="G4794" s="41" t="s">
        <v>3634</v>
      </c>
      <c r="H4794" s="25" t="s">
        <v>843</v>
      </c>
      <c r="I4794" s="42" t="s">
        <v>844</v>
      </c>
      <c r="J4794" s="27" t="s">
        <v>255</v>
      </c>
      <c r="K4794" s="27" t="s">
        <v>244</v>
      </c>
      <c r="L4794" s="27">
        <v>87824481</v>
      </c>
      <c r="M4794" s="32">
        <v>0</v>
      </c>
      <c r="N4794" s="32">
        <v>0</v>
      </c>
      <c r="O4794" s="32">
        <v>0</v>
      </c>
      <c r="P4794" s="32">
        <v>0</v>
      </c>
      <c r="Q4794" s="43">
        <v>0</v>
      </c>
      <c r="R4794" s="23">
        <v>0</v>
      </c>
      <c r="S4794" s="44">
        <v>0</v>
      </c>
      <c r="T4794" s="45">
        <v>0</v>
      </c>
      <c r="U4794" s="23">
        <v>0</v>
      </c>
      <c r="V4794" s="41">
        <v>80</v>
      </c>
      <c r="W4794" s="33">
        <v>0</v>
      </c>
      <c r="X4794" s="33">
        <v>0</v>
      </c>
      <c r="Y4794" s="34">
        <v>0</v>
      </c>
      <c r="Z4794" s="30">
        <f t="shared" si="74"/>
        <v>80</v>
      </c>
    </row>
    <row r="4795" spans="1:26" x14ac:dyDescent="0.2">
      <c r="A4795" s="22">
        <v>6625</v>
      </c>
      <c r="B4795" s="23" t="s">
        <v>5111</v>
      </c>
      <c r="C4795" s="23" t="s">
        <v>2004</v>
      </c>
      <c r="D4795" s="23" t="s">
        <v>2004</v>
      </c>
      <c r="E4795" s="23" t="s">
        <v>2005</v>
      </c>
      <c r="F4795" s="23" t="s">
        <v>5112</v>
      </c>
      <c r="G4795" s="41" t="s">
        <v>3634</v>
      </c>
      <c r="H4795" s="25" t="s">
        <v>1971</v>
      </c>
      <c r="I4795" s="42" t="s">
        <v>536</v>
      </c>
      <c r="J4795" s="27" t="s">
        <v>255</v>
      </c>
      <c r="K4795" s="27" t="s">
        <v>332</v>
      </c>
      <c r="L4795" s="27">
        <v>22064594</v>
      </c>
      <c r="M4795" s="32">
        <v>0</v>
      </c>
      <c r="N4795" s="32">
        <v>0</v>
      </c>
      <c r="O4795" s="32">
        <v>0</v>
      </c>
      <c r="P4795" s="32">
        <v>0</v>
      </c>
      <c r="Q4795" s="43">
        <v>0</v>
      </c>
      <c r="R4795" s="23">
        <v>0</v>
      </c>
      <c r="S4795" s="44">
        <v>0</v>
      </c>
      <c r="T4795" s="45">
        <v>0</v>
      </c>
      <c r="U4795" s="23">
        <v>0</v>
      </c>
      <c r="V4795" s="41">
        <v>134</v>
      </c>
      <c r="W4795" s="33">
        <v>0</v>
      </c>
      <c r="X4795" s="33">
        <v>0</v>
      </c>
      <c r="Y4795" s="34">
        <v>0</v>
      </c>
      <c r="Z4795" s="30">
        <f t="shared" si="74"/>
        <v>134</v>
      </c>
    </row>
    <row r="4796" spans="1:26" x14ac:dyDescent="0.2">
      <c r="A4796" s="22">
        <v>6626</v>
      </c>
      <c r="B4796" s="23" t="s">
        <v>5113</v>
      </c>
      <c r="C4796" s="23" t="s">
        <v>236</v>
      </c>
      <c r="D4796" s="23" t="s">
        <v>710</v>
      </c>
      <c r="E4796" s="23" t="s">
        <v>795</v>
      </c>
      <c r="F4796" s="23" t="s">
        <v>795</v>
      </c>
      <c r="G4796" s="48" t="s">
        <v>4057</v>
      </c>
      <c r="H4796" s="25" t="s">
        <v>704</v>
      </c>
      <c r="I4796" s="52" t="s">
        <v>261</v>
      </c>
      <c r="J4796" s="40" t="s">
        <v>255</v>
      </c>
      <c r="K4796" s="40" t="s">
        <v>244</v>
      </c>
      <c r="L4796" s="40">
        <v>24190057</v>
      </c>
      <c r="M4796" s="32">
        <v>0</v>
      </c>
      <c r="N4796" s="32">
        <v>0</v>
      </c>
      <c r="O4796" s="32">
        <v>0</v>
      </c>
      <c r="P4796" s="32">
        <v>0</v>
      </c>
      <c r="Q4796" s="43">
        <v>0</v>
      </c>
      <c r="R4796" s="33">
        <v>0</v>
      </c>
      <c r="S4796" s="41">
        <v>77</v>
      </c>
      <c r="T4796" s="57">
        <v>125</v>
      </c>
      <c r="U4796" s="23">
        <v>0</v>
      </c>
      <c r="V4796" s="44">
        <v>0</v>
      </c>
      <c r="W4796" s="33">
        <v>0</v>
      </c>
      <c r="X4796" s="33">
        <v>0</v>
      </c>
      <c r="Y4796" s="34">
        <v>0</v>
      </c>
      <c r="Z4796" s="30">
        <f t="shared" si="74"/>
        <v>202</v>
      </c>
    </row>
    <row r="4797" spans="1:26" x14ac:dyDescent="0.2">
      <c r="A4797" s="22">
        <v>6627</v>
      </c>
      <c r="B4797" s="23" t="s">
        <v>5114</v>
      </c>
      <c r="C4797" s="23" t="s">
        <v>990</v>
      </c>
      <c r="D4797" s="23" t="s">
        <v>2354</v>
      </c>
      <c r="E4797" s="23" t="s">
        <v>2355</v>
      </c>
      <c r="F4797" s="23" t="s">
        <v>1767</v>
      </c>
      <c r="G4797" s="48" t="s">
        <v>4057</v>
      </c>
      <c r="H4797" s="25" t="s">
        <v>2354</v>
      </c>
      <c r="I4797" s="52" t="s">
        <v>265</v>
      </c>
      <c r="J4797" s="40" t="s">
        <v>255</v>
      </c>
      <c r="K4797" s="40" t="s">
        <v>332</v>
      </c>
      <c r="L4797" s="40">
        <v>26571018</v>
      </c>
      <c r="M4797" s="32">
        <v>0</v>
      </c>
      <c r="N4797" s="32">
        <v>0</v>
      </c>
      <c r="O4797" s="32">
        <v>0</v>
      </c>
      <c r="P4797" s="32">
        <v>0</v>
      </c>
      <c r="Q4797" s="43">
        <v>0</v>
      </c>
      <c r="R4797" s="33">
        <v>0</v>
      </c>
      <c r="S4797" s="41">
        <v>0</v>
      </c>
      <c r="T4797" s="57">
        <v>74</v>
      </c>
      <c r="U4797" s="23">
        <v>0</v>
      </c>
      <c r="V4797" s="44">
        <v>0</v>
      </c>
      <c r="W4797" s="33">
        <v>0</v>
      </c>
      <c r="X4797" s="33">
        <v>0</v>
      </c>
      <c r="Y4797" s="34">
        <v>0</v>
      </c>
      <c r="Z4797" s="30">
        <f t="shared" si="74"/>
        <v>74</v>
      </c>
    </row>
    <row r="4798" spans="1:26" x14ac:dyDescent="0.2">
      <c r="A4798" s="22">
        <v>6627</v>
      </c>
      <c r="B4798" s="23" t="s">
        <v>5115</v>
      </c>
      <c r="C4798" s="23" t="s">
        <v>990</v>
      </c>
      <c r="D4798" s="23" t="s">
        <v>2354</v>
      </c>
      <c r="E4798" s="23" t="s">
        <v>635</v>
      </c>
      <c r="F4798" s="23" t="s">
        <v>1767</v>
      </c>
      <c r="G4798" s="48" t="s">
        <v>4057</v>
      </c>
      <c r="H4798" s="25" t="s">
        <v>2354</v>
      </c>
      <c r="I4798" s="52" t="s">
        <v>265</v>
      </c>
      <c r="J4798" s="40" t="s">
        <v>255</v>
      </c>
      <c r="K4798" s="40" t="s">
        <v>332</v>
      </c>
      <c r="L4798" s="40">
        <v>26571018</v>
      </c>
      <c r="M4798" s="32">
        <v>0</v>
      </c>
      <c r="N4798" s="32">
        <v>0</v>
      </c>
      <c r="O4798" s="32">
        <v>0</v>
      </c>
      <c r="P4798" s="32">
        <v>0</v>
      </c>
      <c r="Q4798" s="43">
        <v>0</v>
      </c>
      <c r="R4798" s="33">
        <v>0</v>
      </c>
      <c r="S4798" s="41">
        <v>0</v>
      </c>
      <c r="T4798" s="57">
        <v>53</v>
      </c>
      <c r="U4798" s="23">
        <v>0</v>
      </c>
      <c r="V4798" s="44">
        <v>0</v>
      </c>
      <c r="W4798" s="33">
        <v>0</v>
      </c>
      <c r="X4798" s="33">
        <v>0</v>
      </c>
      <c r="Y4798" s="34">
        <v>0</v>
      </c>
      <c r="Z4798" s="30">
        <f t="shared" si="74"/>
        <v>53</v>
      </c>
    </row>
    <row r="4799" spans="1:26" x14ac:dyDescent="0.2">
      <c r="A4799" s="22">
        <v>6628</v>
      </c>
      <c r="B4799" s="23" t="s">
        <v>5116</v>
      </c>
      <c r="C4799" s="23" t="s">
        <v>839</v>
      </c>
      <c r="D4799" s="23" t="s">
        <v>1548</v>
      </c>
      <c r="E4799" s="23" t="s">
        <v>1548</v>
      </c>
      <c r="F4799" s="23" t="s">
        <v>5117</v>
      </c>
      <c r="G4799" s="48" t="s">
        <v>4057</v>
      </c>
      <c r="H4799" s="25" t="s">
        <v>2785</v>
      </c>
      <c r="I4799" s="52" t="s">
        <v>265</v>
      </c>
      <c r="J4799" s="40" t="s">
        <v>255</v>
      </c>
      <c r="K4799" s="40" t="s">
        <v>244</v>
      </c>
      <c r="L4799" s="40">
        <v>27355244</v>
      </c>
      <c r="M4799" s="32">
        <v>0</v>
      </c>
      <c r="N4799" s="32">
        <v>0</v>
      </c>
      <c r="O4799" s="32">
        <v>0</v>
      </c>
      <c r="P4799" s="32">
        <v>0</v>
      </c>
      <c r="Q4799" s="43">
        <v>0</v>
      </c>
      <c r="R4799" s="33">
        <v>0</v>
      </c>
      <c r="S4799" s="41">
        <v>0</v>
      </c>
      <c r="T4799" s="57">
        <v>316</v>
      </c>
      <c r="U4799" s="23">
        <v>0</v>
      </c>
      <c r="V4799" s="44">
        <v>0</v>
      </c>
      <c r="W4799" s="33">
        <v>0</v>
      </c>
      <c r="X4799" s="33">
        <v>0</v>
      </c>
      <c r="Y4799" s="34">
        <v>0</v>
      </c>
      <c r="Z4799" s="30">
        <f t="shared" si="74"/>
        <v>316</v>
      </c>
    </row>
    <row r="4800" spans="1:26" x14ac:dyDescent="0.2">
      <c r="A4800" s="22">
        <v>6629</v>
      </c>
      <c r="B4800" s="23" t="s">
        <v>5118</v>
      </c>
      <c r="C4800" s="23" t="s">
        <v>839</v>
      </c>
      <c r="D4800" s="23" t="s">
        <v>2790</v>
      </c>
      <c r="E4800" s="23" t="s">
        <v>1615</v>
      </c>
      <c r="F4800" s="23" t="s">
        <v>5119</v>
      </c>
      <c r="G4800" s="48" t="s">
        <v>4057</v>
      </c>
      <c r="H4800" s="25" t="s">
        <v>2785</v>
      </c>
      <c r="I4800" s="52" t="s">
        <v>242</v>
      </c>
      <c r="J4800" s="40" t="s">
        <v>255</v>
      </c>
      <c r="K4800" s="40" t="s">
        <v>332</v>
      </c>
      <c r="L4800" s="40">
        <v>27735449</v>
      </c>
      <c r="M4800" s="32">
        <v>0</v>
      </c>
      <c r="N4800" s="32">
        <v>0</v>
      </c>
      <c r="O4800" s="32">
        <v>0</v>
      </c>
      <c r="P4800" s="32">
        <v>0</v>
      </c>
      <c r="Q4800" s="43">
        <v>0</v>
      </c>
      <c r="R4800" s="33">
        <v>0</v>
      </c>
      <c r="S4800" s="41">
        <v>85</v>
      </c>
      <c r="T4800" s="57">
        <v>251</v>
      </c>
      <c r="U4800" s="23">
        <v>0</v>
      </c>
      <c r="V4800" s="44">
        <v>0</v>
      </c>
      <c r="W4800" s="33">
        <v>0</v>
      </c>
      <c r="X4800" s="33">
        <v>0</v>
      </c>
      <c r="Y4800" s="34">
        <v>0</v>
      </c>
      <c r="Z4800" s="30">
        <f t="shared" si="74"/>
        <v>336</v>
      </c>
    </row>
    <row r="4801" spans="1:26" x14ac:dyDescent="0.2">
      <c r="A4801" s="22">
        <v>6629</v>
      </c>
      <c r="B4801" s="23" t="s">
        <v>5120</v>
      </c>
      <c r="C4801" s="23" t="s">
        <v>839</v>
      </c>
      <c r="D4801" s="23" t="s">
        <v>2790</v>
      </c>
      <c r="E4801" s="23" t="s">
        <v>1615</v>
      </c>
      <c r="F4801" s="23" t="s">
        <v>1043</v>
      </c>
      <c r="G4801" s="48" t="s">
        <v>4057</v>
      </c>
      <c r="H4801" s="25" t="s">
        <v>2785</v>
      </c>
      <c r="I4801" s="52" t="s">
        <v>242</v>
      </c>
      <c r="J4801" s="40" t="s">
        <v>255</v>
      </c>
      <c r="K4801" s="40" t="s">
        <v>332</v>
      </c>
      <c r="L4801" s="40">
        <v>27735449</v>
      </c>
      <c r="M4801" s="32">
        <v>0</v>
      </c>
      <c r="N4801" s="32">
        <v>0</v>
      </c>
      <c r="O4801" s="32">
        <v>0</v>
      </c>
      <c r="P4801" s="32">
        <v>0</v>
      </c>
      <c r="Q4801" s="43">
        <v>0</v>
      </c>
      <c r="R4801" s="33">
        <v>0</v>
      </c>
      <c r="S4801" s="41">
        <v>40</v>
      </c>
      <c r="T4801" s="57">
        <v>87</v>
      </c>
      <c r="U4801" s="23">
        <v>0</v>
      </c>
      <c r="V4801" s="44">
        <v>0</v>
      </c>
      <c r="W4801" s="33">
        <v>0</v>
      </c>
      <c r="X4801" s="33">
        <v>0</v>
      </c>
      <c r="Y4801" s="34">
        <v>0</v>
      </c>
      <c r="Z4801" s="30">
        <f t="shared" si="74"/>
        <v>127</v>
      </c>
    </row>
    <row r="4802" spans="1:26" x14ac:dyDescent="0.2">
      <c r="A4802" s="22">
        <v>6629</v>
      </c>
      <c r="B4802" s="23" t="s">
        <v>5121</v>
      </c>
      <c r="C4802" s="23" t="s">
        <v>839</v>
      </c>
      <c r="D4802" s="23" t="s">
        <v>2790</v>
      </c>
      <c r="E4802" s="23" t="s">
        <v>1615</v>
      </c>
      <c r="F4802" s="23" t="s">
        <v>2956</v>
      </c>
      <c r="G4802" s="48" t="s">
        <v>4057</v>
      </c>
      <c r="H4802" s="25" t="s">
        <v>2785</v>
      </c>
      <c r="I4802" s="52" t="s">
        <v>242</v>
      </c>
      <c r="J4802" s="40" t="s">
        <v>255</v>
      </c>
      <c r="K4802" s="40" t="s">
        <v>332</v>
      </c>
      <c r="L4802" s="40">
        <v>27735449</v>
      </c>
      <c r="M4802" s="32">
        <v>0</v>
      </c>
      <c r="N4802" s="32">
        <v>0</v>
      </c>
      <c r="O4802" s="32">
        <v>0</v>
      </c>
      <c r="P4802" s="32">
        <v>0</v>
      </c>
      <c r="Q4802" s="43">
        <v>0</v>
      </c>
      <c r="R4802" s="33">
        <v>0</v>
      </c>
      <c r="S4802" s="41">
        <v>0</v>
      </c>
      <c r="T4802" s="57">
        <v>40</v>
      </c>
      <c r="U4802" s="23">
        <v>0</v>
      </c>
      <c r="V4802" s="44">
        <v>0</v>
      </c>
      <c r="W4802" s="33">
        <v>0</v>
      </c>
      <c r="X4802" s="33">
        <v>0</v>
      </c>
      <c r="Y4802" s="34">
        <v>0</v>
      </c>
      <c r="Z4802" s="30">
        <f t="shared" si="74"/>
        <v>40</v>
      </c>
    </row>
    <row r="4803" spans="1:26" x14ac:dyDescent="0.2">
      <c r="A4803" s="22">
        <v>6629</v>
      </c>
      <c r="B4803" s="23" t="s">
        <v>5122</v>
      </c>
      <c r="C4803" s="23" t="s">
        <v>839</v>
      </c>
      <c r="D4803" s="23" t="s">
        <v>2790</v>
      </c>
      <c r="E4803" s="23" t="s">
        <v>1615</v>
      </c>
      <c r="F4803" s="23" t="s">
        <v>5123</v>
      </c>
      <c r="G4803" s="48" t="s">
        <v>4057</v>
      </c>
      <c r="H4803" s="25" t="s">
        <v>2785</v>
      </c>
      <c r="I4803" s="52" t="s">
        <v>242</v>
      </c>
      <c r="J4803" s="40" t="s">
        <v>255</v>
      </c>
      <c r="K4803" s="40" t="s">
        <v>332</v>
      </c>
      <c r="L4803" s="40">
        <v>27735449</v>
      </c>
      <c r="M4803" s="32">
        <v>0</v>
      </c>
      <c r="N4803" s="32">
        <v>0</v>
      </c>
      <c r="O4803" s="32">
        <v>0</v>
      </c>
      <c r="P4803" s="32">
        <v>0</v>
      </c>
      <c r="Q4803" s="43">
        <v>0</v>
      </c>
      <c r="R4803" s="33">
        <v>0</v>
      </c>
      <c r="S4803" s="41">
        <v>0</v>
      </c>
      <c r="T4803" s="57">
        <v>16</v>
      </c>
      <c r="U4803" s="23">
        <v>0</v>
      </c>
      <c r="V4803" s="44">
        <v>0</v>
      </c>
      <c r="W4803" s="33">
        <v>0</v>
      </c>
      <c r="X4803" s="33">
        <v>0</v>
      </c>
      <c r="Y4803" s="34">
        <v>0</v>
      </c>
      <c r="Z4803" s="30">
        <f t="shared" ref="Z4803:Z4866" si="75">SUM(M4803:Y4803)</f>
        <v>16</v>
      </c>
    </row>
    <row r="4804" spans="1:26" x14ac:dyDescent="0.2">
      <c r="A4804" s="22">
        <v>6629</v>
      </c>
      <c r="B4804" s="23" t="s">
        <v>5124</v>
      </c>
      <c r="C4804" s="23" t="s">
        <v>839</v>
      </c>
      <c r="D4804" s="23" t="s">
        <v>2790</v>
      </c>
      <c r="E4804" s="23" t="s">
        <v>2791</v>
      </c>
      <c r="F4804" s="23" t="s">
        <v>2833</v>
      </c>
      <c r="G4804" s="48" t="s">
        <v>4057</v>
      </c>
      <c r="H4804" s="25" t="s">
        <v>2785</v>
      </c>
      <c r="I4804" s="52" t="s">
        <v>242</v>
      </c>
      <c r="J4804" s="40" t="s">
        <v>255</v>
      </c>
      <c r="K4804" s="40" t="s">
        <v>332</v>
      </c>
      <c r="L4804" s="40">
        <v>27735449</v>
      </c>
      <c r="M4804" s="32">
        <v>0</v>
      </c>
      <c r="N4804" s="32">
        <v>0</v>
      </c>
      <c r="O4804" s="32">
        <v>0</v>
      </c>
      <c r="P4804" s="32">
        <v>0</v>
      </c>
      <c r="Q4804" s="43">
        <v>0</v>
      </c>
      <c r="R4804" s="33">
        <v>0</v>
      </c>
      <c r="S4804" s="41">
        <v>0</v>
      </c>
      <c r="T4804" s="57">
        <v>81</v>
      </c>
      <c r="U4804" s="23">
        <v>0</v>
      </c>
      <c r="V4804" s="44">
        <v>0</v>
      </c>
      <c r="W4804" s="33">
        <v>0</v>
      </c>
      <c r="X4804" s="33">
        <v>0</v>
      </c>
      <c r="Y4804" s="34">
        <v>0</v>
      </c>
      <c r="Z4804" s="30">
        <f t="shared" si="75"/>
        <v>81</v>
      </c>
    </row>
    <row r="4805" spans="1:26" x14ac:dyDescent="0.2">
      <c r="A4805" s="22">
        <v>6629</v>
      </c>
      <c r="B4805" s="23" t="s">
        <v>5125</v>
      </c>
      <c r="C4805" s="23" t="s">
        <v>839</v>
      </c>
      <c r="D4805" s="23" t="s">
        <v>2790</v>
      </c>
      <c r="E4805" s="23" t="s">
        <v>2808</v>
      </c>
      <c r="F4805" s="23" t="s">
        <v>988</v>
      </c>
      <c r="G4805" s="48" t="s">
        <v>4057</v>
      </c>
      <c r="H4805" s="25" t="s">
        <v>2785</v>
      </c>
      <c r="I4805" s="52" t="s">
        <v>242</v>
      </c>
      <c r="J4805" s="40" t="s">
        <v>255</v>
      </c>
      <c r="K4805" s="40" t="s">
        <v>332</v>
      </c>
      <c r="L4805" s="40">
        <v>27735449</v>
      </c>
      <c r="M4805" s="32">
        <v>0</v>
      </c>
      <c r="N4805" s="32">
        <v>0</v>
      </c>
      <c r="O4805" s="32">
        <v>0</v>
      </c>
      <c r="P4805" s="32">
        <v>0</v>
      </c>
      <c r="Q4805" s="43">
        <v>0</v>
      </c>
      <c r="R4805" s="33">
        <v>0</v>
      </c>
      <c r="S4805" s="41">
        <v>0</v>
      </c>
      <c r="T4805" s="57">
        <v>35</v>
      </c>
      <c r="U4805" s="23">
        <v>0</v>
      </c>
      <c r="V4805" s="44">
        <v>0</v>
      </c>
      <c r="W4805" s="33">
        <v>0</v>
      </c>
      <c r="X4805" s="33">
        <v>0</v>
      </c>
      <c r="Y4805" s="34">
        <v>0</v>
      </c>
      <c r="Z4805" s="30">
        <f t="shared" si="75"/>
        <v>35</v>
      </c>
    </row>
    <row r="4806" spans="1:26" x14ac:dyDescent="0.2">
      <c r="A4806" s="22">
        <v>6631</v>
      </c>
      <c r="B4806" s="23" t="s">
        <v>5126</v>
      </c>
      <c r="C4806" s="23" t="s">
        <v>236</v>
      </c>
      <c r="D4806" s="23" t="s">
        <v>236</v>
      </c>
      <c r="E4806" s="23" t="s">
        <v>296</v>
      </c>
      <c r="F4806" s="23" t="s">
        <v>505</v>
      </c>
      <c r="G4806" s="41" t="s">
        <v>3634</v>
      </c>
      <c r="H4806" s="25" t="s">
        <v>253</v>
      </c>
      <c r="I4806" s="42" t="s">
        <v>287</v>
      </c>
      <c r="J4806" s="27" t="s">
        <v>255</v>
      </c>
      <c r="K4806" s="27" t="s">
        <v>244</v>
      </c>
      <c r="L4806" s="27">
        <v>22900500</v>
      </c>
      <c r="M4806" s="32">
        <v>0</v>
      </c>
      <c r="N4806" s="32">
        <v>0</v>
      </c>
      <c r="O4806" s="32">
        <v>0</v>
      </c>
      <c r="P4806" s="32">
        <v>0</v>
      </c>
      <c r="Q4806" s="43">
        <v>0</v>
      </c>
      <c r="R4806" s="23">
        <v>0</v>
      </c>
      <c r="S4806" s="44">
        <v>0</v>
      </c>
      <c r="T4806" s="45">
        <v>0</v>
      </c>
      <c r="U4806" s="23">
        <v>0</v>
      </c>
      <c r="V4806" s="41">
        <v>342</v>
      </c>
      <c r="W4806" s="33">
        <v>0</v>
      </c>
      <c r="X4806" s="33">
        <v>0</v>
      </c>
      <c r="Y4806" s="34">
        <v>0</v>
      </c>
      <c r="Z4806" s="30">
        <f t="shared" si="75"/>
        <v>342</v>
      </c>
    </row>
    <row r="4807" spans="1:26" x14ac:dyDescent="0.2">
      <c r="A4807" s="22">
        <v>6632</v>
      </c>
      <c r="B4807" s="23" t="s">
        <v>5127</v>
      </c>
      <c r="C4807" s="23" t="s">
        <v>839</v>
      </c>
      <c r="D4807" s="23" t="s">
        <v>839</v>
      </c>
      <c r="E4807" s="23" t="s">
        <v>839</v>
      </c>
      <c r="F4807" s="23" t="s">
        <v>2776</v>
      </c>
      <c r="G4807" s="41" t="s">
        <v>3634</v>
      </c>
      <c r="H4807" s="25" t="s">
        <v>839</v>
      </c>
      <c r="I4807" s="42" t="s">
        <v>242</v>
      </c>
      <c r="J4807" s="27" t="s">
        <v>255</v>
      </c>
      <c r="K4807" s="27" t="s">
        <v>244</v>
      </c>
      <c r="L4807" s="27">
        <v>87797291</v>
      </c>
      <c r="M4807" s="32">
        <v>0</v>
      </c>
      <c r="N4807" s="32">
        <v>0</v>
      </c>
      <c r="O4807" s="32">
        <v>0</v>
      </c>
      <c r="P4807" s="32">
        <v>0</v>
      </c>
      <c r="Q4807" s="43">
        <v>0</v>
      </c>
      <c r="R4807" s="23">
        <v>0</v>
      </c>
      <c r="S4807" s="44">
        <v>0</v>
      </c>
      <c r="T4807" s="45">
        <v>0</v>
      </c>
      <c r="U4807" s="23">
        <v>0</v>
      </c>
      <c r="V4807" s="41">
        <v>26</v>
      </c>
      <c r="W4807" s="33">
        <v>0</v>
      </c>
      <c r="X4807" s="33">
        <v>0</v>
      </c>
      <c r="Y4807" s="34">
        <v>0</v>
      </c>
      <c r="Z4807" s="30">
        <f t="shared" si="75"/>
        <v>26</v>
      </c>
    </row>
    <row r="4808" spans="1:26" x14ac:dyDescent="0.2">
      <c r="A4808" s="22">
        <v>6633</v>
      </c>
      <c r="B4808" s="23" t="s">
        <v>5128</v>
      </c>
      <c r="C4808" s="23" t="s">
        <v>324</v>
      </c>
      <c r="D4808" s="23" t="s">
        <v>2108</v>
      </c>
      <c r="E4808" s="23" t="s">
        <v>1153</v>
      </c>
      <c r="F4808" s="23" t="s">
        <v>1153</v>
      </c>
      <c r="G4808" s="41" t="s">
        <v>3867</v>
      </c>
      <c r="H4808" s="25" t="s">
        <v>324</v>
      </c>
      <c r="I4808" s="42" t="s">
        <v>536</v>
      </c>
      <c r="J4808" s="27" t="s">
        <v>255</v>
      </c>
      <c r="K4808" s="27" t="s">
        <v>244</v>
      </c>
      <c r="L4808" s="27">
        <v>25890332</v>
      </c>
      <c r="M4808" s="32">
        <v>0</v>
      </c>
      <c r="N4808" s="32">
        <v>0</v>
      </c>
      <c r="O4808" s="32">
        <v>0</v>
      </c>
      <c r="P4808" s="32">
        <v>0</v>
      </c>
      <c r="Q4808" s="43">
        <v>0</v>
      </c>
      <c r="R4808" s="23">
        <v>0</v>
      </c>
      <c r="S4808" s="44">
        <v>0</v>
      </c>
      <c r="T4808" s="45">
        <v>0</v>
      </c>
      <c r="U4808" s="23">
        <v>0</v>
      </c>
      <c r="V4808" s="41">
        <v>227</v>
      </c>
      <c r="W4808" s="33">
        <v>0</v>
      </c>
      <c r="X4808" s="33">
        <v>0</v>
      </c>
      <c r="Y4808" s="34">
        <v>0</v>
      </c>
      <c r="Z4808" s="30">
        <f t="shared" si="75"/>
        <v>227</v>
      </c>
    </row>
    <row r="4809" spans="1:26" x14ac:dyDescent="0.2">
      <c r="A4809" s="22">
        <v>6634</v>
      </c>
      <c r="B4809" s="23" t="s">
        <v>5129</v>
      </c>
      <c r="C4809" s="23" t="s">
        <v>236</v>
      </c>
      <c r="D4809" s="23" t="s">
        <v>257</v>
      </c>
      <c r="E4809" s="23" t="s">
        <v>257</v>
      </c>
      <c r="F4809" s="23" t="s">
        <v>5130</v>
      </c>
      <c r="G4809" s="41" t="s">
        <v>3867</v>
      </c>
      <c r="H4809" s="25" t="s">
        <v>260</v>
      </c>
      <c r="I4809" s="42" t="s">
        <v>261</v>
      </c>
      <c r="J4809" s="27" t="s">
        <v>255</v>
      </c>
      <c r="K4809" s="27" t="s">
        <v>244</v>
      </c>
      <c r="L4809" s="27">
        <v>22222872</v>
      </c>
      <c r="M4809" s="32">
        <v>0</v>
      </c>
      <c r="N4809" s="32">
        <v>0</v>
      </c>
      <c r="O4809" s="32">
        <v>0</v>
      </c>
      <c r="P4809" s="32">
        <v>0</v>
      </c>
      <c r="Q4809" s="43">
        <v>0</v>
      </c>
      <c r="R4809" s="23">
        <v>0</v>
      </c>
      <c r="S4809" s="44">
        <v>0</v>
      </c>
      <c r="T4809" s="45">
        <v>0</v>
      </c>
      <c r="U4809" s="23">
        <v>0</v>
      </c>
      <c r="V4809" s="41">
        <v>799</v>
      </c>
      <c r="W4809" s="33">
        <v>0</v>
      </c>
      <c r="X4809" s="33">
        <v>0</v>
      </c>
      <c r="Y4809" s="34">
        <v>0</v>
      </c>
      <c r="Z4809" s="30">
        <f t="shared" si="75"/>
        <v>799</v>
      </c>
    </row>
    <row r="4810" spans="1:26" x14ac:dyDescent="0.2">
      <c r="A4810" s="22">
        <v>6635</v>
      </c>
      <c r="B4810" s="23" t="s">
        <v>5131</v>
      </c>
      <c r="C4810" s="23" t="s">
        <v>1183</v>
      </c>
      <c r="D4810" s="23" t="s">
        <v>1183</v>
      </c>
      <c r="E4810" s="23" t="s">
        <v>269</v>
      </c>
      <c r="F4810" s="23" t="s">
        <v>269</v>
      </c>
      <c r="G4810" s="41" t="s">
        <v>3867</v>
      </c>
      <c r="H4810" s="25" t="s">
        <v>1183</v>
      </c>
      <c r="I4810" s="42" t="s">
        <v>254</v>
      </c>
      <c r="J4810" s="27" t="s">
        <v>255</v>
      </c>
      <c r="K4810" s="27" t="s">
        <v>244</v>
      </c>
      <c r="L4810" s="27">
        <v>21027983</v>
      </c>
      <c r="M4810" s="32">
        <v>0</v>
      </c>
      <c r="N4810" s="32">
        <v>0</v>
      </c>
      <c r="O4810" s="32">
        <v>0</v>
      </c>
      <c r="P4810" s="32">
        <v>0</v>
      </c>
      <c r="Q4810" s="43">
        <v>0</v>
      </c>
      <c r="R4810" s="23">
        <v>0</v>
      </c>
      <c r="S4810" s="44">
        <v>0</v>
      </c>
      <c r="T4810" s="45">
        <v>0</v>
      </c>
      <c r="U4810" s="23">
        <v>0</v>
      </c>
      <c r="V4810" s="41">
        <v>562</v>
      </c>
      <c r="W4810" s="33">
        <v>0</v>
      </c>
      <c r="X4810" s="33">
        <v>0</v>
      </c>
      <c r="Y4810" s="34">
        <v>0</v>
      </c>
      <c r="Z4810" s="30">
        <f t="shared" si="75"/>
        <v>562</v>
      </c>
    </row>
    <row r="4811" spans="1:26" x14ac:dyDescent="0.2">
      <c r="A4811" s="22">
        <v>6635</v>
      </c>
      <c r="B4811" s="23" t="s">
        <v>5132</v>
      </c>
      <c r="C4811" s="23" t="s">
        <v>1183</v>
      </c>
      <c r="D4811" s="23" t="s">
        <v>1183</v>
      </c>
      <c r="E4811" s="23" t="s">
        <v>269</v>
      </c>
      <c r="F4811" s="23" t="s">
        <v>269</v>
      </c>
      <c r="G4811" s="41" t="s">
        <v>3870</v>
      </c>
      <c r="H4811" s="25" t="s">
        <v>1183</v>
      </c>
      <c r="I4811" s="42" t="s">
        <v>254</v>
      </c>
      <c r="J4811" s="27" t="s">
        <v>255</v>
      </c>
      <c r="K4811" s="27" t="s">
        <v>244</v>
      </c>
      <c r="L4811" s="27">
        <v>21027983</v>
      </c>
      <c r="M4811" s="32">
        <v>0</v>
      </c>
      <c r="N4811" s="32">
        <v>0</v>
      </c>
      <c r="O4811" s="32">
        <v>0</v>
      </c>
      <c r="P4811" s="32">
        <v>0</v>
      </c>
      <c r="Q4811" s="43">
        <v>0</v>
      </c>
      <c r="R4811" s="23">
        <v>0</v>
      </c>
      <c r="S4811" s="44">
        <v>0</v>
      </c>
      <c r="T4811" s="45">
        <v>0</v>
      </c>
      <c r="U4811" s="23">
        <v>0</v>
      </c>
      <c r="V4811" s="41">
        <v>111</v>
      </c>
      <c r="W4811" s="33">
        <v>0</v>
      </c>
      <c r="X4811" s="33">
        <v>0</v>
      </c>
      <c r="Y4811" s="34">
        <v>0</v>
      </c>
      <c r="Z4811" s="30">
        <f t="shared" si="75"/>
        <v>111</v>
      </c>
    </row>
    <row r="4812" spans="1:26" x14ac:dyDescent="0.2">
      <c r="A4812" s="22">
        <v>6636</v>
      </c>
      <c r="B4812" s="23" t="s">
        <v>5133</v>
      </c>
      <c r="C4812" s="23" t="s">
        <v>2004</v>
      </c>
      <c r="D4812" s="23" t="s">
        <v>2004</v>
      </c>
      <c r="E4812" s="23" t="s">
        <v>2005</v>
      </c>
      <c r="F4812" s="23" t="s">
        <v>2025</v>
      </c>
      <c r="G4812" s="41" t="s">
        <v>3634</v>
      </c>
      <c r="H4812" s="25" t="s">
        <v>1971</v>
      </c>
      <c r="I4812" s="42" t="s">
        <v>536</v>
      </c>
      <c r="J4812" s="27" t="s">
        <v>255</v>
      </c>
      <c r="K4812" s="27" t="s">
        <v>332</v>
      </c>
      <c r="L4812" s="27">
        <v>22064630</v>
      </c>
      <c r="M4812" s="32">
        <v>0</v>
      </c>
      <c r="N4812" s="32">
        <v>0</v>
      </c>
      <c r="O4812" s="32">
        <v>0</v>
      </c>
      <c r="P4812" s="32">
        <v>0</v>
      </c>
      <c r="Q4812" s="43">
        <v>0</v>
      </c>
      <c r="R4812" s="23">
        <v>0</v>
      </c>
      <c r="S4812" s="44">
        <v>0</v>
      </c>
      <c r="T4812" s="45">
        <v>0</v>
      </c>
      <c r="U4812" s="23">
        <v>0</v>
      </c>
      <c r="V4812" s="41">
        <v>92</v>
      </c>
      <c r="W4812" s="33">
        <v>0</v>
      </c>
      <c r="X4812" s="33">
        <v>0</v>
      </c>
      <c r="Y4812" s="34">
        <v>0</v>
      </c>
      <c r="Z4812" s="30">
        <f t="shared" si="75"/>
        <v>92</v>
      </c>
    </row>
    <row r="4813" spans="1:26" x14ac:dyDescent="0.2">
      <c r="A4813" s="22">
        <v>6637</v>
      </c>
      <c r="B4813" s="23" t="s">
        <v>5134</v>
      </c>
      <c r="C4813" s="23" t="s">
        <v>2004</v>
      </c>
      <c r="D4813" s="23" t="s">
        <v>3103</v>
      </c>
      <c r="E4813" s="23" t="s">
        <v>3122</v>
      </c>
      <c r="F4813" s="23" t="s">
        <v>5135</v>
      </c>
      <c r="G4813" s="41" t="s">
        <v>240</v>
      </c>
      <c r="H4813" s="25" t="s">
        <v>3105</v>
      </c>
      <c r="I4813" s="46" t="s">
        <v>287</v>
      </c>
      <c r="J4813" s="27" t="s">
        <v>255</v>
      </c>
      <c r="K4813" s="27" t="s">
        <v>332</v>
      </c>
      <c r="L4813" s="27">
        <v>50118430</v>
      </c>
      <c r="M4813" s="23">
        <v>6</v>
      </c>
      <c r="N4813" s="23">
        <v>0</v>
      </c>
      <c r="O4813" s="23">
        <v>0</v>
      </c>
      <c r="P4813" s="23">
        <v>0</v>
      </c>
      <c r="Q4813" s="43">
        <v>0</v>
      </c>
      <c r="R4813" s="23">
        <v>0</v>
      </c>
      <c r="S4813" s="44">
        <v>0</v>
      </c>
      <c r="T4813" s="45">
        <v>0</v>
      </c>
      <c r="U4813" s="23">
        <v>0</v>
      </c>
      <c r="V4813" s="44">
        <v>0</v>
      </c>
      <c r="W4813" s="33">
        <v>0</v>
      </c>
      <c r="X4813" s="33">
        <v>0</v>
      </c>
      <c r="Y4813" s="34">
        <v>0</v>
      </c>
      <c r="Z4813" s="30">
        <f t="shared" si="75"/>
        <v>6</v>
      </c>
    </row>
    <row r="4814" spans="1:26" x14ac:dyDescent="0.2">
      <c r="A4814" s="22">
        <v>6638</v>
      </c>
      <c r="B4814" s="23" t="s">
        <v>5136</v>
      </c>
      <c r="C4814" s="23" t="s">
        <v>990</v>
      </c>
      <c r="D4814" s="23" t="s">
        <v>919</v>
      </c>
      <c r="E4814" s="23" t="s">
        <v>2596</v>
      </c>
      <c r="F4814" s="23" t="s">
        <v>5136</v>
      </c>
      <c r="G4814" s="41" t="s">
        <v>240</v>
      </c>
      <c r="H4814" s="25" t="s">
        <v>919</v>
      </c>
      <c r="I4814" s="46" t="s">
        <v>254</v>
      </c>
      <c r="J4814" s="27" t="s">
        <v>255</v>
      </c>
      <c r="K4814" s="27" t="s">
        <v>332</v>
      </c>
      <c r="L4814" s="27" t="s">
        <v>711</v>
      </c>
      <c r="M4814" s="23">
        <v>6</v>
      </c>
      <c r="N4814" s="23">
        <v>0</v>
      </c>
      <c r="O4814" s="23">
        <v>0</v>
      </c>
      <c r="P4814" s="23">
        <v>0</v>
      </c>
      <c r="Q4814" s="43">
        <v>0</v>
      </c>
      <c r="R4814" s="23">
        <v>0</v>
      </c>
      <c r="S4814" s="44">
        <v>0</v>
      </c>
      <c r="T4814" s="45">
        <v>0</v>
      </c>
      <c r="U4814" s="23">
        <v>0</v>
      </c>
      <c r="V4814" s="44">
        <v>0</v>
      </c>
      <c r="W4814" s="33">
        <v>0</v>
      </c>
      <c r="X4814" s="33">
        <v>0</v>
      </c>
      <c r="Y4814" s="34">
        <v>0</v>
      </c>
      <c r="Z4814" s="30">
        <f t="shared" si="75"/>
        <v>6</v>
      </c>
    </row>
    <row r="4815" spans="1:26" x14ac:dyDescent="0.2">
      <c r="A4815" s="22">
        <v>6639</v>
      </c>
      <c r="B4815" s="23" t="s">
        <v>5137</v>
      </c>
      <c r="C4815" s="23" t="s">
        <v>324</v>
      </c>
      <c r="D4815" s="23" t="s">
        <v>325</v>
      </c>
      <c r="E4815" s="23" t="s">
        <v>436</v>
      </c>
      <c r="F4815" s="23" t="s">
        <v>436</v>
      </c>
      <c r="G4815" s="41" t="s">
        <v>3867</v>
      </c>
      <c r="H4815" s="25" t="s">
        <v>324</v>
      </c>
      <c r="I4815" s="42" t="s">
        <v>242</v>
      </c>
      <c r="J4815" s="27" t="s">
        <v>255</v>
      </c>
      <c r="K4815" s="27" t="s">
        <v>244</v>
      </c>
      <c r="L4815" s="27">
        <v>22411295</v>
      </c>
      <c r="M4815" s="32">
        <v>0</v>
      </c>
      <c r="N4815" s="32">
        <v>0</v>
      </c>
      <c r="O4815" s="32">
        <v>0</v>
      </c>
      <c r="P4815" s="32">
        <v>0</v>
      </c>
      <c r="Q4815" s="43">
        <v>0</v>
      </c>
      <c r="R4815" s="23">
        <v>0</v>
      </c>
      <c r="S4815" s="44">
        <v>0</v>
      </c>
      <c r="T4815" s="45">
        <v>0</v>
      </c>
      <c r="U4815" s="23">
        <v>0</v>
      </c>
      <c r="V4815" s="41">
        <v>972</v>
      </c>
      <c r="W4815" s="33">
        <v>0</v>
      </c>
      <c r="X4815" s="33">
        <v>0</v>
      </c>
      <c r="Y4815" s="34">
        <v>0</v>
      </c>
      <c r="Z4815" s="30">
        <f t="shared" si="75"/>
        <v>972</v>
      </c>
    </row>
    <row r="4816" spans="1:26" x14ac:dyDescent="0.2">
      <c r="A4816" s="22">
        <v>6640</v>
      </c>
      <c r="B4816" s="23" t="s">
        <v>5138</v>
      </c>
      <c r="C4816" s="23" t="s">
        <v>990</v>
      </c>
      <c r="D4816" s="23" t="s">
        <v>2354</v>
      </c>
      <c r="E4816" s="23" t="s">
        <v>635</v>
      </c>
      <c r="F4816" s="23" t="s">
        <v>2398</v>
      </c>
      <c r="G4816" s="41" t="s">
        <v>3867</v>
      </c>
      <c r="H4816" s="25" t="s">
        <v>2354</v>
      </c>
      <c r="I4816" s="53" t="s">
        <v>265</v>
      </c>
      <c r="J4816" s="27" t="s">
        <v>255</v>
      </c>
      <c r="K4816" s="27" t="s">
        <v>332</v>
      </c>
      <c r="L4816" s="27">
        <v>26870258</v>
      </c>
      <c r="M4816" s="28">
        <v>0</v>
      </c>
      <c r="N4816" s="28">
        <v>0</v>
      </c>
      <c r="O4816" s="28">
        <v>0</v>
      </c>
      <c r="P4816" s="28">
        <v>0</v>
      </c>
      <c r="Q4816" s="47">
        <v>0</v>
      </c>
      <c r="R4816" s="23">
        <v>22</v>
      </c>
      <c r="S4816" s="48">
        <v>0</v>
      </c>
      <c r="T4816" s="49">
        <v>0</v>
      </c>
      <c r="U4816" s="23">
        <v>0</v>
      </c>
      <c r="V4816" s="41">
        <v>116</v>
      </c>
      <c r="W4816" s="24">
        <v>0</v>
      </c>
      <c r="X4816" s="24">
        <v>0</v>
      </c>
      <c r="Y4816" s="25">
        <v>0</v>
      </c>
      <c r="Z4816" s="30">
        <f t="shared" si="75"/>
        <v>138</v>
      </c>
    </row>
    <row r="4817" spans="1:26" x14ac:dyDescent="0.2">
      <c r="A4817" s="22">
        <v>6641</v>
      </c>
      <c r="B4817" s="23" t="s">
        <v>5139</v>
      </c>
      <c r="C4817" s="23" t="s">
        <v>1183</v>
      </c>
      <c r="D4817" s="23" t="s">
        <v>1099</v>
      </c>
      <c r="E4817" s="23" t="s">
        <v>1542</v>
      </c>
      <c r="F4817" s="23" t="s">
        <v>1542</v>
      </c>
      <c r="G4817" s="41" t="s">
        <v>3867</v>
      </c>
      <c r="H4817" s="25" t="s">
        <v>1099</v>
      </c>
      <c r="I4817" s="42" t="s">
        <v>287</v>
      </c>
      <c r="J4817" s="27" t="s">
        <v>255</v>
      </c>
      <c r="K4817" s="27" t="s">
        <v>332</v>
      </c>
      <c r="L4817" s="27">
        <v>24689930</v>
      </c>
      <c r="M4817" s="32">
        <v>0</v>
      </c>
      <c r="N4817" s="32">
        <v>0</v>
      </c>
      <c r="O4817" s="32">
        <v>0</v>
      </c>
      <c r="P4817" s="32">
        <v>0</v>
      </c>
      <c r="Q4817" s="43">
        <v>0</v>
      </c>
      <c r="R4817" s="23">
        <v>0</v>
      </c>
      <c r="S4817" s="44">
        <v>0</v>
      </c>
      <c r="T4817" s="45">
        <v>0</v>
      </c>
      <c r="U4817" s="23">
        <v>0</v>
      </c>
      <c r="V4817" s="41">
        <v>463</v>
      </c>
      <c r="W4817" s="33">
        <v>0</v>
      </c>
      <c r="X4817" s="33">
        <v>0</v>
      </c>
      <c r="Y4817" s="34">
        <v>0</v>
      </c>
      <c r="Z4817" s="30">
        <f t="shared" si="75"/>
        <v>463</v>
      </c>
    </row>
    <row r="4818" spans="1:26" x14ac:dyDescent="0.2">
      <c r="A4818" s="22">
        <v>6641</v>
      </c>
      <c r="B4818" s="23" t="s">
        <v>5140</v>
      </c>
      <c r="C4818" s="23" t="s">
        <v>1183</v>
      </c>
      <c r="D4818" s="23" t="s">
        <v>1099</v>
      </c>
      <c r="E4818" s="23" t="s">
        <v>1542</v>
      </c>
      <c r="F4818" s="23" t="s">
        <v>1542</v>
      </c>
      <c r="G4818" s="41" t="s">
        <v>3870</v>
      </c>
      <c r="H4818" s="25" t="s">
        <v>1099</v>
      </c>
      <c r="I4818" s="42" t="s">
        <v>287</v>
      </c>
      <c r="J4818" s="27" t="s">
        <v>255</v>
      </c>
      <c r="K4818" s="27" t="s">
        <v>332</v>
      </c>
      <c r="L4818" s="27">
        <v>24689930</v>
      </c>
      <c r="M4818" s="32">
        <v>0</v>
      </c>
      <c r="N4818" s="32">
        <v>0</v>
      </c>
      <c r="O4818" s="32">
        <v>0</v>
      </c>
      <c r="P4818" s="32">
        <v>0</v>
      </c>
      <c r="Q4818" s="43">
        <v>0</v>
      </c>
      <c r="R4818" s="23">
        <v>0</v>
      </c>
      <c r="S4818" s="44">
        <v>0</v>
      </c>
      <c r="T4818" s="45">
        <v>0</v>
      </c>
      <c r="U4818" s="23">
        <v>0</v>
      </c>
      <c r="V4818" s="41">
        <v>109</v>
      </c>
      <c r="W4818" s="33">
        <v>0</v>
      </c>
      <c r="X4818" s="33">
        <v>0</v>
      </c>
      <c r="Y4818" s="34">
        <v>0</v>
      </c>
      <c r="Z4818" s="30">
        <f t="shared" si="75"/>
        <v>109</v>
      </c>
    </row>
    <row r="4819" spans="1:26" x14ac:dyDescent="0.2">
      <c r="A4819" s="22">
        <v>6648</v>
      </c>
      <c r="B4819" s="23" t="s">
        <v>1053</v>
      </c>
      <c r="C4819" s="23" t="s">
        <v>1183</v>
      </c>
      <c r="D4819" s="23" t="s">
        <v>1193</v>
      </c>
      <c r="E4819" s="23" t="s">
        <v>571</v>
      </c>
      <c r="F4819" s="23" t="s">
        <v>1053</v>
      </c>
      <c r="G4819" s="41" t="s">
        <v>240</v>
      </c>
      <c r="H4819" s="25" t="s">
        <v>1183</v>
      </c>
      <c r="I4819" s="46" t="s">
        <v>846</v>
      </c>
      <c r="J4819" s="27" t="s">
        <v>255</v>
      </c>
      <c r="K4819" s="27" t="s">
        <v>332</v>
      </c>
      <c r="L4819" s="27">
        <v>24284220</v>
      </c>
      <c r="M4819" s="23">
        <v>39</v>
      </c>
      <c r="N4819" s="23">
        <v>10</v>
      </c>
      <c r="O4819" s="23">
        <v>0</v>
      </c>
      <c r="P4819" s="23">
        <v>0</v>
      </c>
      <c r="Q4819" s="43">
        <v>0</v>
      </c>
      <c r="R4819" s="23">
        <v>0</v>
      </c>
      <c r="S4819" s="44">
        <v>0</v>
      </c>
      <c r="T4819" s="45">
        <v>0</v>
      </c>
      <c r="U4819" s="23">
        <v>15</v>
      </c>
      <c r="V4819" s="44">
        <v>0</v>
      </c>
      <c r="W4819" s="33">
        <v>0</v>
      </c>
      <c r="X4819" s="33">
        <v>0</v>
      </c>
      <c r="Y4819" s="34">
        <v>0</v>
      </c>
      <c r="Z4819" s="30">
        <f t="shared" si="75"/>
        <v>64</v>
      </c>
    </row>
    <row r="4820" spans="1:26" x14ac:dyDescent="0.2">
      <c r="A4820" s="22">
        <v>6651</v>
      </c>
      <c r="B4820" s="23" t="s">
        <v>5141</v>
      </c>
      <c r="C4820" s="23" t="s">
        <v>990</v>
      </c>
      <c r="D4820" s="23" t="s">
        <v>598</v>
      </c>
      <c r="E4820" s="23" t="s">
        <v>1325</v>
      </c>
      <c r="F4820" s="23" t="s">
        <v>5141</v>
      </c>
      <c r="G4820" s="41" t="s">
        <v>240</v>
      </c>
      <c r="H4820" s="25" t="s">
        <v>2284</v>
      </c>
      <c r="I4820" s="46" t="s">
        <v>249</v>
      </c>
      <c r="J4820" s="27" t="s">
        <v>255</v>
      </c>
      <c r="K4820" s="27" t="s">
        <v>332</v>
      </c>
      <c r="L4820" s="27">
        <v>86590196</v>
      </c>
      <c r="M4820" s="23">
        <v>36</v>
      </c>
      <c r="N4820" s="23">
        <v>11</v>
      </c>
      <c r="O4820" s="23">
        <v>0</v>
      </c>
      <c r="P4820" s="23">
        <v>0</v>
      </c>
      <c r="Q4820" s="43">
        <v>0</v>
      </c>
      <c r="R4820" s="23">
        <v>0</v>
      </c>
      <c r="S4820" s="44">
        <v>0</v>
      </c>
      <c r="T4820" s="45">
        <v>0</v>
      </c>
      <c r="U4820" s="23">
        <v>17</v>
      </c>
      <c r="V4820" s="44">
        <v>0</v>
      </c>
      <c r="W4820" s="33">
        <v>0</v>
      </c>
      <c r="X4820" s="33">
        <v>0</v>
      </c>
      <c r="Y4820" s="34">
        <v>0</v>
      </c>
      <c r="Z4820" s="30">
        <f t="shared" si="75"/>
        <v>64</v>
      </c>
    </row>
    <row r="4821" spans="1:26" x14ac:dyDescent="0.2">
      <c r="A4821" s="22">
        <v>6664</v>
      </c>
      <c r="B4821" s="23" t="s">
        <v>866</v>
      </c>
      <c r="C4821" s="23" t="s">
        <v>1183</v>
      </c>
      <c r="D4821" s="23" t="s">
        <v>1099</v>
      </c>
      <c r="E4821" s="23" t="s">
        <v>1530</v>
      </c>
      <c r="F4821" s="23" t="s">
        <v>866</v>
      </c>
      <c r="G4821" s="41" t="s">
        <v>240</v>
      </c>
      <c r="H4821" s="25" t="s">
        <v>1099</v>
      </c>
      <c r="I4821" s="46" t="s">
        <v>861</v>
      </c>
      <c r="J4821" s="27" t="s">
        <v>255</v>
      </c>
      <c r="K4821" s="27" t="s">
        <v>332</v>
      </c>
      <c r="L4821" s="27">
        <v>22005148</v>
      </c>
      <c r="M4821" s="23">
        <v>33</v>
      </c>
      <c r="N4821" s="23">
        <v>8</v>
      </c>
      <c r="O4821" s="23">
        <v>0</v>
      </c>
      <c r="P4821" s="23">
        <v>0</v>
      </c>
      <c r="Q4821" s="43">
        <v>0</v>
      </c>
      <c r="R4821" s="23">
        <v>0</v>
      </c>
      <c r="S4821" s="44">
        <v>0</v>
      </c>
      <c r="T4821" s="45">
        <v>0</v>
      </c>
      <c r="U4821" s="23">
        <v>0</v>
      </c>
      <c r="V4821" s="44">
        <v>0</v>
      </c>
      <c r="W4821" s="33">
        <v>0</v>
      </c>
      <c r="X4821" s="33">
        <v>0</v>
      </c>
      <c r="Y4821" s="34">
        <v>0</v>
      </c>
      <c r="Z4821" s="30">
        <f t="shared" si="75"/>
        <v>41</v>
      </c>
    </row>
    <row r="4822" spans="1:26" x14ac:dyDescent="0.2">
      <c r="A4822" s="22">
        <v>6665</v>
      </c>
      <c r="B4822" s="23" t="s">
        <v>1068</v>
      </c>
      <c r="C4822" s="23" t="s">
        <v>839</v>
      </c>
      <c r="D4822" s="23" t="s">
        <v>840</v>
      </c>
      <c r="E4822" s="23" t="s">
        <v>851</v>
      </c>
      <c r="F4822" s="23" t="s">
        <v>1068</v>
      </c>
      <c r="G4822" s="41" t="s">
        <v>240</v>
      </c>
      <c r="H4822" s="25" t="s">
        <v>843</v>
      </c>
      <c r="I4822" s="46" t="s">
        <v>287</v>
      </c>
      <c r="J4822" s="27" t="s">
        <v>255</v>
      </c>
      <c r="K4822" s="27" t="s">
        <v>332</v>
      </c>
      <c r="L4822" s="27">
        <v>27300159</v>
      </c>
      <c r="M4822" s="23">
        <v>13</v>
      </c>
      <c r="N4822" s="23">
        <v>6</v>
      </c>
      <c r="O4822" s="23">
        <v>0</v>
      </c>
      <c r="P4822" s="23">
        <v>0</v>
      </c>
      <c r="Q4822" s="43">
        <v>0</v>
      </c>
      <c r="R4822" s="23">
        <v>0</v>
      </c>
      <c r="S4822" s="44">
        <v>0</v>
      </c>
      <c r="T4822" s="45">
        <v>0</v>
      </c>
      <c r="U4822" s="23">
        <v>0</v>
      </c>
      <c r="V4822" s="44">
        <v>0</v>
      </c>
      <c r="W4822" s="33">
        <v>0</v>
      </c>
      <c r="X4822" s="33">
        <v>0</v>
      </c>
      <c r="Y4822" s="34">
        <v>0</v>
      </c>
      <c r="Z4822" s="30">
        <f t="shared" si="75"/>
        <v>19</v>
      </c>
    </row>
    <row r="4823" spans="1:26" x14ac:dyDescent="0.2">
      <c r="A4823" s="22">
        <v>6666</v>
      </c>
      <c r="B4823" s="23" t="s">
        <v>5142</v>
      </c>
      <c r="C4823" s="23" t="s">
        <v>1183</v>
      </c>
      <c r="D4823" s="23" t="s">
        <v>1099</v>
      </c>
      <c r="E4823" s="23" t="s">
        <v>1536</v>
      </c>
      <c r="F4823" s="23" t="s">
        <v>341</v>
      </c>
      <c r="G4823" s="41" t="s">
        <v>3634</v>
      </c>
      <c r="H4823" s="25" t="s">
        <v>1099</v>
      </c>
      <c r="I4823" s="42" t="s">
        <v>254</v>
      </c>
      <c r="J4823" s="27" t="s">
        <v>255</v>
      </c>
      <c r="K4823" s="27" t="s">
        <v>332</v>
      </c>
      <c r="L4823" s="27">
        <v>24748029</v>
      </c>
      <c r="M4823" s="32">
        <v>0</v>
      </c>
      <c r="N4823" s="32">
        <v>0</v>
      </c>
      <c r="O4823" s="32">
        <v>0</v>
      </c>
      <c r="P4823" s="32">
        <v>0</v>
      </c>
      <c r="Q4823" s="43">
        <v>0</v>
      </c>
      <c r="R4823" s="23">
        <v>0</v>
      </c>
      <c r="S4823" s="44">
        <v>0</v>
      </c>
      <c r="T4823" s="45">
        <v>0</v>
      </c>
      <c r="U4823" s="23">
        <v>0</v>
      </c>
      <c r="V4823" s="41">
        <v>164</v>
      </c>
      <c r="W4823" s="33">
        <v>0</v>
      </c>
      <c r="X4823" s="33">
        <v>0</v>
      </c>
      <c r="Y4823" s="34">
        <v>0</v>
      </c>
      <c r="Z4823" s="30">
        <f t="shared" si="75"/>
        <v>164</v>
      </c>
    </row>
    <row r="4824" spans="1:26" x14ac:dyDescent="0.2">
      <c r="A4824" s="22">
        <v>6667</v>
      </c>
      <c r="B4824" s="23" t="s">
        <v>5143</v>
      </c>
      <c r="C4824" s="23" t="s">
        <v>2004</v>
      </c>
      <c r="D4824" s="23" t="s">
        <v>3334</v>
      </c>
      <c r="E4824" s="23" t="s">
        <v>3359</v>
      </c>
      <c r="F4824" s="23" t="s">
        <v>3214</v>
      </c>
      <c r="G4824" s="41" t="s">
        <v>3634</v>
      </c>
      <c r="H4824" s="25" t="s">
        <v>3335</v>
      </c>
      <c r="I4824" s="42" t="s">
        <v>261</v>
      </c>
      <c r="J4824" s="27" t="s">
        <v>255</v>
      </c>
      <c r="K4824" s="27" t="s">
        <v>244</v>
      </c>
      <c r="L4824" s="27">
        <v>44092707</v>
      </c>
      <c r="M4824" s="32">
        <v>0</v>
      </c>
      <c r="N4824" s="32">
        <v>0</v>
      </c>
      <c r="O4824" s="32">
        <v>0</v>
      </c>
      <c r="P4824" s="32">
        <v>0</v>
      </c>
      <c r="Q4824" s="43">
        <v>0</v>
      </c>
      <c r="R4824" s="23">
        <v>0</v>
      </c>
      <c r="S4824" s="44">
        <v>0</v>
      </c>
      <c r="T4824" s="45">
        <v>0</v>
      </c>
      <c r="U4824" s="23">
        <v>0</v>
      </c>
      <c r="V4824" s="41">
        <v>45</v>
      </c>
      <c r="W4824" s="33">
        <v>0</v>
      </c>
      <c r="X4824" s="33">
        <v>0</v>
      </c>
      <c r="Y4824" s="34">
        <v>0</v>
      </c>
      <c r="Z4824" s="30">
        <f t="shared" si="75"/>
        <v>45</v>
      </c>
    </row>
    <row r="4825" spans="1:26" x14ac:dyDescent="0.2">
      <c r="A4825" s="22">
        <v>6668</v>
      </c>
      <c r="B4825" s="23" t="s">
        <v>5144</v>
      </c>
      <c r="C4825" s="23" t="s">
        <v>236</v>
      </c>
      <c r="D4825" s="23" t="s">
        <v>236</v>
      </c>
      <c r="E4825" s="23" t="s">
        <v>296</v>
      </c>
      <c r="F4825" s="23" t="s">
        <v>5145</v>
      </c>
      <c r="G4825" s="48" t="s">
        <v>4057</v>
      </c>
      <c r="H4825" s="25" t="s">
        <v>253</v>
      </c>
      <c r="I4825" s="52" t="s">
        <v>287</v>
      </c>
      <c r="J4825" s="40" t="s">
        <v>255</v>
      </c>
      <c r="K4825" s="40" t="s">
        <v>244</v>
      </c>
      <c r="L4825" s="40">
        <v>22130713</v>
      </c>
      <c r="M4825" s="32">
        <v>0</v>
      </c>
      <c r="N4825" s="32">
        <v>0</v>
      </c>
      <c r="O4825" s="32">
        <v>0</v>
      </c>
      <c r="P4825" s="32">
        <v>0</v>
      </c>
      <c r="Q4825" s="43">
        <v>0</v>
      </c>
      <c r="R4825" s="33">
        <v>0</v>
      </c>
      <c r="S4825" s="41">
        <v>25</v>
      </c>
      <c r="T4825" s="57">
        <v>562</v>
      </c>
      <c r="U4825" s="23">
        <v>0</v>
      </c>
      <c r="V4825" s="44">
        <v>0</v>
      </c>
      <c r="W4825" s="33">
        <v>0</v>
      </c>
      <c r="X4825" s="33">
        <v>0</v>
      </c>
      <c r="Y4825" s="34">
        <v>0</v>
      </c>
      <c r="Z4825" s="30">
        <f t="shared" si="75"/>
        <v>587</v>
      </c>
    </row>
    <row r="4826" spans="1:26" x14ac:dyDescent="0.2">
      <c r="A4826" s="22">
        <v>6668</v>
      </c>
      <c r="B4826" s="23" t="s">
        <v>5146</v>
      </c>
      <c r="C4826" s="23" t="s">
        <v>236</v>
      </c>
      <c r="D4826" s="23" t="s">
        <v>236</v>
      </c>
      <c r="E4826" s="23" t="s">
        <v>296</v>
      </c>
      <c r="F4826" s="23" t="s">
        <v>5145</v>
      </c>
      <c r="G4826" s="48" t="s">
        <v>4057</v>
      </c>
      <c r="H4826" s="25" t="s">
        <v>253</v>
      </c>
      <c r="I4826" s="52" t="s">
        <v>287</v>
      </c>
      <c r="J4826" s="40" t="s">
        <v>255</v>
      </c>
      <c r="K4826" s="40" t="s">
        <v>244</v>
      </c>
      <c r="L4826" s="40">
        <v>22130713</v>
      </c>
      <c r="M4826" s="32">
        <v>0</v>
      </c>
      <c r="N4826" s="32">
        <v>0</v>
      </c>
      <c r="O4826" s="32">
        <v>0</v>
      </c>
      <c r="P4826" s="32">
        <v>0</v>
      </c>
      <c r="Q4826" s="43">
        <v>0</v>
      </c>
      <c r="R4826" s="33">
        <v>0</v>
      </c>
      <c r="S4826" s="41">
        <v>0</v>
      </c>
      <c r="T4826" s="57">
        <v>410</v>
      </c>
      <c r="U4826" s="23">
        <v>0</v>
      </c>
      <c r="V4826" s="44">
        <v>0</v>
      </c>
      <c r="W4826" s="33">
        <v>0</v>
      </c>
      <c r="X4826" s="33">
        <v>0</v>
      </c>
      <c r="Y4826" s="34">
        <v>0</v>
      </c>
      <c r="Z4826" s="30">
        <f t="shared" si="75"/>
        <v>410</v>
      </c>
    </row>
    <row r="4827" spans="1:26" x14ac:dyDescent="0.2">
      <c r="A4827" s="22">
        <v>6668</v>
      </c>
      <c r="B4827" s="23" t="s">
        <v>5147</v>
      </c>
      <c r="C4827" s="23" t="s">
        <v>236</v>
      </c>
      <c r="D4827" s="23" t="s">
        <v>236</v>
      </c>
      <c r="E4827" s="23" t="s">
        <v>296</v>
      </c>
      <c r="F4827" s="23" t="s">
        <v>511</v>
      </c>
      <c r="G4827" s="48" t="s">
        <v>4057</v>
      </c>
      <c r="H4827" s="25" t="s">
        <v>253</v>
      </c>
      <c r="I4827" s="52" t="s">
        <v>287</v>
      </c>
      <c r="J4827" s="40" t="s">
        <v>255</v>
      </c>
      <c r="K4827" s="40" t="s">
        <v>244</v>
      </c>
      <c r="L4827" s="40">
        <v>22130713</v>
      </c>
      <c r="M4827" s="32">
        <v>0</v>
      </c>
      <c r="N4827" s="32">
        <v>0</v>
      </c>
      <c r="O4827" s="32">
        <v>0</v>
      </c>
      <c r="P4827" s="32">
        <v>0</v>
      </c>
      <c r="Q4827" s="43">
        <v>0</v>
      </c>
      <c r="R4827" s="33">
        <v>0</v>
      </c>
      <c r="S4827" s="41">
        <v>0</v>
      </c>
      <c r="T4827" s="57">
        <v>558</v>
      </c>
      <c r="U4827" s="23">
        <v>0</v>
      </c>
      <c r="V4827" s="44">
        <v>0</v>
      </c>
      <c r="W4827" s="33">
        <v>0</v>
      </c>
      <c r="X4827" s="33">
        <v>0</v>
      </c>
      <c r="Y4827" s="34">
        <v>0</v>
      </c>
      <c r="Z4827" s="30">
        <f t="shared" si="75"/>
        <v>558</v>
      </c>
    </row>
    <row r="4828" spans="1:26" x14ac:dyDescent="0.2">
      <c r="A4828" s="22">
        <v>6669</v>
      </c>
      <c r="B4828" s="23" t="s">
        <v>5148</v>
      </c>
      <c r="C4828" s="23" t="s">
        <v>236</v>
      </c>
      <c r="D4828" s="23" t="s">
        <v>263</v>
      </c>
      <c r="E4828" s="23" t="s">
        <v>263</v>
      </c>
      <c r="F4828" s="23" t="s">
        <v>263</v>
      </c>
      <c r="G4828" s="48" t="s">
        <v>4057</v>
      </c>
      <c r="H4828" s="25" t="s">
        <v>253</v>
      </c>
      <c r="I4828" s="52" t="s">
        <v>265</v>
      </c>
      <c r="J4828" s="40" t="s">
        <v>255</v>
      </c>
      <c r="K4828" s="40" t="s">
        <v>244</v>
      </c>
      <c r="L4828" s="40">
        <v>22017613</v>
      </c>
      <c r="M4828" s="32">
        <v>0</v>
      </c>
      <c r="N4828" s="32">
        <v>0</v>
      </c>
      <c r="O4828" s="32">
        <v>0</v>
      </c>
      <c r="P4828" s="32">
        <v>0</v>
      </c>
      <c r="Q4828" s="43">
        <v>0</v>
      </c>
      <c r="R4828" s="33">
        <v>0</v>
      </c>
      <c r="S4828" s="41">
        <v>121</v>
      </c>
      <c r="T4828" s="57">
        <v>617</v>
      </c>
      <c r="U4828" s="23">
        <v>0</v>
      </c>
      <c r="V4828" s="44">
        <v>0</v>
      </c>
      <c r="W4828" s="33">
        <v>0</v>
      </c>
      <c r="X4828" s="33">
        <v>0</v>
      </c>
      <c r="Y4828" s="34">
        <v>0</v>
      </c>
      <c r="Z4828" s="30">
        <f t="shared" si="75"/>
        <v>738</v>
      </c>
    </row>
    <row r="4829" spans="1:26" x14ac:dyDescent="0.2">
      <c r="A4829" s="22">
        <v>6669</v>
      </c>
      <c r="B4829" s="23" t="s">
        <v>5149</v>
      </c>
      <c r="C4829" s="23" t="s">
        <v>236</v>
      </c>
      <c r="D4829" s="23" t="s">
        <v>263</v>
      </c>
      <c r="E4829" s="23" t="s">
        <v>263</v>
      </c>
      <c r="F4829" s="23" t="s">
        <v>436</v>
      </c>
      <c r="G4829" s="48" t="s">
        <v>4057</v>
      </c>
      <c r="H4829" s="25" t="s">
        <v>253</v>
      </c>
      <c r="I4829" s="52" t="s">
        <v>265</v>
      </c>
      <c r="J4829" s="40" t="s">
        <v>255</v>
      </c>
      <c r="K4829" s="40" t="s">
        <v>244</v>
      </c>
      <c r="L4829" s="40">
        <v>22017613</v>
      </c>
      <c r="M4829" s="32">
        <v>0</v>
      </c>
      <c r="N4829" s="32">
        <v>0</v>
      </c>
      <c r="O4829" s="32">
        <v>0</v>
      </c>
      <c r="P4829" s="32">
        <v>0</v>
      </c>
      <c r="Q4829" s="43">
        <v>0</v>
      </c>
      <c r="R4829" s="33">
        <v>0</v>
      </c>
      <c r="S4829" s="41">
        <v>37</v>
      </c>
      <c r="T4829" s="57">
        <v>423</v>
      </c>
      <c r="U4829" s="23">
        <v>0</v>
      </c>
      <c r="V4829" s="44">
        <v>0</v>
      </c>
      <c r="W4829" s="33">
        <v>0</v>
      </c>
      <c r="X4829" s="33">
        <v>0</v>
      </c>
      <c r="Y4829" s="34">
        <v>0</v>
      </c>
      <c r="Z4829" s="30">
        <f t="shared" si="75"/>
        <v>460</v>
      </c>
    </row>
    <row r="4830" spans="1:26" x14ac:dyDescent="0.2">
      <c r="A4830" s="22">
        <v>6670</v>
      </c>
      <c r="B4830" s="23" t="s">
        <v>5150</v>
      </c>
      <c r="C4830" s="23" t="s">
        <v>2004</v>
      </c>
      <c r="D4830" s="23" t="s">
        <v>3334</v>
      </c>
      <c r="E4830" s="23" t="s">
        <v>3355</v>
      </c>
      <c r="F4830" s="23" t="s">
        <v>264</v>
      </c>
      <c r="G4830" s="48" t="s">
        <v>4057</v>
      </c>
      <c r="H4830" s="25" t="s">
        <v>3335</v>
      </c>
      <c r="I4830" s="52" t="s">
        <v>242</v>
      </c>
      <c r="J4830" s="40" t="s">
        <v>255</v>
      </c>
      <c r="K4830" s="40" t="s">
        <v>332</v>
      </c>
      <c r="L4830" s="40">
        <v>27630044</v>
      </c>
      <c r="M4830" s="32">
        <v>0</v>
      </c>
      <c r="N4830" s="32">
        <v>0</v>
      </c>
      <c r="O4830" s="32">
        <v>0</v>
      </c>
      <c r="P4830" s="32">
        <v>0</v>
      </c>
      <c r="Q4830" s="43">
        <v>0</v>
      </c>
      <c r="R4830" s="33">
        <v>0</v>
      </c>
      <c r="S4830" s="41">
        <v>52</v>
      </c>
      <c r="T4830" s="57">
        <v>250</v>
      </c>
      <c r="U4830" s="23">
        <v>0</v>
      </c>
      <c r="V4830" s="44">
        <v>0</v>
      </c>
      <c r="W4830" s="33">
        <v>0</v>
      </c>
      <c r="X4830" s="33">
        <v>0</v>
      </c>
      <c r="Y4830" s="34">
        <v>0</v>
      </c>
      <c r="Z4830" s="30">
        <f t="shared" si="75"/>
        <v>302</v>
      </c>
    </row>
    <row r="4831" spans="1:26" x14ac:dyDescent="0.2">
      <c r="A4831" s="22">
        <v>6670</v>
      </c>
      <c r="B4831" s="23" t="s">
        <v>5151</v>
      </c>
      <c r="C4831" s="23" t="s">
        <v>2004</v>
      </c>
      <c r="D4831" s="23" t="s">
        <v>1281</v>
      </c>
      <c r="E4831" s="23" t="s">
        <v>3337</v>
      </c>
      <c r="F4831" s="23" t="s">
        <v>842</v>
      </c>
      <c r="G4831" s="48" t="s">
        <v>4057</v>
      </c>
      <c r="H4831" s="25" t="s">
        <v>3335</v>
      </c>
      <c r="I4831" s="52" t="s">
        <v>242</v>
      </c>
      <c r="J4831" s="40" t="s">
        <v>255</v>
      </c>
      <c r="K4831" s="40" t="s">
        <v>332</v>
      </c>
      <c r="L4831" s="40">
        <v>27630044</v>
      </c>
      <c r="M4831" s="28">
        <v>0</v>
      </c>
      <c r="N4831" s="28">
        <v>0</v>
      </c>
      <c r="O4831" s="28">
        <v>0</v>
      </c>
      <c r="P4831" s="28">
        <v>0</v>
      </c>
      <c r="Q4831" s="47">
        <v>0</v>
      </c>
      <c r="R4831" s="24">
        <v>0</v>
      </c>
      <c r="S4831" s="41">
        <v>0</v>
      </c>
      <c r="T4831" s="57">
        <v>121</v>
      </c>
      <c r="U4831" s="23">
        <v>0</v>
      </c>
      <c r="V4831" s="48">
        <v>0</v>
      </c>
      <c r="W4831" s="24">
        <v>0</v>
      </c>
      <c r="X4831" s="24">
        <v>0</v>
      </c>
      <c r="Y4831" s="25">
        <v>0</v>
      </c>
      <c r="Z4831" s="30">
        <f t="shared" si="75"/>
        <v>121</v>
      </c>
    </row>
    <row r="4832" spans="1:26" x14ac:dyDescent="0.2">
      <c r="A4832" s="22">
        <v>6670</v>
      </c>
      <c r="B4832" s="23" t="s">
        <v>5152</v>
      </c>
      <c r="C4832" s="23" t="s">
        <v>2004</v>
      </c>
      <c r="D4832" s="23" t="s">
        <v>3334</v>
      </c>
      <c r="E4832" s="23" t="s">
        <v>3355</v>
      </c>
      <c r="F4832" s="23" t="s">
        <v>614</v>
      </c>
      <c r="G4832" s="48" t="s">
        <v>4057</v>
      </c>
      <c r="H4832" s="25" t="s">
        <v>3335</v>
      </c>
      <c r="I4832" s="52" t="s">
        <v>242</v>
      </c>
      <c r="J4832" s="40" t="s">
        <v>255</v>
      </c>
      <c r="K4832" s="40" t="s">
        <v>332</v>
      </c>
      <c r="L4832" s="40">
        <v>27630044</v>
      </c>
      <c r="M4832" s="32">
        <v>0</v>
      </c>
      <c r="N4832" s="32">
        <v>0</v>
      </c>
      <c r="O4832" s="32">
        <v>0</v>
      </c>
      <c r="P4832" s="32">
        <v>0</v>
      </c>
      <c r="Q4832" s="43">
        <v>0</v>
      </c>
      <c r="R4832" s="33">
        <v>0</v>
      </c>
      <c r="S4832" s="41">
        <v>0</v>
      </c>
      <c r="T4832" s="57">
        <v>136</v>
      </c>
      <c r="U4832" s="23">
        <v>0</v>
      </c>
      <c r="V4832" s="44">
        <v>0</v>
      </c>
      <c r="W4832" s="33">
        <v>0</v>
      </c>
      <c r="X4832" s="33">
        <v>0</v>
      </c>
      <c r="Y4832" s="34">
        <v>0</v>
      </c>
      <c r="Z4832" s="30">
        <f t="shared" si="75"/>
        <v>136</v>
      </c>
    </row>
    <row r="4833" spans="1:26" x14ac:dyDescent="0.2">
      <c r="A4833" s="22">
        <v>6670</v>
      </c>
      <c r="B4833" s="23" t="s">
        <v>5153</v>
      </c>
      <c r="C4833" s="23" t="s">
        <v>2004</v>
      </c>
      <c r="D4833" s="23" t="s">
        <v>3334</v>
      </c>
      <c r="E4833" s="23" t="s">
        <v>3355</v>
      </c>
      <c r="F4833" s="23" t="s">
        <v>3355</v>
      </c>
      <c r="G4833" s="48" t="s">
        <v>4057</v>
      </c>
      <c r="H4833" s="25" t="s">
        <v>3335</v>
      </c>
      <c r="I4833" s="52" t="s">
        <v>242</v>
      </c>
      <c r="J4833" s="40" t="s">
        <v>255</v>
      </c>
      <c r="K4833" s="40" t="s">
        <v>332</v>
      </c>
      <c r="L4833" s="40">
        <v>27630044</v>
      </c>
      <c r="M4833" s="32">
        <v>0</v>
      </c>
      <c r="N4833" s="32">
        <v>0</v>
      </c>
      <c r="O4833" s="32">
        <v>0</v>
      </c>
      <c r="P4833" s="32">
        <v>0</v>
      </c>
      <c r="Q4833" s="43">
        <v>0</v>
      </c>
      <c r="R4833" s="33">
        <v>0</v>
      </c>
      <c r="S4833" s="41">
        <v>55</v>
      </c>
      <c r="T4833" s="57">
        <v>250</v>
      </c>
      <c r="U4833" s="23">
        <v>0</v>
      </c>
      <c r="V4833" s="44">
        <v>0</v>
      </c>
      <c r="W4833" s="33">
        <v>0</v>
      </c>
      <c r="X4833" s="33">
        <v>0</v>
      </c>
      <c r="Y4833" s="34">
        <v>0</v>
      </c>
      <c r="Z4833" s="30">
        <f t="shared" si="75"/>
        <v>305</v>
      </c>
    </row>
    <row r="4834" spans="1:26" x14ac:dyDescent="0.2">
      <c r="A4834" s="22">
        <v>6670</v>
      </c>
      <c r="B4834" s="23" t="s">
        <v>5154</v>
      </c>
      <c r="C4834" s="23" t="s">
        <v>2004</v>
      </c>
      <c r="D4834" s="23" t="s">
        <v>1281</v>
      </c>
      <c r="E4834" s="23" t="s">
        <v>3337</v>
      </c>
      <c r="F4834" s="23" t="s">
        <v>3457</v>
      </c>
      <c r="G4834" s="48" t="s">
        <v>4057</v>
      </c>
      <c r="H4834" s="25" t="s">
        <v>3335</v>
      </c>
      <c r="I4834" s="52" t="s">
        <v>242</v>
      </c>
      <c r="J4834" s="40" t="s">
        <v>255</v>
      </c>
      <c r="K4834" s="40" t="s">
        <v>332</v>
      </c>
      <c r="L4834" s="40">
        <v>27630044</v>
      </c>
      <c r="M4834" s="28">
        <v>0</v>
      </c>
      <c r="N4834" s="28">
        <v>0</v>
      </c>
      <c r="O4834" s="28">
        <v>0</v>
      </c>
      <c r="P4834" s="28">
        <v>0</v>
      </c>
      <c r="Q4834" s="47">
        <v>0</v>
      </c>
      <c r="R4834" s="24">
        <v>0</v>
      </c>
      <c r="S4834" s="41">
        <v>19</v>
      </c>
      <c r="T4834" s="57">
        <v>169</v>
      </c>
      <c r="U4834" s="23">
        <v>0</v>
      </c>
      <c r="V4834" s="48">
        <v>0</v>
      </c>
      <c r="W4834" s="24">
        <v>0</v>
      </c>
      <c r="X4834" s="24">
        <v>0</v>
      </c>
      <c r="Y4834" s="25">
        <v>0</v>
      </c>
      <c r="Z4834" s="30">
        <f t="shared" si="75"/>
        <v>188</v>
      </c>
    </row>
    <row r="4835" spans="1:26" x14ac:dyDescent="0.2">
      <c r="A4835" s="22">
        <v>6670</v>
      </c>
      <c r="B4835" s="23" t="s">
        <v>5155</v>
      </c>
      <c r="C4835" s="23" t="s">
        <v>2004</v>
      </c>
      <c r="D4835" s="23" t="s">
        <v>3334</v>
      </c>
      <c r="E4835" s="23" t="s">
        <v>3335</v>
      </c>
      <c r="F4835" s="23" t="s">
        <v>1281</v>
      </c>
      <c r="G4835" s="48" t="s">
        <v>4057</v>
      </c>
      <c r="H4835" s="25" t="s">
        <v>3335</v>
      </c>
      <c r="I4835" s="52" t="s">
        <v>242</v>
      </c>
      <c r="J4835" s="40" t="s">
        <v>255</v>
      </c>
      <c r="K4835" s="40" t="s">
        <v>244</v>
      </c>
      <c r="L4835" s="40">
        <v>27630044</v>
      </c>
      <c r="M4835" s="32">
        <v>0</v>
      </c>
      <c r="N4835" s="32">
        <v>0</v>
      </c>
      <c r="O4835" s="32">
        <v>0</v>
      </c>
      <c r="P4835" s="32">
        <v>0</v>
      </c>
      <c r="Q4835" s="43">
        <v>0</v>
      </c>
      <c r="R4835" s="33">
        <v>0</v>
      </c>
      <c r="S4835" s="41">
        <v>60</v>
      </c>
      <c r="T4835" s="57">
        <v>595</v>
      </c>
      <c r="U4835" s="23">
        <v>106</v>
      </c>
      <c r="V4835" s="44">
        <v>0</v>
      </c>
      <c r="W4835" s="33">
        <v>0</v>
      </c>
      <c r="X4835" s="33">
        <v>0</v>
      </c>
      <c r="Y4835" s="34">
        <v>0</v>
      </c>
      <c r="Z4835" s="30">
        <f t="shared" si="75"/>
        <v>761</v>
      </c>
    </row>
    <row r="4836" spans="1:26" x14ac:dyDescent="0.2">
      <c r="A4836" s="22">
        <v>6671</v>
      </c>
      <c r="B4836" s="23" t="s">
        <v>5156</v>
      </c>
      <c r="C4836" s="23" t="s">
        <v>2004</v>
      </c>
      <c r="D4836" s="23" t="s">
        <v>3334</v>
      </c>
      <c r="E4836" s="23" t="s">
        <v>1989</v>
      </c>
      <c r="F4836" s="23" t="s">
        <v>829</v>
      </c>
      <c r="G4836" s="48" t="s">
        <v>4057</v>
      </c>
      <c r="H4836" s="25" t="s">
        <v>3335</v>
      </c>
      <c r="I4836" s="52" t="s">
        <v>249</v>
      </c>
      <c r="J4836" s="40" t="s">
        <v>255</v>
      </c>
      <c r="K4836" s="40" t="s">
        <v>332</v>
      </c>
      <c r="L4836" s="40">
        <v>27102653</v>
      </c>
      <c r="M4836" s="32">
        <v>0</v>
      </c>
      <c r="N4836" s="32">
        <v>0</v>
      </c>
      <c r="O4836" s="32">
        <v>0</v>
      </c>
      <c r="P4836" s="32">
        <v>0</v>
      </c>
      <c r="Q4836" s="43">
        <v>0</v>
      </c>
      <c r="R4836" s="33">
        <v>0</v>
      </c>
      <c r="S4836" s="41">
        <v>256</v>
      </c>
      <c r="T4836" s="57">
        <v>539</v>
      </c>
      <c r="U4836" s="23">
        <v>0</v>
      </c>
      <c r="V4836" s="44">
        <v>0</v>
      </c>
      <c r="W4836" s="33">
        <v>0</v>
      </c>
      <c r="X4836" s="33">
        <v>0</v>
      </c>
      <c r="Y4836" s="34">
        <v>0</v>
      </c>
      <c r="Z4836" s="30">
        <f t="shared" si="75"/>
        <v>795</v>
      </c>
    </row>
    <row r="4837" spans="1:26" x14ac:dyDescent="0.2">
      <c r="A4837" s="22">
        <v>6671</v>
      </c>
      <c r="B4837" s="23" t="s">
        <v>5157</v>
      </c>
      <c r="C4837" s="23" t="s">
        <v>2004</v>
      </c>
      <c r="D4837" s="23" t="s">
        <v>3334</v>
      </c>
      <c r="E4837" s="23" t="s">
        <v>1989</v>
      </c>
      <c r="F4837" s="23" t="s">
        <v>726</v>
      </c>
      <c r="G4837" s="48" t="s">
        <v>4057</v>
      </c>
      <c r="H4837" s="25" t="s">
        <v>3335</v>
      </c>
      <c r="I4837" s="52" t="s">
        <v>249</v>
      </c>
      <c r="J4837" s="40" t="s">
        <v>255</v>
      </c>
      <c r="K4837" s="40" t="s">
        <v>332</v>
      </c>
      <c r="L4837" s="40">
        <v>27102653</v>
      </c>
      <c r="M4837" s="32">
        <v>0</v>
      </c>
      <c r="N4837" s="32">
        <v>0</v>
      </c>
      <c r="O4837" s="32">
        <v>0</v>
      </c>
      <c r="P4837" s="32">
        <v>0</v>
      </c>
      <c r="Q4837" s="43">
        <v>0</v>
      </c>
      <c r="R4837" s="33">
        <v>0</v>
      </c>
      <c r="S4837" s="41">
        <v>40</v>
      </c>
      <c r="T4837" s="57">
        <v>145</v>
      </c>
      <c r="U4837" s="23">
        <v>0</v>
      </c>
      <c r="V4837" s="44">
        <v>0</v>
      </c>
      <c r="W4837" s="33">
        <v>0</v>
      </c>
      <c r="X4837" s="33">
        <v>0</v>
      </c>
      <c r="Y4837" s="34">
        <v>0</v>
      </c>
      <c r="Z4837" s="30">
        <f t="shared" si="75"/>
        <v>185</v>
      </c>
    </row>
    <row r="4838" spans="1:26" x14ac:dyDescent="0.2">
      <c r="A4838" s="22">
        <v>6671</v>
      </c>
      <c r="B4838" s="23" t="s">
        <v>5158</v>
      </c>
      <c r="C4838" s="23" t="s">
        <v>2004</v>
      </c>
      <c r="D4838" s="23" t="s">
        <v>3334</v>
      </c>
      <c r="E4838" s="23" t="s">
        <v>1989</v>
      </c>
      <c r="F4838" s="23" t="s">
        <v>5159</v>
      </c>
      <c r="G4838" s="48" t="s">
        <v>4057</v>
      </c>
      <c r="H4838" s="25" t="s">
        <v>3335</v>
      </c>
      <c r="I4838" s="52" t="s">
        <v>249</v>
      </c>
      <c r="J4838" s="40" t="s">
        <v>255</v>
      </c>
      <c r="K4838" s="40" t="s">
        <v>332</v>
      </c>
      <c r="L4838" s="40">
        <v>27102653</v>
      </c>
      <c r="M4838" s="28">
        <v>0</v>
      </c>
      <c r="N4838" s="28">
        <v>0</v>
      </c>
      <c r="O4838" s="28">
        <v>0</v>
      </c>
      <c r="P4838" s="28">
        <v>0</v>
      </c>
      <c r="Q4838" s="47">
        <v>0</v>
      </c>
      <c r="R4838" s="24">
        <v>0</v>
      </c>
      <c r="S4838" s="41">
        <v>118</v>
      </c>
      <c r="T4838" s="57">
        <v>215</v>
      </c>
      <c r="U4838" s="23">
        <v>0</v>
      </c>
      <c r="V4838" s="48">
        <v>0</v>
      </c>
      <c r="W4838" s="24">
        <v>0</v>
      </c>
      <c r="X4838" s="24">
        <v>0</v>
      </c>
      <c r="Y4838" s="25">
        <v>0</v>
      </c>
      <c r="Z4838" s="30">
        <f t="shared" si="75"/>
        <v>333</v>
      </c>
    </row>
    <row r="4839" spans="1:26" x14ac:dyDescent="0.2">
      <c r="A4839" s="22">
        <v>6671</v>
      </c>
      <c r="B4839" s="23" t="s">
        <v>5160</v>
      </c>
      <c r="C4839" s="23" t="s">
        <v>2004</v>
      </c>
      <c r="D4839" s="23" t="s">
        <v>3334</v>
      </c>
      <c r="E4839" s="23" t="s">
        <v>1989</v>
      </c>
      <c r="F4839" s="23" t="s">
        <v>528</v>
      </c>
      <c r="G4839" s="48" t="s">
        <v>4057</v>
      </c>
      <c r="H4839" s="25" t="s">
        <v>3335</v>
      </c>
      <c r="I4839" s="52" t="s">
        <v>249</v>
      </c>
      <c r="J4839" s="40" t="s">
        <v>255</v>
      </c>
      <c r="K4839" s="40" t="s">
        <v>332</v>
      </c>
      <c r="L4839" s="40">
        <v>27102653</v>
      </c>
      <c r="M4839" s="28">
        <v>0</v>
      </c>
      <c r="N4839" s="28">
        <v>0</v>
      </c>
      <c r="O4839" s="28">
        <v>0</v>
      </c>
      <c r="P4839" s="28">
        <v>0</v>
      </c>
      <c r="Q4839" s="47">
        <v>0</v>
      </c>
      <c r="R4839" s="24">
        <v>0</v>
      </c>
      <c r="S4839" s="41">
        <v>64</v>
      </c>
      <c r="T4839" s="57">
        <v>118</v>
      </c>
      <c r="U4839" s="23">
        <v>0</v>
      </c>
      <c r="V4839" s="48">
        <v>0</v>
      </c>
      <c r="W4839" s="24">
        <v>0</v>
      </c>
      <c r="X4839" s="24">
        <v>0</v>
      </c>
      <c r="Y4839" s="25">
        <v>0</v>
      </c>
      <c r="Z4839" s="30">
        <f t="shared" si="75"/>
        <v>182</v>
      </c>
    </row>
    <row r="4840" spans="1:26" x14ac:dyDescent="0.2">
      <c r="A4840" s="22">
        <v>6672</v>
      </c>
      <c r="B4840" s="23" t="s">
        <v>5161</v>
      </c>
      <c r="C4840" s="23" t="s">
        <v>839</v>
      </c>
      <c r="D4840" s="23" t="s">
        <v>839</v>
      </c>
      <c r="E4840" s="23" t="s">
        <v>2646</v>
      </c>
      <c r="F4840" s="23" t="s">
        <v>2646</v>
      </c>
      <c r="G4840" s="48" t="s">
        <v>4057</v>
      </c>
      <c r="H4840" s="25" t="s">
        <v>2643</v>
      </c>
      <c r="I4840" s="52" t="s">
        <v>249</v>
      </c>
      <c r="J4840" s="40" t="s">
        <v>255</v>
      </c>
      <c r="K4840" s="40" t="s">
        <v>332</v>
      </c>
      <c r="L4840" s="40">
        <v>26410700</v>
      </c>
      <c r="M4840" s="32">
        <v>0</v>
      </c>
      <c r="N4840" s="32">
        <v>0</v>
      </c>
      <c r="O4840" s="32">
        <v>0</v>
      </c>
      <c r="P4840" s="32">
        <v>0</v>
      </c>
      <c r="Q4840" s="43">
        <v>0</v>
      </c>
      <c r="R4840" s="33">
        <v>0</v>
      </c>
      <c r="S4840" s="41">
        <v>169</v>
      </c>
      <c r="T4840" s="57">
        <v>209</v>
      </c>
      <c r="U4840" s="23">
        <v>0</v>
      </c>
      <c r="V4840" s="44">
        <v>0</v>
      </c>
      <c r="W4840" s="33">
        <v>0</v>
      </c>
      <c r="X4840" s="33">
        <v>0</v>
      </c>
      <c r="Y4840" s="34">
        <v>0</v>
      </c>
      <c r="Z4840" s="30">
        <f t="shared" si="75"/>
        <v>378</v>
      </c>
    </row>
    <row r="4841" spans="1:26" x14ac:dyDescent="0.2">
      <c r="A4841" s="22">
        <v>6673</v>
      </c>
      <c r="B4841" s="23" t="s">
        <v>5162</v>
      </c>
      <c r="C4841" s="23" t="s">
        <v>1183</v>
      </c>
      <c r="D4841" s="23" t="s">
        <v>1183</v>
      </c>
      <c r="E4841" s="23" t="s">
        <v>1546</v>
      </c>
      <c r="F4841" s="23" t="s">
        <v>436</v>
      </c>
      <c r="G4841" s="48" t="s">
        <v>4057</v>
      </c>
      <c r="H4841" s="25" t="s">
        <v>1546</v>
      </c>
      <c r="I4841" s="52" t="s">
        <v>249</v>
      </c>
      <c r="J4841" s="40" t="s">
        <v>255</v>
      </c>
      <c r="K4841" s="40" t="s">
        <v>332</v>
      </c>
      <c r="L4841" s="40">
        <v>24760716</v>
      </c>
      <c r="M4841" s="28">
        <v>0</v>
      </c>
      <c r="N4841" s="28">
        <v>0</v>
      </c>
      <c r="O4841" s="28">
        <v>0</v>
      </c>
      <c r="P4841" s="28">
        <v>0</v>
      </c>
      <c r="Q4841" s="47">
        <v>0</v>
      </c>
      <c r="R4841" s="24">
        <v>0</v>
      </c>
      <c r="S4841" s="41">
        <v>71</v>
      </c>
      <c r="T4841" s="57">
        <v>243</v>
      </c>
      <c r="U4841" s="23">
        <v>0</v>
      </c>
      <c r="V4841" s="48">
        <v>0</v>
      </c>
      <c r="W4841" s="24">
        <v>0</v>
      </c>
      <c r="X4841" s="24">
        <v>0</v>
      </c>
      <c r="Y4841" s="25">
        <v>0</v>
      </c>
      <c r="Z4841" s="30">
        <f t="shared" si="75"/>
        <v>314</v>
      </c>
    </row>
    <row r="4842" spans="1:26" x14ac:dyDescent="0.2">
      <c r="A4842" s="22">
        <v>6674</v>
      </c>
      <c r="B4842" s="23" t="s">
        <v>5163</v>
      </c>
      <c r="C4842" s="23" t="s">
        <v>2004</v>
      </c>
      <c r="D4842" s="23" t="s">
        <v>3103</v>
      </c>
      <c r="E4842" s="23" t="s">
        <v>3104</v>
      </c>
      <c r="F4842" s="23" t="s">
        <v>3186</v>
      </c>
      <c r="G4842" s="48" t="s">
        <v>4057</v>
      </c>
      <c r="H4842" s="25" t="s">
        <v>3105</v>
      </c>
      <c r="I4842" s="52" t="s">
        <v>249</v>
      </c>
      <c r="J4842" s="40" t="s">
        <v>255</v>
      </c>
      <c r="K4842" s="40" t="s">
        <v>332</v>
      </c>
      <c r="L4842" s="40">
        <v>86019965</v>
      </c>
      <c r="M4842" s="32">
        <v>0</v>
      </c>
      <c r="N4842" s="32">
        <v>0</v>
      </c>
      <c r="O4842" s="32">
        <v>0</v>
      </c>
      <c r="P4842" s="32">
        <v>0</v>
      </c>
      <c r="Q4842" s="43">
        <v>0</v>
      </c>
      <c r="R4842" s="33">
        <v>0</v>
      </c>
      <c r="S4842" s="41">
        <v>0</v>
      </c>
      <c r="T4842" s="57">
        <v>400</v>
      </c>
      <c r="U4842" s="23">
        <v>0</v>
      </c>
      <c r="V4842" s="44">
        <v>0</v>
      </c>
      <c r="W4842" s="33">
        <v>0</v>
      </c>
      <c r="X4842" s="33">
        <v>0</v>
      </c>
      <c r="Y4842" s="34">
        <v>0</v>
      </c>
      <c r="Z4842" s="30">
        <f t="shared" si="75"/>
        <v>400</v>
      </c>
    </row>
    <row r="4843" spans="1:26" x14ac:dyDescent="0.2">
      <c r="A4843" s="22">
        <v>6674</v>
      </c>
      <c r="B4843" s="23" t="s">
        <v>5164</v>
      </c>
      <c r="C4843" s="23" t="s">
        <v>2004</v>
      </c>
      <c r="D4843" s="23" t="s">
        <v>3103</v>
      </c>
      <c r="E4843" s="23" t="s">
        <v>3104</v>
      </c>
      <c r="F4843" s="23" t="s">
        <v>3186</v>
      </c>
      <c r="G4843" s="48" t="s">
        <v>4057</v>
      </c>
      <c r="H4843" s="25" t="s">
        <v>3105</v>
      </c>
      <c r="I4843" s="52" t="s">
        <v>249</v>
      </c>
      <c r="J4843" s="40" t="s">
        <v>255</v>
      </c>
      <c r="K4843" s="40" t="s">
        <v>332</v>
      </c>
      <c r="L4843" s="40">
        <v>86019965</v>
      </c>
      <c r="M4843" s="32">
        <v>0</v>
      </c>
      <c r="N4843" s="32">
        <v>0</v>
      </c>
      <c r="O4843" s="32">
        <v>0</v>
      </c>
      <c r="P4843" s="32">
        <v>0</v>
      </c>
      <c r="Q4843" s="43">
        <v>0</v>
      </c>
      <c r="R4843" s="33">
        <v>0</v>
      </c>
      <c r="S4843" s="41">
        <v>0</v>
      </c>
      <c r="T4843" s="57">
        <v>152</v>
      </c>
      <c r="U4843" s="23">
        <v>0</v>
      </c>
      <c r="V4843" s="44">
        <v>0</v>
      </c>
      <c r="W4843" s="33">
        <v>0</v>
      </c>
      <c r="X4843" s="33">
        <v>0</v>
      </c>
      <c r="Y4843" s="34">
        <v>0</v>
      </c>
      <c r="Z4843" s="30">
        <f t="shared" si="75"/>
        <v>152</v>
      </c>
    </row>
    <row r="4844" spans="1:26" x14ac:dyDescent="0.2">
      <c r="A4844" s="22">
        <v>6674</v>
      </c>
      <c r="B4844" s="23" t="s">
        <v>5165</v>
      </c>
      <c r="C4844" s="23" t="s">
        <v>2004</v>
      </c>
      <c r="D4844" s="23" t="s">
        <v>3103</v>
      </c>
      <c r="E4844" s="23" t="s">
        <v>3104</v>
      </c>
      <c r="F4844" s="23" t="s">
        <v>3186</v>
      </c>
      <c r="G4844" s="48" t="s">
        <v>4057</v>
      </c>
      <c r="H4844" s="25" t="s">
        <v>3105</v>
      </c>
      <c r="I4844" s="52" t="s">
        <v>249</v>
      </c>
      <c r="J4844" s="40" t="s">
        <v>255</v>
      </c>
      <c r="K4844" s="40" t="s">
        <v>332</v>
      </c>
      <c r="L4844" s="40">
        <v>86019965</v>
      </c>
      <c r="M4844" s="32">
        <v>0</v>
      </c>
      <c r="N4844" s="32">
        <v>0</v>
      </c>
      <c r="O4844" s="32">
        <v>0</v>
      </c>
      <c r="P4844" s="32">
        <v>0</v>
      </c>
      <c r="Q4844" s="43">
        <v>0</v>
      </c>
      <c r="R4844" s="33">
        <v>0</v>
      </c>
      <c r="S4844" s="41">
        <v>0</v>
      </c>
      <c r="T4844" s="57">
        <v>126</v>
      </c>
      <c r="U4844" s="23">
        <v>0</v>
      </c>
      <c r="V4844" s="44">
        <v>0</v>
      </c>
      <c r="W4844" s="33">
        <v>0</v>
      </c>
      <c r="X4844" s="33">
        <v>0</v>
      </c>
      <c r="Y4844" s="34">
        <v>0</v>
      </c>
      <c r="Z4844" s="30">
        <f t="shared" si="75"/>
        <v>126</v>
      </c>
    </row>
    <row r="4845" spans="1:26" x14ac:dyDescent="0.2">
      <c r="A4845" s="22">
        <v>6675</v>
      </c>
      <c r="B4845" s="23" t="s">
        <v>5166</v>
      </c>
      <c r="C4845" s="23" t="s">
        <v>236</v>
      </c>
      <c r="D4845" s="23" t="s">
        <v>236</v>
      </c>
      <c r="E4845" s="23" t="s">
        <v>384</v>
      </c>
      <c r="F4845" s="23" t="s">
        <v>385</v>
      </c>
      <c r="G4845" s="48" t="s">
        <v>4057</v>
      </c>
      <c r="H4845" s="25" t="s">
        <v>260</v>
      </c>
      <c r="I4845" s="52" t="s">
        <v>249</v>
      </c>
      <c r="J4845" s="40" t="s">
        <v>255</v>
      </c>
      <c r="K4845" s="40" t="s">
        <v>244</v>
      </c>
      <c r="L4845" s="40">
        <v>22210481</v>
      </c>
      <c r="M4845" s="28">
        <v>0</v>
      </c>
      <c r="N4845" s="28">
        <v>0</v>
      </c>
      <c r="O4845" s="28">
        <v>0</v>
      </c>
      <c r="P4845" s="28">
        <v>0</v>
      </c>
      <c r="Q4845" s="47">
        <v>0</v>
      </c>
      <c r="R4845" s="24">
        <v>0</v>
      </c>
      <c r="S4845" s="41">
        <v>0</v>
      </c>
      <c r="T4845" s="57">
        <v>624</v>
      </c>
      <c r="U4845" s="23">
        <v>0</v>
      </c>
      <c r="V4845" s="48">
        <v>0</v>
      </c>
      <c r="W4845" s="24">
        <v>0</v>
      </c>
      <c r="X4845" s="24">
        <v>0</v>
      </c>
      <c r="Y4845" s="25">
        <v>0</v>
      </c>
      <c r="Z4845" s="30">
        <f t="shared" si="75"/>
        <v>624</v>
      </c>
    </row>
    <row r="4846" spans="1:26" x14ac:dyDescent="0.2">
      <c r="A4846" s="22">
        <v>6676</v>
      </c>
      <c r="B4846" s="23" t="s">
        <v>5167</v>
      </c>
      <c r="C4846" s="23" t="s">
        <v>839</v>
      </c>
      <c r="D4846" s="23" t="s">
        <v>839</v>
      </c>
      <c r="E4846" s="23" t="s">
        <v>2404</v>
      </c>
      <c r="F4846" s="23" t="s">
        <v>2404</v>
      </c>
      <c r="G4846" s="41" t="s">
        <v>3634</v>
      </c>
      <c r="H4846" s="25" t="s">
        <v>2643</v>
      </c>
      <c r="I4846" s="42" t="s">
        <v>265</v>
      </c>
      <c r="J4846" s="27" t="s">
        <v>255</v>
      </c>
      <c r="K4846" s="27" t="s">
        <v>332</v>
      </c>
      <c r="L4846" s="27">
        <v>26500300</v>
      </c>
      <c r="M4846" s="32">
        <v>0</v>
      </c>
      <c r="N4846" s="32">
        <v>0</v>
      </c>
      <c r="O4846" s="32">
        <v>0</v>
      </c>
      <c r="P4846" s="32">
        <v>0</v>
      </c>
      <c r="Q4846" s="43">
        <v>0</v>
      </c>
      <c r="R4846" s="23">
        <v>0</v>
      </c>
      <c r="S4846" s="44">
        <v>0</v>
      </c>
      <c r="T4846" s="45">
        <v>0</v>
      </c>
      <c r="U4846" s="23">
        <v>0</v>
      </c>
      <c r="V4846" s="41">
        <v>190</v>
      </c>
      <c r="W4846" s="33">
        <v>0</v>
      </c>
      <c r="X4846" s="33">
        <v>0</v>
      </c>
      <c r="Y4846" s="34">
        <v>0</v>
      </c>
      <c r="Z4846" s="30">
        <f t="shared" si="75"/>
        <v>190</v>
      </c>
    </row>
    <row r="4847" spans="1:26" x14ac:dyDescent="0.2">
      <c r="A4847" s="22">
        <v>6688</v>
      </c>
      <c r="B4847" s="23" t="s">
        <v>5168</v>
      </c>
      <c r="C4847" s="23" t="s">
        <v>1183</v>
      </c>
      <c r="D4847" s="23" t="s">
        <v>1099</v>
      </c>
      <c r="E4847" s="23" t="s">
        <v>1559</v>
      </c>
      <c r="F4847" s="23" t="s">
        <v>1559</v>
      </c>
      <c r="G4847" s="41" t="s">
        <v>240</v>
      </c>
      <c r="H4847" s="25" t="s">
        <v>1099</v>
      </c>
      <c r="I4847" s="46" t="s">
        <v>242</v>
      </c>
      <c r="J4847" s="27" t="s">
        <v>255</v>
      </c>
      <c r="K4847" s="27" t="s">
        <v>332</v>
      </c>
      <c r="L4847" s="27">
        <v>22065115</v>
      </c>
      <c r="M4847" s="23">
        <v>32</v>
      </c>
      <c r="N4847" s="23">
        <v>7</v>
      </c>
      <c r="O4847" s="23">
        <v>0</v>
      </c>
      <c r="P4847" s="23">
        <v>0</v>
      </c>
      <c r="Q4847" s="43">
        <v>0</v>
      </c>
      <c r="R4847" s="23">
        <v>0</v>
      </c>
      <c r="S4847" s="44">
        <v>0</v>
      </c>
      <c r="T4847" s="45">
        <v>0</v>
      </c>
      <c r="U4847" s="23">
        <v>0</v>
      </c>
      <c r="V4847" s="44">
        <v>0</v>
      </c>
      <c r="W4847" s="33">
        <v>0</v>
      </c>
      <c r="X4847" s="33">
        <v>0</v>
      </c>
      <c r="Y4847" s="34">
        <v>0</v>
      </c>
      <c r="Z4847" s="30">
        <f t="shared" si="75"/>
        <v>39</v>
      </c>
    </row>
    <row r="4848" spans="1:26" x14ac:dyDescent="0.2">
      <c r="A4848" s="22">
        <v>6703</v>
      </c>
      <c r="B4848" s="23" t="s">
        <v>5169</v>
      </c>
      <c r="C4848" s="23" t="s">
        <v>324</v>
      </c>
      <c r="D4848" s="23" t="s">
        <v>1546</v>
      </c>
      <c r="E4848" s="23" t="s">
        <v>1082</v>
      </c>
      <c r="F4848" s="23" t="s">
        <v>5170</v>
      </c>
      <c r="G4848" s="41" t="s">
        <v>240</v>
      </c>
      <c r="H4848" s="25" t="s">
        <v>1546</v>
      </c>
      <c r="I4848" s="46" t="s">
        <v>265</v>
      </c>
      <c r="J4848" s="27" t="s">
        <v>255</v>
      </c>
      <c r="K4848" s="27" t="s">
        <v>332</v>
      </c>
      <c r="L4848" s="27">
        <v>27666283</v>
      </c>
      <c r="M4848" s="23">
        <v>16</v>
      </c>
      <c r="N4848" s="23">
        <v>1</v>
      </c>
      <c r="O4848" s="23">
        <v>0</v>
      </c>
      <c r="P4848" s="23">
        <v>0</v>
      </c>
      <c r="Q4848" s="43">
        <v>0</v>
      </c>
      <c r="R4848" s="23">
        <v>0</v>
      </c>
      <c r="S4848" s="44">
        <v>0</v>
      </c>
      <c r="T4848" s="45">
        <v>0</v>
      </c>
      <c r="U4848" s="23">
        <v>0</v>
      </c>
      <c r="V4848" s="44">
        <v>0</v>
      </c>
      <c r="W4848" s="33">
        <v>0</v>
      </c>
      <c r="X4848" s="33">
        <v>0</v>
      </c>
      <c r="Y4848" s="34">
        <v>0</v>
      </c>
      <c r="Z4848" s="30">
        <f t="shared" si="75"/>
        <v>17</v>
      </c>
    </row>
    <row r="4849" spans="1:26" x14ac:dyDescent="0.2">
      <c r="A4849" s="22">
        <v>6714</v>
      </c>
      <c r="B4849" s="23" t="s">
        <v>5171</v>
      </c>
      <c r="C4849" s="23" t="s">
        <v>236</v>
      </c>
      <c r="D4849" s="23" t="s">
        <v>704</v>
      </c>
      <c r="E4849" s="23" t="s">
        <v>705</v>
      </c>
      <c r="F4849" s="23" t="s">
        <v>725</v>
      </c>
      <c r="G4849" s="41" t="s">
        <v>3634</v>
      </c>
      <c r="H4849" s="25" t="s">
        <v>704</v>
      </c>
      <c r="I4849" s="53" t="s">
        <v>249</v>
      </c>
      <c r="J4849" s="27" t="s">
        <v>255</v>
      </c>
      <c r="K4849" s="27" t="s">
        <v>244</v>
      </c>
      <c r="L4849" s="27">
        <v>24164041</v>
      </c>
      <c r="M4849" s="32">
        <v>0</v>
      </c>
      <c r="N4849" s="32">
        <v>0</v>
      </c>
      <c r="O4849" s="32">
        <v>0</v>
      </c>
      <c r="P4849" s="32">
        <v>0</v>
      </c>
      <c r="Q4849" s="43">
        <v>0</v>
      </c>
      <c r="R4849" s="23">
        <v>0</v>
      </c>
      <c r="S4849" s="44">
        <v>0</v>
      </c>
      <c r="T4849" s="45">
        <v>0</v>
      </c>
      <c r="U4849" s="23">
        <v>0</v>
      </c>
      <c r="V4849" s="41">
        <v>114</v>
      </c>
      <c r="W4849" s="33">
        <v>0</v>
      </c>
      <c r="X4849" s="33">
        <v>0</v>
      </c>
      <c r="Y4849" s="34">
        <v>0</v>
      </c>
      <c r="Z4849" s="30">
        <f t="shared" si="75"/>
        <v>114</v>
      </c>
    </row>
    <row r="4850" spans="1:26" x14ac:dyDescent="0.2">
      <c r="A4850" s="22">
        <v>6716</v>
      </c>
      <c r="B4850" s="23" t="s">
        <v>5172</v>
      </c>
      <c r="C4850" s="23" t="s">
        <v>324</v>
      </c>
      <c r="D4850" s="23" t="s">
        <v>324</v>
      </c>
      <c r="E4850" s="23" t="s">
        <v>341</v>
      </c>
      <c r="F4850" s="23" t="s">
        <v>2157</v>
      </c>
      <c r="G4850" s="41" t="s">
        <v>3634</v>
      </c>
      <c r="H4850" s="25" t="s">
        <v>324</v>
      </c>
      <c r="I4850" s="42" t="s">
        <v>287</v>
      </c>
      <c r="J4850" s="27" t="s">
        <v>255</v>
      </c>
      <c r="K4850" s="27" t="s">
        <v>244</v>
      </c>
      <c r="L4850" s="27">
        <v>22374033</v>
      </c>
      <c r="M4850" s="32">
        <v>0</v>
      </c>
      <c r="N4850" s="32">
        <v>0</v>
      </c>
      <c r="O4850" s="32">
        <v>0</v>
      </c>
      <c r="P4850" s="32">
        <v>0</v>
      </c>
      <c r="Q4850" s="43">
        <v>0</v>
      </c>
      <c r="R4850" s="23">
        <v>0</v>
      </c>
      <c r="S4850" s="44">
        <v>0</v>
      </c>
      <c r="T4850" s="45">
        <v>0</v>
      </c>
      <c r="U4850" s="23">
        <v>0</v>
      </c>
      <c r="V4850" s="41">
        <v>543</v>
      </c>
      <c r="W4850" s="33">
        <v>0</v>
      </c>
      <c r="X4850" s="33">
        <v>0</v>
      </c>
      <c r="Y4850" s="34">
        <v>0</v>
      </c>
      <c r="Z4850" s="30">
        <f t="shared" si="75"/>
        <v>543</v>
      </c>
    </row>
    <row r="4851" spans="1:26" x14ac:dyDescent="0.2">
      <c r="A4851" s="22">
        <v>6717</v>
      </c>
      <c r="B4851" s="23" t="s">
        <v>5173</v>
      </c>
      <c r="C4851" s="23" t="s">
        <v>2004</v>
      </c>
      <c r="D4851" s="23" t="s">
        <v>3111</v>
      </c>
      <c r="E4851" s="23" t="s">
        <v>3111</v>
      </c>
      <c r="F4851" s="23" t="s">
        <v>3111</v>
      </c>
      <c r="G4851" s="41" t="s">
        <v>3634</v>
      </c>
      <c r="H4851" s="25" t="s">
        <v>2004</v>
      </c>
      <c r="I4851" s="42" t="s">
        <v>242</v>
      </c>
      <c r="J4851" s="27" t="s">
        <v>255</v>
      </c>
      <c r="K4851" s="27" t="s">
        <v>244</v>
      </c>
      <c r="L4851" s="27">
        <v>27682361</v>
      </c>
      <c r="M4851" s="32">
        <v>0</v>
      </c>
      <c r="N4851" s="32">
        <v>0</v>
      </c>
      <c r="O4851" s="32">
        <v>0</v>
      </c>
      <c r="P4851" s="32">
        <v>0</v>
      </c>
      <c r="Q4851" s="43">
        <v>0</v>
      </c>
      <c r="R4851" s="23">
        <v>0</v>
      </c>
      <c r="S4851" s="44">
        <v>0</v>
      </c>
      <c r="T4851" s="45">
        <v>0</v>
      </c>
      <c r="U4851" s="23">
        <v>0</v>
      </c>
      <c r="V4851" s="41">
        <v>376</v>
      </c>
      <c r="W4851" s="33">
        <v>0</v>
      </c>
      <c r="X4851" s="33">
        <v>0</v>
      </c>
      <c r="Y4851" s="34">
        <v>0</v>
      </c>
      <c r="Z4851" s="30">
        <f t="shared" si="75"/>
        <v>376</v>
      </c>
    </row>
    <row r="4852" spans="1:26" x14ac:dyDescent="0.2">
      <c r="A4852" s="22">
        <v>6718</v>
      </c>
      <c r="B4852" s="23" t="s">
        <v>5174</v>
      </c>
      <c r="C4852" s="23" t="s">
        <v>236</v>
      </c>
      <c r="D4852" s="23" t="s">
        <v>236</v>
      </c>
      <c r="E4852" s="23" t="s">
        <v>292</v>
      </c>
      <c r="F4852" s="23" t="s">
        <v>478</v>
      </c>
      <c r="G4852" s="41" t="s">
        <v>3867</v>
      </c>
      <c r="H4852" s="25" t="s">
        <v>253</v>
      </c>
      <c r="I4852" s="53" t="s">
        <v>242</v>
      </c>
      <c r="J4852" s="27" t="s">
        <v>255</v>
      </c>
      <c r="K4852" s="27" t="s">
        <v>244</v>
      </c>
      <c r="L4852" s="27">
        <v>22201457</v>
      </c>
      <c r="M4852" s="32">
        <v>0</v>
      </c>
      <c r="N4852" s="32">
        <v>0</v>
      </c>
      <c r="O4852" s="32">
        <v>0</v>
      </c>
      <c r="P4852" s="32">
        <v>0</v>
      </c>
      <c r="Q4852" s="43">
        <v>0</v>
      </c>
      <c r="R4852" s="23">
        <v>0</v>
      </c>
      <c r="S4852" s="44">
        <v>0</v>
      </c>
      <c r="T4852" s="45">
        <v>0</v>
      </c>
      <c r="U4852" s="23">
        <v>0</v>
      </c>
      <c r="V4852" s="41">
        <v>325</v>
      </c>
      <c r="W4852" s="33">
        <v>0</v>
      </c>
      <c r="X4852" s="33">
        <v>0</v>
      </c>
      <c r="Y4852" s="34">
        <v>0</v>
      </c>
      <c r="Z4852" s="30">
        <f t="shared" si="75"/>
        <v>325</v>
      </c>
    </row>
    <row r="4853" spans="1:26" x14ac:dyDescent="0.2">
      <c r="A4853" s="22">
        <v>6719</v>
      </c>
      <c r="B4853" s="23" t="s">
        <v>5175</v>
      </c>
      <c r="C4853" s="23" t="s">
        <v>236</v>
      </c>
      <c r="D4853" s="23" t="s">
        <v>236</v>
      </c>
      <c r="E4853" s="23" t="s">
        <v>298</v>
      </c>
      <c r="F4853" s="23" t="s">
        <v>371</v>
      </c>
      <c r="G4853" s="41" t="s">
        <v>3867</v>
      </c>
      <c r="H4853" s="25" t="s">
        <v>260</v>
      </c>
      <c r="I4853" s="42" t="s">
        <v>242</v>
      </c>
      <c r="J4853" s="27" t="s">
        <v>255</v>
      </c>
      <c r="K4853" s="27" t="s">
        <v>244</v>
      </c>
      <c r="L4853" s="27">
        <v>22540111</v>
      </c>
      <c r="M4853" s="32">
        <v>0</v>
      </c>
      <c r="N4853" s="32">
        <v>0</v>
      </c>
      <c r="O4853" s="32">
        <v>0</v>
      </c>
      <c r="P4853" s="32">
        <v>0</v>
      </c>
      <c r="Q4853" s="43">
        <v>0</v>
      </c>
      <c r="R4853" s="23">
        <v>0</v>
      </c>
      <c r="S4853" s="44">
        <v>0</v>
      </c>
      <c r="T4853" s="45">
        <v>0</v>
      </c>
      <c r="U4853" s="23">
        <v>0</v>
      </c>
      <c r="V4853" s="41">
        <v>150</v>
      </c>
      <c r="W4853" s="33">
        <v>0</v>
      </c>
      <c r="X4853" s="33">
        <v>0</v>
      </c>
      <c r="Y4853" s="34">
        <v>0</v>
      </c>
      <c r="Z4853" s="30">
        <f t="shared" si="75"/>
        <v>150</v>
      </c>
    </row>
    <row r="4854" spans="1:26" x14ac:dyDescent="0.2">
      <c r="A4854" s="22">
        <v>6720</v>
      </c>
      <c r="B4854" s="23" t="s">
        <v>5176</v>
      </c>
      <c r="C4854" s="23" t="s">
        <v>839</v>
      </c>
      <c r="D4854" s="23" t="s">
        <v>897</v>
      </c>
      <c r="E4854" s="23" t="s">
        <v>2803</v>
      </c>
      <c r="F4854" s="23" t="s">
        <v>521</v>
      </c>
      <c r="G4854" s="48" t="s">
        <v>4057</v>
      </c>
      <c r="H4854" s="25" t="s">
        <v>843</v>
      </c>
      <c r="I4854" s="52" t="s">
        <v>261</v>
      </c>
      <c r="J4854" s="40" t="s">
        <v>255</v>
      </c>
      <c r="K4854" s="40" t="s">
        <v>244</v>
      </c>
      <c r="L4854" s="40">
        <v>27887067</v>
      </c>
      <c r="M4854" s="32">
        <v>0</v>
      </c>
      <c r="N4854" s="32">
        <v>0</v>
      </c>
      <c r="O4854" s="32">
        <v>0</v>
      </c>
      <c r="P4854" s="32">
        <v>0</v>
      </c>
      <c r="Q4854" s="43">
        <v>0</v>
      </c>
      <c r="R4854" s="33">
        <v>0</v>
      </c>
      <c r="S4854" s="41">
        <v>26</v>
      </c>
      <c r="T4854" s="57">
        <v>233</v>
      </c>
      <c r="U4854" s="23">
        <v>0</v>
      </c>
      <c r="V4854" s="44">
        <v>0</v>
      </c>
      <c r="W4854" s="33">
        <v>0</v>
      </c>
      <c r="X4854" s="33">
        <v>0</v>
      </c>
      <c r="Y4854" s="34">
        <v>0</v>
      </c>
      <c r="Z4854" s="30">
        <f t="shared" si="75"/>
        <v>259</v>
      </c>
    </row>
    <row r="4855" spans="1:26" x14ac:dyDescent="0.2">
      <c r="A4855" s="22">
        <v>6720</v>
      </c>
      <c r="B4855" s="23" t="s">
        <v>5177</v>
      </c>
      <c r="C4855" s="23" t="s">
        <v>839</v>
      </c>
      <c r="D4855" s="23" t="s">
        <v>897</v>
      </c>
      <c r="E4855" s="23" t="s">
        <v>1050</v>
      </c>
      <c r="F4855" s="23" t="s">
        <v>2887</v>
      </c>
      <c r="G4855" s="48" t="s">
        <v>4057</v>
      </c>
      <c r="H4855" s="25" t="s">
        <v>843</v>
      </c>
      <c r="I4855" s="52" t="s">
        <v>261</v>
      </c>
      <c r="J4855" s="40" t="s">
        <v>255</v>
      </c>
      <c r="K4855" s="40" t="s">
        <v>332</v>
      </c>
      <c r="L4855" s="40">
        <v>27887067</v>
      </c>
      <c r="M4855" s="32">
        <v>0</v>
      </c>
      <c r="N4855" s="32">
        <v>0</v>
      </c>
      <c r="O4855" s="32">
        <v>0</v>
      </c>
      <c r="P4855" s="32">
        <v>0</v>
      </c>
      <c r="Q4855" s="43">
        <v>0</v>
      </c>
      <c r="R4855" s="33">
        <v>0</v>
      </c>
      <c r="S4855" s="41">
        <v>0</v>
      </c>
      <c r="T4855" s="57">
        <v>123</v>
      </c>
      <c r="U4855" s="23">
        <v>0</v>
      </c>
      <c r="V4855" s="44">
        <v>0</v>
      </c>
      <c r="W4855" s="33">
        <v>0</v>
      </c>
      <c r="X4855" s="33">
        <v>0</v>
      </c>
      <c r="Y4855" s="34">
        <v>0</v>
      </c>
      <c r="Z4855" s="30">
        <f t="shared" si="75"/>
        <v>123</v>
      </c>
    </row>
    <row r="4856" spans="1:26" x14ac:dyDescent="0.2">
      <c r="A4856" s="22">
        <v>6720</v>
      </c>
      <c r="B4856" s="23" t="s">
        <v>5178</v>
      </c>
      <c r="C4856" s="23" t="s">
        <v>839</v>
      </c>
      <c r="D4856" s="23" t="s">
        <v>897</v>
      </c>
      <c r="E4856" s="23" t="s">
        <v>2865</v>
      </c>
      <c r="F4856" s="23" t="s">
        <v>3036</v>
      </c>
      <c r="G4856" s="48" t="s">
        <v>4057</v>
      </c>
      <c r="H4856" s="25" t="s">
        <v>843</v>
      </c>
      <c r="I4856" s="52" t="s">
        <v>261</v>
      </c>
      <c r="J4856" s="40" t="s">
        <v>255</v>
      </c>
      <c r="K4856" s="40" t="s">
        <v>332</v>
      </c>
      <c r="L4856" s="40">
        <v>27887067</v>
      </c>
      <c r="M4856" s="32">
        <v>0</v>
      </c>
      <c r="N4856" s="32">
        <v>0</v>
      </c>
      <c r="O4856" s="32">
        <v>0</v>
      </c>
      <c r="P4856" s="32">
        <v>0</v>
      </c>
      <c r="Q4856" s="43">
        <v>0</v>
      </c>
      <c r="R4856" s="33">
        <v>0</v>
      </c>
      <c r="S4856" s="41">
        <v>0</v>
      </c>
      <c r="T4856" s="57">
        <v>146</v>
      </c>
      <c r="U4856" s="23">
        <v>0</v>
      </c>
      <c r="V4856" s="44">
        <v>0</v>
      </c>
      <c r="W4856" s="33">
        <v>0</v>
      </c>
      <c r="X4856" s="33">
        <v>0</v>
      </c>
      <c r="Y4856" s="34">
        <v>0</v>
      </c>
      <c r="Z4856" s="30">
        <f t="shared" si="75"/>
        <v>146</v>
      </c>
    </row>
    <row r="4857" spans="1:26" x14ac:dyDescent="0.2">
      <c r="A4857" s="22">
        <v>6721</v>
      </c>
      <c r="B4857" s="23" t="s">
        <v>5179</v>
      </c>
      <c r="C4857" s="23" t="s">
        <v>839</v>
      </c>
      <c r="D4857" s="23" t="s">
        <v>840</v>
      </c>
      <c r="E4857" s="23" t="s">
        <v>841</v>
      </c>
      <c r="F4857" s="23" t="s">
        <v>4456</v>
      </c>
      <c r="G4857" s="48" t="s">
        <v>4057</v>
      </c>
      <c r="H4857" s="25" t="s">
        <v>843</v>
      </c>
      <c r="I4857" s="52" t="s">
        <v>844</v>
      </c>
      <c r="J4857" s="40" t="s">
        <v>255</v>
      </c>
      <c r="K4857" s="40" t="s">
        <v>332</v>
      </c>
      <c r="L4857" s="40">
        <v>22064088</v>
      </c>
      <c r="M4857" s="28">
        <v>0</v>
      </c>
      <c r="N4857" s="28">
        <v>0</v>
      </c>
      <c r="O4857" s="28">
        <v>0</v>
      </c>
      <c r="P4857" s="28">
        <v>0</v>
      </c>
      <c r="Q4857" s="47">
        <v>0</v>
      </c>
      <c r="R4857" s="24">
        <v>0</v>
      </c>
      <c r="S4857" s="41">
        <v>30</v>
      </c>
      <c r="T4857" s="57">
        <v>321</v>
      </c>
      <c r="U4857" s="23">
        <v>0</v>
      </c>
      <c r="V4857" s="48">
        <v>0</v>
      </c>
      <c r="W4857" s="24">
        <v>0</v>
      </c>
      <c r="X4857" s="24">
        <v>0</v>
      </c>
      <c r="Y4857" s="25">
        <v>0</v>
      </c>
      <c r="Z4857" s="30">
        <f t="shared" si="75"/>
        <v>351</v>
      </c>
    </row>
    <row r="4858" spans="1:26" x14ac:dyDescent="0.2">
      <c r="A4858" s="22">
        <v>6721</v>
      </c>
      <c r="B4858" s="23" t="s">
        <v>5180</v>
      </c>
      <c r="C4858" s="23" t="s">
        <v>839</v>
      </c>
      <c r="D4858" s="23" t="s">
        <v>840</v>
      </c>
      <c r="E4858" s="23" t="s">
        <v>877</v>
      </c>
      <c r="F4858" s="23" t="s">
        <v>754</v>
      </c>
      <c r="G4858" s="48" t="s">
        <v>4057</v>
      </c>
      <c r="H4858" s="25" t="s">
        <v>843</v>
      </c>
      <c r="I4858" s="52" t="s">
        <v>844</v>
      </c>
      <c r="J4858" s="40" t="s">
        <v>255</v>
      </c>
      <c r="K4858" s="40" t="s">
        <v>332</v>
      </c>
      <c r="L4858" s="40">
        <v>22064088</v>
      </c>
      <c r="M4858" s="32">
        <v>0</v>
      </c>
      <c r="N4858" s="32">
        <v>0</v>
      </c>
      <c r="O4858" s="32">
        <v>0</v>
      </c>
      <c r="P4858" s="32">
        <v>0</v>
      </c>
      <c r="Q4858" s="43">
        <v>0</v>
      </c>
      <c r="R4858" s="33">
        <v>0</v>
      </c>
      <c r="S4858" s="41">
        <v>0</v>
      </c>
      <c r="T4858" s="57">
        <v>75</v>
      </c>
      <c r="U4858" s="23">
        <v>0</v>
      </c>
      <c r="V4858" s="44">
        <v>0</v>
      </c>
      <c r="W4858" s="33">
        <v>0</v>
      </c>
      <c r="X4858" s="33">
        <v>0</v>
      </c>
      <c r="Y4858" s="34">
        <v>0</v>
      </c>
      <c r="Z4858" s="30">
        <f t="shared" si="75"/>
        <v>75</v>
      </c>
    </row>
    <row r="4859" spans="1:26" x14ac:dyDescent="0.2">
      <c r="A4859" s="22">
        <v>6721</v>
      </c>
      <c r="B4859" s="23" t="s">
        <v>5181</v>
      </c>
      <c r="C4859" s="23" t="s">
        <v>839</v>
      </c>
      <c r="D4859" s="23" t="s">
        <v>840</v>
      </c>
      <c r="E4859" s="23" t="s">
        <v>841</v>
      </c>
      <c r="F4859" s="23" t="s">
        <v>264</v>
      </c>
      <c r="G4859" s="48" t="s">
        <v>4057</v>
      </c>
      <c r="H4859" s="25" t="s">
        <v>843</v>
      </c>
      <c r="I4859" s="52" t="s">
        <v>844</v>
      </c>
      <c r="J4859" s="40" t="s">
        <v>255</v>
      </c>
      <c r="K4859" s="40" t="s">
        <v>332</v>
      </c>
      <c r="L4859" s="40">
        <v>22064088</v>
      </c>
      <c r="M4859" s="32">
        <v>0</v>
      </c>
      <c r="N4859" s="32">
        <v>0</v>
      </c>
      <c r="O4859" s="32">
        <v>0</v>
      </c>
      <c r="P4859" s="32">
        <v>0</v>
      </c>
      <c r="Q4859" s="43">
        <v>0</v>
      </c>
      <c r="R4859" s="33">
        <v>0</v>
      </c>
      <c r="S4859" s="41">
        <v>15</v>
      </c>
      <c r="T4859" s="57">
        <v>151</v>
      </c>
      <c r="U4859" s="23">
        <v>0</v>
      </c>
      <c r="V4859" s="44">
        <v>0</v>
      </c>
      <c r="W4859" s="33">
        <v>0</v>
      </c>
      <c r="X4859" s="33">
        <v>0</v>
      </c>
      <c r="Y4859" s="34">
        <v>0</v>
      </c>
      <c r="Z4859" s="30">
        <f t="shared" si="75"/>
        <v>166</v>
      </c>
    </row>
    <row r="4860" spans="1:26" x14ac:dyDescent="0.2">
      <c r="A4860" s="22">
        <v>6722</v>
      </c>
      <c r="B4860" s="23" t="s">
        <v>5182</v>
      </c>
      <c r="C4860" s="23" t="s">
        <v>839</v>
      </c>
      <c r="D4860" s="23" t="s">
        <v>840</v>
      </c>
      <c r="E4860" s="23" t="s">
        <v>840</v>
      </c>
      <c r="F4860" s="23" t="s">
        <v>874</v>
      </c>
      <c r="G4860" s="48" t="s">
        <v>4057</v>
      </c>
      <c r="H4860" s="25" t="s">
        <v>843</v>
      </c>
      <c r="I4860" s="52" t="s">
        <v>249</v>
      </c>
      <c r="J4860" s="40" t="s">
        <v>255</v>
      </c>
      <c r="K4860" s="40" t="s">
        <v>244</v>
      </c>
      <c r="L4860" s="40">
        <v>27300125</v>
      </c>
      <c r="M4860" s="32">
        <v>0</v>
      </c>
      <c r="N4860" s="32">
        <v>0</v>
      </c>
      <c r="O4860" s="32">
        <v>0</v>
      </c>
      <c r="P4860" s="32">
        <v>0</v>
      </c>
      <c r="Q4860" s="43">
        <v>0</v>
      </c>
      <c r="R4860" s="33">
        <v>0</v>
      </c>
      <c r="S4860" s="41">
        <v>0</v>
      </c>
      <c r="T4860" s="57">
        <v>351</v>
      </c>
      <c r="U4860" s="23">
        <v>0</v>
      </c>
      <c r="V4860" s="44">
        <v>0</v>
      </c>
      <c r="W4860" s="33">
        <v>0</v>
      </c>
      <c r="X4860" s="33">
        <v>0</v>
      </c>
      <c r="Y4860" s="34">
        <v>0</v>
      </c>
      <c r="Z4860" s="30">
        <f t="shared" si="75"/>
        <v>351</v>
      </c>
    </row>
    <row r="4861" spans="1:26" x14ac:dyDescent="0.2">
      <c r="A4861" s="22">
        <v>6722</v>
      </c>
      <c r="B4861" s="23" t="s">
        <v>5183</v>
      </c>
      <c r="C4861" s="23" t="s">
        <v>839</v>
      </c>
      <c r="D4861" s="23" t="s">
        <v>840</v>
      </c>
      <c r="E4861" s="23" t="s">
        <v>851</v>
      </c>
      <c r="F4861" s="23" t="s">
        <v>3703</v>
      </c>
      <c r="G4861" s="48" t="s">
        <v>4057</v>
      </c>
      <c r="H4861" s="25" t="s">
        <v>843</v>
      </c>
      <c r="I4861" s="52" t="s">
        <v>249</v>
      </c>
      <c r="J4861" s="40" t="s">
        <v>255</v>
      </c>
      <c r="K4861" s="40" t="s">
        <v>332</v>
      </c>
      <c r="L4861" s="40">
        <v>27300125</v>
      </c>
      <c r="M4861" s="32">
        <v>0</v>
      </c>
      <c r="N4861" s="32">
        <v>0</v>
      </c>
      <c r="O4861" s="32">
        <v>0</v>
      </c>
      <c r="P4861" s="32">
        <v>0</v>
      </c>
      <c r="Q4861" s="43">
        <v>0</v>
      </c>
      <c r="R4861" s="33">
        <v>0</v>
      </c>
      <c r="S4861" s="41">
        <v>0</v>
      </c>
      <c r="T4861" s="57">
        <v>143</v>
      </c>
      <c r="U4861" s="23">
        <v>0</v>
      </c>
      <c r="V4861" s="44">
        <v>0</v>
      </c>
      <c r="W4861" s="33">
        <v>0</v>
      </c>
      <c r="X4861" s="33">
        <v>0</v>
      </c>
      <c r="Y4861" s="34">
        <v>0</v>
      </c>
      <c r="Z4861" s="30">
        <f t="shared" si="75"/>
        <v>143</v>
      </c>
    </row>
    <row r="4862" spans="1:26" x14ac:dyDescent="0.2">
      <c r="A4862" s="22">
        <v>6722</v>
      </c>
      <c r="B4862" s="23" t="s">
        <v>5184</v>
      </c>
      <c r="C4862" s="23" t="s">
        <v>839</v>
      </c>
      <c r="D4862" s="23" t="s">
        <v>840</v>
      </c>
      <c r="E4862" s="23" t="s">
        <v>841</v>
      </c>
      <c r="F4862" s="23" t="s">
        <v>841</v>
      </c>
      <c r="G4862" s="48" t="s">
        <v>4057</v>
      </c>
      <c r="H4862" s="25" t="s">
        <v>843</v>
      </c>
      <c r="I4862" s="52" t="s">
        <v>249</v>
      </c>
      <c r="J4862" s="40" t="s">
        <v>255</v>
      </c>
      <c r="K4862" s="40" t="s">
        <v>332</v>
      </c>
      <c r="L4862" s="40">
        <v>27300125</v>
      </c>
      <c r="M4862" s="32">
        <v>0</v>
      </c>
      <c r="N4862" s="32">
        <v>0</v>
      </c>
      <c r="O4862" s="32">
        <v>0</v>
      </c>
      <c r="P4862" s="32">
        <v>0</v>
      </c>
      <c r="Q4862" s="43">
        <v>0</v>
      </c>
      <c r="R4862" s="33">
        <v>0</v>
      </c>
      <c r="S4862" s="41">
        <v>0</v>
      </c>
      <c r="T4862" s="57">
        <v>159</v>
      </c>
      <c r="U4862" s="23">
        <v>0</v>
      </c>
      <c r="V4862" s="44">
        <v>0</v>
      </c>
      <c r="W4862" s="33">
        <v>0</v>
      </c>
      <c r="X4862" s="33">
        <v>0</v>
      </c>
      <c r="Y4862" s="34">
        <v>0</v>
      </c>
      <c r="Z4862" s="30">
        <f t="shared" si="75"/>
        <v>159</v>
      </c>
    </row>
    <row r="4863" spans="1:26" x14ac:dyDescent="0.2">
      <c r="A4863" s="22">
        <v>6722</v>
      </c>
      <c r="B4863" s="23" t="s">
        <v>5185</v>
      </c>
      <c r="C4863" s="23" t="s">
        <v>839</v>
      </c>
      <c r="D4863" s="23" t="s">
        <v>840</v>
      </c>
      <c r="E4863" s="23" t="s">
        <v>872</v>
      </c>
      <c r="F4863" s="23" t="s">
        <v>262</v>
      </c>
      <c r="G4863" s="48" t="s">
        <v>4057</v>
      </c>
      <c r="H4863" s="25" t="s">
        <v>843</v>
      </c>
      <c r="I4863" s="52" t="s">
        <v>249</v>
      </c>
      <c r="J4863" s="40" t="s">
        <v>255</v>
      </c>
      <c r="K4863" s="40" t="s">
        <v>332</v>
      </c>
      <c r="L4863" s="40">
        <v>27300125</v>
      </c>
      <c r="M4863" s="32">
        <v>0</v>
      </c>
      <c r="N4863" s="32">
        <v>0</v>
      </c>
      <c r="O4863" s="32">
        <v>0</v>
      </c>
      <c r="P4863" s="32">
        <v>0</v>
      </c>
      <c r="Q4863" s="43">
        <v>0</v>
      </c>
      <c r="R4863" s="33">
        <v>0</v>
      </c>
      <c r="S4863" s="41">
        <v>0</v>
      </c>
      <c r="T4863" s="57">
        <v>109</v>
      </c>
      <c r="U4863" s="23">
        <v>0</v>
      </c>
      <c r="V4863" s="44">
        <v>0</v>
      </c>
      <c r="W4863" s="33">
        <v>0</v>
      </c>
      <c r="X4863" s="33">
        <v>0</v>
      </c>
      <c r="Y4863" s="34">
        <v>0</v>
      </c>
      <c r="Z4863" s="30">
        <f t="shared" si="75"/>
        <v>109</v>
      </c>
    </row>
    <row r="4864" spans="1:26" x14ac:dyDescent="0.2">
      <c r="A4864" s="22">
        <v>6722</v>
      </c>
      <c r="B4864" s="23" t="s">
        <v>5186</v>
      </c>
      <c r="C4864" s="23" t="s">
        <v>839</v>
      </c>
      <c r="D4864" s="23" t="s">
        <v>840</v>
      </c>
      <c r="E4864" s="23" t="s">
        <v>877</v>
      </c>
      <c r="F4864" s="23" t="s">
        <v>258</v>
      </c>
      <c r="G4864" s="48" t="s">
        <v>4057</v>
      </c>
      <c r="H4864" s="25" t="s">
        <v>843</v>
      </c>
      <c r="I4864" s="52" t="s">
        <v>249</v>
      </c>
      <c r="J4864" s="40" t="s">
        <v>255</v>
      </c>
      <c r="K4864" s="40" t="s">
        <v>332</v>
      </c>
      <c r="L4864" s="40">
        <v>27300125</v>
      </c>
      <c r="M4864" s="32">
        <v>0</v>
      </c>
      <c r="N4864" s="32">
        <v>0</v>
      </c>
      <c r="O4864" s="32">
        <v>0</v>
      </c>
      <c r="P4864" s="32">
        <v>0</v>
      </c>
      <c r="Q4864" s="43">
        <v>0</v>
      </c>
      <c r="R4864" s="33">
        <v>0</v>
      </c>
      <c r="S4864" s="41">
        <v>0</v>
      </c>
      <c r="T4864" s="57">
        <v>57</v>
      </c>
      <c r="U4864" s="23">
        <v>0</v>
      </c>
      <c r="V4864" s="44">
        <v>0</v>
      </c>
      <c r="W4864" s="33">
        <v>0</v>
      </c>
      <c r="X4864" s="33">
        <v>0</v>
      </c>
      <c r="Y4864" s="34">
        <v>0</v>
      </c>
      <c r="Z4864" s="30">
        <f t="shared" si="75"/>
        <v>57</v>
      </c>
    </row>
    <row r="4865" spans="1:26" x14ac:dyDescent="0.2">
      <c r="A4865" s="22">
        <v>6722</v>
      </c>
      <c r="B4865" s="23" t="s">
        <v>5187</v>
      </c>
      <c r="C4865" s="23" t="s">
        <v>839</v>
      </c>
      <c r="D4865" s="23" t="s">
        <v>840</v>
      </c>
      <c r="E4865" s="23" t="s">
        <v>960</v>
      </c>
      <c r="F4865" s="23" t="s">
        <v>5188</v>
      </c>
      <c r="G4865" s="48" t="s">
        <v>4057</v>
      </c>
      <c r="H4865" s="25" t="s">
        <v>843</v>
      </c>
      <c r="I4865" s="52" t="s">
        <v>249</v>
      </c>
      <c r="J4865" s="40" t="s">
        <v>255</v>
      </c>
      <c r="K4865" s="40" t="s">
        <v>332</v>
      </c>
      <c r="L4865" s="40">
        <v>27300125</v>
      </c>
      <c r="M4865" s="32">
        <v>0</v>
      </c>
      <c r="N4865" s="32">
        <v>0</v>
      </c>
      <c r="O4865" s="32">
        <v>0</v>
      </c>
      <c r="P4865" s="32">
        <v>0</v>
      </c>
      <c r="Q4865" s="43">
        <v>0</v>
      </c>
      <c r="R4865" s="33">
        <v>0</v>
      </c>
      <c r="S4865" s="41">
        <v>0</v>
      </c>
      <c r="T4865" s="57">
        <v>71</v>
      </c>
      <c r="U4865" s="23">
        <v>0</v>
      </c>
      <c r="V4865" s="44">
        <v>0</v>
      </c>
      <c r="W4865" s="33">
        <v>0</v>
      </c>
      <c r="X4865" s="33">
        <v>0</v>
      </c>
      <c r="Y4865" s="34">
        <v>0</v>
      </c>
      <c r="Z4865" s="30">
        <f t="shared" si="75"/>
        <v>71</v>
      </c>
    </row>
    <row r="4866" spans="1:26" x14ac:dyDescent="0.2">
      <c r="A4866" s="22">
        <v>6723</v>
      </c>
      <c r="B4866" s="23" t="s">
        <v>5189</v>
      </c>
      <c r="C4866" s="23" t="s">
        <v>1183</v>
      </c>
      <c r="D4866" s="23" t="s">
        <v>1099</v>
      </c>
      <c r="E4866" s="23" t="s">
        <v>519</v>
      </c>
      <c r="F4866" s="23" t="s">
        <v>325</v>
      </c>
      <c r="G4866" s="48" t="s">
        <v>4057</v>
      </c>
      <c r="H4866" s="25" t="s">
        <v>1099</v>
      </c>
      <c r="I4866" s="52" t="s">
        <v>856</v>
      </c>
      <c r="J4866" s="40" t="s">
        <v>255</v>
      </c>
      <c r="K4866" s="40" t="s">
        <v>332</v>
      </c>
      <c r="L4866" s="40">
        <v>24780715</v>
      </c>
      <c r="M4866" s="28">
        <v>0</v>
      </c>
      <c r="N4866" s="28">
        <v>0</v>
      </c>
      <c r="O4866" s="28">
        <v>0</v>
      </c>
      <c r="P4866" s="28">
        <v>0</v>
      </c>
      <c r="Q4866" s="47">
        <v>0</v>
      </c>
      <c r="R4866" s="24">
        <v>0</v>
      </c>
      <c r="S4866" s="41">
        <v>78</v>
      </c>
      <c r="T4866" s="57">
        <v>151</v>
      </c>
      <c r="U4866" s="23">
        <v>0</v>
      </c>
      <c r="V4866" s="48">
        <v>0</v>
      </c>
      <c r="W4866" s="24">
        <v>0</v>
      </c>
      <c r="X4866" s="24">
        <v>0</v>
      </c>
      <c r="Y4866" s="25">
        <v>0</v>
      </c>
      <c r="Z4866" s="30">
        <f t="shared" si="75"/>
        <v>229</v>
      </c>
    </row>
    <row r="4867" spans="1:26" x14ac:dyDescent="0.2">
      <c r="A4867" s="22">
        <v>6724</v>
      </c>
      <c r="B4867" s="23" t="s">
        <v>5190</v>
      </c>
      <c r="C4867" s="23" t="s">
        <v>1183</v>
      </c>
      <c r="D4867" s="23" t="s">
        <v>1041</v>
      </c>
      <c r="E4867" s="23" t="s">
        <v>1539</v>
      </c>
      <c r="F4867" s="23" t="s">
        <v>1691</v>
      </c>
      <c r="G4867" s="48" t="s">
        <v>4057</v>
      </c>
      <c r="H4867" s="25" t="s">
        <v>1099</v>
      </c>
      <c r="I4867" s="52" t="s">
        <v>865</v>
      </c>
      <c r="J4867" s="40" t="s">
        <v>255</v>
      </c>
      <c r="K4867" s="40" t="s">
        <v>332</v>
      </c>
      <c r="L4867" s="40">
        <v>24718236</v>
      </c>
      <c r="M4867" s="28">
        <v>0</v>
      </c>
      <c r="N4867" s="28">
        <v>0</v>
      </c>
      <c r="O4867" s="28">
        <v>0</v>
      </c>
      <c r="P4867" s="28">
        <v>0</v>
      </c>
      <c r="Q4867" s="47">
        <v>0</v>
      </c>
      <c r="R4867" s="24">
        <v>0</v>
      </c>
      <c r="S4867" s="41">
        <v>33</v>
      </c>
      <c r="T4867" s="57">
        <v>454</v>
      </c>
      <c r="U4867" s="23">
        <v>0</v>
      </c>
      <c r="V4867" s="48">
        <v>0</v>
      </c>
      <c r="W4867" s="24">
        <v>0</v>
      </c>
      <c r="X4867" s="24">
        <v>0</v>
      </c>
      <c r="Y4867" s="25">
        <v>0</v>
      </c>
      <c r="Z4867" s="30">
        <f t="shared" ref="Z4867:Z4930" si="76">SUM(M4867:Y4867)</f>
        <v>487</v>
      </c>
    </row>
    <row r="4868" spans="1:26" x14ac:dyDescent="0.2">
      <c r="A4868" s="22">
        <v>6725</v>
      </c>
      <c r="B4868" s="23" t="s">
        <v>5191</v>
      </c>
      <c r="C4868" s="23" t="s">
        <v>990</v>
      </c>
      <c r="D4868" s="23" t="s">
        <v>2499</v>
      </c>
      <c r="E4868" s="23" t="s">
        <v>2500</v>
      </c>
      <c r="F4868" s="23" t="s">
        <v>2500</v>
      </c>
      <c r="G4868" s="48" t="s">
        <v>4057</v>
      </c>
      <c r="H4868" s="25" t="s">
        <v>603</v>
      </c>
      <c r="I4868" s="52" t="s">
        <v>261</v>
      </c>
      <c r="J4868" s="40" t="s">
        <v>255</v>
      </c>
      <c r="K4868" s="40" t="s">
        <v>244</v>
      </c>
      <c r="L4868" s="40">
        <v>24384723</v>
      </c>
      <c r="M4868" s="28">
        <v>0</v>
      </c>
      <c r="N4868" s="28">
        <v>0</v>
      </c>
      <c r="O4868" s="28">
        <v>0</v>
      </c>
      <c r="P4868" s="28">
        <v>0</v>
      </c>
      <c r="Q4868" s="47">
        <v>0</v>
      </c>
      <c r="R4868" s="24">
        <v>0</v>
      </c>
      <c r="S4868" s="41">
        <v>150</v>
      </c>
      <c r="T4868" s="57">
        <v>305</v>
      </c>
      <c r="U4868" s="23">
        <v>0</v>
      </c>
      <c r="V4868" s="48">
        <v>0</v>
      </c>
      <c r="W4868" s="24">
        <v>0</v>
      </c>
      <c r="X4868" s="24">
        <v>0</v>
      </c>
      <c r="Y4868" s="25">
        <v>0</v>
      </c>
      <c r="Z4868" s="30">
        <f t="shared" si="76"/>
        <v>455</v>
      </c>
    </row>
    <row r="4869" spans="1:26" x14ac:dyDescent="0.2">
      <c r="A4869" s="22">
        <v>6725</v>
      </c>
      <c r="B4869" s="23" t="s">
        <v>5192</v>
      </c>
      <c r="C4869" s="23" t="s">
        <v>990</v>
      </c>
      <c r="D4869" s="23" t="s">
        <v>2499</v>
      </c>
      <c r="E4869" s="23" t="s">
        <v>2500</v>
      </c>
      <c r="F4869" s="23" t="s">
        <v>2565</v>
      </c>
      <c r="G4869" s="48" t="s">
        <v>4057</v>
      </c>
      <c r="H4869" s="25" t="s">
        <v>603</v>
      </c>
      <c r="I4869" s="52" t="s">
        <v>261</v>
      </c>
      <c r="J4869" s="40" t="s">
        <v>255</v>
      </c>
      <c r="K4869" s="40" t="s">
        <v>244</v>
      </c>
      <c r="L4869" s="40">
        <v>26700270</v>
      </c>
      <c r="M4869" s="32">
        <v>0</v>
      </c>
      <c r="N4869" s="32">
        <v>0</v>
      </c>
      <c r="O4869" s="32">
        <v>0</v>
      </c>
      <c r="P4869" s="32">
        <v>0</v>
      </c>
      <c r="Q4869" s="43">
        <v>0</v>
      </c>
      <c r="R4869" s="33">
        <v>0</v>
      </c>
      <c r="S4869" s="41">
        <v>30</v>
      </c>
      <c r="T4869" s="57">
        <v>116</v>
      </c>
      <c r="U4869" s="23">
        <v>0</v>
      </c>
      <c r="V4869" s="44">
        <v>0</v>
      </c>
      <c r="W4869" s="33">
        <v>0</v>
      </c>
      <c r="X4869" s="33">
        <v>0</v>
      </c>
      <c r="Y4869" s="34">
        <v>0</v>
      </c>
      <c r="Z4869" s="30">
        <f t="shared" si="76"/>
        <v>146</v>
      </c>
    </row>
    <row r="4870" spans="1:26" x14ac:dyDescent="0.2">
      <c r="A4870" s="22">
        <v>6726</v>
      </c>
      <c r="B4870" s="23" t="s">
        <v>5193</v>
      </c>
      <c r="C4870" s="23" t="s">
        <v>990</v>
      </c>
      <c r="D4870" s="23" t="s">
        <v>2499</v>
      </c>
      <c r="E4870" s="23" t="s">
        <v>2108</v>
      </c>
      <c r="F4870" s="23" t="s">
        <v>341</v>
      </c>
      <c r="G4870" s="48" t="s">
        <v>4057</v>
      </c>
      <c r="H4870" s="25" t="s">
        <v>603</v>
      </c>
      <c r="I4870" s="52" t="s">
        <v>242</v>
      </c>
      <c r="J4870" s="40" t="s">
        <v>255</v>
      </c>
      <c r="K4870" s="40" t="s">
        <v>244</v>
      </c>
      <c r="L4870" s="40">
        <v>26511965</v>
      </c>
      <c r="M4870" s="32">
        <v>0</v>
      </c>
      <c r="N4870" s="32">
        <v>0</v>
      </c>
      <c r="O4870" s="32">
        <v>0</v>
      </c>
      <c r="P4870" s="32">
        <v>0</v>
      </c>
      <c r="Q4870" s="43">
        <v>0</v>
      </c>
      <c r="R4870" s="33">
        <v>0</v>
      </c>
      <c r="S4870" s="41">
        <v>90</v>
      </c>
      <c r="T4870" s="57">
        <v>354</v>
      </c>
      <c r="U4870" s="23">
        <v>0</v>
      </c>
      <c r="V4870" s="44">
        <v>0</v>
      </c>
      <c r="W4870" s="33">
        <v>0</v>
      </c>
      <c r="X4870" s="33">
        <v>0</v>
      </c>
      <c r="Y4870" s="34">
        <v>0</v>
      </c>
      <c r="Z4870" s="30">
        <f t="shared" si="76"/>
        <v>444</v>
      </c>
    </row>
    <row r="4871" spans="1:26" x14ac:dyDescent="0.2">
      <c r="A4871" s="22">
        <v>6727</v>
      </c>
      <c r="B4871" s="23" t="s">
        <v>5194</v>
      </c>
      <c r="C4871" s="23" t="s">
        <v>990</v>
      </c>
      <c r="D4871" s="23" t="s">
        <v>919</v>
      </c>
      <c r="E4871" s="23" t="s">
        <v>267</v>
      </c>
      <c r="F4871" s="23" t="s">
        <v>267</v>
      </c>
      <c r="G4871" s="48" t="s">
        <v>4057</v>
      </c>
      <c r="H4871" s="25" t="s">
        <v>919</v>
      </c>
      <c r="I4871" s="52" t="s">
        <v>249</v>
      </c>
      <c r="J4871" s="40" t="s">
        <v>255</v>
      </c>
      <c r="K4871" s="40" t="s">
        <v>244</v>
      </c>
      <c r="L4871" s="40">
        <v>26740002</v>
      </c>
      <c r="M4871" s="32">
        <v>0</v>
      </c>
      <c r="N4871" s="32">
        <v>0</v>
      </c>
      <c r="O4871" s="32">
        <v>0</v>
      </c>
      <c r="P4871" s="32">
        <v>0</v>
      </c>
      <c r="Q4871" s="43">
        <v>0</v>
      </c>
      <c r="R4871" s="33">
        <v>0</v>
      </c>
      <c r="S4871" s="41">
        <v>475</v>
      </c>
      <c r="T4871" s="57">
        <v>330</v>
      </c>
      <c r="U4871" s="23">
        <v>0</v>
      </c>
      <c r="V4871" s="44">
        <v>0</v>
      </c>
      <c r="W4871" s="33">
        <v>0</v>
      </c>
      <c r="X4871" s="33">
        <v>0</v>
      </c>
      <c r="Y4871" s="34">
        <v>0</v>
      </c>
      <c r="Z4871" s="30">
        <f t="shared" si="76"/>
        <v>805</v>
      </c>
    </row>
    <row r="4872" spans="1:26" x14ac:dyDescent="0.2">
      <c r="A4872" s="22">
        <v>6728</v>
      </c>
      <c r="B4872" s="23" t="s">
        <v>5195</v>
      </c>
      <c r="C4872" s="23" t="s">
        <v>990</v>
      </c>
      <c r="D4872" s="23" t="s">
        <v>2580</v>
      </c>
      <c r="E4872" s="23" t="s">
        <v>2580</v>
      </c>
      <c r="F4872" s="23" t="s">
        <v>2580</v>
      </c>
      <c r="G4872" s="48" t="s">
        <v>4057</v>
      </c>
      <c r="H4872" s="25" t="s">
        <v>919</v>
      </c>
      <c r="I4872" s="52" t="s">
        <v>265</v>
      </c>
      <c r="J4872" s="40" t="s">
        <v>255</v>
      </c>
      <c r="K4872" s="40" t="s">
        <v>244</v>
      </c>
      <c r="L4872" s="40">
        <v>26952151</v>
      </c>
      <c r="M4872" s="32">
        <v>0</v>
      </c>
      <c r="N4872" s="32">
        <v>0</v>
      </c>
      <c r="O4872" s="32">
        <v>0</v>
      </c>
      <c r="P4872" s="32">
        <v>0</v>
      </c>
      <c r="Q4872" s="43">
        <v>0</v>
      </c>
      <c r="R4872" s="33">
        <v>0</v>
      </c>
      <c r="S4872" s="41">
        <v>549</v>
      </c>
      <c r="T4872" s="57">
        <v>408</v>
      </c>
      <c r="U4872" s="23">
        <v>0</v>
      </c>
      <c r="V4872" s="44">
        <v>0</v>
      </c>
      <c r="W4872" s="33">
        <v>0</v>
      </c>
      <c r="X4872" s="33">
        <v>0</v>
      </c>
      <c r="Y4872" s="34">
        <v>0</v>
      </c>
      <c r="Z4872" s="30">
        <f t="shared" si="76"/>
        <v>957</v>
      </c>
    </row>
    <row r="4873" spans="1:26" x14ac:dyDescent="0.2">
      <c r="A4873" s="22">
        <v>6728</v>
      </c>
      <c r="B4873" s="23" t="s">
        <v>5196</v>
      </c>
      <c r="C4873" s="23" t="s">
        <v>990</v>
      </c>
      <c r="D4873" s="23" t="s">
        <v>2580</v>
      </c>
      <c r="E4873" s="23" t="s">
        <v>2580</v>
      </c>
      <c r="F4873" s="23" t="s">
        <v>2590</v>
      </c>
      <c r="G4873" s="48" t="s">
        <v>4057</v>
      </c>
      <c r="H4873" s="25" t="s">
        <v>919</v>
      </c>
      <c r="I4873" s="52" t="s">
        <v>265</v>
      </c>
      <c r="J4873" s="40" t="s">
        <v>255</v>
      </c>
      <c r="K4873" s="40" t="s">
        <v>244</v>
      </c>
      <c r="L4873" s="40">
        <v>26944113</v>
      </c>
      <c r="M4873" s="32">
        <v>0</v>
      </c>
      <c r="N4873" s="32">
        <v>0</v>
      </c>
      <c r="O4873" s="32">
        <v>0</v>
      </c>
      <c r="P4873" s="32">
        <v>0</v>
      </c>
      <c r="Q4873" s="43">
        <v>0</v>
      </c>
      <c r="R4873" s="33">
        <v>0</v>
      </c>
      <c r="S4873" s="41">
        <v>172</v>
      </c>
      <c r="T4873" s="57">
        <v>134</v>
      </c>
      <c r="U4873" s="23">
        <v>0</v>
      </c>
      <c r="V4873" s="44">
        <v>0</v>
      </c>
      <c r="W4873" s="33">
        <v>0</v>
      </c>
      <c r="X4873" s="33">
        <v>0</v>
      </c>
      <c r="Y4873" s="34">
        <v>0</v>
      </c>
      <c r="Z4873" s="30">
        <f t="shared" si="76"/>
        <v>306</v>
      </c>
    </row>
    <row r="4874" spans="1:26" x14ac:dyDescent="0.2">
      <c r="A4874" s="22">
        <v>6729</v>
      </c>
      <c r="B4874" s="23" t="s">
        <v>5197</v>
      </c>
      <c r="C4874" s="23" t="s">
        <v>990</v>
      </c>
      <c r="D4874" s="23" t="s">
        <v>2577</v>
      </c>
      <c r="E4874" s="23" t="s">
        <v>1089</v>
      </c>
      <c r="F4874" s="23" t="s">
        <v>608</v>
      </c>
      <c r="G4874" s="48" t="s">
        <v>4057</v>
      </c>
      <c r="H4874" s="25" t="s">
        <v>919</v>
      </c>
      <c r="I4874" s="52" t="s">
        <v>254</v>
      </c>
      <c r="J4874" s="40" t="s">
        <v>255</v>
      </c>
      <c r="K4874" s="40" t="s">
        <v>332</v>
      </c>
      <c r="L4874" s="40">
        <v>26628037</v>
      </c>
      <c r="M4874" s="32">
        <v>0</v>
      </c>
      <c r="N4874" s="32">
        <v>0</v>
      </c>
      <c r="O4874" s="32">
        <v>0</v>
      </c>
      <c r="P4874" s="32">
        <v>0</v>
      </c>
      <c r="Q4874" s="43">
        <v>0</v>
      </c>
      <c r="R4874" s="33">
        <v>0</v>
      </c>
      <c r="S4874" s="41">
        <v>44</v>
      </c>
      <c r="T4874" s="57">
        <v>167</v>
      </c>
      <c r="U4874" s="23">
        <v>0</v>
      </c>
      <c r="V4874" s="44">
        <v>0</v>
      </c>
      <c r="W4874" s="33">
        <v>0</v>
      </c>
      <c r="X4874" s="33">
        <v>0</v>
      </c>
      <c r="Y4874" s="34">
        <v>0</v>
      </c>
      <c r="Z4874" s="30">
        <f t="shared" si="76"/>
        <v>211</v>
      </c>
    </row>
    <row r="4875" spans="1:26" x14ac:dyDescent="0.2">
      <c r="A4875" s="22">
        <v>6729</v>
      </c>
      <c r="B4875" s="23" t="s">
        <v>5198</v>
      </c>
      <c r="C4875" s="23" t="s">
        <v>990</v>
      </c>
      <c r="D4875" s="23" t="s">
        <v>2577</v>
      </c>
      <c r="E4875" s="23" t="s">
        <v>951</v>
      </c>
      <c r="F4875" s="23" t="s">
        <v>951</v>
      </c>
      <c r="G4875" s="48" t="s">
        <v>4057</v>
      </c>
      <c r="H4875" s="25" t="s">
        <v>919</v>
      </c>
      <c r="I4875" s="52" t="s">
        <v>254</v>
      </c>
      <c r="J4875" s="40" t="s">
        <v>255</v>
      </c>
      <c r="K4875" s="40" t="s">
        <v>332</v>
      </c>
      <c r="L4875" s="40">
        <v>26628037</v>
      </c>
      <c r="M4875" s="32">
        <v>0</v>
      </c>
      <c r="N4875" s="32">
        <v>0</v>
      </c>
      <c r="O4875" s="32">
        <v>0</v>
      </c>
      <c r="P4875" s="32">
        <v>0</v>
      </c>
      <c r="Q4875" s="43">
        <v>0</v>
      </c>
      <c r="R4875" s="33">
        <v>0</v>
      </c>
      <c r="S4875" s="41">
        <v>35</v>
      </c>
      <c r="T4875" s="57">
        <v>112</v>
      </c>
      <c r="U4875" s="23">
        <v>0</v>
      </c>
      <c r="V4875" s="44">
        <v>0</v>
      </c>
      <c r="W4875" s="33">
        <v>0</v>
      </c>
      <c r="X4875" s="33">
        <v>0</v>
      </c>
      <c r="Y4875" s="34">
        <v>0</v>
      </c>
      <c r="Z4875" s="30">
        <f t="shared" si="76"/>
        <v>147</v>
      </c>
    </row>
    <row r="4876" spans="1:26" x14ac:dyDescent="0.2">
      <c r="A4876" s="22">
        <v>6729</v>
      </c>
      <c r="B4876" s="23" t="s">
        <v>5199</v>
      </c>
      <c r="C4876" s="23" t="s">
        <v>990</v>
      </c>
      <c r="D4876" s="23" t="s">
        <v>2577</v>
      </c>
      <c r="E4876" s="23" t="s">
        <v>951</v>
      </c>
      <c r="F4876" s="23" t="s">
        <v>2627</v>
      </c>
      <c r="G4876" s="48" t="s">
        <v>4057</v>
      </c>
      <c r="H4876" s="25" t="s">
        <v>919</v>
      </c>
      <c r="I4876" s="52" t="s">
        <v>254</v>
      </c>
      <c r="J4876" s="40" t="s">
        <v>255</v>
      </c>
      <c r="K4876" s="40" t="s">
        <v>332</v>
      </c>
      <c r="L4876" s="40">
        <v>26628037</v>
      </c>
      <c r="M4876" s="32">
        <v>0</v>
      </c>
      <c r="N4876" s="32">
        <v>0</v>
      </c>
      <c r="O4876" s="32">
        <v>0</v>
      </c>
      <c r="P4876" s="32">
        <v>0</v>
      </c>
      <c r="Q4876" s="43">
        <v>0</v>
      </c>
      <c r="R4876" s="33">
        <v>0</v>
      </c>
      <c r="S4876" s="41">
        <v>39</v>
      </c>
      <c r="T4876" s="57">
        <v>109</v>
      </c>
      <c r="U4876" s="23">
        <v>0</v>
      </c>
      <c r="V4876" s="44">
        <v>0</v>
      </c>
      <c r="W4876" s="33">
        <v>0</v>
      </c>
      <c r="X4876" s="33">
        <v>0</v>
      </c>
      <c r="Y4876" s="34">
        <v>0</v>
      </c>
      <c r="Z4876" s="30">
        <f t="shared" si="76"/>
        <v>148</v>
      </c>
    </row>
    <row r="4877" spans="1:26" x14ac:dyDescent="0.2">
      <c r="A4877" s="22">
        <v>6730</v>
      </c>
      <c r="B4877" s="23" t="s">
        <v>5200</v>
      </c>
      <c r="C4877" s="23" t="s">
        <v>527</v>
      </c>
      <c r="D4877" s="23" t="s">
        <v>1971</v>
      </c>
      <c r="E4877" s="23" t="s">
        <v>1971</v>
      </c>
      <c r="F4877" s="23" t="s">
        <v>1454</v>
      </c>
      <c r="G4877" s="48" t="s">
        <v>4057</v>
      </c>
      <c r="H4877" s="25" t="s">
        <v>1971</v>
      </c>
      <c r="I4877" s="52" t="s">
        <v>287</v>
      </c>
      <c r="J4877" s="40" t="s">
        <v>255</v>
      </c>
      <c r="K4877" s="40" t="s">
        <v>244</v>
      </c>
      <c r="L4877" s="40">
        <v>25560211</v>
      </c>
      <c r="M4877" s="28">
        <v>0</v>
      </c>
      <c r="N4877" s="28">
        <v>0</v>
      </c>
      <c r="O4877" s="28">
        <v>0</v>
      </c>
      <c r="P4877" s="28">
        <v>0</v>
      </c>
      <c r="Q4877" s="47">
        <v>0</v>
      </c>
      <c r="R4877" s="24">
        <v>0</v>
      </c>
      <c r="S4877" s="41">
        <v>376</v>
      </c>
      <c r="T4877" s="57">
        <v>298</v>
      </c>
      <c r="U4877" s="23">
        <v>0</v>
      </c>
      <c r="V4877" s="48">
        <v>0</v>
      </c>
      <c r="W4877" s="24">
        <v>0</v>
      </c>
      <c r="X4877" s="24">
        <v>0</v>
      </c>
      <c r="Y4877" s="25">
        <v>0</v>
      </c>
      <c r="Z4877" s="30">
        <f t="shared" si="76"/>
        <v>674</v>
      </c>
    </row>
    <row r="4878" spans="1:26" x14ac:dyDescent="0.2">
      <c r="A4878" s="22">
        <v>6730</v>
      </c>
      <c r="B4878" s="23" t="s">
        <v>5201</v>
      </c>
      <c r="C4878" s="23" t="s">
        <v>527</v>
      </c>
      <c r="D4878" s="23" t="s">
        <v>1971</v>
      </c>
      <c r="E4878" s="23" t="s">
        <v>1971</v>
      </c>
      <c r="F4878" s="23" t="s">
        <v>670</v>
      </c>
      <c r="G4878" s="48" t="s">
        <v>4057</v>
      </c>
      <c r="H4878" s="25" t="s">
        <v>1971</v>
      </c>
      <c r="I4878" s="52" t="s">
        <v>287</v>
      </c>
      <c r="J4878" s="40" t="s">
        <v>255</v>
      </c>
      <c r="K4878" s="40" t="s">
        <v>244</v>
      </c>
      <c r="L4878" s="40">
        <v>25562053</v>
      </c>
      <c r="M4878" s="28">
        <v>0</v>
      </c>
      <c r="N4878" s="28">
        <v>0</v>
      </c>
      <c r="O4878" s="28">
        <v>0</v>
      </c>
      <c r="P4878" s="28">
        <v>0</v>
      </c>
      <c r="Q4878" s="47">
        <v>0</v>
      </c>
      <c r="R4878" s="24">
        <v>0</v>
      </c>
      <c r="S4878" s="41">
        <v>57</v>
      </c>
      <c r="T4878" s="57">
        <v>55</v>
      </c>
      <c r="U4878" s="23">
        <v>0</v>
      </c>
      <c r="V4878" s="48">
        <v>0</v>
      </c>
      <c r="W4878" s="24">
        <v>0</v>
      </c>
      <c r="X4878" s="24">
        <v>0</v>
      </c>
      <c r="Y4878" s="25">
        <v>0</v>
      </c>
      <c r="Z4878" s="30">
        <f t="shared" si="76"/>
        <v>112</v>
      </c>
    </row>
    <row r="4879" spans="1:26" x14ac:dyDescent="0.2">
      <c r="A4879" s="22">
        <v>6730</v>
      </c>
      <c r="B4879" s="23" t="s">
        <v>5202</v>
      </c>
      <c r="C4879" s="23" t="s">
        <v>527</v>
      </c>
      <c r="D4879" s="23" t="s">
        <v>1971</v>
      </c>
      <c r="E4879" s="23" t="s">
        <v>603</v>
      </c>
      <c r="F4879" s="23" t="s">
        <v>603</v>
      </c>
      <c r="G4879" s="48" t="s">
        <v>4057</v>
      </c>
      <c r="H4879" s="25" t="s">
        <v>1971</v>
      </c>
      <c r="I4879" s="52" t="s">
        <v>287</v>
      </c>
      <c r="J4879" s="40" t="s">
        <v>255</v>
      </c>
      <c r="K4879" s="40" t="s">
        <v>332</v>
      </c>
      <c r="L4879" s="40">
        <v>25386236</v>
      </c>
      <c r="M4879" s="28">
        <v>0</v>
      </c>
      <c r="N4879" s="28">
        <v>0</v>
      </c>
      <c r="O4879" s="28">
        <v>0</v>
      </c>
      <c r="P4879" s="28">
        <v>0</v>
      </c>
      <c r="Q4879" s="47">
        <v>0</v>
      </c>
      <c r="R4879" s="24">
        <v>0</v>
      </c>
      <c r="S4879" s="41">
        <v>94</v>
      </c>
      <c r="T4879" s="57">
        <v>68</v>
      </c>
      <c r="U4879" s="23">
        <v>0</v>
      </c>
      <c r="V4879" s="48">
        <v>0</v>
      </c>
      <c r="W4879" s="24">
        <v>0</v>
      </c>
      <c r="X4879" s="24">
        <v>0</v>
      </c>
      <c r="Y4879" s="25">
        <v>0</v>
      </c>
      <c r="Z4879" s="30">
        <f t="shared" si="76"/>
        <v>162</v>
      </c>
    </row>
    <row r="4880" spans="1:26" x14ac:dyDescent="0.2">
      <c r="A4880" s="22">
        <v>6731</v>
      </c>
      <c r="B4880" s="23" t="s">
        <v>5203</v>
      </c>
      <c r="C4880" s="23" t="s">
        <v>527</v>
      </c>
      <c r="D4880" s="23" t="s">
        <v>1971</v>
      </c>
      <c r="E4880" s="23" t="s">
        <v>1987</v>
      </c>
      <c r="F4880" s="23" t="s">
        <v>1987</v>
      </c>
      <c r="G4880" s="48" t="s">
        <v>4057</v>
      </c>
      <c r="H4880" s="25" t="s">
        <v>1971</v>
      </c>
      <c r="I4880" s="52" t="s">
        <v>242</v>
      </c>
      <c r="J4880" s="40" t="s">
        <v>255</v>
      </c>
      <c r="K4880" s="40" t="s">
        <v>332</v>
      </c>
      <c r="L4880" s="40">
        <v>25548024</v>
      </c>
      <c r="M4880" s="32">
        <v>0</v>
      </c>
      <c r="N4880" s="32">
        <v>0</v>
      </c>
      <c r="O4880" s="32">
        <v>0</v>
      </c>
      <c r="P4880" s="32">
        <v>0</v>
      </c>
      <c r="Q4880" s="43">
        <v>0</v>
      </c>
      <c r="R4880" s="33">
        <v>0</v>
      </c>
      <c r="S4880" s="41">
        <v>59</v>
      </c>
      <c r="T4880" s="57">
        <v>80</v>
      </c>
      <c r="U4880" s="23">
        <v>0</v>
      </c>
      <c r="V4880" s="44">
        <v>0</v>
      </c>
      <c r="W4880" s="33">
        <v>0</v>
      </c>
      <c r="X4880" s="33">
        <v>0</v>
      </c>
      <c r="Y4880" s="34">
        <v>0</v>
      </c>
      <c r="Z4880" s="30">
        <f t="shared" si="76"/>
        <v>139</v>
      </c>
    </row>
    <row r="4881" spans="1:26" x14ac:dyDescent="0.2">
      <c r="A4881" s="22">
        <v>6731</v>
      </c>
      <c r="B4881" s="23" t="s">
        <v>5204</v>
      </c>
      <c r="C4881" s="23" t="s">
        <v>527</v>
      </c>
      <c r="D4881" s="23" t="s">
        <v>1971</v>
      </c>
      <c r="E4881" s="23" t="s">
        <v>574</v>
      </c>
      <c r="F4881" s="23" t="s">
        <v>917</v>
      </c>
      <c r="G4881" s="48" t="s">
        <v>4057</v>
      </c>
      <c r="H4881" s="25" t="s">
        <v>1971</v>
      </c>
      <c r="I4881" s="52" t="s">
        <v>242</v>
      </c>
      <c r="J4881" s="40" t="s">
        <v>255</v>
      </c>
      <c r="K4881" s="40" t="s">
        <v>332</v>
      </c>
      <c r="L4881" s="40">
        <v>25548024</v>
      </c>
      <c r="M4881" s="32">
        <v>0</v>
      </c>
      <c r="N4881" s="32">
        <v>0</v>
      </c>
      <c r="O4881" s="32">
        <v>0</v>
      </c>
      <c r="P4881" s="32">
        <v>0</v>
      </c>
      <c r="Q4881" s="43">
        <v>0</v>
      </c>
      <c r="R4881" s="33">
        <v>0</v>
      </c>
      <c r="S4881" s="41">
        <v>40</v>
      </c>
      <c r="T4881" s="57">
        <v>104</v>
      </c>
      <c r="U4881" s="23">
        <v>0</v>
      </c>
      <c r="V4881" s="44">
        <v>0</v>
      </c>
      <c r="W4881" s="33">
        <v>0</v>
      </c>
      <c r="X4881" s="33">
        <v>0</v>
      </c>
      <c r="Y4881" s="34">
        <v>0</v>
      </c>
      <c r="Z4881" s="30">
        <f t="shared" si="76"/>
        <v>144</v>
      </c>
    </row>
    <row r="4882" spans="1:26" x14ac:dyDescent="0.2">
      <c r="A4882" s="22">
        <v>6731</v>
      </c>
      <c r="B4882" s="23" t="s">
        <v>5205</v>
      </c>
      <c r="C4882" s="23" t="s">
        <v>527</v>
      </c>
      <c r="D4882" s="23" t="s">
        <v>1971</v>
      </c>
      <c r="E4882" s="23" t="s">
        <v>1975</v>
      </c>
      <c r="F4882" s="23" t="s">
        <v>1975</v>
      </c>
      <c r="G4882" s="48" t="s">
        <v>4057</v>
      </c>
      <c r="H4882" s="25" t="s">
        <v>1971</v>
      </c>
      <c r="I4882" s="52" t="s">
        <v>242</v>
      </c>
      <c r="J4882" s="40" t="s">
        <v>255</v>
      </c>
      <c r="K4882" s="40" t="s">
        <v>332</v>
      </c>
      <c r="L4882" s="40">
        <v>25548024</v>
      </c>
      <c r="M4882" s="32">
        <v>0</v>
      </c>
      <c r="N4882" s="32">
        <v>0</v>
      </c>
      <c r="O4882" s="32">
        <v>0</v>
      </c>
      <c r="P4882" s="32">
        <v>0</v>
      </c>
      <c r="Q4882" s="43">
        <v>0</v>
      </c>
      <c r="R4882" s="33">
        <v>0</v>
      </c>
      <c r="S4882" s="41">
        <v>56</v>
      </c>
      <c r="T4882" s="57">
        <v>118</v>
      </c>
      <c r="U4882" s="23">
        <v>0</v>
      </c>
      <c r="V4882" s="44">
        <v>0</v>
      </c>
      <c r="W4882" s="33">
        <v>0</v>
      </c>
      <c r="X4882" s="33">
        <v>0</v>
      </c>
      <c r="Y4882" s="34">
        <v>0</v>
      </c>
      <c r="Z4882" s="30">
        <f t="shared" si="76"/>
        <v>174</v>
      </c>
    </row>
    <row r="4883" spans="1:26" x14ac:dyDescent="0.2">
      <c r="A4883" s="22">
        <v>6732</v>
      </c>
      <c r="B4883" s="23" t="s">
        <v>5004</v>
      </c>
      <c r="C4883" s="23" t="s">
        <v>527</v>
      </c>
      <c r="D4883" s="23" t="s">
        <v>1989</v>
      </c>
      <c r="E4883" s="23" t="s">
        <v>860</v>
      </c>
      <c r="F4883" s="23" t="s">
        <v>3769</v>
      </c>
      <c r="G4883" s="48" t="s">
        <v>4057</v>
      </c>
      <c r="H4883" s="25" t="s">
        <v>1971</v>
      </c>
      <c r="I4883" s="52" t="s">
        <v>249</v>
      </c>
      <c r="J4883" s="40" t="s">
        <v>255</v>
      </c>
      <c r="K4883" s="40" t="s">
        <v>332</v>
      </c>
      <c r="L4883" s="40">
        <v>25313404</v>
      </c>
      <c r="M4883" s="32">
        <v>0</v>
      </c>
      <c r="N4883" s="32">
        <v>0</v>
      </c>
      <c r="O4883" s="32">
        <v>0</v>
      </c>
      <c r="P4883" s="32">
        <v>0</v>
      </c>
      <c r="Q4883" s="43">
        <v>0</v>
      </c>
      <c r="R4883" s="33">
        <v>0</v>
      </c>
      <c r="S4883" s="41">
        <v>235</v>
      </c>
      <c r="T4883" s="57">
        <v>199</v>
      </c>
      <c r="U4883" s="23">
        <v>0</v>
      </c>
      <c r="V4883" s="44">
        <v>0</v>
      </c>
      <c r="W4883" s="33">
        <v>0</v>
      </c>
      <c r="X4883" s="33">
        <v>0</v>
      </c>
      <c r="Y4883" s="34">
        <v>0</v>
      </c>
      <c r="Z4883" s="30">
        <f t="shared" si="76"/>
        <v>434</v>
      </c>
    </row>
    <row r="4884" spans="1:26" x14ac:dyDescent="0.2">
      <c r="A4884" s="22">
        <v>6732</v>
      </c>
      <c r="B4884" s="23" t="s">
        <v>5206</v>
      </c>
      <c r="C4884" s="23" t="s">
        <v>527</v>
      </c>
      <c r="D4884" s="23" t="s">
        <v>1971</v>
      </c>
      <c r="E4884" s="23" t="s">
        <v>1971</v>
      </c>
      <c r="F4884" s="23" t="s">
        <v>1993</v>
      </c>
      <c r="G4884" s="48" t="s">
        <v>4057</v>
      </c>
      <c r="H4884" s="25" t="s">
        <v>1971</v>
      </c>
      <c r="I4884" s="52" t="s">
        <v>249</v>
      </c>
      <c r="J4884" s="40" t="s">
        <v>255</v>
      </c>
      <c r="K4884" s="40" t="s">
        <v>244</v>
      </c>
      <c r="L4884" s="40">
        <v>25313404</v>
      </c>
      <c r="M4884" s="32">
        <v>0</v>
      </c>
      <c r="N4884" s="32">
        <v>0</v>
      </c>
      <c r="O4884" s="32">
        <v>0</v>
      </c>
      <c r="P4884" s="32">
        <v>0</v>
      </c>
      <c r="Q4884" s="43">
        <v>0</v>
      </c>
      <c r="R4884" s="33">
        <v>0</v>
      </c>
      <c r="S4884" s="41">
        <v>144</v>
      </c>
      <c r="T4884" s="57">
        <v>174</v>
      </c>
      <c r="U4884" s="23">
        <v>0</v>
      </c>
      <c r="V4884" s="44">
        <v>0</v>
      </c>
      <c r="W4884" s="33">
        <v>0</v>
      </c>
      <c r="X4884" s="33">
        <v>0</v>
      </c>
      <c r="Y4884" s="34">
        <v>0</v>
      </c>
      <c r="Z4884" s="30">
        <f t="shared" si="76"/>
        <v>318</v>
      </c>
    </row>
    <row r="4885" spans="1:26" x14ac:dyDescent="0.2">
      <c r="A4885" s="22">
        <v>6733</v>
      </c>
      <c r="B4885" s="23" t="s">
        <v>5207</v>
      </c>
      <c r="C4885" s="23" t="s">
        <v>1183</v>
      </c>
      <c r="D4885" s="23" t="s">
        <v>3549</v>
      </c>
      <c r="E4885" s="23" t="s">
        <v>3561</v>
      </c>
      <c r="F4885" s="23" t="s">
        <v>236</v>
      </c>
      <c r="G4885" s="48" t="s">
        <v>4057</v>
      </c>
      <c r="H4885" s="25" t="s">
        <v>1576</v>
      </c>
      <c r="I4885" s="52" t="s">
        <v>265</v>
      </c>
      <c r="J4885" s="40" t="s">
        <v>255</v>
      </c>
      <c r="K4885" s="40" t="s">
        <v>332</v>
      </c>
      <c r="L4885" s="40">
        <v>87309259</v>
      </c>
      <c r="M4885" s="32">
        <v>0</v>
      </c>
      <c r="N4885" s="32">
        <v>0</v>
      </c>
      <c r="O4885" s="32">
        <v>0</v>
      </c>
      <c r="P4885" s="32">
        <v>0</v>
      </c>
      <c r="Q4885" s="43">
        <v>0</v>
      </c>
      <c r="R4885" s="33">
        <v>0</v>
      </c>
      <c r="S4885" s="41">
        <v>145</v>
      </c>
      <c r="T4885" s="57">
        <v>370</v>
      </c>
      <c r="U4885" s="23">
        <v>0</v>
      </c>
      <c r="V4885" s="44">
        <v>0</v>
      </c>
      <c r="W4885" s="33">
        <v>0</v>
      </c>
      <c r="X4885" s="33">
        <v>0</v>
      </c>
      <c r="Y4885" s="34">
        <v>0</v>
      </c>
      <c r="Z4885" s="30">
        <f t="shared" si="76"/>
        <v>515</v>
      </c>
    </row>
    <row r="4886" spans="1:26" x14ac:dyDescent="0.2">
      <c r="A4886" s="22">
        <v>6734</v>
      </c>
      <c r="B4886" s="23" t="s">
        <v>5208</v>
      </c>
      <c r="C4886" s="23" t="s">
        <v>1183</v>
      </c>
      <c r="D4886" s="23" t="s">
        <v>3549</v>
      </c>
      <c r="E4886" s="23" t="s">
        <v>3060</v>
      </c>
      <c r="F4886" s="23" t="s">
        <v>3060</v>
      </c>
      <c r="G4886" s="48" t="s">
        <v>4057</v>
      </c>
      <c r="H4886" s="25" t="s">
        <v>1576</v>
      </c>
      <c r="I4886" s="52" t="s">
        <v>287</v>
      </c>
      <c r="J4886" s="40" t="s">
        <v>255</v>
      </c>
      <c r="K4886" s="40" t="s">
        <v>332</v>
      </c>
      <c r="L4886" s="40">
        <v>24660035</v>
      </c>
      <c r="M4886" s="32">
        <v>0</v>
      </c>
      <c r="N4886" s="32">
        <v>0</v>
      </c>
      <c r="O4886" s="32">
        <v>0</v>
      </c>
      <c r="P4886" s="32">
        <v>0</v>
      </c>
      <c r="Q4886" s="43">
        <v>0</v>
      </c>
      <c r="R4886" s="33">
        <v>0</v>
      </c>
      <c r="S4886" s="41">
        <v>32</v>
      </c>
      <c r="T4886" s="57">
        <v>226</v>
      </c>
      <c r="U4886" s="23">
        <v>0</v>
      </c>
      <c r="V4886" s="44">
        <v>0</v>
      </c>
      <c r="W4886" s="33">
        <v>0</v>
      </c>
      <c r="X4886" s="33">
        <v>0</v>
      </c>
      <c r="Y4886" s="34">
        <v>0</v>
      </c>
      <c r="Z4886" s="30">
        <f t="shared" si="76"/>
        <v>258</v>
      </c>
    </row>
    <row r="4887" spans="1:26" x14ac:dyDescent="0.2">
      <c r="A4887" s="22">
        <v>6735</v>
      </c>
      <c r="B4887" s="23" t="s">
        <v>5209</v>
      </c>
      <c r="C4887" s="23" t="s">
        <v>1183</v>
      </c>
      <c r="D4887" s="23" t="s">
        <v>3549</v>
      </c>
      <c r="E4887" s="23" t="s">
        <v>3565</v>
      </c>
      <c r="F4887" s="23" t="s">
        <v>2828</v>
      </c>
      <c r="G4887" s="48" t="s">
        <v>4057</v>
      </c>
      <c r="H4887" s="25" t="s">
        <v>1576</v>
      </c>
      <c r="I4887" s="52" t="s">
        <v>536</v>
      </c>
      <c r="J4887" s="40" t="s">
        <v>255</v>
      </c>
      <c r="K4887" s="40" t="s">
        <v>332</v>
      </c>
      <c r="L4887" s="40">
        <v>24700341</v>
      </c>
      <c r="M4887" s="28">
        <v>0</v>
      </c>
      <c r="N4887" s="28">
        <v>0</v>
      </c>
      <c r="O4887" s="28">
        <v>0</v>
      </c>
      <c r="P4887" s="28">
        <v>0</v>
      </c>
      <c r="Q4887" s="47">
        <v>0</v>
      </c>
      <c r="R4887" s="24">
        <v>0</v>
      </c>
      <c r="S4887" s="41">
        <v>0</v>
      </c>
      <c r="T4887" s="57">
        <v>512</v>
      </c>
      <c r="U4887" s="23">
        <v>0</v>
      </c>
      <c r="V4887" s="48">
        <v>0</v>
      </c>
      <c r="W4887" s="24">
        <v>0</v>
      </c>
      <c r="X4887" s="24">
        <v>0</v>
      </c>
      <c r="Y4887" s="25">
        <v>0</v>
      </c>
      <c r="Z4887" s="30">
        <f t="shared" si="76"/>
        <v>512</v>
      </c>
    </row>
    <row r="4888" spans="1:26" x14ac:dyDescent="0.2">
      <c r="A4888" s="22">
        <v>6736</v>
      </c>
      <c r="B4888" s="23" t="s">
        <v>5210</v>
      </c>
      <c r="C4888" s="23" t="s">
        <v>1183</v>
      </c>
      <c r="D4888" s="23" t="s">
        <v>3549</v>
      </c>
      <c r="E4888" s="23" t="s">
        <v>3556</v>
      </c>
      <c r="F4888" s="23" t="s">
        <v>5211</v>
      </c>
      <c r="G4888" s="48" t="s">
        <v>4057</v>
      </c>
      <c r="H4888" s="25" t="s">
        <v>1576</v>
      </c>
      <c r="I4888" s="52" t="s">
        <v>254</v>
      </c>
      <c r="J4888" s="40" t="s">
        <v>255</v>
      </c>
      <c r="K4888" s="40" t="s">
        <v>332</v>
      </c>
      <c r="L4888" s="40">
        <v>24668451</v>
      </c>
      <c r="M4888" s="32">
        <v>0</v>
      </c>
      <c r="N4888" s="32">
        <v>0</v>
      </c>
      <c r="O4888" s="32">
        <v>0</v>
      </c>
      <c r="P4888" s="32">
        <v>0</v>
      </c>
      <c r="Q4888" s="43">
        <v>0</v>
      </c>
      <c r="R4888" s="33">
        <v>0</v>
      </c>
      <c r="S4888" s="41">
        <v>0</v>
      </c>
      <c r="T4888" s="57">
        <v>242</v>
      </c>
      <c r="U4888" s="23">
        <v>0</v>
      </c>
      <c r="V4888" s="44">
        <v>0</v>
      </c>
      <c r="W4888" s="33">
        <v>0</v>
      </c>
      <c r="X4888" s="33">
        <v>0</v>
      </c>
      <c r="Y4888" s="34">
        <v>0</v>
      </c>
      <c r="Z4888" s="30">
        <f t="shared" si="76"/>
        <v>242</v>
      </c>
    </row>
    <row r="4889" spans="1:26" x14ac:dyDescent="0.2">
      <c r="A4889" s="22">
        <v>6736</v>
      </c>
      <c r="B4889" s="23" t="s">
        <v>5212</v>
      </c>
      <c r="C4889" s="23" t="s">
        <v>1183</v>
      </c>
      <c r="D4889" s="23" t="s">
        <v>3549</v>
      </c>
      <c r="E4889" s="23" t="s">
        <v>3577</v>
      </c>
      <c r="F4889" s="23" t="s">
        <v>3686</v>
      </c>
      <c r="G4889" s="48" t="s">
        <v>4057</v>
      </c>
      <c r="H4889" s="25" t="s">
        <v>1576</v>
      </c>
      <c r="I4889" s="52" t="s">
        <v>254</v>
      </c>
      <c r="J4889" s="40" t="s">
        <v>255</v>
      </c>
      <c r="K4889" s="40" t="s">
        <v>332</v>
      </c>
      <c r="L4889" s="40">
        <v>24668451</v>
      </c>
      <c r="M4889" s="32">
        <v>0</v>
      </c>
      <c r="N4889" s="32">
        <v>0</v>
      </c>
      <c r="O4889" s="32">
        <v>0</v>
      </c>
      <c r="P4889" s="32">
        <v>0</v>
      </c>
      <c r="Q4889" s="43">
        <v>0</v>
      </c>
      <c r="R4889" s="33">
        <v>0</v>
      </c>
      <c r="S4889" s="41">
        <v>0</v>
      </c>
      <c r="T4889" s="57">
        <v>240</v>
      </c>
      <c r="U4889" s="23">
        <v>0</v>
      </c>
      <c r="V4889" s="44">
        <v>0</v>
      </c>
      <c r="W4889" s="33">
        <v>0</v>
      </c>
      <c r="X4889" s="33">
        <v>0</v>
      </c>
      <c r="Y4889" s="34">
        <v>0</v>
      </c>
      <c r="Z4889" s="30">
        <f t="shared" si="76"/>
        <v>240</v>
      </c>
    </row>
    <row r="4890" spans="1:26" x14ac:dyDescent="0.2">
      <c r="A4890" s="22">
        <v>6737</v>
      </c>
      <c r="B4890" s="23" t="s">
        <v>5213</v>
      </c>
      <c r="C4890" s="23" t="s">
        <v>1183</v>
      </c>
      <c r="D4890" s="23" t="s">
        <v>684</v>
      </c>
      <c r="E4890" s="23" t="s">
        <v>1575</v>
      </c>
      <c r="F4890" s="23" t="s">
        <v>1575</v>
      </c>
      <c r="G4890" s="48" t="s">
        <v>4057</v>
      </c>
      <c r="H4890" s="25" t="s">
        <v>1576</v>
      </c>
      <c r="I4890" s="52" t="s">
        <v>261</v>
      </c>
      <c r="J4890" s="40" t="s">
        <v>255</v>
      </c>
      <c r="K4890" s="40" t="s">
        <v>332</v>
      </c>
      <c r="L4890" s="40">
        <v>24021018</v>
      </c>
      <c r="M4890" s="28">
        <v>0</v>
      </c>
      <c r="N4890" s="28">
        <v>0</v>
      </c>
      <c r="O4890" s="28">
        <v>0</v>
      </c>
      <c r="P4890" s="28">
        <v>0</v>
      </c>
      <c r="Q4890" s="47">
        <v>0</v>
      </c>
      <c r="R4890" s="24">
        <v>0</v>
      </c>
      <c r="S4890" s="41">
        <v>127</v>
      </c>
      <c r="T4890" s="57">
        <v>278</v>
      </c>
      <c r="U4890" s="23">
        <v>0</v>
      </c>
      <c r="V4890" s="48">
        <v>0</v>
      </c>
      <c r="W4890" s="24">
        <v>0</v>
      </c>
      <c r="X4890" s="24">
        <v>0</v>
      </c>
      <c r="Y4890" s="25">
        <v>0</v>
      </c>
      <c r="Z4890" s="30">
        <f t="shared" si="76"/>
        <v>405</v>
      </c>
    </row>
    <row r="4891" spans="1:26" x14ac:dyDescent="0.2">
      <c r="A4891" s="22">
        <v>6737</v>
      </c>
      <c r="B4891" s="23" t="s">
        <v>5214</v>
      </c>
      <c r="C4891" s="23" t="s">
        <v>1183</v>
      </c>
      <c r="D4891" s="23" t="s">
        <v>3549</v>
      </c>
      <c r="E4891" s="23" t="s">
        <v>3549</v>
      </c>
      <c r="F4891" s="23" t="s">
        <v>528</v>
      </c>
      <c r="G4891" s="48" t="s">
        <v>4057</v>
      </c>
      <c r="H4891" s="25" t="s">
        <v>1576</v>
      </c>
      <c r="I4891" s="52" t="s">
        <v>261</v>
      </c>
      <c r="J4891" s="40" t="s">
        <v>255</v>
      </c>
      <c r="K4891" s="40" t="s">
        <v>332</v>
      </c>
      <c r="L4891" s="40">
        <v>24021018</v>
      </c>
      <c r="M4891" s="28">
        <v>0</v>
      </c>
      <c r="N4891" s="28">
        <v>0</v>
      </c>
      <c r="O4891" s="28">
        <v>0</v>
      </c>
      <c r="P4891" s="28">
        <v>0</v>
      </c>
      <c r="Q4891" s="47">
        <v>0</v>
      </c>
      <c r="R4891" s="24">
        <v>0</v>
      </c>
      <c r="S4891" s="41">
        <v>50</v>
      </c>
      <c r="T4891" s="57">
        <v>111</v>
      </c>
      <c r="U4891" s="23">
        <v>0</v>
      </c>
      <c r="V4891" s="48">
        <v>0</v>
      </c>
      <c r="W4891" s="24">
        <v>0</v>
      </c>
      <c r="X4891" s="24">
        <v>0</v>
      </c>
      <c r="Y4891" s="25">
        <v>0</v>
      </c>
      <c r="Z4891" s="30">
        <f t="shared" si="76"/>
        <v>161</v>
      </c>
    </row>
    <row r="4892" spans="1:26" x14ac:dyDescent="0.2">
      <c r="A4892" s="22">
        <v>6737</v>
      </c>
      <c r="B4892" s="23" t="s">
        <v>5215</v>
      </c>
      <c r="C4892" s="23" t="s">
        <v>1183</v>
      </c>
      <c r="D4892" s="23" t="s">
        <v>684</v>
      </c>
      <c r="E4892" s="23" t="s">
        <v>1595</v>
      </c>
      <c r="F4892" s="23" t="s">
        <v>1716</v>
      </c>
      <c r="G4892" s="48" t="s">
        <v>4057</v>
      </c>
      <c r="H4892" s="25" t="s">
        <v>1576</v>
      </c>
      <c r="I4892" s="52" t="s">
        <v>261</v>
      </c>
      <c r="J4892" s="40" t="s">
        <v>255</v>
      </c>
      <c r="K4892" s="40" t="s">
        <v>332</v>
      </c>
      <c r="L4892" s="40">
        <v>24021018</v>
      </c>
      <c r="M4892" s="28">
        <v>0</v>
      </c>
      <c r="N4892" s="28">
        <v>0</v>
      </c>
      <c r="O4892" s="28">
        <v>0</v>
      </c>
      <c r="P4892" s="28">
        <v>0</v>
      </c>
      <c r="Q4892" s="47">
        <v>0</v>
      </c>
      <c r="R4892" s="24">
        <v>0</v>
      </c>
      <c r="S4892" s="41">
        <v>32</v>
      </c>
      <c r="T4892" s="57">
        <v>46</v>
      </c>
      <c r="U4892" s="23">
        <v>0</v>
      </c>
      <c r="V4892" s="48">
        <v>0</v>
      </c>
      <c r="W4892" s="24">
        <v>0</v>
      </c>
      <c r="X4892" s="24">
        <v>0</v>
      </c>
      <c r="Y4892" s="25">
        <v>0</v>
      </c>
      <c r="Z4892" s="30">
        <f t="shared" si="76"/>
        <v>78</v>
      </c>
    </row>
    <row r="4893" spans="1:26" x14ac:dyDescent="0.2">
      <c r="A4893" s="22">
        <v>6737</v>
      </c>
      <c r="B4893" s="23" t="s">
        <v>5216</v>
      </c>
      <c r="C4893" s="23" t="s">
        <v>1183</v>
      </c>
      <c r="D4893" s="23" t="s">
        <v>684</v>
      </c>
      <c r="E4893" s="23" t="s">
        <v>1575</v>
      </c>
      <c r="F4893" s="23" t="s">
        <v>614</v>
      </c>
      <c r="G4893" s="48" t="s">
        <v>4057</v>
      </c>
      <c r="H4893" s="25" t="s">
        <v>1576</v>
      </c>
      <c r="I4893" s="52" t="s">
        <v>261</v>
      </c>
      <c r="J4893" s="40" t="s">
        <v>255</v>
      </c>
      <c r="K4893" s="40" t="s">
        <v>332</v>
      </c>
      <c r="L4893" s="40">
        <v>24021018</v>
      </c>
      <c r="M4893" s="28">
        <v>0</v>
      </c>
      <c r="N4893" s="28">
        <v>0</v>
      </c>
      <c r="O4893" s="28">
        <v>0</v>
      </c>
      <c r="P4893" s="28">
        <v>0</v>
      </c>
      <c r="Q4893" s="47">
        <v>0</v>
      </c>
      <c r="R4893" s="24">
        <v>0</v>
      </c>
      <c r="S4893" s="41">
        <v>46</v>
      </c>
      <c r="T4893" s="57">
        <v>74</v>
      </c>
      <c r="U4893" s="23">
        <v>0</v>
      </c>
      <c r="V4893" s="48">
        <v>0</v>
      </c>
      <c r="W4893" s="24">
        <v>0</v>
      </c>
      <c r="X4893" s="24">
        <v>0</v>
      </c>
      <c r="Y4893" s="25">
        <v>0</v>
      </c>
      <c r="Z4893" s="30">
        <f t="shared" si="76"/>
        <v>120</v>
      </c>
    </row>
    <row r="4894" spans="1:26" x14ac:dyDescent="0.2">
      <c r="A4894" s="22">
        <v>6741</v>
      </c>
      <c r="B4894" s="23" t="s">
        <v>5217</v>
      </c>
      <c r="C4894" s="23" t="s">
        <v>236</v>
      </c>
      <c r="D4894" s="23" t="s">
        <v>271</v>
      </c>
      <c r="E4894" s="23" t="s">
        <v>282</v>
      </c>
      <c r="F4894" s="23" t="s">
        <v>282</v>
      </c>
      <c r="G4894" s="48" t="s">
        <v>4057</v>
      </c>
      <c r="H4894" s="25" t="s">
        <v>241</v>
      </c>
      <c r="I4894" s="52" t="s">
        <v>265</v>
      </c>
      <c r="J4894" s="40" t="s">
        <v>255</v>
      </c>
      <c r="K4894" s="40" t="s">
        <v>244</v>
      </c>
      <c r="L4894" s="40">
        <v>22536461</v>
      </c>
      <c r="M4894" s="32">
        <v>0</v>
      </c>
      <c r="N4894" s="32">
        <v>0</v>
      </c>
      <c r="O4894" s="32">
        <v>0</v>
      </c>
      <c r="P4894" s="32">
        <v>0</v>
      </c>
      <c r="Q4894" s="43">
        <v>0</v>
      </c>
      <c r="R4894" s="33">
        <v>0</v>
      </c>
      <c r="S4894" s="41">
        <v>0</v>
      </c>
      <c r="T4894" s="57">
        <v>643</v>
      </c>
      <c r="U4894" s="23">
        <v>110</v>
      </c>
      <c r="V4894" s="44">
        <v>0</v>
      </c>
      <c r="W4894" s="33">
        <v>0</v>
      </c>
      <c r="X4894" s="33">
        <v>0</v>
      </c>
      <c r="Y4894" s="34">
        <v>0</v>
      </c>
      <c r="Z4894" s="30">
        <f t="shared" si="76"/>
        <v>753</v>
      </c>
    </row>
    <row r="4895" spans="1:26" x14ac:dyDescent="0.2">
      <c r="A4895" s="22">
        <v>6742</v>
      </c>
      <c r="B4895" s="23" t="s">
        <v>5218</v>
      </c>
      <c r="C4895" s="23" t="s">
        <v>527</v>
      </c>
      <c r="D4895" s="23" t="s">
        <v>1067</v>
      </c>
      <c r="E4895" s="23" t="s">
        <v>705</v>
      </c>
      <c r="F4895" s="23" t="s">
        <v>705</v>
      </c>
      <c r="G4895" s="41" t="s">
        <v>3634</v>
      </c>
      <c r="H4895" s="25" t="s">
        <v>527</v>
      </c>
      <c r="I4895" s="42" t="s">
        <v>242</v>
      </c>
      <c r="J4895" s="27" t="s">
        <v>255</v>
      </c>
      <c r="K4895" s="27" t="s">
        <v>332</v>
      </c>
      <c r="L4895" s="27">
        <v>25347402</v>
      </c>
      <c r="M4895" s="32">
        <v>0</v>
      </c>
      <c r="N4895" s="32">
        <v>0</v>
      </c>
      <c r="O4895" s="32">
        <v>0</v>
      </c>
      <c r="P4895" s="32">
        <v>0</v>
      </c>
      <c r="Q4895" s="43">
        <v>0</v>
      </c>
      <c r="R4895" s="23">
        <v>0</v>
      </c>
      <c r="S4895" s="44">
        <v>0</v>
      </c>
      <c r="T4895" s="45">
        <v>0</v>
      </c>
      <c r="U4895" s="23">
        <v>0</v>
      </c>
      <c r="V4895" s="41">
        <v>135</v>
      </c>
      <c r="W4895" s="33">
        <v>0</v>
      </c>
      <c r="X4895" s="33">
        <v>0</v>
      </c>
      <c r="Y4895" s="34">
        <v>0</v>
      </c>
      <c r="Z4895" s="30">
        <f t="shared" si="76"/>
        <v>135</v>
      </c>
    </row>
    <row r="4896" spans="1:26" x14ac:dyDescent="0.2">
      <c r="A4896" s="22">
        <v>6743</v>
      </c>
      <c r="B4896" s="23" t="s">
        <v>5219</v>
      </c>
      <c r="C4896" s="23" t="s">
        <v>2004</v>
      </c>
      <c r="D4896" s="23" t="s">
        <v>2004</v>
      </c>
      <c r="E4896" s="23" t="s">
        <v>1927</v>
      </c>
      <c r="F4896" s="23" t="s">
        <v>5219</v>
      </c>
      <c r="G4896" s="41" t="s">
        <v>240</v>
      </c>
      <c r="H4896" s="25" t="s">
        <v>2004</v>
      </c>
      <c r="I4896" s="46" t="s">
        <v>536</v>
      </c>
      <c r="J4896" s="27" t="s">
        <v>255</v>
      </c>
      <c r="K4896" s="27" t="s">
        <v>244</v>
      </c>
      <c r="L4896" s="27">
        <v>27971103</v>
      </c>
      <c r="M4896" s="23">
        <v>14</v>
      </c>
      <c r="N4896" s="23">
        <v>4</v>
      </c>
      <c r="O4896" s="23">
        <v>0</v>
      </c>
      <c r="P4896" s="23">
        <v>0</v>
      </c>
      <c r="Q4896" s="43">
        <v>0</v>
      </c>
      <c r="R4896" s="23">
        <v>0</v>
      </c>
      <c r="S4896" s="44">
        <v>0</v>
      </c>
      <c r="T4896" s="45">
        <v>0</v>
      </c>
      <c r="U4896" s="23">
        <v>0</v>
      </c>
      <c r="V4896" s="44">
        <v>0</v>
      </c>
      <c r="W4896" s="33">
        <v>0</v>
      </c>
      <c r="X4896" s="33">
        <v>0</v>
      </c>
      <c r="Y4896" s="34">
        <v>0</v>
      </c>
      <c r="Z4896" s="30">
        <f t="shared" si="76"/>
        <v>18</v>
      </c>
    </row>
    <row r="4897" spans="1:26" x14ac:dyDescent="0.2">
      <c r="A4897" s="22">
        <v>6752</v>
      </c>
      <c r="B4897" s="23" t="s">
        <v>5220</v>
      </c>
      <c r="C4897" s="23" t="s">
        <v>324</v>
      </c>
      <c r="D4897" s="23" t="s">
        <v>324</v>
      </c>
      <c r="E4897" s="23" t="s">
        <v>2224</v>
      </c>
      <c r="F4897" s="23" t="s">
        <v>2254</v>
      </c>
      <c r="G4897" s="41" t="s">
        <v>3634</v>
      </c>
      <c r="H4897" s="25" t="s">
        <v>324</v>
      </c>
      <c r="I4897" s="42" t="s">
        <v>249</v>
      </c>
      <c r="J4897" s="27" t="s">
        <v>255</v>
      </c>
      <c r="K4897" s="27" t="s">
        <v>332</v>
      </c>
      <c r="L4897" s="27">
        <v>24820073</v>
      </c>
      <c r="M4897" s="32">
        <v>0</v>
      </c>
      <c r="N4897" s="32">
        <v>0</v>
      </c>
      <c r="O4897" s="32">
        <v>0</v>
      </c>
      <c r="P4897" s="32">
        <v>0</v>
      </c>
      <c r="Q4897" s="43">
        <v>0</v>
      </c>
      <c r="R4897" s="23">
        <v>0</v>
      </c>
      <c r="S4897" s="44">
        <v>0</v>
      </c>
      <c r="T4897" s="45">
        <v>0</v>
      </c>
      <c r="U4897" s="23">
        <v>0</v>
      </c>
      <c r="V4897" s="41">
        <v>52</v>
      </c>
      <c r="W4897" s="33">
        <v>0</v>
      </c>
      <c r="X4897" s="33">
        <v>0</v>
      </c>
      <c r="Y4897" s="34">
        <v>0</v>
      </c>
      <c r="Z4897" s="30">
        <f t="shared" si="76"/>
        <v>52</v>
      </c>
    </row>
    <row r="4898" spans="1:26" x14ac:dyDescent="0.2">
      <c r="A4898" s="22">
        <v>6794</v>
      </c>
      <c r="B4898" s="23" t="s">
        <v>5221</v>
      </c>
      <c r="C4898" s="23" t="s">
        <v>236</v>
      </c>
      <c r="D4898" s="23" t="s">
        <v>246</v>
      </c>
      <c r="E4898" s="23" t="s">
        <v>247</v>
      </c>
      <c r="F4898" s="23" t="s">
        <v>4759</v>
      </c>
      <c r="G4898" s="48" t="s">
        <v>4815</v>
      </c>
      <c r="H4898" s="25" t="s">
        <v>241</v>
      </c>
      <c r="I4898" s="52" t="s">
        <v>249</v>
      </c>
      <c r="J4898" s="27" t="s">
        <v>255</v>
      </c>
      <c r="K4898" s="27" t="s">
        <v>244</v>
      </c>
      <c r="L4898" s="27">
        <v>22254661</v>
      </c>
      <c r="M4898" s="32">
        <v>0</v>
      </c>
      <c r="N4898" s="32">
        <v>0</v>
      </c>
      <c r="O4898" s="32">
        <v>0</v>
      </c>
      <c r="P4898" s="32">
        <v>0</v>
      </c>
      <c r="Q4898" s="43">
        <v>0</v>
      </c>
      <c r="R4898" s="33">
        <v>0</v>
      </c>
      <c r="S4898" s="44">
        <v>0</v>
      </c>
      <c r="T4898" s="45">
        <v>0</v>
      </c>
      <c r="U4898" s="33">
        <v>0</v>
      </c>
      <c r="V4898" s="44">
        <v>0</v>
      </c>
      <c r="W4898" s="23">
        <v>222</v>
      </c>
      <c r="X4898" s="33">
        <v>0</v>
      </c>
      <c r="Y4898" s="34">
        <v>0</v>
      </c>
      <c r="Z4898" s="30">
        <f t="shared" si="76"/>
        <v>222</v>
      </c>
    </row>
    <row r="4899" spans="1:26" x14ac:dyDescent="0.2">
      <c r="A4899" s="22">
        <v>6794</v>
      </c>
      <c r="B4899" s="23" t="s">
        <v>5222</v>
      </c>
      <c r="C4899" s="23" t="s">
        <v>236</v>
      </c>
      <c r="D4899" s="23" t="s">
        <v>246</v>
      </c>
      <c r="E4899" s="23" t="s">
        <v>374</v>
      </c>
      <c r="F4899" s="23" t="s">
        <v>374</v>
      </c>
      <c r="G4899" s="48" t="s">
        <v>4815</v>
      </c>
      <c r="H4899" s="25" t="s">
        <v>241</v>
      </c>
      <c r="I4899" s="52" t="s">
        <v>287</v>
      </c>
      <c r="J4899" s="27" t="s">
        <v>255</v>
      </c>
      <c r="K4899" s="27" t="s">
        <v>244</v>
      </c>
      <c r="L4899" s="27">
        <v>22450874</v>
      </c>
      <c r="M4899" s="32">
        <v>0</v>
      </c>
      <c r="N4899" s="32">
        <v>0</v>
      </c>
      <c r="O4899" s="32">
        <v>0</v>
      </c>
      <c r="P4899" s="32">
        <v>0</v>
      </c>
      <c r="Q4899" s="43">
        <v>0</v>
      </c>
      <c r="R4899" s="33">
        <v>0</v>
      </c>
      <c r="S4899" s="44">
        <v>0</v>
      </c>
      <c r="T4899" s="45">
        <v>0</v>
      </c>
      <c r="U4899" s="33">
        <v>0</v>
      </c>
      <c r="V4899" s="44">
        <v>0</v>
      </c>
      <c r="W4899" s="23">
        <v>370</v>
      </c>
      <c r="X4899" s="33">
        <v>0</v>
      </c>
      <c r="Y4899" s="34">
        <v>0</v>
      </c>
      <c r="Z4899" s="30">
        <f t="shared" si="76"/>
        <v>370</v>
      </c>
    </row>
    <row r="4900" spans="1:26" x14ac:dyDescent="0.2">
      <c r="A4900" s="22">
        <v>6794</v>
      </c>
      <c r="B4900" s="23" t="s">
        <v>5223</v>
      </c>
      <c r="C4900" s="23" t="s">
        <v>236</v>
      </c>
      <c r="D4900" s="23" t="s">
        <v>277</v>
      </c>
      <c r="E4900" s="23" t="s">
        <v>294</v>
      </c>
      <c r="F4900" s="23" t="s">
        <v>5224</v>
      </c>
      <c r="G4900" s="48" t="s">
        <v>4815</v>
      </c>
      <c r="H4900" s="25" t="s">
        <v>241</v>
      </c>
      <c r="I4900" s="52" t="s">
        <v>254</v>
      </c>
      <c r="J4900" s="27" t="s">
        <v>255</v>
      </c>
      <c r="K4900" s="27" t="s">
        <v>244</v>
      </c>
      <c r="L4900" s="27">
        <v>22363929</v>
      </c>
      <c r="M4900" s="32">
        <v>0</v>
      </c>
      <c r="N4900" s="32">
        <v>0</v>
      </c>
      <c r="O4900" s="32">
        <v>0</v>
      </c>
      <c r="P4900" s="32">
        <v>0</v>
      </c>
      <c r="Q4900" s="43">
        <v>0</v>
      </c>
      <c r="R4900" s="33">
        <v>0</v>
      </c>
      <c r="S4900" s="44">
        <v>0</v>
      </c>
      <c r="T4900" s="45">
        <v>0</v>
      </c>
      <c r="U4900" s="33">
        <v>0</v>
      </c>
      <c r="V4900" s="44">
        <v>0</v>
      </c>
      <c r="W4900" s="23">
        <v>145</v>
      </c>
      <c r="X4900" s="33">
        <v>0</v>
      </c>
      <c r="Y4900" s="34">
        <v>0</v>
      </c>
      <c r="Z4900" s="30">
        <f t="shared" si="76"/>
        <v>145</v>
      </c>
    </row>
    <row r="4901" spans="1:26" x14ac:dyDescent="0.2">
      <c r="A4901" s="22">
        <v>6794</v>
      </c>
      <c r="B4901" s="23" t="s">
        <v>5225</v>
      </c>
      <c r="C4901" s="23" t="s">
        <v>236</v>
      </c>
      <c r="D4901" s="23" t="s">
        <v>280</v>
      </c>
      <c r="E4901" s="23" t="s">
        <v>398</v>
      </c>
      <c r="F4901" s="23" t="s">
        <v>398</v>
      </c>
      <c r="G4901" s="48" t="s">
        <v>4815</v>
      </c>
      <c r="H4901" s="25" t="s">
        <v>241</v>
      </c>
      <c r="I4901" s="52" t="s">
        <v>261</v>
      </c>
      <c r="J4901" s="27" t="s">
        <v>255</v>
      </c>
      <c r="K4901" s="27" t="s">
        <v>244</v>
      </c>
      <c r="L4901" s="27">
        <v>22294893</v>
      </c>
      <c r="M4901" s="32">
        <v>0</v>
      </c>
      <c r="N4901" s="32">
        <v>0</v>
      </c>
      <c r="O4901" s="32">
        <v>0</v>
      </c>
      <c r="P4901" s="32">
        <v>0</v>
      </c>
      <c r="Q4901" s="43">
        <v>0</v>
      </c>
      <c r="R4901" s="33">
        <v>0</v>
      </c>
      <c r="S4901" s="44">
        <v>0</v>
      </c>
      <c r="T4901" s="45">
        <v>0</v>
      </c>
      <c r="U4901" s="33">
        <v>0</v>
      </c>
      <c r="V4901" s="44">
        <v>0</v>
      </c>
      <c r="W4901" s="23">
        <v>293</v>
      </c>
      <c r="X4901" s="33">
        <v>0</v>
      </c>
      <c r="Y4901" s="34">
        <v>0</v>
      </c>
      <c r="Z4901" s="30">
        <f t="shared" si="76"/>
        <v>293</v>
      </c>
    </row>
    <row r="4902" spans="1:26" x14ac:dyDescent="0.2">
      <c r="A4902" s="22">
        <v>6796</v>
      </c>
      <c r="B4902" s="23" t="s">
        <v>5226</v>
      </c>
      <c r="C4902" s="23" t="s">
        <v>990</v>
      </c>
      <c r="D4902" s="23" t="s">
        <v>598</v>
      </c>
      <c r="E4902" s="23" t="s">
        <v>598</v>
      </c>
      <c r="F4902" s="23" t="s">
        <v>3686</v>
      </c>
      <c r="G4902" s="41" t="s">
        <v>3634</v>
      </c>
      <c r="H4902" s="25" t="s">
        <v>2284</v>
      </c>
      <c r="I4902" s="42" t="s">
        <v>249</v>
      </c>
      <c r="J4902" s="27" t="s">
        <v>255</v>
      </c>
      <c r="K4902" s="27" t="s">
        <v>244</v>
      </c>
      <c r="L4902" s="27">
        <v>26798400</v>
      </c>
      <c r="M4902" s="32">
        <v>0</v>
      </c>
      <c r="N4902" s="32">
        <v>0</v>
      </c>
      <c r="O4902" s="32">
        <v>0</v>
      </c>
      <c r="P4902" s="32">
        <v>0</v>
      </c>
      <c r="Q4902" s="43">
        <v>0</v>
      </c>
      <c r="R4902" s="23">
        <v>0</v>
      </c>
      <c r="S4902" s="44">
        <v>0</v>
      </c>
      <c r="T4902" s="45">
        <v>0</v>
      </c>
      <c r="U4902" s="23">
        <v>0</v>
      </c>
      <c r="V4902" s="41">
        <v>266</v>
      </c>
      <c r="W4902" s="33">
        <v>0</v>
      </c>
      <c r="X4902" s="33">
        <v>0</v>
      </c>
      <c r="Y4902" s="34">
        <v>0</v>
      </c>
      <c r="Z4902" s="30">
        <f t="shared" si="76"/>
        <v>266</v>
      </c>
    </row>
    <row r="4903" spans="1:26" x14ac:dyDescent="0.2">
      <c r="A4903" s="22">
        <v>6797</v>
      </c>
      <c r="B4903" s="23" t="s">
        <v>5227</v>
      </c>
      <c r="C4903" s="23" t="s">
        <v>236</v>
      </c>
      <c r="D4903" s="23" t="s">
        <v>280</v>
      </c>
      <c r="E4903" s="23" t="s">
        <v>362</v>
      </c>
      <c r="F4903" s="23" t="s">
        <v>362</v>
      </c>
      <c r="G4903" s="48" t="s">
        <v>4057</v>
      </c>
      <c r="H4903" s="25" t="s">
        <v>241</v>
      </c>
      <c r="I4903" s="52" t="s">
        <v>261</v>
      </c>
      <c r="J4903" s="40" t="s">
        <v>255</v>
      </c>
      <c r="K4903" s="40" t="s">
        <v>244</v>
      </c>
      <c r="L4903" s="40">
        <v>22296620</v>
      </c>
      <c r="M4903" s="32">
        <v>0</v>
      </c>
      <c r="N4903" s="32">
        <v>0</v>
      </c>
      <c r="O4903" s="32">
        <v>0</v>
      </c>
      <c r="P4903" s="32">
        <v>0</v>
      </c>
      <c r="Q4903" s="43">
        <v>0</v>
      </c>
      <c r="R4903" s="33">
        <v>0</v>
      </c>
      <c r="S4903" s="41">
        <v>22</v>
      </c>
      <c r="T4903" s="57">
        <v>604</v>
      </c>
      <c r="U4903" s="23">
        <v>0</v>
      </c>
      <c r="V4903" s="44">
        <v>0</v>
      </c>
      <c r="W4903" s="33">
        <v>0</v>
      </c>
      <c r="X4903" s="33">
        <v>0</v>
      </c>
      <c r="Y4903" s="34">
        <v>0</v>
      </c>
      <c r="Z4903" s="30">
        <f t="shared" si="76"/>
        <v>626</v>
      </c>
    </row>
    <row r="4904" spans="1:26" x14ac:dyDescent="0.2">
      <c r="A4904" s="22">
        <v>6798</v>
      </c>
      <c r="B4904" s="23" t="s">
        <v>5228</v>
      </c>
      <c r="C4904" s="23" t="s">
        <v>236</v>
      </c>
      <c r="D4904" s="23" t="s">
        <v>237</v>
      </c>
      <c r="E4904" s="23" t="s">
        <v>238</v>
      </c>
      <c r="F4904" s="23" t="s">
        <v>269</v>
      </c>
      <c r="G4904" s="48" t="s">
        <v>4057</v>
      </c>
      <c r="H4904" s="25" t="s">
        <v>241</v>
      </c>
      <c r="I4904" s="52" t="s">
        <v>242</v>
      </c>
      <c r="J4904" s="40" t="s">
        <v>255</v>
      </c>
      <c r="K4904" s="40" t="s">
        <v>244</v>
      </c>
      <c r="L4904" s="40">
        <v>40319536</v>
      </c>
      <c r="M4904" s="32">
        <v>0</v>
      </c>
      <c r="N4904" s="32">
        <v>0</v>
      </c>
      <c r="O4904" s="32">
        <v>0</v>
      </c>
      <c r="P4904" s="32">
        <v>0</v>
      </c>
      <c r="Q4904" s="43">
        <v>0</v>
      </c>
      <c r="R4904" s="33">
        <v>0</v>
      </c>
      <c r="S4904" s="41">
        <v>23</v>
      </c>
      <c r="T4904" s="57">
        <v>492</v>
      </c>
      <c r="U4904" s="23">
        <v>0</v>
      </c>
      <c r="V4904" s="44">
        <v>0</v>
      </c>
      <c r="W4904" s="33">
        <v>0</v>
      </c>
      <c r="X4904" s="33">
        <v>0</v>
      </c>
      <c r="Y4904" s="34">
        <v>0</v>
      </c>
      <c r="Z4904" s="30">
        <f t="shared" si="76"/>
        <v>515</v>
      </c>
    </row>
    <row r="4905" spans="1:26" x14ac:dyDescent="0.2">
      <c r="A4905" s="22">
        <v>6799</v>
      </c>
      <c r="B4905" s="23" t="s">
        <v>5229</v>
      </c>
      <c r="C4905" s="23" t="s">
        <v>990</v>
      </c>
      <c r="D4905" s="23" t="s">
        <v>2360</v>
      </c>
      <c r="E4905" s="23" t="s">
        <v>2360</v>
      </c>
      <c r="F4905" s="23" t="s">
        <v>2360</v>
      </c>
      <c r="G4905" s="48" t="s">
        <v>4057</v>
      </c>
      <c r="H4905" s="25" t="s">
        <v>2354</v>
      </c>
      <c r="I4905" s="52" t="s">
        <v>242</v>
      </c>
      <c r="J4905" s="40" t="s">
        <v>255</v>
      </c>
      <c r="K4905" s="40" t="s">
        <v>332</v>
      </c>
      <c r="L4905" s="40">
        <v>87070867</v>
      </c>
      <c r="M4905" s="32">
        <v>0</v>
      </c>
      <c r="N4905" s="32">
        <v>0</v>
      </c>
      <c r="O4905" s="32">
        <v>0</v>
      </c>
      <c r="P4905" s="32">
        <v>0</v>
      </c>
      <c r="Q4905" s="43">
        <v>0</v>
      </c>
      <c r="R4905" s="33">
        <v>0</v>
      </c>
      <c r="S4905" s="41">
        <v>97</v>
      </c>
      <c r="T4905" s="57">
        <v>150</v>
      </c>
      <c r="U4905" s="23">
        <v>0</v>
      </c>
      <c r="V4905" s="44">
        <v>0</v>
      </c>
      <c r="W4905" s="33">
        <v>0</v>
      </c>
      <c r="X4905" s="33">
        <v>0</v>
      </c>
      <c r="Y4905" s="34">
        <v>0</v>
      </c>
      <c r="Z4905" s="30">
        <f t="shared" si="76"/>
        <v>247</v>
      </c>
    </row>
    <row r="4906" spans="1:26" x14ac:dyDescent="0.2">
      <c r="A4906" s="22">
        <v>6800</v>
      </c>
      <c r="B4906" s="23" t="s">
        <v>5230</v>
      </c>
      <c r="C4906" s="23" t="s">
        <v>990</v>
      </c>
      <c r="D4906" s="23" t="s">
        <v>2354</v>
      </c>
      <c r="E4906" s="23" t="s">
        <v>2380</v>
      </c>
      <c r="F4906" s="23" t="s">
        <v>2380</v>
      </c>
      <c r="G4906" s="48" t="s">
        <v>4057</v>
      </c>
      <c r="H4906" s="25" t="s">
        <v>2354</v>
      </c>
      <c r="I4906" s="52" t="s">
        <v>261</v>
      </c>
      <c r="J4906" s="40" t="s">
        <v>255</v>
      </c>
      <c r="K4906" s="40" t="s">
        <v>332</v>
      </c>
      <c r="L4906" s="40">
        <v>47014079</v>
      </c>
      <c r="M4906" s="32">
        <v>0</v>
      </c>
      <c r="N4906" s="32">
        <v>0</v>
      </c>
      <c r="O4906" s="32">
        <v>0</v>
      </c>
      <c r="P4906" s="32">
        <v>0</v>
      </c>
      <c r="Q4906" s="43">
        <v>0</v>
      </c>
      <c r="R4906" s="33">
        <v>0</v>
      </c>
      <c r="S4906" s="41">
        <v>140</v>
      </c>
      <c r="T4906" s="57">
        <v>188</v>
      </c>
      <c r="U4906" s="23">
        <v>0</v>
      </c>
      <c r="V4906" s="44">
        <v>0</v>
      </c>
      <c r="W4906" s="33">
        <v>0</v>
      </c>
      <c r="X4906" s="33">
        <v>0</v>
      </c>
      <c r="Y4906" s="34">
        <v>0</v>
      </c>
      <c r="Z4906" s="30">
        <f t="shared" si="76"/>
        <v>328</v>
      </c>
    </row>
    <row r="4907" spans="1:26" x14ac:dyDescent="0.2">
      <c r="A4907" s="22">
        <v>6801</v>
      </c>
      <c r="B4907" s="23" t="s">
        <v>5231</v>
      </c>
      <c r="C4907" s="23" t="s">
        <v>990</v>
      </c>
      <c r="D4907" s="23" t="s">
        <v>2354</v>
      </c>
      <c r="E4907" s="23" t="s">
        <v>2358</v>
      </c>
      <c r="F4907" s="23" t="s">
        <v>4791</v>
      </c>
      <c r="G4907" s="48" t="s">
        <v>4057</v>
      </c>
      <c r="H4907" s="25" t="s">
        <v>2354</v>
      </c>
      <c r="I4907" s="52" t="s">
        <v>261</v>
      </c>
      <c r="J4907" s="40" t="s">
        <v>255</v>
      </c>
      <c r="K4907" s="40" t="s">
        <v>332</v>
      </c>
      <c r="L4907" s="40">
        <v>22017209</v>
      </c>
      <c r="M4907" s="32">
        <v>0</v>
      </c>
      <c r="N4907" s="32">
        <v>0</v>
      </c>
      <c r="O4907" s="32">
        <v>0</v>
      </c>
      <c r="P4907" s="32">
        <v>0</v>
      </c>
      <c r="Q4907" s="43">
        <v>0</v>
      </c>
      <c r="R4907" s="33">
        <v>0</v>
      </c>
      <c r="S4907" s="41">
        <v>108</v>
      </c>
      <c r="T4907" s="57">
        <v>181</v>
      </c>
      <c r="U4907" s="23">
        <v>0</v>
      </c>
      <c r="V4907" s="44">
        <v>0</v>
      </c>
      <c r="W4907" s="33">
        <v>0</v>
      </c>
      <c r="X4907" s="33">
        <v>0</v>
      </c>
      <c r="Y4907" s="34">
        <v>0</v>
      </c>
      <c r="Z4907" s="30">
        <f t="shared" si="76"/>
        <v>289</v>
      </c>
    </row>
    <row r="4908" spans="1:26" x14ac:dyDescent="0.2">
      <c r="A4908" s="22">
        <v>6802</v>
      </c>
      <c r="B4908" s="23" t="s">
        <v>5232</v>
      </c>
      <c r="C4908" s="23" t="s">
        <v>236</v>
      </c>
      <c r="D4908" s="23" t="s">
        <v>236</v>
      </c>
      <c r="E4908" s="23" t="s">
        <v>315</v>
      </c>
      <c r="F4908" s="23" t="s">
        <v>1012</v>
      </c>
      <c r="G4908" s="48" t="s">
        <v>4815</v>
      </c>
      <c r="H4908" s="25" t="s">
        <v>253</v>
      </c>
      <c r="I4908" s="52" t="s">
        <v>249</v>
      </c>
      <c r="J4908" s="27" t="s">
        <v>255</v>
      </c>
      <c r="K4908" s="27" t="s">
        <v>244</v>
      </c>
      <c r="L4908" s="27">
        <v>22588534</v>
      </c>
      <c r="M4908" s="28">
        <v>0</v>
      </c>
      <c r="N4908" s="28">
        <v>0</v>
      </c>
      <c r="O4908" s="28">
        <v>0</v>
      </c>
      <c r="P4908" s="28">
        <v>0</v>
      </c>
      <c r="Q4908" s="47">
        <v>0</v>
      </c>
      <c r="R4908" s="24">
        <v>0</v>
      </c>
      <c r="S4908" s="48">
        <v>0</v>
      </c>
      <c r="T4908" s="49">
        <v>0</v>
      </c>
      <c r="U4908" s="24">
        <v>0</v>
      </c>
      <c r="V4908" s="48">
        <v>0</v>
      </c>
      <c r="W4908" s="23">
        <v>171</v>
      </c>
      <c r="X4908" s="24">
        <v>0</v>
      </c>
      <c r="Y4908" s="25">
        <v>0</v>
      </c>
      <c r="Z4908" s="30">
        <f t="shared" si="76"/>
        <v>171</v>
      </c>
    </row>
    <row r="4909" spans="1:26" x14ac:dyDescent="0.2">
      <c r="A4909" s="22">
        <v>6802</v>
      </c>
      <c r="B4909" s="23" t="s">
        <v>5233</v>
      </c>
      <c r="C4909" s="23" t="s">
        <v>236</v>
      </c>
      <c r="D4909" s="23" t="s">
        <v>236</v>
      </c>
      <c r="E4909" s="23" t="s">
        <v>296</v>
      </c>
      <c r="F4909" s="23" t="s">
        <v>296</v>
      </c>
      <c r="G4909" s="48" t="s">
        <v>4815</v>
      </c>
      <c r="H4909" s="25" t="s">
        <v>253</v>
      </c>
      <c r="I4909" s="52" t="s">
        <v>287</v>
      </c>
      <c r="J4909" s="27" t="s">
        <v>255</v>
      </c>
      <c r="K4909" s="27" t="s">
        <v>244</v>
      </c>
      <c r="L4909" s="27">
        <v>22908843</v>
      </c>
      <c r="M4909" s="28">
        <v>0</v>
      </c>
      <c r="N4909" s="28">
        <v>0</v>
      </c>
      <c r="O4909" s="28">
        <v>0</v>
      </c>
      <c r="P4909" s="28">
        <v>0</v>
      </c>
      <c r="Q4909" s="47">
        <v>0</v>
      </c>
      <c r="R4909" s="24">
        <v>0</v>
      </c>
      <c r="S4909" s="48">
        <v>0</v>
      </c>
      <c r="T4909" s="49">
        <v>0</v>
      </c>
      <c r="U4909" s="24">
        <v>0</v>
      </c>
      <c r="V4909" s="48">
        <v>0</v>
      </c>
      <c r="W4909" s="23">
        <v>278</v>
      </c>
      <c r="X4909" s="24">
        <v>0</v>
      </c>
      <c r="Y4909" s="25">
        <v>0</v>
      </c>
      <c r="Z4909" s="30">
        <f t="shared" si="76"/>
        <v>278</v>
      </c>
    </row>
    <row r="4910" spans="1:26" x14ac:dyDescent="0.2">
      <c r="A4910" s="22">
        <v>6802</v>
      </c>
      <c r="B4910" s="23" t="s">
        <v>5234</v>
      </c>
      <c r="C4910" s="23" t="s">
        <v>236</v>
      </c>
      <c r="D4910" s="23" t="s">
        <v>263</v>
      </c>
      <c r="E4910" s="23" t="s">
        <v>264</v>
      </c>
      <c r="F4910" s="23" t="s">
        <v>264</v>
      </c>
      <c r="G4910" s="48" t="s">
        <v>4815</v>
      </c>
      <c r="H4910" s="25" t="s">
        <v>253</v>
      </c>
      <c r="I4910" s="52" t="s">
        <v>265</v>
      </c>
      <c r="J4910" s="27" t="s">
        <v>255</v>
      </c>
      <c r="K4910" s="27" t="s">
        <v>244</v>
      </c>
      <c r="L4910" s="27">
        <v>40814800</v>
      </c>
      <c r="M4910" s="28">
        <v>0</v>
      </c>
      <c r="N4910" s="28">
        <v>0</v>
      </c>
      <c r="O4910" s="28">
        <v>0</v>
      </c>
      <c r="P4910" s="28">
        <v>0</v>
      </c>
      <c r="Q4910" s="47">
        <v>0</v>
      </c>
      <c r="R4910" s="24">
        <v>0</v>
      </c>
      <c r="S4910" s="48">
        <v>0</v>
      </c>
      <c r="T4910" s="49">
        <v>0</v>
      </c>
      <c r="U4910" s="24">
        <v>0</v>
      </c>
      <c r="V4910" s="48">
        <v>0</v>
      </c>
      <c r="W4910" s="23">
        <v>188</v>
      </c>
      <c r="X4910" s="24">
        <v>0</v>
      </c>
      <c r="Y4910" s="25">
        <v>0</v>
      </c>
      <c r="Z4910" s="30">
        <f t="shared" si="76"/>
        <v>188</v>
      </c>
    </row>
    <row r="4911" spans="1:26" x14ac:dyDescent="0.2">
      <c r="A4911" s="22">
        <v>6802</v>
      </c>
      <c r="B4911" s="23" t="s">
        <v>5235</v>
      </c>
      <c r="C4911" s="23" t="s">
        <v>236</v>
      </c>
      <c r="D4911" s="23" t="s">
        <v>236</v>
      </c>
      <c r="E4911" s="23" t="s">
        <v>292</v>
      </c>
      <c r="F4911" s="23" t="s">
        <v>291</v>
      </c>
      <c r="G4911" s="48" t="s">
        <v>4815</v>
      </c>
      <c r="H4911" s="25" t="s">
        <v>253</v>
      </c>
      <c r="I4911" s="52" t="s">
        <v>242</v>
      </c>
      <c r="J4911" s="27" t="s">
        <v>255</v>
      </c>
      <c r="K4911" s="27" t="s">
        <v>244</v>
      </c>
      <c r="L4911" s="27">
        <v>25200475</v>
      </c>
      <c r="M4911" s="32">
        <v>0</v>
      </c>
      <c r="N4911" s="32">
        <v>0</v>
      </c>
      <c r="O4911" s="32">
        <v>0</v>
      </c>
      <c r="P4911" s="32">
        <v>0</v>
      </c>
      <c r="Q4911" s="43">
        <v>0</v>
      </c>
      <c r="R4911" s="33">
        <v>0</v>
      </c>
      <c r="S4911" s="44">
        <v>0</v>
      </c>
      <c r="T4911" s="45">
        <v>0</v>
      </c>
      <c r="U4911" s="33">
        <v>0</v>
      </c>
      <c r="V4911" s="44">
        <v>0</v>
      </c>
      <c r="W4911" s="23">
        <v>133</v>
      </c>
      <c r="X4911" s="33">
        <v>0</v>
      </c>
      <c r="Y4911" s="34">
        <v>0</v>
      </c>
      <c r="Z4911" s="30">
        <f t="shared" si="76"/>
        <v>133</v>
      </c>
    </row>
    <row r="4912" spans="1:26" x14ac:dyDescent="0.2">
      <c r="A4912" s="22">
        <v>6803</v>
      </c>
      <c r="B4912" s="23" t="s">
        <v>5236</v>
      </c>
      <c r="C4912" s="23" t="s">
        <v>236</v>
      </c>
      <c r="D4912" s="23" t="s">
        <v>1799</v>
      </c>
      <c r="E4912" s="23" t="s">
        <v>891</v>
      </c>
      <c r="F4912" s="23" t="s">
        <v>722</v>
      </c>
      <c r="G4912" s="48" t="s">
        <v>4815</v>
      </c>
      <c r="H4912" s="25" t="s">
        <v>551</v>
      </c>
      <c r="I4912" s="52" t="s">
        <v>249</v>
      </c>
      <c r="J4912" s="27" t="s">
        <v>255</v>
      </c>
      <c r="K4912" s="27" t="s">
        <v>244</v>
      </c>
      <c r="L4912" s="27">
        <v>25465351</v>
      </c>
      <c r="M4912" s="32">
        <v>0</v>
      </c>
      <c r="N4912" s="32">
        <v>0</v>
      </c>
      <c r="O4912" s="32">
        <v>0</v>
      </c>
      <c r="P4912" s="32">
        <v>0</v>
      </c>
      <c r="Q4912" s="43">
        <v>0</v>
      </c>
      <c r="R4912" s="33">
        <v>0</v>
      </c>
      <c r="S4912" s="44">
        <v>0</v>
      </c>
      <c r="T4912" s="45">
        <v>0</v>
      </c>
      <c r="U4912" s="33">
        <v>0</v>
      </c>
      <c r="V4912" s="44">
        <v>0</v>
      </c>
      <c r="W4912" s="23">
        <v>106</v>
      </c>
      <c r="X4912" s="33">
        <v>0</v>
      </c>
      <c r="Y4912" s="34">
        <v>0</v>
      </c>
      <c r="Z4912" s="30">
        <f t="shared" si="76"/>
        <v>106</v>
      </c>
    </row>
    <row r="4913" spans="1:26" x14ac:dyDescent="0.2">
      <c r="A4913" s="22">
        <v>6805</v>
      </c>
      <c r="B4913" s="23" t="s">
        <v>5237</v>
      </c>
      <c r="C4913" s="23" t="s">
        <v>839</v>
      </c>
      <c r="D4913" s="23" t="s">
        <v>840</v>
      </c>
      <c r="E4913" s="23" t="s">
        <v>840</v>
      </c>
      <c r="F4913" s="23" t="s">
        <v>603</v>
      </c>
      <c r="G4913" s="48" t="s">
        <v>4815</v>
      </c>
      <c r="H4913" s="25" t="s">
        <v>843</v>
      </c>
      <c r="I4913" s="52" t="s">
        <v>249</v>
      </c>
      <c r="J4913" s="27" t="s">
        <v>255</v>
      </c>
      <c r="K4913" s="27" t="s">
        <v>244</v>
      </c>
      <c r="L4913" s="27">
        <v>27300208</v>
      </c>
      <c r="M4913" s="32">
        <v>0</v>
      </c>
      <c r="N4913" s="32">
        <v>0</v>
      </c>
      <c r="O4913" s="32">
        <v>0</v>
      </c>
      <c r="P4913" s="32">
        <v>0</v>
      </c>
      <c r="Q4913" s="43">
        <v>0</v>
      </c>
      <c r="R4913" s="33">
        <v>0</v>
      </c>
      <c r="S4913" s="44">
        <v>0</v>
      </c>
      <c r="T4913" s="45">
        <v>0</v>
      </c>
      <c r="U4913" s="33">
        <v>0</v>
      </c>
      <c r="V4913" s="44">
        <v>0</v>
      </c>
      <c r="W4913" s="23">
        <v>182</v>
      </c>
      <c r="X4913" s="33">
        <v>0</v>
      </c>
      <c r="Y4913" s="34">
        <v>0</v>
      </c>
      <c r="Z4913" s="30">
        <f t="shared" si="76"/>
        <v>182</v>
      </c>
    </row>
    <row r="4914" spans="1:26" x14ac:dyDescent="0.2">
      <c r="A4914" s="22">
        <v>6805</v>
      </c>
      <c r="B4914" s="23" t="s">
        <v>5238</v>
      </c>
      <c r="C4914" s="23" t="s">
        <v>839</v>
      </c>
      <c r="D4914" s="23" t="s">
        <v>897</v>
      </c>
      <c r="E4914" s="23" t="s">
        <v>2803</v>
      </c>
      <c r="F4914" s="23" t="s">
        <v>2916</v>
      </c>
      <c r="G4914" s="48" t="s">
        <v>4815</v>
      </c>
      <c r="H4914" s="25" t="s">
        <v>843</v>
      </c>
      <c r="I4914" s="52" t="s">
        <v>261</v>
      </c>
      <c r="J4914" s="27" t="s">
        <v>255</v>
      </c>
      <c r="K4914" s="27" t="s">
        <v>244</v>
      </c>
      <c r="L4914" s="27">
        <v>27865778</v>
      </c>
      <c r="M4914" s="32">
        <v>0</v>
      </c>
      <c r="N4914" s="32">
        <v>0</v>
      </c>
      <c r="O4914" s="32">
        <v>0</v>
      </c>
      <c r="P4914" s="32">
        <v>0</v>
      </c>
      <c r="Q4914" s="43">
        <v>0</v>
      </c>
      <c r="R4914" s="33">
        <v>0</v>
      </c>
      <c r="S4914" s="44">
        <v>0</v>
      </c>
      <c r="T4914" s="45">
        <v>0</v>
      </c>
      <c r="U4914" s="33">
        <v>0</v>
      </c>
      <c r="V4914" s="44">
        <v>0</v>
      </c>
      <c r="W4914" s="23">
        <v>101</v>
      </c>
      <c r="X4914" s="33">
        <v>0</v>
      </c>
      <c r="Y4914" s="34">
        <v>0</v>
      </c>
      <c r="Z4914" s="30">
        <f t="shared" si="76"/>
        <v>101</v>
      </c>
    </row>
    <row r="4915" spans="1:26" x14ac:dyDescent="0.2">
      <c r="A4915" s="22">
        <v>6807</v>
      </c>
      <c r="B4915" s="23" t="s">
        <v>5239</v>
      </c>
      <c r="C4915" s="23" t="s">
        <v>2004</v>
      </c>
      <c r="D4915" s="23" t="s">
        <v>3103</v>
      </c>
      <c r="E4915" s="23" t="s">
        <v>3104</v>
      </c>
      <c r="F4915" s="23" t="s">
        <v>4510</v>
      </c>
      <c r="G4915" s="48" t="s">
        <v>4815</v>
      </c>
      <c r="H4915" s="25" t="s">
        <v>3105</v>
      </c>
      <c r="I4915" s="52" t="s">
        <v>249</v>
      </c>
      <c r="J4915" s="27" t="s">
        <v>255</v>
      </c>
      <c r="K4915" s="27" t="s">
        <v>332</v>
      </c>
      <c r="L4915" s="27">
        <v>84711360</v>
      </c>
      <c r="M4915" s="32">
        <v>0</v>
      </c>
      <c r="N4915" s="32">
        <v>0</v>
      </c>
      <c r="O4915" s="32">
        <v>0</v>
      </c>
      <c r="P4915" s="32">
        <v>0</v>
      </c>
      <c r="Q4915" s="43">
        <v>0</v>
      </c>
      <c r="R4915" s="33">
        <v>0</v>
      </c>
      <c r="S4915" s="44">
        <v>0</v>
      </c>
      <c r="T4915" s="45">
        <v>0</v>
      </c>
      <c r="U4915" s="33">
        <v>0</v>
      </c>
      <c r="V4915" s="44">
        <v>0</v>
      </c>
      <c r="W4915" s="23">
        <v>106</v>
      </c>
      <c r="X4915" s="33">
        <v>0</v>
      </c>
      <c r="Y4915" s="34">
        <v>0</v>
      </c>
      <c r="Z4915" s="30">
        <f t="shared" si="76"/>
        <v>106</v>
      </c>
    </row>
    <row r="4916" spans="1:26" x14ac:dyDescent="0.2">
      <c r="A4916" s="22">
        <v>6831</v>
      </c>
      <c r="B4916" s="23" t="s">
        <v>5240</v>
      </c>
      <c r="C4916" s="23" t="s">
        <v>2004</v>
      </c>
      <c r="D4916" s="23" t="s">
        <v>2004</v>
      </c>
      <c r="E4916" s="23" t="s">
        <v>2005</v>
      </c>
      <c r="F4916" s="23" t="s">
        <v>5241</v>
      </c>
      <c r="G4916" s="48" t="s">
        <v>4057</v>
      </c>
      <c r="H4916" s="25" t="s">
        <v>3105</v>
      </c>
      <c r="I4916" s="52" t="s">
        <v>242</v>
      </c>
      <c r="J4916" s="40" t="s">
        <v>255</v>
      </c>
      <c r="K4916" s="40" t="s">
        <v>332</v>
      </c>
      <c r="L4916" s="40">
        <v>86715325</v>
      </c>
      <c r="M4916" s="32">
        <v>0</v>
      </c>
      <c r="N4916" s="32">
        <v>0</v>
      </c>
      <c r="O4916" s="32">
        <v>0</v>
      </c>
      <c r="P4916" s="32">
        <v>0</v>
      </c>
      <c r="Q4916" s="43">
        <v>0</v>
      </c>
      <c r="R4916" s="33">
        <v>0</v>
      </c>
      <c r="S4916" s="41">
        <v>0</v>
      </c>
      <c r="T4916" s="57">
        <v>277</v>
      </c>
      <c r="U4916" s="23">
        <v>0</v>
      </c>
      <c r="V4916" s="44">
        <v>0</v>
      </c>
      <c r="W4916" s="33">
        <v>0</v>
      </c>
      <c r="X4916" s="33">
        <v>0</v>
      </c>
      <c r="Y4916" s="34">
        <v>0</v>
      </c>
      <c r="Z4916" s="30">
        <f t="shared" si="76"/>
        <v>277</v>
      </c>
    </row>
    <row r="4917" spans="1:26" x14ac:dyDescent="0.2">
      <c r="A4917" s="22">
        <v>6832</v>
      </c>
      <c r="B4917" s="23" t="s">
        <v>5242</v>
      </c>
      <c r="C4917" s="23" t="s">
        <v>236</v>
      </c>
      <c r="D4917" s="23" t="s">
        <v>257</v>
      </c>
      <c r="E4917" s="23" t="s">
        <v>257</v>
      </c>
      <c r="F4917" s="23" t="s">
        <v>257</v>
      </c>
      <c r="G4917" s="48" t="s">
        <v>4057</v>
      </c>
      <c r="H4917" s="25" t="s">
        <v>260</v>
      </c>
      <c r="I4917" s="52" t="s">
        <v>261</v>
      </c>
      <c r="J4917" s="40" t="s">
        <v>255</v>
      </c>
      <c r="K4917" s="40" t="s">
        <v>244</v>
      </c>
      <c r="L4917" s="40">
        <v>22140076</v>
      </c>
      <c r="M4917" s="32">
        <v>0</v>
      </c>
      <c r="N4917" s="32">
        <v>0</v>
      </c>
      <c r="O4917" s="32">
        <v>0</v>
      </c>
      <c r="P4917" s="32">
        <v>0</v>
      </c>
      <c r="Q4917" s="43">
        <v>0</v>
      </c>
      <c r="R4917" s="33">
        <v>0</v>
      </c>
      <c r="S4917" s="41">
        <v>0</v>
      </c>
      <c r="T4917" s="57">
        <v>942</v>
      </c>
      <c r="U4917" s="23">
        <v>0</v>
      </c>
      <c r="V4917" s="44">
        <v>0</v>
      </c>
      <c r="W4917" s="33">
        <v>0</v>
      </c>
      <c r="X4917" s="33">
        <v>0</v>
      </c>
      <c r="Y4917" s="34">
        <v>0</v>
      </c>
      <c r="Z4917" s="30">
        <f t="shared" si="76"/>
        <v>942</v>
      </c>
    </row>
    <row r="4918" spans="1:26" x14ac:dyDescent="0.2">
      <c r="A4918" s="22">
        <v>6833</v>
      </c>
      <c r="B4918" s="23" t="s">
        <v>5243</v>
      </c>
      <c r="C4918" s="23" t="s">
        <v>2004</v>
      </c>
      <c r="D4918" s="23" t="s">
        <v>3111</v>
      </c>
      <c r="E4918" s="23" t="s">
        <v>3111</v>
      </c>
      <c r="F4918" s="23" t="s">
        <v>3314</v>
      </c>
      <c r="G4918" s="48" t="s">
        <v>4057</v>
      </c>
      <c r="H4918" s="25" t="s">
        <v>2004</v>
      </c>
      <c r="I4918" s="52" t="s">
        <v>242</v>
      </c>
      <c r="J4918" s="40" t="s">
        <v>255</v>
      </c>
      <c r="K4918" s="40" t="s">
        <v>244</v>
      </c>
      <c r="L4918" s="40">
        <v>22002907</v>
      </c>
      <c r="M4918" s="32">
        <v>0</v>
      </c>
      <c r="N4918" s="32">
        <v>0</v>
      </c>
      <c r="O4918" s="32">
        <v>0</v>
      </c>
      <c r="P4918" s="32">
        <v>0</v>
      </c>
      <c r="Q4918" s="43">
        <v>0</v>
      </c>
      <c r="R4918" s="33">
        <v>0</v>
      </c>
      <c r="S4918" s="41">
        <v>0</v>
      </c>
      <c r="T4918" s="57">
        <v>876</v>
      </c>
      <c r="U4918" s="23">
        <v>0</v>
      </c>
      <c r="V4918" s="44">
        <v>0</v>
      </c>
      <c r="W4918" s="33">
        <v>0</v>
      </c>
      <c r="X4918" s="33">
        <v>0</v>
      </c>
      <c r="Y4918" s="34">
        <v>0</v>
      </c>
      <c r="Z4918" s="30">
        <f t="shared" si="76"/>
        <v>876</v>
      </c>
    </row>
    <row r="4919" spans="1:26" x14ac:dyDescent="0.2">
      <c r="A4919" s="22">
        <v>6842</v>
      </c>
      <c r="B4919" s="23" t="s">
        <v>5244</v>
      </c>
      <c r="C4919" s="23" t="s">
        <v>527</v>
      </c>
      <c r="D4919" s="23" t="s">
        <v>1971</v>
      </c>
      <c r="E4919" s="23" t="s">
        <v>1981</v>
      </c>
      <c r="F4919" s="23" t="s">
        <v>1990</v>
      </c>
      <c r="G4919" s="41" t="s">
        <v>3634</v>
      </c>
      <c r="H4919" s="25" t="s">
        <v>1971</v>
      </c>
      <c r="I4919" s="42" t="s">
        <v>846</v>
      </c>
      <c r="J4919" s="27" t="s">
        <v>255</v>
      </c>
      <c r="K4919" s="27" t="s">
        <v>332</v>
      </c>
      <c r="L4919" s="27" t="s">
        <v>711</v>
      </c>
      <c r="M4919" s="32">
        <v>0</v>
      </c>
      <c r="N4919" s="32">
        <v>0</v>
      </c>
      <c r="O4919" s="32">
        <v>0</v>
      </c>
      <c r="P4919" s="32">
        <v>0</v>
      </c>
      <c r="Q4919" s="43">
        <v>0</v>
      </c>
      <c r="R4919" s="23">
        <v>0</v>
      </c>
      <c r="S4919" s="44">
        <v>0</v>
      </c>
      <c r="T4919" s="45">
        <v>0</v>
      </c>
      <c r="U4919" s="23">
        <v>0</v>
      </c>
      <c r="V4919" s="41">
        <v>75</v>
      </c>
      <c r="W4919" s="33">
        <v>0</v>
      </c>
      <c r="X4919" s="33">
        <v>0</v>
      </c>
      <c r="Y4919" s="34">
        <v>0</v>
      </c>
      <c r="Z4919" s="30">
        <f t="shared" si="76"/>
        <v>75</v>
      </c>
    </row>
    <row r="4920" spans="1:26" x14ac:dyDescent="0.2">
      <c r="A4920" s="22">
        <v>6843</v>
      </c>
      <c r="B4920" s="23" t="s">
        <v>5245</v>
      </c>
      <c r="C4920" s="23" t="s">
        <v>1183</v>
      </c>
      <c r="D4920" s="23" t="s">
        <v>1099</v>
      </c>
      <c r="E4920" s="23" t="s">
        <v>971</v>
      </c>
      <c r="F4920" s="23" t="s">
        <v>1601</v>
      </c>
      <c r="G4920" s="48" t="s">
        <v>4057</v>
      </c>
      <c r="H4920" s="25" t="s">
        <v>1099</v>
      </c>
      <c r="I4920" s="52" t="s">
        <v>536</v>
      </c>
      <c r="J4920" s="40" t="s">
        <v>255</v>
      </c>
      <c r="K4920" s="40" t="s">
        <v>244</v>
      </c>
      <c r="L4920" s="40">
        <v>24695322</v>
      </c>
      <c r="M4920" s="32">
        <v>0</v>
      </c>
      <c r="N4920" s="32">
        <v>0</v>
      </c>
      <c r="O4920" s="32">
        <v>0</v>
      </c>
      <c r="P4920" s="32">
        <v>0</v>
      </c>
      <c r="Q4920" s="43">
        <v>0</v>
      </c>
      <c r="R4920" s="33">
        <v>0</v>
      </c>
      <c r="S4920" s="41">
        <v>0</v>
      </c>
      <c r="T4920" s="57">
        <v>441</v>
      </c>
      <c r="U4920" s="23">
        <v>0</v>
      </c>
      <c r="V4920" s="44">
        <v>0</v>
      </c>
      <c r="W4920" s="33">
        <v>0</v>
      </c>
      <c r="X4920" s="33">
        <v>0</v>
      </c>
      <c r="Y4920" s="34">
        <v>0</v>
      </c>
      <c r="Z4920" s="30">
        <f t="shared" si="76"/>
        <v>441</v>
      </c>
    </row>
    <row r="4921" spans="1:26" x14ac:dyDescent="0.2">
      <c r="A4921" s="22">
        <v>6844</v>
      </c>
      <c r="B4921" s="23" t="s">
        <v>5246</v>
      </c>
      <c r="C4921" s="23" t="s">
        <v>2004</v>
      </c>
      <c r="D4921" s="23" t="s">
        <v>3103</v>
      </c>
      <c r="E4921" s="23" t="s">
        <v>3127</v>
      </c>
      <c r="F4921" s="23" t="s">
        <v>3126</v>
      </c>
      <c r="G4921" s="48" t="s">
        <v>4057</v>
      </c>
      <c r="H4921" s="25" t="s">
        <v>3105</v>
      </c>
      <c r="I4921" s="52" t="s">
        <v>249</v>
      </c>
      <c r="J4921" s="40" t="s">
        <v>255</v>
      </c>
      <c r="K4921" s="40" t="s">
        <v>332</v>
      </c>
      <c r="L4921" s="40">
        <v>89574438</v>
      </c>
      <c r="M4921" s="28">
        <v>0</v>
      </c>
      <c r="N4921" s="28">
        <v>0</v>
      </c>
      <c r="O4921" s="28">
        <v>0</v>
      </c>
      <c r="P4921" s="28">
        <v>0</v>
      </c>
      <c r="Q4921" s="47">
        <v>0</v>
      </c>
      <c r="R4921" s="24">
        <v>0</v>
      </c>
      <c r="S4921" s="41">
        <v>0</v>
      </c>
      <c r="T4921" s="57">
        <v>307</v>
      </c>
      <c r="U4921" s="23">
        <v>0</v>
      </c>
      <c r="V4921" s="48">
        <v>0</v>
      </c>
      <c r="W4921" s="24">
        <v>0</v>
      </c>
      <c r="X4921" s="24">
        <v>0</v>
      </c>
      <c r="Y4921" s="25">
        <v>0</v>
      </c>
      <c r="Z4921" s="30">
        <f t="shared" si="76"/>
        <v>307</v>
      </c>
    </row>
    <row r="4922" spans="1:26" x14ac:dyDescent="0.2">
      <c r="A4922" s="22">
        <v>6845</v>
      </c>
      <c r="B4922" s="23" t="s">
        <v>5247</v>
      </c>
      <c r="C4922" s="23" t="s">
        <v>2004</v>
      </c>
      <c r="D4922" s="23" t="s">
        <v>3103</v>
      </c>
      <c r="E4922" s="23" t="s">
        <v>3122</v>
      </c>
      <c r="F4922" s="23" t="s">
        <v>3139</v>
      </c>
      <c r="G4922" s="48" t="s">
        <v>4057</v>
      </c>
      <c r="H4922" s="25" t="s">
        <v>3105</v>
      </c>
      <c r="I4922" s="52" t="s">
        <v>249</v>
      </c>
      <c r="J4922" s="40" t="s">
        <v>255</v>
      </c>
      <c r="K4922" s="40" t="s">
        <v>332</v>
      </c>
      <c r="L4922" s="40">
        <v>50084577</v>
      </c>
      <c r="M4922" s="28">
        <v>0</v>
      </c>
      <c r="N4922" s="28">
        <v>0</v>
      </c>
      <c r="O4922" s="28">
        <v>0</v>
      </c>
      <c r="P4922" s="28">
        <v>0</v>
      </c>
      <c r="Q4922" s="47">
        <v>0</v>
      </c>
      <c r="R4922" s="24">
        <v>0</v>
      </c>
      <c r="S4922" s="41">
        <v>0</v>
      </c>
      <c r="T4922" s="57">
        <v>182</v>
      </c>
      <c r="U4922" s="23">
        <v>0</v>
      </c>
      <c r="V4922" s="48">
        <v>0</v>
      </c>
      <c r="W4922" s="24">
        <v>0</v>
      </c>
      <c r="X4922" s="24">
        <v>0</v>
      </c>
      <c r="Y4922" s="25">
        <v>0</v>
      </c>
      <c r="Z4922" s="30">
        <f t="shared" si="76"/>
        <v>182</v>
      </c>
    </row>
    <row r="4923" spans="1:26" x14ac:dyDescent="0.2">
      <c r="A4923" s="22">
        <v>6846</v>
      </c>
      <c r="B4923" s="23" t="s">
        <v>5248</v>
      </c>
      <c r="C4923" s="23" t="s">
        <v>839</v>
      </c>
      <c r="D4923" s="23" t="s">
        <v>839</v>
      </c>
      <c r="E4923" s="23" t="s">
        <v>2524</v>
      </c>
      <c r="F4923" s="23" t="s">
        <v>3205</v>
      </c>
      <c r="G4923" s="48" t="s">
        <v>4057</v>
      </c>
      <c r="H4923" s="25" t="s">
        <v>839</v>
      </c>
      <c r="I4923" s="52" t="s">
        <v>261</v>
      </c>
      <c r="J4923" s="40" t="s">
        <v>255</v>
      </c>
      <c r="K4923" s="40" t="s">
        <v>244</v>
      </c>
      <c r="L4923" s="40">
        <v>26457381</v>
      </c>
      <c r="M4923" s="28">
        <v>0</v>
      </c>
      <c r="N4923" s="28">
        <v>0</v>
      </c>
      <c r="O4923" s="28">
        <v>0</v>
      </c>
      <c r="P4923" s="28">
        <v>0</v>
      </c>
      <c r="Q4923" s="47">
        <v>0</v>
      </c>
      <c r="R4923" s="24">
        <v>0</v>
      </c>
      <c r="S4923" s="41">
        <v>0</v>
      </c>
      <c r="T4923" s="57">
        <v>196</v>
      </c>
      <c r="U4923" s="23">
        <v>0</v>
      </c>
      <c r="V4923" s="48">
        <v>0</v>
      </c>
      <c r="W4923" s="24">
        <v>0</v>
      </c>
      <c r="X4923" s="24">
        <v>0</v>
      </c>
      <c r="Y4923" s="25">
        <v>0</v>
      </c>
      <c r="Z4923" s="30">
        <f t="shared" si="76"/>
        <v>196</v>
      </c>
    </row>
    <row r="4924" spans="1:26" x14ac:dyDescent="0.2">
      <c r="A4924" s="22">
        <v>6847</v>
      </c>
      <c r="B4924" s="23" t="s">
        <v>5249</v>
      </c>
      <c r="C4924" s="23" t="s">
        <v>1183</v>
      </c>
      <c r="D4924" s="23" t="s">
        <v>1390</v>
      </c>
      <c r="E4924" s="23" t="s">
        <v>1391</v>
      </c>
      <c r="F4924" s="23" t="s">
        <v>1391</v>
      </c>
      <c r="G4924" s="48" t="s">
        <v>4057</v>
      </c>
      <c r="H4924" s="25" t="s">
        <v>1377</v>
      </c>
      <c r="I4924" s="52" t="s">
        <v>254</v>
      </c>
      <c r="J4924" s="40" t="s">
        <v>255</v>
      </c>
      <c r="K4924" s="40" t="s">
        <v>332</v>
      </c>
      <c r="L4924" s="40">
        <v>24541660</v>
      </c>
      <c r="M4924" s="32">
        <v>0</v>
      </c>
      <c r="N4924" s="32">
        <v>0</v>
      </c>
      <c r="O4924" s="32">
        <v>0</v>
      </c>
      <c r="P4924" s="32">
        <v>0</v>
      </c>
      <c r="Q4924" s="43">
        <v>0</v>
      </c>
      <c r="R4924" s="33">
        <v>0</v>
      </c>
      <c r="S4924" s="41">
        <v>124</v>
      </c>
      <c r="T4924" s="57">
        <v>441</v>
      </c>
      <c r="U4924" s="23">
        <v>0</v>
      </c>
      <c r="V4924" s="44">
        <v>0</v>
      </c>
      <c r="W4924" s="33">
        <v>0</v>
      </c>
      <c r="X4924" s="33">
        <v>0</v>
      </c>
      <c r="Y4924" s="34">
        <v>0</v>
      </c>
      <c r="Z4924" s="30">
        <f t="shared" si="76"/>
        <v>565</v>
      </c>
    </row>
    <row r="4925" spans="1:26" x14ac:dyDescent="0.2">
      <c r="A4925" s="22">
        <v>6848</v>
      </c>
      <c r="B4925" s="23" t="s">
        <v>5250</v>
      </c>
      <c r="C4925" s="23" t="s">
        <v>839</v>
      </c>
      <c r="D4925" s="23" t="s">
        <v>2790</v>
      </c>
      <c r="E4925" s="23" t="s">
        <v>2791</v>
      </c>
      <c r="F4925" s="23" t="s">
        <v>5251</v>
      </c>
      <c r="G4925" s="41" t="s">
        <v>240</v>
      </c>
      <c r="H4925" s="25" t="s">
        <v>2785</v>
      </c>
      <c r="I4925" s="46" t="s">
        <v>878</v>
      </c>
      <c r="J4925" s="27" t="s">
        <v>255</v>
      </c>
      <c r="K4925" s="27" t="s">
        <v>332</v>
      </c>
      <c r="L4925" s="27">
        <v>84896083</v>
      </c>
      <c r="M4925" s="23">
        <v>14</v>
      </c>
      <c r="N4925" s="23">
        <v>0</v>
      </c>
      <c r="O4925" s="23">
        <v>0</v>
      </c>
      <c r="P4925" s="23">
        <v>0</v>
      </c>
      <c r="Q4925" s="43">
        <v>0</v>
      </c>
      <c r="R4925" s="23">
        <v>0</v>
      </c>
      <c r="S4925" s="44">
        <v>0</v>
      </c>
      <c r="T4925" s="45">
        <v>0</v>
      </c>
      <c r="U4925" s="23">
        <v>0</v>
      </c>
      <c r="V4925" s="44">
        <v>0</v>
      </c>
      <c r="W4925" s="33">
        <v>0</v>
      </c>
      <c r="X4925" s="33">
        <v>0</v>
      </c>
      <c r="Y4925" s="34">
        <v>0</v>
      </c>
      <c r="Z4925" s="30">
        <f t="shared" si="76"/>
        <v>14</v>
      </c>
    </row>
    <row r="4926" spans="1:26" x14ac:dyDescent="0.2">
      <c r="A4926" s="22">
        <v>6871</v>
      </c>
      <c r="B4926" s="23" t="s">
        <v>5252</v>
      </c>
      <c r="C4926" s="23" t="s">
        <v>236</v>
      </c>
      <c r="D4926" s="23" t="s">
        <v>257</v>
      </c>
      <c r="E4926" s="23" t="s">
        <v>257</v>
      </c>
      <c r="F4926" s="23" t="s">
        <v>5253</v>
      </c>
      <c r="G4926" s="48" t="s">
        <v>252</v>
      </c>
      <c r="H4926" s="25" t="s">
        <v>260</v>
      </c>
      <c r="I4926" s="53" t="s">
        <v>261</v>
      </c>
      <c r="J4926" s="27" t="s">
        <v>255</v>
      </c>
      <c r="K4926" s="27" t="s">
        <v>244</v>
      </c>
      <c r="L4926" s="27">
        <v>40812048</v>
      </c>
      <c r="M4926" s="28">
        <v>0</v>
      </c>
      <c r="N4926" s="23">
        <v>31</v>
      </c>
      <c r="O4926" s="29">
        <v>0</v>
      </c>
      <c r="P4926" s="28">
        <v>0</v>
      </c>
      <c r="Q4926" s="47">
        <v>0</v>
      </c>
      <c r="R4926" s="24">
        <v>0</v>
      </c>
      <c r="S4926" s="48">
        <v>0</v>
      </c>
      <c r="T4926" s="49">
        <v>0</v>
      </c>
      <c r="U4926" s="24">
        <v>0</v>
      </c>
      <c r="V4926" s="48">
        <v>0</v>
      </c>
      <c r="W4926" s="24">
        <v>0</v>
      </c>
      <c r="X4926" s="24">
        <v>0</v>
      </c>
      <c r="Y4926" s="25">
        <v>0</v>
      </c>
      <c r="Z4926" s="30">
        <f t="shared" si="76"/>
        <v>31</v>
      </c>
    </row>
    <row r="4927" spans="1:26" x14ac:dyDescent="0.2">
      <c r="A4927" s="22">
        <v>6877</v>
      </c>
      <c r="B4927" s="23" t="s">
        <v>5254</v>
      </c>
      <c r="C4927" s="23" t="s">
        <v>839</v>
      </c>
      <c r="D4927" s="23" t="s">
        <v>840</v>
      </c>
      <c r="E4927" s="23" t="s">
        <v>943</v>
      </c>
      <c r="F4927" s="23" t="s">
        <v>5255</v>
      </c>
      <c r="G4927" s="41" t="s">
        <v>240</v>
      </c>
      <c r="H4927" s="25" t="s">
        <v>2785</v>
      </c>
      <c r="I4927" s="46" t="s">
        <v>878</v>
      </c>
      <c r="J4927" s="27" t="s">
        <v>255</v>
      </c>
      <c r="K4927" s="27" t="s">
        <v>332</v>
      </c>
      <c r="L4927" s="27">
        <v>84348738</v>
      </c>
      <c r="M4927" s="23">
        <v>22</v>
      </c>
      <c r="N4927" s="23">
        <v>0</v>
      </c>
      <c r="O4927" s="23">
        <v>0</v>
      </c>
      <c r="P4927" s="23">
        <v>0</v>
      </c>
      <c r="Q4927" s="43">
        <v>0</v>
      </c>
      <c r="R4927" s="23">
        <v>0</v>
      </c>
      <c r="S4927" s="44">
        <v>0</v>
      </c>
      <c r="T4927" s="45">
        <v>0</v>
      </c>
      <c r="U4927" s="23">
        <v>0</v>
      </c>
      <c r="V4927" s="44">
        <v>0</v>
      </c>
      <c r="W4927" s="33">
        <v>0</v>
      </c>
      <c r="X4927" s="33">
        <v>0</v>
      </c>
      <c r="Y4927" s="34">
        <v>0</v>
      </c>
      <c r="Z4927" s="30">
        <f t="shared" si="76"/>
        <v>22</v>
      </c>
    </row>
    <row r="4928" spans="1:26" x14ac:dyDescent="0.2">
      <c r="A4928" s="22">
        <v>6878</v>
      </c>
      <c r="B4928" s="23" t="s">
        <v>5256</v>
      </c>
      <c r="C4928" s="23" t="s">
        <v>839</v>
      </c>
      <c r="D4928" s="23" t="s">
        <v>840</v>
      </c>
      <c r="E4928" s="23" t="s">
        <v>840</v>
      </c>
      <c r="F4928" s="23" t="s">
        <v>1122</v>
      </c>
      <c r="G4928" s="41" t="s">
        <v>240</v>
      </c>
      <c r="H4928" s="25" t="s">
        <v>843</v>
      </c>
      <c r="I4928" s="46" t="s">
        <v>865</v>
      </c>
      <c r="J4928" s="27" t="s">
        <v>255</v>
      </c>
      <c r="K4928" s="27" t="s">
        <v>244</v>
      </c>
      <c r="L4928" s="27">
        <v>84052956</v>
      </c>
      <c r="M4928" s="23">
        <v>5</v>
      </c>
      <c r="N4928" s="23">
        <v>0</v>
      </c>
      <c r="O4928" s="23">
        <v>0</v>
      </c>
      <c r="P4928" s="23">
        <v>0</v>
      </c>
      <c r="Q4928" s="43">
        <v>0</v>
      </c>
      <c r="R4928" s="23">
        <v>0</v>
      </c>
      <c r="S4928" s="44">
        <v>0</v>
      </c>
      <c r="T4928" s="45">
        <v>0</v>
      </c>
      <c r="U4928" s="23">
        <v>0</v>
      </c>
      <c r="V4928" s="44">
        <v>0</v>
      </c>
      <c r="W4928" s="33">
        <v>0</v>
      </c>
      <c r="X4928" s="33">
        <v>0</v>
      </c>
      <c r="Y4928" s="34">
        <v>0</v>
      </c>
      <c r="Z4928" s="30">
        <f t="shared" si="76"/>
        <v>5</v>
      </c>
    </row>
    <row r="4929" spans="1:26" x14ac:dyDescent="0.2">
      <c r="A4929" s="22">
        <v>6946</v>
      </c>
      <c r="B4929" s="23" t="s">
        <v>5257</v>
      </c>
      <c r="C4929" s="23" t="s">
        <v>839</v>
      </c>
      <c r="D4929" s="23" t="s">
        <v>840</v>
      </c>
      <c r="E4929" s="23" t="s">
        <v>840</v>
      </c>
      <c r="F4929" s="23" t="s">
        <v>1751</v>
      </c>
      <c r="G4929" s="48" t="s">
        <v>4057</v>
      </c>
      <c r="H4929" s="25" t="s">
        <v>843</v>
      </c>
      <c r="I4929" s="52" t="s">
        <v>865</v>
      </c>
      <c r="J4929" s="40" t="s">
        <v>255</v>
      </c>
      <c r="K4929" s="40" t="s">
        <v>244</v>
      </c>
      <c r="L4929" s="40">
        <v>21015248</v>
      </c>
      <c r="M4929" s="28">
        <v>0</v>
      </c>
      <c r="N4929" s="28">
        <v>0</v>
      </c>
      <c r="O4929" s="28">
        <v>0</v>
      </c>
      <c r="P4929" s="28">
        <v>0</v>
      </c>
      <c r="Q4929" s="47">
        <v>0</v>
      </c>
      <c r="R4929" s="24">
        <v>0</v>
      </c>
      <c r="S4929" s="41">
        <v>0</v>
      </c>
      <c r="T4929" s="57">
        <v>154</v>
      </c>
      <c r="U4929" s="23">
        <v>0</v>
      </c>
      <c r="V4929" s="48">
        <v>0</v>
      </c>
      <c r="W4929" s="24">
        <v>0</v>
      </c>
      <c r="X4929" s="24">
        <v>0</v>
      </c>
      <c r="Y4929" s="25">
        <v>0</v>
      </c>
      <c r="Z4929" s="30">
        <f t="shared" si="76"/>
        <v>154</v>
      </c>
    </row>
    <row r="4930" spans="1:26" x14ac:dyDescent="0.2">
      <c r="A4930" s="22">
        <v>6959</v>
      </c>
      <c r="B4930" s="23" t="s">
        <v>5258</v>
      </c>
      <c r="C4930" s="23" t="s">
        <v>839</v>
      </c>
      <c r="D4930" s="23" t="s">
        <v>839</v>
      </c>
      <c r="E4930" s="23" t="s">
        <v>1647</v>
      </c>
      <c r="F4930" s="23" t="s">
        <v>1024</v>
      </c>
      <c r="G4930" s="41" t="s">
        <v>3634</v>
      </c>
      <c r="H4930" s="25" t="s">
        <v>2643</v>
      </c>
      <c r="I4930" s="42" t="s">
        <v>287</v>
      </c>
      <c r="J4930" s="27" t="s">
        <v>255</v>
      </c>
      <c r="K4930" s="27" t="s">
        <v>332</v>
      </c>
      <c r="L4930" s="27">
        <v>22636363</v>
      </c>
      <c r="M4930" s="32">
        <v>0</v>
      </c>
      <c r="N4930" s="32">
        <v>0</v>
      </c>
      <c r="O4930" s="32">
        <v>0</v>
      </c>
      <c r="P4930" s="32">
        <v>0</v>
      </c>
      <c r="Q4930" s="43">
        <v>0</v>
      </c>
      <c r="R4930" s="23">
        <v>0</v>
      </c>
      <c r="S4930" s="44">
        <v>0</v>
      </c>
      <c r="T4930" s="45">
        <v>0</v>
      </c>
      <c r="U4930" s="23">
        <v>0</v>
      </c>
      <c r="V4930" s="41">
        <v>38</v>
      </c>
      <c r="W4930" s="33">
        <v>0</v>
      </c>
      <c r="X4930" s="33">
        <v>0</v>
      </c>
      <c r="Y4930" s="34">
        <v>0</v>
      </c>
      <c r="Z4930" s="30">
        <f t="shared" si="76"/>
        <v>38</v>
      </c>
    </row>
    <row r="4931" spans="1:26" x14ac:dyDescent="0.2">
      <c r="A4931" s="22">
        <v>6983</v>
      </c>
      <c r="B4931" s="23" t="s">
        <v>5259</v>
      </c>
      <c r="C4931" s="23" t="s">
        <v>1183</v>
      </c>
      <c r="D4931" s="23" t="s">
        <v>1183</v>
      </c>
      <c r="E4931" s="23" t="s">
        <v>269</v>
      </c>
      <c r="F4931" s="23" t="s">
        <v>521</v>
      </c>
      <c r="G4931" s="48" t="s">
        <v>252</v>
      </c>
      <c r="H4931" s="25" t="s">
        <v>1183</v>
      </c>
      <c r="I4931" s="42" t="s">
        <v>254</v>
      </c>
      <c r="J4931" s="27" t="s">
        <v>255</v>
      </c>
      <c r="K4931" s="27" t="s">
        <v>244</v>
      </c>
      <c r="L4931" s="27">
        <v>24380448</v>
      </c>
      <c r="M4931" s="32">
        <v>0</v>
      </c>
      <c r="N4931" s="23">
        <v>447</v>
      </c>
      <c r="O4931" s="29">
        <v>0</v>
      </c>
      <c r="P4931" s="32">
        <v>0</v>
      </c>
      <c r="Q4931" s="43">
        <v>0</v>
      </c>
      <c r="R4931" s="33">
        <v>0</v>
      </c>
      <c r="S4931" s="44">
        <v>0</v>
      </c>
      <c r="T4931" s="45">
        <v>0</v>
      </c>
      <c r="U4931" s="33">
        <v>0</v>
      </c>
      <c r="V4931" s="44">
        <v>0</v>
      </c>
      <c r="W4931" s="33">
        <v>0</v>
      </c>
      <c r="X4931" s="33">
        <v>0</v>
      </c>
      <c r="Y4931" s="34">
        <v>0</v>
      </c>
      <c r="Z4931" s="30">
        <f t="shared" ref="Z4931:Z4933" si="77">SUM(M4931:Y4931)</f>
        <v>447</v>
      </c>
    </row>
    <row r="4932" spans="1:26" x14ac:dyDescent="0.2">
      <c r="A4932" s="22">
        <v>6984</v>
      </c>
      <c r="B4932" s="23" t="s">
        <v>5260</v>
      </c>
      <c r="C4932" s="23" t="s">
        <v>1183</v>
      </c>
      <c r="D4932" s="23" t="s">
        <v>1183</v>
      </c>
      <c r="E4932" s="23" t="s">
        <v>264</v>
      </c>
      <c r="F4932" s="23" t="s">
        <v>1832</v>
      </c>
      <c r="G4932" s="48" t="s">
        <v>252</v>
      </c>
      <c r="H4932" s="25" t="s">
        <v>1183</v>
      </c>
      <c r="I4932" s="42" t="s">
        <v>254</v>
      </c>
      <c r="J4932" s="27" t="s">
        <v>255</v>
      </c>
      <c r="K4932" s="27" t="s">
        <v>244</v>
      </c>
      <c r="L4932" s="27">
        <v>24432423</v>
      </c>
      <c r="M4932" s="32">
        <v>0</v>
      </c>
      <c r="N4932" s="23">
        <v>93</v>
      </c>
      <c r="O4932" s="29">
        <v>0</v>
      </c>
      <c r="P4932" s="32">
        <v>0</v>
      </c>
      <c r="Q4932" s="43">
        <v>0</v>
      </c>
      <c r="R4932" s="33">
        <v>0</v>
      </c>
      <c r="S4932" s="44">
        <v>0</v>
      </c>
      <c r="T4932" s="45">
        <v>0</v>
      </c>
      <c r="U4932" s="33">
        <v>0</v>
      </c>
      <c r="V4932" s="44">
        <v>0</v>
      </c>
      <c r="W4932" s="33">
        <v>0</v>
      </c>
      <c r="X4932" s="33">
        <v>0</v>
      </c>
      <c r="Y4932" s="34">
        <v>0</v>
      </c>
      <c r="Z4932" s="30">
        <f t="shared" si="77"/>
        <v>93</v>
      </c>
    </row>
    <row r="4933" spans="1:26" x14ac:dyDescent="0.2">
      <c r="A4933" s="22">
        <v>6987</v>
      </c>
      <c r="B4933" s="23" t="s">
        <v>5261</v>
      </c>
      <c r="C4933" s="23" t="s">
        <v>2004</v>
      </c>
      <c r="D4933" s="23" t="s">
        <v>3111</v>
      </c>
      <c r="E4933" s="23" t="s">
        <v>1075</v>
      </c>
      <c r="F4933" s="23" t="s">
        <v>5262</v>
      </c>
      <c r="G4933" s="41" t="s">
        <v>3634</v>
      </c>
      <c r="H4933" s="25" t="s">
        <v>3105</v>
      </c>
      <c r="I4933" s="42" t="s">
        <v>261</v>
      </c>
      <c r="J4933" s="27" t="s">
        <v>255</v>
      </c>
      <c r="K4933" s="27" t="s">
        <v>332</v>
      </c>
      <c r="L4933" s="27">
        <v>86715325</v>
      </c>
      <c r="M4933" s="32">
        <v>0</v>
      </c>
      <c r="N4933" s="32">
        <v>0</v>
      </c>
      <c r="O4933" s="32">
        <v>0</v>
      </c>
      <c r="P4933" s="32">
        <v>0</v>
      </c>
      <c r="Q4933" s="43">
        <v>0</v>
      </c>
      <c r="R4933" s="23">
        <v>0</v>
      </c>
      <c r="S4933" s="44">
        <v>0</v>
      </c>
      <c r="T4933" s="45">
        <v>0</v>
      </c>
      <c r="U4933" s="23">
        <v>0</v>
      </c>
      <c r="V4933" s="41">
        <v>25</v>
      </c>
      <c r="W4933" s="33">
        <v>0</v>
      </c>
      <c r="X4933" s="33">
        <v>0</v>
      </c>
      <c r="Y4933" s="34">
        <v>0</v>
      </c>
      <c r="Z4933" s="30">
        <f t="shared" si="77"/>
        <v>25</v>
      </c>
    </row>
    <row r="4934" spans="1:26" ht="38.25" x14ac:dyDescent="0.25">
      <c r="A4934" s="17" t="s">
        <v>213</v>
      </c>
      <c r="B4934" s="17" t="s">
        <v>214</v>
      </c>
      <c r="C4934" s="17" t="s">
        <v>6</v>
      </c>
      <c r="D4934" s="17" t="s">
        <v>215</v>
      </c>
      <c r="E4934" s="17" t="s">
        <v>10</v>
      </c>
      <c r="F4934" s="17" t="s">
        <v>216</v>
      </c>
      <c r="G4934" s="50" t="s">
        <v>217</v>
      </c>
      <c r="H4934" s="17" t="s">
        <v>218</v>
      </c>
      <c r="I4934" s="54" t="s">
        <v>7</v>
      </c>
      <c r="J4934" s="17" t="s">
        <v>219</v>
      </c>
      <c r="K4934" s="17" t="s">
        <v>220</v>
      </c>
      <c r="L4934" s="17" t="s">
        <v>221</v>
      </c>
      <c r="M4934" s="19" t="s">
        <v>222</v>
      </c>
      <c r="N4934" s="19" t="s">
        <v>223</v>
      </c>
      <c r="O4934" s="19" t="s">
        <v>224</v>
      </c>
      <c r="P4934" s="19" t="s">
        <v>225</v>
      </c>
      <c r="Q4934" s="55"/>
      <c r="R4934" s="20" t="s">
        <v>226</v>
      </c>
      <c r="S4934" s="56" t="s">
        <v>227</v>
      </c>
      <c r="T4934" s="59" t="s">
        <v>228</v>
      </c>
      <c r="U4934" s="20" t="s">
        <v>229</v>
      </c>
      <c r="V4934" s="56" t="s">
        <v>230</v>
      </c>
      <c r="W4934" s="20" t="s">
        <v>231</v>
      </c>
      <c r="X4934" s="20" t="s">
        <v>232</v>
      </c>
      <c r="Y4934" s="20" t="s">
        <v>233</v>
      </c>
      <c r="Z4934" s="21" t="s">
        <v>234</v>
      </c>
    </row>
  </sheetData>
  <sortState ref="A2:Z4934">
    <sortCondition ref="A3:A4934"/>
  </sortState>
  <pageMargins left="0.7" right="0.7" top="0.75" bottom="0.75" header="0.3" footer="0.3"/>
  <pageSetup orientation="portrait" horizont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FORMULARIO</vt:lpstr>
      <vt:lpstr>NOMINA2020</vt:lpstr>
      <vt:lpstr>FORMULARIO!Área_de_impresión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ksevilla</dc:creator>
  <cp:keywords/>
  <dc:description/>
  <cp:lastModifiedBy>Mario Shedden Harris</cp:lastModifiedBy>
  <cp:revision/>
  <dcterms:created xsi:type="dcterms:W3CDTF">2010-09-14T19:53:16Z</dcterms:created>
  <dcterms:modified xsi:type="dcterms:W3CDTF">2021-07-15T17:58:30Z</dcterms:modified>
  <cp:category/>
  <cp:contentStatus/>
</cp:coreProperties>
</file>